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9ceedd7e089800/Documents/GitHub/RIVAL/"/>
    </mc:Choice>
  </mc:AlternateContent>
  <xr:revisionPtr revIDLastSave="133" documentId="13_ncr:1_{EABAC9B3-5D71-460B-8B64-E422CB197381}" xr6:coauthVersionLast="45" xr6:coauthVersionMax="45" xr10:uidLastSave="{4E259DC7-62CF-401A-A6EE-BAB5AACBB899}"/>
  <bookViews>
    <workbookView xWindow="10740" yWindow="600" windowWidth="37305" windowHeight="20400" xr2:uid="{EFE1A896-447D-4E09-B446-399238E81A54}"/>
  </bookViews>
  <sheets>
    <sheet name="State" sheetId="1" r:id="rId1"/>
    <sheet name="Source" sheetId="4" r:id="rId2"/>
  </sheets>
  <definedNames>
    <definedName name="ExternalData_2" localSheetId="1" hidden="1">Source!$A$1:$AA$4666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" i="4" l="1"/>
  <c r="AB85" i="4"/>
  <c r="AB167" i="4"/>
  <c r="AB250" i="4"/>
  <c r="AB323" i="4"/>
  <c r="AB408" i="4"/>
  <c r="AB493" i="4"/>
  <c r="AB577" i="4"/>
  <c r="AB659" i="4"/>
  <c r="AB743" i="4"/>
  <c r="AB826" i="4"/>
  <c r="AB911" i="4"/>
  <c r="AB996" i="4"/>
  <c r="AB1069" i="4"/>
  <c r="AB1151" i="4"/>
  <c r="AB1234" i="4"/>
  <c r="AB1316" i="4"/>
  <c r="AB1401" i="4"/>
  <c r="AB1484" i="4"/>
  <c r="AB1567" i="4"/>
  <c r="AB1650" i="4"/>
  <c r="AB1732" i="4"/>
  <c r="AB1809" i="4"/>
  <c r="AB1893" i="4"/>
  <c r="AB1975" i="4"/>
  <c r="AB2063" i="4"/>
  <c r="AB2146" i="4"/>
  <c r="AB2228" i="4"/>
  <c r="AB2301" i="4"/>
  <c r="AB2383" i="4"/>
  <c r="AB2465" i="4"/>
  <c r="AB2550" i="4"/>
  <c r="AB2632" i="4"/>
  <c r="AB2716" i="4"/>
  <c r="AB2801" i="4"/>
  <c r="AB2885" i="4"/>
  <c r="AB2968" i="4"/>
  <c r="AB3052" i="4"/>
  <c r="AB3137" i="4"/>
  <c r="AB3221" i="4"/>
  <c r="AB3303" i="4"/>
  <c r="AB3388" i="4"/>
  <c r="AB3471" i="4"/>
  <c r="AB3544" i="4"/>
  <c r="AB3632" i="4"/>
  <c r="AB3717" i="4"/>
  <c r="AB3799" i="4"/>
  <c r="AB3883" i="4"/>
  <c r="AB3968" i="4"/>
  <c r="AB4050" i="4"/>
  <c r="AB4134" i="4"/>
  <c r="AB4207" i="4"/>
  <c r="AB4290" i="4"/>
  <c r="AB4417" i="4"/>
  <c r="AB4502" i="4"/>
  <c r="AB4585" i="4"/>
  <c r="AB3" i="4"/>
  <c r="AB86" i="4"/>
  <c r="AB168" i="4"/>
  <c r="AB251" i="4"/>
  <c r="AB324" i="4"/>
  <c r="AB409" i="4"/>
  <c r="AB494" i="4"/>
  <c r="AB578" i="4"/>
  <c r="AB660" i="4"/>
  <c r="AB744" i="4"/>
  <c r="AB827" i="4"/>
  <c r="AB912" i="4"/>
  <c r="AB997" i="4"/>
  <c r="AB1070" i="4"/>
  <c r="AB1152" i="4"/>
  <c r="AB1235" i="4"/>
  <c r="AB1317" i="4"/>
  <c r="AB1402" i="4"/>
  <c r="AB1485" i="4"/>
  <c r="AB1568" i="4"/>
  <c r="AB1651" i="4"/>
  <c r="AB1733" i="4"/>
  <c r="AB1810" i="4"/>
  <c r="AB1894" i="4"/>
  <c r="AB1976" i="4"/>
  <c r="AB2064" i="4"/>
  <c r="AB2147" i="4"/>
  <c r="AB2229" i="4"/>
  <c r="AB2302" i="4"/>
  <c r="AB2384" i="4"/>
  <c r="AB2466" i="4"/>
  <c r="AB2551" i="4"/>
  <c r="AB2633" i="4"/>
  <c r="AB2717" i="4"/>
  <c r="AB2802" i="4"/>
  <c r="AB2886" i="4"/>
  <c r="AB2969" i="4"/>
  <c r="AB3053" i="4"/>
  <c r="AB3138" i="4"/>
  <c r="AB3222" i="4"/>
  <c r="AB3304" i="4"/>
  <c r="AB3389" i="4"/>
  <c r="AB3472" i="4"/>
  <c r="AB3545" i="4"/>
  <c r="AB3633" i="4"/>
  <c r="AB3718" i="4"/>
  <c r="AB3800" i="4"/>
  <c r="AB3884" i="4"/>
  <c r="AB3969" i="4"/>
  <c r="AB4051" i="4"/>
  <c r="AB4135" i="4"/>
  <c r="AB4208" i="4"/>
  <c r="AB4291" i="4"/>
  <c r="AB4418" i="4"/>
  <c r="AB4503" i="4"/>
  <c r="AB4586" i="4"/>
  <c r="AB4" i="4"/>
  <c r="AB87" i="4"/>
  <c r="AB169" i="4"/>
  <c r="AB252" i="4"/>
  <c r="AB325" i="4"/>
  <c r="AB410" i="4"/>
  <c r="AB495" i="4"/>
  <c r="AB579" i="4"/>
  <c r="AB661" i="4"/>
  <c r="AB745" i="4"/>
  <c r="AB828" i="4"/>
  <c r="AB913" i="4"/>
  <c r="AB998" i="4"/>
  <c r="AB1071" i="4"/>
  <c r="AB1153" i="4"/>
  <c r="AB1236" i="4"/>
  <c r="AB1318" i="4"/>
  <c r="AB1403" i="4"/>
  <c r="AB1486" i="4"/>
  <c r="AB1569" i="4"/>
  <c r="AB1652" i="4"/>
  <c r="AB1734" i="4"/>
  <c r="AB1811" i="4"/>
  <c r="AB1895" i="4"/>
  <c r="AB1977" i="4"/>
  <c r="AB2065" i="4"/>
  <c r="AB2148" i="4"/>
  <c r="AB2230" i="4"/>
  <c r="AB2303" i="4"/>
  <c r="AB2385" i="4"/>
  <c r="AB2467" i="4"/>
  <c r="AB2552" i="4"/>
  <c r="AB2634" i="4"/>
  <c r="AB2718" i="4"/>
  <c r="AB2803" i="4"/>
  <c r="AB2887" i="4"/>
  <c r="AB2970" i="4"/>
  <c r="AB3054" i="4"/>
  <c r="AB3139" i="4"/>
  <c r="AB3223" i="4"/>
  <c r="AB3305" i="4"/>
  <c r="AB3390" i="4"/>
  <c r="AB3473" i="4"/>
  <c r="AB3546" i="4"/>
  <c r="AB3634" i="4"/>
  <c r="AB3719" i="4"/>
  <c r="AB3801" i="4"/>
  <c r="AB3885" i="4"/>
  <c r="AB3970" i="4"/>
  <c r="AB4052" i="4"/>
  <c r="AB4136" i="4"/>
  <c r="AB4209" i="4"/>
  <c r="AB4292" i="4"/>
  <c r="AB4419" i="4"/>
  <c r="AB4504" i="4"/>
  <c r="AB4587" i="4"/>
  <c r="AB5" i="4"/>
  <c r="AB88" i="4"/>
  <c r="AB170" i="4"/>
  <c r="AB253" i="4"/>
  <c r="AB326" i="4"/>
  <c r="AB411" i="4"/>
  <c r="AB496" i="4"/>
  <c r="AB580" i="4"/>
  <c r="AB662" i="4"/>
  <c r="AB746" i="4"/>
  <c r="AB829" i="4"/>
  <c r="AB914" i="4"/>
  <c r="AB999" i="4"/>
  <c r="AB1072" i="4"/>
  <c r="AB1154" i="4"/>
  <c r="AB1237" i="4"/>
  <c r="AB1319" i="4"/>
  <c r="AB1404" i="4"/>
  <c r="AB1487" i="4"/>
  <c r="AB1570" i="4"/>
  <c r="AB1653" i="4"/>
  <c r="AB1735" i="4"/>
  <c r="AB1812" i="4"/>
  <c r="AB1896" i="4"/>
  <c r="AB1978" i="4"/>
  <c r="AB2066" i="4"/>
  <c r="AB2149" i="4"/>
  <c r="AB2231" i="4"/>
  <c r="AB2304" i="4"/>
  <c r="AB2386" i="4"/>
  <c r="AB2468" i="4"/>
  <c r="AB2553" i="4"/>
  <c r="AB2635" i="4"/>
  <c r="AB2719" i="4"/>
  <c r="AB2804" i="4"/>
  <c r="AB2888" i="4"/>
  <c r="AB2971" i="4"/>
  <c r="AB3055" i="4"/>
  <c r="AB3140" i="4"/>
  <c r="AB3224" i="4"/>
  <c r="AB3306" i="4"/>
  <c r="AB3391" i="4"/>
  <c r="AB3474" i="4"/>
  <c r="AB3547" i="4"/>
  <c r="AB3635" i="4"/>
  <c r="AB3720" i="4"/>
  <c r="AB3802" i="4"/>
  <c r="AB3886" i="4"/>
  <c r="AB3971" i="4"/>
  <c r="AB4053" i="4"/>
  <c r="AB4137" i="4"/>
  <c r="AB4210" i="4"/>
  <c r="AB4293" i="4"/>
  <c r="AB4420" i="4"/>
  <c r="AB4505" i="4"/>
  <c r="AB4588" i="4"/>
  <c r="AB6" i="4"/>
  <c r="AB89" i="4"/>
  <c r="AB171" i="4"/>
  <c r="AB254" i="4"/>
  <c r="AB327" i="4"/>
  <c r="AB412" i="4"/>
  <c r="AB497" i="4"/>
  <c r="AB581" i="4"/>
  <c r="AB663" i="4"/>
  <c r="AB747" i="4"/>
  <c r="AB830" i="4"/>
  <c r="AB915" i="4"/>
  <c r="AB1000" i="4"/>
  <c r="AB1073" i="4"/>
  <c r="AB1155" i="4"/>
  <c r="AB1238" i="4"/>
  <c r="AB1320" i="4"/>
  <c r="AB1405" i="4"/>
  <c r="AB1488" i="4"/>
  <c r="AB1571" i="4"/>
  <c r="AB1654" i="4"/>
  <c r="AB1736" i="4"/>
  <c r="AB1813" i="4"/>
  <c r="AB1897" i="4"/>
  <c r="AB1979" i="4"/>
  <c r="AB2067" i="4"/>
  <c r="AB2150" i="4"/>
  <c r="AB2232" i="4"/>
  <c r="AB2305" i="4"/>
  <c r="AB2387" i="4"/>
  <c r="AB2469" i="4"/>
  <c r="AB2554" i="4"/>
  <c r="AB2636" i="4"/>
  <c r="AB2720" i="4"/>
  <c r="AB2805" i="4"/>
  <c r="AB2889" i="4"/>
  <c r="AB2972" i="4"/>
  <c r="AB3056" i="4"/>
  <c r="AB3141" i="4"/>
  <c r="AB3225" i="4"/>
  <c r="AB3307" i="4"/>
  <c r="AB3392" i="4"/>
  <c r="AB3475" i="4"/>
  <c r="AB3548" i="4"/>
  <c r="AB3636" i="4"/>
  <c r="AB3721" i="4"/>
  <c r="AB3803" i="4"/>
  <c r="AB3887" i="4"/>
  <c r="AB3972" i="4"/>
  <c r="AB4054" i="4"/>
  <c r="AB4138" i="4"/>
  <c r="AB4211" i="4"/>
  <c r="AB4294" i="4"/>
  <c r="AB4421" i="4"/>
  <c r="AB4506" i="4"/>
  <c r="AB4589" i="4"/>
  <c r="AB7" i="4"/>
  <c r="AB90" i="4"/>
  <c r="AB172" i="4"/>
  <c r="AB255" i="4"/>
  <c r="AB328" i="4"/>
  <c r="AB413" i="4"/>
  <c r="AB498" i="4"/>
  <c r="AB582" i="4"/>
  <c r="AB664" i="4"/>
  <c r="AB748" i="4"/>
  <c r="AB831" i="4"/>
  <c r="AB916" i="4"/>
  <c r="AB1001" i="4"/>
  <c r="AB1074" i="4"/>
  <c r="AB1156" i="4"/>
  <c r="AB1239" i="4"/>
  <c r="AB1321" i="4"/>
  <c r="AB1406" i="4"/>
  <c r="AB1489" i="4"/>
  <c r="AB1572" i="4"/>
  <c r="AB1655" i="4"/>
  <c r="AB1737" i="4"/>
  <c r="AB1814" i="4"/>
  <c r="AB1898" i="4"/>
  <c r="AB1980" i="4"/>
  <c r="AB2068" i="4"/>
  <c r="AB2151" i="4"/>
  <c r="AB2233" i="4"/>
  <c r="AB2306" i="4"/>
  <c r="AB2388" i="4"/>
  <c r="AB2470" i="4"/>
  <c r="AB2555" i="4"/>
  <c r="AB2637" i="4"/>
  <c r="AB2721" i="4"/>
  <c r="AB2806" i="4"/>
  <c r="AB2890" i="4"/>
  <c r="AB2973" i="4"/>
  <c r="AB3057" i="4"/>
  <c r="AB3142" i="4"/>
  <c r="AB3226" i="4"/>
  <c r="AB3308" i="4"/>
  <c r="AB3393" i="4"/>
  <c r="AB3476" i="4"/>
  <c r="AB3549" i="4"/>
  <c r="AB3637" i="4"/>
  <c r="AB3722" i="4"/>
  <c r="AB3804" i="4"/>
  <c r="AB3888" i="4"/>
  <c r="AB3973" i="4"/>
  <c r="AB4055" i="4"/>
  <c r="AB4139" i="4"/>
  <c r="AB4212" i="4"/>
  <c r="AB4295" i="4"/>
  <c r="AB4422" i="4"/>
  <c r="AB4507" i="4"/>
  <c r="AB4590" i="4"/>
  <c r="AB8" i="4"/>
  <c r="AB91" i="4"/>
  <c r="AB173" i="4"/>
  <c r="AB256" i="4"/>
  <c r="AB329" i="4"/>
  <c r="AB414" i="4"/>
  <c r="AB499" i="4"/>
  <c r="AB583" i="4"/>
  <c r="AB665" i="4"/>
  <c r="AB749" i="4"/>
  <c r="AB832" i="4"/>
  <c r="AB917" i="4"/>
  <c r="AB1002" i="4"/>
  <c r="AB1075" i="4"/>
  <c r="AB1157" i="4"/>
  <c r="AB1240" i="4"/>
  <c r="AB1322" i="4"/>
  <c r="AB1407" i="4"/>
  <c r="AB1490" i="4"/>
  <c r="AB1573" i="4"/>
  <c r="AB1656" i="4"/>
  <c r="AB1738" i="4"/>
  <c r="AB1815" i="4"/>
  <c r="AB1899" i="4"/>
  <c r="AB1981" i="4"/>
  <c r="AB2069" i="4"/>
  <c r="AB2152" i="4"/>
  <c r="AB2234" i="4"/>
  <c r="AB2307" i="4"/>
  <c r="AB2389" i="4"/>
  <c r="AB2471" i="4"/>
  <c r="AB2556" i="4"/>
  <c r="AB2638" i="4"/>
  <c r="AB2722" i="4"/>
  <c r="AB2807" i="4"/>
  <c r="AB2891" i="4"/>
  <c r="AB2974" i="4"/>
  <c r="AB3058" i="4"/>
  <c r="AB3143" i="4"/>
  <c r="AB3227" i="4"/>
  <c r="AB3309" i="4"/>
  <c r="AB3394" i="4"/>
  <c r="AB3477" i="4"/>
  <c r="AB3550" i="4"/>
  <c r="AB3638" i="4"/>
  <c r="AB3723" i="4"/>
  <c r="AB3805" i="4"/>
  <c r="AB3889" i="4"/>
  <c r="AB3974" i="4"/>
  <c r="AB4056" i="4"/>
  <c r="AB4140" i="4"/>
  <c r="AB4213" i="4"/>
  <c r="AB4296" i="4"/>
  <c r="AB4423" i="4"/>
  <c r="AB4508" i="4"/>
  <c r="AB4591" i="4"/>
  <c r="AB9" i="4"/>
  <c r="AB92" i="4"/>
  <c r="AB174" i="4"/>
  <c r="AB257" i="4"/>
  <c r="AB330" i="4"/>
  <c r="AB415" i="4"/>
  <c r="AB500" i="4"/>
  <c r="AB584" i="4"/>
  <c r="AB666" i="4"/>
  <c r="AB750" i="4"/>
  <c r="AB833" i="4"/>
  <c r="AB918" i="4"/>
  <c r="AB1003" i="4"/>
  <c r="AB1076" i="4"/>
  <c r="AB1158" i="4"/>
  <c r="AB1241" i="4"/>
  <c r="AB1323" i="4"/>
  <c r="AB1408" i="4"/>
  <c r="AB1491" i="4"/>
  <c r="AB1574" i="4"/>
  <c r="AB1657" i="4"/>
  <c r="AB1739" i="4"/>
  <c r="AB1816" i="4"/>
  <c r="AB1900" i="4"/>
  <c r="AB1982" i="4"/>
  <c r="AB2070" i="4"/>
  <c r="AB2153" i="4"/>
  <c r="AB2235" i="4"/>
  <c r="AB2308" i="4"/>
  <c r="AB2390" i="4"/>
  <c r="AB2472" i="4"/>
  <c r="AB2557" i="4"/>
  <c r="AB2639" i="4"/>
  <c r="AB2723" i="4"/>
  <c r="AB2808" i="4"/>
  <c r="AB2892" i="4"/>
  <c r="AB2975" i="4"/>
  <c r="AB3059" i="4"/>
  <c r="AB3144" i="4"/>
  <c r="AB3228" i="4"/>
  <c r="AB3310" i="4"/>
  <c r="AB3395" i="4"/>
  <c r="AB3478" i="4"/>
  <c r="AB3551" i="4"/>
  <c r="AB3639" i="4"/>
  <c r="AB3724" i="4"/>
  <c r="AB3806" i="4"/>
  <c r="AB3890" i="4"/>
  <c r="AB3975" i="4"/>
  <c r="AB4057" i="4"/>
  <c r="AB4141" i="4"/>
  <c r="AB4214" i="4"/>
  <c r="AB4297" i="4"/>
  <c r="AB4424" i="4"/>
  <c r="AB4509" i="4"/>
  <c r="AB4592" i="4"/>
  <c r="AB10" i="4"/>
  <c r="AB93" i="4"/>
  <c r="AB175" i="4"/>
  <c r="AB258" i="4"/>
  <c r="AB331" i="4"/>
  <c r="AB416" i="4"/>
  <c r="AB501" i="4"/>
  <c r="AB585" i="4"/>
  <c r="AB667" i="4"/>
  <c r="AB751" i="4"/>
  <c r="AB834" i="4"/>
  <c r="AB919" i="4"/>
  <c r="AB1004" i="4"/>
  <c r="AB1077" i="4"/>
  <c r="AB1159" i="4"/>
  <c r="AB1242" i="4"/>
  <c r="AB1324" i="4"/>
  <c r="AB1409" i="4"/>
  <c r="AB1492" i="4"/>
  <c r="AB1575" i="4"/>
  <c r="AB1658" i="4"/>
  <c r="AB1740" i="4"/>
  <c r="AB1817" i="4"/>
  <c r="AB1901" i="4"/>
  <c r="AB1983" i="4"/>
  <c r="AB2071" i="4"/>
  <c r="AB2154" i="4"/>
  <c r="AB2236" i="4"/>
  <c r="AB2309" i="4"/>
  <c r="AB2391" i="4"/>
  <c r="AB2473" i="4"/>
  <c r="AB2558" i="4"/>
  <c r="AB2640" i="4"/>
  <c r="AB2724" i="4"/>
  <c r="AB2809" i="4"/>
  <c r="AB2893" i="4"/>
  <c r="AB2976" i="4"/>
  <c r="AB3060" i="4"/>
  <c r="AB3145" i="4"/>
  <c r="AB3229" i="4"/>
  <c r="AB3311" i="4"/>
  <c r="AB3396" i="4"/>
  <c r="AB3479" i="4"/>
  <c r="AB3552" i="4"/>
  <c r="AB3640" i="4"/>
  <c r="AB3725" i="4"/>
  <c r="AB3807" i="4"/>
  <c r="AB3891" i="4"/>
  <c r="AB3976" i="4"/>
  <c r="AB4058" i="4"/>
  <c r="AB4142" i="4"/>
  <c r="AB4215" i="4"/>
  <c r="AB4298" i="4"/>
  <c r="AB4425" i="4"/>
  <c r="AB4510" i="4"/>
  <c r="AB4593" i="4"/>
  <c r="AB11" i="4"/>
  <c r="AB94" i="4"/>
  <c r="AB176" i="4"/>
  <c r="AB259" i="4"/>
  <c r="AB332" i="4"/>
  <c r="AB417" i="4"/>
  <c r="AB502" i="4"/>
  <c r="AB586" i="4"/>
  <c r="AB668" i="4"/>
  <c r="AB752" i="4"/>
  <c r="AB835" i="4"/>
  <c r="AB920" i="4"/>
  <c r="AB1005" i="4"/>
  <c r="AB1078" i="4"/>
  <c r="AB1160" i="4"/>
  <c r="AB1243" i="4"/>
  <c r="AB1325" i="4"/>
  <c r="AB1410" i="4"/>
  <c r="AB1493" i="4"/>
  <c r="AB1576" i="4"/>
  <c r="AB1659" i="4"/>
  <c r="AB1741" i="4"/>
  <c r="AB1818" i="4"/>
  <c r="AB1902" i="4"/>
  <c r="AB1984" i="4"/>
  <c r="AB2072" i="4"/>
  <c r="AB2155" i="4"/>
  <c r="AB2237" i="4"/>
  <c r="AB2310" i="4"/>
  <c r="AB2392" i="4"/>
  <c r="AB2474" i="4"/>
  <c r="AB2559" i="4"/>
  <c r="AB2641" i="4"/>
  <c r="AB2725" i="4"/>
  <c r="AB2810" i="4"/>
  <c r="AB2894" i="4"/>
  <c r="AB2977" i="4"/>
  <c r="AB3061" i="4"/>
  <c r="AB3146" i="4"/>
  <c r="AB3230" i="4"/>
  <c r="AB3312" i="4"/>
  <c r="AB3397" i="4"/>
  <c r="AB3480" i="4"/>
  <c r="AB3553" i="4"/>
  <c r="AB3641" i="4"/>
  <c r="AB3726" i="4"/>
  <c r="AB3808" i="4"/>
  <c r="AB3892" i="4"/>
  <c r="AB3977" i="4"/>
  <c r="AB4059" i="4"/>
  <c r="AB4143" i="4"/>
  <c r="AB4216" i="4"/>
  <c r="AB4299" i="4"/>
  <c r="AB4426" i="4"/>
  <c r="AB4511" i="4"/>
  <c r="AB4594" i="4"/>
  <c r="AB12" i="4"/>
  <c r="AB95" i="4"/>
  <c r="AB177" i="4"/>
  <c r="AB260" i="4"/>
  <c r="AB333" i="4"/>
  <c r="AB418" i="4"/>
  <c r="AB503" i="4"/>
  <c r="AB587" i="4"/>
  <c r="AB669" i="4"/>
  <c r="AB753" i="4"/>
  <c r="AB836" i="4"/>
  <c r="AB921" i="4"/>
  <c r="AB1006" i="4"/>
  <c r="AB1079" i="4"/>
  <c r="AB1161" i="4"/>
  <c r="AB1244" i="4"/>
  <c r="AB1326" i="4"/>
  <c r="AB1411" i="4"/>
  <c r="AB1494" i="4"/>
  <c r="AB1577" i="4"/>
  <c r="AB1660" i="4"/>
  <c r="AB1742" i="4"/>
  <c r="AB1819" i="4"/>
  <c r="AB1903" i="4"/>
  <c r="AB1985" i="4"/>
  <c r="AB2073" i="4"/>
  <c r="AB2156" i="4"/>
  <c r="AB2238" i="4"/>
  <c r="AB2311" i="4"/>
  <c r="AB2393" i="4"/>
  <c r="AB2475" i="4"/>
  <c r="AB2560" i="4"/>
  <c r="AB2642" i="4"/>
  <c r="AB2726" i="4"/>
  <c r="AB2811" i="4"/>
  <c r="AB2895" i="4"/>
  <c r="AB2978" i="4"/>
  <c r="AB3062" i="4"/>
  <c r="AB3147" i="4"/>
  <c r="AB3231" i="4"/>
  <c r="AB3313" i="4"/>
  <c r="AB3398" i="4"/>
  <c r="AB3481" i="4"/>
  <c r="AB3554" i="4"/>
  <c r="AB3642" i="4"/>
  <c r="AB3727" i="4"/>
  <c r="AB3809" i="4"/>
  <c r="AB3893" i="4"/>
  <c r="AB3978" i="4"/>
  <c r="AB4060" i="4"/>
  <c r="AB4144" i="4"/>
  <c r="AB4217" i="4"/>
  <c r="AB4300" i="4"/>
  <c r="AB4427" i="4"/>
  <c r="AB4512" i="4"/>
  <c r="AB4595" i="4"/>
  <c r="AB13" i="4"/>
  <c r="AB96" i="4"/>
  <c r="AB178" i="4"/>
  <c r="AB261" i="4"/>
  <c r="AB334" i="4"/>
  <c r="AB419" i="4"/>
  <c r="AB504" i="4"/>
  <c r="AB588" i="4"/>
  <c r="AB670" i="4"/>
  <c r="AB754" i="4"/>
  <c r="AB837" i="4"/>
  <c r="AB922" i="4"/>
  <c r="AB1007" i="4"/>
  <c r="AB1080" i="4"/>
  <c r="AB1162" i="4"/>
  <c r="AB1245" i="4"/>
  <c r="AB1327" i="4"/>
  <c r="AB1412" i="4"/>
  <c r="AB1495" i="4"/>
  <c r="AB1578" i="4"/>
  <c r="AB1661" i="4"/>
  <c r="AB1743" i="4"/>
  <c r="AB1820" i="4"/>
  <c r="AB1904" i="4"/>
  <c r="AB1986" i="4"/>
  <c r="AB2074" i="4"/>
  <c r="AB2157" i="4"/>
  <c r="AB2239" i="4"/>
  <c r="AB2312" i="4"/>
  <c r="AB2394" i="4"/>
  <c r="AB2476" i="4"/>
  <c r="AB2561" i="4"/>
  <c r="AB2643" i="4"/>
  <c r="AB2727" i="4"/>
  <c r="AB2812" i="4"/>
  <c r="AB2896" i="4"/>
  <c r="AB2979" i="4"/>
  <c r="AB3063" i="4"/>
  <c r="AB3148" i="4"/>
  <c r="AB3232" i="4"/>
  <c r="AB3314" i="4"/>
  <c r="AB3399" i="4"/>
  <c r="AB3482" i="4"/>
  <c r="AB3555" i="4"/>
  <c r="AB3643" i="4"/>
  <c r="AB3728" i="4"/>
  <c r="AB3810" i="4"/>
  <c r="AB3894" i="4"/>
  <c r="AB3979" i="4"/>
  <c r="AB4061" i="4"/>
  <c r="AB4145" i="4"/>
  <c r="AB4218" i="4"/>
  <c r="AB4301" i="4"/>
  <c r="AB4428" i="4"/>
  <c r="AB4513" i="4"/>
  <c r="AB4596" i="4"/>
  <c r="AB14" i="4"/>
  <c r="AB97" i="4"/>
  <c r="AB179" i="4"/>
  <c r="AB262" i="4"/>
  <c r="AB335" i="4"/>
  <c r="AB420" i="4"/>
  <c r="AB505" i="4"/>
  <c r="AB589" i="4"/>
  <c r="AB671" i="4"/>
  <c r="AB755" i="4"/>
  <c r="AB838" i="4"/>
  <c r="AB923" i="4"/>
  <c r="AB1008" i="4"/>
  <c r="AB1081" i="4"/>
  <c r="AB1163" i="4"/>
  <c r="AB1246" i="4"/>
  <c r="AB1328" i="4"/>
  <c r="AB1413" i="4"/>
  <c r="AB1496" i="4"/>
  <c r="AB1579" i="4"/>
  <c r="AB1662" i="4"/>
  <c r="AB1744" i="4"/>
  <c r="AB1821" i="4"/>
  <c r="AB1905" i="4"/>
  <c r="AB1987" i="4"/>
  <c r="AB2075" i="4"/>
  <c r="AB2158" i="4"/>
  <c r="AB2240" i="4"/>
  <c r="AB2313" i="4"/>
  <c r="AB2395" i="4"/>
  <c r="AB2477" i="4"/>
  <c r="AB2562" i="4"/>
  <c r="AB2644" i="4"/>
  <c r="AB2728" i="4"/>
  <c r="AB2813" i="4"/>
  <c r="AB2897" i="4"/>
  <c r="AB2980" i="4"/>
  <c r="AB3064" i="4"/>
  <c r="AB3149" i="4"/>
  <c r="AB3233" i="4"/>
  <c r="AB3315" i="4"/>
  <c r="AB3400" i="4"/>
  <c r="AB3483" i="4"/>
  <c r="AB3556" i="4"/>
  <c r="AB3644" i="4"/>
  <c r="AB3729" i="4"/>
  <c r="AB3811" i="4"/>
  <c r="AB3895" i="4"/>
  <c r="AB3980" i="4"/>
  <c r="AB4062" i="4"/>
  <c r="AB4146" i="4"/>
  <c r="AB4219" i="4"/>
  <c r="AB4302" i="4"/>
  <c r="AB4429" i="4"/>
  <c r="AB4514" i="4"/>
  <c r="AB4597" i="4"/>
  <c r="AB15" i="4"/>
  <c r="AB98" i="4"/>
  <c r="AB180" i="4"/>
  <c r="AB263" i="4"/>
  <c r="AB336" i="4"/>
  <c r="AB421" i="4"/>
  <c r="AB506" i="4"/>
  <c r="AB590" i="4"/>
  <c r="AB672" i="4"/>
  <c r="AB756" i="4"/>
  <c r="AB839" i="4"/>
  <c r="AB924" i="4"/>
  <c r="AB1009" i="4"/>
  <c r="AB1082" i="4"/>
  <c r="AB1164" i="4"/>
  <c r="AB1247" i="4"/>
  <c r="AB1329" i="4"/>
  <c r="AB1414" i="4"/>
  <c r="AB1497" i="4"/>
  <c r="AB1580" i="4"/>
  <c r="AB1663" i="4"/>
  <c r="AB1745" i="4"/>
  <c r="AB1822" i="4"/>
  <c r="AB1906" i="4"/>
  <c r="AB1988" i="4"/>
  <c r="AB2076" i="4"/>
  <c r="AB2159" i="4"/>
  <c r="AB2241" i="4"/>
  <c r="AB2314" i="4"/>
  <c r="AB2396" i="4"/>
  <c r="AB2478" i="4"/>
  <c r="AB2563" i="4"/>
  <c r="AB2645" i="4"/>
  <c r="AB2729" i="4"/>
  <c r="AB2814" i="4"/>
  <c r="AB2898" i="4"/>
  <c r="AB2981" i="4"/>
  <c r="AB3065" i="4"/>
  <c r="AB3150" i="4"/>
  <c r="AB3234" i="4"/>
  <c r="AB3316" i="4"/>
  <c r="AB3401" i="4"/>
  <c r="AB3484" i="4"/>
  <c r="AB3557" i="4"/>
  <c r="AB3645" i="4"/>
  <c r="AB3730" i="4"/>
  <c r="AB3812" i="4"/>
  <c r="AB3896" i="4"/>
  <c r="AB3981" i="4"/>
  <c r="AB4063" i="4"/>
  <c r="AB4147" i="4"/>
  <c r="AB4220" i="4"/>
  <c r="AB4303" i="4"/>
  <c r="AB4430" i="4"/>
  <c r="AB4515" i="4"/>
  <c r="AB4598" i="4"/>
  <c r="AB16" i="4"/>
  <c r="AB99" i="4"/>
  <c r="AB181" i="4"/>
  <c r="AB264" i="4"/>
  <c r="AB337" i="4"/>
  <c r="AB422" i="4"/>
  <c r="AB507" i="4"/>
  <c r="AB591" i="4"/>
  <c r="AB673" i="4"/>
  <c r="AB757" i="4"/>
  <c r="AB840" i="4"/>
  <c r="AB925" i="4"/>
  <c r="AB1010" i="4"/>
  <c r="AB1083" i="4"/>
  <c r="AB1165" i="4"/>
  <c r="AB1248" i="4"/>
  <c r="AB1330" i="4"/>
  <c r="AB1415" i="4"/>
  <c r="AB1498" i="4"/>
  <c r="AB1581" i="4"/>
  <c r="AB1664" i="4"/>
  <c r="AB1746" i="4"/>
  <c r="AB1823" i="4"/>
  <c r="AB1907" i="4"/>
  <c r="AB1989" i="4"/>
  <c r="AB2077" i="4"/>
  <c r="AB2160" i="4"/>
  <c r="AB2242" i="4"/>
  <c r="AB2315" i="4"/>
  <c r="AB2397" i="4"/>
  <c r="AB2479" i="4"/>
  <c r="AB2564" i="4"/>
  <c r="AB2646" i="4"/>
  <c r="AB2730" i="4"/>
  <c r="AB2815" i="4"/>
  <c r="AB2899" i="4"/>
  <c r="AB2982" i="4"/>
  <c r="AB3066" i="4"/>
  <c r="AB3151" i="4"/>
  <c r="AB3235" i="4"/>
  <c r="AB3317" i="4"/>
  <c r="AB3402" i="4"/>
  <c r="AB3485" i="4"/>
  <c r="AB3558" i="4"/>
  <c r="AB3646" i="4"/>
  <c r="AB3731" i="4"/>
  <c r="AB3813" i="4"/>
  <c r="AB3897" i="4"/>
  <c r="AB3982" i="4"/>
  <c r="AB4064" i="4"/>
  <c r="AB4148" i="4"/>
  <c r="AB4221" i="4"/>
  <c r="AB4304" i="4"/>
  <c r="AB4431" i="4"/>
  <c r="AB4516" i="4"/>
  <c r="AB4599" i="4"/>
  <c r="AB17" i="4"/>
  <c r="AB100" i="4"/>
  <c r="AB182" i="4"/>
  <c r="AB265" i="4"/>
  <c r="AB338" i="4"/>
  <c r="AB423" i="4"/>
  <c r="AB508" i="4"/>
  <c r="AB592" i="4"/>
  <c r="AB674" i="4"/>
  <c r="AB758" i="4"/>
  <c r="AB841" i="4"/>
  <c r="AB926" i="4"/>
  <c r="AB1011" i="4"/>
  <c r="AB1084" i="4"/>
  <c r="AB1166" i="4"/>
  <c r="AB1249" i="4"/>
  <c r="AB1331" i="4"/>
  <c r="AB1416" i="4"/>
  <c r="AB1499" i="4"/>
  <c r="AB1582" i="4"/>
  <c r="AB1665" i="4"/>
  <c r="AB1747" i="4"/>
  <c r="AB1824" i="4"/>
  <c r="AB1908" i="4"/>
  <c r="AB1990" i="4"/>
  <c r="AB2078" i="4"/>
  <c r="AB2161" i="4"/>
  <c r="AB2243" i="4"/>
  <c r="AB2316" i="4"/>
  <c r="AB2398" i="4"/>
  <c r="AB2480" i="4"/>
  <c r="AB2565" i="4"/>
  <c r="AB2647" i="4"/>
  <c r="AB2731" i="4"/>
  <c r="AB2816" i="4"/>
  <c r="AB2900" i="4"/>
  <c r="AB2983" i="4"/>
  <c r="AB3067" i="4"/>
  <c r="AB3152" i="4"/>
  <c r="AB3236" i="4"/>
  <c r="AB3318" i="4"/>
  <c r="AB3403" i="4"/>
  <c r="AB3486" i="4"/>
  <c r="AB3559" i="4"/>
  <c r="AB3647" i="4"/>
  <c r="AB3732" i="4"/>
  <c r="AB3814" i="4"/>
  <c r="AB3898" i="4"/>
  <c r="AB3983" i="4"/>
  <c r="AB4065" i="4"/>
  <c r="AB4149" i="4"/>
  <c r="AB4222" i="4"/>
  <c r="AB4305" i="4"/>
  <c r="AB4432" i="4"/>
  <c r="AB4517" i="4"/>
  <c r="AB4600" i="4"/>
  <c r="AB18" i="4"/>
  <c r="AB101" i="4"/>
  <c r="AB183" i="4"/>
  <c r="AB266" i="4"/>
  <c r="AB339" i="4"/>
  <c r="AB424" i="4"/>
  <c r="AB509" i="4"/>
  <c r="AB593" i="4"/>
  <c r="AB675" i="4"/>
  <c r="AB759" i="4"/>
  <c r="AB842" i="4"/>
  <c r="AB927" i="4"/>
  <c r="AB1012" i="4"/>
  <c r="AB1085" i="4"/>
  <c r="AB1167" i="4"/>
  <c r="AB1250" i="4"/>
  <c r="AB1332" i="4"/>
  <c r="AB1417" i="4"/>
  <c r="AB1500" i="4"/>
  <c r="AB1583" i="4"/>
  <c r="AB1666" i="4"/>
  <c r="AB1748" i="4"/>
  <c r="AB1825" i="4"/>
  <c r="AB1909" i="4"/>
  <c r="AB1991" i="4"/>
  <c r="AB2079" i="4"/>
  <c r="AB2162" i="4"/>
  <c r="AB2244" i="4"/>
  <c r="AB2317" i="4"/>
  <c r="AB2399" i="4"/>
  <c r="AB2481" i="4"/>
  <c r="AB2566" i="4"/>
  <c r="AB2648" i="4"/>
  <c r="AB2732" i="4"/>
  <c r="AB2817" i="4"/>
  <c r="AB2901" i="4"/>
  <c r="AB2984" i="4"/>
  <c r="AB3068" i="4"/>
  <c r="AB3153" i="4"/>
  <c r="AB3237" i="4"/>
  <c r="AB3319" i="4"/>
  <c r="AB3404" i="4"/>
  <c r="AB3487" i="4"/>
  <c r="AB3560" i="4"/>
  <c r="AB3648" i="4"/>
  <c r="AB3733" i="4"/>
  <c r="AB3815" i="4"/>
  <c r="AB3899" i="4"/>
  <c r="AB3984" i="4"/>
  <c r="AB4066" i="4"/>
  <c r="AB4150" i="4"/>
  <c r="AB4223" i="4"/>
  <c r="AB4306" i="4"/>
  <c r="AB4433" i="4"/>
  <c r="AB4518" i="4"/>
  <c r="AB4601" i="4"/>
  <c r="AB19" i="4"/>
  <c r="AB102" i="4"/>
  <c r="AB184" i="4"/>
  <c r="AB267" i="4"/>
  <c r="AB340" i="4"/>
  <c r="AB425" i="4"/>
  <c r="AB510" i="4"/>
  <c r="AB594" i="4"/>
  <c r="AB676" i="4"/>
  <c r="AB760" i="4"/>
  <c r="AB843" i="4"/>
  <c r="AB928" i="4"/>
  <c r="AB1013" i="4"/>
  <c r="AB1086" i="4"/>
  <c r="AB1168" i="4"/>
  <c r="AB1251" i="4"/>
  <c r="AB1333" i="4"/>
  <c r="AB1418" i="4"/>
  <c r="AB1501" i="4"/>
  <c r="AB1584" i="4"/>
  <c r="AB1667" i="4"/>
  <c r="AB1749" i="4"/>
  <c r="AB1826" i="4"/>
  <c r="AB1910" i="4"/>
  <c r="AB1992" i="4"/>
  <c r="AB2080" i="4"/>
  <c r="AB2163" i="4"/>
  <c r="AB2245" i="4"/>
  <c r="AB2318" i="4"/>
  <c r="AB2400" i="4"/>
  <c r="AB2482" i="4"/>
  <c r="AB2567" i="4"/>
  <c r="AB2649" i="4"/>
  <c r="AB2733" i="4"/>
  <c r="AB2818" i="4"/>
  <c r="AB2902" i="4"/>
  <c r="AB2985" i="4"/>
  <c r="AB3069" i="4"/>
  <c r="AB3154" i="4"/>
  <c r="AB3238" i="4"/>
  <c r="AB3320" i="4"/>
  <c r="AB3405" i="4"/>
  <c r="AB3488" i="4"/>
  <c r="AB3561" i="4"/>
  <c r="AB3649" i="4"/>
  <c r="AB3734" i="4"/>
  <c r="AB3816" i="4"/>
  <c r="AB3900" i="4"/>
  <c r="AB3985" i="4"/>
  <c r="AB4067" i="4"/>
  <c r="AB4151" i="4"/>
  <c r="AB4224" i="4"/>
  <c r="AB4307" i="4"/>
  <c r="AB4434" i="4"/>
  <c r="AB4519" i="4"/>
  <c r="AB4602" i="4"/>
  <c r="AB20" i="4"/>
  <c r="AB103" i="4"/>
  <c r="AB185" i="4"/>
  <c r="AB268" i="4"/>
  <c r="AB341" i="4"/>
  <c r="AB426" i="4"/>
  <c r="AB511" i="4"/>
  <c r="AB595" i="4"/>
  <c r="AB677" i="4"/>
  <c r="AB761" i="4"/>
  <c r="AB844" i="4"/>
  <c r="AB929" i="4"/>
  <c r="AB1014" i="4"/>
  <c r="AB1087" i="4"/>
  <c r="AB1169" i="4"/>
  <c r="AB1252" i="4"/>
  <c r="AB1334" i="4"/>
  <c r="AB1419" i="4"/>
  <c r="AB1502" i="4"/>
  <c r="AB1585" i="4"/>
  <c r="AB1668" i="4"/>
  <c r="AB1750" i="4"/>
  <c r="AB1827" i="4"/>
  <c r="AB1911" i="4"/>
  <c r="AB1993" i="4"/>
  <c r="AB2081" i="4"/>
  <c r="AB2164" i="4"/>
  <c r="AB2246" i="4"/>
  <c r="AB2319" i="4"/>
  <c r="AB2401" i="4"/>
  <c r="AB2483" i="4"/>
  <c r="AB2568" i="4"/>
  <c r="AB2650" i="4"/>
  <c r="AB2734" i="4"/>
  <c r="AB2819" i="4"/>
  <c r="AB2903" i="4"/>
  <c r="AB2986" i="4"/>
  <c r="AB3070" i="4"/>
  <c r="AB3155" i="4"/>
  <c r="AB3239" i="4"/>
  <c r="AB3321" i="4"/>
  <c r="AB3406" i="4"/>
  <c r="AB3489" i="4"/>
  <c r="AB3562" i="4"/>
  <c r="AB3650" i="4"/>
  <c r="AB3735" i="4"/>
  <c r="AB3817" i="4"/>
  <c r="AB3901" i="4"/>
  <c r="AB3986" i="4"/>
  <c r="AB4068" i="4"/>
  <c r="AB4152" i="4"/>
  <c r="AB4225" i="4"/>
  <c r="AB4308" i="4"/>
  <c r="AB4435" i="4"/>
  <c r="AB4520" i="4"/>
  <c r="AB4603" i="4"/>
  <c r="AB21" i="4"/>
  <c r="AB104" i="4"/>
  <c r="AB186" i="4"/>
  <c r="AB269" i="4"/>
  <c r="AB342" i="4"/>
  <c r="AB427" i="4"/>
  <c r="AB512" i="4"/>
  <c r="AB596" i="4"/>
  <c r="AB678" i="4"/>
  <c r="AB762" i="4"/>
  <c r="AB845" i="4"/>
  <c r="AB930" i="4"/>
  <c r="AB1015" i="4"/>
  <c r="AB1088" i="4"/>
  <c r="AB1170" i="4"/>
  <c r="AB1253" i="4"/>
  <c r="AB1335" i="4"/>
  <c r="AB1420" i="4"/>
  <c r="AB1503" i="4"/>
  <c r="AB1586" i="4"/>
  <c r="AB1669" i="4"/>
  <c r="AB1751" i="4"/>
  <c r="AB1828" i="4"/>
  <c r="AB1912" i="4"/>
  <c r="AB1994" i="4"/>
  <c r="AB2082" i="4"/>
  <c r="AB2165" i="4"/>
  <c r="AB2247" i="4"/>
  <c r="AB2320" i="4"/>
  <c r="AB2402" i="4"/>
  <c r="AB2484" i="4"/>
  <c r="AB2569" i="4"/>
  <c r="AB2651" i="4"/>
  <c r="AB2735" i="4"/>
  <c r="AB2820" i="4"/>
  <c r="AB2904" i="4"/>
  <c r="AB2987" i="4"/>
  <c r="AB3071" i="4"/>
  <c r="AB3156" i="4"/>
  <c r="AB3240" i="4"/>
  <c r="AB3322" i="4"/>
  <c r="AB3407" i="4"/>
  <c r="AB3490" i="4"/>
  <c r="AB3563" i="4"/>
  <c r="AB3651" i="4"/>
  <c r="AB3736" i="4"/>
  <c r="AB3818" i="4"/>
  <c r="AB3902" i="4"/>
  <c r="AB3987" i="4"/>
  <c r="AB4069" i="4"/>
  <c r="AB4153" i="4"/>
  <c r="AB4226" i="4"/>
  <c r="AB4309" i="4"/>
  <c r="AB4436" i="4"/>
  <c r="AB4521" i="4"/>
  <c r="AB4604" i="4"/>
  <c r="AB22" i="4"/>
  <c r="AB105" i="4"/>
  <c r="AB187" i="4"/>
  <c r="AB270" i="4"/>
  <c r="AB343" i="4"/>
  <c r="AB428" i="4"/>
  <c r="AB513" i="4"/>
  <c r="AB597" i="4"/>
  <c r="AB679" i="4"/>
  <c r="AB763" i="4"/>
  <c r="AB846" i="4"/>
  <c r="AB931" i="4"/>
  <c r="AB1016" i="4"/>
  <c r="AB1089" i="4"/>
  <c r="AB1171" i="4"/>
  <c r="AB1254" i="4"/>
  <c r="AB1336" i="4"/>
  <c r="AB1421" i="4"/>
  <c r="AB1504" i="4"/>
  <c r="AB1587" i="4"/>
  <c r="AB1670" i="4"/>
  <c r="AB1752" i="4"/>
  <c r="AB1829" i="4"/>
  <c r="AB1913" i="4"/>
  <c r="AB1995" i="4"/>
  <c r="AB2083" i="4"/>
  <c r="AB2166" i="4"/>
  <c r="AB2248" i="4"/>
  <c r="AB2321" i="4"/>
  <c r="AB2403" i="4"/>
  <c r="AB2485" i="4"/>
  <c r="AB2570" i="4"/>
  <c r="AB2652" i="4"/>
  <c r="AB2736" i="4"/>
  <c r="AB2821" i="4"/>
  <c r="AB2905" i="4"/>
  <c r="AB2988" i="4"/>
  <c r="AB3072" i="4"/>
  <c r="AB3157" i="4"/>
  <c r="AB3241" i="4"/>
  <c r="AB3323" i="4"/>
  <c r="AB3408" i="4"/>
  <c r="AB3491" i="4"/>
  <c r="AB3564" i="4"/>
  <c r="AB3652" i="4"/>
  <c r="AB3737" i="4"/>
  <c r="AB3819" i="4"/>
  <c r="AB3903" i="4"/>
  <c r="AB3988" i="4"/>
  <c r="AB4070" i="4"/>
  <c r="AB4154" i="4"/>
  <c r="AB4227" i="4"/>
  <c r="AB4310" i="4"/>
  <c r="AB4437" i="4"/>
  <c r="AB4522" i="4"/>
  <c r="AB4605" i="4"/>
  <c r="AB23" i="4"/>
  <c r="AB106" i="4"/>
  <c r="AB188" i="4"/>
  <c r="AB271" i="4"/>
  <c r="AB344" i="4"/>
  <c r="AB429" i="4"/>
  <c r="AB514" i="4"/>
  <c r="AB598" i="4"/>
  <c r="AB680" i="4"/>
  <c r="AB764" i="4"/>
  <c r="AB847" i="4"/>
  <c r="AB932" i="4"/>
  <c r="AB1017" i="4"/>
  <c r="AB1090" i="4"/>
  <c r="AB1172" i="4"/>
  <c r="AB1255" i="4"/>
  <c r="AB1337" i="4"/>
  <c r="AB1422" i="4"/>
  <c r="AB1505" i="4"/>
  <c r="AB1588" i="4"/>
  <c r="AB1671" i="4"/>
  <c r="AB1753" i="4"/>
  <c r="AB1830" i="4"/>
  <c r="AB1914" i="4"/>
  <c r="AB1996" i="4"/>
  <c r="AB2084" i="4"/>
  <c r="AB2167" i="4"/>
  <c r="AB2249" i="4"/>
  <c r="AB2322" i="4"/>
  <c r="AB2404" i="4"/>
  <c r="AB2486" i="4"/>
  <c r="AB2571" i="4"/>
  <c r="AB2653" i="4"/>
  <c r="AB2737" i="4"/>
  <c r="AB2822" i="4"/>
  <c r="AB2906" i="4"/>
  <c r="AB2989" i="4"/>
  <c r="AB3073" i="4"/>
  <c r="AB3158" i="4"/>
  <c r="AB3242" i="4"/>
  <c r="AB3324" i="4"/>
  <c r="AB3409" i="4"/>
  <c r="AB3492" i="4"/>
  <c r="AB3565" i="4"/>
  <c r="AB3653" i="4"/>
  <c r="AB3738" i="4"/>
  <c r="AB3820" i="4"/>
  <c r="AB3904" i="4"/>
  <c r="AB3989" i="4"/>
  <c r="AB4071" i="4"/>
  <c r="AB4155" i="4"/>
  <c r="AB4228" i="4"/>
  <c r="AB4311" i="4"/>
  <c r="AB4438" i="4"/>
  <c r="AB4523" i="4"/>
  <c r="AB4606" i="4"/>
  <c r="AB24" i="4"/>
  <c r="AB107" i="4"/>
  <c r="AB189" i="4"/>
  <c r="AB272" i="4"/>
  <c r="AB345" i="4"/>
  <c r="AB430" i="4"/>
  <c r="AB515" i="4"/>
  <c r="AB599" i="4"/>
  <c r="AB681" i="4"/>
  <c r="AB765" i="4"/>
  <c r="AB848" i="4"/>
  <c r="AB933" i="4"/>
  <c r="AB1018" i="4"/>
  <c r="AB1091" i="4"/>
  <c r="AB1173" i="4"/>
  <c r="AB1256" i="4"/>
  <c r="AB1338" i="4"/>
  <c r="AB1423" i="4"/>
  <c r="AB1506" i="4"/>
  <c r="AB1589" i="4"/>
  <c r="AB1672" i="4"/>
  <c r="AB1754" i="4"/>
  <c r="AB1831" i="4"/>
  <c r="AB1915" i="4"/>
  <c r="AB1997" i="4"/>
  <c r="AB2085" i="4"/>
  <c r="AB2168" i="4"/>
  <c r="AB2250" i="4"/>
  <c r="AB2323" i="4"/>
  <c r="AB2405" i="4"/>
  <c r="AB2487" i="4"/>
  <c r="AB2572" i="4"/>
  <c r="AB2654" i="4"/>
  <c r="AB2738" i="4"/>
  <c r="AB2823" i="4"/>
  <c r="AB2907" i="4"/>
  <c r="AB2990" i="4"/>
  <c r="AB3074" i="4"/>
  <c r="AB3159" i="4"/>
  <c r="AB3243" i="4"/>
  <c r="AB3325" i="4"/>
  <c r="AB3410" i="4"/>
  <c r="AB3493" i="4"/>
  <c r="AB3566" i="4"/>
  <c r="AB3654" i="4"/>
  <c r="AB3739" i="4"/>
  <c r="AB3821" i="4"/>
  <c r="AB3905" i="4"/>
  <c r="AB3990" i="4"/>
  <c r="AB4072" i="4"/>
  <c r="AB4156" i="4"/>
  <c r="AB4229" i="4"/>
  <c r="AB4312" i="4"/>
  <c r="AB4439" i="4"/>
  <c r="AB4524" i="4"/>
  <c r="AB4607" i="4"/>
  <c r="AB25" i="4"/>
  <c r="AB108" i="4"/>
  <c r="AB190" i="4"/>
  <c r="AB273" i="4"/>
  <c r="AB346" i="4"/>
  <c r="AB431" i="4"/>
  <c r="AB516" i="4"/>
  <c r="AB600" i="4"/>
  <c r="AB682" i="4"/>
  <c r="AB766" i="4"/>
  <c r="AB849" i="4"/>
  <c r="AB934" i="4"/>
  <c r="AB1019" i="4"/>
  <c r="AB1092" i="4"/>
  <c r="AB1174" i="4"/>
  <c r="AB1257" i="4"/>
  <c r="AB1339" i="4"/>
  <c r="AB1424" i="4"/>
  <c r="AB1507" i="4"/>
  <c r="AB1590" i="4"/>
  <c r="AB1673" i="4"/>
  <c r="AB1755" i="4"/>
  <c r="AB1832" i="4"/>
  <c r="AB1916" i="4"/>
  <c r="AB1998" i="4"/>
  <c r="AB2086" i="4"/>
  <c r="AB2169" i="4"/>
  <c r="AB2251" i="4"/>
  <c r="AB2324" i="4"/>
  <c r="AB2406" i="4"/>
  <c r="AB2488" i="4"/>
  <c r="AB2573" i="4"/>
  <c r="AB2655" i="4"/>
  <c r="AB2739" i="4"/>
  <c r="AB2824" i="4"/>
  <c r="AB2908" i="4"/>
  <c r="AB2991" i="4"/>
  <c r="AB3075" i="4"/>
  <c r="AB3160" i="4"/>
  <c r="AB3244" i="4"/>
  <c r="AB3326" i="4"/>
  <c r="AB3411" i="4"/>
  <c r="AB3494" i="4"/>
  <c r="AB3567" i="4"/>
  <c r="AB3655" i="4"/>
  <c r="AB3740" i="4"/>
  <c r="AB3822" i="4"/>
  <c r="AB3906" i="4"/>
  <c r="AB3991" i="4"/>
  <c r="AB4073" i="4"/>
  <c r="AB4157" i="4"/>
  <c r="AB4230" i="4"/>
  <c r="AB4313" i="4"/>
  <c r="AB4440" i="4"/>
  <c r="AB4525" i="4"/>
  <c r="AB4608" i="4"/>
  <c r="AB26" i="4"/>
  <c r="AB109" i="4"/>
  <c r="AB191" i="4"/>
  <c r="AB274" i="4"/>
  <c r="AB347" i="4"/>
  <c r="AB432" i="4"/>
  <c r="AB517" i="4"/>
  <c r="AB601" i="4"/>
  <c r="AB683" i="4"/>
  <c r="AB767" i="4"/>
  <c r="AB850" i="4"/>
  <c r="AB935" i="4"/>
  <c r="AB1020" i="4"/>
  <c r="AB1093" i="4"/>
  <c r="AB1175" i="4"/>
  <c r="AB1258" i="4"/>
  <c r="AB1340" i="4"/>
  <c r="AB1425" i="4"/>
  <c r="AB1508" i="4"/>
  <c r="AB1591" i="4"/>
  <c r="AB1674" i="4"/>
  <c r="AB1756" i="4"/>
  <c r="AB1833" i="4"/>
  <c r="AB1917" i="4"/>
  <c r="AB1999" i="4"/>
  <c r="AB2087" i="4"/>
  <c r="AB2170" i="4"/>
  <c r="AB2252" i="4"/>
  <c r="AB2325" i="4"/>
  <c r="AB2407" i="4"/>
  <c r="AB2489" i="4"/>
  <c r="AB2574" i="4"/>
  <c r="AB2656" i="4"/>
  <c r="AB2740" i="4"/>
  <c r="AB2825" i="4"/>
  <c r="AB2909" i="4"/>
  <c r="AB2992" i="4"/>
  <c r="AB3076" i="4"/>
  <c r="AB3161" i="4"/>
  <c r="AB3245" i="4"/>
  <c r="AB3327" i="4"/>
  <c r="AB3412" i="4"/>
  <c r="AB3495" i="4"/>
  <c r="AB3568" i="4"/>
  <c r="AB3656" i="4"/>
  <c r="AB3741" i="4"/>
  <c r="AB3823" i="4"/>
  <c r="AB3907" i="4"/>
  <c r="AB3992" i="4"/>
  <c r="AB4074" i="4"/>
  <c r="AB4158" i="4"/>
  <c r="AB4231" i="4"/>
  <c r="AB4314" i="4"/>
  <c r="AB4441" i="4"/>
  <c r="AB4526" i="4"/>
  <c r="AB4609" i="4"/>
  <c r="AB27" i="4"/>
  <c r="AB110" i="4"/>
  <c r="AB192" i="4"/>
  <c r="AB275" i="4"/>
  <c r="AB348" i="4"/>
  <c r="AB433" i="4"/>
  <c r="AB518" i="4"/>
  <c r="AB602" i="4"/>
  <c r="AB684" i="4"/>
  <c r="AB768" i="4"/>
  <c r="AB851" i="4"/>
  <c r="AB936" i="4"/>
  <c r="AB1021" i="4"/>
  <c r="AB1094" i="4"/>
  <c r="AB1176" i="4"/>
  <c r="AB1259" i="4"/>
  <c r="AB1341" i="4"/>
  <c r="AB1426" i="4"/>
  <c r="AB1509" i="4"/>
  <c r="AB1592" i="4"/>
  <c r="AB1675" i="4"/>
  <c r="AB1757" i="4"/>
  <c r="AB1834" i="4"/>
  <c r="AB1918" i="4"/>
  <c r="AB2000" i="4"/>
  <c r="AB2088" i="4"/>
  <c r="AB2171" i="4"/>
  <c r="AB2253" i="4"/>
  <c r="AB2326" i="4"/>
  <c r="AB2408" i="4"/>
  <c r="AB2490" i="4"/>
  <c r="AB2575" i="4"/>
  <c r="AB2657" i="4"/>
  <c r="AB2741" i="4"/>
  <c r="AB2826" i="4"/>
  <c r="AB2910" i="4"/>
  <c r="AB2993" i="4"/>
  <c r="AB3077" i="4"/>
  <c r="AB3162" i="4"/>
  <c r="AB3246" i="4"/>
  <c r="AB3328" i="4"/>
  <c r="AB3413" i="4"/>
  <c r="AB3496" i="4"/>
  <c r="AB3569" i="4"/>
  <c r="AB3657" i="4"/>
  <c r="AB3742" i="4"/>
  <c r="AB3824" i="4"/>
  <c r="AB3908" i="4"/>
  <c r="AB3993" i="4"/>
  <c r="AB4075" i="4"/>
  <c r="AB4159" i="4"/>
  <c r="AB4232" i="4"/>
  <c r="AB4315" i="4"/>
  <c r="AB4442" i="4"/>
  <c r="AB4527" i="4"/>
  <c r="AB4610" i="4"/>
  <c r="AB28" i="4"/>
  <c r="AB111" i="4"/>
  <c r="AB193" i="4"/>
  <c r="AB276" i="4"/>
  <c r="AB349" i="4"/>
  <c r="AB434" i="4"/>
  <c r="AB519" i="4"/>
  <c r="AB603" i="4"/>
  <c r="AB685" i="4"/>
  <c r="AB769" i="4"/>
  <c r="AB852" i="4"/>
  <c r="AB937" i="4"/>
  <c r="AB1022" i="4"/>
  <c r="AB1095" i="4"/>
  <c r="AB1177" i="4"/>
  <c r="AB1260" i="4"/>
  <c r="AB1342" i="4"/>
  <c r="AB1427" i="4"/>
  <c r="AB1510" i="4"/>
  <c r="AB1593" i="4"/>
  <c r="AB1676" i="4"/>
  <c r="AB1758" i="4"/>
  <c r="AB1835" i="4"/>
  <c r="AB1919" i="4"/>
  <c r="AB2001" i="4"/>
  <c r="AB2089" i="4"/>
  <c r="AB2172" i="4"/>
  <c r="AB2254" i="4"/>
  <c r="AB2327" i="4"/>
  <c r="AB2409" i="4"/>
  <c r="AB2491" i="4"/>
  <c r="AB2576" i="4"/>
  <c r="AB2658" i="4"/>
  <c r="AB2742" i="4"/>
  <c r="AB2827" i="4"/>
  <c r="AB2911" i="4"/>
  <c r="AB2994" i="4"/>
  <c r="AB3078" i="4"/>
  <c r="AB3163" i="4"/>
  <c r="AB3247" i="4"/>
  <c r="AB3329" i="4"/>
  <c r="AB3414" i="4"/>
  <c r="AB3497" i="4"/>
  <c r="AB3570" i="4"/>
  <c r="AB3658" i="4"/>
  <c r="AB3743" i="4"/>
  <c r="AB3825" i="4"/>
  <c r="AB3909" i="4"/>
  <c r="AB3994" i="4"/>
  <c r="AB4076" i="4"/>
  <c r="AB4160" i="4"/>
  <c r="AB4233" i="4"/>
  <c r="AB4316" i="4"/>
  <c r="AB4443" i="4"/>
  <c r="AB4528" i="4"/>
  <c r="AB4611" i="4"/>
  <c r="AB29" i="4"/>
  <c r="AB112" i="4"/>
  <c r="AB194" i="4"/>
  <c r="AB277" i="4"/>
  <c r="AB350" i="4"/>
  <c r="AB435" i="4"/>
  <c r="AB520" i="4"/>
  <c r="AB604" i="4"/>
  <c r="AB686" i="4"/>
  <c r="AB770" i="4"/>
  <c r="AB853" i="4"/>
  <c r="AB938" i="4"/>
  <c r="AB1023" i="4"/>
  <c r="AB1096" i="4"/>
  <c r="AB1178" i="4"/>
  <c r="AB1261" i="4"/>
  <c r="AB1343" i="4"/>
  <c r="AB1428" i="4"/>
  <c r="AB1511" i="4"/>
  <c r="AB1594" i="4"/>
  <c r="AB1677" i="4"/>
  <c r="AB1759" i="4"/>
  <c r="AB1836" i="4"/>
  <c r="AB1920" i="4"/>
  <c r="AB2002" i="4"/>
  <c r="AB2090" i="4"/>
  <c r="AB2173" i="4"/>
  <c r="AB2255" i="4"/>
  <c r="AB2328" i="4"/>
  <c r="AB2410" i="4"/>
  <c r="AB2492" i="4"/>
  <c r="AB2577" i="4"/>
  <c r="AB2659" i="4"/>
  <c r="AB2743" i="4"/>
  <c r="AB2828" i="4"/>
  <c r="AB2912" i="4"/>
  <c r="AB2995" i="4"/>
  <c r="AB3079" i="4"/>
  <c r="AB3164" i="4"/>
  <c r="AB3248" i="4"/>
  <c r="AB3330" i="4"/>
  <c r="AB3415" i="4"/>
  <c r="AB3498" i="4"/>
  <c r="AB3571" i="4"/>
  <c r="AB3659" i="4"/>
  <c r="AB3744" i="4"/>
  <c r="AB3826" i="4"/>
  <c r="AB3910" i="4"/>
  <c r="AB3995" i="4"/>
  <c r="AB4077" i="4"/>
  <c r="AB4161" i="4"/>
  <c r="AB4234" i="4"/>
  <c r="AB4317" i="4"/>
  <c r="AB4444" i="4"/>
  <c r="AB4529" i="4"/>
  <c r="AB4612" i="4"/>
  <c r="AB30" i="4"/>
  <c r="AB113" i="4"/>
  <c r="AB195" i="4"/>
  <c r="AB278" i="4"/>
  <c r="AB351" i="4"/>
  <c r="AB436" i="4"/>
  <c r="AB521" i="4"/>
  <c r="AB605" i="4"/>
  <c r="AB687" i="4"/>
  <c r="AB771" i="4"/>
  <c r="AB854" i="4"/>
  <c r="AB939" i="4"/>
  <c r="AB1024" i="4"/>
  <c r="AB1097" i="4"/>
  <c r="AB1179" i="4"/>
  <c r="AB1262" i="4"/>
  <c r="AB1344" i="4"/>
  <c r="AB1429" i="4"/>
  <c r="AB1512" i="4"/>
  <c r="AB1595" i="4"/>
  <c r="AB1678" i="4"/>
  <c r="AB1760" i="4"/>
  <c r="AB1837" i="4"/>
  <c r="AB1921" i="4"/>
  <c r="AB2003" i="4"/>
  <c r="AB2091" i="4"/>
  <c r="AB2174" i="4"/>
  <c r="AB2256" i="4"/>
  <c r="AB2329" i="4"/>
  <c r="AB2411" i="4"/>
  <c r="AB2493" i="4"/>
  <c r="AB2578" i="4"/>
  <c r="AB2660" i="4"/>
  <c r="AB2744" i="4"/>
  <c r="AB2829" i="4"/>
  <c r="AB2913" i="4"/>
  <c r="AB2996" i="4"/>
  <c r="AB3080" i="4"/>
  <c r="AB3165" i="4"/>
  <c r="AB3249" i="4"/>
  <c r="AB3331" i="4"/>
  <c r="AB3416" i="4"/>
  <c r="AB3499" i="4"/>
  <c r="AB3572" i="4"/>
  <c r="AB3660" i="4"/>
  <c r="AB3745" i="4"/>
  <c r="AB3827" i="4"/>
  <c r="AB3911" i="4"/>
  <c r="AB3996" i="4"/>
  <c r="AB4078" i="4"/>
  <c r="AB4162" i="4"/>
  <c r="AB4235" i="4"/>
  <c r="AB4318" i="4"/>
  <c r="AB4445" i="4"/>
  <c r="AB4530" i="4"/>
  <c r="AB4613" i="4"/>
  <c r="AB31" i="4"/>
  <c r="AB114" i="4"/>
  <c r="AB196" i="4"/>
  <c r="AB279" i="4"/>
  <c r="AB352" i="4"/>
  <c r="AB437" i="4"/>
  <c r="AB522" i="4"/>
  <c r="AB606" i="4"/>
  <c r="AB688" i="4"/>
  <c r="AB772" i="4"/>
  <c r="AB855" i="4"/>
  <c r="AB940" i="4"/>
  <c r="AB1025" i="4"/>
  <c r="AB1098" i="4"/>
  <c r="AB1180" i="4"/>
  <c r="AB1263" i="4"/>
  <c r="AB1345" i="4"/>
  <c r="AB1430" i="4"/>
  <c r="AB1513" i="4"/>
  <c r="AB1596" i="4"/>
  <c r="AB1679" i="4"/>
  <c r="AB1761" i="4"/>
  <c r="AB1838" i="4"/>
  <c r="AB1922" i="4"/>
  <c r="AB2004" i="4"/>
  <c r="AB2092" i="4"/>
  <c r="AB2175" i="4"/>
  <c r="AB2257" i="4"/>
  <c r="AB2330" i="4"/>
  <c r="AB2412" i="4"/>
  <c r="AB2494" i="4"/>
  <c r="AB2579" i="4"/>
  <c r="AB2661" i="4"/>
  <c r="AB2745" i="4"/>
  <c r="AB2830" i="4"/>
  <c r="AB2914" i="4"/>
  <c r="AB2997" i="4"/>
  <c r="AB3081" i="4"/>
  <c r="AB3166" i="4"/>
  <c r="AB3250" i="4"/>
  <c r="AB3332" i="4"/>
  <c r="AB3417" i="4"/>
  <c r="AB3500" i="4"/>
  <c r="AB3573" i="4"/>
  <c r="AB3661" i="4"/>
  <c r="AB3746" i="4"/>
  <c r="AB3828" i="4"/>
  <c r="AB3912" i="4"/>
  <c r="AB3997" i="4"/>
  <c r="AB4079" i="4"/>
  <c r="AB4163" i="4"/>
  <c r="AB4236" i="4"/>
  <c r="AB4319" i="4"/>
  <c r="AB4446" i="4"/>
  <c r="AB4531" i="4"/>
  <c r="AB4614" i="4"/>
  <c r="AB32" i="4"/>
  <c r="AB115" i="4"/>
  <c r="AB197" i="4"/>
  <c r="AB280" i="4"/>
  <c r="AB353" i="4"/>
  <c r="AB438" i="4"/>
  <c r="AB523" i="4"/>
  <c r="AB607" i="4"/>
  <c r="AB689" i="4"/>
  <c r="AB773" i="4"/>
  <c r="AB856" i="4"/>
  <c r="AB941" i="4"/>
  <c r="AB1026" i="4"/>
  <c r="AB1099" i="4"/>
  <c r="AB1181" i="4"/>
  <c r="AB1264" i="4"/>
  <c r="AB1346" i="4"/>
  <c r="AB1431" i="4"/>
  <c r="AB1514" i="4"/>
  <c r="AB1597" i="4"/>
  <c r="AB1680" i="4"/>
  <c r="AB1762" i="4"/>
  <c r="AB1839" i="4"/>
  <c r="AB1923" i="4"/>
  <c r="AB2005" i="4"/>
  <c r="AB2093" i="4"/>
  <c r="AB2176" i="4"/>
  <c r="AB2258" i="4"/>
  <c r="AB2331" i="4"/>
  <c r="AB2413" i="4"/>
  <c r="AB2495" i="4"/>
  <c r="AB2580" i="4"/>
  <c r="AB2662" i="4"/>
  <c r="AB2746" i="4"/>
  <c r="AB2831" i="4"/>
  <c r="AB2915" i="4"/>
  <c r="AB2998" i="4"/>
  <c r="AB3082" i="4"/>
  <c r="AB3167" i="4"/>
  <c r="AB3251" i="4"/>
  <c r="AB3333" i="4"/>
  <c r="AB3418" i="4"/>
  <c r="AB3501" i="4"/>
  <c r="AB3574" i="4"/>
  <c r="AB3662" i="4"/>
  <c r="AB3747" i="4"/>
  <c r="AB3829" i="4"/>
  <c r="AB3913" i="4"/>
  <c r="AB3998" i="4"/>
  <c r="AB4080" i="4"/>
  <c r="AB4164" i="4"/>
  <c r="AB4237" i="4"/>
  <c r="AB4320" i="4"/>
  <c r="AB4447" i="4"/>
  <c r="AB4532" i="4"/>
  <c r="AB4615" i="4"/>
  <c r="AB33" i="4"/>
  <c r="AB116" i="4"/>
  <c r="AB198" i="4"/>
  <c r="AB281" i="4"/>
  <c r="AB354" i="4"/>
  <c r="AB439" i="4"/>
  <c r="AB524" i="4"/>
  <c r="AB608" i="4"/>
  <c r="AB690" i="4"/>
  <c r="AB774" i="4"/>
  <c r="AB857" i="4"/>
  <c r="AB942" i="4"/>
  <c r="AB1027" i="4"/>
  <c r="AB1100" i="4"/>
  <c r="AB1182" i="4"/>
  <c r="AB1265" i="4"/>
  <c r="AB1347" i="4"/>
  <c r="AB1432" i="4"/>
  <c r="AB1515" i="4"/>
  <c r="AB1598" i="4"/>
  <c r="AB1681" i="4"/>
  <c r="AB1763" i="4"/>
  <c r="AB1840" i="4"/>
  <c r="AB1924" i="4"/>
  <c r="AB2006" i="4"/>
  <c r="AB2094" i="4"/>
  <c r="AB2177" i="4"/>
  <c r="AB2259" i="4"/>
  <c r="AB2332" i="4"/>
  <c r="AB2414" i="4"/>
  <c r="AB2496" i="4"/>
  <c r="AB2581" i="4"/>
  <c r="AB2663" i="4"/>
  <c r="AB2747" i="4"/>
  <c r="AB2832" i="4"/>
  <c r="AB2916" i="4"/>
  <c r="AB2999" i="4"/>
  <c r="AB3083" i="4"/>
  <c r="AB3168" i="4"/>
  <c r="AB3252" i="4"/>
  <c r="AB3334" i="4"/>
  <c r="AB3419" i="4"/>
  <c r="AB3502" i="4"/>
  <c r="AB3575" i="4"/>
  <c r="AB3663" i="4"/>
  <c r="AB3748" i="4"/>
  <c r="AB3830" i="4"/>
  <c r="AB3914" i="4"/>
  <c r="AB3999" i="4"/>
  <c r="AB4081" i="4"/>
  <c r="AB4165" i="4"/>
  <c r="AB4238" i="4"/>
  <c r="AB4321" i="4"/>
  <c r="AB4448" i="4"/>
  <c r="AB4533" i="4"/>
  <c r="AB4616" i="4"/>
  <c r="AB34" i="4"/>
  <c r="AB117" i="4"/>
  <c r="AB199" i="4"/>
  <c r="AB282" i="4"/>
  <c r="AB355" i="4"/>
  <c r="AB440" i="4"/>
  <c r="AB525" i="4"/>
  <c r="AB609" i="4"/>
  <c r="AB691" i="4"/>
  <c r="AB775" i="4"/>
  <c r="AB858" i="4"/>
  <c r="AB943" i="4"/>
  <c r="AB1028" i="4"/>
  <c r="AB1101" i="4"/>
  <c r="AB1183" i="4"/>
  <c r="AB1266" i="4"/>
  <c r="AB1348" i="4"/>
  <c r="AB1433" i="4"/>
  <c r="AB1516" i="4"/>
  <c r="AB1599" i="4"/>
  <c r="AB1682" i="4"/>
  <c r="AB1764" i="4"/>
  <c r="AB1841" i="4"/>
  <c r="AB1925" i="4"/>
  <c r="AB2007" i="4"/>
  <c r="AB2095" i="4"/>
  <c r="AB2178" i="4"/>
  <c r="AB2260" i="4"/>
  <c r="AB2333" i="4"/>
  <c r="AB2415" i="4"/>
  <c r="AB2497" i="4"/>
  <c r="AB2582" i="4"/>
  <c r="AB2664" i="4"/>
  <c r="AB2748" i="4"/>
  <c r="AB2833" i="4"/>
  <c r="AB2917" i="4"/>
  <c r="AB3000" i="4"/>
  <c r="AB3084" i="4"/>
  <c r="AB3169" i="4"/>
  <c r="AB3253" i="4"/>
  <c r="AB3335" i="4"/>
  <c r="AB3420" i="4"/>
  <c r="AB3503" i="4"/>
  <c r="AB3576" i="4"/>
  <c r="AB3664" i="4"/>
  <c r="AB3749" i="4"/>
  <c r="AB3831" i="4"/>
  <c r="AB3915" i="4"/>
  <c r="AB4000" i="4"/>
  <c r="AB4082" i="4"/>
  <c r="AB4166" i="4"/>
  <c r="AB4239" i="4"/>
  <c r="AB4322" i="4"/>
  <c r="AB4449" i="4"/>
  <c r="AB4534" i="4"/>
  <c r="AB4617" i="4"/>
  <c r="AB35" i="4"/>
  <c r="AB118" i="4"/>
  <c r="AB200" i="4"/>
  <c r="AB283" i="4"/>
  <c r="AB356" i="4"/>
  <c r="AB441" i="4"/>
  <c r="AB526" i="4"/>
  <c r="AB610" i="4"/>
  <c r="AB692" i="4"/>
  <c r="AB776" i="4"/>
  <c r="AB859" i="4"/>
  <c r="AB944" i="4"/>
  <c r="AB1029" i="4"/>
  <c r="AB1102" i="4"/>
  <c r="AB1184" i="4"/>
  <c r="AB1267" i="4"/>
  <c r="AB1349" i="4"/>
  <c r="AB1434" i="4"/>
  <c r="AB1517" i="4"/>
  <c r="AB1600" i="4"/>
  <c r="AB1683" i="4"/>
  <c r="AB1765" i="4"/>
  <c r="AB1842" i="4"/>
  <c r="AB1926" i="4"/>
  <c r="AB2008" i="4"/>
  <c r="AB2096" i="4"/>
  <c r="AB2179" i="4"/>
  <c r="AB2261" i="4"/>
  <c r="AB2334" i="4"/>
  <c r="AB2416" i="4"/>
  <c r="AB2498" i="4"/>
  <c r="AB2583" i="4"/>
  <c r="AB2665" i="4"/>
  <c r="AB2749" i="4"/>
  <c r="AB2834" i="4"/>
  <c r="AB2918" i="4"/>
  <c r="AB3001" i="4"/>
  <c r="AB3085" i="4"/>
  <c r="AB3170" i="4"/>
  <c r="AB3254" i="4"/>
  <c r="AB3336" i="4"/>
  <c r="AB3421" i="4"/>
  <c r="AB3504" i="4"/>
  <c r="AB3577" i="4"/>
  <c r="AB3665" i="4"/>
  <c r="AB3750" i="4"/>
  <c r="AB3832" i="4"/>
  <c r="AB3916" i="4"/>
  <c r="AB4001" i="4"/>
  <c r="AB4083" i="4"/>
  <c r="AB4167" i="4"/>
  <c r="AB4240" i="4"/>
  <c r="AB4323" i="4"/>
  <c r="AB4450" i="4"/>
  <c r="AB4535" i="4"/>
  <c r="AB4618" i="4"/>
  <c r="AB36" i="4"/>
  <c r="AB119" i="4"/>
  <c r="AB201" i="4"/>
  <c r="AB284" i="4"/>
  <c r="AB357" i="4"/>
  <c r="AB442" i="4"/>
  <c r="AB527" i="4"/>
  <c r="AB611" i="4"/>
  <c r="AB693" i="4"/>
  <c r="AB777" i="4"/>
  <c r="AB860" i="4"/>
  <c r="AB945" i="4"/>
  <c r="AB1030" i="4"/>
  <c r="AB1103" i="4"/>
  <c r="AB1185" i="4"/>
  <c r="AB1268" i="4"/>
  <c r="AB1350" i="4"/>
  <c r="AB1435" i="4"/>
  <c r="AB1518" i="4"/>
  <c r="AB1601" i="4"/>
  <c r="AB1684" i="4"/>
  <c r="AB1766" i="4"/>
  <c r="AB1843" i="4"/>
  <c r="AB1927" i="4"/>
  <c r="AB2009" i="4"/>
  <c r="AB2097" i="4"/>
  <c r="AB2180" i="4"/>
  <c r="AB2262" i="4"/>
  <c r="AB2335" i="4"/>
  <c r="AB2417" i="4"/>
  <c r="AB2499" i="4"/>
  <c r="AB2584" i="4"/>
  <c r="AB2666" i="4"/>
  <c r="AB2750" i="4"/>
  <c r="AB2835" i="4"/>
  <c r="AB2919" i="4"/>
  <c r="AB3002" i="4"/>
  <c r="AB3086" i="4"/>
  <c r="AB3171" i="4"/>
  <c r="AB3255" i="4"/>
  <c r="AB3337" i="4"/>
  <c r="AB3422" i="4"/>
  <c r="AB3505" i="4"/>
  <c r="AB3578" i="4"/>
  <c r="AB3666" i="4"/>
  <c r="AB3751" i="4"/>
  <c r="AB3833" i="4"/>
  <c r="AB3917" i="4"/>
  <c r="AB4002" i="4"/>
  <c r="AB4084" i="4"/>
  <c r="AB4168" i="4"/>
  <c r="AB4241" i="4"/>
  <c r="AB4324" i="4"/>
  <c r="AB4451" i="4"/>
  <c r="AB4536" i="4"/>
  <c r="AB4619" i="4"/>
  <c r="AB37" i="4"/>
  <c r="AB120" i="4"/>
  <c r="AB202" i="4"/>
  <c r="AB285" i="4"/>
  <c r="AB358" i="4"/>
  <c r="AB443" i="4"/>
  <c r="AB528" i="4"/>
  <c r="AB612" i="4"/>
  <c r="AB694" i="4"/>
  <c r="AB778" i="4"/>
  <c r="AB861" i="4"/>
  <c r="AB946" i="4"/>
  <c r="AB1031" i="4"/>
  <c r="AB1104" i="4"/>
  <c r="AB1186" i="4"/>
  <c r="AB1269" i="4"/>
  <c r="AB1351" i="4"/>
  <c r="AB1436" i="4"/>
  <c r="AB1519" i="4"/>
  <c r="AB1602" i="4"/>
  <c r="AB1685" i="4"/>
  <c r="AB1767" i="4"/>
  <c r="AB1844" i="4"/>
  <c r="AB1928" i="4"/>
  <c r="AB2010" i="4"/>
  <c r="AB2098" i="4"/>
  <c r="AB2181" i="4"/>
  <c r="AB2263" i="4"/>
  <c r="AB2336" i="4"/>
  <c r="AB2418" i="4"/>
  <c r="AB2500" i="4"/>
  <c r="AB2585" i="4"/>
  <c r="AB2667" i="4"/>
  <c r="AB2751" i="4"/>
  <c r="AB2836" i="4"/>
  <c r="AB2920" i="4"/>
  <c r="AB3003" i="4"/>
  <c r="AB3087" i="4"/>
  <c r="AB3172" i="4"/>
  <c r="AB3256" i="4"/>
  <c r="AB3338" i="4"/>
  <c r="AB3423" i="4"/>
  <c r="AB3506" i="4"/>
  <c r="AB3579" i="4"/>
  <c r="AB3667" i="4"/>
  <c r="AB3752" i="4"/>
  <c r="AB3834" i="4"/>
  <c r="AB3918" i="4"/>
  <c r="AB4003" i="4"/>
  <c r="AB4085" i="4"/>
  <c r="AB4169" i="4"/>
  <c r="AB4242" i="4"/>
  <c r="AB4325" i="4"/>
  <c r="AB4452" i="4"/>
  <c r="AB4537" i="4"/>
  <c r="AB4620" i="4"/>
  <c r="AB38" i="4"/>
  <c r="AB121" i="4"/>
  <c r="AB203" i="4"/>
  <c r="AB286" i="4"/>
  <c r="AB359" i="4"/>
  <c r="AB444" i="4"/>
  <c r="AB529" i="4"/>
  <c r="AB613" i="4"/>
  <c r="AB695" i="4"/>
  <c r="AB779" i="4"/>
  <c r="AB862" i="4"/>
  <c r="AB947" i="4"/>
  <c r="AB1032" i="4"/>
  <c r="AB1105" i="4"/>
  <c r="AB1187" i="4"/>
  <c r="AB1270" i="4"/>
  <c r="AB1352" i="4"/>
  <c r="AB1437" i="4"/>
  <c r="AB1520" i="4"/>
  <c r="AB1603" i="4"/>
  <c r="AB1686" i="4"/>
  <c r="AB1768" i="4"/>
  <c r="AB1845" i="4"/>
  <c r="AB1929" i="4"/>
  <c r="AB2011" i="4"/>
  <c r="AB2099" i="4"/>
  <c r="AB2182" i="4"/>
  <c r="AB2264" i="4"/>
  <c r="AB2337" i="4"/>
  <c r="AB2419" i="4"/>
  <c r="AB2501" i="4"/>
  <c r="AB2586" i="4"/>
  <c r="AB2668" i="4"/>
  <c r="AB2752" i="4"/>
  <c r="AB2837" i="4"/>
  <c r="AB2921" i="4"/>
  <c r="AB3004" i="4"/>
  <c r="AB3088" i="4"/>
  <c r="AB3173" i="4"/>
  <c r="AB3257" i="4"/>
  <c r="AB3339" i="4"/>
  <c r="AB3424" i="4"/>
  <c r="AB3507" i="4"/>
  <c r="AB3580" i="4"/>
  <c r="AB3668" i="4"/>
  <c r="AB3753" i="4"/>
  <c r="AB3835" i="4"/>
  <c r="AB3919" i="4"/>
  <c r="AB4004" i="4"/>
  <c r="AB4086" i="4"/>
  <c r="AB4170" i="4"/>
  <c r="AB4243" i="4"/>
  <c r="AB4326" i="4"/>
  <c r="AB4453" i="4"/>
  <c r="AB4538" i="4"/>
  <c r="AB4621" i="4"/>
  <c r="AB39" i="4"/>
  <c r="AB122" i="4"/>
  <c r="AB204" i="4"/>
  <c r="AB287" i="4"/>
  <c r="AB360" i="4"/>
  <c r="AB445" i="4"/>
  <c r="AB530" i="4"/>
  <c r="AB614" i="4"/>
  <c r="AB696" i="4"/>
  <c r="AB780" i="4"/>
  <c r="AB863" i="4"/>
  <c r="AB948" i="4"/>
  <c r="AB1033" i="4"/>
  <c r="AB1106" i="4"/>
  <c r="AB1188" i="4"/>
  <c r="AB1271" i="4"/>
  <c r="AB1353" i="4"/>
  <c r="AB1438" i="4"/>
  <c r="AB1521" i="4"/>
  <c r="AB1604" i="4"/>
  <c r="AB1687" i="4"/>
  <c r="AB1769" i="4"/>
  <c r="AB1846" i="4"/>
  <c r="AB1930" i="4"/>
  <c r="AB2012" i="4"/>
  <c r="AB2100" i="4"/>
  <c r="AB2183" i="4"/>
  <c r="AB2265" i="4"/>
  <c r="AB2338" i="4"/>
  <c r="AB2420" i="4"/>
  <c r="AB2502" i="4"/>
  <c r="AB2587" i="4"/>
  <c r="AB2669" i="4"/>
  <c r="AB2753" i="4"/>
  <c r="AB2838" i="4"/>
  <c r="AB2922" i="4"/>
  <c r="AB3005" i="4"/>
  <c r="AB3089" i="4"/>
  <c r="AB3174" i="4"/>
  <c r="AB3258" i="4"/>
  <c r="AB3340" i="4"/>
  <c r="AB3425" i="4"/>
  <c r="AB3508" i="4"/>
  <c r="AB3581" i="4"/>
  <c r="AB3669" i="4"/>
  <c r="AB3754" i="4"/>
  <c r="AB3836" i="4"/>
  <c r="AB3920" i="4"/>
  <c r="AB4005" i="4"/>
  <c r="AB4087" i="4"/>
  <c r="AB4171" i="4"/>
  <c r="AB4244" i="4"/>
  <c r="AB4327" i="4"/>
  <c r="AB4454" i="4"/>
  <c r="AB4539" i="4"/>
  <c r="AB4622" i="4"/>
  <c r="AB40" i="4"/>
  <c r="AB123" i="4"/>
  <c r="AB205" i="4"/>
  <c r="AB288" i="4"/>
  <c r="AB361" i="4"/>
  <c r="AB446" i="4"/>
  <c r="AB531" i="4"/>
  <c r="AB615" i="4"/>
  <c r="AB697" i="4"/>
  <c r="AB781" i="4"/>
  <c r="AB864" i="4"/>
  <c r="AB949" i="4"/>
  <c r="AB1034" i="4"/>
  <c r="AB1107" i="4"/>
  <c r="AB1189" i="4"/>
  <c r="AB1272" i="4"/>
  <c r="AB1354" i="4"/>
  <c r="AB1439" i="4"/>
  <c r="AB1522" i="4"/>
  <c r="AB1605" i="4"/>
  <c r="AB1688" i="4"/>
  <c r="AB1770" i="4"/>
  <c r="AB1847" i="4"/>
  <c r="AB1931" i="4"/>
  <c r="AB2013" i="4"/>
  <c r="AB2101" i="4"/>
  <c r="AB2184" i="4"/>
  <c r="AB2266" i="4"/>
  <c r="AB2339" i="4"/>
  <c r="AB2421" i="4"/>
  <c r="AB2503" i="4"/>
  <c r="AB2588" i="4"/>
  <c r="AB2670" i="4"/>
  <c r="AB2754" i="4"/>
  <c r="AB2839" i="4"/>
  <c r="AB2923" i="4"/>
  <c r="AB3006" i="4"/>
  <c r="AB3090" i="4"/>
  <c r="AB3175" i="4"/>
  <c r="AB3259" i="4"/>
  <c r="AB3341" i="4"/>
  <c r="AB3426" i="4"/>
  <c r="AB3509" i="4"/>
  <c r="AB3582" i="4"/>
  <c r="AB3670" i="4"/>
  <c r="AB3755" i="4"/>
  <c r="AB3837" i="4"/>
  <c r="AB3921" i="4"/>
  <c r="AB4006" i="4"/>
  <c r="AB4088" i="4"/>
  <c r="AB4172" i="4"/>
  <c r="AB4245" i="4"/>
  <c r="AB4328" i="4"/>
  <c r="AB4455" i="4"/>
  <c r="AB4540" i="4"/>
  <c r="AB4623" i="4"/>
  <c r="AB41" i="4"/>
  <c r="AB124" i="4"/>
  <c r="AB206" i="4"/>
  <c r="AB289" i="4"/>
  <c r="AB362" i="4"/>
  <c r="AB447" i="4"/>
  <c r="AB532" i="4"/>
  <c r="AB616" i="4"/>
  <c r="AB698" i="4"/>
  <c r="AB782" i="4"/>
  <c r="AB865" i="4"/>
  <c r="AB950" i="4"/>
  <c r="AB1035" i="4"/>
  <c r="AB1108" i="4"/>
  <c r="AB1190" i="4"/>
  <c r="AB1273" i="4"/>
  <c r="AB1355" i="4"/>
  <c r="AB1440" i="4"/>
  <c r="AB1523" i="4"/>
  <c r="AB1606" i="4"/>
  <c r="AB1689" i="4"/>
  <c r="AB1771" i="4"/>
  <c r="AB1848" i="4"/>
  <c r="AB1932" i="4"/>
  <c r="AB2014" i="4"/>
  <c r="AB2102" i="4"/>
  <c r="AB2185" i="4"/>
  <c r="AB2267" i="4"/>
  <c r="AB2340" i="4"/>
  <c r="AB2422" i="4"/>
  <c r="AB2504" i="4"/>
  <c r="AB2589" i="4"/>
  <c r="AB2671" i="4"/>
  <c r="AB2755" i="4"/>
  <c r="AB2840" i="4"/>
  <c r="AB2924" i="4"/>
  <c r="AB3007" i="4"/>
  <c r="AB3091" i="4"/>
  <c r="AB3176" i="4"/>
  <c r="AB3260" i="4"/>
  <c r="AB3342" i="4"/>
  <c r="AB3427" i="4"/>
  <c r="AB3510" i="4"/>
  <c r="AB3583" i="4"/>
  <c r="AB3671" i="4"/>
  <c r="AB3756" i="4"/>
  <c r="AB3838" i="4"/>
  <c r="AB3922" i="4"/>
  <c r="AB4007" i="4"/>
  <c r="AB4089" i="4"/>
  <c r="AB4173" i="4"/>
  <c r="AB4246" i="4"/>
  <c r="AB4329" i="4"/>
  <c r="AB4456" i="4"/>
  <c r="AB4541" i="4"/>
  <c r="AB4624" i="4"/>
  <c r="AB42" i="4"/>
  <c r="AB125" i="4"/>
  <c r="AB207" i="4"/>
  <c r="AB290" i="4"/>
  <c r="AB363" i="4"/>
  <c r="AB448" i="4"/>
  <c r="AB533" i="4"/>
  <c r="AB617" i="4"/>
  <c r="AB699" i="4"/>
  <c r="AB783" i="4"/>
  <c r="AB866" i="4"/>
  <c r="AB951" i="4"/>
  <c r="AB1036" i="4"/>
  <c r="AB1109" i="4"/>
  <c r="AB1191" i="4"/>
  <c r="AB1274" i="4"/>
  <c r="AB1356" i="4"/>
  <c r="AB1441" i="4"/>
  <c r="AB1524" i="4"/>
  <c r="AB1607" i="4"/>
  <c r="AB1690" i="4"/>
  <c r="AB1772" i="4"/>
  <c r="AB1849" i="4"/>
  <c r="AB1933" i="4"/>
  <c r="AB2015" i="4"/>
  <c r="AB2103" i="4"/>
  <c r="AB2186" i="4"/>
  <c r="AB2268" i="4"/>
  <c r="AB2341" i="4"/>
  <c r="AB2423" i="4"/>
  <c r="AB2505" i="4"/>
  <c r="AB2590" i="4"/>
  <c r="AB2672" i="4"/>
  <c r="AB2756" i="4"/>
  <c r="AB2841" i="4"/>
  <c r="AB2925" i="4"/>
  <c r="AB3008" i="4"/>
  <c r="AB3092" i="4"/>
  <c r="AB3177" i="4"/>
  <c r="AB3261" i="4"/>
  <c r="AB3343" i="4"/>
  <c r="AB3428" i="4"/>
  <c r="AB3511" i="4"/>
  <c r="AB3584" i="4"/>
  <c r="AB3672" i="4"/>
  <c r="AB3757" i="4"/>
  <c r="AB3839" i="4"/>
  <c r="AB3923" i="4"/>
  <c r="AB4008" i="4"/>
  <c r="AB4090" i="4"/>
  <c r="AB4174" i="4"/>
  <c r="AB4247" i="4"/>
  <c r="AB4330" i="4"/>
  <c r="AB4457" i="4"/>
  <c r="AB4542" i="4"/>
  <c r="AB4625" i="4"/>
  <c r="AB43" i="4"/>
  <c r="AB126" i="4"/>
  <c r="AB208" i="4"/>
  <c r="AB291" i="4"/>
  <c r="AB364" i="4"/>
  <c r="AB449" i="4"/>
  <c r="AB534" i="4"/>
  <c r="AB618" i="4"/>
  <c r="AB700" i="4"/>
  <c r="AB784" i="4"/>
  <c r="AB867" i="4"/>
  <c r="AB952" i="4"/>
  <c r="AB1037" i="4"/>
  <c r="AB1110" i="4"/>
  <c r="AB1192" i="4"/>
  <c r="AB1275" i="4"/>
  <c r="AB1357" i="4"/>
  <c r="AB1442" i="4"/>
  <c r="AB1525" i="4"/>
  <c r="AB1608" i="4"/>
  <c r="AB1691" i="4"/>
  <c r="AB1773" i="4"/>
  <c r="AB1850" i="4"/>
  <c r="AB1934" i="4"/>
  <c r="AB2016" i="4"/>
  <c r="AB2104" i="4"/>
  <c r="AB2187" i="4"/>
  <c r="AB2269" i="4"/>
  <c r="AB2342" i="4"/>
  <c r="AB2424" i="4"/>
  <c r="AB2506" i="4"/>
  <c r="AB2591" i="4"/>
  <c r="AB2673" i="4"/>
  <c r="AB2757" i="4"/>
  <c r="AB2842" i="4"/>
  <c r="AB2926" i="4"/>
  <c r="AB3009" i="4"/>
  <c r="AB3093" i="4"/>
  <c r="AB3178" i="4"/>
  <c r="AB3262" i="4"/>
  <c r="AB3344" i="4"/>
  <c r="AB3429" i="4"/>
  <c r="AB3512" i="4"/>
  <c r="AB3585" i="4"/>
  <c r="AB3673" i="4"/>
  <c r="AB3758" i="4"/>
  <c r="AB3840" i="4"/>
  <c r="AB3924" i="4"/>
  <c r="AB4009" i="4"/>
  <c r="AB4091" i="4"/>
  <c r="AB4175" i="4"/>
  <c r="AB4248" i="4"/>
  <c r="AB4331" i="4"/>
  <c r="AB4458" i="4"/>
  <c r="AB4543" i="4"/>
  <c r="AB4626" i="4"/>
  <c r="AB44" i="4"/>
  <c r="AB127" i="4"/>
  <c r="AB209" i="4"/>
  <c r="AB292" i="4"/>
  <c r="AB365" i="4"/>
  <c r="AB450" i="4"/>
  <c r="AB535" i="4"/>
  <c r="AB619" i="4"/>
  <c r="AB701" i="4"/>
  <c r="AB785" i="4"/>
  <c r="AB868" i="4"/>
  <c r="AB953" i="4"/>
  <c r="AB1038" i="4"/>
  <c r="AB1111" i="4"/>
  <c r="AB1193" i="4"/>
  <c r="AB1276" i="4"/>
  <c r="AB1358" i="4"/>
  <c r="AB1443" i="4"/>
  <c r="AB1526" i="4"/>
  <c r="AB1609" i="4"/>
  <c r="AB1692" i="4"/>
  <c r="AB1774" i="4"/>
  <c r="AB1851" i="4"/>
  <c r="AB1935" i="4"/>
  <c r="AB2017" i="4"/>
  <c r="AB2105" i="4"/>
  <c r="AB2188" i="4"/>
  <c r="AB2270" i="4"/>
  <c r="AB2343" i="4"/>
  <c r="AB2425" i="4"/>
  <c r="AB2507" i="4"/>
  <c r="AB2592" i="4"/>
  <c r="AB2674" i="4"/>
  <c r="AB2758" i="4"/>
  <c r="AB2843" i="4"/>
  <c r="AB2927" i="4"/>
  <c r="AB3010" i="4"/>
  <c r="AB3094" i="4"/>
  <c r="AB3179" i="4"/>
  <c r="AB3263" i="4"/>
  <c r="AB3345" i="4"/>
  <c r="AB3430" i="4"/>
  <c r="AB3513" i="4"/>
  <c r="AB3586" i="4"/>
  <c r="AB3674" i="4"/>
  <c r="AB3759" i="4"/>
  <c r="AB3841" i="4"/>
  <c r="AB3925" i="4"/>
  <c r="AB4010" i="4"/>
  <c r="AB4092" i="4"/>
  <c r="AB4176" i="4"/>
  <c r="AB4249" i="4"/>
  <c r="AB4332" i="4"/>
  <c r="AB4459" i="4"/>
  <c r="AB4544" i="4"/>
  <c r="AB4627" i="4"/>
  <c r="AB45" i="4"/>
  <c r="AB128" i="4"/>
  <c r="AB210" i="4"/>
  <c r="AB293" i="4"/>
  <c r="AB366" i="4"/>
  <c r="AB451" i="4"/>
  <c r="AB536" i="4"/>
  <c r="AB620" i="4"/>
  <c r="AB702" i="4"/>
  <c r="AB786" i="4"/>
  <c r="AB869" i="4"/>
  <c r="AB954" i="4"/>
  <c r="AB1039" i="4"/>
  <c r="AB1112" i="4"/>
  <c r="AB1194" i="4"/>
  <c r="AB1277" i="4"/>
  <c r="AB1359" i="4"/>
  <c r="AB1444" i="4"/>
  <c r="AB1527" i="4"/>
  <c r="AB1610" i="4"/>
  <c r="AB1693" i="4"/>
  <c r="AB1775" i="4"/>
  <c r="AB1852" i="4"/>
  <c r="AB1936" i="4"/>
  <c r="AB2018" i="4"/>
  <c r="AB2106" i="4"/>
  <c r="AB2189" i="4"/>
  <c r="AB2271" i="4"/>
  <c r="AB2344" i="4"/>
  <c r="AB2426" i="4"/>
  <c r="AB2508" i="4"/>
  <c r="AB2593" i="4"/>
  <c r="AB2675" i="4"/>
  <c r="AB2759" i="4"/>
  <c r="AB2844" i="4"/>
  <c r="AB2928" i="4"/>
  <c r="AB3011" i="4"/>
  <c r="AB3095" i="4"/>
  <c r="AB3180" i="4"/>
  <c r="AB3264" i="4"/>
  <c r="AB3346" i="4"/>
  <c r="AB3431" i="4"/>
  <c r="AB3514" i="4"/>
  <c r="AB3587" i="4"/>
  <c r="AB3675" i="4"/>
  <c r="AB3760" i="4"/>
  <c r="AB3842" i="4"/>
  <c r="AB3926" i="4"/>
  <c r="AB4011" i="4"/>
  <c r="AB4093" i="4"/>
  <c r="AB4177" i="4"/>
  <c r="AB4250" i="4"/>
  <c r="AB4333" i="4"/>
  <c r="AB4460" i="4"/>
  <c r="AB4545" i="4"/>
  <c r="AB4628" i="4"/>
  <c r="AB46" i="4"/>
  <c r="AB129" i="4"/>
  <c r="AB211" i="4"/>
  <c r="AB294" i="4"/>
  <c r="AB367" i="4"/>
  <c r="AB452" i="4"/>
  <c r="AB537" i="4"/>
  <c r="AB621" i="4"/>
  <c r="AB703" i="4"/>
  <c r="AB787" i="4"/>
  <c r="AB870" i="4"/>
  <c r="AB955" i="4"/>
  <c r="AB1040" i="4"/>
  <c r="AB1113" i="4"/>
  <c r="AB1195" i="4"/>
  <c r="AB1278" i="4"/>
  <c r="AB1360" i="4"/>
  <c r="AB1445" i="4"/>
  <c r="AB1528" i="4"/>
  <c r="AB1611" i="4"/>
  <c r="AB1694" i="4"/>
  <c r="AB1776" i="4"/>
  <c r="AB1853" i="4"/>
  <c r="AB1937" i="4"/>
  <c r="AB2019" i="4"/>
  <c r="AB2107" i="4"/>
  <c r="AB2190" i="4"/>
  <c r="AB2272" i="4"/>
  <c r="AB2345" i="4"/>
  <c r="AB2427" i="4"/>
  <c r="AB2509" i="4"/>
  <c r="AB2594" i="4"/>
  <c r="AB2676" i="4"/>
  <c r="AB2760" i="4"/>
  <c r="AB2845" i="4"/>
  <c r="AB2929" i="4"/>
  <c r="AB3012" i="4"/>
  <c r="AB3096" i="4"/>
  <c r="AB3181" i="4"/>
  <c r="AB3265" i="4"/>
  <c r="AB3347" i="4"/>
  <c r="AB3432" i="4"/>
  <c r="AB3515" i="4"/>
  <c r="AB3588" i="4"/>
  <c r="AB3676" i="4"/>
  <c r="AB3761" i="4"/>
  <c r="AB3843" i="4"/>
  <c r="AB3927" i="4"/>
  <c r="AB4012" i="4"/>
  <c r="AB4094" i="4"/>
  <c r="AB4178" i="4"/>
  <c r="AB4251" i="4"/>
  <c r="AB4334" i="4"/>
  <c r="AB4461" i="4"/>
  <c r="AB4546" i="4"/>
  <c r="AB4629" i="4"/>
  <c r="AB47" i="4"/>
  <c r="AB130" i="4"/>
  <c r="AB212" i="4"/>
  <c r="AB295" i="4"/>
  <c r="AB368" i="4"/>
  <c r="AB453" i="4"/>
  <c r="AB538" i="4"/>
  <c r="AB622" i="4"/>
  <c r="AB704" i="4"/>
  <c r="AB788" i="4"/>
  <c r="AB871" i="4"/>
  <c r="AB956" i="4"/>
  <c r="AB1041" i="4"/>
  <c r="AB1114" i="4"/>
  <c r="AB1196" i="4"/>
  <c r="AB1279" i="4"/>
  <c r="AB1361" i="4"/>
  <c r="AB1446" i="4"/>
  <c r="AB1529" i="4"/>
  <c r="AB1612" i="4"/>
  <c r="AB1695" i="4"/>
  <c r="AB1777" i="4"/>
  <c r="AB1854" i="4"/>
  <c r="AB1938" i="4"/>
  <c r="AB2020" i="4"/>
  <c r="AB2108" i="4"/>
  <c r="AB2191" i="4"/>
  <c r="AB2273" i="4"/>
  <c r="AB2346" i="4"/>
  <c r="AB2428" i="4"/>
  <c r="AB2510" i="4"/>
  <c r="AB2595" i="4"/>
  <c r="AB2677" i="4"/>
  <c r="AB2761" i="4"/>
  <c r="AB2846" i="4"/>
  <c r="AB2930" i="4"/>
  <c r="AB3013" i="4"/>
  <c r="AB3097" i="4"/>
  <c r="AB3182" i="4"/>
  <c r="AB3266" i="4"/>
  <c r="AB3348" i="4"/>
  <c r="AB3433" i="4"/>
  <c r="AB3516" i="4"/>
  <c r="AB3589" i="4"/>
  <c r="AB3677" i="4"/>
  <c r="AB3762" i="4"/>
  <c r="AB3844" i="4"/>
  <c r="AB3928" i="4"/>
  <c r="AB4013" i="4"/>
  <c r="AB4095" i="4"/>
  <c r="AB4179" i="4"/>
  <c r="AB4252" i="4"/>
  <c r="AB4335" i="4"/>
  <c r="AB4462" i="4"/>
  <c r="AB4547" i="4"/>
  <c r="AB4630" i="4"/>
  <c r="AB48" i="4"/>
  <c r="AB131" i="4"/>
  <c r="AB213" i="4"/>
  <c r="AB296" i="4"/>
  <c r="AB369" i="4"/>
  <c r="AB454" i="4"/>
  <c r="AB539" i="4"/>
  <c r="AB623" i="4"/>
  <c r="AB705" i="4"/>
  <c r="AB789" i="4"/>
  <c r="AB872" i="4"/>
  <c r="AB957" i="4"/>
  <c r="AB1042" i="4"/>
  <c r="AB1115" i="4"/>
  <c r="AB1197" i="4"/>
  <c r="AB1280" i="4"/>
  <c r="AB1362" i="4"/>
  <c r="AB1447" i="4"/>
  <c r="AB1530" i="4"/>
  <c r="AB1613" i="4"/>
  <c r="AB1696" i="4"/>
  <c r="AB1778" i="4"/>
  <c r="AB1855" i="4"/>
  <c r="AB1939" i="4"/>
  <c r="AB2021" i="4"/>
  <c r="AB2109" i="4"/>
  <c r="AB2192" i="4"/>
  <c r="AB2274" i="4"/>
  <c r="AB2347" i="4"/>
  <c r="AB2429" i="4"/>
  <c r="AB2511" i="4"/>
  <c r="AB2596" i="4"/>
  <c r="AB2678" i="4"/>
  <c r="AB2762" i="4"/>
  <c r="AB2847" i="4"/>
  <c r="AB2931" i="4"/>
  <c r="AB3014" i="4"/>
  <c r="AB3098" i="4"/>
  <c r="AB3183" i="4"/>
  <c r="AB3267" i="4"/>
  <c r="AB3349" i="4"/>
  <c r="AB3434" i="4"/>
  <c r="AB3517" i="4"/>
  <c r="AB3590" i="4"/>
  <c r="AB3678" i="4"/>
  <c r="AB3763" i="4"/>
  <c r="AB3845" i="4"/>
  <c r="AB3929" i="4"/>
  <c r="AB4014" i="4"/>
  <c r="AB4096" i="4"/>
  <c r="AB4180" i="4"/>
  <c r="AB4253" i="4"/>
  <c r="AB4336" i="4"/>
  <c r="AB4463" i="4"/>
  <c r="AB4548" i="4"/>
  <c r="AB4631" i="4"/>
  <c r="AB49" i="4"/>
  <c r="AB132" i="4"/>
  <c r="AB214" i="4"/>
  <c r="AB297" i="4"/>
  <c r="AB370" i="4"/>
  <c r="AB455" i="4"/>
  <c r="AB540" i="4"/>
  <c r="AB624" i="4"/>
  <c r="AB706" i="4"/>
  <c r="AB790" i="4"/>
  <c r="AB873" i="4"/>
  <c r="AB958" i="4"/>
  <c r="AB1043" i="4"/>
  <c r="AB1116" i="4"/>
  <c r="AB1198" i="4"/>
  <c r="AB1281" i="4"/>
  <c r="AB1363" i="4"/>
  <c r="AB1448" i="4"/>
  <c r="AB1531" i="4"/>
  <c r="AB1614" i="4"/>
  <c r="AB1697" i="4"/>
  <c r="AB1779" i="4"/>
  <c r="AB1856" i="4"/>
  <c r="AB1940" i="4"/>
  <c r="AB2022" i="4"/>
  <c r="AB2110" i="4"/>
  <c r="AB2193" i="4"/>
  <c r="AB2275" i="4"/>
  <c r="AB2348" i="4"/>
  <c r="AB2430" i="4"/>
  <c r="AB2512" i="4"/>
  <c r="AB2597" i="4"/>
  <c r="AB2679" i="4"/>
  <c r="AB2763" i="4"/>
  <c r="AB2848" i="4"/>
  <c r="AB2932" i="4"/>
  <c r="AB3015" i="4"/>
  <c r="AB3099" i="4"/>
  <c r="AB3184" i="4"/>
  <c r="AB3268" i="4"/>
  <c r="AB3350" i="4"/>
  <c r="AB3435" i="4"/>
  <c r="AB3518" i="4"/>
  <c r="AB3591" i="4"/>
  <c r="AB3679" i="4"/>
  <c r="AB3764" i="4"/>
  <c r="AB3846" i="4"/>
  <c r="AB3930" i="4"/>
  <c r="AB4015" i="4"/>
  <c r="AB4097" i="4"/>
  <c r="AB4181" i="4"/>
  <c r="AB4254" i="4"/>
  <c r="AB4337" i="4"/>
  <c r="AB4464" i="4"/>
  <c r="AB4549" i="4"/>
  <c r="AB4632" i="4"/>
  <c r="AB50" i="4"/>
  <c r="AB133" i="4"/>
  <c r="AB215" i="4"/>
  <c r="AB298" i="4"/>
  <c r="AB371" i="4"/>
  <c r="AB456" i="4"/>
  <c r="AB541" i="4"/>
  <c r="AB625" i="4"/>
  <c r="AB707" i="4"/>
  <c r="AB791" i="4"/>
  <c r="AB874" i="4"/>
  <c r="AB959" i="4"/>
  <c r="AB1044" i="4"/>
  <c r="AB1117" i="4"/>
  <c r="AB1199" i="4"/>
  <c r="AB1282" i="4"/>
  <c r="AB1364" i="4"/>
  <c r="AB1449" i="4"/>
  <c r="AB1532" i="4"/>
  <c r="AB1615" i="4"/>
  <c r="AB1698" i="4"/>
  <c r="AB1780" i="4"/>
  <c r="AB1857" i="4"/>
  <c r="AB1941" i="4"/>
  <c r="AB2023" i="4"/>
  <c r="AB2111" i="4"/>
  <c r="AB2194" i="4"/>
  <c r="AB2276" i="4"/>
  <c r="AB2349" i="4"/>
  <c r="AB2431" i="4"/>
  <c r="AB2513" i="4"/>
  <c r="AB2598" i="4"/>
  <c r="AB2680" i="4"/>
  <c r="AB2764" i="4"/>
  <c r="AB2849" i="4"/>
  <c r="AB2933" i="4"/>
  <c r="AB3016" i="4"/>
  <c r="AB3100" i="4"/>
  <c r="AB3185" i="4"/>
  <c r="AB3269" i="4"/>
  <c r="AB3351" i="4"/>
  <c r="AB3436" i="4"/>
  <c r="AB3519" i="4"/>
  <c r="AB3592" i="4"/>
  <c r="AB3680" i="4"/>
  <c r="AB3765" i="4"/>
  <c r="AB3847" i="4"/>
  <c r="AB3931" i="4"/>
  <c r="AB4016" i="4"/>
  <c r="AB4098" i="4"/>
  <c r="AB4182" i="4"/>
  <c r="AB4255" i="4"/>
  <c r="AB4338" i="4"/>
  <c r="AB4465" i="4"/>
  <c r="AB4550" i="4"/>
  <c r="AB4633" i="4"/>
  <c r="AB51" i="4"/>
  <c r="AB134" i="4"/>
  <c r="AB216" i="4"/>
  <c r="AB299" i="4"/>
  <c r="AB372" i="4"/>
  <c r="AB457" i="4"/>
  <c r="AB542" i="4"/>
  <c r="AB626" i="4"/>
  <c r="AB708" i="4"/>
  <c r="AB792" i="4"/>
  <c r="AB875" i="4"/>
  <c r="AB960" i="4"/>
  <c r="AB1045" i="4"/>
  <c r="AB1118" i="4"/>
  <c r="AB1200" i="4"/>
  <c r="AB1283" i="4"/>
  <c r="AB1365" i="4"/>
  <c r="AB1450" i="4"/>
  <c r="AB1533" i="4"/>
  <c r="AB1616" i="4"/>
  <c r="AB1699" i="4"/>
  <c r="AB1781" i="4"/>
  <c r="AB1858" i="4"/>
  <c r="AB1942" i="4"/>
  <c r="AB2024" i="4"/>
  <c r="AB2112" i="4"/>
  <c r="AB2195" i="4"/>
  <c r="AB2277" i="4"/>
  <c r="AB2350" i="4"/>
  <c r="AB2432" i="4"/>
  <c r="AB2514" i="4"/>
  <c r="AB2599" i="4"/>
  <c r="AB2681" i="4"/>
  <c r="AB2765" i="4"/>
  <c r="AB2850" i="4"/>
  <c r="AB2934" i="4"/>
  <c r="AB3017" i="4"/>
  <c r="AB3101" i="4"/>
  <c r="AB3186" i="4"/>
  <c r="AB3270" i="4"/>
  <c r="AB3352" i="4"/>
  <c r="AB3437" i="4"/>
  <c r="AB3520" i="4"/>
  <c r="AB3593" i="4"/>
  <c r="AB3681" i="4"/>
  <c r="AB3766" i="4"/>
  <c r="AB3848" i="4"/>
  <c r="AB3932" i="4"/>
  <c r="AB4017" i="4"/>
  <c r="AB4099" i="4"/>
  <c r="AB4183" i="4"/>
  <c r="AB4256" i="4"/>
  <c r="AB4339" i="4"/>
  <c r="AB4466" i="4"/>
  <c r="AB4551" i="4"/>
  <c r="AB4634" i="4"/>
  <c r="AB52" i="4"/>
  <c r="AB135" i="4"/>
  <c r="AB217" i="4"/>
  <c r="AB300" i="4"/>
  <c r="AB373" i="4"/>
  <c r="AB458" i="4"/>
  <c r="AB543" i="4"/>
  <c r="AB627" i="4"/>
  <c r="AB709" i="4"/>
  <c r="AB793" i="4"/>
  <c r="AB876" i="4"/>
  <c r="AB961" i="4"/>
  <c r="AB1046" i="4"/>
  <c r="AB1119" i="4"/>
  <c r="AB1201" i="4"/>
  <c r="AB1284" i="4"/>
  <c r="AB1366" i="4"/>
  <c r="AB1451" i="4"/>
  <c r="AB1534" i="4"/>
  <c r="AB1617" i="4"/>
  <c r="AB1700" i="4"/>
  <c r="AB1782" i="4"/>
  <c r="AB1859" i="4"/>
  <c r="AB1943" i="4"/>
  <c r="AB2025" i="4"/>
  <c r="AB2113" i="4"/>
  <c r="AB2196" i="4"/>
  <c r="AB2278" i="4"/>
  <c r="AB2351" i="4"/>
  <c r="AB2433" i="4"/>
  <c r="AB2515" i="4"/>
  <c r="AB2600" i="4"/>
  <c r="AB2682" i="4"/>
  <c r="AB2766" i="4"/>
  <c r="AB2851" i="4"/>
  <c r="AB2935" i="4"/>
  <c r="AB3018" i="4"/>
  <c r="AB3102" i="4"/>
  <c r="AB3187" i="4"/>
  <c r="AB3271" i="4"/>
  <c r="AB3353" i="4"/>
  <c r="AB3438" i="4"/>
  <c r="AB3521" i="4"/>
  <c r="AB3594" i="4"/>
  <c r="AB3682" i="4"/>
  <c r="AB3767" i="4"/>
  <c r="AB3849" i="4"/>
  <c r="AB3933" i="4"/>
  <c r="AB4018" i="4"/>
  <c r="AB4100" i="4"/>
  <c r="AB4184" i="4"/>
  <c r="AB4257" i="4"/>
  <c r="AB4340" i="4"/>
  <c r="AB4467" i="4"/>
  <c r="AB4552" i="4"/>
  <c r="AB4635" i="4"/>
  <c r="AB53" i="4"/>
  <c r="AB136" i="4"/>
  <c r="AB218" i="4"/>
  <c r="AB301" i="4"/>
  <c r="AB374" i="4"/>
  <c r="AB459" i="4"/>
  <c r="AB544" i="4"/>
  <c r="AB628" i="4"/>
  <c r="AB710" i="4"/>
  <c r="AB794" i="4"/>
  <c r="AB877" i="4"/>
  <c r="AB962" i="4"/>
  <c r="AB1047" i="4"/>
  <c r="AB1120" i="4"/>
  <c r="AB1202" i="4"/>
  <c r="AB1285" i="4"/>
  <c r="AB1367" i="4"/>
  <c r="AB1452" i="4"/>
  <c r="AB1535" i="4"/>
  <c r="AB1618" i="4"/>
  <c r="AB1701" i="4"/>
  <c r="AB1783" i="4"/>
  <c r="AB1860" i="4"/>
  <c r="AB1944" i="4"/>
  <c r="AB2026" i="4"/>
  <c r="AB2114" i="4"/>
  <c r="AB2197" i="4"/>
  <c r="AB2279" i="4"/>
  <c r="AB2352" i="4"/>
  <c r="AB2434" i="4"/>
  <c r="AB2516" i="4"/>
  <c r="AB2601" i="4"/>
  <c r="AB2683" i="4"/>
  <c r="AB2767" i="4"/>
  <c r="AB2852" i="4"/>
  <c r="AB2936" i="4"/>
  <c r="AB3019" i="4"/>
  <c r="AB3103" i="4"/>
  <c r="AB3188" i="4"/>
  <c r="AB3272" i="4"/>
  <c r="AB3354" i="4"/>
  <c r="AB3439" i="4"/>
  <c r="AB3522" i="4"/>
  <c r="AB3595" i="4"/>
  <c r="AB3683" i="4"/>
  <c r="AB3768" i="4"/>
  <c r="AB3850" i="4"/>
  <c r="AB3934" i="4"/>
  <c r="AB4019" i="4"/>
  <c r="AB4101" i="4"/>
  <c r="AB4185" i="4"/>
  <c r="AB4258" i="4"/>
  <c r="AB4341" i="4"/>
  <c r="AB4468" i="4"/>
  <c r="AB4553" i="4"/>
  <c r="AB4636" i="4"/>
  <c r="AB54" i="4"/>
  <c r="AB137" i="4"/>
  <c r="AB219" i="4"/>
  <c r="AB302" i="4"/>
  <c r="AB375" i="4"/>
  <c r="AB460" i="4"/>
  <c r="AB545" i="4"/>
  <c r="AB629" i="4"/>
  <c r="AB711" i="4"/>
  <c r="AB795" i="4"/>
  <c r="AB878" i="4"/>
  <c r="AB963" i="4"/>
  <c r="AB1048" i="4"/>
  <c r="AB1121" i="4"/>
  <c r="AB1203" i="4"/>
  <c r="AB1286" i="4"/>
  <c r="AB1368" i="4"/>
  <c r="AB1453" i="4"/>
  <c r="AB1536" i="4"/>
  <c r="AB1619" i="4"/>
  <c r="AB1702" i="4"/>
  <c r="AB1784" i="4"/>
  <c r="AB1861" i="4"/>
  <c r="AB1945" i="4"/>
  <c r="AB2027" i="4"/>
  <c r="AB2115" i="4"/>
  <c r="AB2198" i="4"/>
  <c r="AB2280" i="4"/>
  <c r="AB2353" i="4"/>
  <c r="AB2435" i="4"/>
  <c r="AB2517" i="4"/>
  <c r="AB2602" i="4"/>
  <c r="AB2684" i="4"/>
  <c r="AB2768" i="4"/>
  <c r="AB2853" i="4"/>
  <c r="AB2937" i="4"/>
  <c r="AB3020" i="4"/>
  <c r="AB3104" i="4"/>
  <c r="AB3189" i="4"/>
  <c r="AB3273" i="4"/>
  <c r="AB3355" i="4"/>
  <c r="AB3440" i="4"/>
  <c r="AB3523" i="4"/>
  <c r="AB3596" i="4"/>
  <c r="AB3684" i="4"/>
  <c r="AB3769" i="4"/>
  <c r="AB3851" i="4"/>
  <c r="AB3935" i="4"/>
  <c r="AB4020" i="4"/>
  <c r="AB4102" i="4"/>
  <c r="AB4186" i="4"/>
  <c r="AB4259" i="4"/>
  <c r="AB4342" i="4"/>
  <c r="AB4469" i="4"/>
  <c r="AB4554" i="4"/>
  <c r="AB4637" i="4"/>
  <c r="AB55" i="4"/>
  <c r="AB138" i="4"/>
  <c r="AB220" i="4"/>
  <c r="AB303" i="4"/>
  <c r="AB376" i="4"/>
  <c r="AB461" i="4"/>
  <c r="AB546" i="4"/>
  <c r="AB630" i="4"/>
  <c r="AB712" i="4"/>
  <c r="AB796" i="4"/>
  <c r="AB879" i="4"/>
  <c r="AB964" i="4"/>
  <c r="AB1049" i="4"/>
  <c r="AB1122" i="4"/>
  <c r="AB1204" i="4"/>
  <c r="AB1287" i="4"/>
  <c r="AB1369" i="4"/>
  <c r="AB1454" i="4"/>
  <c r="AB1537" i="4"/>
  <c r="AB1620" i="4"/>
  <c r="AB1703" i="4"/>
  <c r="AB1785" i="4"/>
  <c r="AB1862" i="4"/>
  <c r="AB1946" i="4"/>
  <c r="AB2028" i="4"/>
  <c r="AB2116" i="4"/>
  <c r="AB2199" i="4"/>
  <c r="AB2281" i="4"/>
  <c r="AB2354" i="4"/>
  <c r="AB2436" i="4"/>
  <c r="AB2518" i="4"/>
  <c r="AB2603" i="4"/>
  <c r="AB2685" i="4"/>
  <c r="AB2769" i="4"/>
  <c r="AB2854" i="4"/>
  <c r="AB2938" i="4"/>
  <c r="AB3021" i="4"/>
  <c r="AB3105" i="4"/>
  <c r="AB3190" i="4"/>
  <c r="AB3274" i="4"/>
  <c r="AB3356" i="4"/>
  <c r="AB3441" i="4"/>
  <c r="AB3524" i="4"/>
  <c r="AB3597" i="4"/>
  <c r="AB3685" i="4"/>
  <c r="AB3770" i="4"/>
  <c r="AB3852" i="4"/>
  <c r="AB3936" i="4"/>
  <c r="AB4021" i="4"/>
  <c r="AB4103" i="4"/>
  <c r="AB4187" i="4"/>
  <c r="AB4260" i="4"/>
  <c r="AB4343" i="4"/>
  <c r="AB4470" i="4"/>
  <c r="AB4555" i="4"/>
  <c r="AB4638" i="4"/>
  <c r="AB56" i="4"/>
  <c r="AB139" i="4"/>
  <c r="AB221" i="4"/>
  <c r="AB304" i="4"/>
  <c r="AB377" i="4"/>
  <c r="AB462" i="4"/>
  <c r="AB547" i="4"/>
  <c r="AB631" i="4"/>
  <c r="AB713" i="4"/>
  <c r="AB797" i="4"/>
  <c r="AB880" i="4"/>
  <c r="AB965" i="4"/>
  <c r="AB1050" i="4"/>
  <c r="AB1123" i="4"/>
  <c r="AB1205" i="4"/>
  <c r="AB1288" i="4"/>
  <c r="AB1370" i="4"/>
  <c r="AB1455" i="4"/>
  <c r="AB1538" i="4"/>
  <c r="AB1621" i="4"/>
  <c r="AB1704" i="4"/>
  <c r="AB1786" i="4"/>
  <c r="AB1863" i="4"/>
  <c r="AB1947" i="4"/>
  <c r="AB2029" i="4"/>
  <c r="AB2117" i="4"/>
  <c r="AB2200" i="4"/>
  <c r="AB2282" i="4"/>
  <c r="AB2355" i="4"/>
  <c r="AB2437" i="4"/>
  <c r="AB2519" i="4"/>
  <c r="AB2604" i="4"/>
  <c r="AB2686" i="4"/>
  <c r="AB2770" i="4"/>
  <c r="AB2855" i="4"/>
  <c r="AB2939" i="4"/>
  <c r="AB3022" i="4"/>
  <c r="AB3106" i="4"/>
  <c r="AB3191" i="4"/>
  <c r="AB3275" i="4"/>
  <c r="AB3357" i="4"/>
  <c r="AB3442" i="4"/>
  <c r="AB3525" i="4"/>
  <c r="AB3598" i="4"/>
  <c r="AB3686" i="4"/>
  <c r="AB3771" i="4"/>
  <c r="AB3853" i="4"/>
  <c r="AB3937" i="4"/>
  <c r="AB4022" i="4"/>
  <c r="AB4104" i="4"/>
  <c r="AB4188" i="4"/>
  <c r="AB4261" i="4"/>
  <c r="AB4344" i="4"/>
  <c r="AB4471" i="4"/>
  <c r="AB4556" i="4"/>
  <c r="AB4639" i="4"/>
  <c r="AB57" i="4"/>
  <c r="AB140" i="4"/>
  <c r="AB222" i="4"/>
  <c r="AB305" i="4"/>
  <c r="AB378" i="4"/>
  <c r="AB463" i="4"/>
  <c r="AB548" i="4"/>
  <c r="AB632" i="4"/>
  <c r="AB714" i="4"/>
  <c r="AB798" i="4"/>
  <c r="AB881" i="4"/>
  <c r="AB966" i="4"/>
  <c r="AB1051" i="4"/>
  <c r="AB1124" i="4"/>
  <c r="AB1206" i="4"/>
  <c r="AB1289" i="4"/>
  <c r="AB1371" i="4"/>
  <c r="AB1456" i="4"/>
  <c r="AB1539" i="4"/>
  <c r="AB1622" i="4"/>
  <c r="AB1705" i="4"/>
  <c r="AB1787" i="4"/>
  <c r="AB1864" i="4"/>
  <c r="AB1948" i="4"/>
  <c r="AB2030" i="4"/>
  <c r="AB2118" i="4"/>
  <c r="AB2201" i="4"/>
  <c r="AB2283" i="4"/>
  <c r="AB2356" i="4"/>
  <c r="AB2438" i="4"/>
  <c r="AB2520" i="4"/>
  <c r="AB2605" i="4"/>
  <c r="AB2687" i="4"/>
  <c r="AB2771" i="4"/>
  <c r="AB2856" i="4"/>
  <c r="AB2940" i="4"/>
  <c r="AB3023" i="4"/>
  <c r="AB3107" i="4"/>
  <c r="AB3192" i="4"/>
  <c r="AB3276" i="4"/>
  <c r="AB3358" i="4"/>
  <c r="AB3443" i="4"/>
  <c r="AB3526" i="4"/>
  <c r="AB3599" i="4"/>
  <c r="AB3687" i="4"/>
  <c r="AB3772" i="4"/>
  <c r="AB3854" i="4"/>
  <c r="AB3938" i="4"/>
  <c r="AB4023" i="4"/>
  <c r="AB4105" i="4"/>
  <c r="AB4189" i="4"/>
  <c r="AB4262" i="4"/>
  <c r="AB4345" i="4"/>
  <c r="AB4472" i="4"/>
  <c r="AB4557" i="4"/>
  <c r="AB4640" i="4"/>
  <c r="AB58" i="4"/>
  <c r="AB141" i="4"/>
  <c r="AB223" i="4"/>
  <c r="AB306" i="4"/>
  <c r="AB379" i="4"/>
  <c r="AB464" i="4"/>
  <c r="AB549" i="4"/>
  <c r="AB633" i="4"/>
  <c r="AB715" i="4"/>
  <c r="AB799" i="4"/>
  <c r="AB882" i="4"/>
  <c r="AB967" i="4"/>
  <c r="AB1052" i="4"/>
  <c r="AB1125" i="4"/>
  <c r="AB1207" i="4"/>
  <c r="AB1290" i="4"/>
  <c r="AB1372" i="4"/>
  <c r="AB1457" i="4"/>
  <c r="AB1540" i="4"/>
  <c r="AB1623" i="4"/>
  <c r="AB1706" i="4"/>
  <c r="AB1788" i="4"/>
  <c r="AB1865" i="4"/>
  <c r="AB1949" i="4"/>
  <c r="AB2031" i="4"/>
  <c r="AB2119" i="4"/>
  <c r="AB2202" i="4"/>
  <c r="AB2284" i="4"/>
  <c r="AB2357" i="4"/>
  <c r="AB2439" i="4"/>
  <c r="AB2521" i="4"/>
  <c r="AB2606" i="4"/>
  <c r="AB2688" i="4"/>
  <c r="AB2772" i="4"/>
  <c r="AB2857" i="4"/>
  <c r="AB2941" i="4"/>
  <c r="AB3024" i="4"/>
  <c r="AB3108" i="4"/>
  <c r="AB3193" i="4"/>
  <c r="AB3277" i="4"/>
  <c r="AB3359" i="4"/>
  <c r="AB3444" i="4"/>
  <c r="AB3527" i="4"/>
  <c r="AB3600" i="4"/>
  <c r="AB3688" i="4"/>
  <c r="AB3773" i="4"/>
  <c r="AB3855" i="4"/>
  <c r="AB3939" i="4"/>
  <c r="AB4024" i="4"/>
  <c r="AB4106" i="4"/>
  <c r="AB4190" i="4"/>
  <c r="AB4263" i="4"/>
  <c r="AB4346" i="4"/>
  <c r="AB4473" i="4"/>
  <c r="AB4558" i="4"/>
  <c r="AB4641" i="4"/>
  <c r="AB59" i="4"/>
  <c r="AB142" i="4"/>
  <c r="AB224" i="4"/>
  <c r="AB307" i="4"/>
  <c r="AB380" i="4"/>
  <c r="AB465" i="4"/>
  <c r="AB550" i="4"/>
  <c r="AB634" i="4"/>
  <c r="AB716" i="4"/>
  <c r="AB800" i="4"/>
  <c r="AB883" i="4"/>
  <c r="AB968" i="4"/>
  <c r="AB1053" i="4"/>
  <c r="AB1126" i="4"/>
  <c r="AB1208" i="4"/>
  <c r="AB1291" i="4"/>
  <c r="AB1373" i="4"/>
  <c r="AB1458" i="4"/>
  <c r="AB1541" i="4"/>
  <c r="AB1624" i="4"/>
  <c r="AB1707" i="4"/>
  <c r="AB1789" i="4"/>
  <c r="AB1866" i="4"/>
  <c r="AB1950" i="4"/>
  <c r="AB2032" i="4"/>
  <c r="AB2120" i="4"/>
  <c r="AB2203" i="4"/>
  <c r="AB2285" i="4"/>
  <c r="AB2358" i="4"/>
  <c r="AB2440" i="4"/>
  <c r="AB2522" i="4"/>
  <c r="AB2607" i="4"/>
  <c r="AB2689" i="4"/>
  <c r="AB2773" i="4"/>
  <c r="AB2858" i="4"/>
  <c r="AB2942" i="4"/>
  <c r="AB3025" i="4"/>
  <c r="AB3109" i="4"/>
  <c r="AB3194" i="4"/>
  <c r="AB3278" i="4"/>
  <c r="AB3360" i="4"/>
  <c r="AB3445" i="4"/>
  <c r="AB3528" i="4"/>
  <c r="AB3601" i="4"/>
  <c r="AB3689" i="4"/>
  <c r="AB3774" i="4"/>
  <c r="AB3856" i="4"/>
  <c r="AB3940" i="4"/>
  <c r="AB4025" i="4"/>
  <c r="AB4107" i="4"/>
  <c r="AB4191" i="4"/>
  <c r="AB4264" i="4"/>
  <c r="AB4347" i="4"/>
  <c r="AB4474" i="4"/>
  <c r="AB4559" i="4"/>
  <c r="AB4642" i="4"/>
  <c r="AB60" i="4"/>
  <c r="AB143" i="4"/>
  <c r="AB225" i="4"/>
  <c r="AB308" i="4"/>
  <c r="AB381" i="4"/>
  <c r="AB466" i="4"/>
  <c r="AB551" i="4"/>
  <c r="AB635" i="4"/>
  <c r="AB717" i="4"/>
  <c r="AB801" i="4"/>
  <c r="AB884" i="4"/>
  <c r="AB969" i="4"/>
  <c r="AB1054" i="4"/>
  <c r="AB1127" i="4"/>
  <c r="AB1209" i="4"/>
  <c r="AB1292" i="4"/>
  <c r="AB1374" i="4"/>
  <c r="AB1459" i="4"/>
  <c r="AB1542" i="4"/>
  <c r="AB1625" i="4"/>
  <c r="AB1708" i="4"/>
  <c r="AB1790" i="4"/>
  <c r="AB1867" i="4"/>
  <c r="AB1951" i="4"/>
  <c r="AB2033" i="4"/>
  <c r="AB2121" i="4"/>
  <c r="AB2204" i="4"/>
  <c r="AB2286" i="4"/>
  <c r="AB2359" i="4"/>
  <c r="AB2441" i="4"/>
  <c r="AB2523" i="4"/>
  <c r="AB2608" i="4"/>
  <c r="AB2690" i="4"/>
  <c r="AB2774" i="4"/>
  <c r="AB2859" i="4"/>
  <c r="AB2943" i="4"/>
  <c r="AB3026" i="4"/>
  <c r="AB3110" i="4"/>
  <c r="AB3195" i="4"/>
  <c r="AB3279" i="4"/>
  <c r="AB3361" i="4"/>
  <c r="AB3446" i="4"/>
  <c r="AB3529" i="4"/>
  <c r="AB3602" i="4"/>
  <c r="AB3690" i="4"/>
  <c r="AB3775" i="4"/>
  <c r="AB3857" i="4"/>
  <c r="AB3941" i="4"/>
  <c r="AB4026" i="4"/>
  <c r="AB4108" i="4"/>
  <c r="AB4192" i="4"/>
  <c r="AB4265" i="4"/>
  <c r="AB4348" i="4"/>
  <c r="AB4475" i="4"/>
  <c r="AB4560" i="4"/>
  <c r="AB4643" i="4"/>
  <c r="AB61" i="4"/>
  <c r="AB144" i="4"/>
  <c r="AB226" i="4"/>
  <c r="AB309" i="4"/>
  <c r="AB382" i="4"/>
  <c r="AB467" i="4"/>
  <c r="AB552" i="4"/>
  <c r="AB636" i="4"/>
  <c r="AB718" i="4"/>
  <c r="AB802" i="4"/>
  <c r="AB885" i="4"/>
  <c r="AB970" i="4"/>
  <c r="AB1055" i="4"/>
  <c r="AB1128" i="4"/>
  <c r="AB1210" i="4"/>
  <c r="AB1293" i="4"/>
  <c r="AB1375" i="4"/>
  <c r="AB1460" i="4"/>
  <c r="AB1543" i="4"/>
  <c r="AB1626" i="4"/>
  <c r="AB1709" i="4"/>
  <c r="AB1791" i="4"/>
  <c r="AB1868" i="4"/>
  <c r="AB1952" i="4"/>
  <c r="AB2034" i="4"/>
  <c r="AB2122" i="4"/>
  <c r="AB2205" i="4"/>
  <c r="AB2287" i="4"/>
  <c r="AB2360" i="4"/>
  <c r="AB2442" i="4"/>
  <c r="AB2524" i="4"/>
  <c r="AB2609" i="4"/>
  <c r="AB2691" i="4"/>
  <c r="AB2775" i="4"/>
  <c r="AB2860" i="4"/>
  <c r="AB2944" i="4"/>
  <c r="AB3027" i="4"/>
  <c r="AB3111" i="4"/>
  <c r="AB3196" i="4"/>
  <c r="AB3280" i="4"/>
  <c r="AB3362" i="4"/>
  <c r="AB3447" i="4"/>
  <c r="AB3530" i="4"/>
  <c r="AB3603" i="4"/>
  <c r="AB3691" i="4"/>
  <c r="AB3776" i="4"/>
  <c r="AB3858" i="4"/>
  <c r="AB3942" i="4"/>
  <c r="AB4027" i="4"/>
  <c r="AB4109" i="4"/>
  <c r="AB4193" i="4"/>
  <c r="AB4266" i="4"/>
  <c r="AB4349" i="4"/>
  <c r="AB4476" i="4"/>
  <c r="AB4561" i="4"/>
  <c r="AB4644" i="4"/>
  <c r="AB62" i="4"/>
  <c r="AB145" i="4"/>
  <c r="AB227" i="4"/>
  <c r="AB310" i="4"/>
  <c r="AB383" i="4"/>
  <c r="AB468" i="4"/>
  <c r="AB553" i="4"/>
  <c r="AB637" i="4"/>
  <c r="AB719" i="4"/>
  <c r="AB803" i="4"/>
  <c r="AB886" i="4"/>
  <c r="AB971" i="4"/>
  <c r="AB1056" i="4"/>
  <c r="AB1129" i="4"/>
  <c r="AB1211" i="4"/>
  <c r="AB1294" i="4"/>
  <c r="AB1376" i="4"/>
  <c r="AB1461" i="4"/>
  <c r="AB1544" i="4"/>
  <c r="AB1627" i="4"/>
  <c r="AB1710" i="4"/>
  <c r="AB1792" i="4"/>
  <c r="AB1869" i="4"/>
  <c r="AB1953" i="4"/>
  <c r="AB2035" i="4"/>
  <c r="AB2123" i="4"/>
  <c r="AB2206" i="4"/>
  <c r="AB2288" i="4"/>
  <c r="AB2361" i="4"/>
  <c r="AB2443" i="4"/>
  <c r="AB2525" i="4"/>
  <c r="AB2610" i="4"/>
  <c r="AB2692" i="4"/>
  <c r="AB2776" i="4"/>
  <c r="AB2861" i="4"/>
  <c r="AB2945" i="4"/>
  <c r="AB3028" i="4"/>
  <c r="AB3112" i="4"/>
  <c r="AB3197" i="4"/>
  <c r="AB3281" i="4"/>
  <c r="AB3363" i="4"/>
  <c r="AB3448" i="4"/>
  <c r="AB3531" i="4"/>
  <c r="AB3604" i="4"/>
  <c r="AB3692" i="4"/>
  <c r="AB3777" i="4"/>
  <c r="AB3859" i="4"/>
  <c r="AB3943" i="4"/>
  <c r="AB4028" i="4"/>
  <c r="AB4110" i="4"/>
  <c r="AB4194" i="4"/>
  <c r="AB4267" i="4"/>
  <c r="AB4350" i="4"/>
  <c r="AB4477" i="4"/>
  <c r="AB4562" i="4"/>
  <c r="AB4645" i="4"/>
  <c r="AB63" i="4"/>
  <c r="AB146" i="4"/>
  <c r="AB228" i="4"/>
  <c r="AB311" i="4"/>
  <c r="AB384" i="4"/>
  <c r="AB469" i="4"/>
  <c r="AB554" i="4"/>
  <c r="AB638" i="4"/>
  <c r="AB720" i="4"/>
  <c r="AB804" i="4"/>
  <c r="AB887" i="4"/>
  <c r="AB972" i="4"/>
  <c r="AB1057" i="4"/>
  <c r="AB1130" i="4"/>
  <c r="AB1212" i="4"/>
  <c r="AB1295" i="4"/>
  <c r="AB1377" i="4"/>
  <c r="AB1462" i="4"/>
  <c r="AB1545" i="4"/>
  <c r="AB1628" i="4"/>
  <c r="AB1711" i="4"/>
  <c r="AB1793" i="4"/>
  <c r="AB1870" i="4"/>
  <c r="AB1954" i="4"/>
  <c r="AB2036" i="4"/>
  <c r="AB2124" i="4"/>
  <c r="AB2207" i="4"/>
  <c r="AB2289" i="4"/>
  <c r="AB2362" i="4"/>
  <c r="AB2444" i="4"/>
  <c r="AB2526" i="4"/>
  <c r="AB2611" i="4"/>
  <c r="AB2693" i="4"/>
  <c r="AB2777" i="4"/>
  <c r="AB2862" i="4"/>
  <c r="AB2946" i="4"/>
  <c r="AB3029" i="4"/>
  <c r="AB3113" i="4"/>
  <c r="AB3198" i="4"/>
  <c r="AB3282" i="4"/>
  <c r="AB3364" i="4"/>
  <c r="AB3449" i="4"/>
  <c r="AB3532" i="4"/>
  <c r="AB3605" i="4"/>
  <c r="AB3693" i="4"/>
  <c r="AB3778" i="4"/>
  <c r="AB3860" i="4"/>
  <c r="AB3944" i="4"/>
  <c r="AB4029" i="4"/>
  <c r="AB4111" i="4"/>
  <c r="AB4195" i="4"/>
  <c r="AB4268" i="4"/>
  <c r="AB4351" i="4"/>
  <c r="AB4478" i="4"/>
  <c r="AB4563" i="4"/>
  <c r="AB4646" i="4"/>
  <c r="AB64" i="4"/>
  <c r="AB147" i="4"/>
  <c r="AB229" i="4"/>
  <c r="AB312" i="4"/>
  <c r="AB385" i="4"/>
  <c r="AB470" i="4"/>
  <c r="AB555" i="4"/>
  <c r="AB639" i="4"/>
  <c r="AB721" i="4"/>
  <c r="AB805" i="4"/>
  <c r="AB888" i="4"/>
  <c r="AB973" i="4"/>
  <c r="AB1058" i="4"/>
  <c r="AB1131" i="4"/>
  <c r="AB1213" i="4"/>
  <c r="AB1296" i="4"/>
  <c r="AB1378" i="4"/>
  <c r="AB1463" i="4"/>
  <c r="AB1546" i="4"/>
  <c r="AB1629" i="4"/>
  <c r="AB1712" i="4"/>
  <c r="AB1794" i="4"/>
  <c r="AB1871" i="4"/>
  <c r="AB1955" i="4"/>
  <c r="AB2037" i="4"/>
  <c r="AB2125" i="4"/>
  <c r="AB2208" i="4"/>
  <c r="AB2290" i="4"/>
  <c r="AB2363" i="4"/>
  <c r="AB2445" i="4"/>
  <c r="AB2527" i="4"/>
  <c r="AB2612" i="4"/>
  <c r="AB2694" i="4"/>
  <c r="AB2778" i="4"/>
  <c r="AB2863" i="4"/>
  <c r="AB2947" i="4"/>
  <c r="AB3030" i="4"/>
  <c r="AB3114" i="4"/>
  <c r="AB3199" i="4"/>
  <c r="AB3283" i="4"/>
  <c r="AB3365" i="4"/>
  <c r="AB3450" i="4"/>
  <c r="AB3533" i="4"/>
  <c r="AB3606" i="4"/>
  <c r="AB3694" i="4"/>
  <c r="AB3779" i="4"/>
  <c r="AB3861" i="4"/>
  <c r="AB3945" i="4"/>
  <c r="AB4030" i="4"/>
  <c r="AB4112" i="4"/>
  <c r="AB4196" i="4"/>
  <c r="AB4269" i="4"/>
  <c r="AB4352" i="4"/>
  <c r="AB4479" i="4"/>
  <c r="AB4564" i="4"/>
  <c r="AB4647" i="4"/>
  <c r="AB65" i="4"/>
  <c r="AB148" i="4"/>
  <c r="AB230" i="4"/>
  <c r="AB313" i="4"/>
  <c r="AB386" i="4"/>
  <c r="AB471" i="4"/>
  <c r="AB556" i="4"/>
  <c r="AB640" i="4"/>
  <c r="AB722" i="4"/>
  <c r="AB806" i="4"/>
  <c r="AB889" i="4"/>
  <c r="AB974" i="4"/>
  <c r="AB1059" i="4"/>
  <c r="AB1132" i="4"/>
  <c r="AB1214" i="4"/>
  <c r="AB1297" i="4"/>
  <c r="AB1379" i="4"/>
  <c r="AB1464" i="4"/>
  <c r="AB1547" i="4"/>
  <c r="AB1630" i="4"/>
  <c r="AB1713" i="4"/>
  <c r="AB1795" i="4"/>
  <c r="AB1872" i="4"/>
  <c r="AB1956" i="4"/>
  <c r="AB2038" i="4"/>
  <c r="AB2126" i="4"/>
  <c r="AB2209" i="4"/>
  <c r="AB2291" i="4"/>
  <c r="AB2364" i="4"/>
  <c r="AB2446" i="4"/>
  <c r="AB2528" i="4"/>
  <c r="AB2613" i="4"/>
  <c r="AB2695" i="4"/>
  <c r="AB2779" i="4"/>
  <c r="AB2864" i="4"/>
  <c r="AB2948" i="4"/>
  <c r="AB3031" i="4"/>
  <c r="AB3115" i="4"/>
  <c r="AB3200" i="4"/>
  <c r="AB3284" i="4"/>
  <c r="AB3366" i="4"/>
  <c r="AB3451" i="4"/>
  <c r="AB3534" i="4"/>
  <c r="AB3607" i="4"/>
  <c r="AB3695" i="4"/>
  <c r="AB3780" i="4"/>
  <c r="AB3862" i="4"/>
  <c r="AB3946" i="4"/>
  <c r="AB4031" i="4"/>
  <c r="AB4113" i="4"/>
  <c r="AB4197" i="4"/>
  <c r="AB4270" i="4"/>
  <c r="AB4353" i="4"/>
  <c r="AB4480" i="4"/>
  <c r="AB4565" i="4"/>
  <c r="AB4648" i="4"/>
  <c r="AB66" i="4"/>
  <c r="AB149" i="4"/>
  <c r="AB231" i="4"/>
  <c r="AB314" i="4"/>
  <c r="AB387" i="4"/>
  <c r="AB472" i="4"/>
  <c r="AB557" i="4"/>
  <c r="AB641" i="4"/>
  <c r="AB723" i="4"/>
  <c r="AB807" i="4"/>
  <c r="AB890" i="4"/>
  <c r="AB975" i="4"/>
  <c r="AB1060" i="4"/>
  <c r="AB1133" i="4"/>
  <c r="AB1215" i="4"/>
  <c r="AB1298" i="4"/>
  <c r="AB1380" i="4"/>
  <c r="AB1465" i="4"/>
  <c r="AB1548" i="4"/>
  <c r="AB1631" i="4"/>
  <c r="AB1714" i="4"/>
  <c r="AB1796" i="4"/>
  <c r="AB1873" i="4"/>
  <c r="AB1957" i="4"/>
  <c r="AB2039" i="4"/>
  <c r="AB2127" i="4"/>
  <c r="AB2210" i="4"/>
  <c r="AB2292" i="4"/>
  <c r="AB2365" i="4"/>
  <c r="AB2447" i="4"/>
  <c r="AB2529" i="4"/>
  <c r="AB2614" i="4"/>
  <c r="AB2696" i="4"/>
  <c r="AB2780" i="4"/>
  <c r="AB2865" i="4"/>
  <c r="AB2949" i="4"/>
  <c r="AB3032" i="4"/>
  <c r="AB3116" i="4"/>
  <c r="AB3201" i="4"/>
  <c r="AB3285" i="4"/>
  <c r="AB3367" i="4"/>
  <c r="AB3452" i="4"/>
  <c r="AB3535" i="4"/>
  <c r="AB3608" i="4"/>
  <c r="AB3696" i="4"/>
  <c r="AB3781" i="4"/>
  <c r="AB3863" i="4"/>
  <c r="AB3947" i="4"/>
  <c r="AB4032" i="4"/>
  <c r="AB4114" i="4"/>
  <c r="AB4198" i="4"/>
  <c r="AB4271" i="4"/>
  <c r="AB4354" i="4"/>
  <c r="AB4481" i="4"/>
  <c r="AB4566" i="4"/>
  <c r="AB4649" i="4"/>
  <c r="AB67" i="4"/>
  <c r="AB150" i="4"/>
  <c r="AB232" i="4"/>
  <c r="AB315" i="4"/>
  <c r="AB388" i="4"/>
  <c r="AB473" i="4"/>
  <c r="AB558" i="4"/>
  <c r="AB642" i="4"/>
  <c r="AB724" i="4"/>
  <c r="AB808" i="4"/>
  <c r="AB891" i="4"/>
  <c r="AB976" i="4"/>
  <c r="AB1061" i="4"/>
  <c r="AB1134" i="4"/>
  <c r="AB1216" i="4"/>
  <c r="AB1299" i="4"/>
  <c r="AB1381" i="4"/>
  <c r="AB1466" i="4"/>
  <c r="AB1549" i="4"/>
  <c r="AB1632" i="4"/>
  <c r="AB1715" i="4"/>
  <c r="AB1797" i="4"/>
  <c r="AB1874" i="4"/>
  <c r="AB1958" i="4"/>
  <c r="AB2040" i="4"/>
  <c r="AB2128" i="4"/>
  <c r="AB2211" i="4"/>
  <c r="AB2293" i="4"/>
  <c r="AB2366" i="4"/>
  <c r="AB2448" i="4"/>
  <c r="AB2530" i="4"/>
  <c r="AB2615" i="4"/>
  <c r="AB2697" i="4"/>
  <c r="AB2781" i="4"/>
  <c r="AB2866" i="4"/>
  <c r="AB2950" i="4"/>
  <c r="AB3033" i="4"/>
  <c r="AB3117" i="4"/>
  <c r="AB3202" i="4"/>
  <c r="AB3286" i="4"/>
  <c r="AB3368" i="4"/>
  <c r="AB3453" i="4"/>
  <c r="AB3536" i="4"/>
  <c r="AB3609" i="4"/>
  <c r="AB3697" i="4"/>
  <c r="AB3782" i="4"/>
  <c r="AB3864" i="4"/>
  <c r="AB3948" i="4"/>
  <c r="AB4033" i="4"/>
  <c r="AB4115" i="4"/>
  <c r="AB4199" i="4"/>
  <c r="AB4272" i="4"/>
  <c r="AB4355" i="4"/>
  <c r="AB4482" i="4"/>
  <c r="AB4567" i="4"/>
  <c r="AB4650" i="4"/>
  <c r="AB68" i="4"/>
  <c r="AB151" i="4"/>
  <c r="AB233" i="4"/>
  <c r="AB316" i="4"/>
  <c r="AB389" i="4"/>
  <c r="AB474" i="4"/>
  <c r="AB559" i="4"/>
  <c r="AB643" i="4"/>
  <c r="AB725" i="4"/>
  <c r="AB809" i="4"/>
  <c r="AB892" i="4"/>
  <c r="AB977" i="4"/>
  <c r="AB1062" i="4"/>
  <c r="AB1135" i="4"/>
  <c r="AB1217" i="4"/>
  <c r="AB1300" i="4"/>
  <c r="AB1382" i="4"/>
  <c r="AB1467" i="4"/>
  <c r="AB1550" i="4"/>
  <c r="AB1633" i="4"/>
  <c r="AB1716" i="4"/>
  <c r="AB1798" i="4"/>
  <c r="AB1875" i="4"/>
  <c r="AB1959" i="4"/>
  <c r="AB2041" i="4"/>
  <c r="AB2129" i="4"/>
  <c r="AB2212" i="4"/>
  <c r="AB2294" i="4"/>
  <c r="AB2367" i="4"/>
  <c r="AB2449" i="4"/>
  <c r="AB2531" i="4"/>
  <c r="AB2616" i="4"/>
  <c r="AB2698" i="4"/>
  <c r="AB2782" i="4"/>
  <c r="AB2867" i="4"/>
  <c r="AB2951" i="4"/>
  <c r="AB3034" i="4"/>
  <c r="AB3118" i="4"/>
  <c r="AB3203" i="4"/>
  <c r="AB3287" i="4"/>
  <c r="AB3369" i="4"/>
  <c r="AB3454" i="4"/>
  <c r="AB3537" i="4"/>
  <c r="AB3610" i="4"/>
  <c r="AB3698" i="4"/>
  <c r="AB3783" i="4"/>
  <c r="AB3865" i="4"/>
  <c r="AB3949" i="4"/>
  <c r="AB4034" i="4"/>
  <c r="AB4116" i="4"/>
  <c r="AB4200" i="4"/>
  <c r="AB4273" i="4"/>
  <c r="AB4356" i="4"/>
  <c r="AB4483" i="4"/>
  <c r="AB4568" i="4"/>
  <c r="AB4651" i="4"/>
  <c r="AB69" i="4"/>
  <c r="AB152" i="4"/>
  <c r="AB234" i="4"/>
  <c r="AB317" i="4"/>
  <c r="AB390" i="4"/>
  <c r="AB475" i="4"/>
  <c r="AB560" i="4"/>
  <c r="AB644" i="4"/>
  <c r="AB726" i="4"/>
  <c r="AB810" i="4"/>
  <c r="AB893" i="4"/>
  <c r="AB978" i="4"/>
  <c r="AB1063" i="4"/>
  <c r="AB1136" i="4"/>
  <c r="AB1218" i="4"/>
  <c r="AB1301" i="4"/>
  <c r="AB1383" i="4"/>
  <c r="AB1468" i="4"/>
  <c r="AB1551" i="4"/>
  <c r="AB1634" i="4"/>
  <c r="AB1717" i="4"/>
  <c r="AB1799" i="4"/>
  <c r="AB1876" i="4"/>
  <c r="AB1960" i="4"/>
  <c r="AB2042" i="4"/>
  <c r="AB2130" i="4"/>
  <c r="AB2213" i="4"/>
  <c r="AB2295" i="4"/>
  <c r="AB2368" i="4"/>
  <c r="AB2450" i="4"/>
  <c r="AB2532" i="4"/>
  <c r="AB2617" i="4"/>
  <c r="AB2699" i="4"/>
  <c r="AB2783" i="4"/>
  <c r="AB2868" i="4"/>
  <c r="AB2952" i="4"/>
  <c r="AB3035" i="4"/>
  <c r="AB3119" i="4"/>
  <c r="AB3204" i="4"/>
  <c r="AB3288" i="4"/>
  <c r="AB3370" i="4"/>
  <c r="AB3455" i="4"/>
  <c r="AB3538" i="4"/>
  <c r="AB3611" i="4"/>
  <c r="AB3699" i="4"/>
  <c r="AB3784" i="4"/>
  <c r="AB3866" i="4"/>
  <c r="AB3950" i="4"/>
  <c r="AB4035" i="4"/>
  <c r="AB4117" i="4"/>
  <c r="AB4201" i="4"/>
  <c r="AB4274" i="4"/>
  <c r="AB4357" i="4"/>
  <c r="AB4484" i="4"/>
  <c r="AB4569" i="4"/>
  <c r="AB4652" i="4"/>
  <c r="AB70" i="4"/>
  <c r="AB153" i="4"/>
  <c r="AB235" i="4"/>
  <c r="AB318" i="4"/>
  <c r="AB391" i="4"/>
  <c r="AB476" i="4"/>
  <c r="AB561" i="4"/>
  <c r="AB645" i="4"/>
  <c r="AB727" i="4"/>
  <c r="AB811" i="4"/>
  <c r="AB894" i="4"/>
  <c r="AB979" i="4"/>
  <c r="AB1064" i="4"/>
  <c r="AB1137" i="4"/>
  <c r="AB1219" i="4"/>
  <c r="AB1302" i="4"/>
  <c r="AB1384" i="4"/>
  <c r="AB1469" i="4"/>
  <c r="AB1552" i="4"/>
  <c r="AB1635" i="4"/>
  <c r="AB1718" i="4"/>
  <c r="AB1800" i="4"/>
  <c r="AB1877" i="4"/>
  <c r="AB1961" i="4"/>
  <c r="AB2043" i="4"/>
  <c r="AB2131" i="4"/>
  <c r="AB2214" i="4"/>
  <c r="AB2296" i="4"/>
  <c r="AB2369" i="4"/>
  <c r="AB2451" i="4"/>
  <c r="AB2533" i="4"/>
  <c r="AB2618" i="4"/>
  <c r="AB2700" i="4"/>
  <c r="AB2784" i="4"/>
  <c r="AB2869" i="4"/>
  <c r="AB2953" i="4"/>
  <c r="AB3036" i="4"/>
  <c r="AB3120" i="4"/>
  <c r="AB3205" i="4"/>
  <c r="AB3289" i="4"/>
  <c r="AB3371" i="4"/>
  <c r="AB3456" i="4"/>
  <c r="AB3539" i="4"/>
  <c r="AB3612" i="4"/>
  <c r="AB3700" i="4"/>
  <c r="AB3785" i="4"/>
  <c r="AB3867" i="4"/>
  <c r="AB3951" i="4"/>
  <c r="AB4036" i="4"/>
  <c r="AB4118" i="4"/>
  <c r="AB4202" i="4"/>
  <c r="AB4275" i="4"/>
  <c r="AB4358" i="4"/>
  <c r="AB4485" i="4"/>
  <c r="AB4570" i="4"/>
  <c r="AB4653" i="4"/>
  <c r="AB71" i="4"/>
  <c r="AB154" i="4"/>
  <c r="AB236" i="4"/>
  <c r="AB319" i="4"/>
  <c r="AB392" i="4"/>
  <c r="AB477" i="4"/>
  <c r="AB562" i="4"/>
  <c r="AB646" i="4"/>
  <c r="AB728" i="4"/>
  <c r="AB812" i="4"/>
  <c r="AB895" i="4"/>
  <c r="AB980" i="4"/>
  <c r="AB1065" i="4"/>
  <c r="AB1138" i="4"/>
  <c r="AB1220" i="4"/>
  <c r="AB1303" i="4"/>
  <c r="AB1385" i="4"/>
  <c r="AB1470" i="4"/>
  <c r="AB1553" i="4"/>
  <c r="AB1636" i="4"/>
  <c r="AB1719" i="4"/>
  <c r="AB1801" i="4"/>
  <c r="AB1878" i="4"/>
  <c r="AB1962" i="4"/>
  <c r="AB2044" i="4"/>
  <c r="AB2132" i="4"/>
  <c r="AB2215" i="4"/>
  <c r="AB2297" i="4"/>
  <c r="AB2370" i="4"/>
  <c r="AB2452" i="4"/>
  <c r="AB2534" i="4"/>
  <c r="AB2619" i="4"/>
  <c r="AB2701" i="4"/>
  <c r="AB2785" i="4"/>
  <c r="AB2870" i="4"/>
  <c r="AB2954" i="4"/>
  <c r="AB3037" i="4"/>
  <c r="AB3121" i="4"/>
  <c r="AB3206" i="4"/>
  <c r="AB3290" i="4"/>
  <c r="AB3372" i="4"/>
  <c r="AB3457" i="4"/>
  <c r="AB3540" i="4"/>
  <c r="AB3613" i="4"/>
  <c r="AB3701" i="4"/>
  <c r="AB3786" i="4"/>
  <c r="AB3868" i="4"/>
  <c r="AB3952" i="4"/>
  <c r="AB4037" i="4"/>
  <c r="AB4119" i="4"/>
  <c r="AB4203" i="4"/>
  <c r="AB4276" i="4"/>
  <c r="AB4359" i="4"/>
  <c r="AB4486" i="4"/>
  <c r="AB4571" i="4"/>
  <c r="AB4654" i="4"/>
  <c r="AB72" i="4"/>
  <c r="AB155" i="4"/>
  <c r="AB237" i="4"/>
  <c r="AB320" i="4"/>
  <c r="AB393" i="4"/>
  <c r="AB478" i="4"/>
  <c r="AB563" i="4"/>
  <c r="AB647" i="4"/>
  <c r="AB729" i="4"/>
  <c r="AB813" i="4"/>
  <c r="AB896" i="4"/>
  <c r="AB981" i="4"/>
  <c r="AB1066" i="4"/>
  <c r="AB1139" i="4"/>
  <c r="AB1221" i="4"/>
  <c r="AB1304" i="4"/>
  <c r="AB1386" i="4"/>
  <c r="AB1471" i="4"/>
  <c r="AB1554" i="4"/>
  <c r="AB1637" i="4"/>
  <c r="AB1720" i="4"/>
  <c r="AB1802" i="4"/>
  <c r="AB1879" i="4"/>
  <c r="AB1963" i="4"/>
  <c r="AB2045" i="4"/>
  <c r="AB2133" i="4"/>
  <c r="AB2216" i="4"/>
  <c r="AB2298" i="4"/>
  <c r="AB2371" i="4"/>
  <c r="AB2453" i="4"/>
  <c r="AB2535" i="4"/>
  <c r="AB2620" i="4"/>
  <c r="AB2702" i="4"/>
  <c r="AB2786" i="4"/>
  <c r="AB2871" i="4"/>
  <c r="AB2955" i="4"/>
  <c r="AB3038" i="4"/>
  <c r="AB3122" i="4"/>
  <c r="AB3207" i="4"/>
  <c r="AB3291" i="4"/>
  <c r="AB3373" i="4"/>
  <c r="AB3458" i="4"/>
  <c r="AB3541" i="4"/>
  <c r="AB3614" i="4"/>
  <c r="AB3702" i="4"/>
  <c r="AB3787" i="4"/>
  <c r="AB3869" i="4"/>
  <c r="AB3953" i="4"/>
  <c r="AB4038" i="4"/>
  <c r="AB4120" i="4"/>
  <c r="AB4204" i="4"/>
  <c r="AB4277" i="4"/>
  <c r="AB4360" i="4"/>
  <c r="AB4487" i="4"/>
  <c r="AB4572" i="4"/>
  <c r="AB4655" i="4"/>
  <c r="AB73" i="4"/>
  <c r="AB156" i="4"/>
  <c r="AB238" i="4"/>
  <c r="AB321" i="4"/>
  <c r="AB394" i="4"/>
  <c r="AB479" i="4"/>
  <c r="AB564" i="4"/>
  <c r="AB648" i="4"/>
  <c r="AB730" i="4"/>
  <c r="AB814" i="4"/>
  <c r="AB897" i="4"/>
  <c r="AB982" i="4"/>
  <c r="AB1067" i="4"/>
  <c r="AB1140" i="4"/>
  <c r="AB1222" i="4"/>
  <c r="AB1305" i="4"/>
  <c r="AB1387" i="4"/>
  <c r="AB1472" i="4"/>
  <c r="AB1555" i="4"/>
  <c r="AB1638" i="4"/>
  <c r="AB1721" i="4"/>
  <c r="AB1803" i="4"/>
  <c r="AB1880" i="4"/>
  <c r="AB1964" i="4"/>
  <c r="AB2046" i="4"/>
  <c r="AB2134" i="4"/>
  <c r="AB2217" i="4"/>
  <c r="AB2299" i="4"/>
  <c r="AB2372" i="4"/>
  <c r="AB2454" i="4"/>
  <c r="AB2536" i="4"/>
  <c r="AB2621" i="4"/>
  <c r="AB2703" i="4"/>
  <c r="AB2787" i="4"/>
  <c r="AB2872" i="4"/>
  <c r="AB2956" i="4"/>
  <c r="AB3039" i="4"/>
  <c r="AB3123" i="4"/>
  <c r="AB3208" i="4"/>
  <c r="AB3292" i="4"/>
  <c r="AB3374" i="4"/>
  <c r="AB3459" i="4"/>
  <c r="AB3542" i="4"/>
  <c r="AB3615" i="4"/>
  <c r="AB3703" i="4"/>
  <c r="AB3788" i="4"/>
  <c r="AB3870" i="4"/>
  <c r="AB3954" i="4"/>
  <c r="AB4039" i="4"/>
  <c r="AB4121" i="4"/>
  <c r="AB4205" i="4"/>
  <c r="AB4278" i="4"/>
  <c r="AB4361" i="4"/>
  <c r="AB4488" i="4"/>
  <c r="AB4573" i="4"/>
  <c r="AB4656" i="4"/>
  <c r="AB74" i="4"/>
  <c r="AB157" i="4"/>
  <c r="AB239" i="4"/>
  <c r="AB322" i="4"/>
  <c r="AB395" i="4"/>
  <c r="AB480" i="4"/>
  <c r="AB565" i="4"/>
  <c r="AB649" i="4"/>
  <c r="AB731" i="4"/>
  <c r="AB815" i="4"/>
  <c r="AB898" i="4"/>
  <c r="AB983" i="4"/>
  <c r="AB1068" i="4"/>
  <c r="AB1141" i="4"/>
  <c r="AB1223" i="4"/>
  <c r="AB1306" i="4"/>
  <c r="AB1388" i="4"/>
  <c r="AB1473" i="4"/>
  <c r="AB1556" i="4"/>
  <c r="AB1639" i="4"/>
  <c r="AB1722" i="4"/>
  <c r="AB1804" i="4"/>
  <c r="AB1881" i="4"/>
  <c r="AB1965" i="4"/>
  <c r="AB2047" i="4"/>
  <c r="AB2135" i="4"/>
  <c r="AB2218" i="4"/>
  <c r="AB2300" i="4"/>
  <c r="AB2373" i="4"/>
  <c r="AB2455" i="4"/>
  <c r="AB2537" i="4"/>
  <c r="AB2622" i="4"/>
  <c r="AB2704" i="4"/>
  <c r="AB2788" i="4"/>
  <c r="AB2873" i="4"/>
  <c r="AB2957" i="4"/>
  <c r="AB3040" i="4"/>
  <c r="AB3124" i="4"/>
  <c r="AB3209" i="4"/>
  <c r="AB3293" i="4"/>
  <c r="AB3375" i="4"/>
  <c r="AB3460" i="4"/>
  <c r="AB3543" i="4"/>
  <c r="AB3616" i="4"/>
  <c r="AB3704" i="4"/>
  <c r="AB3789" i="4"/>
  <c r="AB3871" i="4"/>
  <c r="AB3955" i="4"/>
  <c r="AB4040" i="4"/>
  <c r="AB4122" i="4"/>
  <c r="AB4206" i="4"/>
  <c r="AB4279" i="4"/>
  <c r="AB4362" i="4"/>
  <c r="AB4489" i="4"/>
  <c r="AB4574" i="4"/>
  <c r="AB4657" i="4"/>
  <c r="AB75" i="4"/>
  <c r="AB158" i="4"/>
  <c r="AB240" i="4"/>
  <c r="AB396" i="4"/>
  <c r="AB481" i="4"/>
  <c r="AB566" i="4"/>
  <c r="AB650" i="4"/>
  <c r="AB732" i="4"/>
  <c r="AB816" i="4"/>
  <c r="AB899" i="4"/>
  <c r="AB984" i="4"/>
  <c r="AB1142" i="4"/>
  <c r="AB1224" i="4"/>
  <c r="AB1307" i="4"/>
  <c r="AB1389" i="4"/>
  <c r="AB1474" i="4"/>
  <c r="AB1557" i="4"/>
  <c r="AB1640" i="4"/>
  <c r="AB1723" i="4"/>
  <c r="AB1805" i="4"/>
  <c r="AB1882" i="4"/>
  <c r="AB1966" i="4"/>
  <c r="AB2048" i="4"/>
  <c r="AB2136" i="4"/>
  <c r="AB2219" i="4"/>
  <c r="AB2374" i="4"/>
  <c r="AB2456" i="4"/>
  <c r="AB2538" i="4"/>
  <c r="AB2623" i="4"/>
  <c r="AB2705" i="4"/>
  <c r="AB2789" i="4"/>
  <c r="AB2874" i="4"/>
  <c r="AB2958" i="4"/>
  <c r="AB3041" i="4"/>
  <c r="AB3125" i="4"/>
  <c r="AB3210" i="4"/>
  <c r="AB3294" i="4"/>
  <c r="AB3376" i="4"/>
  <c r="AB3461" i="4"/>
  <c r="AB3617" i="4"/>
  <c r="AB3705" i="4"/>
  <c r="AB3790" i="4"/>
  <c r="AB3872" i="4"/>
  <c r="AB3956" i="4"/>
  <c r="AB4041" i="4"/>
  <c r="AB4123" i="4"/>
  <c r="AB4280" i="4"/>
  <c r="AB4363" i="4"/>
  <c r="AB4490" i="4"/>
  <c r="AB4575" i="4"/>
  <c r="AB4658" i="4"/>
  <c r="AB76" i="4"/>
  <c r="AB159" i="4"/>
  <c r="AB241" i="4"/>
  <c r="AB397" i="4"/>
  <c r="AB482" i="4"/>
  <c r="AB567" i="4"/>
  <c r="AB651" i="4"/>
  <c r="AB733" i="4"/>
  <c r="AB817" i="4"/>
  <c r="AB900" i="4"/>
  <c r="AB985" i="4"/>
  <c r="AB1143" i="4"/>
  <c r="AB1225" i="4"/>
  <c r="AB1308" i="4"/>
  <c r="AB1390" i="4"/>
  <c r="AB1475" i="4"/>
  <c r="AB1558" i="4"/>
  <c r="AB1641" i="4"/>
  <c r="AB1724" i="4"/>
  <c r="AB1806" i="4"/>
  <c r="AB1883" i="4"/>
  <c r="AB1967" i="4"/>
  <c r="AB2049" i="4"/>
  <c r="AB2137" i="4"/>
  <c r="AB2220" i="4"/>
  <c r="AB2375" i="4"/>
  <c r="AB2457" i="4"/>
  <c r="AB2539" i="4"/>
  <c r="AB2624" i="4"/>
  <c r="AB2706" i="4"/>
  <c r="AB2790" i="4"/>
  <c r="AB2875" i="4"/>
  <c r="AB2959" i="4"/>
  <c r="AB3042" i="4"/>
  <c r="AB3126" i="4"/>
  <c r="AB3211" i="4"/>
  <c r="AB3295" i="4"/>
  <c r="AB3377" i="4"/>
  <c r="AB3462" i="4"/>
  <c r="AB3618" i="4"/>
  <c r="AB3706" i="4"/>
  <c r="AB3791" i="4"/>
  <c r="AB3873" i="4"/>
  <c r="AB3957" i="4"/>
  <c r="AB4042" i="4"/>
  <c r="AB4124" i="4"/>
  <c r="AB4281" i="4"/>
  <c r="AB4364" i="4"/>
  <c r="AB4491" i="4"/>
  <c r="AB4576" i="4"/>
  <c r="AB4659" i="4"/>
  <c r="AB77" i="4"/>
  <c r="AB160" i="4"/>
  <c r="AB242" i="4"/>
  <c r="AB398" i="4"/>
  <c r="AB483" i="4"/>
  <c r="AB568" i="4"/>
  <c r="AB652" i="4"/>
  <c r="AB734" i="4"/>
  <c r="AB818" i="4"/>
  <c r="AB901" i="4"/>
  <c r="AB986" i="4"/>
  <c r="AB1144" i="4"/>
  <c r="AB1226" i="4"/>
  <c r="AB1309" i="4"/>
  <c r="AB1391" i="4"/>
  <c r="AB1476" i="4"/>
  <c r="AB1559" i="4"/>
  <c r="AB1642" i="4"/>
  <c r="AB1725" i="4"/>
  <c r="AB1807" i="4"/>
  <c r="AB1884" i="4"/>
  <c r="AB1968" i="4"/>
  <c r="AB2050" i="4"/>
  <c r="AB2138" i="4"/>
  <c r="AB2221" i="4"/>
  <c r="AB2376" i="4"/>
  <c r="AB2458" i="4"/>
  <c r="AB2540" i="4"/>
  <c r="AB2625" i="4"/>
  <c r="AB2707" i="4"/>
  <c r="AB2791" i="4"/>
  <c r="AB2876" i="4"/>
  <c r="AB2960" i="4"/>
  <c r="AB3043" i="4"/>
  <c r="AB3127" i="4"/>
  <c r="AB3212" i="4"/>
  <c r="AB3296" i="4"/>
  <c r="AB3378" i="4"/>
  <c r="AB3463" i="4"/>
  <c r="AB3619" i="4"/>
  <c r="AB3707" i="4"/>
  <c r="AB3792" i="4"/>
  <c r="AB3874" i="4"/>
  <c r="AB3958" i="4"/>
  <c r="AB4043" i="4"/>
  <c r="AB4125" i="4"/>
  <c r="AB4282" i="4"/>
  <c r="AB4365" i="4"/>
  <c r="AB4492" i="4"/>
  <c r="AB4577" i="4"/>
  <c r="AB4660" i="4"/>
  <c r="AB78" i="4"/>
  <c r="AB161" i="4"/>
  <c r="AB243" i="4"/>
  <c r="AB399" i="4"/>
  <c r="AB484" i="4"/>
  <c r="AB569" i="4"/>
  <c r="AB653" i="4"/>
  <c r="AB735" i="4"/>
  <c r="AB819" i="4"/>
  <c r="AB902" i="4"/>
  <c r="AB987" i="4"/>
  <c r="AB1145" i="4"/>
  <c r="AB1227" i="4"/>
  <c r="AB1310" i="4"/>
  <c r="AB1392" i="4"/>
  <c r="AB1477" i="4"/>
  <c r="AB1560" i="4"/>
  <c r="AB1643" i="4"/>
  <c r="AB1726" i="4"/>
  <c r="AB1808" i="4"/>
  <c r="AB1885" i="4"/>
  <c r="AB1969" i="4"/>
  <c r="AB2051" i="4"/>
  <c r="AB2139" i="4"/>
  <c r="AB2222" i="4"/>
  <c r="AB2377" i="4"/>
  <c r="AB2459" i="4"/>
  <c r="AB2541" i="4"/>
  <c r="AB2626" i="4"/>
  <c r="AB2708" i="4"/>
  <c r="AB2792" i="4"/>
  <c r="AB2877" i="4"/>
  <c r="AB2961" i="4"/>
  <c r="AB3044" i="4"/>
  <c r="AB3128" i="4"/>
  <c r="AB3213" i="4"/>
  <c r="AB3297" i="4"/>
  <c r="AB3379" i="4"/>
  <c r="AB3464" i="4"/>
  <c r="AB3620" i="4"/>
  <c r="AB3708" i="4"/>
  <c r="AB3793" i="4"/>
  <c r="AB3875" i="4"/>
  <c r="AB3959" i="4"/>
  <c r="AB4044" i="4"/>
  <c r="AB4126" i="4"/>
  <c r="AB4283" i="4"/>
  <c r="AB4366" i="4"/>
  <c r="AB4493" i="4"/>
  <c r="AB4578" i="4"/>
  <c r="AB4661" i="4"/>
  <c r="AB79" i="4"/>
  <c r="AB162" i="4"/>
  <c r="AB244" i="4"/>
  <c r="AB400" i="4"/>
  <c r="AB485" i="4"/>
  <c r="AB570" i="4"/>
  <c r="AB654" i="4"/>
  <c r="AB736" i="4"/>
  <c r="AB820" i="4"/>
  <c r="AB903" i="4"/>
  <c r="AB988" i="4"/>
  <c r="AB1146" i="4"/>
  <c r="AB1228" i="4"/>
  <c r="AB1311" i="4"/>
  <c r="AB1393" i="4"/>
  <c r="AB1478" i="4"/>
  <c r="AB1561" i="4"/>
  <c r="AB1644" i="4"/>
  <c r="AB1727" i="4"/>
  <c r="AB1886" i="4"/>
  <c r="AB1970" i="4"/>
  <c r="AB2052" i="4"/>
  <c r="AB2140" i="4"/>
  <c r="AB2223" i="4"/>
  <c r="AB2378" i="4"/>
  <c r="AB2460" i="4"/>
  <c r="AB2542" i="4"/>
  <c r="AB2627" i="4"/>
  <c r="AB2709" i="4"/>
  <c r="AB2793" i="4"/>
  <c r="AB2878" i="4"/>
  <c r="AB2962" i="4"/>
  <c r="AB3045" i="4"/>
  <c r="AB3129" i="4"/>
  <c r="AB3214" i="4"/>
  <c r="AB3298" i="4"/>
  <c r="AB3380" i="4"/>
  <c r="AB3465" i="4"/>
  <c r="AB3621" i="4"/>
  <c r="AB3709" i="4"/>
  <c r="AB3794" i="4"/>
  <c r="AB3876" i="4"/>
  <c r="AB3960" i="4"/>
  <c r="AB4045" i="4"/>
  <c r="AB4127" i="4"/>
  <c r="AB4284" i="4"/>
  <c r="AB4367" i="4"/>
  <c r="AB4494" i="4"/>
  <c r="AB4579" i="4"/>
  <c r="AB4662" i="4"/>
  <c r="AB80" i="4"/>
  <c r="AB163" i="4"/>
  <c r="AB245" i="4"/>
  <c r="AB401" i="4"/>
  <c r="AB486" i="4"/>
  <c r="AB571" i="4"/>
  <c r="AB655" i="4"/>
  <c r="AB737" i="4"/>
  <c r="AB821" i="4"/>
  <c r="AB904" i="4"/>
  <c r="AB989" i="4"/>
  <c r="AB1147" i="4"/>
  <c r="AB1229" i="4"/>
  <c r="AB1312" i="4"/>
  <c r="AB1394" i="4"/>
  <c r="AB1479" i="4"/>
  <c r="AB1562" i="4"/>
  <c r="AB1645" i="4"/>
  <c r="AB1728" i="4"/>
  <c r="AB1887" i="4"/>
  <c r="AB1971" i="4"/>
  <c r="AB2053" i="4"/>
  <c r="AB2141" i="4"/>
  <c r="AB2224" i="4"/>
  <c r="AB2379" i="4"/>
  <c r="AB2461" i="4"/>
  <c r="AB2543" i="4"/>
  <c r="AB2628" i="4"/>
  <c r="AB2710" i="4"/>
  <c r="AB2794" i="4"/>
  <c r="AB2879" i="4"/>
  <c r="AB2963" i="4"/>
  <c r="AB3046" i="4"/>
  <c r="AB3130" i="4"/>
  <c r="AB3215" i="4"/>
  <c r="AB3299" i="4"/>
  <c r="AB3381" i="4"/>
  <c r="AB3466" i="4"/>
  <c r="AB3622" i="4"/>
  <c r="AB3710" i="4"/>
  <c r="AB3795" i="4"/>
  <c r="AB3877" i="4"/>
  <c r="AB3961" i="4"/>
  <c r="AB4046" i="4"/>
  <c r="AB4128" i="4"/>
  <c r="AB4285" i="4"/>
  <c r="AB4368" i="4"/>
  <c r="AB4495" i="4"/>
  <c r="AB4580" i="4"/>
  <c r="AB4663" i="4"/>
  <c r="AB81" i="4"/>
  <c r="AB164" i="4"/>
  <c r="AB246" i="4"/>
  <c r="AB402" i="4"/>
  <c r="AB487" i="4"/>
  <c r="AB572" i="4"/>
  <c r="AB656" i="4"/>
  <c r="AB738" i="4"/>
  <c r="AB822" i="4"/>
  <c r="AB905" i="4"/>
  <c r="AB990" i="4"/>
  <c r="AB1148" i="4"/>
  <c r="AB1230" i="4"/>
  <c r="AB1313" i="4"/>
  <c r="AB1395" i="4"/>
  <c r="AB1480" i="4"/>
  <c r="AB1563" i="4"/>
  <c r="AB1646" i="4"/>
  <c r="AB1729" i="4"/>
  <c r="AB1888" i="4"/>
  <c r="AB1972" i="4"/>
  <c r="AB2054" i="4"/>
  <c r="AB2142" i="4"/>
  <c r="AB2225" i="4"/>
  <c r="AB2380" i="4"/>
  <c r="AB2462" i="4"/>
  <c r="AB2544" i="4"/>
  <c r="AB2629" i="4"/>
  <c r="AB2711" i="4"/>
  <c r="AB2795" i="4"/>
  <c r="AB2880" i="4"/>
  <c r="AB2964" i="4"/>
  <c r="AB3047" i="4"/>
  <c r="AB3131" i="4"/>
  <c r="AB3216" i="4"/>
  <c r="AB3300" i="4"/>
  <c r="AB3382" i="4"/>
  <c r="AB3467" i="4"/>
  <c r="AB3623" i="4"/>
  <c r="AB3711" i="4"/>
  <c r="AB3796" i="4"/>
  <c r="AB3878" i="4"/>
  <c r="AB3962" i="4"/>
  <c r="AB4047" i="4"/>
  <c r="AB4129" i="4"/>
  <c r="AB4286" i="4"/>
  <c r="AB4369" i="4"/>
  <c r="AB4496" i="4"/>
  <c r="AB4581" i="4"/>
  <c r="AB4664" i="4"/>
  <c r="AB82" i="4"/>
  <c r="AB165" i="4"/>
  <c r="AB247" i="4"/>
  <c r="AB403" i="4"/>
  <c r="AB488" i="4"/>
  <c r="AB573" i="4"/>
  <c r="AB657" i="4"/>
  <c r="AB739" i="4"/>
  <c r="AB823" i="4"/>
  <c r="AB906" i="4"/>
  <c r="AB991" i="4"/>
  <c r="AB1149" i="4"/>
  <c r="AB1231" i="4"/>
  <c r="AB1314" i="4"/>
  <c r="AB1396" i="4"/>
  <c r="AB1481" i="4"/>
  <c r="AB1564" i="4"/>
  <c r="AB1647" i="4"/>
  <c r="AB1730" i="4"/>
  <c r="AB1889" i="4"/>
  <c r="AB1973" i="4"/>
  <c r="AB2055" i="4"/>
  <c r="AB2143" i="4"/>
  <c r="AB2226" i="4"/>
  <c r="AB2381" i="4"/>
  <c r="AB2463" i="4"/>
  <c r="AB2545" i="4"/>
  <c r="AB2630" i="4"/>
  <c r="AB2712" i="4"/>
  <c r="AB2796" i="4"/>
  <c r="AB2881" i="4"/>
  <c r="AB2965" i="4"/>
  <c r="AB3048" i="4"/>
  <c r="AB3132" i="4"/>
  <c r="AB3217" i="4"/>
  <c r="AB3301" i="4"/>
  <c r="AB3383" i="4"/>
  <c r="AB3468" i="4"/>
  <c r="AB3624" i="4"/>
  <c r="AB3712" i="4"/>
  <c r="AB3797" i="4"/>
  <c r="AB3879" i="4"/>
  <c r="AB3963" i="4"/>
  <c r="AB4048" i="4"/>
  <c r="AB4130" i="4"/>
  <c r="AB4287" i="4"/>
  <c r="AB4370" i="4"/>
  <c r="AB4497" i="4"/>
  <c r="AB4582" i="4"/>
  <c r="AB4665" i="4"/>
  <c r="AB83" i="4"/>
  <c r="AB166" i="4"/>
  <c r="AB248" i="4"/>
  <c r="AB404" i="4"/>
  <c r="AB489" i="4"/>
  <c r="AB574" i="4"/>
  <c r="AB658" i="4"/>
  <c r="AB740" i="4"/>
  <c r="AB824" i="4"/>
  <c r="AB907" i="4"/>
  <c r="AB992" i="4"/>
  <c r="AB1150" i="4"/>
  <c r="AB1232" i="4"/>
  <c r="AB1315" i="4"/>
  <c r="AB1397" i="4"/>
  <c r="AB1482" i="4"/>
  <c r="AB1565" i="4"/>
  <c r="AB1648" i="4"/>
  <c r="AB1731" i="4"/>
  <c r="AB1890" i="4"/>
  <c r="AB1974" i="4"/>
  <c r="AB2056" i="4"/>
  <c r="AB2144" i="4"/>
  <c r="AB2227" i="4"/>
  <c r="AB2382" i="4"/>
  <c r="AB2464" i="4"/>
  <c r="AB2546" i="4"/>
  <c r="AB2631" i="4"/>
  <c r="AB2713" i="4"/>
  <c r="AB2797" i="4"/>
  <c r="AB2882" i="4"/>
  <c r="AB2966" i="4"/>
  <c r="AB3049" i="4"/>
  <c r="AB3133" i="4"/>
  <c r="AB3218" i="4"/>
  <c r="AB3302" i="4"/>
  <c r="AB3384" i="4"/>
  <c r="AB3469" i="4"/>
  <c r="AB3625" i="4"/>
  <c r="AB3713" i="4"/>
  <c r="AB3798" i="4"/>
  <c r="AB3880" i="4"/>
  <c r="AB3964" i="4"/>
  <c r="AB4049" i="4"/>
  <c r="AB4131" i="4"/>
  <c r="AB4288" i="4"/>
  <c r="AB4371" i="4"/>
  <c r="AB4498" i="4"/>
  <c r="AB4583" i="4"/>
  <c r="AB4666" i="4"/>
  <c r="AB84" i="4"/>
  <c r="AB249" i="4"/>
  <c r="AB405" i="4"/>
  <c r="AB490" i="4"/>
  <c r="AB575" i="4"/>
  <c r="AB741" i="4"/>
  <c r="AB825" i="4"/>
  <c r="AB908" i="4"/>
  <c r="AB993" i="4"/>
  <c r="AB1233" i="4"/>
  <c r="AB1398" i="4"/>
  <c r="AB1483" i="4"/>
  <c r="AB1566" i="4"/>
  <c r="AB1649" i="4"/>
  <c r="AB1891" i="4"/>
  <c r="AB2057" i="4"/>
  <c r="AB2145" i="4"/>
  <c r="AB2547" i="4"/>
  <c r="AB2714" i="4"/>
  <c r="AB2798" i="4"/>
  <c r="AB2883" i="4"/>
  <c r="AB2967" i="4"/>
  <c r="AB3050" i="4"/>
  <c r="AB3134" i="4"/>
  <c r="AB3219" i="4"/>
  <c r="AB3385" i="4"/>
  <c r="AB3470" i="4"/>
  <c r="AB3626" i="4"/>
  <c r="AB3714" i="4"/>
  <c r="AB3881" i="4"/>
  <c r="AB3965" i="4"/>
  <c r="AB4132" i="4"/>
  <c r="AB4289" i="4"/>
  <c r="AB4372" i="4"/>
  <c r="AB4499" i="4"/>
  <c r="AB4584" i="4"/>
  <c r="AB406" i="4"/>
  <c r="AB491" i="4"/>
  <c r="AB576" i="4"/>
  <c r="AB742" i="4"/>
  <c r="AB909" i="4"/>
  <c r="AB994" i="4"/>
  <c r="AB1399" i="4"/>
  <c r="AB1892" i="4"/>
  <c r="AB2058" i="4"/>
  <c r="AB2548" i="4"/>
  <c r="AB2715" i="4"/>
  <c r="AB2799" i="4"/>
  <c r="AB2884" i="4"/>
  <c r="AB3051" i="4"/>
  <c r="AB3135" i="4"/>
  <c r="AB3220" i="4"/>
  <c r="AB3386" i="4"/>
  <c r="AB3627" i="4"/>
  <c r="AB3715" i="4"/>
  <c r="AB3882" i="4"/>
  <c r="AB3966" i="4"/>
  <c r="AB4133" i="4"/>
  <c r="AB4373" i="4"/>
  <c r="AB4500" i="4"/>
  <c r="AB407" i="4"/>
  <c r="AB492" i="4"/>
  <c r="AB910" i="4"/>
  <c r="AB995" i="4"/>
  <c r="AB1400" i="4"/>
  <c r="AB2059" i="4"/>
  <c r="AB2549" i="4"/>
  <c r="AB2800" i="4"/>
  <c r="AB3136" i="4"/>
  <c r="AB3387" i="4"/>
  <c r="AB3628" i="4"/>
  <c r="AB3716" i="4"/>
  <c r="AB3967" i="4"/>
  <c r="AB4374" i="4"/>
  <c r="AB4501" i="4"/>
  <c r="AB2060" i="4"/>
  <c r="AB3629" i="4"/>
  <c r="AB4375" i="4"/>
  <c r="AB2061" i="4"/>
  <c r="AB3630" i="4"/>
  <c r="AB4376" i="4"/>
  <c r="AB2062" i="4"/>
  <c r="AB3631" i="4"/>
  <c r="AB4377" i="4"/>
  <c r="AB4378" i="4"/>
  <c r="AB4379" i="4"/>
  <c r="AB4380" i="4"/>
  <c r="AB4381" i="4"/>
  <c r="AB4382" i="4"/>
  <c r="AB4383" i="4"/>
  <c r="AB4384" i="4"/>
  <c r="AB4385" i="4"/>
  <c r="AB4386" i="4"/>
  <c r="AB4387" i="4"/>
  <c r="AB4388" i="4"/>
  <c r="AB4389" i="4"/>
  <c r="AB4390" i="4"/>
  <c r="AB4391" i="4"/>
  <c r="AB4392" i="4"/>
  <c r="AB4393" i="4"/>
  <c r="AB4394" i="4"/>
  <c r="AB4395" i="4"/>
  <c r="AB4396" i="4"/>
  <c r="AB4397" i="4"/>
  <c r="AB4398" i="4"/>
  <c r="AB4399" i="4"/>
  <c r="AB4400" i="4"/>
  <c r="AB4401" i="4"/>
  <c r="AB4402" i="4"/>
  <c r="AB4403" i="4"/>
  <c r="AB4404" i="4"/>
  <c r="AB4405" i="4"/>
  <c r="AB4406" i="4"/>
  <c r="AB4407" i="4"/>
  <c r="AB4408" i="4"/>
  <c r="AB4409" i="4"/>
  <c r="AB4410" i="4"/>
  <c r="AB4411" i="4"/>
  <c r="AB4412" i="4"/>
  <c r="AB4413" i="4"/>
  <c r="AB4414" i="4"/>
  <c r="AB4415" i="4"/>
  <c r="AB4416" i="4"/>
  <c r="AC2" i="4"/>
  <c r="AC85" i="4"/>
  <c r="AC167" i="4"/>
  <c r="AC250" i="4"/>
  <c r="AC323" i="4"/>
  <c r="AC408" i="4"/>
  <c r="AC493" i="4"/>
  <c r="AC577" i="4"/>
  <c r="AC659" i="4"/>
  <c r="AC743" i="4"/>
  <c r="AC826" i="4"/>
  <c r="AC911" i="4"/>
  <c r="AC996" i="4"/>
  <c r="AC1069" i="4"/>
  <c r="AC1151" i="4"/>
  <c r="AC1234" i="4"/>
  <c r="AC1316" i="4"/>
  <c r="AC1401" i="4"/>
  <c r="AC1484" i="4"/>
  <c r="AC1567" i="4"/>
  <c r="AC1650" i="4"/>
  <c r="AC1732" i="4"/>
  <c r="AC1809" i="4"/>
  <c r="AC1893" i="4"/>
  <c r="AC1975" i="4"/>
  <c r="AC2063" i="4"/>
  <c r="AC2146" i="4"/>
  <c r="AC2228" i="4"/>
  <c r="AC2301" i="4"/>
  <c r="AC2383" i="4"/>
  <c r="AC2465" i="4"/>
  <c r="AC2550" i="4"/>
  <c r="AC2632" i="4"/>
  <c r="AC2716" i="4"/>
  <c r="AC2801" i="4"/>
  <c r="AC2885" i="4"/>
  <c r="AC2968" i="4"/>
  <c r="AC3052" i="4"/>
  <c r="AC3137" i="4"/>
  <c r="AC3221" i="4"/>
  <c r="AC3303" i="4"/>
  <c r="AC3388" i="4"/>
  <c r="AC3471" i="4"/>
  <c r="AC3544" i="4"/>
  <c r="AC3632" i="4"/>
  <c r="AC3717" i="4"/>
  <c r="AC3799" i="4"/>
  <c r="AC3883" i="4"/>
  <c r="AC3968" i="4"/>
  <c r="AC4050" i="4"/>
  <c r="AC4134" i="4"/>
  <c r="AC4207" i="4"/>
  <c r="AC4290" i="4"/>
  <c r="AC4417" i="4"/>
  <c r="AC4502" i="4"/>
  <c r="AC4585" i="4"/>
  <c r="AC3" i="4"/>
  <c r="AC86" i="4"/>
  <c r="AC168" i="4"/>
  <c r="AC251" i="4"/>
  <c r="AC324" i="4"/>
  <c r="AC409" i="4"/>
  <c r="AC494" i="4"/>
  <c r="AC578" i="4"/>
  <c r="AC660" i="4"/>
  <c r="AC744" i="4"/>
  <c r="AC827" i="4"/>
  <c r="AC912" i="4"/>
  <c r="AC997" i="4"/>
  <c r="AC1070" i="4"/>
  <c r="AC1152" i="4"/>
  <c r="AC1235" i="4"/>
  <c r="AC1317" i="4"/>
  <c r="AC1402" i="4"/>
  <c r="AC1485" i="4"/>
  <c r="AC1568" i="4"/>
  <c r="AC1651" i="4"/>
  <c r="AC1733" i="4"/>
  <c r="AC1810" i="4"/>
  <c r="AC1894" i="4"/>
  <c r="AC1976" i="4"/>
  <c r="AC2064" i="4"/>
  <c r="AC2147" i="4"/>
  <c r="AC2229" i="4"/>
  <c r="AC2302" i="4"/>
  <c r="AC2384" i="4"/>
  <c r="AC2466" i="4"/>
  <c r="AC2551" i="4"/>
  <c r="AC2633" i="4"/>
  <c r="AC2717" i="4"/>
  <c r="AC2802" i="4"/>
  <c r="AC2886" i="4"/>
  <c r="AC2969" i="4"/>
  <c r="AC3053" i="4"/>
  <c r="AC3138" i="4"/>
  <c r="AC3222" i="4"/>
  <c r="AC3304" i="4"/>
  <c r="AC3389" i="4"/>
  <c r="AC3472" i="4"/>
  <c r="AC3545" i="4"/>
  <c r="AC3633" i="4"/>
  <c r="AC3718" i="4"/>
  <c r="AC3800" i="4"/>
  <c r="AC3884" i="4"/>
  <c r="AC3969" i="4"/>
  <c r="AC4051" i="4"/>
  <c r="AC4135" i="4"/>
  <c r="AC4208" i="4"/>
  <c r="AC4291" i="4"/>
  <c r="AC4418" i="4"/>
  <c r="AC4503" i="4"/>
  <c r="AC4586" i="4"/>
  <c r="AC4" i="4"/>
  <c r="AC87" i="4"/>
  <c r="AC169" i="4"/>
  <c r="AC252" i="4"/>
  <c r="AC325" i="4"/>
  <c r="AC410" i="4"/>
  <c r="AC495" i="4"/>
  <c r="AC579" i="4"/>
  <c r="AC661" i="4"/>
  <c r="AC745" i="4"/>
  <c r="AC828" i="4"/>
  <c r="AC913" i="4"/>
  <c r="AC998" i="4"/>
  <c r="AC1071" i="4"/>
  <c r="AC1153" i="4"/>
  <c r="AC1236" i="4"/>
  <c r="AC1318" i="4"/>
  <c r="AC1403" i="4"/>
  <c r="AC1486" i="4"/>
  <c r="AC1569" i="4"/>
  <c r="AC1652" i="4"/>
  <c r="AC1734" i="4"/>
  <c r="AC1811" i="4"/>
  <c r="AC1895" i="4"/>
  <c r="AC1977" i="4"/>
  <c r="AC2065" i="4"/>
  <c r="AC2148" i="4"/>
  <c r="AC2230" i="4"/>
  <c r="AC2303" i="4"/>
  <c r="AC2385" i="4"/>
  <c r="AC2467" i="4"/>
  <c r="AC2552" i="4"/>
  <c r="AC2634" i="4"/>
  <c r="AC2718" i="4"/>
  <c r="AC2803" i="4"/>
  <c r="AC2887" i="4"/>
  <c r="AC2970" i="4"/>
  <c r="AC3054" i="4"/>
  <c r="AC3139" i="4"/>
  <c r="AC3223" i="4"/>
  <c r="AC3305" i="4"/>
  <c r="AC3390" i="4"/>
  <c r="AC3473" i="4"/>
  <c r="AC3546" i="4"/>
  <c r="AC3634" i="4"/>
  <c r="AC3719" i="4"/>
  <c r="AC3801" i="4"/>
  <c r="AC3885" i="4"/>
  <c r="AC3970" i="4"/>
  <c r="AC4052" i="4"/>
  <c r="AC4136" i="4"/>
  <c r="AC4209" i="4"/>
  <c r="AC4292" i="4"/>
  <c r="AC4419" i="4"/>
  <c r="AC4504" i="4"/>
  <c r="AC4587" i="4"/>
  <c r="AC5" i="4"/>
  <c r="AC88" i="4"/>
  <c r="AC170" i="4"/>
  <c r="AC253" i="4"/>
  <c r="AC326" i="4"/>
  <c r="AC411" i="4"/>
  <c r="AC496" i="4"/>
  <c r="AC580" i="4"/>
  <c r="AC662" i="4"/>
  <c r="AC746" i="4"/>
  <c r="AC829" i="4"/>
  <c r="AC914" i="4"/>
  <c r="AC999" i="4"/>
  <c r="AC1072" i="4"/>
  <c r="AC1154" i="4"/>
  <c r="AC1237" i="4"/>
  <c r="AC1319" i="4"/>
  <c r="AC1404" i="4"/>
  <c r="AC1487" i="4"/>
  <c r="AC1570" i="4"/>
  <c r="AC1653" i="4"/>
  <c r="AC1735" i="4"/>
  <c r="AC1812" i="4"/>
  <c r="AC1896" i="4"/>
  <c r="AC1978" i="4"/>
  <c r="AC2066" i="4"/>
  <c r="AC2149" i="4"/>
  <c r="AC2231" i="4"/>
  <c r="AC2304" i="4"/>
  <c r="AC2386" i="4"/>
  <c r="AC2468" i="4"/>
  <c r="AC2553" i="4"/>
  <c r="AC2635" i="4"/>
  <c r="AC2719" i="4"/>
  <c r="AC2804" i="4"/>
  <c r="AC2888" i="4"/>
  <c r="AC2971" i="4"/>
  <c r="AC3055" i="4"/>
  <c r="AC3140" i="4"/>
  <c r="AC3224" i="4"/>
  <c r="AC3306" i="4"/>
  <c r="AC3391" i="4"/>
  <c r="AC3474" i="4"/>
  <c r="AC3547" i="4"/>
  <c r="AC3635" i="4"/>
  <c r="AC3720" i="4"/>
  <c r="AC3802" i="4"/>
  <c r="AC3886" i="4"/>
  <c r="AC3971" i="4"/>
  <c r="AC4053" i="4"/>
  <c r="AC4137" i="4"/>
  <c r="AC4210" i="4"/>
  <c r="AC4293" i="4"/>
  <c r="AC4420" i="4"/>
  <c r="AC4505" i="4"/>
  <c r="AC4588" i="4"/>
  <c r="AC6" i="4"/>
  <c r="AC89" i="4"/>
  <c r="AC171" i="4"/>
  <c r="AC254" i="4"/>
  <c r="AC327" i="4"/>
  <c r="AC412" i="4"/>
  <c r="AC497" i="4"/>
  <c r="AC581" i="4"/>
  <c r="AC663" i="4"/>
  <c r="AC747" i="4"/>
  <c r="AC830" i="4"/>
  <c r="AC915" i="4"/>
  <c r="AC1000" i="4"/>
  <c r="AC1073" i="4"/>
  <c r="AC1155" i="4"/>
  <c r="AC1238" i="4"/>
  <c r="AC1320" i="4"/>
  <c r="AC1405" i="4"/>
  <c r="AC1488" i="4"/>
  <c r="AC1571" i="4"/>
  <c r="AC1654" i="4"/>
  <c r="AC1736" i="4"/>
  <c r="AC1813" i="4"/>
  <c r="AC1897" i="4"/>
  <c r="AC1979" i="4"/>
  <c r="AC2067" i="4"/>
  <c r="AC2150" i="4"/>
  <c r="AC2232" i="4"/>
  <c r="AC2305" i="4"/>
  <c r="AC2387" i="4"/>
  <c r="AC2469" i="4"/>
  <c r="AC2554" i="4"/>
  <c r="AC2636" i="4"/>
  <c r="AC2720" i="4"/>
  <c r="AC2805" i="4"/>
  <c r="AC2889" i="4"/>
  <c r="AC2972" i="4"/>
  <c r="AC3056" i="4"/>
  <c r="AC3141" i="4"/>
  <c r="AC3225" i="4"/>
  <c r="AC3307" i="4"/>
  <c r="AC3392" i="4"/>
  <c r="AC3475" i="4"/>
  <c r="AC3548" i="4"/>
  <c r="AC3636" i="4"/>
  <c r="AC3721" i="4"/>
  <c r="AC3803" i="4"/>
  <c r="AC3887" i="4"/>
  <c r="AC3972" i="4"/>
  <c r="AC4054" i="4"/>
  <c r="AC4138" i="4"/>
  <c r="AC4211" i="4"/>
  <c r="AC4294" i="4"/>
  <c r="AC4421" i="4"/>
  <c r="AC4506" i="4"/>
  <c r="AC4589" i="4"/>
  <c r="AC7" i="4"/>
  <c r="AC90" i="4"/>
  <c r="AC172" i="4"/>
  <c r="AC255" i="4"/>
  <c r="AC328" i="4"/>
  <c r="AC413" i="4"/>
  <c r="AC498" i="4"/>
  <c r="AC582" i="4"/>
  <c r="AC664" i="4"/>
  <c r="AC748" i="4"/>
  <c r="AC831" i="4"/>
  <c r="AC916" i="4"/>
  <c r="AC1001" i="4"/>
  <c r="AC1074" i="4"/>
  <c r="AC1156" i="4"/>
  <c r="AC1239" i="4"/>
  <c r="AC1321" i="4"/>
  <c r="AC1406" i="4"/>
  <c r="AC1489" i="4"/>
  <c r="AC1572" i="4"/>
  <c r="AC1655" i="4"/>
  <c r="AC1737" i="4"/>
  <c r="AC1814" i="4"/>
  <c r="AC1898" i="4"/>
  <c r="AC1980" i="4"/>
  <c r="AC2068" i="4"/>
  <c r="AC2151" i="4"/>
  <c r="AC2233" i="4"/>
  <c r="AC2306" i="4"/>
  <c r="AC2388" i="4"/>
  <c r="AC2470" i="4"/>
  <c r="AC2555" i="4"/>
  <c r="AC2637" i="4"/>
  <c r="AC2721" i="4"/>
  <c r="AC2806" i="4"/>
  <c r="AC2890" i="4"/>
  <c r="AC2973" i="4"/>
  <c r="AC3057" i="4"/>
  <c r="AC3142" i="4"/>
  <c r="AC3226" i="4"/>
  <c r="AC3308" i="4"/>
  <c r="AC3393" i="4"/>
  <c r="AC3476" i="4"/>
  <c r="AC3549" i="4"/>
  <c r="AC3637" i="4"/>
  <c r="AC3722" i="4"/>
  <c r="AC3804" i="4"/>
  <c r="AC3888" i="4"/>
  <c r="AC3973" i="4"/>
  <c r="AC4055" i="4"/>
  <c r="AC4139" i="4"/>
  <c r="AC4212" i="4"/>
  <c r="AC4295" i="4"/>
  <c r="AC4422" i="4"/>
  <c r="AC4507" i="4"/>
  <c r="AC4590" i="4"/>
  <c r="AC8" i="4"/>
  <c r="AC91" i="4"/>
  <c r="AC173" i="4"/>
  <c r="AC256" i="4"/>
  <c r="AC329" i="4"/>
  <c r="AC414" i="4"/>
  <c r="AC499" i="4"/>
  <c r="AC583" i="4"/>
  <c r="AC665" i="4"/>
  <c r="AC749" i="4"/>
  <c r="AC832" i="4"/>
  <c r="AC917" i="4"/>
  <c r="AC1002" i="4"/>
  <c r="AC1075" i="4"/>
  <c r="AC1157" i="4"/>
  <c r="AC1240" i="4"/>
  <c r="AC1322" i="4"/>
  <c r="AC1407" i="4"/>
  <c r="AC1490" i="4"/>
  <c r="AC1573" i="4"/>
  <c r="AC1656" i="4"/>
  <c r="AC1738" i="4"/>
  <c r="AC1815" i="4"/>
  <c r="AC1899" i="4"/>
  <c r="AC1981" i="4"/>
  <c r="AC2069" i="4"/>
  <c r="AC2152" i="4"/>
  <c r="AC2234" i="4"/>
  <c r="AC2307" i="4"/>
  <c r="AC2389" i="4"/>
  <c r="AC2471" i="4"/>
  <c r="AC2556" i="4"/>
  <c r="AC2638" i="4"/>
  <c r="AC2722" i="4"/>
  <c r="AC2807" i="4"/>
  <c r="AC2891" i="4"/>
  <c r="AC2974" i="4"/>
  <c r="AC3058" i="4"/>
  <c r="AC3143" i="4"/>
  <c r="AC3227" i="4"/>
  <c r="AC3309" i="4"/>
  <c r="AC3394" i="4"/>
  <c r="AC3477" i="4"/>
  <c r="AC3550" i="4"/>
  <c r="AC3638" i="4"/>
  <c r="AC3723" i="4"/>
  <c r="AC3805" i="4"/>
  <c r="AC3889" i="4"/>
  <c r="AC3974" i="4"/>
  <c r="AC4056" i="4"/>
  <c r="AC4140" i="4"/>
  <c r="AC4213" i="4"/>
  <c r="AC4296" i="4"/>
  <c r="AC4423" i="4"/>
  <c r="AC4508" i="4"/>
  <c r="AC4591" i="4"/>
  <c r="AC9" i="4"/>
  <c r="AC92" i="4"/>
  <c r="AC174" i="4"/>
  <c r="AC257" i="4"/>
  <c r="AC330" i="4"/>
  <c r="AC415" i="4"/>
  <c r="AC500" i="4"/>
  <c r="AC584" i="4"/>
  <c r="AC666" i="4"/>
  <c r="AC750" i="4"/>
  <c r="AC833" i="4"/>
  <c r="AC918" i="4"/>
  <c r="AC1003" i="4"/>
  <c r="AC1076" i="4"/>
  <c r="AC1158" i="4"/>
  <c r="AC1241" i="4"/>
  <c r="AC1323" i="4"/>
  <c r="AC1408" i="4"/>
  <c r="AC1491" i="4"/>
  <c r="AC1574" i="4"/>
  <c r="AC1657" i="4"/>
  <c r="AC1739" i="4"/>
  <c r="AC1816" i="4"/>
  <c r="AC1900" i="4"/>
  <c r="AC1982" i="4"/>
  <c r="AC2070" i="4"/>
  <c r="AC2153" i="4"/>
  <c r="AC2235" i="4"/>
  <c r="AC2308" i="4"/>
  <c r="AC2390" i="4"/>
  <c r="AC2472" i="4"/>
  <c r="AC2557" i="4"/>
  <c r="AC2639" i="4"/>
  <c r="AC2723" i="4"/>
  <c r="AC2808" i="4"/>
  <c r="AC2892" i="4"/>
  <c r="AC2975" i="4"/>
  <c r="AC3059" i="4"/>
  <c r="AC3144" i="4"/>
  <c r="AC3228" i="4"/>
  <c r="AC3310" i="4"/>
  <c r="AC3395" i="4"/>
  <c r="AC3478" i="4"/>
  <c r="AC3551" i="4"/>
  <c r="AC3639" i="4"/>
  <c r="AC3724" i="4"/>
  <c r="AC3806" i="4"/>
  <c r="AC3890" i="4"/>
  <c r="AC3975" i="4"/>
  <c r="AC4057" i="4"/>
  <c r="AC4141" i="4"/>
  <c r="AC4214" i="4"/>
  <c r="AC4297" i="4"/>
  <c r="AC4424" i="4"/>
  <c r="AC4509" i="4"/>
  <c r="AC4592" i="4"/>
  <c r="AC10" i="4"/>
  <c r="AC93" i="4"/>
  <c r="AC175" i="4"/>
  <c r="AC258" i="4"/>
  <c r="AC331" i="4"/>
  <c r="AC416" i="4"/>
  <c r="AC501" i="4"/>
  <c r="AC585" i="4"/>
  <c r="AC667" i="4"/>
  <c r="AC751" i="4"/>
  <c r="AC834" i="4"/>
  <c r="AC919" i="4"/>
  <c r="AC1004" i="4"/>
  <c r="AC1077" i="4"/>
  <c r="AC1159" i="4"/>
  <c r="AC1242" i="4"/>
  <c r="AC1324" i="4"/>
  <c r="AC1409" i="4"/>
  <c r="AC1492" i="4"/>
  <c r="AC1575" i="4"/>
  <c r="AC1658" i="4"/>
  <c r="AC1740" i="4"/>
  <c r="AC1817" i="4"/>
  <c r="AC1901" i="4"/>
  <c r="AC1983" i="4"/>
  <c r="AC2071" i="4"/>
  <c r="AC2154" i="4"/>
  <c r="AC2236" i="4"/>
  <c r="AC2309" i="4"/>
  <c r="AC2391" i="4"/>
  <c r="AC2473" i="4"/>
  <c r="AC2558" i="4"/>
  <c r="AC2640" i="4"/>
  <c r="AC2724" i="4"/>
  <c r="AC2809" i="4"/>
  <c r="AC2893" i="4"/>
  <c r="AC2976" i="4"/>
  <c r="AC3060" i="4"/>
  <c r="AC3145" i="4"/>
  <c r="AC3229" i="4"/>
  <c r="AC3311" i="4"/>
  <c r="AC3396" i="4"/>
  <c r="AC3479" i="4"/>
  <c r="AC3552" i="4"/>
  <c r="AC3640" i="4"/>
  <c r="AC3725" i="4"/>
  <c r="AC3807" i="4"/>
  <c r="AC3891" i="4"/>
  <c r="AC3976" i="4"/>
  <c r="AC4058" i="4"/>
  <c r="AC4142" i="4"/>
  <c r="AC4215" i="4"/>
  <c r="AC4298" i="4"/>
  <c r="AC4425" i="4"/>
  <c r="AC4510" i="4"/>
  <c r="AC4593" i="4"/>
  <c r="AC11" i="4"/>
  <c r="AC94" i="4"/>
  <c r="AC176" i="4"/>
  <c r="AC259" i="4"/>
  <c r="AC332" i="4"/>
  <c r="AC417" i="4"/>
  <c r="AC502" i="4"/>
  <c r="AC586" i="4"/>
  <c r="AC668" i="4"/>
  <c r="AC752" i="4"/>
  <c r="AC835" i="4"/>
  <c r="AC920" i="4"/>
  <c r="AC1005" i="4"/>
  <c r="AC1078" i="4"/>
  <c r="AC1160" i="4"/>
  <c r="AC1243" i="4"/>
  <c r="AC1325" i="4"/>
  <c r="AC1410" i="4"/>
  <c r="AC1493" i="4"/>
  <c r="AC1576" i="4"/>
  <c r="AC1659" i="4"/>
  <c r="AC1741" i="4"/>
  <c r="AC1818" i="4"/>
  <c r="AC1902" i="4"/>
  <c r="AC1984" i="4"/>
  <c r="AC2072" i="4"/>
  <c r="AC2155" i="4"/>
  <c r="AC2237" i="4"/>
  <c r="AC2310" i="4"/>
  <c r="AC2392" i="4"/>
  <c r="AC2474" i="4"/>
  <c r="AC2559" i="4"/>
  <c r="AC2641" i="4"/>
  <c r="AC2725" i="4"/>
  <c r="AC2810" i="4"/>
  <c r="AC2894" i="4"/>
  <c r="AC2977" i="4"/>
  <c r="AC3061" i="4"/>
  <c r="AC3146" i="4"/>
  <c r="AC3230" i="4"/>
  <c r="AC3312" i="4"/>
  <c r="AC3397" i="4"/>
  <c r="AC3480" i="4"/>
  <c r="AC3553" i="4"/>
  <c r="AC3641" i="4"/>
  <c r="AC3726" i="4"/>
  <c r="AC3808" i="4"/>
  <c r="AC3892" i="4"/>
  <c r="AC3977" i="4"/>
  <c r="AC4059" i="4"/>
  <c r="AC4143" i="4"/>
  <c r="AC4216" i="4"/>
  <c r="AC4299" i="4"/>
  <c r="AC4426" i="4"/>
  <c r="AC4511" i="4"/>
  <c r="AC4594" i="4"/>
  <c r="AC12" i="4"/>
  <c r="AC95" i="4"/>
  <c r="AC177" i="4"/>
  <c r="AC260" i="4"/>
  <c r="AC333" i="4"/>
  <c r="AC418" i="4"/>
  <c r="AC503" i="4"/>
  <c r="AC587" i="4"/>
  <c r="AC669" i="4"/>
  <c r="AC753" i="4"/>
  <c r="AC836" i="4"/>
  <c r="AC921" i="4"/>
  <c r="AC1006" i="4"/>
  <c r="AC1079" i="4"/>
  <c r="AC1161" i="4"/>
  <c r="AC1244" i="4"/>
  <c r="AC1326" i="4"/>
  <c r="AC1411" i="4"/>
  <c r="AC1494" i="4"/>
  <c r="AC1577" i="4"/>
  <c r="AC1660" i="4"/>
  <c r="AC1742" i="4"/>
  <c r="AC1819" i="4"/>
  <c r="AC1903" i="4"/>
  <c r="AC1985" i="4"/>
  <c r="AC2073" i="4"/>
  <c r="AC2156" i="4"/>
  <c r="AC2238" i="4"/>
  <c r="AC2311" i="4"/>
  <c r="AC2393" i="4"/>
  <c r="AC2475" i="4"/>
  <c r="AC2560" i="4"/>
  <c r="AC2642" i="4"/>
  <c r="AC2726" i="4"/>
  <c r="AC2811" i="4"/>
  <c r="AC2895" i="4"/>
  <c r="AC2978" i="4"/>
  <c r="AC3062" i="4"/>
  <c r="AC3147" i="4"/>
  <c r="AC3231" i="4"/>
  <c r="AC3313" i="4"/>
  <c r="AC3398" i="4"/>
  <c r="AC3481" i="4"/>
  <c r="AC3554" i="4"/>
  <c r="AC3642" i="4"/>
  <c r="AC3727" i="4"/>
  <c r="AC3809" i="4"/>
  <c r="AC3893" i="4"/>
  <c r="AC3978" i="4"/>
  <c r="AC4060" i="4"/>
  <c r="AC4144" i="4"/>
  <c r="AC4217" i="4"/>
  <c r="AC4300" i="4"/>
  <c r="AC4427" i="4"/>
  <c r="AC4512" i="4"/>
  <c r="AC4595" i="4"/>
  <c r="AC13" i="4"/>
  <c r="AC96" i="4"/>
  <c r="AC178" i="4"/>
  <c r="AC261" i="4"/>
  <c r="AC334" i="4"/>
  <c r="AC419" i="4"/>
  <c r="AC504" i="4"/>
  <c r="AC588" i="4"/>
  <c r="AC670" i="4"/>
  <c r="AC754" i="4"/>
  <c r="AC837" i="4"/>
  <c r="AC922" i="4"/>
  <c r="AC1007" i="4"/>
  <c r="AC1080" i="4"/>
  <c r="AC1162" i="4"/>
  <c r="AC1245" i="4"/>
  <c r="AC1327" i="4"/>
  <c r="AC1412" i="4"/>
  <c r="AC1495" i="4"/>
  <c r="AC1578" i="4"/>
  <c r="AC1661" i="4"/>
  <c r="AC1743" i="4"/>
  <c r="AC1820" i="4"/>
  <c r="AC1904" i="4"/>
  <c r="AC1986" i="4"/>
  <c r="AC2074" i="4"/>
  <c r="AC2157" i="4"/>
  <c r="AC2239" i="4"/>
  <c r="AC2312" i="4"/>
  <c r="AC2394" i="4"/>
  <c r="AC2476" i="4"/>
  <c r="AC2561" i="4"/>
  <c r="AC2643" i="4"/>
  <c r="AC2727" i="4"/>
  <c r="AC2812" i="4"/>
  <c r="AC2896" i="4"/>
  <c r="AC2979" i="4"/>
  <c r="AC3063" i="4"/>
  <c r="AC3148" i="4"/>
  <c r="AC3232" i="4"/>
  <c r="AC3314" i="4"/>
  <c r="AC3399" i="4"/>
  <c r="AC3482" i="4"/>
  <c r="AC3555" i="4"/>
  <c r="AC3643" i="4"/>
  <c r="AC3728" i="4"/>
  <c r="AC3810" i="4"/>
  <c r="AC3894" i="4"/>
  <c r="AC3979" i="4"/>
  <c r="AC4061" i="4"/>
  <c r="AC4145" i="4"/>
  <c r="AC4218" i="4"/>
  <c r="AC4301" i="4"/>
  <c r="AC4428" i="4"/>
  <c r="AC4513" i="4"/>
  <c r="AC4596" i="4"/>
  <c r="AC14" i="4"/>
  <c r="AC97" i="4"/>
  <c r="AC179" i="4"/>
  <c r="AC262" i="4"/>
  <c r="AC335" i="4"/>
  <c r="AC420" i="4"/>
  <c r="AC505" i="4"/>
  <c r="AC589" i="4"/>
  <c r="AC671" i="4"/>
  <c r="AC755" i="4"/>
  <c r="AC838" i="4"/>
  <c r="AC923" i="4"/>
  <c r="AC1008" i="4"/>
  <c r="AC1081" i="4"/>
  <c r="AC1163" i="4"/>
  <c r="AC1246" i="4"/>
  <c r="AC1328" i="4"/>
  <c r="AC1413" i="4"/>
  <c r="AC1496" i="4"/>
  <c r="AC1579" i="4"/>
  <c r="AC1662" i="4"/>
  <c r="AC1744" i="4"/>
  <c r="AC1821" i="4"/>
  <c r="AC1905" i="4"/>
  <c r="AC1987" i="4"/>
  <c r="AC2075" i="4"/>
  <c r="AC2158" i="4"/>
  <c r="AC2240" i="4"/>
  <c r="AC2313" i="4"/>
  <c r="AC2395" i="4"/>
  <c r="AC2477" i="4"/>
  <c r="AC2562" i="4"/>
  <c r="AC2644" i="4"/>
  <c r="AC2728" i="4"/>
  <c r="AC2813" i="4"/>
  <c r="AC2897" i="4"/>
  <c r="AC2980" i="4"/>
  <c r="AC3064" i="4"/>
  <c r="AC3149" i="4"/>
  <c r="AC3233" i="4"/>
  <c r="AC3315" i="4"/>
  <c r="AC3400" i="4"/>
  <c r="AC3483" i="4"/>
  <c r="AC3556" i="4"/>
  <c r="AC3644" i="4"/>
  <c r="AC3729" i="4"/>
  <c r="AC3811" i="4"/>
  <c r="AC3895" i="4"/>
  <c r="AC3980" i="4"/>
  <c r="AC4062" i="4"/>
  <c r="AC4146" i="4"/>
  <c r="AC4219" i="4"/>
  <c r="AC4302" i="4"/>
  <c r="AC4429" i="4"/>
  <c r="AC4514" i="4"/>
  <c r="AC4597" i="4"/>
  <c r="AC15" i="4"/>
  <c r="AC98" i="4"/>
  <c r="AC180" i="4"/>
  <c r="AC263" i="4"/>
  <c r="AC336" i="4"/>
  <c r="AC421" i="4"/>
  <c r="AC506" i="4"/>
  <c r="AC590" i="4"/>
  <c r="AC672" i="4"/>
  <c r="AC756" i="4"/>
  <c r="AC839" i="4"/>
  <c r="AC924" i="4"/>
  <c r="AC1009" i="4"/>
  <c r="AC1082" i="4"/>
  <c r="AC1164" i="4"/>
  <c r="AC1247" i="4"/>
  <c r="AC1329" i="4"/>
  <c r="AC1414" i="4"/>
  <c r="AC1497" i="4"/>
  <c r="AC1580" i="4"/>
  <c r="AC1663" i="4"/>
  <c r="AC1745" i="4"/>
  <c r="AC1822" i="4"/>
  <c r="AC1906" i="4"/>
  <c r="AC1988" i="4"/>
  <c r="AC2076" i="4"/>
  <c r="AC2159" i="4"/>
  <c r="AC2241" i="4"/>
  <c r="AC2314" i="4"/>
  <c r="AC2396" i="4"/>
  <c r="AC2478" i="4"/>
  <c r="AC2563" i="4"/>
  <c r="AC2645" i="4"/>
  <c r="AC2729" i="4"/>
  <c r="AC2814" i="4"/>
  <c r="AC2898" i="4"/>
  <c r="AC2981" i="4"/>
  <c r="AC3065" i="4"/>
  <c r="AC3150" i="4"/>
  <c r="AC3234" i="4"/>
  <c r="AC3316" i="4"/>
  <c r="AC3401" i="4"/>
  <c r="AC3484" i="4"/>
  <c r="AC3557" i="4"/>
  <c r="AC3645" i="4"/>
  <c r="AC3730" i="4"/>
  <c r="AC3812" i="4"/>
  <c r="AC3896" i="4"/>
  <c r="AC3981" i="4"/>
  <c r="AC4063" i="4"/>
  <c r="AC4147" i="4"/>
  <c r="AC4220" i="4"/>
  <c r="AC4303" i="4"/>
  <c r="AC4430" i="4"/>
  <c r="AC4515" i="4"/>
  <c r="AC4598" i="4"/>
  <c r="AC16" i="4"/>
  <c r="AC99" i="4"/>
  <c r="AC181" i="4"/>
  <c r="AC264" i="4"/>
  <c r="AC337" i="4"/>
  <c r="AC422" i="4"/>
  <c r="AC507" i="4"/>
  <c r="AC591" i="4"/>
  <c r="AC673" i="4"/>
  <c r="AC757" i="4"/>
  <c r="AC840" i="4"/>
  <c r="AC925" i="4"/>
  <c r="AC1010" i="4"/>
  <c r="AC1083" i="4"/>
  <c r="AC1165" i="4"/>
  <c r="AC1248" i="4"/>
  <c r="AC1330" i="4"/>
  <c r="AC1415" i="4"/>
  <c r="AC1498" i="4"/>
  <c r="AC1581" i="4"/>
  <c r="AC1664" i="4"/>
  <c r="AC1746" i="4"/>
  <c r="AC1823" i="4"/>
  <c r="AC1907" i="4"/>
  <c r="AC1989" i="4"/>
  <c r="AC2077" i="4"/>
  <c r="AC2160" i="4"/>
  <c r="AC2242" i="4"/>
  <c r="AC2315" i="4"/>
  <c r="AC2397" i="4"/>
  <c r="AC2479" i="4"/>
  <c r="AC2564" i="4"/>
  <c r="AC2646" i="4"/>
  <c r="AC2730" i="4"/>
  <c r="AC2815" i="4"/>
  <c r="AC2899" i="4"/>
  <c r="AC2982" i="4"/>
  <c r="AC3066" i="4"/>
  <c r="AC3151" i="4"/>
  <c r="AC3235" i="4"/>
  <c r="AC3317" i="4"/>
  <c r="AC3402" i="4"/>
  <c r="AC3485" i="4"/>
  <c r="AC3558" i="4"/>
  <c r="AC3646" i="4"/>
  <c r="AC3731" i="4"/>
  <c r="AC3813" i="4"/>
  <c r="AC3897" i="4"/>
  <c r="AC3982" i="4"/>
  <c r="AC4064" i="4"/>
  <c r="AC4148" i="4"/>
  <c r="AC4221" i="4"/>
  <c r="AC4304" i="4"/>
  <c r="AC4431" i="4"/>
  <c r="AC4516" i="4"/>
  <c r="AC4599" i="4"/>
  <c r="AC17" i="4"/>
  <c r="AC100" i="4"/>
  <c r="AC182" i="4"/>
  <c r="AC265" i="4"/>
  <c r="AC338" i="4"/>
  <c r="AC423" i="4"/>
  <c r="AC508" i="4"/>
  <c r="AC592" i="4"/>
  <c r="AC674" i="4"/>
  <c r="AC758" i="4"/>
  <c r="AC841" i="4"/>
  <c r="AC926" i="4"/>
  <c r="AC1011" i="4"/>
  <c r="AC1084" i="4"/>
  <c r="AC1166" i="4"/>
  <c r="AC1249" i="4"/>
  <c r="AC1331" i="4"/>
  <c r="AC1416" i="4"/>
  <c r="AC1499" i="4"/>
  <c r="AC1582" i="4"/>
  <c r="AC1665" i="4"/>
  <c r="AC1747" i="4"/>
  <c r="AC1824" i="4"/>
  <c r="AC1908" i="4"/>
  <c r="AC1990" i="4"/>
  <c r="AC2078" i="4"/>
  <c r="AC2161" i="4"/>
  <c r="AC2243" i="4"/>
  <c r="AC2316" i="4"/>
  <c r="AC2398" i="4"/>
  <c r="AC2480" i="4"/>
  <c r="AC2565" i="4"/>
  <c r="AC2647" i="4"/>
  <c r="AC2731" i="4"/>
  <c r="AC2816" i="4"/>
  <c r="AC2900" i="4"/>
  <c r="AC2983" i="4"/>
  <c r="AC3067" i="4"/>
  <c r="AC3152" i="4"/>
  <c r="AC3236" i="4"/>
  <c r="AC3318" i="4"/>
  <c r="AC3403" i="4"/>
  <c r="AC3486" i="4"/>
  <c r="AC3559" i="4"/>
  <c r="AC3647" i="4"/>
  <c r="AC3732" i="4"/>
  <c r="AC3814" i="4"/>
  <c r="AC3898" i="4"/>
  <c r="AC3983" i="4"/>
  <c r="AC4065" i="4"/>
  <c r="AC4149" i="4"/>
  <c r="AC4222" i="4"/>
  <c r="AC4305" i="4"/>
  <c r="AC4432" i="4"/>
  <c r="AC4517" i="4"/>
  <c r="AC4600" i="4"/>
  <c r="AC18" i="4"/>
  <c r="AC101" i="4"/>
  <c r="AC183" i="4"/>
  <c r="AC266" i="4"/>
  <c r="AC339" i="4"/>
  <c r="AC424" i="4"/>
  <c r="AC509" i="4"/>
  <c r="AC593" i="4"/>
  <c r="AC675" i="4"/>
  <c r="AC759" i="4"/>
  <c r="AC842" i="4"/>
  <c r="AC927" i="4"/>
  <c r="AC1012" i="4"/>
  <c r="AC1085" i="4"/>
  <c r="AC1167" i="4"/>
  <c r="AC1250" i="4"/>
  <c r="AC1332" i="4"/>
  <c r="AC1417" i="4"/>
  <c r="AC1500" i="4"/>
  <c r="AC1583" i="4"/>
  <c r="AC1666" i="4"/>
  <c r="AC1748" i="4"/>
  <c r="AC1825" i="4"/>
  <c r="AC1909" i="4"/>
  <c r="AC1991" i="4"/>
  <c r="AC2079" i="4"/>
  <c r="AC2162" i="4"/>
  <c r="AC2244" i="4"/>
  <c r="AC2317" i="4"/>
  <c r="AC2399" i="4"/>
  <c r="AC2481" i="4"/>
  <c r="AC2566" i="4"/>
  <c r="AC2648" i="4"/>
  <c r="AC2732" i="4"/>
  <c r="AC2817" i="4"/>
  <c r="AC2901" i="4"/>
  <c r="AC2984" i="4"/>
  <c r="AC3068" i="4"/>
  <c r="AC3153" i="4"/>
  <c r="AC3237" i="4"/>
  <c r="AC3319" i="4"/>
  <c r="AC3404" i="4"/>
  <c r="AC3487" i="4"/>
  <c r="AC3560" i="4"/>
  <c r="AC3648" i="4"/>
  <c r="AC3733" i="4"/>
  <c r="AC3815" i="4"/>
  <c r="AC3899" i="4"/>
  <c r="AC3984" i="4"/>
  <c r="AC4066" i="4"/>
  <c r="AC4150" i="4"/>
  <c r="AC4223" i="4"/>
  <c r="AC4306" i="4"/>
  <c r="AC4433" i="4"/>
  <c r="AC4518" i="4"/>
  <c r="AC4601" i="4"/>
  <c r="AC19" i="4"/>
  <c r="AC102" i="4"/>
  <c r="AC184" i="4"/>
  <c r="AC267" i="4"/>
  <c r="AC340" i="4"/>
  <c r="AC425" i="4"/>
  <c r="AC510" i="4"/>
  <c r="AC594" i="4"/>
  <c r="AC676" i="4"/>
  <c r="AC760" i="4"/>
  <c r="AC843" i="4"/>
  <c r="AC928" i="4"/>
  <c r="AC1013" i="4"/>
  <c r="AC1086" i="4"/>
  <c r="AC1168" i="4"/>
  <c r="AC1251" i="4"/>
  <c r="AC1333" i="4"/>
  <c r="AC1418" i="4"/>
  <c r="AC1501" i="4"/>
  <c r="AC1584" i="4"/>
  <c r="AC1667" i="4"/>
  <c r="AC1749" i="4"/>
  <c r="AC1826" i="4"/>
  <c r="AC1910" i="4"/>
  <c r="AC1992" i="4"/>
  <c r="AC2080" i="4"/>
  <c r="AC2163" i="4"/>
  <c r="AC2245" i="4"/>
  <c r="AC2318" i="4"/>
  <c r="AC2400" i="4"/>
  <c r="AC2482" i="4"/>
  <c r="AC2567" i="4"/>
  <c r="AC2649" i="4"/>
  <c r="AC2733" i="4"/>
  <c r="AC2818" i="4"/>
  <c r="AC2902" i="4"/>
  <c r="AC2985" i="4"/>
  <c r="AC3069" i="4"/>
  <c r="AC3154" i="4"/>
  <c r="AC3238" i="4"/>
  <c r="AC3320" i="4"/>
  <c r="AC3405" i="4"/>
  <c r="AC3488" i="4"/>
  <c r="AC3561" i="4"/>
  <c r="AC3649" i="4"/>
  <c r="AC3734" i="4"/>
  <c r="AC3816" i="4"/>
  <c r="AC3900" i="4"/>
  <c r="AC3985" i="4"/>
  <c r="AC4067" i="4"/>
  <c r="AC4151" i="4"/>
  <c r="AC4224" i="4"/>
  <c r="AC4307" i="4"/>
  <c r="AC4434" i="4"/>
  <c r="AC4519" i="4"/>
  <c r="AC4602" i="4"/>
  <c r="AC20" i="4"/>
  <c r="AC103" i="4"/>
  <c r="AC185" i="4"/>
  <c r="AC268" i="4"/>
  <c r="AC341" i="4"/>
  <c r="AC426" i="4"/>
  <c r="AC511" i="4"/>
  <c r="AC595" i="4"/>
  <c r="AC677" i="4"/>
  <c r="AC761" i="4"/>
  <c r="AC844" i="4"/>
  <c r="AC929" i="4"/>
  <c r="AC1014" i="4"/>
  <c r="AC1087" i="4"/>
  <c r="AC1169" i="4"/>
  <c r="AC1252" i="4"/>
  <c r="AC1334" i="4"/>
  <c r="AC1419" i="4"/>
  <c r="AC1502" i="4"/>
  <c r="AC1585" i="4"/>
  <c r="AC1668" i="4"/>
  <c r="AC1750" i="4"/>
  <c r="AC1827" i="4"/>
  <c r="AC1911" i="4"/>
  <c r="AC1993" i="4"/>
  <c r="AC2081" i="4"/>
  <c r="AC2164" i="4"/>
  <c r="AC2246" i="4"/>
  <c r="AC2319" i="4"/>
  <c r="AC2401" i="4"/>
  <c r="AC2483" i="4"/>
  <c r="AC2568" i="4"/>
  <c r="AC2650" i="4"/>
  <c r="AC2734" i="4"/>
  <c r="AC2819" i="4"/>
  <c r="AC2903" i="4"/>
  <c r="AC2986" i="4"/>
  <c r="AC3070" i="4"/>
  <c r="AC3155" i="4"/>
  <c r="AC3239" i="4"/>
  <c r="AC3321" i="4"/>
  <c r="AC3406" i="4"/>
  <c r="AC3489" i="4"/>
  <c r="AC3562" i="4"/>
  <c r="AC3650" i="4"/>
  <c r="AC3735" i="4"/>
  <c r="AC3817" i="4"/>
  <c r="AC3901" i="4"/>
  <c r="AC3986" i="4"/>
  <c r="AC4068" i="4"/>
  <c r="AC4152" i="4"/>
  <c r="AC4225" i="4"/>
  <c r="AC4308" i="4"/>
  <c r="AC4435" i="4"/>
  <c r="AC4520" i="4"/>
  <c r="AC4603" i="4"/>
  <c r="AC21" i="4"/>
  <c r="AC104" i="4"/>
  <c r="AC186" i="4"/>
  <c r="AC269" i="4"/>
  <c r="AC342" i="4"/>
  <c r="AC427" i="4"/>
  <c r="AC512" i="4"/>
  <c r="AC596" i="4"/>
  <c r="AC678" i="4"/>
  <c r="AC762" i="4"/>
  <c r="AC845" i="4"/>
  <c r="AC930" i="4"/>
  <c r="AC1015" i="4"/>
  <c r="AC1088" i="4"/>
  <c r="AC1170" i="4"/>
  <c r="AC1253" i="4"/>
  <c r="AC1335" i="4"/>
  <c r="AC1420" i="4"/>
  <c r="AC1503" i="4"/>
  <c r="AC1586" i="4"/>
  <c r="AC1669" i="4"/>
  <c r="AC1751" i="4"/>
  <c r="AC1828" i="4"/>
  <c r="AC1912" i="4"/>
  <c r="AC1994" i="4"/>
  <c r="AC2082" i="4"/>
  <c r="AC2165" i="4"/>
  <c r="AC2247" i="4"/>
  <c r="AC2320" i="4"/>
  <c r="AC2402" i="4"/>
  <c r="AC2484" i="4"/>
  <c r="AC2569" i="4"/>
  <c r="AC2651" i="4"/>
  <c r="AC2735" i="4"/>
  <c r="AC2820" i="4"/>
  <c r="AC2904" i="4"/>
  <c r="AC2987" i="4"/>
  <c r="AC3071" i="4"/>
  <c r="AC3156" i="4"/>
  <c r="AC3240" i="4"/>
  <c r="AC3322" i="4"/>
  <c r="AC3407" i="4"/>
  <c r="AC3490" i="4"/>
  <c r="AC3563" i="4"/>
  <c r="AC3651" i="4"/>
  <c r="AC3736" i="4"/>
  <c r="AC3818" i="4"/>
  <c r="AC3902" i="4"/>
  <c r="AC3987" i="4"/>
  <c r="AC4069" i="4"/>
  <c r="AC4153" i="4"/>
  <c r="AC4226" i="4"/>
  <c r="AC4309" i="4"/>
  <c r="AC4436" i="4"/>
  <c r="AC4521" i="4"/>
  <c r="AC4604" i="4"/>
  <c r="AC22" i="4"/>
  <c r="AC105" i="4"/>
  <c r="AC187" i="4"/>
  <c r="AC270" i="4"/>
  <c r="AC343" i="4"/>
  <c r="AC428" i="4"/>
  <c r="AC513" i="4"/>
  <c r="AC597" i="4"/>
  <c r="AC679" i="4"/>
  <c r="AC763" i="4"/>
  <c r="AC846" i="4"/>
  <c r="AC931" i="4"/>
  <c r="AC1016" i="4"/>
  <c r="AC1089" i="4"/>
  <c r="AC1171" i="4"/>
  <c r="AC1254" i="4"/>
  <c r="AC1336" i="4"/>
  <c r="AC1421" i="4"/>
  <c r="AC1504" i="4"/>
  <c r="AC1587" i="4"/>
  <c r="AC1670" i="4"/>
  <c r="AC1752" i="4"/>
  <c r="AC1829" i="4"/>
  <c r="AC1913" i="4"/>
  <c r="AC1995" i="4"/>
  <c r="AC2083" i="4"/>
  <c r="AC2166" i="4"/>
  <c r="AC2248" i="4"/>
  <c r="AC2321" i="4"/>
  <c r="AC2403" i="4"/>
  <c r="AC2485" i="4"/>
  <c r="AC2570" i="4"/>
  <c r="AC2652" i="4"/>
  <c r="AC2736" i="4"/>
  <c r="AC2821" i="4"/>
  <c r="AC2905" i="4"/>
  <c r="AC2988" i="4"/>
  <c r="AC3072" i="4"/>
  <c r="AC3157" i="4"/>
  <c r="AC3241" i="4"/>
  <c r="AC3323" i="4"/>
  <c r="AC3408" i="4"/>
  <c r="AC3491" i="4"/>
  <c r="AC3564" i="4"/>
  <c r="AC3652" i="4"/>
  <c r="AC3737" i="4"/>
  <c r="AC3819" i="4"/>
  <c r="AC3903" i="4"/>
  <c r="AC3988" i="4"/>
  <c r="AC4070" i="4"/>
  <c r="AC4154" i="4"/>
  <c r="AC4227" i="4"/>
  <c r="AC4310" i="4"/>
  <c r="AC4437" i="4"/>
  <c r="AC4522" i="4"/>
  <c r="AC4605" i="4"/>
  <c r="AC23" i="4"/>
  <c r="AC106" i="4"/>
  <c r="AC188" i="4"/>
  <c r="AC271" i="4"/>
  <c r="AC344" i="4"/>
  <c r="AC429" i="4"/>
  <c r="AC514" i="4"/>
  <c r="AC598" i="4"/>
  <c r="AC680" i="4"/>
  <c r="AC764" i="4"/>
  <c r="AC847" i="4"/>
  <c r="AC932" i="4"/>
  <c r="AC1017" i="4"/>
  <c r="AC1090" i="4"/>
  <c r="AC1172" i="4"/>
  <c r="AC1255" i="4"/>
  <c r="AC1337" i="4"/>
  <c r="AC1422" i="4"/>
  <c r="AC1505" i="4"/>
  <c r="AC1588" i="4"/>
  <c r="AC1671" i="4"/>
  <c r="AC1753" i="4"/>
  <c r="AC1830" i="4"/>
  <c r="AC1914" i="4"/>
  <c r="AC1996" i="4"/>
  <c r="AC2084" i="4"/>
  <c r="AC2167" i="4"/>
  <c r="AC2249" i="4"/>
  <c r="AC2322" i="4"/>
  <c r="AC2404" i="4"/>
  <c r="AC2486" i="4"/>
  <c r="AC2571" i="4"/>
  <c r="AC2653" i="4"/>
  <c r="AC2737" i="4"/>
  <c r="AC2822" i="4"/>
  <c r="AC2906" i="4"/>
  <c r="AC2989" i="4"/>
  <c r="AC3073" i="4"/>
  <c r="AC3158" i="4"/>
  <c r="AC3242" i="4"/>
  <c r="AC3324" i="4"/>
  <c r="AC3409" i="4"/>
  <c r="AC3492" i="4"/>
  <c r="AC3565" i="4"/>
  <c r="AC3653" i="4"/>
  <c r="AC3738" i="4"/>
  <c r="AC3820" i="4"/>
  <c r="AC3904" i="4"/>
  <c r="AC3989" i="4"/>
  <c r="AC4071" i="4"/>
  <c r="AC4155" i="4"/>
  <c r="AC4228" i="4"/>
  <c r="AC4311" i="4"/>
  <c r="AC4438" i="4"/>
  <c r="AC4523" i="4"/>
  <c r="AC4606" i="4"/>
  <c r="AC24" i="4"/>
  <c r="AC107" i="4"/>
  <c r="AC189" i="4"/>
  <c r="AC272" i="4"/>
  <c r="AC345" i="4"/>
  <c r="AC430" i="4"/>
  <c r="AC515" i="4"/>
  <c r="AC599" i="4"/>
  <c r="AC681" i="4"/>
  <c r="AC765" i="4"/>
  <c r="AC848" i="4"/>
  <c r="AC933" i="4"/>
  <c r="AC1018" i="4"/>
  <c r="AC1091" i="4"/>
  <c r="AC1173" i="4"/>
  <c r="AC1256" i="4"/>
  <c r="AC1338" i="4"/>
  <c r="AC1423" i="4"/>
  <c r="AC1506" i="4"/>
  <c r="AC1589" i="4"/>
  <c r="AC1672" i="4"/>
  <c r="AC1754" i="4"/>
  <c r="AC1831" i="4"/>
  <c r="AC1915" i="4"/>
  <c r="AC1997" i="4"/>
  <c r="AC2085" i="4"/>
  <c r="AC2168" i="4"/>
  <c r="AC2250" i="4"/>
  <c r="AC2323" i="4"/>
  <c r="AC2405" i="4"/>
  <c r="AC2487" i="4"/>
  <c r="AC2572" i="4"/>
  <c r="AC2654" i="4"/>
  <c r="AC2738" i="4"/>
  <c r="AC2823" i="4"/>
  <c r="AC2907" i="4"/>
  <c r="AC2990" i="4"/>
  <c r="AC3074" i="4"/>
  <c r="AC3159" i="4"/>
  <c r="AC3243" i="4"/>
  <c r="AC3325" i="4"/>
  <c r="AC3410" i="4"/>
  <c r="AC3493" i="4"/>
  <c r="AC3566" i="4"/>
  <c r="AC3654" i="4"/>
  <c r="AC3739" i="4"/>
  <c r="AC3821" i="4"/>
  <c r="AC3905" i="4"/>
  <c r="AC3990" i="4"/>
  <c r="AC4072" i="4"/>
  <c r="AC4156" i="4"/>
  <c r="AC4229" i="4"/>
  <c r="AC4312" i="4"/>
  <c r="AC4439" i="4"/>
  <c r="AC4524" i="4"/>
  <c r="AC4607" i="4"/>
  <c r="AC25" i="4"/>
  <c r="AC108" i="4"/>
  <c r="AC190" i="4"/>
  <c r="AC273" i="4"/>
  <c r="AC346" i="4"/>
  <c r="AC431" i="4"/>
  <c r="AC516" i="4"/>
  <c r="AC600" i="4"/>
  <c r="AC682" i="4"/>
  <c r="AC766" i="4"/>
  <c r="AC849" i="4"/>
  <c r="AC934" i="4"/>
  <c r="AC1019" i="4"/>
  <c r="AC1092" i="4"/>
  <c r="AC1174" i="4"/>
  <c r="AC1257" i="4"/>
  <c r="AC1339" i="4"/>
  <c r="AC1424" i="4"/>
  <c r="AC1507" i="4"/>
  <c r="AC1590" i="4"/>
  <c r="AC1673" i="4"/>
  <c r="AC1755" i="4"/>
  <c r="AC1832" i="4"/>
  <c r="AC1916" i="4"/>
  <c r="AC1998" i="4"/>
  <c r="AC2086" i="4"/>
  <c r="AC2169" i="4"/>
  <c r="AC2251" i="4"/>
  <c r="AC2324" i="4"/>
  <c r="AC2406" i="4"/>
  <c r="AC2488" i="4"/>
  <c r="AC2573" i="4"/>
  <c r="AC2655" i="4"/>
  <c r="AC2739" i="4"/>
  <c r="AC2824" i="4"/>
  <c r="AC2908" i="4"/>
  <c r="AC2991" i="4"/>
  <c r="AC3075" i="4"/>
  <c r="AC3160" i="4"/>
  <c r="AC3244" i="4"/>
  <c r="AC3326" i="4"/>
  <c r="AC3411" i="4"/>
  <c r="AC3494" i="4"/>
  <c r="AC3567" i="4"/>
  <c r="AC3655" i="4"/>
  <c r="AC3740" i="4"/>
  <c r="AC3822" i="4"/>
  <c r="AC3906" i="4"/>
  <c r="AC3991" i="4"/>
  <c r="AC4073" i="4"/>
  <c r="AC4157" i="4"/>
  <c r="AC4230" i="4"/>
  <c r="AC4313" i="4"/>
  <c r="AC4440" i="4"/>
  <c r="AC4525" i="4"/>
  <c r="AC4608" i="4"/>
  <c r="AC26" i="4"/>
  <c r="AC109" i="4"/>
  <c r="AC191" i="4"/>
  <c r="AC274" i="4"/>
  <c r="AC347" i="4"/>
  <c r="AC432" i="4"/>
  <c r="AC517" i="4"/>
  <c r="AC601" i="4"/>
  <c r="AC683" i="4"/>
  <c r="AC767" i="4"/>
  <c r="AC850" i="4"/>
  <c r="AC935" i="4"/>
  <c r="AC1020" i="4"/>
  <c r="AC1093" i="4"/>
  <c r="AC1175" i="4"/>
  <c r="AC1258" i="4"/>
  <c r="AC1340" i="4"/>
  <c r="AC1425" i="4"/>
  <c r="AC1508" i="4"/>
  <c r="AC1591" i="4"/>
  <c r="AC1674" i="4"/>
  <c r="AC1756" i="4"/>
  <c r="AC1833" i="4"/>
  <c r="AC1917" i="4"/>
  <c r="AC1999" i="4"/>
  <c r="AC2087" i="4"/>
  <c r="AC2170" i="4"/>
  <c r="AC2252" i="4"/>
  <c r="AC2325" i="4"/>
  <c r="AC2407" i="4"/>
  <c r="AC2489" i="4"/>
  <c r="AC2574" i="4"/>
  <c r="AC2656" i="4"/>
  <c r="AC2740" i="4"/>
  <c r="AC2825" i="4"/>
  <c r="AC2909" i="4"/>
  <c r="AC2992" i="4"/>
  <c r="AC3076" i="4"/>
  <c r="AC3161" i="4"/>
  <c r="AC3245" i="4"/>
  <c r="AC3327" i="4"/>
  <c r="AC3412" i="4"/>
  <c r="AC3495" i="4"/>
  <c r="AC3568" i="4"/>
  <c r="AC3656" i="4"/>
  <c r="AC3741" i="4"/>
  <c r="AC3823" i="4"/>
  <c r="AC3907" i="4"/>
  <c r="AC3992" i="4"/>
  <c r="AC4074" i="4"/>
  <c r="AC4158" i="4"/>
  <c r="AC4231" i="4"/>
  <c r="AC4314" i="4"/>
  <c r="AC4441" i="4"/>
  <c r="AC4526" i="4"/>
  <c r="AC4609" i="4"/>
  <c r="AC27" i="4"/>
  <c r="AC110" i="4"/>
  <c r="AC192" i="4"/>
  <c r="AC275" i="4"/>
  <c r="AC348" i="4"/>
  <c r="AC433" i="4"/>
  <c r="AC518" i="4"/>
  <c r="AC602" i="4"/>
  <c r="AC684" i="4"/>
  <c r="AC768" i="4"/>
  <c r="AC851" i="4"/>
  <c r="AC936" i="4"/>
  <c r="AC1021" i="4"/>
  <c r="AC1094" i="4"/>
  <c r="AC1176" i="4"/>
  <c r="AC1259" i="4"/>
  <c r="AC1341" i="4"/>
  <c r="AC1426" i="4"/>
  <c r="AC1509" i="4"/>
  <c r="AC1592" i="4"/>
  <c r="AC1675" i="4"/>
  <c r="AC1757" i="4"/>
  <c r="AC1834" i="4"/>
  <c r="AC1918" i="4"/>
  <c r="AC2000" i="4"/>
  <c r="AC2088" i="4"/>
  <c r="AC2171" i="4"/>
  <c r="AC2253" i="4"/>
  <c r="AC2326" i="4"/>
  <c r="AC2408" i="4"/>
  <c r="AC2490" i="4"/>
  <c r="AC2575" i="4"/>
  <c r="AC2657" i="4"/>
  <c r="AC2741" i="4"/>
  <c r="AC2826" i="4"/>
  <c r="AC2910" i="4"/>
  <c r="AC2993" i="4"/>
  <c r="AC3077" i="4"/>
  <c r="AC3162" i="4"/>
  <c r="AC3246" i="4"/>
  <c r="AC3328" i="4"/>
  <c r="AC3413" i="4"/>
  <c r="AC3496" i="4"/>
  <c r="AC3569" i="4"/>
  <c r="AC3657" i="4"/>
  <c r="AC3742" i="4"/>
  <c r="AC3824" i="4"/>
  <c r="AC3908" i="4"/>
  <c r="AC3993" i="4"/>
  <c r="AC4075" i="4"/>
  <c r="AC4159" i="4"/>
  <c r="AC4232" i="4"/>
  <c r="AC4315" i="4"/>
  <c r="AC4442" i="4"/>
  <c r="AC4527" i="4"/>
  <c r="AC4610" i="4"/>
  <c r="AC28" i="4"/>
  <c r="AC111" i="4"/>
  <c r="AC193" i="4"/>
  <c r="AC276" i="4"/>
  <c r="AC349" i="4"/>
  <c r="AC434" i="4"/>
  <c r="AC519" i="4"/>
  <c r="AC603" i="4"/>
  <c r="AC685" i="4"/>
  <c r="AC769" i="4"/>
  <c r="AC852" i="4"/>
  <c r="AC937" i="4"/>
  <c r="AC1022" i="4"/>
  <c r="AC1095" i="4"/>
  <c r="AC1177" i="4"/>
  <c r="AC1260" i="4"/>
  <c r="AC1342" i="4"/>
  <c r="AC1427" i="4"/>
  <c r="AC1510" i="4"/>
  <c r="AC1593" i="4"/>
  <c r="AC1676" i="4"/>
  <c r="AC1758" i="4"/>
  <c r="AC1835" i="4"/>
  <c r="AC1919" i="4"/>
  <c r="AC2001" i="4"/>
  <c r="AC2089" i="4"/>
  <c r="AC2172" i="4"/>
  <c r="AC2254" i="4"/>
  <c r="AC2327" i="4"/>
  <c r="AC2409" i="4"/>
  <c r="AC2491" i="4"/>
  <c r="AC2576" i="4"/>
  <c r="AC2658" i="4"/>
  <c r="AC2742" i="4"/>
  <c r="AC2827" i="4"/>
  <c r="AC2911" i="4"/>
  <c r="AC2994" i="4"/>
  <c r="AC3078" i="4"/>
  <c r="AC3163" i="4"/>
  <c r="AC3247" i="4"/>
  <c r="AC3329" i="4"/>
  <c r="AC3414" i="4"/>
  <c r="AC3497" i="4"/>
  <c r="AC3570" i="4"/>
  <c r="AC3658" i="4"/>
  <c r="AC3743" i="4"/>
  <c r="AC3825" i="4"/>
  <c r="AC3909" i="4"/>
  <c r="AC3994" i="4"/>
  <c r="AC4076" i="4"/>
  <c r="AC4160" i="4"/>
  <c r="AC4233" i="4"/>
  <c r="AC4316" i="4"/>
  <c r="AC4443" i="4"/>
  <c r="AC4528" i="4"/>
  <c r="AC4611" i="4"/>
  <c r="AC29" i="4"/>
  <c r="AC112" i="4"/>
  <c r="AC194" i="4"/>
  <c r="AC277" i="4"/>
  <c r="AC350" i="4"/>
  <c r="AC435" i="4"/>
  <c r="AC520" i="4"/>
  <c r="AC604" i="4"/>
  <c r="AC686" i="4"/>
  <c r="AC770" i="4"/>
  <c r="AC853" i="4"/>
  <c r="AC938" i="4"/>
  <c r="AC1023" i="4"/>
  <c r="AC1096" i="4"/>
  <c r="AC1178" i="4"/>
  <c r="AC1261" i="4"/>
  <c r="AC1343" i="4"/>
  <c r="AC1428" i="4"/>
  <c r="AC1511" i="4"/>
  <c r="AC1594" i="4"/>
  <c r="AC1677" i="4"/>
  <c r="AC1759" i="4"/>
  <c r="AC1836" i="4"/>
  <c r="AC1920" i="4"/>
  <c r="AC2002" i="4"/>
  <c r="AC2090" i="4"/>
  <c r="AC2173" i="4"/>
  <c r="AC2255" i="4"/>
  <c r="AC2328" i="4"/>
  <c r="AC2410" i="4"/>
  <c r="AC2492" i="4"/>
  <c r="AC2577" i="4"/>
  <c r="AC2659" i="4"/>
  <c r="AC2743" i="4"/>
  <c r="AC2828" i="4"/>
  <c r="AC2912" i="4"/>
  <c r="AC2995" i="4"/>
  <c r="AC3079" i="4"/>
  <c r="AC3164" i="4"/>
  <c r="AC3248" i="4"/>
  <c r="AC3330" i="4"/>
  <c r="AC3415" i="4"/>
  <c r="AC3498" i="4"/>
  <c r="AC3571" i="4"/>
  <c r="AC3659" i="4"/>
  <c r="AC3744" i="4"/>
  <c r="AC3826" i="4"/>
  <c r="AC3910" i="4"/>
  <c r="AC3995" i="4"/>
  <c r="AC4077" i="4"/>
  <c r="AC4161" i="4"/>
  <c r="AC4234" i="4"/>
  <c r="AC4317" i="4"/>
  <c r="AC4444" i="4"/>
  <c r="AC4529" i="4"/>
  <c r="AC4612" i="4"/>
  <c r="AC30" i="4"/>
  <c r="AC113" i="4"/>
  <c r="AC195" i="4"/>
  <c r="AC278" i="4"/>
  <c r="AC351" i="4"/>
  <c r="AC436" i="4"/>
  <c r="AC521" i="4"/>
  <c r="AC605" i="4"/>
  <c r="AC687" i="4"/>
  <c r="AC771" i="4"/>
  <c r="AC854" i="4"/>
  <c r="AC939" i="4"/>
  <c r="AC1024" i="4"/>
  <c r="AC1097" i="4"/>
  <c r="AC1179" i="4"/>
  <c r="AC1262" i="4"/>
  <c r="AC1344" i="4"/>
  <c r="AC1429" i="4"/>
  <c r="AC1512" i="4"/>
  <c r="AC1595" i="4"/>
  <c r="AC1678" i="4"/>
  <c r="AC1760" i="4"/>
  <c r="AC1837" i="4"/>
  <c r="AC1921" i="4"/>
  <c r="AC2003" i="4"/>
  <c r="AC2091" i="4"/>
  <c r="AC2174" i="4"/>
  <c r="AC2256" i="4"/>
  <c r="AC2329" i="4"/>
  <c r="AC2411" i="4"/>
  <c r="AC2493" i="4"/>
  <c r="AC2578" i="4"/>
  <c r="AC2660" i="4"/>
  <c r="AC2744" i="4"/>
  <c r="AC2829" i="4"/>
  <c r="AC2913" i="4"/>
  <c r="AC2996" i="4"/>
  <c r="AC3080" i="4"/>
  <c r="AC3165" i="4"/>
  <c r="AC3249" i="4"/>
  <c r="AC3331" i="4"/>
  <c r="AC3416" i="4"/>
  <c r="AC3499" i="4"/>
  <c r="AC3572" i="4"/>
  <c r="AC3660" i="4"/>
  <c r="AC3745" i="4"/>
  <c r="AC3827" i="4"/>
  <c r="AC3911" i="4"/>
  <c r="AC3996" i="4"/>
  <c r="AC4078" i="4"/>
  <c r="AC4162" i="4"/>
  <c r="AC4235" i="4"/>
  <c r="AC4318" i="4"/>
  <c r="AC4445" i="4"/>
  <c r="AC4530" i="4"/>
  <c r="AC4613" i="4"/>
  <c r="AC31" i="4"/>
  <c r="AC114" i="4"/>
  <c r="AC196" i="4"/>
  <c r="AC279" i="4"/>
  <c r="AC352" i="4"/>
  <c r="AC437" i="4"/>
  <c r="AC522" i="4"/>
  <c r="AC606" i="4"/>
  <c r="AC688" i="4"/>
  <c r="AC772" i="4"/>
  <c r="AC855" i="4"/>
  <c r="AC940" i="4"/>
  <c r="AC1025" i="4"/>
  <c r="AC1098" i="4"/>
  <c r="AC1180" i="4"/>
  <c r="AC1263" i="4"/>
  <c r="AC1345" i="4"/>
  <c r="AC1430" i="4"/>
  <c r="AC1513" i="4"/>
  <c r="AC1596" i="4"/>
  <c r="AC1679" i="4"/>
  <c r="AC1761" i="4"/>
  <c r="AC1838" i="4"/>
  <c r="AC1922" i="4"/>
  <c r="AC2004" i="4"/>
  <c r="AC2092" i="4"/>
  <c r="AC2175" i="4"/>
  <c r="AC2257" i="4"/>
  <c r="AC2330" i="4"/>
  <c r="AC2412" i="4"/>
  <c r="AC2494" i="4"/>
  <c r="AC2579" i="4"/>
  <c r="AC2661" i="4"/>
  <c r="AC2745" i="4"/>
  <c r="AC2830" i="4"/>
  <c r="AC2914" i="4"/>
  <c r="AC2997" i="4"/>
  <c r="AC3081" i="4"/>
  <c r="AC3166" i="4"/>
  <c r="AC3250" i="4"/>
  <c r="AC3332" i="4"/>
  <c r="AC3417" i="4"/>
  <c r="AC3500" i="4"/>
  <c r="AC3573" i="4"/>
  <c r="AC3661" i="4"/>
  <c r="AC3746" i="4"/>
  <c r="AC3828" i="4"/>
  <c r="AC3912" i="4"/>
  <c r="AC3997" i="4"/>
  <c r="AC4079" i="4"/>
  <c r="AC4163" i="4"/>
  <c r="AC4236" i="4"/>
  <c r="AC4319" i="4"/>
  <c r="AC4446" i="4"/>
  <c r="AC4531" i="4"/>
  <c r="AC4614" i="4"/>
  <c r="AC32" i="4"/>
  <c r="AC115" i="4"/>
  <c r="AC197" i="4"/>
  <c r="AC280" i="4"/>
  <c r="AC353" i="4"/>
  <c r="AC438" i="4"/>
  <c r="AC523" i="4"/>
  <c r="AC607" i="4"/>
  <c r="AC689" i="4"/>
  <c r="AC773" i="4"/>
  <c r="AC856" i="4"/>
  <c r="AC941" i="4"/>
  <c r="AC1026" i="4"/>
  <c r="AC1099" i="4"/>
  <c r="AC1181" i="4"/>
  <c r="AC1264" i="4"/>
  <c r="AC1346" i="4"/>
  <c r="AC1431" i="4"/>
  <c r="AC1514" i="4"/>
  <c r="AC1597" i="4"/>
  <c r="AC1680" i="4"/>
  <c r="AC1762" i="4"/>
  <c r="AC1839" i="4"/>
  <c r="AC1923" i="4"/>
  <c r="AC2005" i="4"/>
  <c r="AC2093" i="4"/>
  <c r="AC2176" i="4"/>
  <c r="AC2258" i="4"/>
  <c r="AC2331" i="4"/>
  <c r="AC2413" i="4"/>
  <c r="AC2495" i="4"/>
  <c r="AC2580" i="4"/>
  <c r="AC2662" i="4"/>
  <c r="AC2746" i="4"/>
  <c r="AC2831" i="4"/>
  <c r="AC2915" i="4"/>
  <c r="AC2998" i="4"/>
  <c r="AC3082" i="4"/>
  <c r="AC3167" i="4"/>
  <c r="AC3251" i="4"/>
  <c r="AC3333" i="4"/>
  <c r="AC3418" i="4"/>
  <c r="AC3501" i="4"/>
  <c r="AC3574" i="4"/>
  <c r="AC3662" i="4"/>
  <c r="AC3747" i="4"/>
  <c r="AC3829" i="4"/>
  <c r="AC3913" i="4"/>
  <c r="AC3998" i="4"/>
  <c r="AC4080" i="4"/>
  <c r="AC4164" i="4"/>
  <c r="AC4237" i="4"/>
  <c r="AC4320" i="4"/>
  <c r="AC4447" i="4"/>
  <c r="AC4532" i="4"/>
  <c r="AC4615" i="4"/>
  <c r="AC33" i="4"/>
  <c r="AC116" i="4"/>
  <c r="AC198" i="4"/>
  <c r="AC281" i="4"/>
  <c r="AC354" i="4"/>
  <c r="AC439" i="4"/>
  <c r="AC524" i="4"/>
  <c r="AC608" i="4"/>
  <c r="AC690" i="4"/>
  <c r="AC774" i="4"/>
  <c r="AC857" i="4"/>
  <c r="AC942" i="4"/>
  <c r="AC1027" i="4"/>
  <c r="AC1100" i="4"/>
  <c r="AC1182" i="4"/>
  <c r="AC1265" i="4"/>
  <c r="AC1347" i="4"/>
  <c r="AC1432" i="4"/>
  <c r="AC1515" i="4"/>
  <c r="AC1598" i="4"/>
  <c r="AC1681" i="4"/>
  <c r="AC1763" i="4"/>
  <c r="AC1840" i="4"/>
  <c r="AC1924" i="4"/>
  <c r="AC2006" i="4"/>
  <c r="AC2094" i="4"/>
  <c r="AC2177" i="4"/>
  <c r="AC2259" i="4"/>
  <c r="AC2332" i="4"/>
  <c r="AC2414" i="4"/>
  <c r="AC2496" i="4"/>
  <c r="AC2581" i="4"/>
  <c r="AC2663" i="4"/>
  <c r="AC2747" i="4"/>
  <c r="AC2832" i="4"/>
  <c r="AC2916" i="4"/>
  <c r="AC2999" i="4"/>
  <c r="AC3083" i="4"/>
  <c r="AC3168" i="4"/>
  <c r="AC3252" i="4"/>
  <c r="AC3334" i="4"/>
  <c r="AC3419" i="4"/>
  <c r="AC3502" i="4"/>
  <c r="AC3575" i="4"/>
  <c r="AC3663" i="4"/>
  <c r="AC3748" i="4"/>
  <c r="AC3830" i="4"/>
  <c r="AC3914" i="4"/>
  <c r="AC3999" i="4"/>
  <c r="AC4081" i="4"/>
  <c r="AC4165" i="4"/>
  <c r="AC4238" i="4"/>
  <c r="AC4321" i="4"/>
  <c r="AC4448" i="4"/>
  <c r="AC4533" i="4"/>
  <c r="AC4616" i="4"/>
  <c r="AC34" i="4"/>
  <c r="AC117" i="4"/>
  <c r="AC199" i="4"/>
  <c r="AC282" i="4"/>
  <c r="AC355" i="4"/>
  <c r="AC440" i="4"/>
  <c r="AC525" i="4"/>
  <c r="AC609" i="4"/>
  <c r="AC691" i="4"/>
  <c r="AC775" i="4"/>
  <c r="AC858" i="4"/>
  <c r="AC943" i="4"/>
  <c r="AC1028" i="4"/>
  <c r="AC1101" i="4"/>
  <c r="AC1183" i="4"/>
  <c r="AC1266" i="4"/>
  <c r="AC1348" i="4"/>
  <c r="AC1433" i="4"/>
  <c r="AC1516" i="4"/>
  <c r="AC1599" i="4"/>
  <c r="AC1682" i="4"/>
  <c r="AC1764" i="4"/>
  <c r="AC1841" i="4"/>
  <c r="AC1925" i="4"/>
  <c r="AC2007" i="4"/>
  <c r="AC2095" i="4"/>
  <c r="AC2178" i="4"/>
  <c r="AC2260" i="4"/>
  <c r="AC2333" i="4"/>
  <c r="AC2415" i="4"/>
  <c r="AC2497" i="4"/>
  <c r="AC2582" i="4"/>
  <c r="AC2664" i="4"/>
  <c r="AC2748" i="4"/>
  <c r="AC2833" i="4"/>
  <c r="AC2917" i="4"/>
  <c r="AC3000" i="4"/>
  <c r="AC3084" i="4"/>
  <c r="AC3169" i="4"/>
  <c r="AC3253" i="4"/>
  <c r="AC3335" i="4"/>
  <c r="AC3420" i="4"/>
  <c r="AC3503" i="4"/>
  <c r="AC3576" i="4"/>
  <c r="AC3664" i="4"/>
  <c r="AC3749" i="4"/>
  <c r="AC3831" i="4"/>
  <c r="AC3915" i="4"/>
  <c r="AC4000" i="4"/>
  <c r="AC4082" i="4"/>
  <c r="AC4166" i="4"/>
  <c r="AC4239" i="4"/>
  <c r="AC4322" i="4"/>
  <c r="AC4449" i="4"/>
  <c r="AC4534" i="4"/>
  <c r="AC4617" i="4"/>
  <c r="AC35" i="4"/>
  <c r="AC118" i="4"/>
  <c r="AC200" i="4"/>
  <c r="AC283" i="4"/>
  <c r="AC356" i="4"/>
  <c r="AC441" i="4"/>
  <c r="AC526" i="4"/>
  <c r="AC610" i="4"/>
  <c r="AC692" i="4"/>
  <c r="AC776" i="4"/>
  <c r="AC859" i="4"/>
  <c r="AC944" i="4"/>
  <c r="AC1029" i="4"/>
  <c r="AC1102" i="4"/>
  <c r="AC1184" i="4"/>
  <c r="AC1267" i="4"/>
  <c r="AC1349" i="4"/>
  <c r="AC1434" i="4"/>
  <c r="AC1517" i="4"/>
  <c r="AC1600" i="4"/>
  <c r="AC1683" i="4"/>
  <c r="AC1765" i="4"/>
  <c r="AC1842" i="4"/>
  <c r="AC1926" i="4"/>
  <c r="AC2008" i="4"/>
  <c r="AC2096" i="4"/>
  <c r="AC2179" i="4"/>
  <c r="AC2261" i="4"/>
  <c r="AC2334" i="4"/>
  <c r="AC2416" i="4"/>
  <c r="AC2498" i="4"/>
  <c r="AC2583" i="4"/>
  <c r="AC2665" i="4"/>
  <c r="AC2749" i="4"/>
  <c r="AC2834" i="4"/>
  <c r="AC2918" i="4"/>
  <c r="AC3001" i="4"/>
  <c r="AC3085" i="4"/>
  <c r="AC3170" i="4"/>
  <c r="AC3254" i="4"/>
  <c r="AC3336" i="4"/>
  <c r="AC3421" i="4"/>
  <c r="AC3504" i="4"/>
  <c r="AC3577" i="4"/>
  <c r="AC3665" i="4"/>
  <c r="AC3750" i="4"/>
  <c r="AC3832" i="4"/>
  <c r="AC3916" i="4"/>
  <c r="AC4001" i="4"/>
  <c r="AC4083" i="4"/>
  <c r="AC4167" i="4"/>
  <c r="AC4240" i="4"/>
  <c r="AC4323" i="4"/>
  <c r="AC4450" i="4"/>
  <c r="AC4535" i="4"/>
  <c r="AC4618" i="4"/>
  <c r="AC36" i="4"/>
  <c r="AC119" i="4"/>
  <c r="AC201" i="4"/>
  <c r="AC284" i="4"/>
  <c r="AC357" i="4"/>
  <c r="AC442" i="4"/>
  <c r="AC527" i="4"/>
  <c r="AC611" i="4"/>
  <c r="AC693" i="4"/>
  <c r="AC777" i="4"/>
  <c r="AC860" i="4"/>
  <c r="AC945" i="4"/>
  <c r="AC1030" i="4"/>
  <c r="AC1103" i="4"/>
  <c r="AC1185" i="4"/>
  <c r="AC1268" i="4"/>
  <c r="AC1350" i="4"/>
  <c r="AC1435" i="4"/>
  <c r="AC1518" i="4"/>
  <c r="AC1601" i="4"/>
  <c r="AC1684" i="4"/>
  <c r="AC1766" i="4"/>
  <c r="AC1843" i="4"/>
  <c r="AC1927" i="4"/>
  <c r="AC2009" i="4"/>
  <c r="AC2097" i="4"/>
  <c r="AC2180" i="4"/>
  <c r="AC2262" i="4"/>
  <c r="AC2335" i="4"/>
  <c r="AC2417" i="4"/>
  <c r="AC2499" i="4"/>
  <c r="AC2584" i="4"/>
  <c r="AC2666" i="4"/>
  <c r="AC2750" i="4"/>
  <c r="AC2835" i="4"/>
  <c r="AC2919" i="4"/>
  <c r="AC3002" i="4"/>
  <c r="AC3086" i="4"/>
  <c r="AC3171" i="4"/>
  <c r="AC3255" i="4"/>
  <c r="AC3337" i="4"/>
  <c r="AC3422" i="4"/>
  <c r="AC3505" i="4"/>
  <c r="AC3578" i="4"/>
  <c r="AC3666" i="4"/>
  <c r="AC3751" i="4"/>
  <c r="AC3833" i="4"/>
  <c r="AC3917" i="4"/>
  <c r="AC4002" i="4"/>
  <c r="AC4084" i="4"/>
  <c r="AC4168" i="4"/>
  <c r="AC4241" i="4"/>
  <c r="AC4324" i="4"/>
  <c r="AC4451" i="4"/>
  <c r="AC4536" i="4"/>
  <c r="AC4619" i="4"/>
  <c r="AC37" i="4"/>
  <c r="AC120" i="4"/>
  <c r="AC202" i="4"/>
  <c r="AC285" i="4"/>
  <c r="AC358" i="4"/>
  <c r="AC443" i="4"/>
  <c r="AC528" i="4"/>
  <c r="AC612" i="4"/>
  <c r="AC694" i="4"/>
  <c r="AC778" i="4"/>
  <c r="AC861" i="4"/>
  <c r="AC946" i="4"/>
  <c r="AC1031" i="4"/>
  <c r="AC1104" i="4"/>
  <c r="AC1186" i="4"/>
  <c r="AC1269" i="4"/>
  <c r="AC1351" i="4"/>
  <c r="AC1436" i="4"/>
  <c r="AC1519" i="4"/>
  <c r="AC1602" i="4"/>
  <c r="AC1685" i="4"/>
  <c r="AC1767" i="4"/>
  <c r="AC1844" i="4"/>
  <c r="AC1928" i="4"/>
  <c r="AC2010" i="4"/>
  <c r="AC2098" i="4"/>
  <c r="AC2181" i="4"/>
  <c r="AC2263" i="4"/>
  <c r="AC2336" i="4"/>
  <c r="AC2418" i="4"/>
  <c r="AC2500" i="4"/>
  <c r="AC2585" i="4"/>
  <c r="AC2667" i="4"/>
  <c r="AC2751" i="4"/>
  <c r="AC2836" i="4"/>
  <c r="AC2920" i="4"/>
  <c r="AC3003" i="4"/>
  <c r="AC3087" i="4"/>
  <c r="AC3172" i="4"/>
  <c r="AC3256" i="4"/>
  <c r="AC3338" i="4"/>
  <c r="AC3423" i="4"/>
  <c r="AC3506" i="4"/>
  <c r="AC3579" i="4"/>
  <c r="AC3667" i="4"/>
  <c r="AC3752" i="4"/>
  <c r="AC3834" i="4"/>
  <c r="AC3918" i="4"/>
  <c r="AC4003" i="4"/>
  <c r="AC4085" i="4"/>
  <c r="AC4169" i="4"/>
  <c r="AC4242" i="4"/>
  <c r="AC4325" i="4"/>
  <c r="AC4452" i="4"/>
  <c r="AC4537" i="4"/>
  <c r="AC4620" i="4"/>
  <c r="AC38" i="4"/>
  <c r="AC121" i="4"/>
  <c r="AC203" i="4"/>
  <c r="AC286" i="4"/>
  <c r="AC359" i="4"/>
  <c r="AC444" i="4"/>
  <c r="AC529" i="4"/>
  <c r="AC613" i="4"/>
  <c r="AC695" i="4"/>
  <c r="AC779" i="4"/>
  <c r="AC862" i="4"/>
  <c r="AC947" i="4"/>
  <c r="AC1032" i="4"/>
  <c r="AC1105" i="4"/>
  <c r="AC1187" i="4"/>
  <c r="AC1270" i="4"/>
  <c r="AC1352" i="4"/>
  <c r="AC1437" i="4"/>
  <c r="AC1520" i="4"/>
  <c r="AC1603" i="4"/>
  <c r="AC1686" i="4"/>
  <c r="AC1768" i="4"/>
  <c r="AC1845" i="4"/>
  <c r="AC1929" i="4"/>
  <c r="AC2011" i="4"/>
  <c r="AC2099" i="4"/>
  <c r="AC2182" i="4"/>
  <c r="AC2264" i="4"/>
  <c r="AC2337" i="4"/>
  <c r="AC2419" i="4"/>
  <c r="AC2501" i="4"/>
  <c r="AC2586" i="4"/>
  <c r="AC2668" i="4"/>
  <c r="AC2752" i="4"/>
  <c r="AC2837" i="4"/>
  <c r="AC2921" i="4"/>
  <c r="AC3004" i="4"/>
  <c r="AC3088" i="4"/>
  <c r="AC3173" i="4"/>
  <c r="AC3257" i="4"/>
  <c r="AC3339" i="4"/>
  <c r="AC3424" i="4"/>
  <c r="AC3507" i="4"/>
  <c r="AC3580" i="4"/>
  <c r="AC3668" i="4"/>
  <c r="AC3753" i="4"/>
  <c r="AC3835" i="4"/>
  <c r="AC3919" i="4"/>
  <c r="AC4004" i="4"/>
  <c r="AC4086" i="4"/>
  <c r="AC4170" i="4"/>
  <c r="AC4243" i="4"/>
  <c r="AC4326" i="4"/>
  <c r="AC4453" i="4"/>
  <c r="AC4538" i="4"/>
  <c r="AC4621" i="4"/>
  <c r="AC39" i="4"/>
  <c r="AC122" i="4"/>
  <c r="AC204" i="4"/>
  <c r="AC287" i="4"/>
  <c r="AC360" i="4"/>
  <c r="AC445" i="4"/>
  <c r="AC530" i="4"/>
  <c r="AC614" i="4"/>
  <c r="AC696" i="4"/>
  <c r="AC780" i="4"/>
  <c r="AC863" i="4"/>
  <c r="AC948" i="4"/>
  <c r="AC1033" i="4"/>
  <c r="AC1106" i="4"/>
  <c r="AC1188" i="4"/>
  <c r="AC1271" i="4"/>
  <c r="AC1353" i="4"/>
  <c r="AC1438" i="4"/>
  <c r="AC1521" i="4"/>
  <c r="AC1604" i="4"/>
  <c r="AC1687" i="4"/>
  <c r="AC1769" i="4"/>
  <c r="AC1846" i="4"/>
  <c r="AC1930" i="4"/>
  <c r="AC2012" i="4"/>
  <c r="AC2100" i="4"/>
  <c r="AC2183" i="4"/>
  <c r="AC2265" i="4"/>
  <c r="AC2338" i="4"/>
  <c r="AC2420" i="4"/>
  <c r="AC2502" i="4"/>
  <c r="AC2587" i="4"/>
  <c r="AC2669" i="4"/>
  <c r="AC2753" i="4"/>
  <c r="AC2838" i="4"/>
  <c r="AC2922" i="4"/>
  <c r="AC3005" i="4"/>
  <c r="AC3089" i="4"/>
  <c r="AC3174" i="4"/>
  <c r="AC3258" i="4"/>
  <c r="AC3340" i="4"/>
  <c r="AC3425" i="4"/>
  <c r="AC3508" i="4"/>
  <c r="AC3581" i="4"/>
  <c r="AC3669" i="4"/>
  <c r="AC3754" i="4"/>
  <c r="AC3836" i="4"/>
  <c r="AC3920" i="4"/>
  <c r="AC4005" i="4"/>
  <c r="AC4087" i="4"/>
  <c r="AC4171" i="4"/>
  <c r="AC4244" i="4"/>
  <c r="AC4327" i="4"/>
  <c r="AC4454" i="4"/>
  <c r="AC4539" i="4"/>
  <c r="AC4622" i="4"/>
  <c r="AC40" i="4"/>
  <c r="AC123" i="4"/>
  <c r="AC205" i="4"/>
  <c r="AC288" i="4"/>
  <c r="AC361" i="4"/>
  <c r="AC446" i="4"/>
  <c r="AC531" i="4"/>
  <c r="AC615" i="4"/>
  <c r="AC697" i="4"/>
  <c r="AC781" i="4"/>
  <c r="AC864" i="4"/>
  <c r="AC949" i="4"/>
  <c r="AC1034" i="4"/>
  <c r="AC1107" i="4"/>
  <c r="AC1189" i="4"/>
  <c r="AC1272" i="4"/>
  <c r="AC1354" i="4"/>
  <c r="AC1439" i="4"/>
  <c r="AC1522" i="4"/>
  <c r="AC1605" i="4"/>
  <c r="AC1688" i="4"/>
  <c r="AC1770" i="4"/>
  <c r="AC1847" i="4"/>
  <c r="AC1931" i="4"/>
  <c r="AC2013" i="4"/>
  <c r="AC2101" i="4"/>
  <c r="AC2184" i="4"/>
  <c r="AC2266" i="4"/>
  <c r="AC2339" i="4"/>
  <c r="AC2421" i="4"/>
  <c r="AC2503" i="4"/>
  <c r="AC2588" i="4"/>
  <c r="AC2670" i="4"/>
  <c r="AC2754" i="4"/>
  <c r="AC2839" i="4"/>
  <c r="AC2923" i="4"/>
  <c r="AC3006" i="4"/>
  <c r="AC3090" i="4"/>
  <c r="AC3175" i="4"/>
  <c r="AC3259" i="4"/>
  <c r="AC3341" i="4"/>
  <c r="AC3426" i="4"/>
  <c r="AC3509" i="4"/>
  <c r="AC3582" i="4"/>
  <c r="AC3670" i="4"/>
  <c r="AC3755" i="4"/>
  <c r="AC3837" i="4"/>
  <c r="AC3921" i="4"/>
  <c r="AC4006" i="4"/>
  <c r="AC4088" i="4"/>
  <c r="AC4172" i="4"/>
  <c r="AC4245" i="4"/>
  <c r="AC4328" i="4"/>
  <c r="AC4455" i="4"/>
  <c r="AC4540" i="4"/>
  <c r="AC4623" i="4"/>
  <c r="AC41" i="4"/>
  <c r="AC124" i="4"/>
  <c r="AC206" i="4"/>
  <c r="AC289" i="4"/>
  <c r="AC362" i="4"/>
  <c r="AC447" i="4"/>
  <c r="AC532" i="4"/>
  <c r="AC616" i="4"/>
  <c r="AC698" i="4"/>
  <c r="AC782" i="4"/>
  <c r="AC865" i="4"/>
  <c r="AC950" i="4"/>
  <c r="AC1035" i="4"/>
  <c r="AC1108" i="4"/>
  <c r="AC1190" i="4"/>
  <c r="AC1273" i="4"/>
  <c r="AC1355" i="4"/>
  <c r="AC1440" i="4"/>
  <c r="AC1523" i="4"/>
  <c r="AC1606" i="4"/>
  <c r="AC1689" i="4"/>
  <c r="AC1771" i="4"/>
  <c r="AC1848" i="4"/>
  <c r="AC1932" i="4"/>
  <c r="AC2014" i="4"/>
  <c r="AC2102" i="4"/>
  <c r="AC2185" i="4"/>
  <c r="AC2267" i="4"/>
  <c r="AC2340" i="4"/>
  <c r="AC2422" i="4"/>
  <c r="AC2504" i="4"/>
  <c r="AC2589" i="4"/>
  <c r="AC2671" i="4"/>
  <c r="AC2755" i="4"/>
  <c r="AC2840" i="4"/>
  <c r="AC2924" i="4"/>
  <c r="AC3007" i="4"/>
  <c r="AC3091" i="4"/>
  <c r="AC3176" i="4"/>
  <c r="AC3260" i="4"/>
  <c r="AC3342" i="4"/>
  <c r="AC3427" i="4"/>
  <c r="AC3510" i="4"/>
  <c r="AC3583" i="4"/>
  <c r="AC3671" i="4"/>
  <c r="AC3756" i="4"/>
  <c r="AC3838" i="4"/>
  <c r="AC3922" i="4"/>
  <c r="AC4007" i="4"/>
  <c r="AC4089" i="4"/>
  <c r="AC4173" i="4"/>
  <c r="AC4246" i="4"/>
  <c r="AC4329" i="4"/>
  <c r="AC4456" i="4"/>
  <c r="AC4541" i="4"/>
  <c r="AC4624" i="4"/>
  <c r="AC42" i="4"/>
  <c r="AC125" i="4"/>
  <c r="AC207" i="4"/>
  <c r="AC290" i="4"/>
  <c r="AC363" i="4"/>
  <c r="AC448" i="4"/>
  <c r="AC533" i="4"/>
  <c r="AC617" i="4"/>
  <c r="AC699" i="4"/>
  <c r="AC783" i="4"/>
  <c r="AC866" i="4"/>
  <c r="AC951" i="4"/>
  <c r="AC1036" i="4"/>
  <c r="AC1109" i="4"/>
  <c r="AC1191" i="4"/>
  <c r="AC1274" i="4"/>
  <c r="AC1356" i="4"/>
  <c r="AC1441" i="4"/>
  <c r="AC1524" i="4"/>
  <c r="AC1607" i="4"/>
  <c r="AC1690" i="4"/>
  <c r="AC1772" i="4"/>
  <c r="AC1849" i="4"/>
  <c r="AC1933" i="4"/>
  <c r="AC2015" i="4"/>
  <c r="AC2103" i="4"/>
  <c r="AC2186" i="4"/>
  <c r="AC2268" i="4"/>
  <c r="AC2341" i="4"/>
  <c r="AC2423" i="4"/>
  <c r="AC2505" i="4"/>
  <c r="AC2590" i="4"/>
  <c r="AC2672" i="4"/>
  <c r="AC2756" i="4"/>
  <c r="AC2841" i="4"/>
  <c r="AC2925" i="4"/>
  <c r="AC3008" i="4"/>
  <c r="AC3092" i="4"/>
  <c r="AC3177" i="4"/>
  <c r="AC3261" i="4"/>
  <c r="AC3343" i="4"/>
  <c r="AC3428" i="4"/>
  <c r="AC3511" i="4"/>
  <c r="AC3584" i="4"/>
  <c r="AC3672" i="4"/>
  <c r="AC3757" i="4"/>
  <c r="AC3839" i="4"/>
  <c r="AC3923" i="4"/>
  <c r="AC4008" i="4"/>
  <c r="AC4090" i="4"/>
  <c r="AC4174" i="4"/>
  <c r="AC4247" i="4"/>
  <c r="AC4330" i="4"/>
  <c r="AC4457" i="4"/>
  <c r="AC4542" i="4"/>
  <c r="AC4625" i="4"/>
  <c r="AC43" i="4"/>
  <c r="AC126" i="4"/>
  <c r="AC208" i="4"/>
  <c r="AC291" i="4"/>
  <c r="AC364" i="4"/>
  <c r="AC449" i="4"/>
  <c r="AC534" i="4"/>
  <c r="AC618" i="4"/>
  <c r="AC700" i="4"/>
  <c r="AC784" i="4"/>
  <c r="AC867" i="4"/>
  <c r="AC952" i="4"/>
  <c r="AC1037" i="4"/>
  <c r="AC1110" i="4"/>
  <c r="AC1192" i="4"/>
  <c r="AC1275" i="4"/>
  <c r="AC1357" i="4"/>
  <c r="AC1442" i="4"/>
  <c r="AC1525" i="4"/>
  <c r="AC1608" i="4"/>
  <c r="AC1691" i="4"/>
  <c r="AC1773" i="4"/>
  <c r="AC1850" i="4"/>
  <c r="AC1934" i="4"/>
  <c r="AC2016" i="4"/>
  <c r="AC2104" i="4"/>
  <c r="AC2187" i="4"/>
  <c r="AC2269" i="4"/>
  <c r="AC2342" i="4"/>
  <c r="AC2424" i="4"/>
  <c r="AC2506" i="4"/>
  <c r="AC2591" i="4"/>
  <c r="AC2673" i="4"/>
  <c r="AC2757" i="4"/>
  <c r="AC2842" i="4"/>
  <c r="AC2926" i="4"/>
  <c r="AC3009" i="4"/>
  <c r="AC3093" i="4"/>
  <c r="AC3178" i="4"/>
  <c r="AC3262" i="4"/>
  <c r="AC3344" i="4"/>
  <c r="AC3429" i="4"/>
  <c r="AC3512" i="4"/>
  <c r="AC3585" i="4"/>
  <c r="AC3673" i="4"/>
  <c r="AC3758" i="4"/>
  <c r="AC3840" i="4"/>
  <c r="AC3924" i="4"/>
  <c r="AC4009" i="4"/>
  <c r="AC4091" i="4"/>
  <c r="AC4175" i="4"/>
  <c r="AC4248" i="4"/>
  <c r="AC4331" i="4"/>
  <c r="AC4458" i="4"/>
  <c r="AC4543" i="4"/>
  <c r="AC4626" i="4"/>
  <c r="AC44" i="4"/>
  <c r="AC127" i="4"/>
  <c r="AC209" i="4"/>
  <c r="AC292" i="4"/>
  <c r="AC365" i="4"/>
  <c r="AC450" i="4"/>
  <c r="AC535" i="4"/>
  <c r="AC619" i="4"/>
  <c r="AC701" i="4"/>
  <c r="AC785" i="4"/>
  <c r="AC868" i="4"/>
  <c r="AC953" i="4"/>
  <c r="AC1038" i="4"/>
  <c r="AC1111" i="4"/>
  <c r="AC1193" i="4"/>
  <c r="AC1276" i="4"/>
  <c r="AC1358" i="4"/>
  <c r="AC1443" i="4"/>
  <c r="AC1526" i="4"/>
  <c r="AC1609" i="4"/>
  <c r="AC1692" i="4"/>
  <c r="AC1774" i="4"/>
  <c r="AC1851" i="4"/>
  <c r="AC1935" i="4"/>
  <c r="AC2017" i="4"/>
  <c r="AC2105" i="4"/>
  <c r="AC2188" i="4"/>
  <c r="AC2270" i="4"/>
  <c r="AC2343" i="4"/>
  <c r="AC2425" i="4"/>
  <c r="AC2507" i="4"/>
  <c r="AC2592" i="4"/>
  <c r="AC2674" i="4"/>
  <c r="AC2758" i="4"/>
  <c r="AC2843" i="4"/>
  <c r="AC2927" i="4"/>
  <c r="AC3010" i="4"/>
  <c r="AC3094" i="4"/>
  <c r="AC3179" i="4"/>
  <c r="AC3263" i="4"/>
  <c r="AC3345" i="4"/>
  <c r="AC3430" i="4"/>
  <c r="AC3513" i="4"/>
  <c r="AC3586" i="4"/>
  <c r="AC3674" i="4"/>
  <c r="AC3759" i="4"/>
  <c r="AC3841" i="4"/>
  <c r="AC3925" i="4"/>
  <c r="AC4010" i="4"/>
  <c r="AC4092" i="4"/>
  <c r="AC4176" i="4"/>
  <c r="AC4249" i="4"/>
  <c r="AC4332" i="4"/>
  <c r="AC4459" i="4"/>
  <c r="AC4544" i="4"/>
  <c r="AC4627" i="4"/>
  <c r="AC45" i="4"/>
  <c r="AC128" i="4"/>
  <c r="AC210" i="4"/>
  <c r="AC293" i="4"/>
  <c r="AC366" i="4"/>
  <c r="AC451" i="4"/>
  <c r="AC536" i="4"/>
  <c r="AC620" i="4"/>
  <c r="AC702" i="4"/>
  <c r="AC786" i="4"/>
  <c r="AC869" i="4"/>
  <c r="AC954" i="4"/>
  <c r="AC1039" i="4"/>
  <c r="AC1112" i="4"/>
  <c r="AC1194" i="4"/>
  <c r="AC1277" i="4"/>
  <c r="AC1359" i="4"/>
  <c r="AC1444" i="4"/>
  <c r="AC1527" i="4"/>
  <c r="AC1610" i="4"/>
  <c r="AC1693" i="4"/>
  <c r="AC1775" i="4"/>
  <c r="AC1852" i="4"/>
  <c r="AC1936" i="4"/>
  <c r="AC2018" i="4"/>
  <c r="AC2106" i="4"/>
  <c r="AC2189" i="4"/>
  <c r="AC2271" i="4"/>
  <c r="AC2344" i="4"/>
  <c r="AC2426" i="4"/>
  <c r="AC2508" i="4"/>
  <c r="AC2593" i="4"/>
  <c r="AC2675" i="4"/>
  <c r="AC2759" i="4"/>
  <c r="AC2844" i="4"/>
  <c r="AC2928" i="4"/>
  <c r="AC3011" i="4"/>
  <c r="AC3095" i="4"/>
  <c r="AC3180" i="4"/>
  <c r="AC3264" i="4"/>
  <c r="AC3346" i="4"/>
  <c r="AC3431" i="4"/>
  <c r="AC3514" i="4"/>
  <c r="AC3587" i="4"/>
  <c r="AC3675" i="4"/>
  <c r="AC3760" i="4"/>
  <c r="AC3842" i="4"/>
  <c r="AC3926" i="4"/>
  <c r="AC4011" i="4"/>
  <c r="AC4093" i="4"/>
  <c r="AC4177" i="4"/>
  <c r="AC4250" i="4"/>
  <c r="AC4333" i="4"/>
  <c r="AC4460" i="4"/>
  <c r="AC4545" i="4"/>
  <c r="AC4628" i="4"/>
  <c r="AC46" i="4"/>
  <c r="AC129" i="4"/>
  <c r="AC211" i="4"/>
  <c r="AC294" i="4"/>
  <c r="AC367" i="4"/>
  <c r="AC452" i="4"/>
  <c r="AC537" i="4"/>
  <c r="AC621" i="4"/>
  <c r="AC703" i="4"/>
  <c r="AC787" i="4"/>
  <c r="AC870" i="4"/>
  <c r="AC955" i="4"/>
  <c r="AC1040" i="4"/>
  <c r="AC1113" i="4"/>
  <c r="AC1195" i="4"/>
  <c r="AC1278" i="4"/>
  <c r="AC1360" i="4"/>
  <c r="AC1445" i="4"/>
  <c r="AC1528" i="4"/>
  <c r="AC1611" i="4"/>
  <c r="AC1694" i="4"/>
  <c r="AC1776" i="4"/>
  <c r="AC1853" i="4"/>
  <c r="AC1937" i="4"/>
  <c r="AC2019" i="4"/>
  <c r="AC2107" i="4"/>
  <c r="AC2190" i="4"/>
  <c r="AC2272" i="4"/>
  <c r="AC2345" i="4"/>
  <c r="AC2427" i="4"/>
  <c r="AC2509" i="4"/>
  <c r="AC2594" i="4"/>
  <c r="AC2676" i="4"/>
  <c r="AC2760" i="4"/>
  <c r="AC2845" i="4"/>
  <c r="AC2929" i="4"/>
  <c r="AC3012" i="4"/>
  <c r="AC3096" i="4"/>
  <c r="AC3181" i="4"/>
  <c r="AC3265" i="4"/>
  <c r="AC3347" i="4"/>
  <c r="AC3432" i="4"/>
  <c r="AC3515" i="4"/>
  <c r="AC3588" i="4"/>
  <c r="AC3676" i="4"/>
  <c r="AC3761" i="4"/>
  <c r="AC3843" i="4"/>
  <c r="AC3927" i="4"/>
  <c r="AC4012" i="4"/>
  <c r="AC4094" i="4"/>
  <c r="AC4178" i="4"/>
  <c r="AC4251" i="4"/>
  <c r="AC4334" i="4"/>
  <c r="AC4461" i="4"/>
  <c r="AC4546" i="4"/>
  <c r="AC4629" i="4"/>
  <c r="AC47" i="4"/>
  <c r="AC130" i="4"/>
  <c r="AC212" i="4"/>
  <c r="AC295" i="4"/>
  <c r="AC368" i="4"/>
  <c r="AC453" i="4"/>
  <c r="AC538" i="4"/>
  <c r="AC622" i="4"/>
  <c r="AC704" i="4"/>
  <c r="AC788" i="4"/>
  <c r="AC871" i="4"/>
  <c r="AC956" i="4"/>
  <c r="AC1041" i="4"/>
  <c r="AC1114" i="4"/>
  <c r="AC1196" i="4"/>
  <c r="AC1279" i="4"/>
  <c r="AC1361" i="4"/>
  <c r="AC1446" i="4"/>
  <c r="AC1529" i="4"/>
  <c r="AC1612" i="4"/>
  <c r="AC1695" i="4"/>
  <c r="AC1777" i="4"/>
  <c r="AC1854" i="4"/>
  <c r="AC1938" i="4"/>
  <c r="AC2020" i="4"/>
  <c r="AC2108" i="4"/>
  <c r="AC2191" i="4"/>
  <c r="AC2273" i="4"/>
  <c r="AC2346" i="4"/>
  <c r="AC2428" i="4"/>
  <c r="AC2510" i="4"/>
  <c r="AC2595" i="4"/>
  <c r="AC2677" i="4"/>
  <c r="AC2761" i="4"/>
  <c r="AC2846" i="4"/>
  <c r="AC2930" i="4"/>
  <c r="AC3013" i="4"/>
  <c r="AC3097" i="4"/>
  <c r="AC3182" i="4"/>
  <c r="AC3266" i="4"/>
  <c r="AC3348" i="4"/>
  <c r="AC3433" i="4"/>
  <c r="AC3516" i="4"/>
  <c r="AC3589" i="4"/>
  <c r="AC3677" i="4"/>
  <c r="AC3762" i="4"/>
  <c r="AC3844" i="4"/>
  <c r="AC3928" i="4"/>
  <c r="AC4013" i="4"/>
  <c r="AC4095" i="4"/>
  <c r="AC4179" i="4"/>
  <c r="AC4252" i="4"/>
  <c r="AC4335" i="4"/>
  <c r="AC4462" i="4"/>
  <c r="AC4547" i="4"/>
  <c r="AC4630" i="4"/>
  <c r="AC48" i="4"/>
  <c r="AC131" i="4"/>
  <c r="AC213" i="4"/>
  <c r="AC296" i="4"/>
  <c r="AC369" i="4"/>
  <c r="AC454" i="4"/>
  <c r="AC539" i="4"/>
  <c r="AC623" i="4"/>
  <c r="AC705" i="4"/>
  <c r="AC789" i="4"/>
  <c r="AC872" i="4"/>
  <c r="AC957" i="4"/>
  <c r="AC1042" i="4"/>
  <c r="AC1115" i="4"/>
  <c r="AC1197" i="4"/>
  <c r="AC1280" i="4"/>
  <c r="AC1362" i="4"/>
  <c r="AC1447" i="4"/>
  <c r="AC1530" i="4"/>
  <c r="AC1613" i="4"/>
  <c r="AC1696" i="4"/>
  <c r="AC1778" i="4"/>
  <c r="AC1855" i="4"/>
  <c r="AC1939" i="4"/>
  <c r="AC2021" i="4"/>
  <c r="AC2109" i="4"/>
  <c r="AC2192" i="4"/>
  <c r="AC2274" i="4"/>
  <c r="AC2347" i="4"/>
  <c r="AC2429" i="4"/>
  <c r="AC2511" i="4"/>
  <c r="AC2596" i="4"/>
  <c r="AC2678" i="4"/>
  <c r="AC2762" i="4"/>
  <c r="AC2847" i="4"/>
  <c r="AC2931" i="4"/>
  <c r="AC3014" i="4"/>
  <c r="AC3098" i="4"/>
  <c r="AC3183" i="4"/>
  <c r="AC3267" i="4"/>
  <c r="AC3349" i="4"/>
  <c r="AC3434" i="4"/>
  <c r="AC3517" i="4"/>
  <c r="AC3590" i="4"/>
  <c r="AC3678" i="4"/>
  <c r="AC3763" i="4"/>
  <c r="AC3845" i="4"/>
  <c r="AC3929" i="4"/>
  <c r="AC4014" i="4"/>
  <c r="AC4096" i="4"/>
  <c r="AC4180" i="4"/>
  <c r="AC4253" i="4"/>
  <c r="AC4336" i="4"/>
  <c r="AC4463" i="4"/>
  <c r="AC4548" i="4"/>
  <c r="AC4631" i="4"/>
  <c r="AC49" i="4"/>
  <c r="AC132" i="4"/>
  <c r="AC214" i="4"/>
  <c r="AC297" i="4"/>
  <c r="AC370" i="4"/>
  <c r="AC455" i="4"/>
  <c r="AC540" i="4"/>
  <c r="AC624" i="4"/>
  <c r="AC706" i="4"/>
  <c r="AC790" i="4"/>
  <c r="AC873" i="4"/>
  <c r="AC958" i="4"/>
  <c r="AC1043" i="4"/>
  <c r="AC1116" i="4"/>
  <c r="AC1198" i="4"/>
  <c r="AC1281" i="4"/>
  <c r="AC1363" i="4"/>
  <c r="AC1448" i="4"/>
  <c r="AC1531" i="4"/>
  <c r="AC1614" i="4"/>
  <c r="AC1697" i="4"/>
  <c r="AC1779" i="4"/>
  <c r="AC1856" i="4"/>
  <c r="AC1940" i="4"/>
  <c r="AC2022" i="4"/>
  <c r="AC2110" i="4"/>
  <c r="AC2193" i="4"/>
  <c r="AC2275" i="4"/>
  <c r="AC2348" i="4"/>
  <c r="AC2430" i="4"/>
  <c r="AC2512" i="4"/>
  <c r="AC2597" i="4"/>
  <c r="AC2679" i="4"/>
  <c r="AC2763" i="4"/>
  <c r="AC2848" i="4"/>
  <c r="AC2932" i="4"/>
  <c r="AC3015" i="4"/>
  <c r="AC3099" i="4"/>
  <c r="AC3184" i="4"/>
  <c r="AC3268" i="4"/>
  <c r="AC3350" i="4"/>
  <c r="AC3435" i="4"/>
  <c r="AC3518" i="4"/>
  <c r="AC3591" i="4"/>
  <c r="AC3679" i="4"/>
  <c r="AC3764" i="4"/>
  <c r="AC3846" i="4"/>
  <c r="AC3930" i="4"/>
  <c r="AC4015" i="4"/>
  <c r="AC4097" i="4"/>
  <c r="AC4181" i="4"/>
  <c r="AC4254" i="4"/>
  <c r="AC4337" i="4"/>
  <c r="AC4464" i="4"/>
  <c r="AC4549" i="4"/>
  <c r="AC4632" i="4"/>
  <c r="AC50" i="4"/>
  <c r="AC133" i="4"/>
  <c r="AC215" i="4"/>
  <c r="AC298" i="4"/>
  <c r="AC371" i="4"/>
  <c r="AC456" i="4"/>
  <c r="AC541" i="4"/>
  <c r="AC625" i="4"/>
  <c r="AC707" i="4"/>
  <c r="AC791" i="4"/>
  <c r="AC874" i="4"/>
  <c r="AC959" i="4"/>
  <c r="AC1044" i="4"/>
  <c r="AC1117" i="4"/>
  <c r="AC1199" i="4"/>
  <c r="AC1282" i="4"/>
  <c r="AC1364" i="4"/>
  <c r="AC1449" i="4"/>
  <c r="AC1532" i="4"/>
  <c r="AC1615" i="4"/>
  <c r="AC1698" i="4"/>
  <c r="AC1780" i="4"/>
  <c r="AC1857" i="4"/>
  <c r="AC1941" i="4"/>
  <c r="AC2023" i="4"/>
  <c r="AC2111" i="4"/>
  <c r="AC2194" i="4"/>
  <c r="AC2276" i="4"/>
  <c r="AC2349" i="4"/>
  <c r="AC2431" i="4"/>
  <c r="AC2513" i="4"/>
  <c r="AC2598" i="4"/>
  <c r="AC2680" i="4"/>
  <c r="AC2764" i="4"/>
  <c r="AC2849" i="4"/>
  <c r="AC2933" i="4"/>
  <c r="AC3016" i="4"/>
  <c r="AC3100" i="4"/>
  <c r="AC3185" i="4"/>
  <c r="AC3269" i="4"/>
  <c r="AC3351" i="4"/>
  <c r="AC3436" i="4"/>
  <c r="AC3519" i="4"/>
  <c r="AC3592" i="4"/>
  <c r="AC3680" i="4"/>
  <c r="AC3765" i="4"/>
  <c r="AC3847" i="4"/>
  <c r="AC3931" i="4"/>
  <c r="AC4016" i="4"/>
  <c r="AC4098" i="4"/>
  <c r="AC4182" i="4"/>
  <c r="AC4255" i="4"/>
  <c r="AC4338" i="4"/>
  <c r="AC4465" i="4"/>
  <c r="AC4550" i="4"/>
  <c r="AC4633" i="4"/>
  <c r="AC51" i="4"/>
  <c r="AC134" i="4"/>
  <c r="AC216" i="4"/>
  <c r="AC299" i="4"/>
  <c r="AC372" i="4"/>
  <c r="AC457" i="4"/>
  <c r="AC542" i="4"/>
  <c r="AC626" i="4"/>
  <c r="AC708" i="4"/>
  <c r="AC792" i="4"/>
  <c r="AC875" i="4"/>
  <c r="AC960" i="4"/>
  <c r="AC1045" i="4"/>
  <c r="AC1118" i="4"/>
  <c r="AC1200" i="4"/>
  <c r="AC1283" i="4"/>
  <c r="AC1365" i="4"/>
  <c r="AC1450" i="4"/>
  <c r="AC1533" i="4"/>
  <c r="AC1616" i="4"/>
  <c r="AC1699" i="4"/>
  <c r="AC1781" i="4"/>
  <c r="AC1858" i="4"/>
  <c r="AC1942" i="4"/>
  <c r="AC2024" i="4"/>
  <c r="AC2112" i="4"/>
  <c r="AC2195" i="4"/>
  <c r="AC2277" i="4"/>
  <c r="AC2350" i="4"/>
  <c r="AC2432" i="4"/>
  <c r="AC2514" i="4"/>
  <c r="AC2599" i="4"/>
  <c r="AC2681" i="4"/>
  <c r="AC2765" i="4"/>
  <c r="AC2850" i="4"/>
  <c r="AC2934" i="4"/>
  <c r="AC3017" i="4"/>
  <c r="AC3101" i="4"/>
  <c r="AC3186" i="4"/>
  <c r="AC3270" i="4"/>
  <c r="AC3352" i="4"/>
  <c r="AC3437" i="4"/>
  <c r="AC3520" i="4"/>
  <c r="AC3593" i="4"/>
  <c r="AC3681" i="4"/>
  <c r="AC3766" i="4"/>
  <c r="AC3848" i="4"/>
  <c r="AC3932" i="4"/>
  <c r="AC4017" i="4"/>
  <c r="AC4099" i="4"/>
  <c r="AC4183" i="4"/>
  <c r="AC4256" i="4"/>
  <c r="AC4339" i="4"/>
  <c r="AC4466" i="4"/>
  <c r="AC4551" i="4"/>
  <c r="AC4634" i="4"/>
  <c r="AC52" i="4"/>
  <c r="AC135" i="4"/>
  <c r="AC217" i="4"/>
  <c r="AC300" i="4"/>
  <c r="AC373" i="4"/>
  <c r="AC458" i="4"/>
  <c r="AC543" i="4"/>
  <c r="AC627" i="4"/>
  <c r="AC709" i="4"/>
  <c r="AC793" i="4"/>
  <c r="AC876" i="4"/>
  <c r="AC961" i="4"/>
  <c r="AC1046" i="4"/>
  <c r="AC1119" i="4"/>
  <c r="AC1201" i="4"/>
  <c r="AC1284" i="4"/>
  <c r="AC1366" i="4"/>
  <c r="AC1451" i="4"/>
  <c r="AC1534" i="4"/>
  <c r="AC1617" i="4"/>
  <c r="AC1700" i="4"/>
  <c r="AC1782" i="4"/>
  <c r="AC1859" i="4"/>
  <c r="AC1943" i="4"/>
  <c r="AC2025" i="4"/>
  <c r="AC2113" i="4"/>
  <c r="AC2196" i="4"/>
  <c r="AC2278" i="4"/>
  <c r="AC2351" i="4"/>
  <c r="AC2433" i="4"/>
  <c r="AC2515" i="4"/>
  <c r="AC2600" i="4"/>
  <c r="AC2682" i="4"/>
  <c r="AC2766" i="4"/>
  <c r="AC2851" i="4"/>
  <c r="AC2935" i="4"/>
  <c r="AC3018" i="4"/>
  <c r="AC3102" i="4"/>
  <c r="AC3187" i="4"/>
  <c r="AC3271" i="4"/>
  <c r="AC3353" i="4"/>
  <c r="AC3438" i="4"/>
  <c r="AC3521" i="4"/>
  <c r="AC3594" i="4"/>
  <c r="AC3682" i="4"/>
  <c r="AC3767" i="4"/>
  <c r="AC3849" i="4"/>
  <c r="AC3933" i="4"/>
  <c r="AC4018" i="4"/>
  <c r="AC4100" i="4"/>
  <c r="AC4184" i="4"/>
  <c r="AC4257" i="4"/>
  <c r="AC4340" i="4"/>
  <c r="AC4467" i="4"/>
  <c r="AC4552" i="4"/>
  <c r="AC4635" i="4"/>
  <c r="AC53" i="4"/>
  <c r="AC136" i="4"/>
  <c r="AC218" i="4"/>
  <c r="AC301" i="4"/>
  <c r="AC374" i="4"/>
  <c r="AC459" i="4"/>
  <c r="AC544" i="4"/>
  <c r="AC628" i="4"/>
  <c r="AC710" i="4"/>
  <c r="AC794" i="4"/>
  <c r="AC877" i="4"/>
  <c r="AC962" i="4"/>
  <c r="AC1047" i="4"/>
  <c r="AC1120" i="4"/>
  <c r="AC1202" i="4"/>
  <c r="AC1285" i="4"/>
  <c r="AC1367" i="4"/>
  <c r="AC1452" i="4"/>
  <c r="AC1535" i="4"/>
  <c r="AC1618" i="4"/>
  <c r="AC1701" i="4"/>
  <c r="AC1783" i="4"/>
  <c r="AC1860" i="4"/>
  <c r="AC1944" i="4"/>
  <c r="AC2026" i="4"/>
  <c r="AC2114" i="4"/>
  <c r="AC2197" i="4"/>
  <c r="AC2279" i="4"/>
  <c r="AC2352" i="4"/>
  <c r="AC2434" i="4"/>
  <c r="AC2516" i="4"/>
  <c r="AC2601" i="4"/>
  <c r="AC2683" i="4"/>
  <c r="AC2767" i="4"/>
  <c r="AC2852" i="4"/>
  <c r="AC2936" i="4"/>
  <c r="AC3019" i="4"/>
  <c r="AC3103" i="4"/>
  <c r="AC3188" i="4"/>
  <c r="AC3272" i="4"/>
  <c r="AC3354" i="4"/>
  <c r="AC3439" i="4"/>
  <c r="AC3522" i="4"/>
  <c r="AC3595" i="4"/>
  <c r="AC3683" i="4"/>
  <c r="AC3768" i="4"/>
  <c r="AC3850" i="4"/>
  <c r="AC3934" i="4"/>
  <c r="AC4019" i="4"/>
  <c r="AC4101" i="4"/>
  <c r="AC4185" i="4"/>
  <c r="AC4258" i="4"/>
  <c r="AC4341" i="4"/>
  <c r="AC4468" i="4"/>
  <c r="AC4553" i="4"/>
  <c r="AC4636" i="4"/>
  <c r="AC54" i="4"/>
  <c r="AC137" i="4"/>
  <c r="AC219" i="4"/>
  <c r="AC302" i="4"/>
  <c r="AC375" i="4"/>
  <c r="AC460" i="4"/>
  <c r="AC545" i="4"/>
  <c r="AC629" i="4"/>
  <c r="AC711" i="4"/>
  <c r="AC795" i="4"/>
  <c r="AC878" i="4"/>
  <c r="AC963" i="4"/>
  <c r="AC1048" i="4"/>
  <c r="AC1121" i="4"/>
  <c r="AC1203" i="4"/>
  <c r="AC1286" i="4"/>
  <c r="AC1368" i="4"/>
  <c r="AC1453" i="4"/>
  <c r="AC1536" i="4"/>
  <c r="AC1619" i="4"/>
  <c r="AC1702" i="4"/>
  <c r="AC1784" i="4"/>
  <c r="AC1861" i="4"/>
  <c r="AC1945" i="4"/>
  <c r="AC2027" i="4"/>
  <c r="AC2115" i="4"/>
  <c r="AC2198" i="4"/>
  <c r="AC2280" i="4"/>
  <c r="AC2353" i="4"/>
  <c r="AC2435" i="4"/>
  <c r="AC2517" i="4"/>
  <c r="AC2602" i="4"/>
  <c r="AC2684" i="4"/>
  <c r="AC2768" i="4"/>
  <c r="AC2853" i="4"/>
  <c r="AC2937" i="4"/>
  <c r="AC3020" i="4"/>
  <c r="AC3104" i="4"/>
  <c r="AC3189" i="4"/>
  <c r="AC3273" i="4"/>
  <c r="AC3355" i="4"/>
  <c r="AC3440" i="4"/>
  <c r="AC3523" i="4"/>
  <c r="AC3596" i="4"/>
  <c r="AC3684" i="4"/>
  <c r="AC3769" i="4"/>
  <c r="AC3851" i="4"/>
  <c r="AC3935" i="4"/>
  <c r="AC4020" i="4"/>
  <c r="AC4102" i="4"/>
  <c r="AC4186" i="4"/>
  <c r="AC4259" i="4"/>
  <c r="AC4342" i="4"/>
  <c r="AC4469" i="4"/>
  <c r="AC4554" i="4"/>
  <c r="AC4637" i="4"/>
  <c r="AC55" i="4"/>
  <c r="AC138" i="4"/>
  <c r="AC220" i="4"/>
  <c r="AC303" i="4"/>
  <c r="AC376" i="4"/>
  <c r="AC461" i="4"/>
  <c r="AC546" i="4"/>
  <c r="AC630" i="4"/>
  <c r="AC712" i="4"/>
  <c r="AC796" i="4"/>
  <c r="AC879" i="4"/>
  <c r="AC964" i="4"/>
  <c r="AC1049" i="4"/>
  <c r="AC1122" i="4"/>
  <c r="AC1204" i="4"/>
  <c r="AC1287" i="4"/>
  <c r="AC1369" i="4"/>
  <c r="AC1454" i="4"/>
  <c r="AC1537" i="4"/>
  <c r="AC1620" i="4"/>
  <c r="AC1703" i="4"/>
  <c r="AC1785" i="4"/>
  <c r="AC1862" i="4"/>
  <c r="AC1946" i="4"/>
  <c r="AC2028" i="4"/>
  <c r="AC2116" i="4"/>
  <c r="AC2199" i="4"/>
  <c r="AC2281" i="4"/>
  <c r="AC2354" i="4"/>
  <c r="AC2436" i="4"/>
  <c r="AC2518" i="4"/>
  <c r="AC2603" i="4"/>
  <c r="AC2685" i="4"/>
  <c r="AC2769" i="4"/>
  <c r="AC2854" i="4"/>
  <c r="AC2938" i="4"/>
  <c r="AC3021" i="4"/>
  <c r="AC3105" i="4"/>
  <c r="AC3190" i="4"/>
  <c r="AC3274" i="4"/>
  <c r="AC3356" i="4"/>
  <c r="AC3441" i="4"/>
  <c r="AC3524" i="4"/>
  <c r="AC3597" i="4"/>
  <c r="AC3685" i="4"/>
  <c r="AC3770" i="4"/>
  <c r="AC3852" i="4"/>
  <c r="AC3936" i="4"/>
  <c r="AC4021" i="4"/>
  <c r="AC4103" i="4"/>
  <c r="AC4187" i="4"/>
  <c r="AC4260" i="4"/>
  <c r="AC4343" i="4"/>
  <c r="AC4470" i="4"/>
  <c r="AC4555" i="4"/>
  <c r="AC4638" i="4"/>
  <c r="AC56" i="4"/>
  <c r="AC139" i="4"/>
  <c r="AC221" i="4"/>
  <c r="AC304" i="4"/>
  <c r="AC377" i="4"/>
  <c r="AC462" i="4"/>
  <c r="AC547" i="4"/>
  <c r="AC631" i="4"/>
  <c r="AC713" i="4"/>
  <c r="AC797" i="4"/>
  <c r="AC880" i="4"/>
  <c r="AC965" i="4"/>
  <c r="AC1050" i="4"/>
  <c r="AC1123" i="4"/>
  <c r="AC1205" i="4"/>
  <c r="AC1288" i="4"/>
  <c r="AC1370" i="4"/>
  <c r="AC1455" i="4"/>
  <c r="AC1538" i="4"/>
  <c r="AC1621" i="4"/>
  <c r="AC1704" i="4"/>
  <c r="AC1786" i="4"/>
  <c r="AC1863" i="4"/>
  <c r="AC1947" i="4"/>
  <c r="AC2029" i="4"/>
  <c r="AC2117" i="4"/>
  <c r="AC2200" i="4"/>
  <c r="AC2282" i="4"/>
  <c r="AC2355" i="4"/>
  <c r="AC2437" i="4"/>
  <c r="AC2519" i="4"/>
  <c r="AC2604" i="4"/>
  <c r="AC2686" i="4"/>
  <c r="AC2770" i="4"/>
  <c r="AC2855" i="4"/>
  <c r="AC2939" i="4"/>
  <c r="AC3022" i="4"/>
  <c r="AC3106" i="4"/>
  <c r="AC3191" i="4"/>
  <c r="AC3275" i="4"/>
  <c r="AC3357" i="4"/>
  <c r="AC3442" i="4"/>
  <c r="AC3525" i="4"/>
  <c r="AC3598" i="4"/>
  <c r="AC3686" i="4"/>
  <c r="AC3771" i="4"/>
  <c r="AC3853" i="4"/>
  <c r="AC3937" i="4"/>
  <c r="AC4022" i="4"/>
  <c r="AC4104" i="4"/>
  <c r="AC4188" i="4"/>
  <c r="AC4261" i="4"/>
  <c r="AC4344" i="4"/>
  <c r="AC4471" i="4"/>
  <c r="AC4556" i="4"/>
  <c r="AC4639" i="4"/>
  <c r="AC57" i="4"/>
  <c r="AC140" i="4"/>
  <c r="AC222" i="4"/>
  <c r="AC305" i="4"/>
  <c r="AC378" i="4"/>
  <c r="AC463" i="4"/>
  <c r="AC548" i="4"/>
  <c r="AC632" i="4"/>
  <c r="AC714" i="4"/>
  <c r="AC798" i="4"/>
  <c r="AC881" i="4"/>
  <c r="AC966" i="4"/>
  <c r="AC1051" i="4"/>
  <c r="AC1124" i="4"/>
  <c r="AC1206" i="4"/>
  <c r="AC1289" i="4"/>
  <c r="AC1371" i="4"/>
  <c r="AC1456" i="4"/>
  <c r="AC1539" i="4"/>
  <c r="AC1622" i="4"/>
  <c r="AC1705" i="4"/>
  <c r="AC1787" i="4"/>
  <c r="AC1864" i="4"/>
  <c r="AC1948" i="4"/>
  <c r="AC2030" i="4"/>
  <c r="AC2118" i="4"/>
  <c r="AC2201" i="4"/>
  <c r="AC2283" i="4"/>
  <c r="AC2356" i="4"/>
  <c r="AC2438" i="4"/>
  <c r="AC2520" i="4"/>
  <c r="AC2605" i="4"/>
  <c r="AC2687" i="4"/>
  <c r="AC2771" i="4"/>
  <c r="AC2856" i="4"/>
  <c r="AC2940" i="4"/>
  <c r="AC3023" i="4"/>
  <c r="AC3107" i="4"/>
  <c r="AC3192" i="4"/>
  <c r="AC3276" i="4"/>
  <c r="AC3358" i="4"/>
  <c r="AC3443" i="4"/>
  <c r="AC3526" i="4"/>
  <c r="AC3599" i="4"/>
  <c r="AC3687" i="4"/>
  <c r="AC3772" i="4"/>
  <c r="AC3854" i="4"/>
  <c r="AC3938" i="4"/>
  <c r="AC4023" i="4"/>
  <c r="AC4105" i="4"/>
  <c r="AC4189" i="4"/>
  <c r="AC4262" i="4"/>
  <c r="AC4345" i="4"/>
  <c r="AC4472" i="4"/>
  <c r="AC4557" i="4"/>
  <c r="AC4640" i="4"/>
  <c r="AC58" i="4"/>
  <c r="AC141" i="4"/>
  <c r="AC223" i="4"/>
  <c r="AC306" i="4"/>
  <c r="AC379" i="4"/>
  <c r="AC464" i="4"/>
  <c r="AC549" i="4"/>
  <c r="AC633" i="4"/>
  <c r="AC715" i="4"/>
  <c r="AC799" i="4"/>
  <c r="AC882" i="4"/>
  <c r="AC967" i="4"/>
  <c r="AC1052" i="4"/>
  <c r="AC1125" i="4"/>
  <c r="AC1207" i="4"/>
  <c r="AC1290" i="4"/>
  <c r="AC1372" i="4"/>
  <c r="AC1457" i="4"/>
  <c r="AC1540" i="4"/>
  <c r="AC1623" i="4"/>
  <c r="AC1706" i="4"/>
  <c r="AC1788" i="4"/>
  <c r="AC1865" i="4"/>
  <c r="AC1949" i="4"/>
  <c r="AC2031" i="4"/>
  <c r="AC2119" i="4"/>
  <c r="AC2202" i="4"/>
  <c r="AC2284" i="4"/>
  <c r="AC2357" i="4"/>
  <c r="AC2439" i="4"/>
  <c r="AC2521" i="4"/>
  <c r="AC2606" i="4"/>
  <c r="AC2688" i="4"/>
  <c r="AC2772" i="4"/>
  <c r="AC2857" i="4"/>
  <c r="AC2941" i="4"/>
  <c r="AC3024" i="4"/>
  <c r="AC3108" i="4"/>
  <c r="AC3193" i="4"/>
  <c r="AC3277" i="4"/>
  <c r="AC3359" i="4"/>
  <c r="AC3444" i="4"/>
  <c r="AC3527" i="4"/>
  <c r="AC3600" i="4"/>
  <c r="AC3688" i="4"/>
  <c r="AC3773" i="4"/>
  <c r="AC3855" i="4"/>
  <c r="AC3939" i="4"/>
  <c r="AC4024" i="4"/>
  <c r="AC4106" i="4"/>
  <c r="AC4190" i="4"/>
  <c r="AC4263" i="4"/>
  <c r="AC4346" i="4"/>
  <c r="AC4473" i="4"/>
  <c r="AC4558" i="4"/>
  <c r="AC4641" i="4"/>
  <c r="AC59" i="4"/>
  <c r="AC142" i="4"/>
  <c r="AC224" i="4"/>
  <c r="AC307" i="4"/>
  <c r="AC380" i="4"/>
  <c r="AC465" i="4"/>
  <c r="AC550" i="4"/>
  <c r="AC634" i="4"/>
  <c r="AC716" i="4"/>
  <c r="AC800" i="4"/>
  <c r="AC883" i="4"/>
  <c r="AC968" i="4"/>
  <c r="AC1053" i="4"/>
  <c r="AC1126" i="4"/>
  <c r="AC1208" i="4"/>
  <c r="AC1291" i="4"/>
  <c r="AC1373" i="4"/>
  <c r="AC1458" i="4"/>
  <c r="AC1541" i="4"/>
  <c r="AC1624" i="4"/>
  <c r="AC1707" i="4"/>
  <c r="AC1789" i="4"/>
  <c r="AC1866" i="4"/>
  <c r="AC1950" i="4"/>
  <c r="AC2032" i="4"/>
  <c r="AC2120" i="4"/>
  <c r="AC2203" i="4"/>
  <c r="AC2285" i="4"/>
  <c r="AC2358" i="4"/>
  <c r="AC2440" i="4"/>
  <c r="AC2522" i="4"/>
  <c r="AC2607" i="4"/>
  <c r="AC2689" i="4"/>
  <c r="AC2773" i="4"/>
  <c r="AC2858" i="4"/>
  <c r="AC2942" i="4"/>
  <c r="AC3025" i="4"/>
  <c r="AC3109" i="4"/>
  <c r="AC3194" i="4"/>
  <c r="AC3278" i="4"/>
  <c r="AC3360" i="4"/>
  <c r="AC3445" i="4"/>
  <c r="AC3528" i="4"/>
  <c r="AC3601" i="4"/>
  <c r="AC3689" i="4"/>
  <c r="AC3774" i="4"/>
  <c r="AC3856" i="4"/>
  <c r="AC3940" i="4"/>
  <c r="AC4025" i="4"/>
  <c r="AC4107" i="4"/>
  <c r="AC4191" i="4"/>
  <c r="AC4264" i="4"/>
  <c r="AC4347" i="4"/>
  <c r="AC4474" i="4"/>
  <c r="AC4559" i="4"/>
  <c r="AC4642" i="4"/>
  <c r="AC60" i="4"/>
  <c r="AC143" i="4"/>
  <c r="AC225" i="4"/>
  <c r="AC308" i="4"/>
  <c r="AC381" i="4"/>
  <c r="AC466" i="4"/>
  <c r="AC551" i="4"/>
  <c r="AC635" i="4"/>
  <c r="AC717" i="4"/>
  <c r="AC801" i="4"/>
  <c r="AC884" i="4"/>
  <c r="AC969" i="4"/>
  <c r="AC1054" i="4"/>
  <c r="AC1127" i="4"/>
  <c r="AC1209" i="4"/>
  <c r="AC1292" i="4"/>
  <c r="AC1374" i="4"/>
  <c r="AC1459" i="4"/>
  <c r="AC1542" i="4"/>
  <c r="AC1625" i="4"/>
  <c r="AC1708" i="4"/>
  <c r="AC1790" i="4"/>
  <c r="AC1867" i="4"/>
  <c r="AC1951" i="4"/>
  <c r="AC2033" i="4"/>
  <c r="AC2121" i="4"/>
  <c r="AC2204" i="4"/>
  <c r="AC2286" i="4"/>
  <c r="AC2359" i="4"/>
  <c r="AC2441" i="4"/>
  <c r="AC2523" i="4"/>
  <c r="AC2608" i="4"/>
  <c r="AC2690" i="4"/>
  <c r="AC2774" i="4"/>
  <c r="AC2859" i="4"/>
  <c r="AC2943" i="4"/>
  <c r="AC3026" i="4"/>
  <c r="AC3110" i="4"/>
  <c r="AC3195" i="4"/>
  <c r="AC3279" i="4"/>
  <c r="AC3361" i="4"/>
  <c r="AC3446" i="4"/>
  <c r="AC3529" i="4"/>
  <c r="AC3602" i="4"/>
  <c r="AC3690" i="4"/>
  <c r="AC3775" i="4"/>
  <c r="AC3857" i="4"/>
  <c r="AC3941" i="4"/>
  <c r="AC4026" i="4"/>
  <c r="AC4108" i="4"/>
  <c r="AC4192" i="4"/>
  <c r="AC4265" i="4"/>
  <c r="AC4348" i="4"/>
  <c r="AC4475" i="4"/>
  <c r="AC4560" i="4"/>
  <c r="AC4643" i="4"/>
  <c r="AC61" i="4"/>
  <c r="AC144" i="4"/>
  <c r="AC226" i="4"/>
  <c r="AC309" i="4"/>
  <c r="AC382" i="4"/>
  <c r="AC467" i="4"/>
  <c r="AC552" i="4"/>
  <c r="AC636" i="4"/>
  <c r="AC718" i="4"/>
  <c r="AC802" i="4"/>
  <c r="AC885" i="4"/>
  <c r="AC970" i="4"/>
  <c r="AC1055" i="4"/>
  <c r="AC1128" i="4"/>
  <c r="AC1210" i="4"/>
  <c r="AC1293" i="4"/>
  <c r="AC1375" i="4"/>
  <c r="AC1460" i="4"/>
  <c r="AC1543" i="4"/>
  <c r="AC1626" i="4"/>
  <c r="AC1709" i="4"/>
  <c r="AC1791" i="4"/>
  <c r="AC1868" i="4"/>
  <c r="AC1952" i="4"/>
  <c r="AC2034" i="4"/>
  <c r="AC2122" i="4"/>
  <c r="AC2205" i="4"/>
  <c r="AC2287" i="4"/>
  <c r="AC2360" i="4"/>
  <c r="AC2442" i="4"/>
  <c r="AC2524" i="4"/>
  <c r="AC2609" i="4"/>
  <c r="AC2691" i="4"/>
  <c r="AC2775" i="4"/>
  <c r="AC2860" i="4"/>
  <c r="AC2944" i="4"/>
  <c r="AC3027" i="4"/>
  <c r="AC3111" i="4"/>
  <c r="AC3196" i="4"/>
  <c r="AC3280" i="4"/>
  <c r="AC3362" i="4"/>
  <c r="AC3447" i="4"/>
  <c r="AC3530" i="4"/>
  <c r="AC3603" i="4"/>
  <c r="AC3691" i="4"/>
  <c r="AC3776" i="4"/>
  <c r="AC3858" i="4"/>
  <c r="AC3942" i="4"/>
  <c r="AC4027" i="4"/>
  <c r="AC4109" i="4"/>
  <c r="AC4193" i="4"/>
  <c r="AC4266" i="4"/>
  <c r="AC4349" i="4"/>
  <c r="AC4476" i="4"/>
  <c r="AC4561" i="4"/>
  <c r="AC4644" i="4"/>
  <c r="AC62" i="4"/>
  <c r="AC145" i="4"/>
  <c r="AC227" i="4"/>
  <c r="AC310" i="4"/>
  <c r="AC383" i="4"/>
  <c r="AC468" i="4"/>
  <c r="AC553" i="4"/>
  <c r="AC637" i="4"/>
  <c r="AC719" i="4"/>
  <c r="AC803" i="4"/>
  <c r="AC886" i="4"/>
  <c r="AC971" i="4"/>
  <c r="AC1056" i="4"/>
  <c r="AC1129" i="4"/>
  <c r="AC1211" i="4"/>
  <c r="AC1294" i="4"/>
  <c r="AC1376" i="4"/>
  <c r="AC1461" i="4"/>
  <c r="AC1544" i="4"/>
  <c r="AC1627" i="4"/>
  <c r="AC1710" i="4"/>
  <c r="AC1792" i="4"/>
  <c r="AC1869" i="4"/>
  <c r="AC1953" i="4"/>
  <c r="AC2035" i="4"/>
  <c r="AC2123" i="4"/>
  <c r="AC2206" i="4"/>
  <c r="AC2288" i="4"/>
  <c r="AC2361" i="4"/>
  <c r="AC2443" i="4"/>
  <c r="AC2525" i="4"/>
  <c r="AC2610" i="4"/>
  <c r="AC2692" i="4"/>
  <c r="AC2776" i="4"/>
  <c r="AC2861" i="4"/>
  <c r="AC2945" i="4"/>
  <c r="AC3028" i="4"/>
  <c r="AC3112" i="4"/>
  <c r="AC3197" i="4"/>
  <c r="AC3281" i="4"/>
  <c r="AC3363" i="4"/>
  <c r="AC3448" i="4"/>
  <c r="AC3531" i="4"/>
  <c r="AC3604" i="4"/>
  <c r="AC3692" i="4"/>
  <c r="AC3777" i="4"/>
  <c r="AC3859" i="4"/>
  <c r="AC3943" i="4"/>
  <c r="AC4028" i="4"/>
  <c r="AC4110" i="4"/>
  <c r="AC4194" i="4"/>
  <c r="AC4267" i="4"/>
  <c r="AC4350" i="4"/>
  <c r="AC4477" i="4"/>
  <c r="AC4562" i="4"/>
  <c r="AC4645" i="4"/>
  <c r="AC63" i="4"/>
  <c r="AC146" i="4"/>
  <c r="AC228" i="4"/>
  <c r="AC311" i="4"/>
  <c r="AC384" i="4"/>
  <c r="AC469" i="4"/>
  <c r="AC554" i="4"/>
  <c r="AC638" i="4"/>
  <c r="AC720" i="4"/>
  <c r="AC804" i="4"/>
  <c r="AC887" i="4"/>
  <c r="AC972" i="4"/>
  <c r="AC1057" i="4"/>
  <c r="AC1130" i="4"/>
  <c r="AC1212" i="4"/>
  <c r="AC1295" i="4"/>
  <c r="AC1377" i="4"/>
  <c r="AC1462" i="4"/>
  <c r="AC1545" i="4"/>
  <c r="AC1628" i="4"/>
  <c r="AC1711" i="4"/>
  <c r="AC1793" i="4"/>
  <c r="AC1870" i="4"/>
  <c r="AC1954" i="4"/>
  <c r="AC2036" i="4"/>
  <c r="AC2124" i="4"/>
  <c r="AC2207" i="4"/>
  <c r="AC2289" i="4"/>
  <c r="AC2362" i="4"/>
  <c r="AC2444" i="4"/>
  <c r="AC2526" i="4"/>
  <c r="AC2611" i="4"/>
  <c r="AC2693" i="4"/>
  <c r="AC2777" i="4"/>
  <c r="AC2862" i="4"/>
  <c r="AC2946" i="4"/>
  <c r="AC3029" i="4"/>
  <c r="AC3113" i="4"/>
  <c r="AC3198" i="4"/>
  <c r="AC3282" i="4"/>
  <c r="AC3364" i="4"/>
  <c r="AC3449" i="4"/>
  <c r="AC3532" i="4"/>
  <c r="AC3605" i="4"/>
  <c r="AC3693" i="4"/>
  <c r="AC3778" i="4"/>
  <c r="AC3860" i="4"/>
  <c r="AC3944" i="4"/>
  <c r="AC4029" i="4"/>
  <c r="AC4111" i="4"/>
  <c r="AC4195" i="4"/>
  <c r="AC4268" i="4"/>
  <c r="AC4351" i="4"/>
  <c r="AC4478" i="4"/>
  <c r="AC4563" i="4"/>
  <c r="AC4646" i="4"/>
  <c r="AC64" i="4"/>
  <c r="AC147" i="4"/>
  <c r="AC229" i="4"/>
  <c r="AC312" i="4"/>
  <c r="AC385" i="4"/>
  <c r="AC470" i="4"/>
  <c r="AC555" i="4"/>
  <c r="AC639" i="4"/>
  <c r="AC721" i="4"/>
  <c r="AC805" i="4"/>
  <c r="AC888" i="4"/>
  <c r="AC973" i="4"/>
  <c r="AC1058" i="4"/>
  <c r="AC1131" i="4"/>
  <c r="AC1213" i="4"/>
  <c r="AC1296" i="4"/>
  <c r="AC1378" i="4"/>
  <c r="AC1463" i="4"/>
  <c r="AC1546" i="4"/>
  <c r="AC1629" i="4"/>
  <c r="AC1712" i="4"/>
  <c r="AC1794" i="4"/>
  <c r="AC1871" i="4"/>
  <c r="AC1955" i="4"/>
  <c r="AC2037" i="4"/>
  <c r="AC2125" i="4"/>
  <c r="AC2208" i="4"/>
  <c r="AC2290" i="4"/>
  <c r="AC2363" i="4"/>
  <c r="AC2445" i="4"/>
  <c r="AC2527" i="4"/>
  <c r="AC2612" i="4"/>
  <c r="AC2694" i="4"/>
  <c r="AC2778" i="4"/>
  <c r="AC2863" i="4"/>
  <c r="AC2947" i="4"/>
  <c r="AC3030" i="4"/>
  <c r="AC3114" i="4"/>
  <c r="AC3199" i="4"/>
  <c r="AC3283" i="4"/>
  <c r="AC3365" i="4"/>
  <c r="AC3450" i="4"/>
  <c r="AC3533" i="4"/>
  <c r="AC3606" i="4"/>
  <c r="AC3694" i="4"/>
  <c r="AC3779" i="4"/>
  <c r="AC3861" i="4"/>
  <c r="AC3945" i="4"/>
  <c r="AC4030" i="4"/>
  <c r="AC4112" i="4"/>
  <c r="AC4196" i="4"/>
  <c r="AC4269" i="4"/>
  <c r="AC4352" i="4"/>
  <c r="AC4479" i="4"/>
  <c r="AC4564" i="4"/>
  <c r="AC4647" i="4"/>
  <c r="AC65" i="4"/>
  <c r="AC148" i="4"/>
  <c r="AC230" i="4"/>
  <c r="AC313" i="4"/>
  <c r="AC386" i="4"/>
  <c r="AC471" i="4"/>
  <c r="AC556" i="4"/>
  <c r="AC640" i="4"/>
  <c r="AC722" i="4"/>
  <c r="AC806" i="4"/>
  <c r="AC889" i="4"/>
  <c r="AC974" i="4"/>
  <c r="AC1059" i="4"/>
  <c r="AC1132" i="4"/>
  <c r="AC1214" i="4"/>
  <c r="AC1297" i="4"/>
  <c r="AC1379" i="4"/>
  <c r="AC1464" i="4"/>
  <c r="AC1547" i="4"/>
  <c r="AC1630" i="4"/>
  <c r="AC1713" i="4"/>
  <c r="AC1795" i="4"/>
  <c r="AC1872" i="4"/>
  <c r="AC1956" i="4"/>
  <c r="AC2038" i="4"/>
  <c r="AC2126" i="4"/>
  <c r="AC2209" i="4"/>
  <c r="AC2291" i="4"/>
  <c r="AC2364" i="4"/>
  <c r="AC2446" i="4"/>
  <c r="AC2528" i="4"/>
  <c r="AC2613" i="4"/>
  <c r="AC2695" i="4"/>
  <c r="AC2779" i="4"/>
  <c r="AC2864" i="4"/>
  <c r="AC2948" i="4"/>
  <c r="AC3031" i="4"/>
  <c r="AC3115" i="4"/>
  <c r="AC3200" i="4"/>
  <c r="AC3284" i="4"/>
  <c r="AC3366" i="4"/>
  <c r="AC3451" i="4"/>
  <c r="AC3534" i="4"/>
  <c r="AC3607" i="4"/>
  <c r="AC3695" i="4"/>
  <c r="AC3780" i="4"/>
  <c r="AC3862" i="4"/>
  <c r="AC3946" i="4"/>
  <c r="AC4031" i="4"/>
  <c r="AC4113" i="4"/>
  <c r="AC4197" i="4"/>
  <c r="AC4270" i="4"/>
  <c r="AC4353" i="4"/>
  <c r="AC4480" i="4"/>
  <c r="AC4565" i="4"/>
  <c r="AC4648" i="4"/>
  <c r="AC66" i="4"/>
  <c r="AC149" i="4"/>
  <c r="AC231" i="4"/>
  <c r="AC314" i="4"/>
  <c r="AC387" i="4"/>
  <c r="AC472" i="4"/>
  <c r="AC557" i="4"/>
  <c r="AC641" i="4"/>
  <c r="AC723" i="4"/>
  <c r="AC807" i="4"/>
  <c r="AC890" i="4"/>
  <c r="AC975" i="4"/>
  <c r="AC1060" i="4"/>
  <c r="AC1133" i="4"/>
  <c r="AC1215" i="4"/>
  <c r="AC1298" i="4"/>
  <c r="AC1380" i="4"/>
  <c r="AC1465" i="4"/>
  <c r="AC1548" i="4"/>
  <c r="AC1631" i="4"/>
  <c r="AC1714" i="4"/>
  <c r="AC1796" i="4"/>
  <c r="AC1873" i="4"/>
  <c r="AC1957" i="4"/>
  <c r="AC2039" i="4"/>
  <c r="AC2127" i="4"/>
  <c r="AC2210" i="4"/>
  <c r="AC2292" i="4"/>
  <c r="AC2365" i="4"/>
  <c r="AC2447" i="4"/>
  <c r="AC2529" i="4"/>
  <c r="AC2614" i="4"/>
  <c r="AC2696" i="4"/>
  <c r="AC2780" i="4"/>
  <c r="AC2865" i="4"/>
  <c r="AC2949" i="4"/>
  <c r="AC3032" i="4"/>
  <c r="AC3116" i="4"/>
  <c r="AC3201" i="4"/>
  <c r="AC3285" i="4"/>
  <c r="AC3367" i="4"/>
  <c r="AC3452" i="4"/>
  <c r="AC3535" i="4"/>
  <c r="AC3608" i="4"/>
  <c r="AC3696" i="4"/>
  <c r="AC3781" i="4"/>
  <c r="AC3863" i="4"/>
  <c r="AC3947" i="4"/>
  <c r="AC4032" i="4"/>
  <c r="AC4114" i="4"/>
  <c r="AC4198" i="4"/>
  <c r="AC4271" i="4"/>
  <c r="AC4354" i="4"/>
  <c r="AC4481" i="4"/>
  <c r="AC4566" i="4"/>
  <c r="AC4649" i="4"/>
  <c r="AC67" i="4"/>
  <c r="AC150" i="4"/>
  <c r="AC232" i="4"/>
  <c r="AC315" i="4"/>
  <c r="AC388" i="4"/>
  <c r="AC473" i="4"/>
  <c r="AC558" i="4"/>
  <c r="AC642" i="4"/>
  <c r="AC724" i="4"/>
  <c r="AC808" i="4"/>
  <c r="AC891" i="4"/>
  <c r="AC976" i="4"/>
  <c r="AC1061" i="4"/>
  <c r="AC1134" i="4"/>
  <c r="AC1216" i="4"/>
  <c r="AC1299" i="4"/>
  <c r="AC1381" i="4"/>
  <c r="AC1466" i="4"/>
  <c r="AC1549" i="4"/>
  <c r="AC1632" i="4"/>
  <c r="AC1715" i="4"/>
  <c r="AC1797" i="4"/>
  <c r="AC1874" i="4"/>
  <c r="AC1958" i="4"/>
  <c r="AC2040" i="4"/>
  <c r="AC2128" i="4"/>
  <c r="AC2211" i="4"/>
  <c r="AC2293" i="4"/>
  <c r="AC2366" i="4"/>
  <c r="AC2448" i="4"/>
  <c r="AC2530" i="4"/>
  <c r="AC2615" i="4"/>
  <c r="AC2697" i="4"/>
  <c r="AC2781" i="4"/>
  <c r="AC2866" i="4"/>
  <c r="AC2950" i="4"/>
  <c r="AC3033" i="4"/>
  <c r="AC3117" i="4"/>
  <c r="AC3202" i="4"/>
  <c r="AC3286" i="4"/>
  <c r="AC3368" i="4"/>
  <c r="AC3453" i="4"/>
  <c r="AC3536" i="4"/>
  <c r="AC3609" i="4"/>
  <c r="AC3697" i="4"/>
  <c r="AC3782" i="4"/>
  <c r="AC3864" i="4"/>
  <c r="AC3948" i="4"/>
  <c r="AC4033" i="4"/>
  <c r="AC4115" i="4"/>
  <c r="AC4199" i="4"/>
  <c r="AC4272" i="4"/>
  <c r="AC4355" i="4"/>
  <c r="AC4482" i="4"/>
  <c r="AC4567" i="4"/>
  <c r="AC4650" i="4"/>
  <c r="AC68" i="4"/>
  <c r="AC151" i="4"/>
  <c r="AC233" i="4"/>
  <c r="AC316" i="4"/>
  <c r="AC389" i="4"/>
  <c r="AC474" i="4"/>
  <c r="AC559" i="4"/>
  <c r="AC643" i="4"/>
  <c r="AC725" i="4"/>
  <c r="AC809" i="4"/>
  <c r="AC892" i="4"/>
  <c r="AC977" i="4"/>
  <c r="AC1062" i="4"/>
  <c r="AC1135" i="4"/>
  <c r="AC1217" i="4"/>
  <c r="AC1300" i="4"/>
  <c r="AC1382" i="4"/>
  <c r="AC1467" i="4"/>
  <c r="AC1550" i="4"/>
  <c r="AC1633" i="4"/>
  <c r="AC1716" i="4"/>
  <c r="AC1798" i="4"/>
  <c r="AC1875" i="4"/>
  <c r="AC1959" i="4"/>
  <c r="AC2041" i="4"/>
  <c r="AC2129" i="4"/>
  <c r="AC2212" i="4"/>
  <c r="AC2294" i="4"/>
  <c r="AC2367" i="4"/>
  <c r="AC2449" i="4"/>
  <c r="AC2531" i="4"/>
  <c r="AC2616" i="4"/>
  <c r="AC2698" i="4"/>
  <c r="AC2782" i="4"/>
  <c r="AC2867" i="4"/>
  <c r="AC2951" i="4"/>
  <c r="AC3034" i="4"/>
  <c r="AC3118" i="4"/>
  <c r="AC3203" i="4"/>
  <c r="AC3287" i="4"/>
  <c r="AC3369" i="4"/>
  <c r="AC3454" i="4"/>
  <c r="AC3537" i="4"/>
  <c r="AC3610" i="4"/>
  <c r="AC3698" i="4"/>
  <c r="AC3783" i="4"/>
  <c r="AC3865" i="4"/>
  <c r="AC3949" i="4"/>
  <c r="AC4034" i="4"/>
  <c r="AC4116" i="4"/>
  <c r="AC4200" i="4"/>
  <c r="AC4273" i="4"/>
  <c r="AC4356" i="4"/>
  <c r="AC4483" i="4"/>
  <c r="AC4568" i="4"/>
  <c r="AC4651" i="4"/>
  <c r="AC69" i="4"/>
  <c r="AC152" i="4"/>
  <c r="AC234" i="4"/>
  <c r="AC317" i="4"/>
  <c r="AC390" i="4"/>
  <c r="AC475" i="4"/>
  <c r="AC560" i="4"/>
  <c r="AC644" i="4"/>
  <c r="AC726" i="4"/>
  <c r="AC810" i="4"/>
  <c r="AC893" i="4"/>
  <c r="AC978" i="4"/>
  <c r="AC1063" i="4"/>
  <c r="AC1136" i="4"/>
  <c r="AC1218" i="4"/>
  <c r="AC1301" i="4"/>
  <c r="AC1383" i="4"/>
  <c r="AC1468" i="4"/>
  <c r="AC1551" i="4"/>
  <c r="AC1634" i="4"/>
  <c r="AC1717" i="4"/>
  <c r="AC1799" i="4"/>
  <c r="AC1876" i="4"/>
  <c r="AC1960" i="4"/>
  <c r="AC2042" i="4"/>
  <c r="AC2130" i="4"/>
  <c r="AC2213" i="4"/>
  <c r="AC2295" i="4"/>
  <c r="AC2368" i="4"/>
  <c r="AC2450" i="4"/>
  <c r="AC2532" i="4"/>
  <c r="AC2617" i="4"/>
  <c r="AC2699" i="4"/>
  <c r="AC2783" i="4"/>
  <c r="AC2868" i="4"/>
  <c r="AC2952" i="4"/>
  <c r="AC3035" i="4"/>
  <c r="AC3119" i="4"/>
  <c r="AC3204" i="4"/>
  <c r="AC3288" i="4"/>
  <c r="AC3370" i="4"/>
  <c r="AC3455" i="4"/>
  <c r="AC3538" i="4"/>
  <c r="AC3611" i="4"/>
  <c r="AC3699" i="4"/>
  <c r="AC3784" i="4"/>
  <c r="AC3866" i="4"/>
  <c r="AC3950" i="4"/>
  <c r="AC4035" i="4"/>
  <c r="AC4117" i="4"/>
  <c r="AC4201" i="4"/>
  <c r="AC4274" i="4"/>
  <c r="AC4357" i="4"/>
  <c r="AC4484" i="4"/>
  <c r="AC4569" i="4"/>
  <c r="AC4652" i="4"/>
  <c r="AC70" i="4"/>
  <c r="AC153" i="4"/>
  <c r="AC235" i="4"/>
  <c r="AC318" i="4"/>
  <c r="AC391" i="4"/>
  <c r="AC476" i="4"/>
  <c r="AC561" i="4"/>
  <c r="AC645" i="4"/>
  <c r="AC727" i="4"/>
  <c r="AC811" i="4"/>
  <c r="AC894" i="4"/>
  <c r="AC979" i="4"/>
  <c r="AC1064" i="4"/>
  <c r="AC1137" i="4"/>
  <c r="AC1219" i="4"/>
  <c r="AC1302" i="4"/>
  <c r="AC1384" i="4"/>
  <c r="AC1469" i="4"/>
  <c r="AC1552" i="4"/>
  <c r="AC1635" i="4"/>
  <c r="AC1718" i="4"/>
  <c r="AC1800" i="4"/>
  <c r="AC1877" i="4"/>
  <c r="AC1961" i="4"/>
  <c r="AC2043" i="4"/>
  <c r="AC2131" i="4"/>
  <c r="AC2214" i="4"/>
  <c r="AC2296" i="4"/>
  <c r="AC2369" i="4"/>
  <c r="AC2451" i="4"/>
  <c r="AC2533" i="4"/>
  <c r="AC2618" i="4"/>
  <c r="AC2700" i="4"/>
  <c r="AC2784" i="4"/>
  <c r="AC2869" i="4"/>
  <c r="AC2953" i="4"/>
  <c r="AC3036" i="4"/>
  <c r="AC3120" i="4"/>
  <c r="AC3205" i="4"/>
  <c r="AC3289" i="4"/>
  <c r="AC3371" i="4"/>
  <c r="AC3456" i="4"/>
  <c r="AC3539" i="4"/>
  <c r="AC3612" i="4"/>
  <c r="AC3700" i="4"/>
  <c r="AC3785" i="4"/>
  <c r="AC3867" i="4"/>
  <c r="AC3951" i="4"/>
  <c r="AC4036" i="4"/>
  <c r="AC4118" i="4"/>
  <c r="AC4202" i="4"/>
  <c r="AC4275" i="4"/>
  <c r="AC4358" i="4"/>
  <c r="AC4485" i="4"/>
  <c r="AC4570" i="4"/>
  <c r="AC4653" i="4"/>
  <c r="AC71" i="4"/>
  <c r="AC154" i="4"/>
  <c r="AC236" i="4"/>
  <c r="AC319" i="4"/>
  <c r="AC392" i="4"/>
  <c r="AC477" i="4"/>
  <c r="AC562" i="4"/>
  <c r="AC646" i="4"/>
  <c r="AC728" i="4"/>
  <c r="AC812" i="4"/>
  <c r="AC895" i="4"/>
  <c r="AC980" i="4"/>
  <c r="AC1065" i="4"/>
  <c r="AC1138" i="4"/>
  <c r="AC1220" i="4"/>
  <c r="AC1303" i="4"/>
  <c r="AC1385" i="4"/>
  <c r="AC1470" i="4"/>
  <c r="AC1553" i="4"/>
  <c r="AC1636" i="4"/>
  <c r="AC1719" i="4"/>
  <c r="AC1801" i="4"/>
  <c r="AC1878" i="4"/>
  <c r="AC1962" i="4"/>
  <c r="AC2044" i="4"/>
  <c r="AC2132" i="4"/>
  <c r="AC2215" i="4"/>
  <c r="AC2297" i="4"/>
  <c r="AC2370" i="4"/>
  <c r="AC2452" i="4"/>
  <c r="AC2534" i="4"/>
  <c r="AC2619" i="4"/>
  <c r="AC2701" i="4"/>
  <c r="AC2785" i="4"/>
  <c r="AC2870" i="4"/>
  <c r="AC2954" i="4"/>
  <c r="AC3037" i="4"/>
  <c r="AC3121" i="4"/>
  <c r="AC3206" i="4"/>
  <c r="AC3290" i="4"/>
  <c r="AC3372" i="4"/>
  <c r="AC3457" i="4"/>
  <c r="AC3540" i="4"/>
  <c r="AC3613" i="4"/>
  <c r="AC3701" i="4"/>
  <c r="AC3786" i="4"/>
  <c r="AC3868" i="4"/>
  <c r="AC3952" i="4"/>
  <c r="AC4037" i="4"/>
  <c r="AC4119" i="4"/>
  <c r="AC4203" i="4"/>
  <c r="AC4276" i="4"/>
  <c r="AC4359" i="4"/>
  <c r="AC4486" i="4"/>
  <c r="AC4571" i="4"/>
  <c r="AC4654" i="4"/>
  <c r="AC72" i="4"/>
  <c r="AC155" i="4"/>
  <c r="AC237" i="4"/>
  <c r="AC320" i="4"/>
  <c r="AC393" i="4"/>
  <c r="AC478" i="4"/>
  <c r="AC563" i="4"/>
  <c r="AC647" i="4"/>
  <c r="AC729" i="4"/>
  <c r="AC813" i="4"/>
  <c r="AC896" i="4"/>
  <c r="AC981" i="4"/>
  <c r="AC1066" i="4"/>
  <c r="AC1139" i="4"/>
  <c r="AC1221" i="4"/>
  <c r="AC1304" i="4"/>
  <c r="AC1386" i="4"/>
  <c r="AC1471" i="4"/>
  <c r="AC1554" i="4"/>
  <c r="AC1637" i="4"/>
  <c r="AC1720" i="4"/>
  <c r="AC1802" i="4"/>
  <c r="AC1879" i="4"/>
  <c r="AC1963" i="4"/>
  <c r="AC2045" i="4"/>
  <c r="AC2133" i="4"/>
  <c r="AC2216" i="4"/>
  <c r="AC2298" i="4"/>
  <c r="AC2371" i="4"/>
  <c r="AC2453" i="4"/>
  <c r="AC2535" i="4"/>
  <c r="AC2620" i="4"/>
  <c r="AC2702" i="4"/>
  <c r="AC2786" i="4"/>
  <c r="AC2871" i="4"/>
  <c r="AC2955" i="4"/>
  <c r="AC3038" i="4"/>
  <c r="AC3122" i="4"/>
  <c r="AC3207" i="4"/>
  <c r="AC3291" i="4"/>
  <c r="AC3373" i="4"/>
  <c r="AC3458" i="4"/>
  <c r="AC3541" i="4"/>
  <c r="AC3614" i="4"/>
  <c r="AC3702" i="4"/>
  <c r="AC3787" i="4"/>
  <c r="AC3869" i="4"/>
  <c r="AC3953" i="4"/>
  <c r="AC4038" i="4"/>
  <c r="AC4120" i="4"/>
  <c r="AC4204" i="4"/>
  <c r="AC4277" i="4"/>
  <c r="AC4360" i="4"/>
  <c r="AC4487" i="4"/>
  <c r="AC4572" i="4"/>
  <c r="AC4655" i="4"/>
  <c r="AC73" i="4"/>
  <c r="AC156" i="4"/>
  <c r="AC238" i="4"/>
  <c r="AC321" i="4"/>
  <c r="AC394" i="4"/>
  <c r="AC479" i="4"/>
  <c r="AC564" i="4"/>
  <c r="AC648" i="4"/>
  <c r="AC730" i="4"/>
  <c r="AC814" i="4"/>
  <c r="AC897" i="4"/>
  <c r="AC982" i="4"/>
  <c r="AC1067" i="4"/>
  <c r="AC1140" i="4"/>
  <c r="AC1222" i="4"/>
  <c r="AC1305" i="4"/>
  <c r="AC1387" i="4"/>
  <c r="AC1472" i="4"/>
  <c r="AC1555" i="4"/>
  <c r="AC1638" i="4"/>
  <c r="AC1721" i="4"/>
  <c r="AC1803" i="4"/>
  <c r="AC1880" i="4"/>
  <c r="AC1964" i="4"/>
  <c r="AC2046" i="4"/>
  <c r="AC2134" i="4"/>
  <c r="AC2217" i="4"/>
  <c r="AC2299" i="4"/>
  <c r="AC2372" i="4"/>
  <c r="AC2454" i="4"/>
  <c r="AC2536" i="4"/>
  <c r="AC2621" i="4"/>
  <c r="AC2703" i="4"/>
  <c r="AC2787" i="4"/>
  <c r="AC2872" i="4"/>
  <c r="AC2956" i="4"/>
  <c r="AC3039" i="4"/>
  <c r="AC3123" i="4"/>
  <c r="AC3208" i="4"/>
  <c r="AC3292" i="4"/>
  <c r="AC3374" i="4"/>
  <c r="AC3459" i="4"/>
  <c r="AC3542" i="4"/>
  <c r="AC3615" i="4"/>
  <c r="AC3703" i="4"/>
  <c r="AC3788" i="4"/>
  <c r="AC3870" i="4"/>
  <c r="AC3954" i="4"/>
  <c r="AC4039" i="4"/>
  <c r="AC4121" i="4"/>
  <c r="AC4205" i="4"/>
  <c r="AC4278" i="4"/>
  <c r="AC4361" i="4"/>
  <c r="AC4488" i="4"/>
  <c r="AC4573" i="4"/>
  <c r="AC4656" i="4"/>
  <c r="AC74" i="4"/>
  <c r="AC157" i="4"/>
  <c r="AC239" i="4"/>
  <c r="AC322" i="4"/>
  <c r="AC395" i="4"/>
  <c r="AC480" i="4"/>
  <c r="AC565" i="4"/>
  <c r="AC649" i="4"/>
  <c r="AC731" i="4"/>
  <c r="AC815" i="4"/>
  <c r="AC898" i="4"/>
  <c r="AC983" i="4"/>
  <c r="AC1068" i="4"/>
  <c r="AC1141" i="4"/>
  <c r="AC1223" i="4"/>
  <c r="AC1306" i="4"/>
  <c r="AC1388" i="4"/>
  <c r="AC1473" i="4"/>
  <c r="AC1556" i="4"/>
  <c r="AC1639" i="4"/>
  <c r="AC1722" i="4"/>
  <c r="AC1804" i="4"/>
  <c r="AC1881" i="4"/>
  <c r="AC1965" i="4"/>
  <c r="AC2047" i="4"/>
  <c r="AC2135" i="4"/>
  <c r="AC2218" i="4"/>
  <c r="AC2300" i="4"/>
  <c r="AC2373" i="4"/>
  <c r="AC2455" i="4"/>
  <c r="AC2537" i="4"/>
  <c r="AC2622" i="4"/>
  <c r="AC2704" i="4"/>
  <c r="AC2788" i="4"/>
  <c r="AC2873" i="4"/>
  <c r="AC2957" i="4"/>
  <c r="AC3040" i="4"/>
  <c r="AC3124" i="4"/>
  <c r="AC3209" i="4"/>
  <c r="AC3293" i="4"/>
  <c r="AC3375" i="4"/>
  <c r="AC3460" i="4"/>
  <c r="AC3543" i="4"/>
  <c r="AC3616" i="4"/>
  <c r="AC3704" i="4"/>
  <c r="AC3789" i="4"/>
  <c r="AC3871" i="4"/>
  <c r="AC3955" i="4"/>
  <c r="AC4040" i="4"/>
  <c r="AC4122" i="4"/>
  <c r="AC4206" i="4"/>
  <c r="AC4279" i="4"/>
  <c r="AC4362" i="4"/>
  <c r="AC4489" i="4"/>
  <c r="AC4574" i="4"/>
  <c r="AC4657" i="4"/>
  <c r="AC75" i="4"/>
  <c r="AC158" i="4"/>
  <c r="AC240" i="4"/>
  <c r="AC396" i="4"/>
  <c r="AC481" i="4"/>
  <c r="AC566" i="4"/>
  <c r="AC650" i="4"/>
  <c r="AC732" i="4"/>
  <c r="AC816" i="4"/>
  <c r="AC899" i="4"/>
  <c r="AC984" i="4"/>
  <c r="AC1142" i="4"/>
  <c r="AC1224" i="4"/>
  <c r="AC1307" i="4"/>
  <c r="AC1389" i="4"/>
  <c r="AC1474" i="4"/>
  <c r="AC1557" i="4"/>
  <c r="AC1640" i="4"/>
  <c r="AC1723" i="4"/>
  <c r="AC1805" i="4"/>
  <c r="AC1882" i="4"/>
  <c r="AC1966" i="4"/>
  <c r="AC2048" i="4"/>
  <c r="AC2136" i="4"/>
  <c r="AC2219" i="4"/>
  <c r="AC2374" i="4"/>
  <c r="AC2456" i="4"/>
  <c r="AC2538" i="4"/>
  <c r="AC2623" i="4"/>
  <c r="AC2705" i="4"/>
  <c r="AC2789" i="4"/>
  <c r="AC2874" i="4"/>
  <c r="AC2958" i="4"/>
  <c r="AC3041" i="4"/>
  <c r="AC3125" i="4"/>
  <c r="AC3210" i="4"/>
  <c r="AC3294" i="4"/>
  <c r="AC3376" i="4"/>
  <c r="AC3461" i="4"/>
  <c r="AC3617" i="4"/>
  <c r="AC3705" i="4"/>
  <c r="AC3790" i="4"/>
  <c r="AC3872" i="4"/>
  <c r="AC3956" i="4"/>
  <c r="AC4041" i="4"/>
  <c r="AC4123" i="4"/>
  <c r="AC4280" i="4"/>
  <c r="AC4363" i="4"/>
  <c r="AC4490" i="4"/>
  <c r="AC4575" i="4"/>
  <c r="AC4658" i="4"/>
  <c r="AC76" i="4"/>
  <c r="AC159" i="4"/>
  <c r="AC241" i="4"/>
  <c r="AC397" i="4"/>
  <c r="AC482" i="4"/>
  <c r="AC567" i="4"/>
  <c r="AC651" i="4"/>
  <c r="AC733" i="4"/>
  <c r="AC817" i="4"/>
  <c r="AC900" i="4"/>
  <c r="AC985" i="4"/>
  <c r="AC1143" i="4"/>
  <c r="AC1225" i="4"/>
  <c r="AC1308" i="4"/>
  <c r="AC1390" i="4"/>
  <c r="AC1475" i="4"/>
  <c r="AC1558" i="4"/>
  <c r="AC1641" i="4"/>
  <c r="AC1724" i="4"/>
  <c r="AC1806" i="4"/>
  <c r="AC1883" i="4"/>
  <c r="AC1967" i="4"/>
  <c r="AC2049" i="4"/>
  <c r="AC2137" i="4"/>
  <c r="AC2220" i="4"/>
  <c r="AC2375" i="4"/>
  <c r="AC2457" i="4"/>
  <c r="AC2539" i="4"/>
  <c r="AC2624" i="4"/>
  <c r="AC2706" i="4"/>
  <c r="AC2790" i="4"/>
  <c r="AC2875" i="4"/>
  <c r="AC2959" i="4"/>
  <c r="AC3042" i="4"/>
  <c r="AC3126" i="4"/>
  <c r="AC3211" i="4"/>
  <c r="AC3295" i="4"/>
  <c r="AC3377" i="4"/>
  <c r="AC3462" i="4"/>
  <c r="AC3618" i="4"/>
  <c r="AC3706" i="4"/>
  <c r="AC3791" i="4"/>
  <c r="AC3873" i="4"/>
  <c r="AC3957" i="4"/>
  <c r="AC4042" i="4"/>
  <c r="AC4124" i="4"/>
  <c r="AC4281" i="4"/>
  <c r="AC4364" i="4"/>
  <c r="AC4491" i="4"/>
  <c r="AC4576" i="4"/>
  <c r="AC4659" i="4"/>
  <c r="AC77" i="4"/>
  <c r="AC160" i="4"/>
  <c r="AC242" i="4"/>
  <c r="AC398" i="4"/>
  <c r="AC483" i="4"/>
  <c r="AC568" i="4"/>
  <c r="AC652" i="4"/>
  <c r="AC734" i="4"/>
  <c r="AC818" i="4"/>
  <c r="AC901" i="4"/>
  <c r="AC986" i="4"/>
  <c r="AC1144" i="4"/>
  <c r="AC1226" i="4"/>
  <c r="AC1309" i="4"/>
  <c r="AC1391" i="4"/>
  <c r="AC1476" i="4"/>
  <c r="AC1559" i="4"/>
  <c r="AC1642" i="4"/>
  <c r="AC1725" i="4"/>
  <c r="AC1807" i="4"/>
  <c r="AC1884" i="4"/>
  <c r="AC1968" i="4"/>
  <c r="AC2050" i="4"/>
  <c r="AC2138" i="4"/>
  <c r="AC2221" i="4"/>
  <c r="AC2376" i="4"/>
  <c r="AC2458" i="4"/>
  <c r="AC2540" i="4"/>
  <c r="AC2625" i="4"/>
  <c r="AC2707" i="4"/>
  <c r="AC2791" i="4"/>
  <c r="AC2876" i="4"/>
  <c r="AC2960" i="4"/>
  <c r="AC3043" i="4"/>
  <c r="AC3127" i="4"/>
  <c r="AC3212" i="4"/>
  <c r="AC3296" i="4"/>
  <c r="AC3378" i="4"/>
  <c r="AC3463" i="4"/>
  <c r="AC3619" i="4"/>
  <c r="AC3707" i="4"/>
  <c r="AC3792" i="4"/>
  <c r="AC3874" i="4"/>
  <c r="AC3958" i="4"/>
  <c r="AC4043" i="4"/>
  <c r="AC4125" i="4"/>
  <c r="AC4282" i="4"/>
  <c r="AC4365" i="4"/>
  <c r="AC4492" i="4"/>
  <c r="AC4577" i="4"/>
  <c r="AC4660" i="4"/>
  <c r="AC78" i="4"/>
  <c r="AC161" i="4"/>
  <c r="AC243" i="4"/>
  <c r="AC399" i="4"/>
  <c r="AC484" i="4"/>
  <c r="AC569" i="4"/>
  <c r="AC653" i="4"/>
  <c r="AC735" i="4"/>
  <c r="AC819" i="4"/>
  <c r="AC902" i="4"/>
  <c r="AC987" i="4"/>
  <c r="AC1145" i="4"/>
  <c r="AC1227" i="4"/>
  <c r="AC1310" i="4"/>
  <c r="AC1392" i="4"/>
  <c r="AC1477" i="4"/>
  <c r="AC1560" i="4"/>
  <c r="AC1643" i="4"/>
  <c r="AC1726" i="4"/>
  <c r="AC1808" i="4"/>
  <c r="AC1885" i="4"/>
  <c r="AC1969" i="4"/>
  <c r="AC2051" i="4"/>
  <c r="AC2139" i="4"/>
  <c r="AC2222" i="4"/>
  <c r="AC2377" i="4"/>
  <c r="AC2459" i="4"/>
  <c r="AC2541" i="4"/>
  <c r="AC2626" i="4"/>
  <c r="AC2708" i="4"/>
  <c r="AC2792" i="4"/>
  <c r="AC2877" i="4"/>
  <c r="AC2961" i="4"/>
  <c r="AC3044" i="4"/>
  <c r="AC3128" i="4"/>
  <c r="AC3213" i="4"/>
  <c r="AC3297" i="4"/>
  <c r="AC3379" i="4"/>
  <c r="AC3464" i="4"/>
  <c r="AC3620" i="4"/>
  <c r="AC3708" i="4"/>
  <c r="AC3793" i="4"/>
  <c r="AC3875" i="4"/>
  <c r="AC3959" i="4"/>
  <c r="AC4044" i="4"/>
  <c r="AC4126" i="4"/>
  <c r="AC4283" i="4"/>
  <c r="AC4366" i="4"/>
  <c r="AC4493" i="4"/>
  <c r="AC4578" i="4"/>
  <c r="AC4661" i="4"/>
  <c r="AC79" i="4"/>
  <c r="AC162" i="4"/>
  <c r="AC244" i="4"/>
  <c r="AC400" i="4"/>
  <c r="AC485" i="4"/>
  <c r="AC570" i="4"/>
  <c r="AC654" i="4"/>
  <c r="AC736" i="4"/>
  <c r="AC820" i="4"/>
  <c r="AC903" i="4"/>
  <c r="AC988" i="4"/>
  <c r="AC1146" i="4"/>
  <c r="AC1228" i="4"/>
  <c r="AC1311" i="4"/>
  <c r="AC1393" i="4"/>
  <c r="AC1478" i="4"/>
  <c r="AC1561" i="4"/>
  <c r="AC1644" i="4"/>
  <c r="AC1727" i="4"/>
  <c r="AC1886" i="4"/>
  <c r="AC1970" i="4"/>
  <c r="AC2052" i="4"/>
  <c r="AC2140" i="4"/>
  <c r="AC2223" i="4"/>
  <c r="AC2378" i="4"/>
  <c r="AC2460" i="4"/>
  <c r="AC2542" i="4"/>
  <c r="AC2627" i="4"/>
  <c r="AC2709" i="4"/>
  <c r="AC2793" i="4"/>
  <c r="AC2878" i="4"/>
  <c r="AC2962" i="4"/>
  <c r="AC3045" i="4"/>
  <c r="AC3129" i="4"/>
  <c r="AC3214" i="4"/>
  <c r="AC3298" i="4"/>
  <c r="AC3380" i="4"/>
  <c r="AC3465" i="4"/>
  <c r="AC3621" i="4"/>
  <c r="AC3709" i="4"/>
  <c r="AC3794" i="4"/>
  <c r="AC3876" i="4"/>
  <c r="AC3960" i="4"/>
  <c r="AC4045" i="4"/>
  <c r="AC4127" i="4"/>
  <c r="AC4284" i="4"/>
  <c r="AC4367" i="4"/>
  <c r="AC4494" i="4"/>
  <c r="AC4579" i="4"/>
  <c r="AC4662" i="4"/>
  <c r="AC80" i="4"/>
  <c r="AC163" i="4"/>
  <c r="AC245" i="4"/>
  <c r="AC401" i="4"/>
  <c r="AC486" i="4"/>
  <c r="AC571" i="4"/>
  <c r="AC655" i="4"/>
  <c r="AC737" i="4"/>
  <c r="AC821" i="4"/>
  <c r="AC904" i="4"/>
  <c r="AC989" i="4"/>
  <c r="AC1147" i="4"/>
  <c r="AC1229" i="4"/>
  <c r="AC1312" i="4"/>
  <c r="AC1394" i="4"/>
  <c r="AC1479" i="4"/>
  <c r="AC1562" i="4"/>
  <c r="AC1645" i="4"/>
  <c r="AC1728" i="4"/>
  <c r="AC1887" i="4"/>
  <c r="AC1971" i="4"/>
  <c r="AC2053" i="4"/>
  <c r="AC2141" i="4"/>
  <c r="AC2224" i="4"/>
  <c r="AC2379" i="4"/>
  <c r="AC2461" i="4"/>
  <c r="AC2543" i="4"/>
  <c r="AC2628" i="4"/>
  <c r="AC2710" i="4"/>
  <c r="AC2794" i="4"/>
  <c r="AC2879" i="4"/>
  <c r="AC2963" i="4"/>
  <c r="AC3046" i="4"/>
  <c r="AC3130" i="4"/>
  <c r="AC3215" i="4"/>
  <c r="AC3299" i="4"/>
  <c r="AC3381" i="4"/>
  <c r="AC3466" i="4"/>
  <c r="AC3622" i="4"/>
  <c r="AC3710" i="4"/>
  <c r="AC3795" i="4"/>
  <c r="AC3877" i="4"/>
  <c r="AC3961" i="4"/>
  <c r="AC4046" i="4"/>
  <c r="AC4128" i="4"/>
  <c r="AC4285" i="4"/>
  <c r="AC4368" i="4"/>
  <c r="AC4495" i="4"/>
  <c r="AC4580" i="4"/>
  <c r="AC4663" i="4"/>
  <c r="AC81" i="4"/>
  <c r="AC164" i="4"/>
  <c r="AC246" i="4"/>
  <c r="AC402" i="4"/>
  <c r="AC487" i="4"/>
  <c r="AC572" i="4"/>
  <c r="AC656" i="4"/>
  <c r="AC738" i="4"/>
  <c r="AC822" i="4"/>
  <c r="AC905" i="4"/>
  <c r="AC990" i="4"/>
  <c r="AC1148" i="4"/>
  <c r="AC1230" i="4"/>
  <c r="AC1313" i="4"/>
  <c r="AC1395" i="4"/>
  <c r="AC1480" i="4"/>
  <c r="AC1563" i="4"/>
  <c r="AC1646" i="4"/>
  <c r="AC1729" i="4"/>
  <c r="AC1888" i="4"/>
  <c r="AC1972" i="4"/>
  <c r="AC2054" i="4"/>
  <c r="AC2142" i="4"/>
  <c r="AC2225" i="4"/>
  <c r="AC2380" i="4"/>
  <c r="AC2462" i="4"/>
  <c r="AC2544" i="4"/>
  <c r="AC2629" i="4"/>
  <c r="AC2711" i="4"/>
  <c r="AC2795" i="4"/>
  <c r="AC2880" i="4"/>
  <c r="AC2964" i="4"/>
  <c r="AC3047" i="4"/>
  <c r="AC3131" i="4"/>
  <c r="AC3216" i="4"/>
  <c r="AC3300" i="4"/>
  <c r="AC3382" i="4"/>
  <c r="AC3467" i="4"/>
  <c r="AC3623" i="4"/>
  <c r="AC3711" i="4"/>
  <c r="AC3796" i="4"/>
  <c r="AC3878" i="4"/>
  <c r="AC3962" i="4"/>
  <c r="AC4047" i="4"/>
  <c r="AC4129" i="4"/>
  <c r="AC4286" i="4"/>
  <c r="AC4369" i="4"/>
  <c r="AC4496" i="4"/>
  <c r="AC4581" i="4"/>
  <c r="AC4664" i="4"/>
  <c r="AC82" i="4"/>
  <c r="AC165" i="4"/>
  <c r="AC247" i="4"/>
  <c r="AC403" i="4"/>
  <c r="AC488" i="4"/>
  <c r="AC573" i="4"/>
  <c r="AC657" i="4"/>
  <c r="AC739" i="4"/>
  <c r="AC823" i="4"/>
  <c r="AC906" i="4"/>
  <c r="AC991" i="4"/>
  <c r="AC1149" i="4"/>
  <c r="AC1231" i="4"/>
  <c r="AC1314" i="4"/>
  <c r="AC1396" i="4"/>
  <c r="AC1481" i="4"/>
  <c r="AC1564" i="4"/>
  <c r="AC1647" i="4"/>
  <c r="AC1730" i="4"/>
  <c r="AC1889" i="4"/>
  <c r="AC1973" i="4"/>
  <c r="AC2055" i="4"/>
  <c r="AC2143" i="4"/>
  <c r="AC2226" i="4"/>
  <c r="AC2381" i="4"/>
  <c r="AC2463" i="4"/>
  <c r="AC2545" i="4"/>
  <c r="AC2630" i="4"/>
  <c r="AC2712" i="4"/>
  <c r="AC2796" i="4"/>
  <c r="AC2881" i="4"/>
  <c r="AC2965" i="4"/>
  <c r="AC3048" i="4"/>
  <c r="AC3132" i="4"/>
  <c r="AC3217" i="4"/>
  <c r="AC3301" i="4"/>
  <c r="AC3383" i="4"/>
  <c r="AC3468" i="4"/>
  <c r="AC3624" i="4"/>
  <c r="AC3712" i="4"/>
  <c r="AC3797" i="4"/>
  <c r="AC3879" i="4"/>
  <c r="AC3963" i="4"/>
  <c r="AC4048" i="4"/>
  <c r="AC4130" i="4"/>
  <c r="AC4287" i="4"/>
  <c r="AC4370" i="4"/>
  <c r="AC4497" i="4"/>
  <c r="AC4582" i="4"/>
  <c r="AC4665" i="4"/>
  <c r="AC83" i="4"/>
  <c r="AC166" i="4"/>
  <c r="AC248" i="4"/>
  <c r="AC404" i="4"/>
  <c r="AC489" i="4"/>
  <c r="AC574" i="4"/>
  <c r="AC658" i="4"/>
  <c r="AC740" i="4"/>
  <c r="AC824" i="4"/>
  <c r="AC907" i="4"/>
  <c r="AC992" i="4"/>
  <c r="AC1150" i="4"/>
  <c r="AC1232" i="4"/>
  <c r="AC1315" i="4"/>
  <c r="AC1397" i="4"/>
  <c r="AC1482" i="4"/>
  <c r="AC1565" i="4"/>
  <c r="AC1648" i="4"/>
  <c r="AC1731" i="4"/>
  <c r="AC1890" i="4"/>
  <c r="AC1974" i="4"/>
  <c r="AC2056" i="4"/>
  <c r="AC2144" i="4"/>
  <c r="AC2227" i="4"/>
  <c r="AC2382" i="4"/>
  <c r="AC2464" i="4"/>
  <c r="AC2546" i="4"/>
  <c r="AC2631" i="4"/>
  <c r="AC2713" i="4"/>
  <c r="AC2797" i="4"/>
  <c r="AC2882" i="4"/>
  <c r="AC2966" i="4"/>
  <c r="AC3049" i="4"/>
  <c r="AC3133" i="4"/>
  <c r="AC3218" i="4"/>
  <c r="AC3302" i="4"/>
  <c r="AC3384" i="4"/>
  <c r="AC3469" i="4"/>
  <c r="AC3625" i="4"/>
  <c r="AC3713" i="4"/>
  <c r="AC3798" i="4"/>
  <c r="AC3880" i="4"/>
  <c r="AC3964" i="4"/>
  <c r="AC4049" i="4"/>
  <c r="AC4131" i="4"/>
  <c r="AC4288" i="4"/>
  <c r="AC4371" i="4"/>
  <c r="AC4498" i="4"/>
  <c r="AC4583" i="4"/>
  <c r="AC4666" i="4"/>
  <c r="AC84" i="4"/>
  <c r="AC249" i="4"/>
  <c r="AC405" i="4"/>
  <c r="AC490" i="4"/>
  <c r="AC575" i="4"/>
  <c r="AC741" i="4"/>
  <c r="AC825" i="4"/>
  <c r="AC908" i="4"/>
  <c r="AC993" i="4"/>
  <c r="AC1233" i="4"/>
  <c r="AC1398" i="4"/>
  <c r="AC1483" i="4"/>
  <c r="AC1566" i="4"/>
  <c r="AC1649" i="4"/>
  <c r="AC1891" i="4"/>
  <c r="AC2057" i="4"/>
  <c r="AC2145" i="4"/>
  <c r="AC2547" i="4"/>
  <c r="AC2714" i="4"/>
  <c r="AC2798" i="4"/>
  <c r="AC2883" i="4"/>
  <c r="AC2967" i="4"/>
  <c r="AC3050" i="4"/>
  <c r="AC3134" i="4"/>
  <c r="AC3219" i="4"/>
  <c r="AC3385" i="4"/>
  <c r="AC3470" i="4"/>
  <c r="AC3626" i="4"/>
  <c r="AC3714" i="4"/>
  <c r="AC3881" i="4"/>
  <c r="AC3965" i="4"/>
  <c r="AC4132" i="4"/>
  <c r="AC4289" i="4"/>
  <c r="AC4372" i="4"/>
  <c r="AC4499" i="4"/>
  <c r="AC4584" i="4"/>
  <c r="AC406" i="4"/>
  <c r="AC491" i="4"/>
  <c r="AC576" i="4"/>
  <c r="AC742" i="4"/>
  <c r="AC909" i="4"/>
  <c r="AC994" i="4"/>
  <c r="AC1399" i="4"/>
  <c r="AC1892" i="4"/>
  <c r="AC2058" i="4"/>
  <c r="AC2548" i="4"/>
  <c r="AC2715" i="4"/>
  <c r="AC2799" i="4"/>
  <c r="AC2884" i="4"/>
  <c r="AC3051" i="4"/>
  <c r="AC3135" i="4"/>
  <c r="AC3220" i="4"/>
  <c r="AC3386" i="4"/>
  <c r="AC3627" i="4"/>
  <c r="AC3715" i="4"/>
  <c r="AC3882" i="4"/>
  <c r="AC3966" i="4"/>
  <c r="AC4133" i="4"/>
  <c r="AC4373" i="4"/>
  <c r="AC4500" i="4"/>
  <c r="AC407" i="4"/>
  <c r="AC492" i="4"/>
  <c r="AC910" i="4"/>
  <c r="AC995" i="4"/>
  <c r="AC1400" i="4"/>
  <c r="AC2059" i="4"/>
  <c r="AC2549" i="4"/>
  <c r="AC2800" i="4"/>
  <c r="AC3136" i="4"/>
  <c r="AC3387" i="4"/>
  <c r="AC3628" i="4"/>
  <c r="AC3716" i="4"/>
  <c r="AC3967" i="4"/>
  <c r="AC4374" i="4"/>
  <c r="AC4501" i="4"/>
  <c r="AC2060" i="4"/>
  <c r="AC3629" i="4"/>
  <c r="AC4375" i="4"/>
  <c r="AC2061" i="4"/>
  <c r="AC3630" i="4"/>
  <c r="AC4376" i="4"/>
  <c r="AC2062" i="4"/>
  <c r="AC3631" i="4"/>
  <c r="AC4377" i="4"/>
  <c r="AC4378" i="4"/>
  <c r="AC4379" i="4"/>
  <c r="AC4380" i="4"/>
  <c r="AC4381" i="4"/>
  <c r="AC4382" i="4"/>
  <c r="AC4383" i="4"/>
  <c r="AC4384" i="4"/>
  <c r="AC4385" i="4"/>
  <c r="AC4386" i="4"/>
  <c r="AC4387" i="4"/>
  <c r="AC4388" i="4"/>
  <c r="AC4389" i="4"/>
  <c r="AC4390" i="4"/>
  <c r="AC4391" i="4"/>
  <c r="AC4392" i="4"/>
  <c r="AC4393" i="4"/>
  <c r="AC4394" i="4"/>
  <c r="AC4395" i="4"/>
  <c r="AC4396" i="4"/>
  <c r="AC4397" i="4"/>
  <c r="AC4398" i="4"/>
  <c r="AC4399" i="4"/>
  <c r="AC4400" i="4"/>
  <c r="AC4401" i="4"/>
  <c r="AC4402" i="4"/>
  <c r="AC4403" i="4"/>
  <c r="AC4404" i="4"/>
  <c r="AC4405" i="4"/>
  <c r="AC4406" i="4"/>
  <c r="AC4407" i="4"/>
  <c r="AC4408" i="4"/>
  <c r="AC4409" i="4"/>
  <c r="AC4410" i="4"/>
  <c r="AC4411" i="4"/>
  <c r="AC4412" i="4"/>
  <c r="AC4413" i="4"/>
  <c r="AC4414" i="4"/>
  <c r="AC4415" i="4"/>
  <c r="AC4416" i="4"/>
  <c r="AD2" i="4"/>
  <c r="AD85" i="4"/>
  <c r="AD167" i="4"/>
  <c r="AD250" i="4"/>
  <c r="AD323" i="4"/>
  <c r="AD408" i="4"/>
  <c r="AD493" i="4"/>
  <c r="AD577" i="4"/>
  <c r="AD659" i="4"/>
  <c r="AD743" i="4"/>
  <c r="AD826" i="4"/>
  <c r="AD911" i="4"/>
  <c r="AD996" i="4"/>
  <c r="AD1069" i="4"/>
  <c r="AD1151" i="4"/>
  <c r="AD1234" i="4"/>
  <c r="AD1316" i="4"/>
  <c r="AD1401" i="4"/>
  <c r="AD1484" i="4"/>
  <c r="AD1567" i="4"/>
  <c r="AD1650" i="4"/>
  <c r="AD1732" i="4"/>
  <c r="AD1809" i="4"/>
  <c r="AD1893" i="4"/>
  <c r="AD1975" i="4"/>
  <c r="AD2063" i="4"/>
  <c r="AD2146" i="4"/>
  <c r="AD2228" i="4"/>
  <c r="AD2301" i="4"/>
  <c r="AD2383" i="4"/>
  <c r="AD2465" i="4"/>
  <c r="AD2550" i="4"/>
  <c r="AD2632" i="4"/>
  <c r="AD2716" i="4"/>
  <c r="AD2801" i="4"/>
  <c r="AD2885" i="4"/>
  <c r="AD2968" i="4"/>
  <c r="AD3052" i="4"/>
  <c r="AD3137" i="4"/>
  <c r="AD3221" i="4"/>
  <c r="AD3303" i="4"/>
  <c r="AD3388" i="4"/>
  <c r="AD3471" i="4"/>
  <c r="AD3544" i="4"/>
  <c r="AD3632" i="4"/>
  <c r="AD3717" i="4"/>
  <c r="AD3799" i="4"/>
  <c r="AD3883" i="4"/>
  <c r="AD3968" i="4"/>
  <c r="AD4050" i="4"/>
  <c r="AD4134" i="4"/>
  <c r="AD4207" i="4"/>
  <c r="AD4290" i="4"/>
  <c r="AD4417" i="4"/>
  <c r="AD4502" i="4"/>
  <c r="AD4585" i="4"/>
  <c r="AD3" i="4"/>
  <c r="AD86" i="4"/>
  <c r="AD168" i="4"/>
  <c r="AD251" i="4"/>
  <c r="AD324" i="4"/>
  <c r="AD409" i="4"/>
  <c r="AD494" i="4"/>
  <c r="AD578" i="4"/>
  <c r="AD660" i="4"/>
  <c r="AD744" i="4"/>
  <c r="AD827" i="4"/>
  <c r="AD912" i="4"/>
  <c r="AD997" i="4"/>
  <c r="AD1070" i="4"/>
  <c r="AD1152" i="4"/>
  <c r="AD1235" i="4"/>
  <c r="AD1317" i="4"/>
  <c r="AD1402" i="4"/>
  <c r="AD1485" i="4"/>
  <c r="AD1568" i="4"/>
  <c r="AD1651" i="4"/>
  <c r="AD1733" i="4"/>
  <c r="AD1810" i="4"/>
  <c r="AD1894" i="4"/>
  <c r="AD1976" i="4"/>
  <c r="AD2064" i="4"/>
  <c r="AD2147" i="4"/>
  <c r="AD2229" i="4"/>
  <c r="AD2302" i="4"/>
  <c r="AD2384" i="4"/>
  <c r="AD2466" i="4"/>
  <c r="AD2551" i="4"/>
  <c r="AD2633" i="4"/>
  <c r="AD2717" i="4"/>
  <c r="AD2802" i="4"/>
  <c r="AD2886" i="4"/>
  <c r="AD2969" i="4"/>
  <c r="AD3053" i="4"/>
  <c r="AD3138" i="4"/>
  <c r="AD3222" i="4"/>
  <c r="AD3304" i="4"/>
  <c r="AD3389" i="4"/>
  <c r="AD3472" i="4"/>
  <c r="AD3545" i="4"/>
  <c r="AD3633" i="4"/>
  <c r="AD3718" i="4"/>
  <c r="AD3800" i="4"/>
  <c r="AD3884" i="4"/>
  <c r="AD3969" i="4"/>
  <c r="AD4051" i="4"/>
  <c r="AD4135" i="4"/>
  <c r="AD4208" i="4"/>
  <c r="AD4291" i="4"/>
  <c r="AD4418" i="4"/>
  <c r="AD4503" i="4"/>
  <c r="AD4586" i="4"/>
  <c r="AD4" i="4"/>
  <c r="AD87" i="4"/>
  <c r="AD169" i="4"/>
  <c r="AD252" i="4"/>
  <c r="AD325" i="4"/>
  <c r="AD410" i="4"/>
  <c r="AD495" i="4"/>
  <c r="AD579" i="4"/>
  <c r="AD661" i="4"/>
  <c r="AD745" i="4"/>
  <c r="AD828" i="4"/>
  <c r="AD913" i="4"/>
  <c r="AD998" i="4"/>
  <c r="AD1071" i="4"/>
  <c r="AD1153" i="4"/>
  <c r="AD1236" i="4"/>
  <c r="AD1318" i="4"/>
  <c r="AD1403" i="4"/>
  <c r="AD1486" i="4"/>
  <c r="AD1569" i="4"/>
  <c r="AD1652" i="4"/>
  <c r="AD1734" i="4"/>
  <c r="AD1811" i="4"/>
  <c r="AD1895" i="4"/>
  <c r="AD1977" i="4"/>
  <c r="AD2065" i="4"/>
  <c r="AD2148" i="4"/>
  <c r="AD2230" i="4"/>
  <c r="AD2303" i="4"/>
  <c r="AD2385" i="4"/>
  <c r="AD2467" i="4"/>
  <c r="AD2552" i="4"/>
  <c r="AD2634" i="4"/>
  <c r="AD2718" i="4"/>
  <c r="AD2803" i="4"/>
  <c r="AD2887" i="4"/>
  <c r="AD2970" i="4"/>
  <c r="AD3054" i="4"/>
  <c r="AD3139" i="4"/>
  <c r="AD3223" i="4"/>
  <c r="AD3305" i="4"/>
  <c r="AD3390" i="4"/>
  <c r="AD3473" i="4"/>
  <c r="AD3546" i="4"/>
  <c r="AD3634" i="4"/>
  <c r="AD3719" i="4"/>
  <c r="AD3801" i="4"/>
  <c r="AD3885" i="4"/>
  <c r="AD3970" i="4"/>
  <c r="AD4052" i="4"/>
  <c r="AD4136" i="4"/>
  <c r="AD4209" i="4"/>
  <c r="AD4292" i="4"/>
  <c r="AD4419" i="4"/>
  <c r="AD4504" i="4"/>
  <c r="AD4587" i="4"/>
  <c r="AD5" i="4"/>
  <c r="AD88" i="4"/>
  <c r="AD170" i="4"/>
  <c r="AD253" i="4"/>
  <c r="AD326" i="4"/>
  <c r="AD411" i="4"/>
  <c r="AD496" i="4"/>
  <c r="AD580" i="4"/>
  <c r="AD662" i="4"/>
  <c r="AD746" i="4"/>
  <c r="AD829" i="4"/>
  <c r="AD914" i="4"/>
  <c r="AD999" i="4"/>
  <c r="AD1072" i="4"/>
  <c r="AD1154" i="4"/>
  <c r="AD1237" i="4"/>
  <c r="AD1319" i="4"/>
  <c r="AD1404" i="4"/>
  <c r="AD1487" i="4"/>
  <c r="AD1570" i="4"/>
  <c r="AD1653" i="4"/>
  <c r="AD1735" i="4"/>
  <c r="AD1812" i="4"/>
  <c r="AD1896" i="4"/>
  <c r="AD1978" i="4"/>
  <c r="AD2066" i="4"/>
  <c r="AD2149" i="4"/>
  <c r="AD2231" i="4"/>
  <c r="AD2304" i="4"/>
  <c r="AD2386" i="4"/>
  <c r="AD2468" i="4"/>
  <c r="AD2553" i="4"/>
  <c r="AD2635" i="4"/>
  <c r="AD2719" i="4"/>
  <c r="AD2804" i="4"/>
  <c r="AD2888" i="4"/>
  <c r="AD2971" i="4"/>
  <c r="AD3055" i="4"/>
  <c r="AD3140" i="4"/>
  <c r="AD3224" i="4"/>
  <c r="AD3306" i="4"/>
  <c r="AD3391" i="4"/>
  <c r="AD3474" i="4"/>
  <c r="AD3547" i="4"/>
  <c r="AD3635" i="4"/>
  <c r="AD3720" i="4"/>
  <c r="AD3802" i="4"/>
  <c r="AD3886" i="4"/>
  <c r="AD3971" i="4"/>
  <c r="AD4053" i="4"/>
  <c r="AD4137" i="4"/>
  <c r="AD4210" i="4"/>
  <c r="AD4293" i="4"/>
  <c r="AD4420" i="4"/>
  <c r="AD4505" i="4"/>
  <c r="AD4588" i="4"/>
  <c r="AD6" i="4"/>
  <c r="AD89" i="4"/>
  <c r="AD171" i="4"/>
  <c r="AD254" i="4"/>
  <c r="AD327" i="4"/>
  <c r="AD412" i="4"/>
  <c r="AD497" i="4"/>
  <c r="AD581" i="4"/>
  <c r="AD663" i="4"/>
  <c r="AD747" i="4"/>
  <c r="AD830" i="4"/>
  <c r="AD915" i="4"/>
  <c r="AD1000" i="4"/>
  <c r="AD1073" i="4"/>
  <c r="AD1155" i="4"/>
  <c r="AD1238" i="4"/>
  <c r="AD1320" i="4"/>
  <c r="AD1405" i="4"/>
  <c r="AD1488" i="4"/>
  <c r="AD1571" i="4"/>
  <c r="AD1654" i="4"/>
  <c r="AD1736" i="4"/>
  <c r="AD1813" i="4"/>
  <c r="AD1897" i="4"/>
  <c r="AD1979" i="4"/>
  <c r="AD2067" i="4"/>
  <c r="AD2150" i="4"/>
  <c r="AD2232" i="4"/>
  <c r="AD2305" i="4"/>
  <c r="AD2387" i="4"/>
  <c r="AD2469" i="4"/>
  <c r="AD2554" i="4"/>
  <c r="AD2636" i="4"/>
  <c r="AD2720" i="4"/>
  <c r="AD2805" i="4"/>
  <c r="AD2889" i="4"/>
  <c r="AD2972" i="4"/>
  <c r="AD3056" i="4"/>
  <c r="AD3141" i="4"/>
  <c r="AD3225" i="4"/>
  <c r="AD3307" i="4"/>
  <c r="AD3392" i="4"/>
  <c r="AD3475" i="4"/>
  <c r="AD3548" i="4"/>
  <c r="AD3636" i="4"/>
  <c r="AD3721" i="4"/>
  <c r="AD3803" i="4"/>
  <c r="AD3887" i="4"/>
  <c r="AD3972" i="4"/>
  <c r="AD4054" i="4"/>
  <c r="AD4138" i="4"/>
  <c r="AD4211" i="4"/>
  <c r="AD4294" i="4"/>
  <c r="AD4421" i="4"/>
  <c r="AD4506" i="4"/>
  <c r="AD4589" i="4"/>
  <c r="AD7" i="4"/>
  <c r="AD90" i="4"/>
  <c r="AD172" i="4"/>
  <c r="AD255" i="4"/>
  <c r="AD328" i="4"/>
  <c r="AD413" i="4"/>
  <c r="AD498" i="4"/>
  <c r="AD582" i="4"/>
  <c r="AD664" i="4"/>
  <c r="AD748" i="4"/>
  <c r="AD831" i="4"/>
  <c r="AD916" i="4"/>
  <c r="AD1001" i="4"/>
  <c r="AD1074" i="4"/>
  <c r="AD1156" i="4"/>
  <c r="AD1239" i="4"/>
  <c r="AD1321" i="4"/>
  <c r="AD1406" i="4"/>
  <c r="AD1489" i="4"/>
  <c r="AD1572" i="4"/>
  <c r="AD1655" i="4"/>
  <c r="AD1737" i="4"/>
  <c r="AD1814" i="4"/>
  <c r="AD1898" i="4"/>
  <c r="AD1980" i="4"/>
  <c r="AD2068" i="4"/>
  <c r="AD2151" i="4"/>
  <c r="AD2233" i="4"/>
  <c r="AD2306" i="4"/>
  <c r="AD2388" i="4"/>
  <c r="AD2470" i="4"/>
  <c r="AD2555" i="4"/>
  <c r="AD2637" i="4"/>
  <c r="AD2721" i="4"/>
  <c r="AD2806" i="4"/>
  <c r="AD2890" i="4"/>
  <c r="AD2973" i="4"/>
  <c r="AD3057" i="4"/>
  <c r="AD3142" i="4"/>
  <c r="AD3226" i="4"/>
  <c r="AD3308" i="4"/>
  <c r="AD3393" i="4"/>
  <c r="AD3476" i="4"/>
  <c r="AD3549" i="4"/>
  <c r="AD3637" i="4"/>
  <c r="AD3722" i="4"/>
  <c r="AD3804" i="4"/>
  <c r="AD3888" i="4"/>
  <c r="AD3973" i="4"/>
  <c r="AD4055" i="4"/>
  <c r="AD4139" i="4"/>
  <c r="AD4212" i="4"/>
  <c r="AD4295" i="4"/>
  <c r="AD4422" i="4"/>
  <c r="AD4507" i="4"/>
  <c r="AD4590" i="4"/>
  <c r="AD8" i="4"/>
  <c r="AD91" i="4"/>
  <c r="AD173" i="4"/>
  <c r="AD256" i="4"/>
  <c r="AD329" i="4"/>
  <c r="AD414" i="4"/>
  <c r="AD499" i="4"/>
  <c r="AD583" i="4"/>
  <c r="AD665" i="4"/>
  <c r="AD749" i="4"/>
  <c r="AD832" i="4"/>
  <c r="AD917" i="4"/>
  <c r="AD1002" i="4"/>
  <c r="AD1075" i="4"/>
  <c r="AD1157" i="4"/>
  <c r="AD1240" i="4"/>
  <c r="AD1322" i="4"/>
  <c r="AD1407" i="4"/>
  <c r="AD1490" i="4"/>
  <c r="AD1573" i="4"/>
  <c r="AD1656" i="4"/>
  <c r="AD1738" i="4"/>
  <c r="AD1815" i="4"/>
  <c r="AD1899" i="4"/>
  <c r="AD1981" i="4"/>
  <c r="AD2069" i="4"/>
  <c r="AD2152" i="4"/>
  <c r="AD2234" i="4"/>
  <c r="AD2307" i="4"/>
  <c r="AD2389" i="4"/>
  <c r="AD2471" i="4"/>
  <c r="AD2556" i="4"/>
  <c r="AD2638" i="4"/>
  <c r="AD2722" i="4"/>
  <c r="AD2807" i="4"/>
  <c r="AD2891" i="4"/>
  <c r="AD2974" i="4"/>
  <c r="AD3058" i="4"/>
  <c r="AD3143" i="4"/>
  <c r="AD3227" i="4"/>
  <c r="AD3309" i="4"/>
  <c r="AD3394" i="4"/>
  <c r="AD3477" i="4"/>
  <c r="AD3550" i="4"/>
  <c r="AD3638" i="4"/>
  <c r="AD3723" i="4"/>
  <c r="AD3805" i="4"/>
  <c r="AD3889" i="4"/>
  <c r="AD3974" i="4"/>
  <c r="AD4056" i="4"/>
  <c r="AD4140" i="4"/>
  <c r="AD4213" i="4"/>
  <c r="AD4296" i="4"/>
  <c r="AD4423" i="4"/>
  <c r="AD4508" i="4"/>
  <c r="AD4591" i="4"/>
  <c r="AD9" i="4"/>
  <c r="AD92" i="4"/>
  <c r="AD174" i="4"/>
  <c r="AD257" i="4"/>
  <c r="AD330" i="4"/>
  <c r="AD415" i="4"/>
  <c r="AD500" i="4"/>
  <c r="AD584" i="4"/>
  <c r="AD666" i="4"/>
  <c r="AD750" i="4"/>
  <c r="AD833" i="4"/>
  <c r="AD918" i="4"/>
  <c r="AD1003" i="4"/>
  <c r="AD1076" i="4"/>
  <c r="AD1158" i="4"/>
  <c r="AD1241" i="4"/>
  <c r="AD1323" i="4"/>
  <c r="AD1408" i="4"/>
  <c r="AD1491" i="4"/>
  <c r="AD1574" i="4"/>
  <c r="AD1657" i="4"/>
  <c r="AD1739" i="4"/>
  <c r="AD1816" i="4"/>
  <c r="AD1900" i="4"/>
  <c r="AD1982" i="4"/>
  <c r="AD2070" i="4"/>
  <c r="AD2153" i="4"/>
  <c r="AD2235" i="4"/>
  <c r="AD2308" i="4"/>
  <c r="AD2390" i="4"/>
  <c r="AD2472" i="4"/>
  <c r="AD2557" i="4"/>
  <c r="AD2639" i="4"/>
  <c r="AD2723" i="4"/>
  <c r="AD2808" i="4"/>
  <c r="AD2892" i="4"/>
  <c r="AD2975" i="4"/>
  <c r="AD3059" i="4"/>
  <c r="AD3144" i="4"/>
  <c r="AD3228" i="4"/>
  <c r="AD3310" i="4"/>
  <c r="AD3395" i="4"/>
  <c r="AD3478" i="4"/>
  <c r="AD3551" i="4"/>
  <c r="AD3639" i="4"/>
  <c r="AD3724" i="4"/>
  <c r="AD3806" i="4"/>
  <c r="AD3890" i="4"/>
  <c r="AD3975" i="4"/>
  <c r="AD4057" i="4"/>
  <c r="AD4141" i="4"/>
  <c r="AD4214" i="4"/>
  <c r="AD4297" i="4"/>
  <c r="AD4424" i="4"/>
  <c r="AD4509" i="4"/>
  <c r="AD4592" i="4"/>
  <c r="AD10" i="4"/>
  <c r="AD93" i="4"/>
  <c r="AD175" i="4"/>
  <c r="AD258" i="4"/>
  <c r="AD331" i="4"/>
  <c r="AD416" i="4"/>
  <c r="AD501" i="4"/>
  <c r="AD585" i="4"/>
  <c r="AD667" i="4"/>
  <c r="AD751" i="4"/>
  <c r="AD834" i="4"/>
  <c r="AD919" i="4"/>
  <c r="AD1004" i="4"/>
  <c r="AD1077" i="4"/>
  <c r="AD1159" i="4"/>
  <c r="AD1242" i="4"/>
  <c r="AD1324" i="4"/>
  <c r="AD1409" i="4"/>
  <c r="AD1492" i="4"/>
  <c r="AD1575" i="4"/>
  <c r="AD1658" i="4"/>
  <c r="AD1740" i="4"/>
  <c r="AD1817" i="4"/>
  <c r="AD1901" i="4"/>
  <c r="AD1983" i="4"/>
  <c r="AD2071" i="4"/>
  <c r="AD2154" i="4"/>
  <c r="AD2236" i="4"/>
  <c r="AD2309" i="4"/>
  <c r="AD2391" i="4"/>
  <c r="AD2473" i="4"/>
  <c r="AD2558" i="4"/>
  <c r="AD2640" i="4"/>
  <c r="AD2724" i="4"/>
  <c r="AD2809" i="4"/>
  <c r="AD2893" i="4"/>
  <c r="AD2976" i="4"/>
  <c r="AD3060" i="4"/>
  <c r="AD3145" i="4"/>
  <c r="AD3229" i="4"/>
  <c r="AD3311" i="4"/>
  <c r="AD3396" i="4"/>
  <c r="AD3479" i="4"/>
  <c r="AD3552" i="4"/>
  <c r="AD3640" i="4"/>
  <c r="AD3725" i="4"/>
  <c r="AD3807" i="4"/>
  <c r="AD3891" i="4"/>
  <c r="AD3976" i="4"/>
  <c r="AD4058" i="4"/>
  <c r="AD4142" i="4"/>
  <c r="AD4215" i="4"/>
  <c r="AD4298" i="4"/>
  <c r="AD4425" i="4"/>
  <c r="AD4510" i="4"/>
  <c r="AD4593" i="4"/>
  <c r="AD11" i="4"/>
  <c r="AD94" i="4"/>
  <c r="AD176" i="4"/>
  <c r="AD259" i="4"/>
  <c r="AD332" i="4"/>
  <c r="AD417" i="4"/>
  <c r="AD502" i="4"/>
  <c r="AD586" i="4"/>
  <c r="AD668" i="4"/>
  <c r="AD752" i="4"/>
  <c r="AD835" i="4"/>
  <c r="AD920" i="4"/>
  <c r="AD1005" i="4"/>
  <c r="AD1078" i="4"/>
  <c r="AD1160" i="4"/>
  <c r="AD1243" i="4"/>
  <c r="AD1325" i="4"/>
  <c r="AD1410" i="4"/>
  <c r="AD1493" i="4"/>
  <c r="AD1576" i="4"/>
  <c r="AD1659" i="4"/>
  <c r="AD1741" i="4"/>
  <c r="AD1818" i="4"/>
  <c r="AD1902" i="4"/>
  <c r="AD1984" i="4"/>
  <c r="AD2072" i="4"/>
  <c r="AD2155" i="4"/>
  <c r="AD2237" i="4"/>
  <c r="AD2310" i="4"/>
  <c r="AD2392" i="4"/>
  <c r="AD2474" i="4"/>
  <c r="AD2559" i="4"/>
  <c r="AD2641" i="4"/>
  <c r="AD2725" i="4"/>
  <c r="AD2810" i="4"/>
  <c r="AD2894" i="4"/>
  <c r="AD2977" i="4"/>
  <c r="AD3061" i="4"/>
  <c r="AD3146" i="4"/>
  <c r="AD3230" i="4"/>
  <c r="AD3312" i="4"/>
  <c r="AD3397" i="4"/>
  <c r="AD3480" i="4"/>
  <c r="AD3553" i="4"/>
  <c r="AD3641" i="4"/>
  <c r="AD3726" i="4"/>
  <c r="AD3808" i="4"/>
  <c r="AD3892" i="4"/>
  <c r="AD3977" i="4"/>
  <c r="AD4059" i="4"/>
  <c r="AD4143" i="4"/>
  <c r="AD4216" i="4"/>
  <c r="AD4299" i="4"/>
  <c r="AD4426" i="4"/>
  <c r="AD4511" i="4"/>
  <c r="AD4594" i="4"/>
  <c r="AD12" i="4"/>
  <c r="AD95" i="4"/>
  <c r="AD177" i="4"/>
  <c r="AD260" i="4"/>
  <c r="AD333" i="4"/>
  <c r="AD418" i="4"/>
  <c r="AD503" i="4"/>
  <c r="AD587" i="4"/>
  <c r="AD669" i="4"/>
  <c r="AD753" i="4"/>
  <c r="AD836" i="4"/>
  <c r="AD921" i="4"/>
  <c r="AD1006" i="4"/>
  <c r="AD1079" i="4"/>
  <c r="AD1161" i="4"/>
  <c r="AD1244" i="4"/>
  <c r="AD1326" i="4"/>
  <c r="AD1411" i="4"/>
  <c r="AD1494" i="4"/>
  <c r="AD1577" i="4"/>
  <c r="AD1660" i="4"/>
  <c r="AD1742" i="4"/>
  <c r="AD1819" i="4"/>
  <c r="AD1903" i="4"/>
  <c r="AD1985" i="4"/>
  <c r="AD2073" i="4"/>
  <c r="AD2156" i="4"/>
  <c r="AD2238" i="4"/>
  <c r="AD2311" i="4"/>
  <c r="AD2393" i="4"/>
  <c r="AD2475" i="4"/>
  <c r="AD2560" i="4"/>
  <c r="AD2642" i="4"/>
  <c r="AD2726" i="4"/>
  <c r="AD2811" i="4"/>
  <c r="AD2895" i="4"/>
  <c r="AD2978" i="4"/>
  <c r="AD3062" i="4"/>
  <c r="AD3147" i="4"/>
  <c r="AD3231" i="4"/>
  <c r="AD3313" i="4"/>
  <c r="AD3398" i="4"/>
  <c r="AD3481" i="4"/>
  <c r="AD3554" i="4"/>
  <c r="AD3642" i="4"/>
  <c r="AD3727" i="4"/>
  <c r="AD3809" i="4"/>
  <c r="AD3893" i="4"/>
  <c r="AD3978" i="4"/>
  <c r="AD4060" i="4"/>
  <c r="AD4144" i="4"/>
  <c r="AD4217" i="4"/>
  <c r="AD4300" i="4"/>
  <c r="AD4427" i="4"/>
  <c r="AD4512" i="4"/>
  <c r="AD4595" i="4"/>
  <c r="AD13" i="4"/>
  <c r="AD96" i="4"/>
  <c r="AD178" i="4"/>
  <c r="AD261" i="4"/>
  <c r="AD334" i="4"/>
  <c r="AD419" i="4"/>
  <c r="AD504" i="4"/>
  <c r="AD588" i="4"/>
  <c r="AD670" i="4"/>
  <c r="AD754" i="4"/>
  <c r="AD837" i="4"/>
  <c r="AD922" i="4"/>
  <c r="AD1007" i="4"/>
  <c r="AD1080" i="4"/>
  <c r="AD1162" i="4"/>
  <c r="AD1245" i="4"/>
  <c r="AD1327" i="4"/>
  <c r="AD1412" i="4"/>
  <c r="AD1495" i="4"/>
  <c r="AD1578" i="4"/>
  <c r="AD1661" i="4"/>
  <c r="AD1743" i="4"/>
  <c r="AD1820" i="4"/>
  <c r="AD1904" i="4"/>
  <c r="AD1986" i="4"/>
  <c r="AD2074" i="4"/>
  <c r="AD2157" i="4"/>
  <c r="AD2239" i="4"/>
  <c r="AD2312" i="4"/>
  <c r="AD2394" i="4"/>
  <c r="AD2476" i="4"/>
  <c r="AD2561" i="4"/>
  <c r="AD2643" i="4"/>
  <c r="AD2727" i="4"/>
  <c r="AD2812" i="4"/>
  <c r="AD2896" i="4"/>
  <c r="AD2979" i="4"/>
  <c r="AD3063" i="4"/>
  <c r="AD3148" i="4"/>
  <c r="AD3232" i="4"/>
  <c r="AD3314" i="4"/>
  <c r="AD3399" i="4"/>
  <c r="AD3482" i="4"/>
  <c r="AD3555" i="4"/>
  <c r="AD3643" i="4"/>
  <c r="AD3728" i="4"/>
  <c r="AD3810" i="4"/>
  <c r="AD3894" i="4"/>
  <c r="AD3979" i="4"/>
  <c r="AD4061" i="4"/>
  <c r="AD4145" i="4"/>
  <c r="AD4218" i="4"/>
  <c r="AD4301" i="4"/>
  <c r="AD4428" i="4"/>
  <c r="AD4513" i="4"/>
  <c r="AD4596" i="4"/>
  <c r="AD14" i="4"/>
  <c r="AD97" i="4"/>
  <c r="AD179" i="4"/>
  <c r="AD262" i="4"/>
  <c r="AD335" i="4"/>
  <c r="AD420" i="4"/>
  <c r="AD505" i="4"/>
  <c r="AD589" i="4"/>
  <c r="AD671" i="4"/>
  <c r="AD755" i="4"/>
  <c r="AD838" i="4"/>
  <c r="AD923" i="4"/>
  <c r="AD1008" i="4"/>
  <c r="AD1081" i="4"/>
  <c r="AD1163" i="4"/>
  <c r="AD1246" i="4"/>
  <c r="AD1328" i="4"/>
  <c r="AD1413" i="4"/>
  <c r="AD1496" i="4"/>
  <c r="AD1579" i="4"/>
  <c r="AD1662" i="4"/>
  <c r="AD1744" i="4"/>
  <c r="AD1821" i="4"/>
  <c r="AD1905" i="4"/>
  <c r="AD1987" i="4"/>
  <c r="AD2075" i="4"/>
  <c r="AD2158" i="4"/>
  <c r="AD2240" i="4"/>
  <c r="AD2313" i="4"/>
  <c r="AD2395" i="4"/>
  <c r="AD2477" i="4"/>
  <c r="AD2562" i="4"/>
  <c r="AD2644" i="4"/>
  <c r="AD2728" i="4"/>
  <c r="AD2813" i="4"/>
  <c r="AD2897" i="4"/>
  <c r="AD2980" i="4"/>
  <c r="AD3064" i="4"/>
  <c r="AD3149" i="4"/>
  <c r="AD3233" i="4"/>
  <c r="AD3315" i="4"/>
  <c r="AD3400" i="4"/>
  <c r="AD3483" i="4"/>
  <c r="AD3556" i="4"/>
  <c r="AD3644" i="4"/>
  <c r="AD3729" i="4"/>
  <c r="AD3811" i="4"/>
  <c r="AD3895" i="4"/>
  <c r="AD3980" i="4"/>
  <c r="AD4062" i="4"/>
  <c r="AD4146" i="4"/>
  <c r="AD4219" i="4"/>
  <c r="AD4302" i="4"/>
  <c r="AD4429" i="4"/>
  <c r="AD4514" i="4"/>
  <c r="AD4597" i="4"/>
  <c r="AD15" i="4"/>
  <c r="AD98" i="4"/>
  <c r="AD180" i="4"/>
  <c r="AD263" i="4"/>
  <c r="AD336" i="4"/>
  <c r="AD421" i="4"/>
  <c r="AD506" i="4"/>
  <c r="AD590" i="4"/>
  <c r="AD672" i="4"/>
  <c r="AD756" i="4"/>
  <c r="AD839" i="4"/>
  <c r="AD924" i="4"/>
  <c r="AD1009" i="4"/>
  <c r="AD1082" i="4"/>
  <c r="AD1164" i="4"/>
  <c r="AD1247" i="4"/>
  <c r="AD1329" i="4"/>
  <c r="AD1414" i="4"/>
  <c r="AD1497" i="4"/>
  <c r="AD1580" i="4"/>
  <c r="AD1663" i="4"/>
  <c r="AD1745" i="4"/>
  <c r="AD1822" i="4"/>
  <c r="AD1906" i="4"/>
  <c r="AD1988" i="4"/>
  <c r="AD2076" i="4"/>
  <c r="AD2159" i="4"/>
  <c r="AD2241" i="4"/>
  <c r="AD2314" i="4"/>
  <c r="AD2396" i="4"/>
  <c r="AD2478" i="4"/>
  <c r="AD2563" i="4"/>
  <c r="AD2645" i="4"/>
  <c r="AD2729" i="4"/>
  <c r="AD2814" i="4"/>
  <c r="AD2898" i="4"/>
  <c r="AD2981" i="4"/>
  <c r="AD3065" i="4"/>
  <c r="AD3150" i="4"/>
  <c r="AD3234" i="4"/>
  <c r="AD3316" i="4"/>
  <c r="AD3401" i="4"/>
  <c r="AD3484" i="4"/>
  <c r="AD3557" i="4"/>
  <c r="AD3645" i="4"/>
  <c r="AD3730" i="4"/>
  <c r="AD3812" i="4"/>
  <c r="AD3896" i="4"/>
  <c r="AD3981" i="4"/>
  <c r="AD4063" i="4"/>
  <c r="AD4147" i="4"/>
  <c r="AD4220" i="4"/>
  <c r="AD4303" i="4"/>
  <c r="AD4430" i="4"/>
  <c r="AD4515" i="4"/>
  <c r="AD4598" i="4"/>
  <c r="AD16" i="4"/>
  <c r="AD99" i="4"/>
  <c r="AD181" i="4"/>
  <c r="AD264" i="4"/>
  <c r="AD337" i="4"/>
  <c r="AD422" i="4"/>
  <c r="AD507" i="4"/>
  <c r="AD591" i="4"/>
  <c r="AD673" i="4"/>
  <c r="AD757" i="4"/>
  <c r="AD840" i="4"/>
  <c r="AD925" i="4"/>
  <c r="AD1010" i="4"/>
  <c r="AD1083" i="4"/>
  <c r="AD1165" i="4"/>
  <c r="AD1248" i="4"/>
  <c r="AD1330" i="4"/>
  <c r="AD1415" i="4"/>
  <c r="AD1498" i="4"/>
  <c r="AD1581" i="4"/>
  <c r="AD1664" i="4"/>
  <c r="AD1746" i="4"/>
  <c r="AD1823" i="4"/>
  <c r="AD1907" i="4"/>
  <c r="AD1989" i="4"/>
  <c r="AD2077" i="4"/>
  <c r="AD2160" i="4"/>
  <c r="AD2242" i="4"/>
  <c r="AD2315" i="4"/>
  <c r="AD2397" i="4"/>
  <c r="AD2479" i="4"/>
  <c r="AD2564" i="4"/>
  <c r="AD2646" i="4"/>
  <c r="AD2730" i="4"/>
  <c r="AD2815" i="4"/>
  <c r="AD2899" i="4"/>
  <c r="AD2982" i="4"/>
  <c r="AD3066" i="4"/>
  <c r="AD3151" i="4"/>
  <c r="AD3235" i="4"/>
  <c r="AD3317" i="4"/>
  <c r="AD3402" i="4"/>
  <c r="AD3485" i="4"/>
  <c r="AD3558" i="4"/>
  <c r="AD3646" i="4"/>
  <c r="AD3731" i="4"/>
  <c r="AD3813" i="4"/>
  <c r="AD3897" i="4"/>
  <c r="AD3982" i="4"/>
  <c r="AD4064" i="4"/>
  <c r="AD4148" i="4"/>
  <c r="AD4221" i="4"/>
  <c r="AD4304" i="4"/>
  <c r="AD4431" i="4"/>
  <c r="AD4516" i="4"/>
  <c r="AD4599" i="4"/>
  <c r="AD17" i="4"/>
  <c r="AD100" i="4"/>
  <c r="AD182" i="4"/>
  <c r="AD265" i="4"/>
  <c r="AD338" i="4"/>
  <c r="AD423" i="4"/>
  <c r="AD508" i="4"/>
  <c r="AD592" i="4"/>
  <c r="AD674" i="4"/>
  <c r="AD758" i="4"/>
  <c r="AD841" i="4"/>
  <c r="AD926" i="4"/>
  <c r="AD1011" i="4"/>
  <c r="AD1084" i="4"/>
  <c r="AD1166" i="4"/>
  <c r="AD1249" i="4"/>
  <c r="AD1331" i="4"/>
  <c r="AD1416" i="4"/>
  <c r="AD1499" i="4"/>
  <c r="AD1582" i="4"/>
  <c r="AD1665" i="4"/>
  <c r="AD1747" i="4"/>
  <c r="AD1824" i="4"/>
  <c r="AD1908" i="4"/>
  <c r="AD1990" i="4"/>
  <c r="AD2078" i="4"/>
  <c r="AD2161" i="4"/>
  <c r="AD2243" i="4"/>
  <c r="AD2316" i="4"/>
  <c r="AD2398" i="4"/>
  <c r="AD2480" i="4"/>
  <c r="AD2565" i="4"/>
  <c r="AD2647" i="4"/>
  <c r="AD2731" i="4"/>
  <c r="AD2816" i="4"/>
  <c r="AD2900" i="4"/>
  <c r="AD2983" i="4"/>
  <c r="AD3067" i="4"/>
  <c r="AD3152" i="4"/>
  <c r="AD3236" i="4"/>
  <c r="AD3318" i="4"/>
  <c r="AD3403" i="4"/>
  <c r="AD3486" i="4"/>
  <c r="AD3559" i="4"/>
  <c r="AD3647" i="4"/>
  <c r="AD3732" i="4"/>
  <c r="AD3814" i="4"/>
  <c r="AD3898" i="4"/>
  <c r="AD3983" i="4"/>
  <c r="AD4065" i="4"/>
  <c r="AD4149" i="4"/>
  <c r="AD4222" i="4"/>
  <c r="AD4305" i="4"/>
  <c r="AD4432" i="4"/>
  <c r="AD4517" i="4"/>
  <c r="AD4600" i="4"/>
  <c r="AD18" i="4"/>
  <c r="AD101" i="4"/>
  <c r="AD183" i="4"/>
  <c r="AD266" i="4"/>
  <c r="AD339" i="4"/>
  <c r="AD424" i="4"/>
  <c r="AD509" i="4"/>
  <c r="AD593" i="4"/>
  <c r="AD675" i="4"/>
  <c r="AD759" i="4"/>
  <c r="AD842" i="4"/>
  <c r="AD927" i="4"/>
  <c r="AD1012" i="4"/>
  <c r="AD1085" i="4"/>
  <c r="AD1167" i="4"/>
  <c r="AD1250" i="4"/>
  <c r="AD1332" i="4"/>
  <c r="AD1417" i="4"/>
  <c r="AD1500" i="4"/>
  <c r="AD1583" i="4"/>
  <c r="AD1666" i="4"/>
  <c r="AD1748" i="4"/>
  <c r="AD1825" i="4"/>
  <c r="AD1909" i="4"/>
  <c r="AD1991" i="4"/>
  <c r="AD2079" i="4"/>
  <c r="AD2162" i="4"/>
  <c r="AD2244" i="4"/>
  <c r="AD2317" i="4"/>
  <c r="AD2399" i="4"/>
  <c r="AD2481" i="4"/>
  <c r="AD2566" i="4"/>
  <c r="AD2648" i="4"/>
  <c r="AD2732" i="4"/>
  <c r="AD2817" i="4"/>
  <c r="AD2901" i="4"/>
  <c r="AD2984" i="4"/>
  <c r="AD3068" i="4"/>
  <c r="AD3153" i="4"/>
  <c r="AD3237" i="4"/>
  <c r="AD3319" i="4"/>
  <c r="AD3404" i="4"/>
  <c r="AD3487" i="4"/>
  <c r="AD3560" i="4"/>
  <c r="AD3648" i="4"/>
  <c r="AD3733" i="4"/>
  <c r="AD3815" i="4"/>
  <c r="AD3899" i="4"/>
  <c r="AD3984" i="4"/>
  <c r="AD4066" i="4"/>
  <c r="AD4150" i="4"/>
  <c r="AD4223" i="4"/>
  <c r="AD4306" i="4"/>
  <c r="AD4433" i="4"/>
  <c r="AD4518" i="4"/>
  <c r="AD4601" i="4"/>
  <c r="AD19" i="4"/>
  <c r="AD102" i="4"/>
  <c r="AD184" i="4"/>
  <c r="AD267" i="4"/>
  <c r="AD340" i="4"/>
  <c r="AD425" i="4"/>
  <c r="AD510" i="4"/>
  <c r="AD594" i="4"/>
  <c r="AD676" i="4"/>
  <c r="AD760" i="4"/>
  <c r="AD843" i="4"/>
  <c r="AD928" i="4"/>
  <c r="AD1013" i="4"/>
  <c r="AD1086" i="4"/>
  <c r="AD1168" i="4"/>
  <c r="AD1251" i="4"/>
  <c r="AD1333" i="4"/>
  <c r="AD1418" i="4"/>
  <c r="AD1501" i="4"/>
  <c r="AD1584" i="4"/>
  <c r="AD1667" i="4"/>
  <c r="AD1749" i="4"/>
  <c r="AD1826" i="4"/>
  <c r="AD1910" i="4"/>
  <c r="AD1992" i="4"/>
  <c r="AD2080" i="4"/>
  <c r="AD2163" i="4"/>
  <c r="AD2245" i="4"/>
  <c r="AD2318" i="4"/>
  <c r="AD2400" i="4"/>
  <c r="AD2482" i="4"/>
  <c r="AD2567" i="4"/>
  <c r="AD2649" i="4"/>
  <c r="AD2733" i="4"/>
  <c r="AD2818" i="4"/>
  <c r="AD2902" i="4"/>
  <c r="AD2985" i="4"/>
  <c r="AD3069" i="4"/>
  <c r="AD3154" i="4"/>
  <c r="AD3238" i="4"/>
  <c r="AD3320" i="4"/>
  <c r="AD3405" i="4"/>
  <c r="AD3488" i="4"/>
  <c r="AD3561" i="4"/>
  <c r="AD3649" i="4"/>
  <c r="AD3734" i="4"/>
  <c r="AD3816" i="4"/>
  <c r="AD3900" i="4"/>
  <c r="AD3985" i="4"/>
  <c r="AD4067" i="4"/>
  <c r="AD4151" i="4"/>
  <c r="AD4224" i="4"/>
  <c r="AD4307" i="4"/>
  <c r="AD4434" i="4"/>
  <c r="AD4519" i="4"/>
  <c r="AD4602" i="4"/>
  <c r="AD20" i="4"/>
  <c r="AD103" i="4"/>
  <c r="AD185" i="4"/>
  <c r="AD268" i="4"/>
  <c r="AD341" i="4"/>
  <c r="AD426" i="4"/>
  <c r="AD511" i="4"/>
  <c r="AD595" i="4"/>
  <c r="AD677" i="4"/>
  <c r="AD761" i="4"/>
  <c r="AD844" i="4"/>
  <c r="AD929" i="4"/>
  <c r="AD1014" i="4"/>
  <c r="AD1087" i="4"/>
  <c r="AD1169" i="4"/>
  <c r="AD1252" i="4"/>
  <c r="AD1334" i="4"/>
  <c r="AD1419" i="4"/>
  <c r="AD1502" i="4"/>
  <c r="AD1585" i="4"/>
  <c r="AD1668" i="4"/>
  <c r="AD1750" i="4"/>
  <c r="AD1827" i="4"/>
  <c r="AD1911" i="4"/>
  <c r="AD1993" i="4"/>
  <c r="AD2081" i="4"/>
  <c r="AD2164" i="4"/>
  <c r="AD2246" i="4"/>
  <c r="AD2319" i="4"/>
  <c r="AD2401" i="4"/>
  <c r="AD2483" i="4"/>
  <c r="AD2568" i="4"/>
  <c r="AD2650" i="4"/>
  <c r="AD2734" i="4"/>
  <c r="AD2819" i="4"/>
  <c r="AD2903" i="4"/>
  <c r="AD2986" i="4"/>
  <c r="AD3070" i="4"/>
  <c r="AD3155" i="4"/>
  <c r="AD3239" i="4"/>
  <c r="AD3321" i="4"/>
  <c r="AD3406" i="4"/>
  <c r="AD3489" i="4"/>
  <c r="AD3562" i="4"/>
  <c r="AD3650" i="4"/>
  <c r="AD3735" i="4"/>
  <c r="AD3817" i="4"/>
  <c r="AD3901" i="4"/>
  <c r="AD3986" i="4"/>
  <c r="AD4068" i="4"/>
  <c r="AD4152" i="4"/>
  <c r="AD4225" i="4"/>
  <c r="AD4308" i="4"/>
  <c r="AD4435" i="4"/>
  <c r="AD4520" i="4"/>
  <c r="AD4603" i="4"/>
  <c r="AD21" i="4"/>
  <c r="AD104" i="4"/>
  <c r="AD186" i="4"/>
  <c r="AD269" i="4"/>
  <c r="AD342" i="4"/>
  <c r="AD427" i="4"/>
  <c r="AD512" i="4"/>
  <c r="AD596" i="4"/>
  <c r="AD678" i="4"/>
  <c r="AD762" i="4"/>
  <c r="AD845" i="4"/>
  <c r="AD930" i="4"/>
  <c r="AD1015" i="4"/>
  <c r="AD1088" i="4"/>
  <c r="AD1170" i="4"/>
  <c r="AD1253" i="4"/>
  <c r="AD1335" i="4"/>
  <c r="AD1420" i="4"/>
  <c r="AD1503" i="4"/>
  <c r="AD1586" i="4"/>
  <c r="AD1669" i="4"/>
  <c r="AD1751" i="4"/>
  <c r="AD1828" i="4"/>
  <c r="AD1912" i="4"/>
  <c r="AD1994" i="4"/>
  <c r="AD2082" i="4"/>
  <c r="AD2165" i="4"/>
  <c r="AD2247" i="4"/>
  <c r="AD2320" i="4"/>
  <c r="AD2402" i="4"/>
  <c r="AD2484" i="4"/>
  <c r="AD2569" i="4"/>
  <c r="AD2651" i="4"/>
  <c r="AD2735" i="4"/>
  <c r="AD2820" i="4"/>
  <c r="AD2904" i="4"/>
  <c r="AD2987" i="4"/>
  <c r="AD3071" i="4"/>
  <c r="AD3156" i="4"/>
  <c r="AD3240" i="4"/>
  <c r="AD3322" i="4"/>
  <c r="AD3407" i="4"/>
  <c r="AD3490" i="4"/>
  <c r="AD3563" i="4"/>
  <c r="AD3651" i="4"/>
  <c r="AD3736" i="4"/>
  <c r="AD3818" i="4"/>
  <c r="AD3902" i="4"/>
  <c r="AD3987" i="4"/>
  <c r="AD4069" i="4"/>
  <c r="AD4153" i="4"/>
  <c r="AD4226" i="4"/>
  <c r="AD4309" i="4"/>
  <c r="AD4436" i="4"/>
  <c r="AD4521" i="4"/>
  <c r="AD4604" i="4"/>
  <c r="AD22" i="4"/>
  <c r="AD105" i="4"/>
  <c r="AD187" i="4"/>
  <c r="AD270" i="4"/>
  <c r="AD343" i="4"/>
  <c r="AD428" i="4"/>
  <c r="AD513" i="4"/>
  <c r="AD597" i="4"/>
  <c r="AD679" i="4"/>
  <c r="AD763" i="4"/>
  <c r="AD846" i="4"/>
  <c r="AD931" i="4"/>
  <c r="AD1016" i="4"/>
  <c r="AD1089" i="4"/>
  <c r="AD1171" i="4"/>
  <c r="AD1254" i="4"/>
  <c r="AD1336" i="4"/>
  <c r="AD1421" i="4"/>
  <c r="AD1504" i="4"/>
  <c r="AD1587" i="4"/>
  <c r="AD1670" i="4"/>
  <c r="AD1752" i="4"/>
  <c r="AD1829" i="4"/>
  <c r="AD1913" i="4"/>
  <c r="AD1995" i="4"/>
  <c r="AD2083" i="4"/>
  <c r="AD2166" i="4"/>
  <c r="AD2248" i="4"/>
  <c r="AD2321" i="4"/>
  <c r="AD2403" i="4"/>
  <c r="AD2485" i="4"/>
  <c r="AD2570" i="4"/>
  <c r="AD2652" i="4"/>
  <c r="AD2736" i="4"/>
  <c r="AD2821" i="4"/>
  <c r="AD2905" i="4"/>
  <c r="AD2988" i="4"/>
  <c r="AD3072" i="4"/>
  <c r="AD3157" i="4"/>
  <c r="AD3241" i="4"/>
  <c r="AD3323" i="4"/>
  <c r="AD3408" i="4"/>
  <c r="AD3491" i="4"/>
  <c r="AD3564" i="4"/>
  <c r="AD3652" i="4"/>
  <c r="AD3737" i="4"/>
  <c r="AD3819" i="4"/>
  <c r="AD3903" i="4"/>
  <c r="AD3988" i="4"/>
  <c r="AD4070" i="4"/>
  <c r="AD4154" i="4"/>
  <c r="AD4227" i="4"/>
  <c r="AD4310" i="4"/>
  <c r="AD4437" i="4"/>
  <c r="AD4522" i="4"/>
  <c r="AD4605" i="4"/>
  <c r="AD23" i="4"/>
  <c r="AD106" i="4"/>
  <c r="AD188" i="4"/>
  <c r="AD271" i="4"/>
  <c r="AD344" i="4"/>
  <c r="AD429" i="4"/>
  <c r="AD514" i="4"/>
  <c r="AD598" i="4"/>
  <c r="AD680" i="4"/>
  <c r="AD764" i="4"/>
  <c r="AD847" i="4"/>
  <c r="AD932" i="4"/>
  <c r="AD1017" i="4"/>
  <c r="AD1090" i="4"/>
  <c r="AD1172" i="4"/>
  <c r="AD1255" i="4"/>
  <c r="AD1337" i="4"/>
  <c r="AD1422" i="4"/>
  <c r="AD1505" i="4"/>
  <c r="AD1588" i="4"/>
  <c r="AD1671" i="4"/>
  <c r="AD1753" i="4"/>
  <c r="AD1830" i="4"/>
  <c r="AD1914" i="4"/>
  <c r="AD1996" i="4"/>
  <c r="AD2084" i="4"/>
  <c r="AD2167" i="4"/>
  <c r="AD2249" i="4"/>
  <c r="AD2322" i="4"/>
  <c r="AD2404" i="4"/>
  <c r="AD2486" i="4"/>
  <c r="AD2571" i="4"/>
  <c r="AD2653" i="4"/>
  <c r="AD2737" i="4"/>
  <c r="AD2822" i="4"/>
  <c r="AD2906" i="4"/>
  <c r="AD2989" i="4"/>
  <c r="AD3073" i="4"/>
  <c r="AD3158" i="4"/>
  <c r="AD3242" i="4"/>
  <c r="AD3324" i="4"/>
  <c r="AD3409" i="4"/>
  <c r="AD3492" i="4"/>
  <c r="AD3565" i="4"/>
  <c r="AD3653" i="4"/>
  <c r="AD3738" i="4"/>
  <c r="AD3820" i="4"/>
  <c r="AD3904" i="4"/>
  <c r="AD3989" i="4"/>
  <c r="AD4071" i="4"/>
  <c r="AD4155" i="4"/>
  <c r="AD4228" i="4"/>
  <c r="AD4311" i="4"/>
  <c r="AD4438" i="4"/>
  <c r="AD4523" i="4"/>
  <c r="AD4606" i="4"/>
  <c r="AD24" i="4"/>
  <c r="AD107" i="4"/>
  <c r="AD189" i="4"/>
  <c r="AD272" i="4"/>
  <c r="AD345" i="4"/>
  <c r="AD430" i="4"/>
  <c r="AD515" i="4"/>
  <c r="AD599" i="4"/>
  <c r="AD681" i="4"/>
  <c r="AD765" i="4"/>
  <c r="AD848" i="4"/>
  <c r="AD933" i="4"/>
  <c r="AD1018" i="4"/>
  <c r="AD1091" i="4"/>
  <c r="AD1173" i="4"/>
  <c r="AD1256" i="4"/>
  <c r="AD1338" i="4"/>
  <c r="AD1423" i="4"/>
  <c r="AD1506" i="4"/>
  <c r="AD1589" i="4"/>
  <c r="AD1672" i="4"/>
  <c r="AD1754" i="4"/>
  <c r="AD1831" i="4"/>
  <c r="AD1915" i="4"/>
  <c r="AD1997" i="4"/>
  <c r="AD2085" i="4"/>
  <c r="AD2168" i="4"/>
  <c r="AD2250" i="4"/>
  <c r="AD2323" i="4"/>
  <c r="AD2405" i="4"/>
  <c r="AD2487" i="4"/>
  <c r="AD2572" i="4"/>
  <c r="AD2654" i="4"/>
  <c r="AD2738" i="4"/>
  <c r="AD2823" i="4"/>
  <c r="AD2907" i="4"/>
  <c r="AD2990" i="4"/>
  <c r="AD3074" i="4"/>
  <c r="AD3159" i="4"/>
  <c r="AD3243" i="4"/>
  <c r="AD3325" i="4"/>
  <c r="AD3410" i="4"/>
  <c r="AD3493" i="4"/>
  <c r="AD3566" i="4"/>
  <c r="AD3654" i="4"/>
  <c r="AD3739" i="4"/>
  <c r="AD3821" i="4"/>
  <c r="AD3905" i="4"/>
  <c r="AD3990" i="4"/>
  <c r="AD4072" i="4"/>
  <c r="AD4156" i="4"/>
  <c r="AD4229" i="4"/>
  <c r="AD4312" i="4"/>
  <c r="AD4439" i="4"/>
  <c r="AD4524" i="4"/>
  <c r="AD4607" i="4"/>
  <c r="AD25" i="4"/>
  <c r="AD108" i="4"/>
  <c r="AD190" i="4"/>
  <c r="AD273" i="4"/>
  <c r="AD346" i="4"/>
  <c r="AD431" i="4"/>
  <c r="AD516" i="4"/>
  <c r="AD600" i="4"/>
  <c r="AD682" i="4"/>
  <c r="AD766" i="4"/>
  <c r="AD849" i="4"/>
  <c r="AD934" i="4"/>
  <c r="AD1019" i="4"/>
  <c r="AD1092" i="4"/>
  <c r="AD1174" i="4"/>
  <c r="AD1257" i="4"/>
  <c r="AD1339" i="4"/>
  <c r="AD1424" i="4"/>
  <c r="AD1507" i="4"/>
  <c r="AD1590" i="4"/>
  <c r="AD1673" i="4"/>
  <c r="AD1755" i="4"/>
  <c r="AD1832" i="4"/>
  <c r="AD1916" i="4"/>
  <c r="AD1998" i="4"/>
  <c r="AD2086" i="4"/>
  <c r="AD2169" i="4"/>
  <c r="AD2251" i="4"/>
  <c r="AD2324" i="4"/>
  <c r="AD2406" i="4"/>
  <c r="AD2488" i="4"/>
  <c r="AD2573" i="4"/>
  <c r="AD2655" i="4"/>
  <c r="AD2739" i="4"/>
  <c r="AD2824" i="4"/>
  <c r="AD2908" i="4"/>
  <c r="AD2991" i="4"/>
  <c r="AD3075" i="4"/>
  <c r="AD3160" i="4"/>
  <c r="AD3244" i="4"/>
  <c r="AD3326" i="4"/>
  <c r="AD3411" i="4"/>
  <c r="AD3494" i="4"/>
  <c r="AD3567" i="4"/>
  <c r="AD3655" i="4"/>
  <c r="AD3740" i="4"/>
  <c r="AD3822" i="4"/>
  <c r="AD3906" i="4"/>
  <c r="AD3991" i="4"/>
  <c r="AD4073" i="4"/>
  <c r="AD4157" i="4"/>
  <c r="AD4230" i="4"/>
  <c r="AD4313" i="4"/>
  <c r="AD4440" i="4"/>
  <c r="AD4525" i="4"/>
  <c r="AD4608" i="4"/>
  <c r="AD26" i="4"/>
  <c r="AD109" i="4"/>
  <c r="AD191" i="4"/>
  <c r="AD274" i="4"/>
  <c r="AD347" i="4"/>
  <c r="AD432" i="4"/>
  <c r="AD517" i="4"/>
  <c r="AD601" i="4"/>
  <c r="AD683" i="4"/>
  <c r="AD767" i="4"/>
  <c r="AD850" i="4"/>
  <c r="AD935" i="4"/>
  <c r="AD1020" i="4"/>
  <c r="AD1093" i="4"/>
  <c r="AD1175" i="4"/>
  <c r="AD1258" i="4"/>
  <c r="AD1340" i="4"/>
  <c r="AD1425" i="4"/>
  <c r="AD1508" i="4"/>
  <c r="AD1591" i="4"/>
  <c r="AD1674" i="4"/>
  <c r="AD1756" i="4"/>
  <c r="AD1833" i="4"/>
  <c r="AD1917" i="4"/>
  <c r="AD1999" i="4"/>
  <c r="AD2087" i="4"/>
  <c r="AD2170" i="4"/>
  <c r="AD2252" i="4"/>
  <c r="AD2325" i="4"/>
  <c r="AD2407" i="4"/>
  <c r="AD2489" i="4"/>
  <c r="AD2574" i="4"/>
  <c r="AD2656" i="4"/>
  <c r="AD2740" i="4"/>
  <c r="AD2825" i="4"/>
  <c r="AD2909" i="4"/>
  <c r="AD2992" i="4"/>
  <c r="AD3076" i="4"/>
  <c r="AD3161" i="4"/>
  <c r="AD3245" i="4"/>
  <c r="AD3327" i="4"/>
  <c r="AD3412" i="4"/>
  <c r="AD3495" i="4"/>
  <c r="AD3568" i="4"/>
  <c r="AD3656" i="4"/>
  <c r="AD3741" i="4"/>
  <c r="AD3823" i="4"/>
  <c r="AD3907" i="4"/>
  <c r="AD3992" i="4"/>
  <c r="AD4074" i="4"/>
  <c r="AD4158" i="4"/>
  <c r="AD4231" i="4"/>
  <c r="AD4314" i="4"/>
  <c r="AD4441" i="4"/>
  <c r="AD4526" i="4"/>
  <c r="AD4609" i="4"/>
  <c r="AD27" i="4"/>
  <c r="AD110" i="4"/>
  <c r="AD192" i="4"/>
  <c r="AD275" i="4"/>
  <c r="AD348" i="4"/>
  <c r="AD433" i="4"/>
  <c r="AD518" i="4"/>
  <c r="AD602" i="4"/>
  <c r="AD684" i="4"/>
  <c r="AD768" i="4"/>
  <c r="AD851" i="4"/>
  <c r="AD936" i="4"/>
  <c r="AD1021" i="4"/>
  <c r="AD1094" i="4"/>
  <c r="AD1176" i="4"/>
  <c r="AD1259" i="4"/>
  <c r="AD1341" i="4"/>
  <c r="AD1426" i="4"/>
  <c r="AD1509" i="4"/>
  <c r="AD1592" i="4"/>
  <c r="AD1675" i="4"/>
  <c r="AD1757" i="4"/>
  <c r="AD1834" i="4"/>
  <c r="AD1918" i="4"/>
  <c r="AD2000" i="4"/>
  <c r="AD2088" i="4"/>
  <c r="AD2171" i="4"/>
  <c r="AD2253" i="4"/>
  <c r="AD2326" i="4"/>
  <c r="AD2408" i="4"/>
  <c r="AD2490" i="4"/>
  <c r="AD2575" i="4"/>
  <c r="AD2657" i="4"/>
  <c r="AD2741" i="4"/>
  <c r="AD2826" i="4"/>
  <c r="AD2910" i="4"/>
  <c r="AD2993" i="4"/>
  <c r="AD3077" i="4"/>
  <c r="AD3162" i="4"/>
  <c r="AD3246" i="4"/>
  <c r="AD3328" i="4"/>
  <c r="AD3413" i="4"/>
  <c r="AD3496" i="4"/>
  <c r="AD3569" i="4"/>
  <c r="AD3657" i="4"/>
  <c r="AD3742" i="4"/>
  <c r="AD3824" i="4"/>
  <c r="AD3908" i="4"/>
  <c r="AD3993" i="4"/>
  <c r="AD4075" i="4"/>
  <c r="AD4159" i="4"/>
  <c r="AD4232" i="4"/>
  <c r="AD4315" i="4"/>
  <c r="AD4442" i="4"/>
  <c r="AD4527" i="4"/>
  <c r="AD4610" i="4"/>
  <c r="AD28" i="4"/>
  <c r="AD111" i="4"/>
  <c r="AD193" i="4"/>
  <c r="AD276" i="4"/>
  <c r="AD349" i="4"/>
  <c r="AD434" i="4"/>
  <c r="AD519" i="4"/>
  <c r="AD603" i="4"/>
  <c r="AD685" i="4"/>
  <c r="AD769" i="4"/>
  <c r="AD852" i="4"/>
  <c r="AD937" i="4"/>
  <c r="AD1022" i="4"/>
  <c r="AD1095" i="4"/>
  <c r="AD1177" i="4"/>
  <c r="AD1260" i="4"/>
  <c r="AD1342" i="4"/>
  <c r="AD1427" i="4"/>
  <c r="AD1510" i="4"/>
  <c r="AD1593" i="4"/>
  <c r="AD1676" i="4"/>
  <c r="AD1758" i="4"/>
  <c r="AD1835" i="4"/>
  <c r="AD1919" i="4"/>
  <c r="AD2001" i="4"/>
  <c r="AD2089" i="4"/>
  <c r="AD2172" i="4"/>
  <c r="AD2254" i="4"/>
  <c r="AD2327" i="4"/>
  <c r="AD2409" i="4"/>
  <c r="AD2491" i="4"/>
  <c r="AD2576" i="4"/>
  <c r="AD2658" i="4"/>
  <c r="AD2742" i="4"/>
  <c r="AD2827" i="4"/>
  <c r="AD2911" i="4"/>
  <c r="AD2994" i="4"/>
  <c r="AD3078" i="4"/>
  <c r="AD3163" i="4"/>
  <c r="AD3247" i="4"/>
  <c r="AD3329" i="4"/>
  <c r="AD3414" i="4"/>
  <c r="AD3497" i="4"/>
  <c r="AD3570" i="4"/>
  <c r="AD3658" i="4"/>
  <c r="AD3743" i="4"/>
  <c r="AD3825" i="4"/>
  <c r="AD3909" i="4"/>
  <c r="AD3994" i="4"/>
  <c r="AD4076" i="4"/>
  <c r="AD4160" i="4"/>
  <c r="AD4233" i="4"/>
  <c r="AD4316" i="4"/>
  <c r="AD4443" i="4"/>
  <c r="AD4528" i="4"/>
  <c r="AD4611" i="4"/>
  <c r="AD29" i="4"/>
  <c r="AD112" i="4"/>
  <c r="AD194" i="4"/>
  <c r="AD277" i="4"/>
  <c r="AD350" i="4"/>
  <c r="AD435" i="4"/>
  <c r="AD520" i="4"/>
  <c r="AD604" i="4"/>
  <c r="AD686" i="4"/>
  <c r="AD770" i="4"/>
  <c r="AD853" i="4"/>
  <c r="AD938" i="4"/>
  <c r="AD1023" i="4"/>
  <c r="AD1096" i="4"/>
  <c r="AD1178" i="4"/>
  <c r="AD1261" i="4"/>
  <c r="AD1343" i="4"/>
  <c r="AD1428" i="4"/>
  <c r="AD1511" i="4"/>
  <c r="AD1594" i="4"/>
  <c r="AD1677" i="4"/>
  <c r="AD1759" i="4"/>
  <c r="AD1836" i="4"/>
  <c r="AD1920" i="4"/>
  <c r="AD2002" i="4"/>
  <c r="AD2090" i="4"/>
  <c r="AD2173" i="4"/>
  <c r="AD2255" i="4"/>
  <c r="AD2328" i="4"/>
  <c r="AD2410" i="4"/>
  <c r="AD2492" i="4"/>
  <c r="AD2577" i="4"/>
  <c r="AD2659" i="4"/>
  <c r="AD2743" i="4"/>
  <c r="AD2828" i="4"/>
  <c r="AD2912" i="4"/>
  <c r="AD2995" i="4"/>
  <c r="AD3079" i="4"/>
  <c r="AD3164" i="4"/>
  <c r="AD3248" i="4"/>
  <c r="AD3330" i="4"/>
  <c r="AD3415" i="4"/>
  <c r="AD3498" i="4"/>
  <c r="AD3571" i="4"/>
  <c r="AD3659" i="4"/>
  <c r="AD3744" i="4"/>
  <c r="AD3826" i="4"/>
  <c r="AD3910" i="4"/>
  <c r="AD3995" i="4"/>
  <c r="AD4077" i="4"/>
  <c r="AD4161" i="4"/>
  <c r="AD4234" i="4"/>
  <c r="AD4317" i="4"/>
  <c r="AD4444" i="4"/>
  <c r="AD4529" i="4"/>
  <c r="AD4612" i="4"/>
  <c r="AD30" i="4"/>
  <c r="AD113" i="4"/>
  <c r="AD195" i="4"/>
  <c r="AD278" i="4"/>
  <c r="AD351" i="4"/>
  <c r="AD436" i="4"/>
  <c r="AD521" i="4"/>
  <c r="AD605" i="4"/>
  <c r="AD687" i="4"/>
  <c r="AD771" i="4"/>
  <c r="AD854" i="4"/>
  <c r="AD939" i="4"/>
  <c r="AD1024" i="4"/>
  <c r="AD1097" i="4"/>
  <c r="AD1179" i="4"/>
  <c r="AD1262" i="4"/>
  <c r="AD1344" i="4"/>
  <c r="AD1429" i="4"/>
  <c r="AD1512" i="4"/>
  <c r="AD1595" i="4"/>
  <c r="AD1678" i="4"/>
  <c r="AD1760" i="4"/>
  <c r="AD1837" i="4"/>
  <c r="AD1921" i="4"/>
  <c r="AD2003" i="4"/>
  <c r="AD2091" i="4"/>
  <c r="AD2174" i="4"/>
  <c r="AD2256" i="4"/>
  <c r="AD2329" i="4"/>
  <c r="AD2411" i="4"/>
  <c r="AD2493" i="4"/>
  <c r="AD2578" i="4"/>
  <c r="AD2660" i="4"/>
  <c r="AD2744" i="4"/>
  <c r="AD2829" i="4"/>
  <c r="AD2913" i="4"/>
  <c r="AD2996" i="4"/>
  <c r="AD3080" i="4"/>
  <c r="AD3165" i="4"/>
  <c r="AD3249" i="4"/>
  <c r="AD3331" i="4"/>
  <c r="AD3416" i="4"/>
  <c r="AD3499" i="4"/>
  <c r="AD3572" i="4"/>
  <c r="AD3660" i="4"/>
  <c r="AD3745" i="4"/>
  <c r="AD3827" i="4"/>
  <c r="AD3911" i="4"/>
  <c r="AD3996" i="4"/>
  <c r="AD4078" i="4"/>
  <c r="AD4162" i="4"/>
  <c r="AD4235" i="4"/>
  <c r="AD4318" i="4"/>
  <c r="AD4445" i="4"/>
  <c r="AD4530" i="4"/>
  <c r="AD4613" i="4"/>
  <c r="AD31" i="4"/>
  <c r="AD114" i="4"/>
  <c r="AD196" i="4"/>
  <c r="AD279" i="4"/>
  <c r="AD352" i="4"/>
  <c r="AD437" i="4"/>
  <c r="AD522" i="4"/>
  <c r="AD606" i="4"/>
  <c r="AD688" i="4"/>
  <c r="AD772" i="4"/>
  <c r="AD855" i="4"/>
  <c r="AD940" i="4"/>
  <c r="AD1025" i="4"/>
  <c r="AD1098" i="4"/>
  <c r="AD1180" i="4"/>
  <c r="AD1263" i="4"/>
  <c r="AD1345" i="4"/>
  <c r="AD1430" i="4"/>
  <c r="AD1513" i="4"/>
  <c r="AD1596" i="4"/>
  <c r="AD1679" i="4"/>
  <c r="AD1761" i="4"/>
  <c r="AD1838" i="4"/>
  <c r="AD1922" i="4"/>
  <c r="AD2004" i="4"/>
  <c r="AD2092" i="4"/>
  <c r="AD2175" i="4"/>
  <c r="AD2257" i="4"/>
  <c r="AD2330" i="4"/>
  <c r="AD2412" i="4"/>
  <c r="AD2494" i="4"/>
  <c r="AD2579" i="4"/>
  <c r="AD2661" i="4"/>
  <c r="AD2745" i="4"/>
  <c r="AD2830" i="4"/>
  <c r="AD2914" i="4"/>
  <c r="AD2997" i="4"/>
  <c r="AD3081" i="4"/>
  <c r="AD3166" i="4"/>
  <c r="AD3250" i="4"/>
  <c r="AD3332" i="4"/>
  <c r="AD3417" i="4"/>
  <c r="AD3500" i="4"/>
  <c r="AD3573" i="4"/>
  <c r="AD3661" i="4"/>
  <c r="AD3746" i="4"/>
  <c r="AD3828" i="4"/>
  <c r="AD3912" i="4"/>
  <c r="AD3997" i="4"/>
  <c r="AD4079" i="4"/>
  <c r="AD4163" i="4"/>
  <c r="AD4236" i="4"/>
  <c r="AD4319" i="4"/>
  <c r="AD4446" i="4"/>
  <c r="AD4531" i="4"/>
  <c r="AD4614" i="4"/>
  <c r="AD32" i="4"/>
  <c r="AD115" i="4"/>
  <c r="AD197" i="4"/>
  <c r="AD280" i="4"/>
  <c r="AD353" i="4"/>
  <c r="AD438" i="4"/>
  <c r="AD523" i="4"/>
  <c r="AD607" i="4"/>
  <c r="AD689" i="4"/>
  <c r="AD773" i="4"/>
  <c r="AD856" i="4"/>
  <c r="AD941" i="4"/>
  <c r="AD1026" i="4"/>
  <c r="AD1099" i="4"/>
  <c r="AD1181" i="4"/>
  <c r="AD1264" i="4"/>
  <c r="AD1346" i="4"/>
  <c r="AD1431" i="4"/>
  <c r="AD1514" i="4"/>
  <c r="AD1597" i="4"/>
  <c r="AD1680" i="4"/>
  <c r="AD1762" i="4"/>
  <c r="AD1839" i="4"/>
  <c r="AD1923" i="4"/>
  <c r="AD2005" i="4"/>
  <c r="AD2093" i="4"/>
  <c r="AD2176" i="4"/>
  <c r="AD2258" i="4"/>
  <c r="AD2331" i="4"/>
  <c r="AD2413" i="4"/>
  <c r="AD2495" i="4"/>
  <c r="AD2580" i="4"/>
  <c r="AD2662" i="4"/>
  <c r="AD2746" i="4"/>
  <c r="AD2831" i="4"/>
  <c r="AD2915" i="4"/>
  <c r="AD2998" i="4"/>
  <c r="AD3082" i="4"/>
  <c r="AD3167" i="4"/>
  <c r="AD3251" i="4"/>
  <c r="AD3333" i="4"/>
  <c r="AD3418" i="4"/>
  <c r="AD3501" i="4"/>
  <c r="AD3574" i="4"/>
  <c r="AD3662" i="4"/>
  <c r="AD3747" i="4"/>
  <c r="AD3829" i="4"/>
  <c r="AD3913" i="4"/>
  <c r="AD3998" i="4"/>
  <c r="AD4080" i="4"/>
  <c r="AD4164" i="4"/>
  <c r="AD4237" i="4"/>
  <c r="AD4320" i="4"/>
  <c r="AD4447" i="4"/>
  <c r="AD4532" i="4"/>
  <c r="AD4615" i="4"/>
  <c r="AD33" i="4"/>
  <c r="AD116" i="4"/>
  <c r="AD198" i="4"/>
  <c r="AD281" i="4"/>
  <c r="AD354" i="4"/>
  <c r="AD439" i="4"/>
  <c r="AD524" i="4"/>
  <c r="AD608" i="4"/>
  <c r="AD690" i="4"/>
  <c r="AD774" i="4"/>
  <c r="AD857" i="4"/>
  <c r="AD942" i="4"/>
  <c r="AD1027" i="4"/>
  <c r="AD1100" i="4"/>
  <c r="AD1182" i="4"/>
  <c r="AD1265" i="4"/>
  <c r="AD1347" i="4"/>
  <c r="AD1432" i="4"/>
  <c r="AD1515" i="4"/>
  <c r="AD1598" i="4"/>
  <c r="AD1681" i="4"/>
  <c r="AD1763" i="4"/>
  <c r="AD1840" i="4"/>
  <c r="AD1924" i="4"/>
  <c r="AD2006" i="4"/>
  <c r="AD2094" i="4"/>
  <c r="AD2177" i="4"/>
  <c r="AD2259" i="4"/>
  <c r="AD2332" i="4"/>
  <c r="AD2414" i="4"/>
  <c r="AD2496" i="4"/>
  <c r="AD2581" i="4"/>
  <c r="AD2663" i="4"/>
  <c r="AD2747" i="4"/>
  <c r="AD2832" i="4"/>
  <c r="AD2916" i="4"/>
  <c r="AD2999" i="4"/>
  <c r="AD3083" i="4"/>
  <c r="AD3168" i="4"/>
  <c r="AD3252" i="4"/>
  <c r="AD3334" i="4"/>
  <c r="AD3419" i="4"/>
  <c r="AD3502" i="4"/>
  <c r="AD3575" i="4"/>
  <c r="AD3663" i="4"/>
  <c r="AD3748" i="4"/>
  <c r="AD3830" i="4"/>
  <c r="AD3914" i="4"/>
  <c r="AD3999" i="4"/>
  <c r="AD4081" i="4"/>
  <c r="AD4165" i="4"/>
  <c r="AD4238" i="4"/>
  <c r="AD4321" i="4"/>
  <c r="AD4448" i="4"/>
  <c r="AD4533" i="4"/>
  <c r="AD4616" i="4"/>
  <c r="AD34" i="4"/>
  <c r="AD117" i="4"/>
  <c r="AD199" i="4"/>
  <c r="AD282" i="4"/>
  <c r="AD355" i="4"/>
  <c r="AD440" i="4"/>
  <c r="AD525" i="4"/>
  <c r="AD609" i="4"/>
  <c r="AD691" i="4"/>
  <c r="AD775" i="4"/>
  <c r="AD858" i="4"/>
  <c r="AD943" i="4"/>
  <c r="AD1028" i="4"/>
  <c r="AD1101" i="4"/>
  <c r="AD1183" i="4"/>
  <c r="AD1266" i="4"/>
  <c r="AD1348" i="4"/>
  <c r="AD1433" i="4"/>
  <c r="AD1516" i="4"/>
  <c r="AD1599" i="4"/>
  <c r="AD1682" i="4"/>
  <c r="AD1764" i="4"/>
  <c r="AD1841" i="4"/>
  <c r="AD1925" i="4"/>
  <c r="AD2007" i="4"/>
  <c r="AD2095" i="4"/>
  <c r="AD2178" i="4"/>
  <c r="AD2260" i="4"/>
  <c r="AD2333" i="4"/>
  <c r="AD2415" i="4"/>
  <c r="AD2497" i="4"/>
  <c r="AD2582" i="4"/>
  <c r="AD2664" i="4"/>
  <c r="AD2748" i="4"/>
  <c r="AD2833" i="4"/>
  <c r="AD2917" i="4"/>
  <c r="AD3000" i="4"/>
  <c r="AD3084" i="4"/>
  <c r="AD3169" i="4"/>
  <c r="AD3253" i="4"/>
  <c r="AD3335" i="4"/>
  <c r="AD3420" i="4"/>
  <c r="AD3503" i="4"/>
  <c r="AD3576" i="4"/>
  <c r="AD3664" i="4"/>
  <c r="AD3749" i="4"/>
  <c r="AD3831" i="4"/>
  <c r="AD3915" i="4"/>
  <c r="AD4000" i="4"/>
  <c r="AD4082" i="4"/>
  <c r="AD4166" i="4"/>
  <c r="AD4239" i="4"/>
  <c r="AD4322" i="4"/>
  <c r="AD4449" i="4"/>
  <c r="AD4534" i="4"/>
  <c r="AD4617" i="4"/>
  <c r="AD35" i="4"/>
  <c r="AD118" i="4"/>
  <c r="AD200" i="4"/>
  <c r="AD283" i="4"/>
  <c r="AD356" i="4"/>
  <c r="AD441" i="4"/>
  <c r="AD526" i="4"/>
  <c r="AD610" i="4"/>
  <c r="AD692" i="4"/>
  <c r="AD776" i="4"/>
  <c r="AD859" i="4"/>
  <c r="AD944" i="4"/>
  <c r="AD1029" i="4"/>
  <c r="AD1102" i="4"/>
  <c r="AD1184" i="4"/>
  <c r="AD1267" i="4"/>
  <c r="AD1349" i="4"/>
  <c r="AD1434" i="4"/>
  <c r="AD1517" i="4"/>
  <c r="AD1600" i="4"/>
  <c r="AD1683" i="4"/>
  <c r="AD1765" i="4"/>
  <c r="AD1842" i="4"/>
  <c r="AD1926" i="4"/>
  <c r="AD2008" i="4"/>
  <c r="AD2096" i="4"/>
  <c r="AD2179" i="4"/>
  <c r="AD2261" i="4"/>
  <c r="AD2334" i="4"/>
  <c r="AD2416" i="4"/>
  <c r="AD2498" i="4"/>
  <c r="AD2583" i="4"/>
  <c r="AD2665" i="4"/>
  <c r="AD2749" i="4"/>
  <c r="AD2834" i="4"/>
  <c r="AD2918" i="4"/>
  <c r="AD3001" i="4"/>
  <c r="AD3085" i="4"/>
  <c r="AD3170" i="4"/>
  <c r="AD3254" i="4"/>
  <c r="AD3336" i="4"/>
  <c r="AD3421" i="4"/>
  <c r="AD3504" i="4"/>
  <c r="AD3577" i="4"/>
  <c r="AD3665" i="4"/>
  <c r="AD3750" i="4"/>
  <c r="AD3832" i="4"/>
  <c r="AD3916" i="4"/>
  <c r="AD4001" i="4"/>
  <c r="AD4083" i="4"/>
  <c r="AD4167" i="4"/>
  <c r="AD4240" i="4"/>
  <c r="AD4323" i="4"/>
  <c r="AD4450" i="4"/>
  <c r="AD4535" i="4"/>
  <c r="AD4618" i="4"/>
  <c r="AD36" i="4"/>
  <c r="AD119" i="4"/>
  <c r="AD201" i="4"/>
  <c r="AD284" i="4"/>
  <c r="AD357" i="4"/>
  <c r="AD442" i="4"/>
  <c r="AD527" i="4"/>
  <c r="AD611" i="4"/>
  <c r="AD693" i="4"/>
  <c r="AD777" i="4"/>
  <c r="AD860" i="4"/>
  <c r="AD945" i="4"/>
  <c r="AD1030" i="4"/>
  <c r="AD1103" i="4"/>
  <c r="AD1185" i="4"/>
  <c r="AD1268" i="4"/>
  <c r="AD1350" i="4"/>
  <c r="AD1435" i="4"/>
  <c r="AD1518" i="4"/>
  <c r="AD1601" i="4"/>
  <c r="AD1684" i="4"/>
  <c r="AD1766" i="4"/>
  <c r="AD1843" i="4"/>
  <c r="AD1927" i="4"/>
  <c r="AD2009" i="4"/>
  <c r="AD2097" i="4"/>
  <c r="AD2180" i="4"/>
  <c r="AD2262" i="4"/>
  <c r="AD2335" i="4"/>
  <c r="AD2417" i="4"/>
  <c r="AD2499" i="4"/>
  <c r="AD2584" i="4"/>
  <c r="AD2666" i="4"/>
  <c r="AD2750" i="4"/>
  <c r="AD2835" i="4"/>
  <c r="AD2919" i="4"/>
  <c r="AD3002" i="4"/>
  <c r="AD3086" i="4"/>
  <c r="AD3171" i="4"/>
  <c r="AD3255" i="4"/>
  <c r="AD3337" i="4"/>
  <c r="AD3422" i="4"/>
  <c r="AD3505" i="4"/>
  <c r="AD3578" i="4"/>
  <c r="AD3666" i="4"/>
  <c r="AD3751" i="4"/>
  <c r="AD3833" i="4"/>
  <c r="AD3917" i="4"/>
  <c r="AD4002" i="4"/>
  <c r="AD4084" i="4"/>
  <c r="AD4168" i="4"/>
  <c r="AD4241" i="4"/>
  <c r="AD4324" i="4"/>
  <c r="AD4451" i="4"/>
  <c r="AD4536" i="4"/>
  <c r="AD4619" i="4"/>
  <c r="AD37" i="4"/>
  <c r="AD120" i="4"/>
  <c r="AD202" i="4"/>
  <c r="AD285" i="4"/>
  <c r="AD358" i="4"/>
  <c r="AD443" i="4"/>
  <c r="AD528" i="4"/>
  <c r="AD612" i="4"/>
  <c r="AD694" i="4"/>
  <c r="AD778" i="4"/>
  <c r="AD861" i="4"/>
  <c r="AD946" i="4"/>
  <c r="AD1031" i="4"/>
  <c r="AD1104" i="4"/>
  <c r="AD1186" i="4"/>
  <c r="AD1269" i="4"/>
  <c r="AD1351" i="4"/>
  <c r="AD1436" i="4"/>
  <c r="AD1519" i="4"/>
  <c r="AD1602" i="4"/>
  <c r="AD1685" i="4"/>
  <c r="AD1767" i="4"/>
  <c r="AD1844" i="4"/>
  <c r="AD1928" i="4"/>
  <c r="AD2010" i="4"/>
  <c r="AD2098" i="4"/>
  <c r="AD2181" i="4"/>
  <c r="AD2263" i="4"/>
  <c r="AD2336" i="4"/>
  <c r="AD2418" i="4"/>
  <c r="AD2500" i="4"/>
  <c r="AD2585" i="4"/>
  <c r="AD2667" i="4"/>
  <c r="AD2751" i="4"/>
  <c r="AD2836" i="4"/>
  <c r="AD2920" i="4"/>
  <c r="AD3003" i="4"/>
  <c r="AD3087" i="4"/>
  <c r="AD3172" i="4"/>
  <c r="AD3256" i="4"/>
  <c r="AD3338" i="4"/>
  <c r="AD3423" i="4"/>
  <c r="AD3506" i="4"/>
  <c r="AD3579" i="4"/>
  <c r="AD3667" i="4"/>
  <c r="AD3752" i="4"/>
  <c r="AD3834" i="4"/>
  <c r="AD3918" i="4"/>
  <c r="AD4003" i="4"/>
  <c r="AD4085" i="4"/>
  <c r="AD4169" i="4"/>
  <c r="AD4242" i="4"/>
  <c r="AD4325" i="4"/>
  <c r="AD4452" i="4"/>
  <c r="AD4537" i="4"/>
  <c r="AD4620" i="4"/>
  <c r="AD38" i="4"/>
  <c r="AD121" i="4"/>
  <c r="AD203" i="4"/>
  <c r="AD286" i="4"/>
  <c r="AD359" i="4"/>
  <c r="AD444" i="4"/>
  <c r="AD529" i="4"/>
  <c r="AD613" i="4"/>
  <c r="AD695" i="4"/>
  <c r="AD779" i="4"/>
  <c r="AD862" i="4"/>
  <c r="AD947" i="4"/>
  <c r="AD1032" i="4"/>
  <c r="AD1105" i="4"/>
  <c r="AD1187" i="4"/>
  <c r="AD1270" i="4"/>
  <c r="AD1352" i="4"/>
  <c r="AD1437" i="4"/>
  <c r="AD1520" i="4"/>
  <c r="AD1603" i="4"/>
  <c r="AD1686" i="4"/>
  <c r="AD1768" i="4"/>
  <c r="AD1845" i="4"/>
  <c r="AD1929" i="4"/>
  <c r="AD2011" i="4"/>
  <c r="AD2099" i="4"/>
  <c r="AD2182" i="4"/>
  <c r="AD2264" i="4"/>
  <c r="AD2337" i="4"/>
  <c r="AD2419" i="4"/>
  <c r="AD2501" i="4"/>
  <c r="AD2586" i="4"/>
  <c r="AD2668" i="4"/>
  <c r="AD2752" i="4"/>
  <c r="AD2837" i="4"/>
  <c r="AD2921" i="4"/>
  <c r="AD3004" i="4"/>
  <c r="AD3088" i="4"/>
  <c r="AD3173" i="4"/>
  <c r="AD3257" i="4"/>
  <c r="AD3339" i="4"/>
  <c r="AD3424" i="4"/>
  <c r="AD3507" i="4"/>
  <c r="AD3580" i="4"/>
  <c r="AD3668" i="4"/>
  <c r="AD3753" i="4"/>
  <c r="AD3835" i="4"/>
  <c r="AD3919" i="4"/>
  <c r="AD4004" i="4"/>
  <c r="AD4086" i="4"/>
  <c r="AD4170" i="4"/>
  <c r="AD4243" i="4"/>
  <c r="AD4326" i="4"/>
  <c r="AD4453" i="4"/>
  <c r="AD4538" i="4"/>
  <c r="AD4621" i="4"/>
  <c r="AD39" i="4"/>
  <c r="AD122" i="4"/>
  <c r="AD204" i="4"/>
  <c r="AD287" i="4"/>
  <c r="AD360" i="4"/>
  <c r="AD445" i="4"/>
  <c r="AD530" i="4"/>
  <c r="AD614" i="4"/>
  <c r="AD696" i="4"/>
  <c r="AD780" i="4"/>
  <c r="AD863" i="4"/>
  <c r="AD948" i="4"/>
  <c r="AD1033" i="4"/>
  <c r="AD1106" i="4"/>
  <c r="AD1188" i="4"/>
  <c r="AD1271" i="4"/>
  <c r="AD1353" i="4"/>
  <c r="AD1438" i="4"/>
  <c r="AD1521" i="4"/>
  <c r="AD1604" i="4"/>
  <c r="AD1687" i="4"/>
  <c r="AD1769" i="4"/>
  <c r="AD1846" i="4"/>
  <c r="AD1930" i="4"/>
  <c r="AD2012" i="4"/>
  <c r="AD2100" i="4"/>
  <c r="AD2183" i="4"/>
  <c r="AD2265" i="4"/>
  <c r="AD2338" i="4"/>
  <c r="AD2420" i="4"/>
  <c r="AD2502" i="4"/>
  <c r="AD2587" i="4"/>
  <c r="AD2669" i="4"/>
  <c r="AD2753" i="4"/>
  <c r="AD2838" i="4"/>
  <c r="AD2922" i="4"/>
  <c r="AD3005" i="4"/>
  <c r="AD3089" i="4"/>
  <c r="AD3174" i="4"/>
  <c r="AD3258" i="4"/>
  <c r="AD3340" i="4"/>
  <c r="AD3425" i="4"/>
  <c r="AD3508" i="4"/>
  <c r="AD3581" i="4"/>
  <c r="AD3669" i="4"/>
  <c r="AD3754" i="4"/>
  <c r="AD3836" i="4"/>
  <c r="AD3920" i="4"/>
  <c r="AD4005" i="4"/>
  <c r="AD4087" i="4"/>
  <c r="AD4171" i="4"/>
  <c r="AD4244" i="4"/>
  <c r="AD4327" i="4"/>
  <c r="AD4454" i="4"/>
  <c r="AD4539" i="4"/>
  <c r="AD4622" i="4"/>
  <c r="AD40" i="4"/>
  <c r="AD123" i="4"/>
  <c r="AD205" i="4"/>
  <c r="AD288" i="4"/>
  <c r="AD361" i="4"/>
  <c r="AD446" i="4"/>
  <c r="AD531" i="4"/>
  <c r="AD615" i="4"/>
  <c r="AD697" i="4"/>
  <c r="AD781" i="4"/>
  <c r="AD864" i="4"/>
  <c r="AD949" i="4"/>
  <c r="AD1034" i="4"/>
  <c r="AD1107" i="4"/>
  <c r="AD1189" i="4"/>
  <c r="AD1272" i="4"/>
  <c r="AD1354" i="4"/>
  <c r="AD1439" i="4"/>
  <c r="AD1522" i="4"/>
  <c r="AD1605" i="4"/>
  <c r="AD1688" i="4"/>
  <c r="AD1770" i="4"/>
  <c r="AD1847" i="4"/>
  <c r="AD1931" i="4"/>
  <c r="AD2013" i="4"/>
  <c r="AD2101" i="4"/>
  <c r="AD2184" i="4"/>
  <c r="AD2266" i="4"/>
  <c r="AD2339" i="4"/>
  <c r="AD2421" i="4"/>
  <c r="AD2503" i="4"/>
  <c r="AD2588" i="4"/>
  <c r="AD2670" i="4"/>
  <c r="AD2754" i="4"/>
  <c r="AD2839" i="4"/>
  <c r="AD2923" i="4"/>
  <c r="AD3006" i="4"/>
  <c r="AD3090" i="4"/>
  <c r="AD3175" i="4"/>
  <c r="AD3259" i="4"/>
  <c r="AD3341" i="4"/>
  <c r="AD3426" i="4"/>
  <c r="AD3509" i="4"/>
  <c r="AD3582" i="4"/>
  <c r="AD3670" i="4"/>
  <c r="AD3755" i="4"/>
  <c r="AD3837" i="4"/>
  <c r="AD3921" i="4"/>
  <c r="AD4006" i="4"/>
  <c r="AD4088" i="4"/>
  <c r="AD4172" i="4"/>
  <c r="AD4245" i="4"/>
  <c r="AD4328" i="4"/>
  <c r="AD4455" i="4"/>
  <c r="AD4540" i="4"/>
  <c r="AD4623" i="4"/>
  <c r="AD41" i="4"/>
  <c r="AD124" i="4"/>
  <c r="AD206" i="4"/>
  <c r="AD289" i="4"/>
  <c r="AD362" i="4"/>
  <c r="AD447" i="4"/>
  <c r="AD532" i="4"/>
  <c r="AD616" i="4"/>
  <c r="AD698" i="4"/>
  <c r="AD782" i="4"/>
  <c r="AD865" i="4"/>
  <c r="AD950" i="4"/>
  <c r="AD1035" i="4"/>
  <c r="AD1108" i="4"/>
  <c r="AD1190" i="4"/>
  <c r="AD1273" i="4"/>
  <c r="AD1355" i="4"/>
  <c r="AD1440" i="4"/>
  <c r="AD1523" i="4"/>
  <c r="AD1606" i="4"/>
  <c r="AD1689" i="4"/>
  <c r="AD1771" i="4"/>
  <c r="AD1848" i="4"/>
  <c r="AD1932" i="4"/>
  <c r="AD2014" i="4"/>
  <c r="AD2102" i="4"/>
  <c r="AD2185" i="4"/>
  <c r="AD2267" i="4"/>
  <c r="AD2340" i="4"/>
  <c r="AD2422" i="4"/>
  <c r="AD2504" i="4"/>
  <c r="AD2589" i="4"/>
  <c r="AD2671" i="4"/>
  <c r="AD2755" i="4"/>
  <c r="AD2840" i="4"/>
  <c r="AD2924" i="4"/>
  <c r="AD3007" i="4"/>
  <c r="AD3091" i="4"/>
  <c r="AD3176" i="4"/>
  <c r="AD3260" i="4"/>
  <c r="AD3342" i="4"/>
  <c r="AD3427" i="4"/>
  <c r="AD3510" i="4"/>
  <c r="AD3583" i="4"/>
  <c r="AD3671" i="4"/>
  <c r="AD3756" i="4"/>
  <c r="AD3838" i="4"/>
  <c r="AD3922" i="4"/>
  <c r="AD4007" i="4"/>
  <c r="AD4089" i="4"/>
  <c r="AD4173" i="4"/>
  <c r="AD4246" i="4"/>
  <c r="AD4329" i="4"/>
  <c r="AD4456" i="4"/>
  <c r="AD4541" i="4"/>
  <c r="AD4624" i="4"/>
  <c r="AD42" i="4"/>
  <c r="AD125" i="4"/>
  <c r="AD207" i="4"/>
  <c r="AD290" i="4"/>
  <c r="AD363" i="4"/>
  <c r="AD448" i="4"/>
  <c r="AD533" i="4"/>
  <c r="AD617" i="4"/>
  <c r="AD699" i="4"/>
  <c r="AD783" i="4"/>
  <c r="AD866" i="4"/>
  <c r="AD951" i="4"/>
  <c r="AD1036" i="4"/>
  <c r="AD1109" i="4"/>
  <c r="AD1191" i="4"/>
  <c r="AD1274" i="4"/>
  <c r="AD1356" i="4"/>
  <c r="AD1441" i="4"/>
  <c r="AD1524" i="4"/>
  <c r="AD1607" i="4"/>
  <c r="AD1690" i="4"/>
  <c r="AD1772" i="4"/>
  <c r="AD1849" i="4"/>
  <c r="AD1933" i="4"/>
  <c r="AD2015" i="4"/>
  <c r="AD2103" i="4"/>
  <c r="AD2186" i="4"/>
  <c r="AD2268" i="4"/>
  <c r="AD2341" i="4"/>
  <c r="AD2423" i="4"/>
  <c r="AD2505" i="4"/>
  <c r="AD2590" i="4"/>
  <c r="AD2672" i="4"/>
  <c r="AD2756" i="4"/>
  <c r="AD2841" i="4"/>
  <c r="AD2925" i="4"/>
  <c r="AD3008" i="4"/>
  <c r="AD3092" i="4"/>
  <c r="AD3177" i="4"/>
  <c r="AD3261" i="4"/>
  <c r="AD3343" i="4"/>
  <c r="AD3428" i="4"/>
  <c r="AD3511" i="4"/>
  <c r="AD3584" i="4"/>
  <c r="AD3672" i="4"/>
  <c r="AD3757" i="4"/>
  <c r="AD3839" i="4"/>
  <c r="AD3923" i="4"/>
  <c r="AD4008" i="4"/>
  <c r="AD4090" i="4"/>
  <c r="AD4174" i="4"/>
  <c r="AD4247" i="4"/>
  <c r="AD4330" i="4"/>
  <c r="AD4457" i="4"/>
  <c r="AD4542" i="4"/>
  <c r="AD4625" i="4"/>
  <c r="AD43" i="4"/>
  <c r="AD126" i="4"/>
  <c r="AD208" i="4"/>
  <c r="AD291" i="4"/>
  <c r="AD364" i="4"/>
  <c r="AD449" i="4"/>
  <c r="AD534" i="4"/>
  <c r="AD618" i="4"/>
  <c r="AD700" i="4"/>
  <c r="AD784" i="4"/>
  <c r="AD867" i="4"/>
  <c r="AD952" i="4"/>
  <c r="AD1037" i="4"/>
  <c r="AD1110" i="4"/>
  <c r="AD1192" i="4"/>
  <c r="AD1275" i="4"/>
  <c r="AD1357" i="4"/>
  <c r="AD1442" i="4"/>
  <c r="AD1525" i="4"/>
  <c r="AD1608" i="4"/>
  <c r="AD1691" i="4"/>
  <c r="AD1773" i="4"/>
  <c r="AD1850" i="4"/>
  <c r="AD1934" i="4"/>
  <c r="AD2016" i="4"/>
  <c r="AD2104" i="4"/>
  <c r="AD2187" i="4"/>
  <c r="AD2269" i="4"/>
  <c r="AD2342" i="4"/>
  <c r="AD2424" i="4"/>
  <c r="AD2506" i="4"/>
  <c r="AD2591" i="4"/>
  <c r="AD2673" i="4"/>
  <c r="AD2757" i="4"/>
  <c r="AD2842" i="4"/>
  <c r="AD2926" i="4"/>
  <c r="AD3009" i="4"/>
  <c r="AD3093" i="4"/>
  <c r="AD3178" i="4"/>
  <c r="AD3262" i="4"/>
  <c r="AD3344" i="4"/>
  <c r="AD3429" i="4"/>
  <c r="AD3512" i="4"/>
  <c r="AD3585" i="4"/>
  <c r="AD3673" i="4"/>
  <c r="AD3758" i="4"/>
  <c r="AD3840" i="4"/>
  <c r="AD3924" i="4"/>
  <c r="AD4009" i="4"/>
  <c r="AD4091" i="4"/>
  <c r="AD4175" i="4"/>
  <c r="AD4248" i="4"/>
  <c r="AD4331" i="4"/>
  <c r="AD4458" i="4"/>
  <c r="AD4543" i="4"/>
  <c r="AD4626" i="4"/>
  <c r="AD44" i="4"/>
  <c r="AD127" i="4"/>
  <c r="AD209" i="4"/>
  <c r="AD292" i="4"/>
  <c r="AD365" i="4"/>
  <c r="AD450" i="4"/>
  <c r="AD535" i="4"/>
  <c r="AD619" i="4"/>
  <c r="AD701" i="4"/>
  <c r="AD785" i="4"/>
  <c r="AD868" i="4"/>
  <c r="AD953" i="4"/>
  <c r="AD1038" i="4"/>
  <c r="AD1111" i="4"/>
  <c r="AD1193" i="4"/>
  <c r="AD1276" i="4"/>
  <c r="AD1358" i="4"/>
  <c r="AD1443" i="4"/>
  <c r="AD1526" i="4"/>
  <c r="AD1609" i="4"/>
  <c r="AD1692" i="4"/>
  <c r="AD1774" i="4"/>
  <c r="AD1851" i="4"/>
  <c r="AD1935" i="4"/>
  <c r="AD2017" i="4"/>
  <c r="AD2105" i="4"/>
  <c r="AD2188" i="4"/>
  <c r="AD2270" i="4"/>
  <c r="AD2343" i="4"/>
  <c r="AD2425" i="4"/>
  <c r="AD2507" i="4"/>
  <c r="AD2592" i="4"/>
  <c r="AD2674" i="4"/>
  <c r="AD2758" i="4"/>
  <c r="AD2843" i="4"/>
  <c r="AD2927" i="4"/>
  <c r="AD3010" i="4"/>
  <c r="AD3094" i="4"/>
  <c r="AD3179" i="4"/>
  <c r="AD3263" i="4"/>
  <c r="AD3345" i="4"/>
  <c r="AD3430" i="4"/>
  <c r="AD3513" i="4"/>
  <c r="AD3586" i="4"/>
  <c r="AD3674" i="4"/>
  <c r="AD3759" i="4"/>
  <c r="AD3841" i="4"/>
  <c r="AD3925" i="4"/>
  <c r="AD4010" i="4"/>
  <c r="AD4092" i="4"/>
  <c r="AD4176" i="4"/>
  <c r="AD4249" i="4"/>
  <c r="AD4332" i="4"/>
  <c r="AD4459" i="4"/>
  <c r="AD4544" i="4"/>
  <c r="AD4627" i="4"/>
  <c r="AD45" i="4"/>
  <c r="AD128" i="4"/>
  <c r="AD210" i="4"/>
  <c r="AD293" i="4"/>
  <c r="AD366" i="4"/>
  <c r="AD451" i="4"/>
  <c r="AD536" i="4"/>
  <c r="AD620" i="4"/>
  <c r="AD702" i="4"/>
  <c r="AD786" i="4"/>
  <c r="AD869" i="4"/>
  <c r="AD954" i="4"/>
  <c r="AD1039" i="4"/>
  <c r="AD1112" i="4"/>
  <c r="AD1194" i="4"/>
  <c r="AD1277" i="4"/>
  <c r="AD1359" i="4"/>
  <c r="AD1444" i="4"/>
  <c r="AD1527" i="4"/>
  <c r="AD1610" i="4"/>
  <c r="AD1693" i="4"/>
  <c r="AD1775" i="4"/>
  <c r="AD1852" i="4"/>
  <c r="AD1936" i="4"/>
  <c r="AD2018" i="4"/>
  <c r="AD2106" i="4"/>
  <c r="AD2189" i="4"/>
  <c r="AD2271" i="4"/>
  <c r="AD2344" i="4"/>
  <c r="AD2426" i="4"/>
  <c r="AD2508" i="4"/>
  <c r="AD2593" i="4"/>
  <c r="AD2675" i="4"/>
  <c r="AD2759" i="4"/>
  <c r="AD2844" i="4"/>
  <c r="AD2928" i="4"/>
  <c r="AD3011" i="4"/>
  <c r="AD3095" i="4"/>
  <c r="AD3180" i="4"/>
  <c r="AD3264" i="4"/>
  <c r="AD3346" i="4"/>
  <c r="AD3431" i="4"/>
  <c r="AD3514" i="4"/>
  <c r="AD3587" i="4"/>
  <c r="AD3675" i="4"/>
  <c r="AD3760" i="4"/>
  <c r="AD3842" i="4"/>
  <c r="AD3926" i="4"/>
  <c r="AD4011" i="4"/>
  <c r="AD4093" i="4"/>
  <c r="AD4177" i="4"/>
  <c r="AD4250" i="4"/>
  <c r="AD4333" i="4"/>
  <c r="AD4460" i="4"/>
  <c r="AD4545" i="4"/>
  <c r="AD4628" i="4"/>
  <c r="AD46" i="4"/>
  <c r="AD129" i="4"/>
  <c r="AD211" i="4"/>
  <c r="AD294" i="4"/>
  <c r="AD367" i="4"/>
  <c r="AD452" i="4"/>
  <c r="AD537" i="4"/>
  <c r="AD621" i="4"/>
  <c r="AD703" i="4"/>
  <c r="AD787" i="4"/>
  <c r="AD870" i="4"/>
  <c r="AD955" i="4"/>
  <c r="AD1040" i="4"/>
  <c r="AD1113" i="4"/>
  <c r="AD1195" i="4"/>
  <c r="AD1278" i="4"/>
  <c r="AD1360" i="4"/>
  <c r="AD1445" i="4"/>
  <c r="AD1528" i="4"/>
  <c r="AD1611" i="4"/>
  <c r="AD1694" i="4"/>
  <c r="AD1776" i="4"/>
  <c r="AD1853" i="4"/>
  <c r="AD1937" i="4"/>
  <c r="AD2019" i="4"/>
  <c r="AD2107" i="4"/>
  <c r="AD2190" i="4"/>
  <c r="AD2272" i="4"/>
  <c r="AD2345" i="4"/>
  <c r="AD2427" i="4"/>
  <c r="AD2509" i="4"/>
  <c r="AD2594" i="4"/>
  <c r="AD2676" i="4"/>
  <c r="AD2760" i="4"/>
  <c r="AD2845" i="4"/>
  <c r="AD2929" i="4"/>
  <c r="AD3012" i="4"/>
  <c r="AD3096" i="4"/>
  <c r="AD3181" i="4"/>
  <c r="AD3265" i="4"/>
  <c r="AD3347" i="4"/>
  <c r="AD3432" i="4"/>
  <c r="AD3515" i="4"/>
  <c r="AD3588" i="4"/>
  <c r="AD3676" i="4"/>
  <c r="AD3761" i="4"/>
  <c r="AD3843" i="4"/>
  <c r="AD3927" i="4"/>
  <c r="AD4012" i="4"/>
  <c r="AD4094" i="4"/>
  <c r="AD4178" i="4"/>
  <c r="AD4251" i="4"/>
  <c r="AD4334" i="4"/>
  <c r="AD4461" i="4"/>
  <c r="AD4546" i="4"/>
  <c r="AD4629" i="4"/>
  <c r="AD47" i="4"/>
  <c r="AD130" i="4"/>
  <c r="AD212" i="4"/>
  <c r="AD295" i="4"/>
  <c r="AD368" i="4"/>
  <c r="AD453" i="4"/>
  <c r="AD538" i="4"/>
  <c r="AD622" i="4"/>
  <c r="AD704" i="4"/>
  <c r="AD788" i="4"/>
  <c r="AD871" i="4"/>
  <c r="AD956" i="4"/>
  <c r="AD1041" i="4"/>
  <c r="AD1114" i="4"/>
  <c r="AD1196" i="4"/>
  <c r="AD1279" i="4"/>
  <c r="AD1361" i="4"/>
  <c r="AD1446" i="4"/>
  <c r="AD1529" i="4"/>
  <c r="AD1612" i="4"/>
  <c r="AD1695" i="4"/>
  <c r="AD1777" i="4"/>
  <c r="AD1854" i="4"/>
  <c r="AD1938" i="4"/>
  <c r="AD2020" i="4"/>
  <c r="AD2108" i="4"/>
  <c r="AD2191" i="4"/>
  <c r="AD2273" i="4"/>
  <c r="AD2346" i="4"/>
  <c r="AD2428" i="4"/>
  <c r="AD2510" i="4"/>
  <c r="AD2595" i="4"/>
  <c r="AD2677" i="4"/>
  <c r="AD2761" i="4"/>
  <c r="AD2846" i="4"/>
  <c r="AD2930" i="4"/>
  <c r="AD3013" i="4"/>
  <c r="AD3097" i="4"/>
  <c r="AD3182" i="4"/>
  <c r="AD3266" i="4"/>
  <c r="AD3348" i="4"/>
  <c r="AD3433" i="4"/>
  <c r="AD3516" i="4"/>
  <c r="AD3589" i="4"/>
  <c r="AD3677" i="4"/>
  <c r="AD3762" i="4"/>
  <c r="AD3844" i="4"/>
  <c r="AD3928" i="4"/>
  <c r="AD4013" i="4"/>
  <c r="AD4095" i="4"/>
  <c r="AD4179" i="4"/>
  <c r="AD4252" i="4"/>
  <c r="AD4335" i="4"/>
  <c r="AD4462" i="4"/>
  <c r="AD4547" i="4"/>
  <c r="AD4630" i="4"/>
  <c r="AD48" i="4"/>
  <c r="AD131" i="4"/>
  <c r="AD213" i="4"/>
  <c r="AD296" i="4"/>
  <c r="AD369" i="4"/>
  <c r="AD454" i="4"/>
  <c r="AD539" i="4"/>
  <c r="AD623" i="4"/>
  <c r="AD705" i="4"/>
  <c r="AD789" i="4"/>
  <c r="AD872" i="4"/>
  <c r="AD957" i="4"/>
  <c r="AD1042" i="4"/>
  <c r="AD1115" i="4"/>
  <c r="AD1197" i="4"/>
  <c r="AD1280" i="4"/>
  <c r="AD1362" i="4"/>
  <c r="AD1447" i="4"/>
  <c r="AD1530" i="4"/>
  <c r="AD1613" i="4"/>
  <c r="AD1696" i="4"/>
  <c r="AD1778" i="4"/>
  <c r="AD1855" i="4"/>
  <c r="AD1939" i="4"/>
  <c r="AD2021" i="4"/>
  <c r="AD2109" i="4"/>
  <c r="AD2192" i="4"/>
  <c r="AD2274" i="4"/>
  <c r="AD2347" i="4"/>
  <c r="AD2429" i="4"/>
  <c r="AD2511" i="4"/>
  <c r="AD2596" i="4"/>
  <c r="AD2678" i="4"/>
  <c r="AD2762" i="4"/>
  <c r="AD2847" i="4"/>
  <c r="AD2931" i="4"/>
  <c r="AD3014" i="4"/>
  <c r="AD3098" i="4"/>
  <c r="AD3183" i="4"/>
  <c r="AD3267" i="4"/>
  <c r="AD3349" i="4"/>
  <c r="AD3434" i="4"/>
  <c r="AD3517" i="4"/>
  <c r="AD3590" i="4"/>
  <c r="AD3678" i="4"/>
  <c r="AD3763" i="4"/>
  <c r="AD3845" i="4"/>
  <c r="AD3929" i="4"/>
  <c r="AD4014" i="4"/>
  <c r="AD4096" i="4"/>
  <c r="AD4180" i="4"/>
  <c r="AD4253" i="4"/>
  <c r="AD4336" i="4"/>
  <c r="AD4463" i="4"/>
  <c r="AD4548" i="4"/>
  <c r="AD4631" i="4"/>
  <c r="AD49" i="4"/>
  <c r="AD132" i="4"/>
  <c r="AD214" i="4"/>
  <c r="AD297" i="4"/>
  <c r="AD370" i="4"/>
  <c r="AD455" i="4"/>
  <c r="AD540" i="4"/>
  <c r="AD624" i="4"/>
  <c r="AD706" i="4"/>
  <c r="AD790" i="4"/>
  <c r="AD873" i="4"/>
  <c r="AD958" i="4"/>
  <c r="AD1043" i="4"/>
  <c r="AD1116" i="4"/>
  <c r="AD1198" i="4"/>
  <c r="AD1281" i="4"/>
  <c r="AD1363" i="4"/>
  <c r="AD1448" i="4"/>
  <c r="AD1531" i="4"/>
  <c r="AD1614" i="4"/>
  <c r="AD1697" i="4"/>
  <c r="AD1779" i="4"/>
  <c r="AD1856" i="4"/>
  <c r="AD1940" i="4"/>
  <c r="AD2022" i="4"/>
  <c r="AD2110" i="4"/>
  <c r="AD2193" i="4"/>
  <c r="AD2275" i="4"/>
  <c r="AD2348" i="4"/>
  <c r="AD2430" i="4"/>
  <c r="AD2512" i="4"/>
  <c r="AD2597" i="4"/>
  <c r="AD2679" i="4"/>
  <c r="AD2763" i="4"/>
  <c r="AD2848" i="4"/>
  <c r="AD2932" i="4"/>
  <c r="AD3015" i="4"/>
  <c r="AD3099" i="4"/>
  <c r="AD3184" i="4"/>
  <c r="AD3268" i="4"/>
  <c r="AD3350" i="4"/>
  <c r="AD3435" i="4"/>
  <c r="AD3518" i="4"/>
  <c r="AD3591" i="4"/>
  <c r="AD3679" i="4"/>
  <c r="AD3764" i="4"/>
  <c r="AD3846" i="4"/>
  <c r="AD3930" i="4"/>
  <c r="AD4015" i="4"/>
  <c r="AD4097" i="4"/>
  <c r="AD4181" i="4"/>
  <c r="AD4254" i="4"/>
  <c r="AD4337" i="4"/>
  <c r="AD4464" i="4"/>
  <c r="AD4549" i="4"/>
  <c r="AD4632" i="4"/>
  <c r="AD50" i="4"/>
  <c r="AD133" i="4"/>
  <c r="AD215" i="4"/>
  <c r="AD298" i="4"/>
  <c r="AD371" i="4"/>
  <c r="AD456" i="4"/>
  <c r="AD541" i="4"/>
  <c r="AD625" i="4"/>
  <c r="AD707" i="4"/>
  <c r="AD791" i="4"/>
  <c r="AD874" i="4"/>
  <c r="AD959" i="4"/>
  <c r="AD1044" i="4"/>
  <c r="AD1117" i="4"/>
  <c r="AD1199" i="4"/>
  <c r="AD1282" i="4"/>
  <c r="AD1364" i="4"/>
  <c r="AD1449" i="4"/>
  <c r="AD1532" i="4"/>
  <c r="AD1615" i="4"/>
  <c r="AD1698" i="4"/>
  <c r="AD1780" i="4"/>
  <c r="AD1857" i="4"/>
  <c r="AD1941" i="4"/>
  <c r="AD2023" i="4"/>
  <c r="AD2111" i="4"/>
  <c r="AD2194" i="4"/>
  <c r="AD2276" i="4"/>
  <c r="AD2349" i="4"/>
  <c r="AD2431" i="4"/>
  <c r="AD2513" i="4"/>
  <c r="AD2598" i="4"/>
  <c r="AD2680" i="4"/>
  <c r="AD2764" i="4"/>
  <c r="AD2849" i="4"/>
  <c r="AD2933" i="4"/>
  <c r="AD3016" i="4"/>
  <c r="AD3100" i="4"/>
  <c r="AD3185" i="4"/>
  <c r="AD3269" i="4"/>
  <c r="AD3351" i="4"/>
  <c r="AD3436" i="4"/>
  <c r="AD3519" i="4"/>
  <c r="AD3592" i="4"/>
  <c r="AD3680" i="4"/>
  <c r="AD3765" i="4"/>
  <c r="AD3847" i="4"/>
  <c r="AD3931" i="4"/>
  <c r="AD4016" i="4"/>
  <c r="AD4098" i="4"/>
  <c r="AD4182" i="4"/>
  <c r="AD4255" i="4"/>
  <c r="AD4338" i="4"/>
  <c r="AD4465" i="4"/>
  <c r="AD4550" i="4"/>
  <c r="AD4633" i="4"/>
  <c r="AD51" i="4"/>
  <c r="AD134" i="4"/>
  <c r="AD216" i="4"/>
  <c r="AD299" i="4"/>
  <c r="AD372" i="4"/>
  <c r="AD457" i="4"/>
  <c r="AD542" i="4"/>
  <c r="AD626" i="4"/>
  <c r="AD708" i="4"/>
  <c r="AD792" i="4"/>
  <c r="AD875" i="4"/>
  <c r="AD960" i="4"/>
  <c r="AD1045" i="4"/>
  <c r="AD1118" i="4"/>
  <c r="AD1200" i="4"/>
  <c r="AD1283" i="4"/>
  <c r="AD1365" i="4"/>
  <c r="AD1450" i="4"/>
  <c r="AD1533" i="4"/>
  <c r="AD1616" i="4"/>
  <c r="AD1699" i="4"/>
  <c r="AD1781" i="4"/>
  <c r="AD1858" i="4"/>
  <c r="AD1942" i="4"/>
  <c r="AD2024" i="4"/>
  <c r="AD2112" i="4"/>
  <c r="AD2195" i="4"/>
  <c r="AD2277" i="4"/>
  <c r="AD2350" i="4"/>
  <c r="AD2432" i="4"/>
  <c r="AD2514" i="4"/>
  <c r="AD2599" i="4"/>
  <c r="AD2681" i="4"/>
  <c r="AD2765" i="4"/>
  <c r="AD2850" i="4"/>
  <c r="AD2934" i="4"/>
  <c r="AD3017" i="4"/>
  <c r="AD3101" i="4"/>
  <c r="AD3186" i="4"/>
  <c r="AD3270" i="4"/>
  <c r="AD3352" i="4"/>
  <c r="AD3437" i="4"/>
  <c r="AD3520" i="4"/>
  <c r="AD3593" i="4"/>
  <c r="AD3681" i="4"/>
  <c r="AD3766" i="4"/>
  <c r="AD3848" i="4"/>
  <c r="AD3932" i="4"/>
  <c r="AD4017" i="4"/>
  <c r="AD4099" i="4"/>
  <c r="AD4183" i="4"/>
  <c r="AD4256" i="4"/>
  <c r="AD4339" i="4"/>
  <c r="AD4466" i="4"/>
  <c r="AD4551" i="4"/>
  <c r="AD4634" i="4"/>
  <c r="AD52" i="4"/>
  <c r="AD135" i="4"/>
  <c r="AD217" i="4"/>
  <c r="AD300" i="4"/>
  <c r="AD373" i="4"/>
  <c r="AD458" i="4"/>
  <c r="AD543" i="4"/>
  <c r="AD627" i="4"/>
  <c r="AD709" i="4"/>
  <c r="AD793" i="4"/>
  <c r="AD876" i="4"/>
  <c r="AD961" i="4"/>
  <c r="AD1046" i="4"/>
  <c r="AD1119" i="4"/>
  <c r="AD1201" i="4"/>
  <c r="AD1284" i="4"/>
  <c r="AD1366" i="4"/>
  <c r="AD1451" i="4"/>
  <c r="AD1534" i="4"/>
  <c r="AD1617" i="4"/>
  <c r="AD1700" i="4"/>
  <c r="AD1782" i="4"/>
  <c r="AD1859" i="4"/>
  <c r="AD1943" i="4"/>
  <c r="AD2025" i="4"/>
  <c r="AD2113" i="4"/>
  <c r="AD2196" i="4"/>
  <c r="AD2278" i="4"/>
  <c r="AD2351" i="4"/>
  <c r="AD2433" i="4"/>
  <c r="AD2515" i="4"/>
  <c r="AD2600" i="4"/>
  <c r="AD2682" i="4"/>
  <c r="AD2766" i="4"/>
  <c r="AD2851" i="4"/>
  <c r="AD2935" i="4"/>
  <c r="AD3018" i="4"/>
  <c r="AD3102" i="4"/>
  <c r="AD3187" i="4"/>
  <c r="AD3271" i="4"/>
  <c r="AD3353" i="4"/>
  <c r="AD3438" i="4"/>
  <c r="AD3521" i="4"/>
  <c r="AD3594" i="4"/>
  <c r="AD3682" i="4"/>
  <c r="AD3767" i="4"/>
  <c r="AD3849" i="4"/>
  <c r="AD3933" i="4"/>
  <c r="AD4018" i="4"/>
  <c r="AD4100" i="4"/>
  <c r="AD4184" i="4"/>
  <c r="AD4257" i="4"/>
  <c r="AD4340" i="4"/>
  <c r="AD4467" i="4"/>
  <c r="AD4552" i="4"/>
  <c r="AD4635" i="4"/>
  <c r="AD53" i="4"/>
  <c r="AD136" i="4"/>
  <c r="AD218" i="4"/>
  <c r="AD301" i="4"/>
  <c r="AD374" i="4"/>
  <c r="AD459" i="4"/>
  <c r="AD544" i="4"/>
  <c r="AD628" i="4"/>
  <c r="AD710" i="4"/>
  <c r="AD794" i="4"/>
  <c r="AD877" i="4"/>
  <c r="AD962" i="4"/>
  <c r="AD1047" i="4"/>
  <c r="AD1120" i="4"/>
  <c r="AD1202" i="4"/>
  <c r="AD1285" i="4"/>
  <c r="AD1367" i="4"/>
  <c r="AD1452" i="4"/>
  <c r="AD1535" i="4"/>
  <c r="AD1618" i="4"/>
  <c r="AD1701" i="4"/>
  <c r="AD1783" i="4"/>
  <c r="AD1860" i="4"/>
  <c r="AD1944" i="4"/>
  <c r="AD2026" i="4"/>
  <c r="AD2114" i="4"/>
  <c r="AD2197" i="4"/>
  <c r="AD2279" i="4"/>
  <c r="AD2352" i="4"/>
  <c r="AD2434" i="4"/>
  <c r="AD2516" i="4"/>
  <c r="AD2601" i="4"/>
  <c r="AD2683" i="4"/>
  <c r="AD2767" i="4"/>
  <c r="AD2852" i="4"/>
  <c r="AD2936" i="4"/>
  <c r="AD3019" i="4"/>
  <c r="AD3103" i="4"/>
  <c r="AD3188" i="4"/>
  <c r="AD3272" i="4"/>
  <c r="AD3354" i="4"/>
  <c r="AD3439" i="4"/>
  <c r="AD3522" i="4"/>
  <c r="AD3595" i="4"/>
  <c r="AD3683" i="4"/>
  <c r="AD3768" i="4"/>
  <c r="AD3850" i="4"/>
  <c r="AD3934" i="4"/>
  <c r="AD4019" i="4"/>
  <c r="AD4101" i="4"/>
  <c r="AD4185" i="4"/>
  <c r="AD4258" i="4"/>
  <c r="AD4341" i="4"/>
  <c r="AD4468" i="4"/>
  <c r="AD4553" i="4"/>
  <c r="AD4636" i="4"/>
  <c r="AD54" i="4"/>
  <c r="AD137" i="4"/>
  <c r="AD219" i="4"/>
  <c r="AD302" i="4"/>
  <c r="AD375" i="4"/>
  <c r="AD460" i="4"/>
  <c r="AD545" i="4"/>
  <c r="AD629" i="4"/>
  <c r="AD711" i="4"/>
  <c r="AD795" i="4"/>
  <c r="AD878" i="4"/>
  <c r="AD963" i="4"/>
  <c r="AD1048" i="4"/>
  <c r="AD1121" i="4"/>
  <c r="AD1203" i="4"/>
  <c r="AD1286" i="4"/>
  <c r="AD1368" i="4"/>
  <c r="AD1453" i="4"/>
  <c r="AD1536" i="4"/>
  <c r="AD1619" i="4"/>
  <c r="AD1702" i="4"/>
  <c r="AD1784" i="4"/>
  <c r="AD1861" i="4"/>
  <c r="AD1945" i="4"/>
  <c r="AD2027" i="4"/>
  <c r="AD2115" i="4"/>
  <c r="AD2198" i="4"/>
  <c r="AD2280" i="4"/>
  <c r="AD2353" i="4"/>
  <c r="AD2435" i="4"/>
  <c r="AD2517" i="4"/>
  <c r="AD2602" i="4"/>
  <c r="AD2684" i="4"/>
  <c r="AD2768" i="4"/>
  <c r="AD2853" i="4"/>
  <c r="AD2937" i="4"/>
  <c r="AD3020" i="4"/>
  <c r="AD3104" i="4"/>
  <c r="AD3189" i="4"/>
  <c r="AD3273" i="4"/>
  <c r="AD3355" i="4"/>
  <c r="AD3440" i="4"/>
  <c r="AD3523" i="4"/>
  <c r="AD3596" i="4"/>
  <c r="AD3684" i="4"/>
  <c r="AD3769" i="4"/>
  <c r="AD3851" i="4"/>
  <c r="AD3935" i="4"/>
  <c r="AD4020" i="4"/>
  <c r="AD4102" i="4"/>
  <c r="AD4186" i="4"/>
  <c r="AD4259" i="4"/>
  <c r="AD4342" i="4"/>
  <c r="AD4469" i="4"/>
  <c r="AD4554" i="4"/>
  <c r="AD4637" i="4"/>
  <c r="AD55" i="4"/>
  <c r="AD138" i="4"/>
  <c r="AD220" i="4"/>
  <c r="AD303" i="4"/>
  <c r="AD376" i="4"/>
  <c r="AD461" i="4"/>
  <c r="AD546" i="4"/>
  <c r="AD630" i="4"/>
  <c r="AD712" i="4"/>
  <c r="AD796" i="4"/>
  <c r="AD879" i="4"/>
  <c r="AD964" i="4"/>
  <c r="AD1049" i="4"/>
  <c r="AD1122" i="4"/>
  <c r="AD1204" i="4"/>
  <c r="AD1287" i="4"/>
  <c r="AD1369" i="4"/>
  <c r="AD1454" i="4"/>
  <c r="AD1537" i="4"/>
  <c r="AD1620" i="4"/>
  <c r="AD1703" i="4"/>
  <c r="AD1785" i="4"/>
  <c r="AD1862" i="4"/>
  <c r="AD1946" i="4"/>
  <c r="AD2028" i="4"/>
  <c r="AD2116" i="4"/>
  <c r="AD2199" i="4"/>
  <c r="AD2281" i="4"/>
  <c r="AD2354" i="4"/>
  <c r="AD2436" i="4"/>
  <c r="AD2518" i="4"/>
  <c r="AD2603" i="4"/>
  <c r="AD2685" i="4"/>
  <c r="AD2769" i="4"/>
  <c r="AD2854" i="4"/>
  <c r="AD2938" i="4"/>
  <c r="AD3021" i="4"/>
  <c r="AD3105" i="4"/>
  <c r="AD3190" i="4"/>
  <c r="AD3274" i="4"/>
  <c r="AD3356" i="4"/>
  <c r="AD3441" i="4"/>
  <c r="AD3524" i="4"/>
  <c r="AD3597" i="4"/>
  <c r="AD3685" i="4"/>
  <c r="AD3770" i="4"/>
  <c r="AD3852" i="4"/>
  <c r="AD3936" i="4"/>
  <c r="AD4021" i="4"/>
  <c r="AD4103" i="4"/>
  <c r="AD4187" i="4"/>
  <c r="AD4260" i="4"/>
  <c r="AD4343" i="4"/>
  <c r="AD4470" i="4"/>
  <c r="AD4555" i="4"/>
  <c r="AD4638" i="4"/>
  <c r="AD56" i="4"/>
  <c r="AD139" i="4"/>
  <c r="AD221" i="4"/>
  <c r="AD304" i="4"/>
  <c r="AD377" i="4"/>
  <c r="AD462" i="4"/>
  <c r="AD547" i="4"/>
  <c r="AD631" i="4"/>
  <c r="AD713" i="4"/>
  <c r="AD797" i="4"/>
  <c r="AD880" i="4"/>
  <c r="AD965" i="4"/>
  <c r="AD1050" i="4"/>
  <c r="AD1123" i="4"/>
  <c r="AD1205" i="4"/>
  <c r="AD1288" i="4"/>
  <c r="AD1370" i="4"/>
  <c r="AD1455" i="4"/>
  <c r="AD1538" i="4"/>
  <c r="AD1621" i="4"/>
  <c r="AD1704" i="4"/>
  <c r="AD1786" i="4"/>
  <c r="AD1863" i="4"/>
  <c r="AD1947" i="4"/>
  <c r="AD2029" i="4"/>
  <c r="AD2117" i="4"/>
  <c r="AD2200" i="4"/>
  <c r="AD2282" i="4"/>
  <c r="AD2355" i="4"/>
  <c r="AD2437" i="4"/>
  <c r="AD2519" i="4"/>
  <c r="AD2604" i="4"/>
  <c r="AD2686" i="4"/>
  <c r="AD2770" i="4"/>
  <c r="AD2855" i="4"/>
  <c r="AD2939" i="4"/>
  <c r="AD3022" i="4"/>
  <c r="AD3106" i="4"/>
  <c r="AD3191" i="4"/>
  <c r="AD3275" i="4"/>
  <c r="AD3357" i="4"/>
  <c r="AD3442" i="4"/>
  <c r="AD3525" i="4"/>
  <c r="AD3598" i="4"/>
  <c r="AD3686" i="4"/>
  <c r="AD3771" i="4"/>
  <c r="AD3853" i="4"/>
  <c r="AD3937" i="4"/>
  <c r="AD4022" i="4"/>
  <c r="AD4104" i="4"/>
  <c r="AD4188" i="4"/>
  <c r="AD4261" i="4"/>
  <c r="AD4344" i="4"/>
  <c r="AD4471" i="4"/>
  <c r="AD4556" i="4"/>
  <c r="AD4639" i="4"/>
  <c r="AD57" i="4"/>
  <c r="AD140" i="4"/>
  <c r="AD222" i="4"/>
  <c r="AD305" i="4"/>
  <c r="AD378" i="4"/>
  <c r="AD463" i="4"/>
  <c r="AD548" i="4"/>
  <c r="AD632" i="4"/>
  <c r="AD714" i="4"/>
  <c r="AD798" i="4"/>
  <c r="AD881" i="4"/>
  <c r="AD966" i="4"/>
  <c r="AD1051" i="4"/>
  <c r="AD1124" i="4"/>
  <c r="AD1206" i="4"/>
  <c r="AD1289" i="4"/>
  <c r="AD1371" i="4"/>
  <c r="AD1456" i="4"/>
  <c r="AD1539" i="4"/>
  <c r="AD1622" i="4"/>
  <c r="AD1705" i="4"/>
  <c r="AD1787" i="4"/>
  <c r="AD1864" i="4"/>
  <c r="AD1948" i="4"/>
  <c r="AD2030" i="4"/>
  <c r="AD2118" i="4"/>
  <c r="AD2201" i="4"/>
  <c r="AD2283" i="4"/>
  <c r="AD2356" i="4"/>
  <c r="AD2438" i="4"/>
  <c r="AD2520" i="4"/>
  <c r="AD2605" i="4"/>
  <c r="AD2687" i="4"/>
  <c r="AD2771" i="4"/>
  <c r="AD2856" i="4"/>
  <c r="AD2940" i="4"/>
  <c r="AD3023" i="4"/>
  <c r="AD3107" i="4"/>
  <c r="AD3192" i="4"/>
  <c r="AD3276" i="4"/>
  <c r="AD3358" i="4"/>
  <c r="AD3443" i="4"/>
  <c r="AD3526" i="4"/>
  <c r="AD3599" i="4"/>
  <c r="AD3687" i="4"/>
  <c r="AD3772" i="4"/>
  <c r="AD3854" i="4"/>
  <c r="AD3938" i="4"/>
  <c r="AD4023" i="4"/>
  <c r="AD4105" i="4"/>
  <c r="AD4189" i="4"/>
  <c r="AD4262" i="4"/>
  <c r="AD4345" i="4"/>
  <c r="AD4472" i="4"/>
  <c r="AD4557" i="4"/>
  <c r="AD4640" i="4"/>
  <c r="AD58" i="4"/>
  <c r="AD141" i="4"/>
  <c r="AD223" i="4"/>
  <c r="AD306" i="4"/>
  <c r="AD379" i="4"/>
  <c r="AD464" i="4"/>
  <c r="AD549" i="4"/>
  <c r="AD633" i="4"/>
  <c r="AD715" i="4"/>
  <c r="AD799" i="4"/>
  <c r="AD882" i="4"/>
  <c r="AD967" i="4"/>
  <c r="AD1052" i="4"/>
  <c r="AD1125" i="4"/>
  <c r="AD1207" i="4"/>
  <c r="AD1290" i="4"/>
  <c r="AD1372" i="4"/>
  <c r="AD1457" i="4"/>
  <c r="AD1540" i="4"/>
  <c r="AD1623" i="4"/>
  <c r="AD1706" i="4"/>
  <c r="AD1788" i="4"/>
  <c r="AD1865" i="4"/>
  <c r="AD1949" i="4"/>
  <c r="AD2031" i="4"/>
  <c r="AD2119" i="4"/>
  <c r="AD2202" i="4"/>
  <c r="AD2284" i="4"/>
  <c r="AD2357" i="4"/>
  <c r="AD2439" i="4"/>
  <c r="AD2521" i="4"/>
  <c r="AD2606" i="4"/>
  <c r="AD2688" i="4"/>
  <c r="AD2772" i="4"/>
  <c r="AD2857" i="4"/>
  <c r="AD2941" i="4"/>
  <c r="AD3024" i="4"/>
  <c r="AD3108" i="4"/>
  <c r="AD3193" i="4"/>
  <c r="AD3277" i="4"/>
  <c r="AD3359" i="4"/>
  <c r="AD3444" i="4"/>
  <c r="AD3527" i="4"/>
  <c r="AD3600" i="4"/>
  <c r="AD3688" i="4"/>
  <c r="AD3773" i="4"/>
  <c r="AD3855" i="4"/>
  <c r="AD3939" i="4"/>
  <c r="AD4024" i="4"/>
  <c r="AD4106" i="4"/>
  <c r="AD4190" i="4"/>
  <c r="AD4263" i="4"/>
  <c r="AD4346" i="4"/>
  <c r="AD4473" i="4"/>
  <c r="AD4558" i="4"/>
  <c r="AD4641" i="4"/>
  <c r="AD59" i="4"/>
  <c r="AD142" i="4"/>
  <c r="AD224" i="4"/>
  <c r="AD307" i="4"/>
  <c r="AD380" i="4"/>
  <c r="AD465" i="4"/>
  <c r="AD550" i="4"/>
  <c r="AD634" i="4"/>
  <c r="AD716" i="4"/>
  <c r="AD800" i="4"/>
  <c r="AD883" i="4"/>
  <c r="AD968" i="4"/>
  <c r="AD1053" i="4"/>
  <c r="AD1126" i="4"/>
  <c r="AD1208" i="4"/>
  <c r="AD1291" i="4"/>
  <c r="AD1373" i="4"/>
  <c r="AD1458" i="4"/>
  <c r="AD1541" i="4"/>
  <c r="AD1624" i="4"/>
  <c r="AD1707" i="4"/>
  <c r="AD1789" i="4"/>
  <c r="AD1866" i="4"/>
  <c r="AD1950" i="4"/>
  <c r="AD2032" i="4"/>
  <c r="AD2120" i="4"/>
  <c r="AD2203" i="4"/>
  <c r="AD2285" i="4"/>
  <c r="AD2358" i="4"/>
  <c r="AD2440" i="4"/>
  <c r="AD2522" i="4"/>
  <c r="AD2607" i="4"/>
  <c r="AD2689" i="4"/>
  <c r="AD2773" i="4"/>
  <c r="AD2858" i="4"/>
  <c r="AD2942" i="4"/>
  <c r="AD3025" i="4"/>
  <c r="AD3109" i="4"/>
  <c r="AD3194" i="4"/>
  <c r="AD3278" i="4"/>
  <c r="AD3360" i="4"/>
  <c r="AD3445" i="4"/>
  <c r="AD3528" i="4"/>
  <c r="AD3601" i="4"/>
  <c r="AD3689" i="4"/>
  <c r="AD3774" i="4"/>
  <c r="AD3856" i="4"/>
  <c r="AD3940" i="4"/>
  <c r="AD4025" i="4"/>
  <c r="AD4107" i="4"/>
  <c r="AD4191" i="4"/>
  <c r="AD4264" i="4"/>
  <c r="AD4347" i="4"/>
  <c r="AD4474" i="4"/>
  <c r="AD4559" i="4"/>
  <c r="AD4642" i="4"/>
  <c r="AD60" i="4"/>
  <c r="AD143" i="4"/>
  <c r="AD225" i="4"/>
  <c r="AD308" i="4"/>
  <c r="AD381" i="4"/>
  <c r="AD466" i="4"/>
  <c r="AD551" i="4"/>
  <c r="AD635" i="4"/>
  <c r="AD717" i="4"/>
  <c r="AD801" i="4"/>
  <c r="AD884" i="4"/>
  <c r="AD969" i="4"/>
  <c r="AD1054" i="4"/>
  <c r="AD1127" i="4"/>
  <c r="AD1209" i="4"/>
  <c r="AD1292" i="4"/>
  <c r="AD1374" i="4"/>
  <c r="AD1459" i="4"/>
  <c r="AD1542" i="4"/>
  <c r="AD1625" i="4"/>
  <c r="AD1708" i="4"/>
  <c r="AD1790" i="4"/>
  <c r="AD1867" i="4"/>
  <c r="AD1951" i="4"/>
  <c r="AD2033" i="4"/>
  <c r="AD2121" i="4"/>
  <c r="AD2204" i="4"/>
  <c r="AD2286" i="4"/>
  <c r="AD2359" i="4"/>
  <c r="AD2441" i="4"/>
  <c r="AD2523" i="4"/>
  <c r="AD2608" i="4"/>
  <c r="AD2690" i="4"/>
  <c r="AD2774" i="4"/>
  <c r="AD2859" i="4"/>
  <c r="AD2943" i="4"/>
  <c r="AD3026" i="4"/>
  <c r="AD3110" i="4"/>
  <c r="AD3195" i="4"/>
  <c r="AD3279" i="4"/>
  <c r="AD3361" i="4"/>
  <c r="AD3446" i="4"/>
  <c r="AD3529" i="4"/>
  <c r="AD3602" i="4"/>
  <c r="AD3690" i="4"/>
  <c r="AD3775" i="4"/>
  <c r="AD3857" i="4"/>
  <c r="AD3941" i="4"/>
  <c r="AD4026" i="4"/>
  <c r="AD4108" i="4"/>
  <c r="AD4192" i="4"/>
  <c r="AD4265" i="4"/>
  <c r="AD4348" i="4"/>
  <c r="AD4475" i="4"/>
  <c r="AD4560" i="4"/>
  <c r="AD4643" i="4"/>
  <c r="AD61" i="4"/>
  <c r="AD144" i="4"/>
  <c r="AD226" i="4"/>
  <c r="AD309" i="4"/>
  <c r="AD382" i="4"/>
  <c r="AD467" i="4"/>
  <c r="AD552" i="4"/>
  <c r="AD636" i="4"/>
  <c r="AD718" i="4"/>
  <c r="AD802" i="4"/>
  <c r="AD885" i="4"/>
  <c r="AD970" i="4"/>
  <c r="AD1055" i="4"/>
  <c r="AD1128" i="4"/>
  <c r="AD1210" i="4"/>
  <c r="AD1293" i="4"/>
  <c r="AD1375" i="4"/>
  <c r="AD1460" i="4"/>
  <c r="AD1543" i="4"/>
  <c r="AD1626" i="4"/>
  <c r="AD1709" i="4"/>
  <c r="AD1791" i="4"/>
  <c r="AD1868" i="4"/>
  <c r="AD1952" i="4"/>
  <c r="AD2034" i="4"/>
  <c r="AD2122" i="4"/>
  <c r="AD2205" i="4"/>
  <c r="AD2287" i="4"/>
  <c r="AD2360" i="4"/>
  <c r="AD2442" i="4"/>
  <c r="AD2524" i="4"/>
  <c r="AD2609" i="4"/>
  <c r="AD2691" i="4"/>
  <c r="AD2775" i="4"/>
  <c r="AD2860" i="4"/>
  <c r="AD2944" i="4"/>
  <c r="AD3027" i="4"/>
  <c r="AD3111" i="4"/>
  <c r="AD3196" i="4"/>
  <c r="AD3280" i="4"/>
  <c r="AD3362" i="4"/>
  <c r="AD3447" i="4"/>
  <c r="AD3530" i="4"/>
  <c r="AD3603" i="4"/>
  <c r="AD3691" i="4"/>
  <c r="AD3776" i="4"/>
  <c r="AD3858" i="4"/>
  <c r="AD3942" i="4"/>
  <c r="AD4027" i="4"/>
  <c r="AD4109" i="4"/>
  <c r="AD4193" i="4"/>
  <c r="AD4266" i="4"/>
  <c r="AD4349" i="4"/>
  <c r="AD4476" i="4"/>
  <c r="AD4561" i="4"/>
  <c r="AD4644" i="4"/>
  <c r="AD62" i="4"/>
  <c r="AD145" i="4"/>
  <c r="AD227" i="4"/>
  <c r="AD310" i="4"/>
  <c r="AD383" i="4"/>
  <c r="AD468" i="4"/>
  <c r="AD553" i="4"/>
  <c r="AD637" i="4"/>
  <c r="AD719" i="4"/>
  <c r="AD803" i="4"/>
  <c r="AD886" i="4"/>
  <c r="AD971" i="4"/>
  <c r="AD1056" i="4"/>
  <c r="AD1129" i="4"/>
  <c r="AD1211" i="4"/>
  <c r="AD1294" i="4"/>
  <c r="AD1376" i="4"/>
  <c r="AD1461" i="4"/>
  <c r="AD1544" i="4"/>
  <c r="AD1627" i="4"/>
  <c r="AD1710" i="4"/>
  <c r="AD1792" i="4"/>
  <c r="AD1869" i="4"/>
  <c r="AD1953" i="4"/>
  <c r="AD2035" i="4"/>
  <c r="AD2123" i="4"/>
  <c r="AD2206" i="4"/>
  <c r="AD2288" i="4"/>
  <c r="AD2361" i="4"/>
  <c r="AD2443" i="4"/>
  <c r="AD2525" i="4"/>
  <c r="AD2610" i="4"/>
  <c r="AD2692" i="4"/>
  <c r="AD2776" i="4"/>
  <c r="AD2861" i="4"/>
  <c r="AD2945" i="4"/>
  <c r="AD3028" i="4"/>
  <c r="AD3112" i="4"/>
  <c r="AD3197" i="4"/>
  <c r="AD3281" i="4"/>
  <c r="AD3363" i="4"/>
  <c r="AD3448" i="4"/>
  <c r="AD3531" i="4"/>
  <c r="AD3604" i="4"/>
  <c r="AD3692" i="4"/>
  <c r="AD3777" i="4"/>
  <c r="AD3859" i="4"/>
  <c r="AD3943" i="4"/>
  <c r="AD4028" i="4"/>
  <c r="AD4110" i="4"/>
  <c r="AD4194" i="4"/>
  <c r="AD4267" i="4"/>
  <c r="AD4350" i="4"/>
  <c r="AD4477" i="4"/>
  <c r="AD4562" i="4"/>
  <c r="AD4645" i="4"/>
  <c r="AD63" i="4"/>
  <c r="AD146" i="4"/>
  <c r="AD228" i="4"/>
  <c r="AD311" i="4"/>
  <c r="AD384" i="4"/>
  <c r="AD469" i="4"/>
  <c r="AD554" i="4"/>
  <c r="AD638" i="4"/>
  <c r="AD720" i="4"/>
  <c r="AD804" i="4"/>
  <c r="AD887" i="4"/>
  <c r="AD972" i="4"/>
  <c r="AD1057" i="4"/>
  <c r="AD1130" i="4"/>
  <c r="AD1212" i="4"/>
  <c r="AD1295" i="4"/>
  <c r="AD1377" i="4"/>
  <c r="AD1462" i="4"/>
  <c r="AD1545" i="4"/>
  <c r="AD1628" i="4"/>
  <c r="AD1711" i="4"/>
  <c r="AD1793" i="4"/>
  <c r="AD1870" i="4"/>
  <c r="AD1954" i="4"/>
  <c r="AD2036" i="4"/>
  <c r="AD2124" i="4"/>
  <c r="AD2207" i="4"/>
  <c r="AD2289" i="4"/>
  <c r="AD2362" i="4"/>
  <c r="AD2444" i="4"/>
  <c r="AD2526" i="4"/>
  <c r="AD2611" i="4"/>
  <c r="AD2693" i="4"/>
  <c r="AD2777" i="4"/>
  <c r="AD2862" i="4"/>
  <c r="AD2946" i="4"/>
  <c r="AD3029" i="4"/>
  <c r="AD3113" i="4"/>
  <c r="AD3198" i="4"/>
  <c r="AD3282" i="4"/>
  <c r="AD3364" i="4"/>
  <c r="AD3449" i="4"/>
  <c r="AD3532" i="4"/>
  <c r="AD3605" i="4"/>
  <c r="AD3693" i="4"/>
  <c r="AD3778" i="4"/>
  <c r="AD3860" i="4"/>
  <c r="AD3944" i="4"/>
  <c r="AD4029" i="4"/>
  <c r="AD4111" i="4"/>
  <c r="AD4195" i="4"/>
  <c r="AD4268" i="4"/>
  <c r="AD4351" i="4"/>
  <c r="AD4478" i="4"/>
  <c r="AD4563" i="4"/>
  <c r="AD4646" i="4"/>
  <c r="AD64" i="4"/>
  <c r="AD147" i="4"/>
  <c r="AD229" i="4"/>
  <c r="AD312" i="4"/>
  <c r="AD385" i="4"/>
  <c r="AD470" i="4"/>
  <c r="AD555" i="4"/>
  <c r="AD639" i="4"/>
  <c r="AD721" i="4"/>
  <c r="AD805" i="4"/>
  <c r="AD888" i="4"/>
  <c r="AD973" i="4"/>
  <c r="AD1058" i="4"/>
  <c r="AD1131" i="4"/>
  <c r="AD1213" i="4"/>
  <c r="AD1296" i="4"/>
  <c r="AD1378" i="4"/>
  <c r="AD1463" i="4"/>
  <c r="AD1546" i="4"/>
  <c r="AD1629" i="4"/>
  <c r="AD1712" i="4"/>
  <c r="AD1794" i="4"/>
  <c r="AD1871" i="4"/>
  <c r="AD1955" i="4"/>
  <c r="AD2037" i="4"/>
  <c r="AD2125" i="4"/>
  <c r="AD2208" i="4"/>
  <c r="AD2290" i="4"/>
  <c r="AD2363" i="4"/>
  <c r="AD2445" i="4"/>
  <c r="AD2527" i="4"/>
  <c r="AD2612" i="4"/>
  <c r="AD2694" i="4"/>
  <c r="AD2778" i="4"/>
  <c r="AD2863" i="4"/>
  <c r="AD2947" i="4"/>
  <c r="AD3030" i="4"/>
  <c r="AD3114" i="4"/>
  <c r="AD3199" i="4"/>
  <c r="AD3283" i="4"/>
  <c r="AD3365" i="4"/>
  <c r="AD3450" i="4"/>
  <c r="AD3533" i="4"/>
  <c r="AD3606" i="4"/>
  <c r="AE3606" i="4" s="1"/>
  <c r="AD3694" i="4"/>
  <c r="AD3779" i="4"/>
  <c r="AD3861" i="4"/>
  <c r="AD3945" i="4"/>
  <c r="AD4030" i="4"/>
  <c r="AD4112" i="4"/>
  <c r="AD4196" i="4"/>
  <c r="AD4269" i="4"/>
  <c r="AE4269" i="4" s="1"/>
  <c r="AD4352" i="4"/>
  <c r="AD4479" i="4"/>
  <c r="AD4564" i="4"/>
  <c r="AD4647" i="4"/>
  <c r="AD65" i="4"/>
  <c r="AD148" i="4"/>
  <c r="AD230" i="4"/>
  <c r="AD313" i="4"/>
  <c r="AE313" i="4" s="1"/>
  <c r="AD386" i="4"/>
  <c r="AD471" i="4"/>
  <c r="AD556" i="4"/>
  <c r="AD640" i="4"/>
  <c r="AD722" i="4"/>
  <c r="AD806" i="4"/>
  <c r="AD889" i="4"/>
  <c r="AD974" i="4"/>
  <c r="AE974" i="4" s="1"/>
  <c r="AD1059" i="4"/>
  <c r="AD1132" i="4"/>
  <c r="AD1214" i="4"/>
  <c r="AD1297" i="4"/>
  <c r="AD1379" i="4"/>
  <c r="AD1464" i="4"/>
  <c r="AD1547" i="4"/>
  <c r="AD1630" i="4"/>
  <c r="AE1630" i="4" s="1"/>
  <c r="AD1713" i="4"/>
  <c r="AD1795" i="4"/>
  <c r="AD1872" i="4"/>
  <c r="AD1956" i="4"/>
  <c r="AD2038" i="4"/>
  <c r="AD2126" i="4"/>
  <c r="AD2209" i="4"/>
  <c r="AD2291" i="4"/>
  <c r="AE2291" i="4" s="1"/>
  <c r="AD2364" i="4"/>
  <c r="AD2446" i="4"/>
  <c r="AD2528" i="4"/>
  <c r="AD2613" i="4"/>
  <c r="AD2695" i="4"/>
  <c r="AD2779" i="4"/>
  <c r="AD2864" i="4"/>
  <c r="AD2948" i="4"/>
  <c r="AE2948" i="4" s="1"/>
  <c r="AD3031" i="4"/>
  <c r="AD3115" i="4"/>
  <c r="AD3200" i="4"/>
  <c r="AD3284" i="4"/>
  <c r="AD3366" i="4"/>
  <c r="AD3451" i="4"/>
  <c r="AD3534" i="4"/>
  <c r="AD3607" i="4"/>
  <c r="AE3607" i="4" s="1"/>
  <c r="AD3695" i="4"/>
  <c r="AD3780" i="4"/>
  <c r="AD3862" i="4"/>
  <c r="AD3946" i="4"/>
  <c r="AD4031" i="4"/>
  <c r="AD4113" i="4"/>
  <c r="AD4197" i="4"/>
  <c r="AD4270" i="4"/>
  <c r="AE4270" i="4" s="1"/>
  <c r="AD4353" i="4"/>
  <c r="AD4480" i="4"/>
  <c r="AD4565" i="4"/>
  <c r="AD4648" i="4"/>
  <c r="AD66" i="4"/>
  <c r="AD149" i="4"/>
  <c r="AD231" i="4"/>
  <c r="AD314" i="4"/>
  <c r="AE314" i="4" s="1"/>
  <c r="AD387" i="4"/>
  <c r="AD472" i="4"/>
  <c r="AD557" i="4"/>
  <c r="AD641" i="4"/>
  <c r="AD723" i="4"/>
  <c r="AD807" i="4"/>
  <c r="AD890" i="4"/>
  <c r="AD975" i="4"/>
  <c r="AE975" i="4" s="1"/>
  <c r="AD1060" i="4"/>
  <c r="AD1133" i="4"/>
  <c r="AD1215" i="4"/>
  <c r="AD1298" i="4"/>
  <c r="AD1380" i="4"/>
  <c r="AD1465" i="4"/>
  <c r="AD1548" i="4"/>
  <c r="AD1631" i="4"/>
  <c r="AE1631" i="4" s="1"/>
  <c r="AD1714" i="4"/>
  <c r="AD1796" i="4"/>
  <c r="AD1873" i="4"/>
  <c r="AD1957" i="4"/>
  <c r="AD2039" i="4"/>
  <c r="AD2127" i="4"/>
  <c r="AD2210" i="4"/>
  <c r="AD2292" i="4"/>
  <c r="AE2292" i="4" s="1"/>
  <c r="AD2365" i="4"/>
  <c r="AD2447" i="4"/>
  <c r="AD2529" i="4"/>
  <c r="AD2614" i="4"/>
  <c r="AD2696" i="4"/>
  <c r="AD2780" i="4"/>
  <c r="AD2865" i="4"/>
  <c r="AD2949" i="4"/>
  <c r="AE2949" i="4" s="1"/>
  <c r="AD3032" i="4"/>
  <c r="AD3116" i="4"/>
  <c r="AD3201" i="4"/>
  <c r="AD3285" i="4"/>
  <c r="AD3367" i="4"/>
  <c r="AD3452" i="4"/>
  <c r="AD3535" i="4"/>
  <c r="AD3608" i="4"/>
  <c r="AE3608" i="4" s="1"/>
  <c r="AD3696" i="4"/>
  <c r="AD3781" i="4"/>
  <c r="AD3863" i="4"/>
  <c r="AD3947" i="4"/>
  <c r="AD4032" i="4"/>
  <c r="AD4114" i="4"/>
  <c r="AD4198" i="4"/>
  <c r="AD4271" i="4"/>
  <c r="AE4271" i="4" s="1"/>
  <c r="AD4354" i="4"/>
  <c r="AD4481" i="4"/>
  <c r="AD4566" i="4"/>
  <c r="AD4649" i="4"/>
  <c r="AD67" i="4"/>
  <c r="AD150" i="4"/>
  <c r="AD232" i="4"/>
  <c r="AD315" i="4"/>
  <c r="AE315" i="4" s="1"/>
  <c r="AD388" i="4"/>
  <c r="AD473" i="4"/>
  <c r="AD558" i="4"/>
  <c r="AD642" i="4"/>
  <c r="AD724" i="4"/>
  <c r="AD808" i="4"/>
  <c r="AD891" i="4"/>
  <c r="AD976" i="4"/>
  <c r="AE976" i="4" s="1"/>
  <c r="AD1061" i="4"/>
  <c r="AD1134" i="4"/>
  <c r="AD1216" i="4"/>
  <c r="AD1299" i="4"/>
  <c r="AD1381" i="4"/>
  <c r="AD1466" i="4"/>
  <c r="AD1549" i="4"/>
  <c r="AD1632" i="4"/>
  <c r="AE1632" i="4" s="1"/>
  <c r="AD1715" i="4"/>
  <c r="AD1797" i="4"/>
  <c r="AD1874" i="4"/>
  <c r="AD1958" i="4"/>
  <c r="AD2040" i="4"/>
  <c r="AD2128" i="4"/>
  <c r="AD2211" i="4"/>
  <c r="AD2293" i="4"/>
  <c r="AE2293" i="4" s="1"/>
  <c r="AD2366" i="4"/>
  <c r="AD2448" i="4"/>
  <c r="AD2530" i="4"/>
  <c r="AD2615" i="4"/>
  <c r="AD2697" i="4"/>
  <c r="AD2781" i="4"/>
  <c r="AD2866" i="4"/>
  <c r="AD2950" i="4"/>
  <c r="AE2950" i="4" s="1"/>
  <c r="AD3033" i="4"/>
  <c r="AD3117" i="4"/>
  <c r="AD3202" i="4"/>
  <c r="AD3286" i="4"/>
  <c r="AD3368" i="4"/>
  <c r="AD3453" i="4"/>
  <c r="AD3536" i="4"/>
  <c r="AD3609" i="4"/>
  <c r="AE3609" i="4" s="1"/>
  <c r="AD3697" i="4"/>
  <c r="AD3782" i="4"/>
  <c r="AD3864" i="4"/>
  <c r="AD3948" i="4"/>
  <c r="AD4033" i="4"/>
  <c r="AD4115" i="4"/>
  <c r="AD4199" i="4"/>
  <c r="AD4272" i="4"/>
  <c r="AE4272" i="4" s="1"/>
  <c r="AD4355" i="4"/>
  <c r="AD4482" i="4"/>
  <c r="AD4567" i="4"/>
  <c r="AD4650" i="4"/>
  <c r="AD68" i="4"/>
  <c r="AD151" i="4"/>
  <c r="AD233" i="4"/>
  <c r="AD316" i="4"/>
  <c r="AE316" i="4" s="1"/>
  <c r="AD389" i="4"/>
  <c r="AD474" i="4"/>
  <c r="AD559" i="4"/>
  <c r="AD643" i="4"/>
  <c r="AE643" i="4" s="1"/>
  <c r="AD725" i="4"/>
  <c r="AD809" i="4"/>
  <c r="AD892" i="4"/>
  <c r="AD977" i="4"/>
  <c r="AE977" i="4" s="1"/>
  <c r="AD1062" i="4"/>
  <c r="AD1135" i="4"/>
  <c r="AD1217" i="4"/>
  <c r="AD1300" i="4"/>
  <c r="AE1300" i="4" s="1"/>
  <c r="AD1382" i="4"/>
  <c r="AE1382" i="4" s="1"/>
  <c r="AD1467" i="4"/>
  <c r="AD1550" i="4"/>
  <c r="AD1633" i="4"/>
  <c r="AE1633" i="4" s="1"/>
  <c r="AD1716" i="4"/>
  <c r="AD1798" i="4"/>
  <c r="AD1875" i="4"/>
  <c r="AD1959" i="4"/>
  <c r="AE1959" i="4" s="1"/>
  <c r="AD2041" i="4"/>
  <c r="AD2129" i="4"/>
  <c r="AD2212" i="4"/>
  <c r="AD2294" i="4"/>
  <c r="AE2294" i="4" s="1"/>
  <c r="AD2367" i="4"/>
  <c r="AD2449" i="4"/>
  <c r="AD2531" i="4"/>
  <c r="AD2616" i="4"/>
  <c r="AD2698" i="4"/>
  <c r="AD2782" i="4"/>
  <c r="AD2867" i="4"/>
  <c r="AD2951" i="4"/>
  <c r="AE2951" i="4" s="1"/>
  <c r="AD3034" i="4"/>
  <c r="AD3118" i="4"/>
  <c r="AD3203" i="4"/>
  <c r="AD3287" i="4"/>
  <c r="AE3287" i="4" s="1"/>
  <c r="AD3369" i="4"/>
  <c r="AD3454" i="4"/>
  <c r="AD3537" i="4"/>
  <c r="AD3610" i="4"/>
  <c r="AE3610" i="4" s="1"/>
  <c r="AD3698" i="4"/>
  <c r="AD3783" i="4"/>
  <c r="AD3865" i="4"/>
  <c r="AD3949" i="4"/>
  <c r="AE3949" i="4" s="1"/>
  <c r="AD4034" i="4"/>
  <c r="AD4116" i="4"/>
  <c r="AD4200" i="4"/>
  <c r="AD4273" i="4"/>
  <c r="AE4273" i="4" s="1"/>
  <c r="AD4356" i="4"/>
  <c r="AD4483" i="4"/>
  <c r="AD4568" i="4"/>
  <c r="AD4651" i="4"/>
  <c r="AD69" i="4"/>
  <c r="AD152" i="4"/>
  <c r="AD234" i="4"/>
  <c r="AD317" i="4"/>
  <c r="AE317" i="4" s="1"/>
  <c r="AD390" i="4"/>
  <c r="AD475" i="4"/>
  <c r="AD560" i="4"/>
  <c r="AD644" i="4"/>
  <c r="AD726" i="4"/>
  <c r="AD810" i="4"/>
  <c r="AD893" i="4"/>
  <c r="AD978" i="4"/>
  <c r="AE978" i="4" s="1"/>
  <c r="AD1063" i="4"/>
  <c r="AD1136" i="4"/>
  <c r="AD1218" i="4"/>
  <c r="AD1301" i="4"/>
  <c r="AE1301" i="4" s="1"/>
  <c r="AD1383" i="4"/>
  <c r="AD1468" i="4"/>
  <c r="AD1551" i="4"/>
  <c r="AD1634" i="4"/>
  <c r="AE1634" i="4" s="1"/>
  <c r="AD1717" i="4"/>
  <c r="AD1799" i="4"/>
  <c r="AD1876" i="4"/>
  <c r="AD1960" i="4"/>
  <c r="AE1960" i="4" s="1"/>
  <c r="AD2042" i="4"/>
  <c r="AE2042" i="4" s="1"/>
  <c r="AD2130" i="4"/>
  <c r="AD2213" i="4"/>
  <c r="AD2295" i="4"/>
  <c r="AE2295" i="4" s="1"/>
  <c r="AD2368" i="4"/>
  <c r="AD2450" i="4"/>
  <c r="AD2532" i="4"/>
  <c r="AD2617" i="4"/>
  <c r="AE2617" i="4" s="1"/>
  <c r="AD2699" i="4"/>
  <c r="AD2783" i="4"/>
  <c r="AD2868" i="4"/>
  <c r="AD2952" i="4"/>
  <c r="AE2952" i="4" s="1"/>
  <c r="AD3035" i="4"/>
  <c r="AD3119" i="4"/>
  <c r="AD3204" i="4"/>
  <c r="AD3288" i="4"/>
  <c r="AD3370" i="4"/>
  <c r="AD3455" i="4"/>
  <c r="AD3538" i="4"/>
  <c r="AD3611" i="4"/>
  <c r="AE3611" i="4" s="1"/>
  <c r="AD3699" i="4"/>
  <c r="AD3784" i="4"/>
  <c r="AD3866" i="4"/>
  <c r="AD3950" i="4"/>
  <c r="AE3950" i="4" s="1"/>
  <c r="AD4035" i="4"/>
  <c r="AD4117" i="4"/>
  <c r="AD4201" i="4"/>
  <c r="AD4274" i="4"/>
  <c r="AE4274" i="4" s="1"/>
  <c r="AD4357" i="4"/>
  <c r="AD4484" i="4"/>
  <c r="AD4569" i="4"/>
  <c r="AD4652" i="4"/>
  <c r="AE4652" i="4" s="1"/>
  <c r="AD70" i="4"/>
  <c r="AD153" i="4"/>
  <c r="AD235" i="4"/>
  <c r="AD318" i="4"/>
  <c r="AE318" i="4" s="1"/>
  <c r="AD391" i="4"/>
  <c r="AD476" i="4"/>
  <c r="AD561" i="4"/>
  <c r="AD645" i="4"/>
  <c r="AD727" i="4"/>
  <c r="AD811" i="4"/>
  <c r="AD894" i="4"/>
  <c r="AD979" i="4"/>
  <c r="AE979" i="4" s="1"/>
  <c r="AD1064" i="4"/>
  <c r="AD1137" i="4"/>
  <c r="AD1219" i="4"/>
  <c r="AD1302" i="4"/>
  <c r="AD1384" i="4"/>
  <c r="AD1469" i="4"/>
  <c r="AD1552" i="4"/>
  <c r="AD1635" i="4"/>
  <c r="AE1635" i="4" s="1"/>
  <c r="AD1718" i="4"/>
  <c r="AD1800" i="4"/>
  <c r="AD1877" i="4"/>
  <c r="AD1961" i="4"/>
  <c r="AE1961" i="4" s="1"/>
  <c r="AD2043" i="4"/>
  <c r="AD2131" i="4"/>
  <c r="AD2214" i="4"/>
  <c r="AD2296" i="4"/>
  <c r="AE2296" i="4" s="1"/>
  <c r="AD2369" i="4"/>
  <c r="AD2451" i="4"/>
  <c r="AD2533" i="4"/>
  <c r="AD2618" i="4"/>
  <c r="AE2618" i="4" s="1"/>
  <c r="AD2700" i="4"/>
  <c r="AE2700" i="4" s="1"/>
  <c r="AD2784" i="4"/>
  <c r="AD2869" i="4"/>
  <c r="AD2953" i="4"/>
  <c r="AE2953" i="4" s="1"/>
  <c r="AD3036" i="4"/>
  <c r="AD3120" i="4"/>
  <c r="AD3205" i="4"/>
  <c r="AD3289" i="4"/>
  <c r="AE3289" i="4" s="1"/>
  <c r="AD3371" i="4"/>
  <c r="AD3456" i="4"/>
  <c r="AD3539" i="4"/>
  <c r="AD3612" i="4"/>
  <c r="AE3612" i="4" s="1"/>
  <c r="AD3700" i="4"/>
  <c r="AD3785" i="4"/>
  <c r="AD3867" i="4"/>
  <c r="AD3951" i="4"/>
  <c r="AD4036" i="4"/>
  <c r="AD4118" i="4"/>
  <c r="AD4202" i="4"/>
  <c r="AD4275" i="4"/>
  <c r="AE4275" i="4" s="1"/>
  <c r="AD4358" i="4"/>
  <c r="AD4485" i="4"/>
  <c r="AD4570" i="4"/>
  <c r="AD4653" i="4"/>
  <c r="AE4653" i="4" s="1"/>
  <c r="AD71" i="4"/>
  <c r="AD154" i="4"/>
  <c r="AD236" i="4"/>
  <c r="AD319" i="4"/>
  <c r="AE319" i="4" s="1"/>
  <c r="AD392" i="4"/>
  <c r="AD477" i="4"/>
  <c r="AD562" i="4"/>
  <c r="AD646" i="4"/>
  <c r="AE646" i="4" s="1"/>
  <c r="AD728" i="4"/>
  <c r="AD812" i="4"/>
  <c r="AD895" i="4"/>
  <c r="AD980" i="4"/>
  <c r="AE980" i="4" s="1"/>
  <c r="AD1065" i="4"/>
  <c r="AD1138" i="4"/>
  <c r="AD1220" i="4"/>
  <c r="AD1303" i="4"/>
  <c r="AD1385" i="4"/>
  <c r="AD1470" i="4"/>
  <c r="AD1553" i="4"/>
  <c r="AD1636" i="4"/>
  <c r="AE1636" i="4" s="1"/>
  <c r="AD1719" i="4"/>
  <c r="AD1801" i="4"/>
  <c r="AD1878" i="4"/>
  <c r="AD1962" i="4"/>
  <c r="AD2044" i="4"/>
  <c r="AD2132" i="4"/>
  <c r="AD2215" i="4"/>
  <c r="AD2297" i="4"/>
  <c r="AE2297" i="4" s="1"/>
  <c r="AD2370" i="4"/>
  <c r="AD2452" i="4"/>
  <c r="AD2534" i="4"/>
  <c r="AD2619" i="4"/>
  <c r="AE2619" i="4" s="1"/>
  <c r="AD2701" i="4"/>
  <c r="AD2785" i="4"/>
  <c r="AD2870" i="4"/>
  <c r="AD2954" i="4"/>
  <c r="AE2954" i="4" s="1"/>
  <c r="AD3037" i="4"/>
  <c r="AD3121" i="4"/>
  <c r="AD3206" i="4"/>
  <c r="AD3290" i="4"/>
  <c r="AE3290" i="4" s="1"/>
  <c r="AD3372" i="4"/>
  <c r="AE3372" i="4" s="1"/>
  <c r="AD3457" i="4"/>
  <c r="AD3540" i="4"/>
  <c r="AD3613" i="4"/>
  <c r="AE3613" i="4" s="1"/>
  <c r="AD3701" i="4"/>
  <c r="AD3786" i="4"/>
  <c r="AD3868" i="4"/>
  <c r="AD3952" i="4"/>
  <c r="AE3952" i="4" s="1"/>
  <c r="AD4037" i="4"/>
  <c r="AD4119" i="4"/>
  <c r="AD4203" i="4"/>
  <c r="AD4276" i="4"/>
  <c r="AE4276" i="4" s="1"/>
  <c r="AD4359" i="4"/>
  <c r="AD4486" i="4"/>
  <c r="AD4571" i="4"/>
  <c r="AD4654" i="4"/>
  <c r="AD72" i="4"/>
  <c r="AD155" i="4"/>
  <c r="AD237" i="4"/>
  <c r="AD320" i="4"/>
  <c r="AE320" i="4" s="1"/>
  <c r="AD393" i="4"/>
  <c r="AD478" i="4"/>
  <c r="AD563" i="4"/>
  <c r="AD647" i="4"/>
  <c r="AE647" i="4" s="1"/>
  <c r="AD729" i="4"/>
  <c r="AD813" i="4"/>
  <c r="AD896" i="4"/>
  <c r="AD981" i="4"/>
  <c r="AE981" i="4" s="1"/>
  <c r="AD1066" i="4"/>
  <c r="AD1139" i="4"/>
  <c r="AD1221" i="4"/>
  <c r="AD1304" i="4"/>
  <c r="AE1304" i="4" s="1"/>
  <c r="AD1386" i="4"/>
  <c r="AD1471" i="4"/>
  <c r="AD1554" i="4"/>
  <c r="AD1637" i="4"/>
  <c r="AE1637" i="4" s="1"/>
  <c r="AD1720" i="4"/>
  <c r="AD1802" i="4"/>
  <c r="AD1879" i="4"/>
  <c r="AD1963" i="4"/>
  <c r="AD2045" i="4"/>
  <c r="AD2133" i="4"/>
  <c r="AD2216" i="4"/>
  <c r="AD2298" i="4"/>
  <c r="AE2298" i="4" s="1"/>
  <c r="AD2371" i="4"/>
  <c r="AD2453" i="4"/>
  <c r="AD2535" i="4"/>
  <c r="AD2620" i="4"/>
  <c r="AD2702" i="4"/>
  <c r="AD2786" i="4"/>
  <c r="AD2871" i="4"/>
  <c r="AD2955" i="4"/>
  <c r="AE2955" i="4" s="1"/>
  <c r="AD3038" i="4"/>
  <c r="AD3122" i="4"/>
  <c r="AD3207" i="4"/>
  <c r="AD3291" i="4"/>
  <c r="AE3291" i="4" s="1"/>
  <c r="AD3373" i="4"/>
  <c r="AD3458" i="4"/>
  <c r="AD3541" i="4"/>
  <c r="AD3614" i="4"/>
  <c r="AE3614" i="4" s="1"/>
  <c r="AD3702" i="4"/>
  <c r="AD3787" i="4"/>
  <c r="AD3869" i="4"/>
  <c r="AD3953" i="4"/>
  <c r="AE3953" i="4" s="1"/>
  <c r="AD4038" i="4"/>
  <c r="AE4038" i="4" s="1"/>
  <c r="AD4120" i="4"/>
  <c r="AD4204" i="4"/>
  <c r="AD4277" i="4"/>
  <c r="AE4277" i="4" s="1"/>
  <c r="AD4360" i="4"/>
  <c r="AD4487" i="4"/>
  <c r="AD4572" i="4"/>
  <c r="AD4655" i="4"/>
  <c r="AE4655" i="4" s="1"/>
  <c r="AD73" i="4"/>
  <c r="AD156" i="4"/>
  <c r="AD238" i="4"/>
  <c r="AD321" i="4"/>
  <c r="AE321" i="4" s="1"/>
  <c r="AD394" i="4"/>
  <c r="AD479" i="4"/>
  <c r="AD564" i="4"/>
  <c r="AD648" i="4"/>
  <c r="AD730" i="4"/>
  <c r="AD814" i="4"/>
  <c r="AD897" i="4"/>
  <c r="AD982" i="4"/>
  <c r="AE982" i="4" s="1"/>
  <c r="AD1067" i="4"/>
  <c r="AD1140" i="4"/>
  <c r="AD1222" i="4"/>
  <c r="AD1305" i="4"/>
  <c r="AE1305" i="4" s="1"/>
  <c r="AD1387" i="4"/>
  <c r="AD1472" i="4"/>
  <c r="AD1555" i="4"/>
  <c r="AD1638" i="4"/>
  <c r="AE1638" i="4" s="1"/>
  <c r="AD1721" i="4"/>
  <c r="AD1803" i="4"/>
  <c r="AD1880" i="4"/>
  <c r="AD1964" i="4"/>
  <c r="AE1964" i="4" s="1"/>
  <c r="AD2046" i="4"/>
  <c r="AD2134" i="4"/>
  <c r="AD2217" i="4"/>
  <c r="AD2299" i="4"/>
  <c r="AE2299" i="4" s="1"/>
  <c r="AD2372" i="4"/>
  <c r="AD2454" i="4"/>
  <c r="AD2536" i="4"/>
  <c r="AD2621" i="4"/>
  <c r="AD2703" i="4"/>
  <c r="AD2787" i="4"/>
  <c r="AD2872" i="4"/>
  <c r="AD2956" i="4"/>
  <c r="AE2956" i="4" s="1"/>
  <c r="AD3039" i="4"/>
  <c r="AD3123" i="4"/>
  <c r="AD3208" i="4"/>
  <c r="AD3292" i="4"/>
  <c r="AD3374" i="4"/>
  <c r="AD3459" i="4"/>
  <c r="AD3542" i="4"/>
  <c r="AD3615" i="4"/>
  <c r="AE3615" i="4" s="1"/>
  <c r="AD3703" i="4"/>
  <c r="AD3788" i="4"/>
  <c r="AD3870" i="4"/>
  <c r="AD3954" i="4"/>
  <c r="AE3954" i="4" s="1"/>
  <c r="AD4039" i="4"/>
  <c r="AD4121" i="4"/>
  <c r="AD4205" i="4"/>
  <c r="AD4278" i="4"/>
  <c r="AE4278" i="4" s="1"/>
  <c r="AD4361" i="4"/>
  <c r="AD4488" i="4"/>
  <c r="AD4573" i="4"/>
  <c r="AD4656" i="4"/>
  <c r="AE4656" i="4" s="1"/>
  <c r="AD74" i="4"/>
  <c r="AE74" i="4" s="1"/>
  <c r="AD157" i="4"/>
  <c r="AD239" i="4"/>
  <c r="AD322" i="4"/>
  <c r="AE322" i="4" s="1"/>
  <c r="AD395" i="4"/>
  <c r="AD480" i="4"/>
  <c r="AD565" i="4"/>
  <c r="AD649" i="4"/>
  <c r="AE649" i="4" s="1"/>
  <c r="AD731" i="4"/>
  <c r="AD815" i="4"/>
  <c r="AD898" i="4"/>
  <c r="AD983" i="4"/>
  <c r="AE983" i="4" s="1"/>
  <c r="AD1068" i="4"/>
  <c r="AD1141" i="4"/>
  <c r="AD1223" i="4"/>
  <c r="AD1306" i="4"/>
  <c r="AD1388" i="4"/>
  <c r="AD1473" i="4"/>
  <c r="AD1556" i="4"/>
  <c r="AD1639" i="4"/>
  <c r="AE1639" i="4" s="1"/>
  <c r="AD1722" i="4"/>
  <c r="AD1804" i="4"/>
  <c r="AD1881" i="4"/>
  <c r="AD1965" i="4"/>
  <c r="AE1965" i="4" s="1"/>
  <c r="AD2047" i="4"/>
  <c r="AD2135" i="4"/>
  <c r="AD2218" i="4"/>
  <c r="AD2300" i="4"/>
  <c r="AE2300" i="4" s="1"/>
  <c r="AD2373" i="4"/>
  <c r="AD2455" i="4"/>
  <c r="AD2537" i="4"/>
  <c r="AD2622" i="4"/>
  <c r="AE2622" i="4" s="1"/>
  <c r="AD2704" i="4"/>
  <c r="AD2788" i="4"/>
  <c r="AD2873" i="4"/>
  <c r="AD2957" i="4"/>
  <c r="AE2957" i="4" s="1"/>
  <c r="AD3040" i="4"/>
  <c r="AD3124" i="4"/>
  <c r="AD3209" i="4"/>
  <c r="AD3293" i="4"/>
  <c r="AE3293" i="4" s="1"/>
  <c r="AD3375" i="4"/>
  <c r="AD3460" i="4"/>
  <c r="AD3543" i="4"/>
  <c r="AD3616" i="4"/>
  <c r="AE3616" i="4" s="1"/>
  <c r="AD3704" i="4"/>
  <c r="AD3789" i="4"/>
  <c r="AD3871" i="4"/>
  <c r="AD3955" i="4"/>
  <c r="AE3955" i="4" s="1"/>
  <c r="AD4040" i="4"/>
  <c r="AD4122" i="4"/>
  <c r="AD4206" i="4"/>
  <c r="AD4279" i="4"/>
  <c r="AE4279" i="4" s="1"/>
  <c r="AD4362" i="4"/>
  <c r="AD4489" i="4"/>
  <c r="AD4574" i="4"/>
  <c r="AD4657" i="4"/>
  <c r="AE4657" i="4" s="1"/>
  <c r="AD75" i="4"/>
  <c r="AD158" i="4"/>
  <c r="AD240" i="4"/>
  <c r="AD396" i="4"/>
  <c r="AE396" i="4" s="1"/>
  <c r="AD481" i="4"/>
  <c r="AD566" i="4"/>
  <c r="AD650" i="4"/>
  <c r="AD732" i="4"/>
  <c r="AE732" i="4" s="1"/>
  <c r="AD816" i="4"/>
  <c r="AE816" i="4" s="1"/>
  <c r="AD899" i="4"/>
  <c r="AD984" i="4"/>
  <c r="AD1142" i="4"/>
  <c r="AE1142" i="4" s="1"/>
  <c r="AD1224" i="4"/>
  <c r="AD1307" i="4"/>
  <c r="AD1389" i="4"/>
  <c r="AD1474" i="4"/>
  <c r="AE1474" i="4" s="1"/>
  <c r="AD1557" i="4"/>
  <c r="AD1640" i="4"/>
  <c r="AD1723" i="4"/>
  <c r="AD1805" i="4"/>
  <c r="AE1805" i="4" s="1"/>
  <c r="AD1882" i="4"/>
  <c r="AD1966" i="4"/>
  <c r="AD2048" i="4"/>
  <c r="AD2136" i="4"/>
  <c r="AE2136" i="4" s="1"/>
  <c r="AD2219" i="4"/>
  <c r="AD2374" i="4"/>
  <c r="AD2456" i="4"/>
  <c r="AD2538" i="4"/>
  <c r="AE2538" i="4" s="1"/>
  <c r="AD2623" i="4"/>
  <c r="AD2705" i="4"/>
  <c r="AD2789" i="4"/>
  <c r="AD2874" i="4"/>
  <c r="AE2874" i="4" s="1"/>
  <c r="AD2958" i="4"/>
  <c r="AD3041" i="4"/>
  <c r="AD3125" i="4"/>
  <c r="AD3210" i="4"/>
  <c r="AE3210" i="4" s="1"/>
  <c r="AD3294" i="4"/>
  <c r="AD3376" i="4"/>
  <c r="AD3461" i="4"/>
  <c r="AD3617" i="4"/>
  <c r="AE3617" i="4" s="1"/>
  <c r="AD3705" i="4"/>
  <c r="AD3790" i="4"/>
  <c r="AD3872" i="4"/>
  <c r="AD3956" i="4"/>
  <c r="AE3956" i="4" s="1"/>
  <c r="AD4041" i="4"/>
  <c r="AD4123" i="4"/>
  <c r="AD4280" i="4"/>
  <c r="AD4363" i="4"/>
  <c r="AD4490" i="4"/>
  <c r="AD4575" i="4"/>
  <c r="AD4658" i="4"/>
  <c r="AD76" i="4"/>
  <c r="AE76" i="4" s="1"/>
  <c r="AD159" i="4"/>
  <c r="AD241" i="4"/>
  <c r="AD397" i="4"/>
  <c r="AD482" i="4"/>
  <c r="AD567" i="4"/>
  <c r="AD651" i="4"/>
  <c r="AD733" i="4"/>
  <c r="AD817" i="4"/>
  <c r="AE817" i="4" s="1"/>
  <c r="AD900" i="4"/>
  <c r="AD985" i="4"/>
  <c r="AD1143" i="4"/>
  <c r="AD1225" i="4"/>
  <c r="AE1225" i="4" s="1"/>
  <c r="AD1308" i="4"/>
  <c r="AD1390" i="4"/>
  <c r="AD1475" i="4"/>
  <c r="AD1558" i="4"/>
  <c r="AE1558" i="4" s="1"/>
  <c r="AD1641" i="4"/>
  <c r="AD1724" i="4"/>
  <c r="AD1806" i="4"/>
  <c r="AD1883" i="4"/>
  <c r="AE1883" i="4" s="1"/>
  <c r="AD1967" i="4"/>
  <c r="AE1967" i="4" s="1"/>
  <c r="AD2049" i="4"/>
  <c r="AD2137" i="4"/>
  <c r="AD2220" i="4"/>
  <c r="AE2220" i="4" s="1"/>
  <c r="AD2375" i="4"/>
  <c r="AD2457" i="4"/>
  <c r="AD2539" i="4"/>
  <c r="AD2624" i="4"/>
  <c r="AE2624" i="4" s="1"/>
  <c r="AD2706" i="4"/>
  <c r="AD2790" i="4"/>
  <c r="AD2875" i="4"/>
  <c r="AD2959" i="4"/>
  <c r="AE2959" i="4" s="1"/>
  <c r="AD3042" i="4"/>
  <c r="AD3126" i="4"/>
  <c r="AD3211" i="4"/>
  <c r="AD3295" i="4"/>
  <c r="AD3377" i="4"/>
  <c r="AD3462" i="4"/>
  <c r="AD3618" i="4"/>
  <c r="AD3706" i="4"/>
  <c r="AE3706" i="4" s="1"/>
  <c r="AD3791" i="4"/>
  <c r="AD3873" i="4"/>
  <c r="AD3957" i="4"/>
  <c r="AD4042" i="4"/>
  <c r="AE4042" i="4" s="1"/>
  <c r="AD4124" i="4"/>
  <c r="AD4281" i="4"/>
  <c r="AD4364" i="4"/>
  <c r="AD4491" i="4"/>
  <c r="AE4491" i="4" s="1"/>
  <c r="AD4576" i="4"/>
  <c r="AD4659" i="4"/>
  <c r="AD77" i="4"/>
  <c r="AD160" i="4"/>
  <c r="AE160" i="4" s="1"/>
  <c r="AD242" i="4"/>
  <c r="AD398" i="4"/>
  <c r="AD483" i="4"/>
  <c r="AD568" i="4"/>
  <c r="AE568" i="4" s="1"/>
  <c r="AD652" i="4"/>
  <c r="AD734" i="4"/>
  <c r="AD818" i="4"/>
  <c r="AD901" i="4"/>
  <c r="AE901" i="4" s="1"/>
  <c r="AD986" i="4"/>
  <c r="AD1144" i="4"/>
  <c r="AD1226" i="4"/>
  <c r="AD1309" i="4"/>
  <c r="AE1309" i="4" s="1"/>
  <c r="AD1391" i="4"/>
  <c r="AD1476" i="4"/>
  <c r="AD1559" i="4"/>
  <c r="AD1642" i="4"/>
  <c r="AE1642" i="4" s="1"/>
  <c r="AD1725" i="4"/>
  <c r="AD1807" i="4"/>
  <c r="AD1884" i="4"/>
  <c r="AD1968" i="4"/>
  <c r="AE1968" i="4" s="1"/>
  <c r="AD2050" i="4"/>
  <c r="AD2138" i="4"/>
  <c r="AD2221" i="4"/>
  <c r="AD2376" i="4"/>
  <c r="AE2376" i="4" s="1"/>
  <c r="AD2458" i="4"/>
  <c r="AD2540" i="4"/>
  <c r="AD2625" i="4"/>
  <c r="AD2707" i="4"/>
  <c r="AE2707" i="4" s="1"/>
  <c r="AD2791" i="4"/>
  <c r="AD2876" i="4"/>
  <c r="AD2960" i="4"/>
  <c r="AD3043" i="4"/>
  <c r="AE3043" i="4" s="1"/>
  <c r="AD3127" i="4"/>
  <c r="AE3127" i="4" s="1"/>
  <c r="AD3212" i="4"/>
  <c r="AD3296" i="4"/>
  <c r="AD3378" i="4"/>
  <c r="AE3378" i="4" s="1"/>
  <c r="AD3463" i="4"/>
  <c r="AD3619" i="4"/>
  <c r="AD3707" i="4"/>
  <c r="AD3792" i="4"/>
  <c r="AE3792" i="4" s="1"/>
  <c r="AD3874" i="4"/>
  <c r="AD3958" i="4"/>
  <c r="AD4043" i="4"/>
  <c r="AD4125" i="4"/>
  <c r="AE4125" i="4" s="1"/>
  <c r="AD4282" i="4"/>
  <c r="AD4365" i="4"/>
  <c r="AD4492" i="4"/>
  <c r="AD4577" i="4"/>
  <c r="AE4577" i="4" s="1"/>
  <c r="AD4660" i="4"/>
  <c r="AD78" i="4"/>
  <c r="AD161" i="4"/>
  <c r="AD243" i="4"/>
  <c r="AE243" i="4" s="1"/>
  <c r="AD399" i="4"/>
  <c r="AD484" i="4"/>
  <c r="AD569" i="4"/>
  <c r="AD653" i="4"/>
  <c r="AE653" i="4" s="1"/>
  <c r="AD735" i="4"/>
  <c r="AD819" i="4"/>
  <c r="AD902" i="4"/>
  <c r="AD987" i="4"/>
  <c r="AE987" i="4" s="1"/>
  <c r="AD1145" i="4"/>
  <c r="AD1227" i="4"/>
  <c r="AD1310" i="4"/>
  <c r="AD1392" i="4"/>
  <c r="AE1392" i="4" s="1"/>
  <c r="AD1477" i="4"/>
  <c r="AD1560" i="4"/>
  <c r="AD1643" i="4"/>
  <c r="AD1726" i="4"/>
  <c r="AE1726" i="4" s="1"/>
  <c r="AD1808" i="4"/>
  <c r="AD1885" i="4"/>
  <c r="AD1969" i="4"/>
  <c r="AD2051" i="4"/>
  <c r="AE2051" i="4" s="1"/>
  <c r="AD2139" i="4"/>
  <c r="AD2222" i="4"/>
  <c r="AD2377" i="4"/>
  <c r="AD2459" i="4"/>
  <c r="AE2459" i="4" s="1"/>
  <c r="AD2541" i="4"/>
  <c r="AD2626" i="4"/>
  <c r="AD2708" i="4"/>
  <c r="AD2792" i="4"/>
  <c r="AD2877" i="4"/>
  <c r="AD2961" i="4"/>
  <c r="AD3044" i="4"/>
  <c r="AD3128" i="4"/>
  <c r="AE3128" i="4" s="1"/>
  <c r="AD3213" i="4"/>
  <c r="AD3297" i="4"/>
  <c r="AD3379" i="4"/>
  <c r="AD3464" i="4"/>
  <c r="AE3464" i="4" s="1"/>
  <c r="AD3620" i="4"/>
  <c r="AD3708" i="4"/>
  <c r="AD3793" i="4"/>
  <c r="AD3875" i="4"/>
  <c r="AE3875" i="4" s="1"/>
  <c r="AD3959" i="4"/>
  <c r="AD4044" i="4"/>
  <c r="AD4126" i="4"/>
  <c r="AD4283" i="4"/>
  <c r="AE4283" i="4" s="1"/>
  <c r="AD4366" i="4"/>
  <c r="AE4366" i="4" s="1"/>
  <c r="AD4493" i="4"/>
  <c r="AD4578" i="4"/>
  <c r="AE4578" i="4" s="1"/>
  <c r="AD4661" i="4"/>
  <c r="AE4661" i="4" s="1"/>
  <c r="AD79" i="4"/>
  <c r="AD162" i="4"/>
  <c r="AD244" i="4"/>
  <c r="AD400" i="4"/>
  <c r="AE400" i="4" s="1"/>
  <c r="AD485" i="4"/>
  <c r="AD570" i="4"/>
  <c r="AD654" i="4"/>
  <c r="AD736" i="4"/>
  <c r="AE736" i="4" s="1"/>
  <c r="AD820" i="4"/>
  <c r="AD903" i="4"/>
  <c r="AD988" i="4"/>
  <c r="AD1146" i="4"/>
  <c r="AE1146" i="4" s="1"/>
  <c r="AD1228" i="4"/>
  <c r="AD1311" i="4"/>
  <c r="AD1393" i="4"/>
  <c r="AE1393" i="4" s="1"/>
  <c r="AD1478" i="4"/>
  <c r="AE1478" i="4" s="1"/>
  <c r="AD1561" i="4"/>
  <c r="AD1644" i="4"/>
  <c r="AD1727" i="4"/>
  <c r="AD1886" i="4"/>
  <c r="AE1886" i="4" s="1"/>
  <c r="AD1970" i="4"/>
  <c r="AD2052" i="4"/>
  <c r="AD2140" i="4"/>
  <c r="AD2223" i="4"/>
  <c r="AE2223" i="4" s="1"/>
  <c r="AD2378" i="4"/>
  <c r="AD2460" i="4"/>
  <c r="AD2542" i="4"/>
  <c r="AD2627" i="4"/>
  <c r="AE2627" i="4" s="1"/>
  <c r="AD2709" i="4"/>
  <c r="AD2793" i="4"/>
  <c r="AD2878" i="4"/>
  <c r="AE2878" i="4" s="1"/>
  <c r="AD2962" i="4"/>
  <c r="AE2962" i="4" s="1"/>
  <c r="AD3045" i="4"/>
  <c r="AD3129" i="4"/>
  <c r="AD3214" i="4"/>
  <c r="AD3298" i="4"/>
  <c r="AE3298" i="4" s="1"/>
  <c r="AD3380" i="4"/>
  <c r="AE3380" i="4" s="1"/>
  <c r="AD3465" i="4"/>
  <c r="AD3621" i="4"/>
  <c r="AD3709" i="4"/>
  <c r="AE3709" i="4" s="1"/>
  <c r="AD3794" i="4"/>
  <c r="AD3876" i="4"/>
  <c r="AD3960" i="4"/>
  <c r="AD4045" i="4"/>
  <c r="AE4045" i="4" s="1"/>
  <c r="AD4127" i="4"/>
  <c r="AD4284" i="4"/>
  <c r="AD4367" i="4"/>
  <c r="AD4494" i="4"/>
  <c r="AE4494" i="4" s="1"/>
  <c r="AD4579" i="4"/>
  <c r="AD4662" i="4"/>
  <c r="AD80" i="4"/>
  <c r="AD163" i="4"/>
  <c r="AE163" i="4" s="1"/>
  <c r="AD245" i="4"/>
  <c r="AD401" i="4"/>
  <c r="AD486" i="4"/>
  <c r="AD571" i="4"/>
  <c r="AE571" i="4" s="1"/>
  <c r="AD655" i="4"/>
  <c r="AD737" i="4"/>
  <c r="AD821" i="4"/>
  <c r="AD904" i="4"/>
  <c r="AE904" i="4" s="1"/>
  <c r="AD989" i="4"/>
  <c r="AD1147" i="4"/>
  <c r="AD1229" i="4"/>
  <c r="AE1229" i="4" s="1"/>
  <c r="AD1312" i="4"/>
  <c r="AE1312" i="4" s="1"/>
  <c r="AD1394" i="4"/>
  <c r="AD1479" i="4"/>
  <c r="AD1562" i="4"/>
  <c r="AD1645" i="4"/>
  <c r="AE1645" i="4" s="1"/>
  <c r="AD1728" i="4"/>
  <c r="AE1728" i="4" s="1"/>
  <c r="AD1887" i="4"/>
  <c r="AD1971" i="4"/>
  <c r="AD2053" i="4"/>
  <c r="AE2053" i="4" s="1"/>
  <c r="AD2141" i="4"/>
  <c r="AD2224" i="4"/>
  <c r="AD2379" i="4"/>
  <c r="AD2461" i="4"/>
  <c r="AE2461" i="4" s="1"/>
  <c r="AD2543" i="4"/>
  <c r="AD2628" i="4"/>
  <c r="AD2710" i="4"/>
  <c r="AE2710" i="4" s="1"/>
  <c r="AD2794" i="4"/>
  <c r="AE2794" i="4" s="1"/>
  <c r="AD2879" i="4"/>
  <c r="AD2963" i="4"/>
  <c r="AD3046" i="4"/>
  <c r="AD3130" i="4"/>
  <c r="AE3130" i="4" s="1"/>
  <c r="AD3215" i="4"/>
  <c r="AE3215" i="4" s="1"/>
  <c r="AD3299" i="4"/>
  <c r="AD3381" i="4"/>
  <c r="AE3381" i="4" s="1"/>
  <c r="AD3466" i="4"/>
  <c r="AE3466" i="4" s="1"/>
  <c r="AD3622" i="4"/>
  <c r="AD3710" i="4"/>
  <c r="AD3795" i="4"/>
  <c r="AD3877" i="4"/>
  <c r="AE3877" i="4" s="1"/>
  <c r="AD3961" i="4"/>
  <c r="AD4046" i="4"/>
  <c r="AD4128" i="4"/>
  <c r="AE4128" i="4" s="1"/>
  <c r="AD4285" i="4"/>
  <c r="AE4285" i="4" s="1"/>
  <c r="AD4368" i="4"/>
  <c r="AD4495" i="4"/>
  <c r="AD4580" i="4"/>
  <c r="AD4663" i="4"/>
  <c r="AE4663" i="4" s="1"/>
  <c r="AD81" i="4"/>
  <c r="AD164" i="4"/>
  <c r="AD246" i="4"/>
  <c r="AE246" i="4" s="1"/>
  <c r="AD402" i="4"/>
  <c r="AE402" i="4" s="1"/>
  <c r="AD487" i="4"/>
  <c r="AD572" i="4"/>
  <c r="AD656" i="4"/>
  <c r="AD738" i="4"/>
  <c r="AD822" i="4"/>
  <c r="AD905" i="4"/>
  <c r="AD990" i="4"/>
  <c r="AE990" i="4" s="1"/>
  <c r="AD1148" i="4"/>
  <c r="AE1148" i="4" s="1"/>
  <c r="AD1230" i="4"/>
  <c r="AD1313" i="4"/>
  <c r="AD1395" i="4"/>
  <c r="AD1480" i="4"/>
  <c r="AE1480" i="4" s="1"/>
  <c r="AD1563" i="4"/>
  <c r="AE1563" i="4" s="1"/>
  <c r="AD1646" i="4"/>
  <c r="AD1729" i="4"/>
  <c r="AE1729" i="4" s="1"/>
  <c r="AD1888" i="4"/>
  <c r="AE1888" i="4" s="1"/>
  <c r="AD1972" i="4"/>
  <c r="AD2054" i="4"/>
  <c r="AD2142" i="4"/>
  <c r="AD2225" i="4"/>
  <c r="AE2225" i="4" s="1"/>
  <c r="AD2380" i="4"/>
  <c r="AD2462" i="4"/>
  <c r="AD2544" i="4"/>
  <c r="AE2544" i="4" s="1"/>
  <c r="AD2629" i="4"/>
  <c r="AE2629" i="4" s="1"/>
  <c r="AD2711" i="4"/>
  <c r="AD2795" i="4"/>
  <c r="AD2880" i="4"/>
  <c r="AD2964" i="4"/>
  <c r="AE2964" i="4" s="1"/>
  <c r="AD3047" i="4"/>
  <c r="AD3131" i="4"/>
  <c r="AD3216" i="4"/>
  <c r="AE3216" i="4" s="1"/>
  <c r="AD3300" i="4"/>
  <c r="AE3300" i="4" s="1"/>
  <c r="AD3382" i="4"/>
  <c r="AD3467" i="4"/>
  <c r="AD3623" i="4"/>
  <c r="AD3711" i="4"/>
  <c r="AE3711" i="4" s="1"/>
  <c r="AD3796" i="4"/>
  <c r="AD3878" i="4"/>
  <c r="AD3962" i="4"/>
  <c r="AE3962" i="4" s="1"/>
  <c r="AD4047" i="4"/>
  <c r="AE4047" i="4" s="1"/>
  <c r="AD4129" i="4"/>
  <c r="AD4286" i="4"/>
  <c r="AD4369" i="4"/>
  <c r="AD4496" i="4"/>
  <c r="AE4496" i="4" s="1"/>
  <c r="AD4581" i="4"/>
  <c r="AE4581" i="4" s="1"/>
  <c r="AD4664" i="4"/>
  <c r="AD82" i="4"/>
  <c r="AE82" i="4" s="1"/>
  <c r="AD165" i="4"/>
  <c r="AE165" i="4" s="1"/>
  <c r="AD247" i="4"/>
  <c r="AD403" i="4"/>
  <c r="AD488" i="4"/>
  <c r="AD573" i="4"/>
  <c r="AE573" i="4" s="1"/>
  <c r="AD657" i="4"/>
  <c r="AD739" i="4"/>
  <c r="AD823" i="4"/>
  <c r="AE823" i="4" s="1"/>
  <c r="AD906" i="4"/>
  <c r="AE906" i="4" s="1"/>
  <c r="AD991" i="4"/>
  <c r="AD1149" i="4"/>
  <c r="AD1231" i="4"/>
  <c r="AD1314" i="4"/>
  <c r="AE1314" i="4" s="1"/>
  <c r="AD1396" i="4"/>
  <c r="AE1396" i="4" s="1"/>
  <c r="AD1481" i="4"/>
  <c r="AD1564" i="4"/>
  <c r="AE1564" i="4" s="1"/>
  <c r="AD1647" i="4"/>
  <c r="AE1647" i="4" s="1"/>
  <c r="AD1730" i="4"/>
  <c r="AD1889" i="4"/>
  <c r="AD1973" i="4"/>
  <c r="AD2055" i="4"/>
  <c r="AE2055" i="4" s="1"/>
  <c r="AD2143" i="4"/>
  <c r="AD2226" i="4"/>
  <c r="AD2381" i="4"/>
  <c r="AE2381" i="4" s="1"/>
  <c r="AD2463" i="4"/>
  <c r="AE2463" i="4" s="1"/>
  <c r="AD2545" i="4"/>
  <c r="AD2630" i="4"/>
  <c r="AD2712" i="4"/>
  <c r="AD2796" i="4"/>
  <c r="AE2796" i="4" s="1"/>
  <c r="AD2881" i="4"/>
  <c r="AE2881" i="4" s="1"/>
  <c r="AD2965" i="4"/>
  <c r="AD3048" i="4"/>
  <c r="AE3048" i="4" s="1"/>
  <c r="AD3132" i="4"/>
  <c r="AE3132" i="4" s="1"/>
  <c r="AD3217" i="4"/>
  <c r="AD3301" i="4"/>
  <c r="AD3383" i="4"/>
  <c r="AD3468" i="4"/>
  <c r="AE3468" i="4" s="1"/>
  <c r="AD3624" i="4"/>
  <c r="AD3712" i="4"/>
  <c r="AD3797" i="4"/>
  <c r="AE3797" i="4" s="1"/>
  <c r="AD3879" i="4"/>
  <c r="AE3879" i="4" s="1"/>
  <c r="AD3963" i="4"/>
  <c r="AD4048" i="4"/>
  <c r="AD4130" i="4"/>
  <c r="AD4287" i="4"/>
  <c r="AE4287" i="4" s="1"/>
  <c r="AD4370" i="4"/>
  <c r="AE4370" i="4" s="1"/>
  <c r="AD4497" i="4"/>
  <c r="AD4582" i="4"/>
  <c r="AE4582" i="4" s="1"/>
  <c r="AD4665" i="4"/>
  <c r="AE4665" i="4" s="1"/>
  <c r="AD83" i="4"/>
  <c r="AD166" i="4"/>
  <c r="AD248" i="4"/>
  <c r="AD404" i="4"/>
  <c r="AE404" i="4" s="1"/>
  <c r="AD489" i="4"/>
  <c r="AD574" i="4"/>
  <c r="AD658" i="4"/>
  <c r="AE658" i="4" s="1"/>
  <c r="AD740" i="4"/>
  <c r="AE740" i="4" s="1"/>
  <c r="AD824" i="4"/>
  <c r="AD907" i="4"/>
  <c r="AD992" i="4"/>
  <c r="AD1150" i="4"/>
  <c r="AE1150" i="4" s="1"/>
  <c r="AD1232" i="4"/>
  <c r="AE1232" i="4" s="1"/>
  <c r="AD1315" i="4"/>
  <c r="AD1397" i="4"/>
  <c r="AE1397" i="4" s="1"/>
  <c r="AD1482" i="4"/>
  <c r="AE1482" i="4" s="1"/>
  <c r="AD1565" i="4"/>
  <c r="AD1648" i="4"/>
  <c r="AD1731" i="4"/>
  <c r="AD1890" i="4"/>
  <c r="AE1890" i="4" s="1"/>
  <c r="AD1974" i="4"/>
  <c r="AD2056" i="4"/>
  <c r="AD2144" i="4"/>
  <c r="AE2144" i="4" s="1"/>
  <c r="AD2227" i="4"/>
  <c r="AE2227" i="4" s="1"/>
  <c r="AD2382" i="4"/>
  <c r="AE2382" i="4" s="1"/>
  <c r="AD2464" i="4"/>
  <c r="AD2546" i="4"/>
  <c r="AD2631" i="4"/>
  <c r="AE2631" i="4" s="1"/>
  <c r="AD2713" i="4"/>
  <c r="AE2713" i="4" s="1"/>
  <c r="AD2797" i="4"/>
  <c r="AD2882" i="4"/>
  <c r="AE2882" i="4" s="1"/>
  <c r="AD2966" i="4"/>
  <c r="AE2966" i="4" s="1"/>
  <c r="AD3049" i="4"/>
  <c r="AD3133" i="4"/>
  <c r="AD3218" i="4"/>
  <c r="AD3302" i="4"/>
  <c r="AD3384" i="4"/>
  <c r="AD3469" i="4"/>
  <c r="AD3625" i="4"/>
  <c r="AE3625" i="4" s="1"/>
  <c r="AD3713" i="4"/>
  <c r="AE3713" i="4" s="1"/>
  <c r="AD3798" i="4"/>
  <c r="AD3880" i="4"/>
  <c r="AD3964" i="4"/>
  <c r="AD4049" i="4"/>
  <c r="AE4049" i="4" s="1"/>
  <c r="AD4131" i="4"/>
  <c r="AE4131" i="4" s="1"/>
  <c r="AD4288" i="4"/>
  <c r="AD4371" i="4"/>
  <c r="AE4371" i="4" s="1"/>
  <c r="AD4498" i="4"/>
  <c r="AE4498" i="4" s="1"/>
  <c r="AD4583" i="4"/>
  <c r="AD4666" i="4"/>
  <c r="AD84" i="4"/>
  <c r="AD249" i="4"/>
  <c r="AE249" i="4" s="1"/>
  <c r="AD405" i="4"/>
  <c r="AD490" i="4"/>
  <c r="AD575" i="4"/>
  <c r="AE575" i="4" s="1"/>
  <c r="AD741" i="4"/>
  <c r="AE741" i="4" s="1"/>
  <c r="AD825" i="4"/>
  <c r="AE825" i="4" s="1"/>
  <c r="AD908" i="4"/>
  <c r="AD993" i="4"/>
  <c r="AD1233" i="4"/>
  <c r="AE1233" i="4" s="1"/>
  <c r="AD1398" i="4"/>
  <c r="AE1398" i="4" s="1"/>
  <c r="AD1483" i="4"/>
  <c r="AD1566" i="4"/>
  <c r="AE1566" i="4" s="1"/>
  <c r="AD1649" i="4"/>
  <c r="AE1649" i="4" s="1"/>
  <c r="AD1891" i="4"/>
  <c r="AD2057" i="4"/>
  <c r="AD2145" i="4"/>
  <c r="AD2547" i="4"/>
  <c r="AE2547" i="4" s="1"/>
  <c r="AD2714" i="4"/>
  <c r="AD2798" i="4"/>
  <c r="AD2883" i="4"/>
  <c r="AE2883" i="4" s="1"/>
  <c r="AD2967" i="4"/>
  <c r="AE2967" i="4" s="1"/>
  <c r="AD3050" i="4"/>
  <c r="AD3134" i="4"/>
  <c r="AD3219" i="4"/>
  <c r="AD3385" i="4"/>
  <c r="AE3385" i="4" s="1"/>
  <c r="AD3470" i="4"/>
  <c r="AE3470" i="4" s="1"/>
  <c r="AD3626" i="4"/>
  <c r="AD3714" i="4"/>
  <c r="AE3714" i="4" s="1"/>
  <c r="AD3881" i="4"/>
  <c r="AE3881" i="4" s="1"/>
  <c r="AD3965" i="4"/>
  <c r="AD4132" i="4"/>
  <c r="AD4289" i="4"/>
  <c r="AD4372" i="4"/>
  <c r="AE4372" i="4" s="1"/>
  <c r="AD4499" i="4"/>
  <c r="AD4584" i="4"/>
  <c r="AD406" i="4"/>
  <c r="AE406" i="4" s="1"/>
  <c r="AD491" i="4"/>
  <c r="AE491" i="4" s="1"/>
  <c r="AD576" i="4"/>
  <c r="AE576" i="4" s="1"/>
  <c r="AD742" i="4"/>
  <c r="AD909" i="4"/>
  <c r="AD994" i="4"/>
  <c r="AE994" i="4" s="1"/>
  <c r="AD1399" i="4"/>
  <c r="AE1399" i="4" s="1"/>
  <c r="AD1892" i="4"/>
  <c r="AD2058" i="4"/>
  <c r="AE2058" i="4" s="1"/>
  <c r="AD2548" i="4"/>
  <c r="AE2548" i="4" s="1"/>
  <c r="AD2715" i="4"/>
  <c r="AD2799" i="4"/>
  <c r="AD2884" i="4"/>
  <c r="AD3051" i="4"/>
  <c r="AE3051" i="4" s="1"/>
  <c r="AD3135" i="4"/>
  <c r="AD3220" i="4"/>
  <c r="AD3386" i="4"/>
  <c r="AE3386" i="4" s="1"/>
  <c r="AD3627" i="4"/>
  <c r="AE3627" i="4" s="1"/>
  <c r="AD3715" i="4"/>
  <c r="AD3882" i="4"/>
  <c r="AD3966" i="4"/>
  <c r="AD4133" i="4"/>
  <c r="AE4133" i="4" s="1"/>
  <c r="AD4373" i="4"/>
  <c r="AE4373" i="4" s="1"/>
  <c r="AD4500" i="4"/>
  <c r="AD407" i="4"/>
  <c r="AE407" i="4" s="1"/>
  <c r="AD492" i="4"/>
  <c r="AE492" i="4" s="1"/>
  <c r="AD910" i="4"/>
  <c r="AD995" i="4"/>
  <c r="AD1400" i="4"/>
  <c r="AD2059" i="4"/>
  <c r="AD2549" i="4"/>
  <c r="AD2800" i="4"/>
  <c r="AD3136" i="4"/>
  <c r="AE3136" i="4" s="1"/>
  <c r="AD3387" i="4"/>
  <c r="AE3387" i="4" s="1"/>
  <c r="AD3628" i="4"/>
  <c r="AE3628" i="4" s="1"/>
  <c r="AD3716" i="4"/>
  <c r="AD3967" i="4"/>
  <c r="AD4374" i="4"/>
  <c r="AE4374" i="4" s="1"/>
  <c r="AD4501" i="4"/>
  <c r="AE4501" i="4" s="1"/>
  <c r="AD2060" i="4"/>
  <c r="AD3629" i="4"/>
  <c r="AE3629" i="4" s="1"/>
  <c r="AD4375" i="4"/>
  <c r="AE4375" i="4" s="1"/>
  <c r="AD2061" i="4"/>
  <c r="AD3630" i="4"/>
  <c r="AD4376" i="4"/>
  <c r="AD2062" i="4"/>
  <c r="AE2062" i="4" s="1"/>
  <c r="AD3631" i="4"/>
  <c r="AD4377" i="4"/>
  <c r="AD4378" i="4"/>
  <c r="AE4378" i="4" s="1"/>
  <c r="AD4379" i="4"/>
  <c r="AE4379" i="4" s="1"/>
  <c r="AD4380" i="4"/>
  <c r="AD4381" i="4"/>
  <c r="AD4382" i="4"/>
  <c r="AD4383" i="4"/>
  <c r="AE4383" i="4" s="1"/>
  <c r="AD4384" i="4"/>
  <c r="AE4384" i="4" s="1"/>
  <c r="AD4385" i="4"/>
  <c r="AD4386" i="4"/>
  <c r="AE4386" i="4" s="1"/>
  <c r="AD4387" i="4"/>
  <c r="AE4387" i="4" s="1"/>
  <c r="AD4388" i="4"/>
  <c r="AD4389" i="4"/>
  <c r="AD4390" i="4"/>
  <c r="AD4391" i="4"/>
  <c r="AE4391" i="4" s="1"/>
  <c r="AD4392" i="4"/>
  <c r="AD4393" i="4"/>
  <c r="AD4394" i="4"/>
  <c r="AE4394" i="4" s="1"/>
  <c r="AD4395" i="4"/>
  <c r="AE4395" i="4" s="1"/>
  <c r="AD4396" i="4"/>
  <c r="AE4396" i="4" s="1"/>
  <c r="AD4397" i="4"/>
  <c r="AD4398" i="4"/>
  <c r="AD4399" i="4"/>
  <c r="AE4399" i="4" s="1"/>
  <c r="AD4400" i="4"/>
  <c r="AE4400" i="4" s="1"/>
  <c r="AD4401" i="4"/>
  <c r="AD4402" i="4"/>
  <c r="AE4402" i="4" s="1"/>
  <c r="AD4403" i="4"/>
  <c r="AE4403" i="4" s="1"/>
  <c r="AD4404" i="4"/>
  <c r="AD4405" i="4"/>
  <c r="AD4406" i="4"/>
  <c r="AD4407" i="4"/>
  <c r="AE4407" i="4" s="1"/>
  <c r="AD4408" i="4"/>
  <c r="AD4409" i="4"/>
  <c r="AD4410" i="4"/>
  <c r="AE4410" i="4" s="1"/>
  <c r="AD4411" i="4"/>
  <c r="AE4411" i="4" s="1"/>
  <c r="AD4412" i="4"/>
  <c r="AD4413" i="4"/>
  <c r="AD4414" i="4"/>
  <c r="AD4415" i="4"/>
  <c r="AE4415" i="4" s="1"/>
  <c r="AD4416" i="4"/>
  <c r="AE4416" i="4" s="1"/>
  <c r="AE2" i="4"/>
  <c r="AE85" i="4"/>
  <c r="AE167" i="4"/>
  <c r="AE250" i="4"/>
  <c r="AE323" i="4"/>
  <c r="AE408" i="4"/>
  <c r="AE493" i="4"/>
  <c r="AE577" i="4"/>
  <c r="AE659" i="4"/>
  <c r="AE743" i="4"/>
  <c r="AE826" i="4"/>
  <c r="AE911" i="4"/>
  <c r="AE996" i="4"/>
  <c r="AE1069" i="4"/>
  <c r="AE1151" i="4"/>
  <c r="AE1234" i="4"/>
  <c r="AE1316" i="4"/>
  <c r="AE1401" i="4"/>
  <c r="AE1484" i="4"/>
  <c r="AE1567" i="4"/>
  <c r="AE1650" i="4"/>
  <c r="AE1732" i="4"/>
  <c r="AE1809" i="4"/>
  <c r="AE1893" i="4"/>
  <c r="AE1975" i="4"/>
  <c r="AE2063" i="4"/>
  <c r="AE2146" i="4"/>
  <c r="AE2228" i="4"/>
  <c r="AE2301" i="4"/>
  <c r="AE2383" i="4"/>
  <c r="AE2465" i="4"/>
  <c r="AE2550" i="4"/>
  <c r="AE2632" i="4"/>
  <c r="AE2716" i="4"/>
  <c r="AE2801" i="4"/>
  <c r="AE2885" i="4"/>
  <c r="AE2968" i="4"/>
  <c r="AE3052" i="4"/>
  <c r="AE3137" i="4"/>
  <c r="AE3221" i="4"/>
  <c r="AE3303" i="4"/>
  <c r="AE3388" i="4"/>
  <c r="AE3471" i="4"/>
  <c r="AE3544" i="4"/>
  <c r="AE3632" i="4"/>
  <c r="AE3717" i="4"/>
  <c r="AE3799" i="4"/>
  <c r="AE3883" i="4"/>
  <c r="AE3968" i="4"/>
  <c r="AE4050" i="4"/>
  <c r="AE4134" i="4"/>
  <c r="AE4207" i="4"/>
  <c r="AE4290" i="4"/>
  <c r="AE4417" i="4"/>
  <c r="AE4502" i="4"/>
  <c r="AE4585" i="4"/>
  <c r="AE3" i="4"/>
  <c r="AE86" i="4"/>
  <c r="AE168" i="4"/>
  <c r="AE251" i="4"/>
  <c r="AE324" i="4"/>
  <c r="AE409" i="4"/>
  <c r="AE494" i="4"/>
  <c r="AE578" i="4"/>
  <c r="AE660" i="4"/>
  <c r="AE744" i="4"/>
  <c r="AE827" i="4"/>
  <c r="AE912" i="4"/>
  <c r="AE997" i="4"/>
  <c r="AE1070" i="4"/>
  <c r="AE1152" i="4"/>
  <c r="AE1235" i="4"/>
  <c r="AE1317" i="4"/>
  <c r="AE1402" i="4"/>
  <c r="AE1485" i="4"/>
  <c r="AE1568" i="4"/>
  <c r="AE1651" i="4"/>
  <c r="AE1733" i="4"/>
  <c r="AE1810" i="4"/>
  <c r="AE1894" i="4"/>
  <c r="AE1976" i="4"/>
  <c r="AE2064" i="4"/>
  <c r="AE2147" i="4"/>
  <c r="AE2229" i="4"/>
  <c r="AE2302" i="4"/>
  <c r="AE2384" i="4"/>
  <c r="AE2466" i="4"/>
  <c r="AE2551" i="4"/>
  <c r="AE2633" i="4"/>
  <c r="AE2717" i="4"/>
  <c r="AE2802" i="4"/>
  <c r="AE2886" i="4"/>
  <c r="AE2969" i="4"/>
  <c r="AE3053" i="4"/>
  <c r="AE3138" i="4"/>
  <c r="AE3222" i="4"/>
  <c r="AE3304" i="4"/>
  <c r="AE3389" i="4"/>
  <c r="AE3472" i="4"/>
  <c r="AE3545" i="4"/>
  <c r="AE3633" i="4"/>
  <c r="AE3718" i="4"/>
  <c r="AE3800" i="4"/>
  <c r="AE3884" i="4"/>
  <c r="AE3969" i="4"/>
  <c r="AE4051" i="4"/>
  <c r="AE4135" i="4"/>
  <c r="AE4208" i="4"/>
  <c r="AE4291" i="4"/>
  <c r="AE4418" i="4"/>
  <c r="AE4503" i="4"/>
  <c r="AE4586" i="4"/>
  <c r="AE4" i="4"/>
  <c r="AE87" i="4"/>
  <c r="AE169" i="4"/>
  <c r="AE252" i="4"/>
  <c r="AE325" i="4"/>
  <c r="AE410" i="4"/>
  <c r="AE495" i="4"/>
  <c r="AE579" i="4"/>
  <c r="AE661" i="4"/>
  <c r="AE745" i="4"/>
  <c r="AE828" i="4"/>
  <c r="AE913" i="4"/>
  <c r="AE998" i="4"/>
  <c r="AE1071" i="4"/>
  <c r="AE1153" i="4"/>
  <c r="AE1236" i="4"/>
  <c r="AE1318" i="4"/>
  <c r="AE1403" i="4"/>
  <c r="AE1486" i="4"/>
  <c r="AE1569" i="4"/>
  <c r="AE1652" i="4"/>
  <c r="AE1734" i="4"/>
  <c r="AE1811" i="4"/>
  <c r="AE1895" i="4"/>
  <c r="AE1977" i="4"/>
  <c r="AE2065" i="4"/>
  <c r="AE2148" i="4"/>
  <c r="AE2230" i="4"/>
  <c r="AE2303" i="4"/>
  <c r="AE2385" i="4"/>
  <c r="AE2467" i="4"/>
  <c r="AE2552" i="4"/>
  <c r="AE2634" i="4"/>
  <c r="AE2718" i="4"/>
  <c r="AE2803" i="4"/>
  <c r="AE2887" i="4"/>
  <c r="AE2970" i="4"/>
  <c r="AE3054" i="4"/>
  <c r="AE3139" i="4"/>
  <c r="AE3223" i="4"/>
  <c r="AE3305" i="4"/>
  <c r="AE3390" i="4"/>
  <c r="AE3473" i="4"/>
  <c r="AE3546" i="4"/>
  <c r="AE3634" i="4"/>
  <c r="AE3719" i="4"/>
  <c r="AE3801" i="4"/>
  <c r="AE3885" i="4"/>
  <c r="AE3970" i="4"/>
  <c r="AE4052" i="4"/>
  <c r="AE4136" i="4"/>
  <c r="AE4209" i="4"/>
  <c r="AE4292" i="4"/>
  <c r="AE4419" i="4"/>
  <c r="AE4504" i="4"/>
  <c r="AE4587" i="4"/>
  <c r="AE5" i="4"/>
  <c r="AE88" i="4"/>
  <c r="AE170" i="4"/>
  <c r="AE253" i="4"/>
  <c r="AE326" i="4"/>
  <c r="AE411" i="4"/>
  <c r="AE496" i="4"/>
  <c r="AE580" i="4"/>
  <c r="AE662" i="4"/>
  <c r="AE746" i="4"/>
  <c r="AE829" i="4"/>
  <c r="AE914" i="4"/>
  <c r="AE999" i="4"/>
  <c r="AE1072" i="4"/>
  <c r="AE1154" i="4"/>
  <c r="AE1237" i="4"/>
  <c r="AE1319" i="4"/>
  <c r="AE1404" i="4"/>
  <c r="AE1487" i="4"/>
  <c r="AE1570" i="4"/>
  <c r="AE1653" i="4"/>
  <c r="AE1735" i="4"/>
  <c r="AE1812" i="4"/>
  <c r="AE1896" i="4"/>
  <c r="AE1978" i="4"/>
  <c r="AE2066" i="4"/>
  <c r="AE2149" i="4"/>
  <c r="AE2231" i="4"/>
  <c r="AE2304" i="4"/>
  <c r="AE2386" i="4"/>
  <c r="AE2468" i="4"/>
  <c r="AE2553" i="4"/>
  <c r="AE2635" i="4"/>
  <c r="AE2719" i="4"/>
  <c r="AE2804" i="4"/>
  <c r="AE2888" i="4"/>
  <c r="AE2971" i="4"/>
  <c r="AE3055" i="4"/>
  <c r="AE3140" i="4"/>
  <c r="AE3224" i="4"/>
  <c r="AE3306" i="4"/>
  <c r="AE3391" i="4"/>
  <c r="AE3474" i="4"/>
  <c r="AE3547" i="4"/>
  <c r="AE3635" i="4"/>
  <c r="AE3720" i="4"/>
  <c r="AE3802" i="4"/>
  <c r="AE3886" i="4"/>
  <c r="AE3971" i="4"/>
  <c r="AE4053" i="4"/>
  <c r="AE4137" i="4"/>
  <c r="AE4210" i="4"/>
  <c r="AE4293" i="4"/>
  <c r="AE4420" i="4"/>
  <c r="AE4505" i="4"/>
  <c r="AE4588" i="4"/>
  <c r="AE6" i="4"/>
  <c r="AE89" i="4"/>
  <c r="AE171" i="4"/>
  <c r="AE254" i="4"/>
  <c r="AE327" i="4"/>
  <c r="AE412" i="4"/>
  <c r="AE497" i="4"/>
  <c r="AE581" i="4"/>
  <c r="AE663" i="4"/>
  <c r="AE747" i="4"/>
  <c r="AE830" i="4"/>
  <c r="AE915" i="4"/>
  <c r="AE1000" i="4"/>
  <c r="AE1073" i="4"/>
  <c r="AE1155" i="4"/>
  <c r="AE1238" i="4"/>
  <c r="AE1320" i="4"/>
  <c r="AE1405" i="4"/>
  <c r="AE1488" i="4"/>
  <c r="AE1571" i="4"/>
  <c r="AE1654" i="4"/>
  <c r="AE1736" i="4"/>
  <c r="AE1813" i="4"/>
  <c r="AE1897" i="4"/>
  <c r="AE1979" i="4"/>
  <c r="AE2067" i="4"/>
  <c r="AE2150" i="4"/>
  <c r="AE2232" i="4"/>
  <c r="AE2305" i="4"/>
  <c r="AE2387" i="4"/>
  <c r="AE2469" i="4"/>
  <c r="AE2554" i="4"/>
  <c r="AE2636" i="4"/>
  <c r="AE2720" i="4"/>
  <c r="AE2805" i="4"/>
  <c r="AE2889" i="4"/>
  <c r="AE2972" i="4"/>
  <c r="AE3056" i="4"/>
  <c r="AE3141" i="4"/>
  <c r="AE3225" i="4"/>
  <c r="AE3307" i="4"/>
  <c r="AE3392" i="4"/>
  <c r="AE3475" i="4"/>
  <c r="AE3548" i="4"/>
  <c r="AE3636" i="4"/>
  <c r="AE3721" i="4"/>
  <c r="AE3803" i="4"/>
  <c r="AE3887" i="4"/>
  <c r="AE3972" i="4"/>
  <c r="AE4054" i="4"/>
  <c r="AE4138" i="4"/>
  <c r="AE4211" i="4"/>
  <c r="AE4294" i="4"/>
  <c r="AE4421" i="4"/>
  <c r="AE4506" i="4"/>
  <c r="AE4589" i="4"/>
  <c r="AE7" i="4"/>
  <c r="AE90" i="4"/>
  <c r="AE172" i="4"/>
  <c r="AE255" i="4"/>
  <c r="AE328" i="4"/>
  <c r="AE413" i="4"/>
  <c r="AE498" i="4"/>
  <c r="AE582" i="4"/>
  <c r="AE664" i="4"/>
  <c r="AE748" i="4"/>
  <c r="AE831" i="4"/>
  <c r="AE916" i="4"/>
  <c r="AE1001" i="4"/>
  <c r="AE1074" i="4"/>
  <c r="AE1156" i="4"/>
  <c r="AE1239" i="4"/>
  <c r="AE1321" i="4"/>
  <c r="AE1406" i="4"/>
  <c r="AE1489" i="4"/>
  <c r="AE1572" i="4"/>
  <c r="AE1655" i="4"/>
  <c r="AE1737" i="4"/>
  <c r="AE1814" i="4"/>
  <c r="AE1898" i="4"/>
  <c r="AE1980" i="4"/>
  <c r="AE2068" i="4"/>
  <c r="AE2151" i="4"/>
  <c r="AE2233" i="4"/>
  <c r="AE2306" i="4"/>
  <c r="AE2388" i="4"/>
  <c r="AE2470" i="4"/>
  <c r="AE2555" i="4"/>
  <c r="AE2637" i="4"/>
  <c r="AE2721" i="4"/>
  <c r="AE2806" i="4"/>
  <c r="AE2890" i="4"/>
  <c r="AE2973" i="4"/>
  <c r="AE3057" i="4"/>
  <c r="AE3142" i="4"/>
  <c r="AE3226" i="4"/>
  <c r="AE3308" i="4"/>
  <c r="AE3393" i="4"/>
  <c r="AE3476" i="4"/>
  <c r="AE3549" i="4"/>
  <c r="AE3637" i="4"/>
  <c r="AE3722" i="4"/>
  <c r="AE3804" i="4"/>
  <c r="AE3888" i="4"/>
  <c r="AE3973" i="4"/>
  <c r="AE4055" i="4"/>
  <c r="AE4139" i="4"/>
  <c r="AE4212" i="4"/>
  <c r="AE4295" i="4"/>
  <c r="AE4422" i="4"/>
  <c r="AE4507" i="4"/>
  <c r="AE4590" i="4"/>
  <c r="AE8" i="4"/>
  <c r="AE91" i="4"/>
  <c r="AE173" i="4"/>
  <c r="AE256" i="4"/>
  <c r="AE329" i="4"/>
  <c r="AE414" i="4"/>
  <c r="AE499" i="4"/>
  <c r="AE583" i="4"/>
  <c r="AE665" i="4"/>
  <c r="AE749" i="4"/>
  <c r="AE832" i="4"/>
  <c r="AE917" i="4"/>
  <c r="AE1002" i="4"/>
  <c r="AE1075" i="4"/>
  <c r="AE1157" i="4"/>
  <c r="AE1240" i="4"/>
  <c r="AE1322" i="4"/>
  <c r="AE1407" i="4"/>
  <c r="AE1490" i="4"/>
  <c r="AE1573" i="4"/>
  <c r="AE1656" i="4"/>
  <c r="AE1738" i="4"/>
  <c r="AE1815" i="4"/>
  <c r="AE1899" i="4"/>
  <c r="AE1981" i="4"/>
  <c r="AE2069" i="4"/>
  <c r="AE2152" i="4"/>
  <c r="AE2234" i="4"/>
  <c r="AE2307" i="4"/>
  <c r="AE2389" i="4"/>
  <c r="AE2471" i="4"/>
  <c r="AE2556" i="4"/>
  <c r="AE2638" i="4"/>
  <c r="AE2722" i="4"/>
  <c r="AE2807" i="4"/>
  <c r="AE2891" i="4"/>
  <c r="AE2974" i="4"/>
  <c r="AE3058" i="4"/>
  <c r="AE3143" i="4"/>
  <c r="AE3227" i="4"/>
  <c r="AE3309" i="4"/>
  <c r="AE3394" i="4"/>
  <c r="AE3477" i="4"/>
  <c r="AE3550" i="4"/>
  <c r="AE3638" i="4"/>
  <c r="AE3723" i="4"/>
  <c r="AE3805" i="4"/>
  <c r="AE3889" i="4"/>
  <c r="AE3974" i="4"/>
  <c r="AE4056" i="4"/>
  <c r="AE4140" i="4"/>
  <c r="AE4213" i="4"/>
  <c r="AE4296" i="4"/>
  <c r="AE4423" i="4"/>
  <c r="AE4508" i="4"/>
  <c r="AE4591" i="4"/>
  <c r="AE9" i="4"/>
  <c r="AE92" i="4"/>
  <c r="AE174" i="4"/>
  <c r="AE257" i="4"/>
  <c r="AE330" i="4"/>
  <c r="AE415" i="4"/>
  <c r="AE500" i="4"/>
  <c r="AE584" i="4"/>
  <c r="AE666" i="4"/>
  <c r="AE750" i="4"/>
  <c r="AE833" i="4"/>
  <c r="AE918" i="4"/>
  <c r="AE1003" i="4"/>
  <c r="AE1076" i="4"/>
  <c r="AE1158" i="4"/>
  <c r="AE1241" i="4"/>
  <c r="AE1323" i="4"/>
  <c r="AE1408" i="4"/>
  <c r="AE1491" i="4"/>
  <c r="AE1574" i="4"/>
  <c r="AE1657" i="4"/>
  <c r="AE1739" i="4"/>
  <c r="AE1816" i="4"/>
  <c r="AE1900" i="4"/>
  <c r="AE1982" i="4"/>
  <c r="AE2070" i="4"/>
  <c r="AE2153" i="4"/>
  <c r="AE2235" i="4"/>
  <c r="AE2308" i="4"/>
  <c r="AE2390" i="4"/>
  <c r="AE2472" i="4"/>
  <c r="AE2557" i="4"/>
  <c r="AE2639" i="4"/>
  <c r="AE2723" i="4"/>
  <c r="AE2808" i="4"/>
  <c r="AE2892" i="4"/>
  <c r="AE2975" i="4"/>
  <c r="AE3059" i="4"/>
  <c r="AE3144" i="4"/>
  <c r="AE3228" i="4"/>
  <c r="AE3310" i="4"/>
  <c r="AE3395" i="4"/>
  <c r="AE3478" i="4"/>
  <c r="AE3551" i="4"/>
  <c r="AE3639" i="4"/>
  <c r="AE3724" i="4"/>
  <c r="AE3806" i="4"/>
  <c r="AE3890" i="4"/>
  <c r="AE3975" i="4"/>
  <c r="AE4057" i="4"/>
  <c r="AE4141" i="4"/>
  <c r="AE4214" i="4"/>
  <c r="AE4297" i="4"/>
  <c r="AE4424" i="4"/>
  <c r="AE4509" i="4"/>
  <c r="AE4592" i="4"/>
  <c r="AE10" i="4"/>
  <c r="AE93" i="4"/>
  <c r="AE175" i="4"/>
  <c r="AE258" i="4"/>
  <c r="AE331" i="4"/>
  <c r="AE416" i="4"/>
  <c r="AE501" i="4"/>
  <c r="AE585" i="4"/>
  <c r="AE667" i="4"/>
  <c r="AE751" i="4"/>
  <c r="AE834" i="4"/>
  <c r="AE919" i="4"/>
  <c r="AE1004" i="4"/>
  <c r="AE1077" i="4"/>
  <c r="AE1159" i="4"/>
  <c r="AE1242" i="4"/>
  <c r="AE1324" i="4"/>
  <c r="AE1409" i="4"/>
  <c r="AE1492" i="4"/>
  <c r="AE1575" i="4"/>
  <c r="AE1658" i="4"/>
  <c r="AE1740" i="4"/>
  <c r="AE1817" i="4"/>
  <c r="AE1901" i="4"/>
  <c r="AE1983" i="4"/>
  <c r="AE2071" i="4"/>
  <c r="AE2154" i="4"/>
  <c r="AE2236" i="4"/>
  <c r="AE2309" i="4"/>
  <c r="AE2391" i="4"/>
  <c r="AE2473" i="4"/>
  <c r="AE2558" i="4"/>
  <c r="AE2640" i="4"/>
  <c r="AE2724" i="4"/>
  <c r="AE2809" i="4"/>
  <c r="AE2893" i="4"/>
  <c r="AE2976" i="4"/>
  <c r="AE3060" i="4"/>
  <c r="AE3145" i="4"/>
  <c r="AE3229" i="4"/>
  <c r="AE3311" i="4"/>
  <c r="AE3396" i="4"/>
  <c r="AE3479" i="4"/>
  <c r="AE3552" i="4"/>
  <c r="AE3640" i="4"/>
  <c r="AE3725" i="4"/>
  <c r="AE3807" i="4"/>
  <c r="AE3891" i="4"/>
  <c r="AE3976" i="4"/>
  <c r="AE4058" i="4"/>
  <c r="AE4142" i="4"/>
  <c r="AE4215" i="4"/>
  <c r="AE4298" i="4"/>
  <c r="AE4425" i="4"/>
  <c r="AE4510" i="4"/>
  <c r="AE4593" i="4"/>
  <c r="AE11" i="4"/>
  <c r="AE94" i="4"/>
  <c r="AE176" i="4"/>
  <c r="AE259" i="4"/>
  <c r="AE332" i="4"/>
  <c r="AE417" i="4"/>
  <c r="AE502" i="4"/>
  <c r="AE586" i="4"/>
  <c r="AE668" i="4"/>
  <c r="AE752" i="4"/>
  <c r="AE835" i="4"/>
  <c r="AE920" i="4"/>
  <c r="AE1005" i="4"/>
  <c r="AE1078" i="4"/>
  <c r="AE1160" i="4"/>
  <c r="AE1243" i="4"/>
  <c r="AE1325" i="4"/>
  <c r="AE1410" i="4"/>
  <c r="AE1493" i="4"/>
  <c r="AE1576" i="4"/>
  <c r="AE1659" i="4"/>
  <c r="AE1741" i="4"/>
  <c r="AE1818" i="4"/>
  <c r="AE1902" i="4"/>
  <c r="AE1984" i="4"/>
  <c r="AE2072" i="4"/>
  <c r="AE2155" i="4"/>
  <c r="AE2237" i="4"/>
  <c r="AE2310" i="4"/>
  <c r="AE2392" i="4"/>
  <c r="AE2474" i="4"/>
  <c r="AE2559" i="4"/>
  <c r="AE2641" i="4"/>
  <c r="AE2725" i="4"/>
  <c r="AE2810" i="4"/>
  <c r="AE2894" i="4"/>
  <c r="AE2977" i="4"/>
  <c r="AE3061" i="4"/>
  <c r="AE3146" i="4"/>
  <c r="AE3230" i="4"/>
  <c r="AE3312" i="4"/>
  <c r="AE3397" i="4"/>
  <c r="AE3480" i="4"/>
  <c r="AE3553" i="4"/>
  <c r="AE3641" i="4"/>
  <c r="AE3726" i="4"/>
  <c r="AE3808" i="4"/>
  <c r="AE3892" i="4"/>
  <c r="AE3977" i="4"/>
  <c r="AE4059" i="4"/>
  <c r="AE4143" i="4"/>
  <c r="AE4216" i="4"/>
  <c r="AE4299" i="4"/>
  <c r="AE4426" i="4"/>
  <c r="AE4511" i="4"/>
  <c r="AE4594" i="4"/>
  <c r="AE12" i="4"/>
  <c r="AE95" i="4"/>
  <c r="AE177" i="4"/>
  <c r="AE260" i="4"/>
  <c r="AE333" i="4"/>
  <c r="AE418" i="4"/>
  <c r="AE503" i="4"/>
  <c r="AE587" i="4"/>
  <c r="AE669" i="4"/>
  <c r="AE753" i="4"/>
  <c r="AE836" i="4"/>
  <c r="AE921" i="4"/>
  <c r="AE1006" i="4"/>
  <c r="AE1079" i="4"/>
  <c r="AE1161" i="4"/>
  <c r="AE1244" i="4"/>
  <c r="AE1326" i="4"/>
  <c r="AE1411" i="4"/>
  <c r="AE1494" i="4"/>
  <c r="AE1577" i="4"/>
  <c r="AE1660" i="4"/>
  <c r="AE1742" i="4"/>
  <c r="AE1819" i="4"/>
  <c r="AE1903" i="4"/>
  <c r="AE1985" i="4"/>
  <c r="AE2073" i="4"/>
  <c r="AE2156" i="4"/>
  <c r="AE2238" i="4"/>
  <c r="AE2311" i="4"/>
  <c r="AE2393" i="4"/>
  <c r="AE2475" i="4"/>
  <c r="AE2560" i="4"/>
  <c r="AE2642" i="4"/>
  <c r="AE2726" i="4"/>
  <c r="AE2811" i="4"/>
  <c r="AE2895" i="4"/>
  <c r="AE2978" i="4"/>
  <c r="AE3062" i="4"/>
  <c r="AE3147" i="4"/>
  <c r="AE3231" i="4"/>
  <c r="AE3313" i="4"/>
  <c r="AE3398" i="4"/>
  <c r="AE3481" i="4"/>
  <c r="AE3554" i="4"/>
  <c r="AE3642" i="4"/>
  <c r="AE3727" i="4"/>
  <c r="AE3809" i="4"/>
  <c r="AE3893" i="4"/>
  <c r="AE3978" i="4"/>
  <c r="AE4060" i="4"/>
  <c r="AE4144" i="4"/>
  <c r="AE4217" i="4"/>
  <c r="AE4300" i="4"/>
  <c r="AE4427" i="4"/>
  <c r="AE4512" i="4"/>
  <c r="AE4595" i="4"/>
  <c r="AE13" i="4"/>
  <c r="AE96" i="4"/>
  <c r="AE178" i="4"/>
  <c r="AE261" i="4"/>
  <c r="AE334" i="4"/>
  <c r="AE419" i="4"/>
  <c r="AE504" i="4"/>
  <c r="AE588" i="4"/>
  <c r="AE670" i="4"/>
  <c r="AE754" i="4"/>
  <c r="AE837" i="4"/>
  <c r="AE922" i="4"/>
  <c r="AE1007" i="4"/>
  <c r="AE1080" i="4"/>
  <c r="AE1162" i="4"/>
  <c r="AE1245" i="4"/>
  <c r="AE1327" i="4"/>
  <c r="AE1412" i="4"/>
  <c r="AE1495" i="4"/>
  <c r="AE1578" i="4"/>
  <c r="AE1661" i="4"/>
  <c r="AE1743" i="4"/>
  <c r="AE1820" i="4"/>
  <c r="AE1904" i="4"/>
  <c r="AE1986" i="4"/>
  <c r="AE2074" i="4"/>
  <c r="AE2157" i="4"/>
  <c r="AE2239" i="4"/>
  <c r="AE2312" i="4"/>
  <c r="AE2394" i="4"/>
  <c r="AE2476" i="4"/>
  <c r="AE2561" i="4"/>
  <c r="AE2643" i="4"/>
  <c r="AE2727" i="4"/>
  <c r="AE2812" i="4"/>
  <c r="AE2896" i="4"/>
  <c r="AE2979" i="4"/>
  <c r="AE3063" i="4"/>
  <c r="AE3148" i="4"/>
  <c r="AE3232" i="4"/>
  <c r="AE3314" i="4"/>
  <c r="AE3399" i="4"/>
  <c r="AE3482" i="4"/>
  <c r="AE3555" i="4"/>
  <c r="AE3643" i="4"/>
  <c r="AE3728" i="4"/>
  <c r="AE3810" i="4"/>
  <c r="AE3894" i="4"/>
  <c r="AE3979" i="4"/>
  <c r="AE4061" i="4"/>
  <c r="AE4145" i="4"/>
  <c r="AE4218" i="4"/>
  <c r="AE4301" i="4"/>
  <c r="AE4428" i="4"/>
  <c r="AE4513" i="4"/>
  <c r="AE4596" i="4"/>
  <c r="AE14" i="4"/>
  <c r="AE97" i="4"/>
  <c r="AE179" i="4"/>
  <c r="AE262" i="4"/>
  <c r="AE335" i="4"/>
  <c r="AE420" i="4"/>
  <c r="AE505" i="4"/>
  <c r="AE589" i="4"/>
  <c r="AE671" i="4"/>
  <c r="AE755" i="4"/>
  <c r="AE838" i="4"/>
  <c r="AE923" i="4"/>
  <c r="AE1008" i="4"/>
  <c r="AE1081" i="4"/>
  <c r="AE1163" i="4"/>
  <c r="AE1246" i="4"/>
  <c r="AE1328" i="4"/>
  <c r="AE1413" i="4"/>
  <c r="AE1496" i="4"/>
  <c r="AE1579" i="4"/>
  <c r="AE1662" i="4"/>
  <c r="AE1744" i="4"/>
  <c r="AE1821" i="4"/>
  <c r="AE1905" i="4"/>
  <c r="AE1987" i="4"/>
  <c r="AE2075" i="4"/>
  <c r="AE2158" i="4"/>
  <c r="AE2240" i="4"/>
  <c r="AE2313" i="4"/>
  <c r="AE2395" i="4"/>
  <c r="AE2477" i="4"/>
  <c r="AE2562" i="4"/>
  <c r="AE2644" i="4"/>
  <c r="AE2728" i="4"/>
  <c r="AE2813" i="4"/>
  <c r="AE2897" i="4"/>
  <c r="AE2980" i="4"/>
  <c r="AE3064" i="4"/>
  <c r="AE3149" i="4"/>
  <c r="AE3233" i="4"/>
  <c r="AE3315" i="4"/>
  <c r="AE3400" i="4"/>
  <c r="AE3483" i="4"/>
  <c r="AE3556" i="4"/>
  <c r="AE3644" i="4"/>
  <c r="AE3729" i="4"/>
  <c r="AE3811" i="4"/>
  <c r="AE3895" i="4"/>
  <c r="AE3980" i="4"/>
  <c r="AE4062" i="4"/>
  <c r="AE4146" i="4"/>
  <c r="AE4219" i="4"/>
  <c r="AE4302" i="4"/>
  <c r="AE4429" i="4"/>
  <c r="AE4514" i="4"/>
  <c r="AE4597" i="4"/>
  <c r="AE15" i="4"/>
  <c r="AE98" i="4"/>
  <c r="AE180" i="4"/>
  <c r="AE263" i="4"/>
  <c r="AE336" i="4"/>
  <c r="AE421" i="4"/>
  <c r="AE506" i="4"/>
  <c r="AE590" i="4"/>
  <c r="AE672" i="4"/>
  <c r="AE756" i="4"/>
  <c r="AE839" i="4"/>
  <c r="AE924" i="4"/>
  <c r="AE1009" i="4"/>
  <c r="AE1082" i="4"/>
  <c r="AE1164" i="4"/>
  <c r="AE1247" i="4"/>
  <c r="AE1329" i="4"/>
  <c r="AE1414" i="4"/>
  <c r="AE1497" i="4"/>
  <c r="AE1580" i="4"/>
  <c r="AE1663" i="4"/>
  <c r="AE1745" i="4"/>
  <c r="AE1822" i="4"/>
  <c r="AE1906" i="4"/>
  <c r="AE1988" i="4"/>
  <c r="AE2076" i="4"/>
  <c r="AE2159" i="4"/>
  <c r="AE2241" i="4"/>
  <c r="AE2314" i="4"/>
  <c r="AE2396" i="4"/>
  <c r="AE2478" i="4"/>
  <c r="AE2563" i="4"/>
  <c r="AE2645" i="4"/>
  <c r="AE2729" i="4"/>
  <c r="AE2814" i="4"/>
  <c r="AE2898" i="4"/>
  <c r="AE2981" i="4"/>
  <c r="AE3065" i="4"/>
  <c r="AE3150" i="4"/>
  <c r="AE3234" i="4"/>
  <c r="AE3316" i="4"/>
  <c r="AE3401" i="4"/>
  <c r="AE3484" i="4"/>
  <c r="AE3557" i="4"/>
  <c r="AE3645" i="4"/>
  <c r="AE3730" i="4"/>
  <c r="AE3812" i="4"/>
  <c r="AE3896" i="4"/>
  <c r="AE3981" i="4"/>
  <c r="AE4063" i="4"/>
  <c r="AE4147" i="4"/>
  <c r="AE4220" i="4"/>
  <c r="AE4303" i="4"/>
  <c r="AE4430" i="4"/>
  <c r="AE4515" i="4"/>
  <c r="AE4598" i="4"/>
  <c r="AE16" i="4"/>
  <c r="AE99" i="4"/>
  <c r="AE181" i="4"/>
  <c r="AE264" i="4"/>
  <c r="AE337" i="4"/>
  <c r="AE422" i="4"/>
  <c r="AE507" i="4"/>
  <c r="AE591" i="4"/>
  <c r="AE673" i="4"/>
  <c r="AE757" i="4"/>
  <c r="AE840" i="4"/>
  <c r="AE925" i="4"/>
  <c r="AE1010" i="4"/>
  <c r="AE1083" i="4"/>
  <c r="AE1165" i="4"/>
  <c r="AE1248" i="4"/>
  <c r="AE1330" i="4"/>
  <c r="AE1415" i="4"/>
  <c r="AE1498" i="4"/>
  <c r="AE1581" i="4"/>
  <c r="AE1664" i="4"/>
  <c r="AE1746" i="4"/>
  <c r="AE1823" i="4"/>
  <c r="AE1907" i="4"/>
  <c r="AE1989" i="4"/>
  <c r="AE2077" i="4"/>
  <c r="AE2160" i="4"/>
  <c r="AE2242" i="4"/>
  <c r="AE2315" i="4"/>
  <c r="AE2397" i="4"/>
  <c r="AE2479" i="4"/>
  <c r="AE2564" i="4"/>
  <c r="AE2646" i="4"/>
  <c r="AE2730" i="4"/>
  <c r="AE2815" i="4"/>
  <c r="AE2899" i="4"/>
  <c r="AE2982" i="4"/>
  <c r="AE3066" i="4"/>
  <c r="AE3151" i="4"/>
  <c r="AE3235" i="4"/>
  <c r="AE3317" i="4"/>
  <c r="AE3402" i="4"/>
  <c r="AE3485" i="4"/>
  <c r="AE3558" i="4"/>
  <c r="AE3646" i="4"/>
  <c r="AE3731" i="4"/>
  <c r="AE3813" i="4"/>
  <c r="AE3897" i="4"/>
  <c r="AE3982" i="4"/>
  <c r="AE4064" i="4"/>
  <c r="AE4148" i="4"/>
  <c r="AE4221" i="4"/>
  <c r="AE4304" i="4"/>
  <c r="AE4431" i="4"/>
  <c r="AE4516" i="4"/>
  <c r="AE4599" i="4"/>
  <c r="AE17" i="4"/>
  <c r="AE100" i="4"/>
  <c r="AE182" i="4"/>
  <c r="AE265" i="4"/>
  <c r="AE338" i="4"/>
  <c r="AE423" i="4"/>
  <c r="AE508" i="4"/>
  <c r="AE592" i="4"/>
  <c r="AE674" i="4"/>
  <c r="AE758" i="4"/>
  <c r="AE841" i="4"/>
  <c r="AE926" i="4"/>
  <c r="AE1011" i="4"/>
  <c r="AE1084" i="4"/>
  <c r="AE1166" i="4"/>
  <c r="AE1249" i="4"/>
  <c r="AE1331" i="4"/>
  <c r="AE1416" i="4"/>
  <c r="AE1499" i="4"/>
  <c r="AE1582" i="4"/>
  <c r="AE1665" i="4"/>
  <c r="AE1747" i="4"/>
  <c r="AE1824" i="4"/>
  <c r="AE1908" i="4"/>
  <c r="AE1990" i="4"/>
  <c r="AE2078" i="4"/>
  <c r="AE2161" i="4"/>
  <c r="AE2243" i="4"/>
  <c r="AE2316" i="4"/>
  <c r="AE2398" i="4"/>
  <c r="AE2480" i="4"/>
  <c r="AE2565" i="4"/>
  <c r="AE2647" i="4"/>
  <c r="AE2731" i="4"/>
  <c r="AE2816" i="4"/>
  <c r="AE2900" i="4"/>
  <c r="AE2983" i="4"/>
  <c r="AE3067" i="4"/>
  <c r="AE3152" i="4"/>
  <c r="AE3236" i="4"/>
  <c r="AE3318" i="4"/>
  <c r="AE3403" i="4"/>
  <c r="AE3486" i="4"/>
  <c r="AE3559" i="4"/>
  <c r="AE3647" i="4"/>
  <c r="AE3732" i="4"/>
  <c r="AE3814" i="4"/>
  <c r="AE3898" i="4"/>
  <c r="AE3983" i="4"/>
  <c r="AE4065" i="4"/>
  <c r="AE4149" i="4"/>
  <c r="AE4222" i="4"/>
  <c r="AE4305" i="4"/>
  <c r="AE4432" i="4"/>
  <c r="AE4517" i="4"/>
  <c r="AE4600" i="4"/>
  <c r="AE18" i="4"/>
  <c r="AE101" i="4"/>
  <c r="AE183" i="4"/>
  <c r="AE266" i="4"/>
  <c r="AE339" i="4"/>
  <c r="AE424" i="4"/>
  <c r="AE509" i="4"/>
  <c r="AE593" i="4"/>
  <c r="AE675" i="4"/>
  <c r="AE759" i="4"/>
  <c r="AE842" i="4"/>
  <c r="AE927" i="4"/>
  <c r="AE1012" i="4"/>
  <c r="AE1085" i="4"/>
  <c r="AE1167" i="4"/>
  <c r="AE1250" i="4"/>
  <c r="AE1332" i="4"/>
  <c r="AE1417" i="4"/>
  <c r="AE1500" i="4"/>
  <c r="AE1583" i="4"/>
  <c r="AE1666" i="4"/>
  <c r="AE1748" i="4"/>
  <c r="AE1825" i="4"/>
  <c r="AE1909" i="4"/>
  <c r="AE1991" i="4"/>
  <c r="AE2079" i="4"/>
  <c r="AE2162" i="4"/>
  <c r="AE2244" i="4"/>
  <c r="AE2317" i="4"/>
  <c r="AE2399" i="4"/>
  <c r="AE2481" i="4"/>
  <c r="AE2566" i="4"/>
  <c r="AE2648" i="4"/>
  <c r="AE2732" i="4"/>
  <c r="AE2817" i="4"/>
  <c r="AE2901" i="4"/>
  <c r="AE2984" i="4"/>
  <c r="AE3068" i="4"/>
  <c r="AE3153" i="4"/>
  <c r="AE3237" i="4"/>
  <c r="AE3319" i="4"/>
  <c r="AE3404" i="4"/>
  <c r="AE3487" i="4"/>
  <c r="AE3560" i="4"/>
  <c r="AE3648" i="4"/>
  <c r="AE3733" i="4"/>
  <c r="AE3815" i="4"/>
  <c r="AE3899" i="4"/>
  <c r="AE3984" i="4"/>
  <c r="AE4066" i="4"/>
  <c r="AE4150" i="4"/>
  <c r="AE4223" i="4"/>
  <c r="AE4306" i="4"/>
  <c r="AE4433" i="4"/>
  <c r="AE4518" i="4"/>
  <c r="AE4601" i="4"/>
  <c r="AE19" i="4"/>
  <c r="AE102" i="4"/>
  <c r="AE184" i="4"/>
  <c r="AE267" i="4"/>
  <c r="AE340" i="4"/>
  <c r="AE425" i="4"/>
  <c r="AE510" i="4"/>
  <c r="AE594" i="4"/>
  <c r="AE676" i="4"/>
  <c r="AE760" i="4"/>
  <c r="AE843" i="4"/>
  <c r="AE928" i="4"/>
  <c r="AE1013" i="4"/>
  <c r="AE1086" i="4"/>
  <c r="AE1168" i="4"/>
  <c r="AE1251" i="4"/>
  <c r="AE1333" i="4"/>
  <c r="AE1418" i="4"/>
  <c r="AE1501" i="4"/>
  <c r="AE1584" i="4"/>
  <c r="AE1667" i="4"/>
  <c r="AE1749" i="4"/>
  <c r="AE1826" i="4"/>
  <c r="AE1910" i="4"/>
  <c r="AE1992" i="4"/>
  <c r="AE2080" i="4"/>
  <c r="AE2163" i="4"/>
  <c r="AE2245" i="4"/>
  <c r="AE2318" i="4"/>
  <c r="AE2400" i="4"/>
  <c r="AE2482" i="4"/>
  <c r="AE2567" i="4"/>
  <c r="AE2649" i="4"/>
  <c r="AE2733" i="4"/>
  <c r="AE2818" i="4"/>
  <c r="AE2902" i="4"/>
  <c r="AE2985" i="4"/>
  <c r="AE3069" i="4"/>
  <c r="AE3154" i="4"/>
  <c r="AE3238" i="4"/>
  <c r="AE3320" i="4"/>
  <c r="AE3405" i="4"/>
  <c r="AE3488" i="4"/>
  <c r="AE3561" i="4"/>
  <c r="AE3649" i="4"/>
  <c r="AE3734" i="4"/>
  <c r="AE3816" i="4"/>
  <c r="AE3900" i="4"/>
  <c r="AE3985" i="4"/>
  <c r="AE4067" i="4"/>
  <c r="AE4151" i="4"/>
  <c r="AE4224" i="4"/>
  <c r="AE4307" i="4"/>
  <c r="AE4434" i="4"/>
  <c r="AE4519" i="4"/>
  <c r="AE4602" i="4"/>
  <c r="AE20" i="4"/>
  <c r="AE103" i="4"/>
  <c r="AE185" i="4"/>
  <c r="AE268" i="4"/>
  <c r="AE341" i="4"/>
  <c r="AE426" i="4"/>
  <c r="AE511" i="4"/>
  <c r="AE595" i="4"/>
  <c r="AE677" i="4"/>
  <c r="AE761" i="4"/>
  <c r="AE844" i="4"/>
  <c r="AE929" i="4"/>
  <c r="AE1014" i="4"/>
  <c r="AE1087" i="4"/>
  <c r="AE1169" i="4"/>
  <c r="AE1252" i="4"/>
  <c r="AE1334" i="4"/>
  <c r="AE1419" i="4"/>
  <c r="AE1502" i="4"/>
  <c r="AE1585" i="4"/>
  <c r="AE1668" i="4"/>
  <c r="AE1750" i="4"/>
  <c r="AE1827" i="4"/>
  <c r="AE1911" i="4"/>
  <c r="AE1993" i="4"/>
  <c r="AE2081" i="4"/>
  <c r="AE2164" i="4"/>
  <c r="AE2246" i="4"/>
  <c r="AE2319" i="4"/>
  <c r="AE2401" i="4"/>
  <c r="AE2483" i="4"/>
  <c r="AE2568" i="4"/>
  <c r="AE2650" i="4"/>
  <c r="AE2734" i="4"/>
  <c r="AE2819" i="4"/>
  <c r="AE2903" i="4"/>
  <c r="AE2986" i="4"/>
  <c r="AE3070" i="4"/>
  <c r="AE3155" i="4"/>
  <c r="AE3239" i="4"/>
  <c r="AE3321" i="4"/>
  <c r="AE3406" i="4"/>
  <c r="AE3489" i="4"/>
  <c r="AE3562" i="4"/>
  <c r="AE3650" i="4"/>
  <c r="AE3735" i="4"/>
  <c r="AE3817" i="4"/>
  <c r="AE3901" i="4"/>
  <c r="AE3986" i="4"/>
  <c r="AE4068" i="4"/>
  <c r="AE4152" i="4"/>
  <c r="AE4225" i="4"/>
  <c r="AE4308" i="4"/>
  <c r="AE4435" i="4"/>
  <c r="AE4520" i="4"/>
  <c r="AE4603" i="4"/>
  <c r="AE21" i="4"/>
  <c r="AE104" i="4"/>
  <c r="AE186" i="4"/>
  <c r="AE269" i="4"/>
  <c r="AE342" i="4"/>
  <c r="AE427" i="4"/>
  <c r="AE512" i="4"/>
  <c r="AE596" i="4"/>
  <c r="AE678" i="4"/>
  <c r="AE762" i="4"/>
  <c r="AE845" i="4"/>
  <c r="AE930" i="4"/>
  <c r="AE1015" i="4"/>
  <c r="AE1088" i="4"/>
  <c r="AE1170" i="4"/>
  <c r="AE1253" i="4"/>
  <c r="AE1335" i="4"/>
  <c r="AE1420" i="4"/>
  <c r="AE1503" i="4"/>
  <c r="AE1586" i="4"/>
  <c r="AE1669" i="4"/>
  <c r="AE1751" i="4"/>
  <c r="AE1828" i="4"/>
  <c r="AE1912" i="4"/>
  <c r="AE1994" i="4"/>
  <c r="AE2082" i="4"/>
  <c r="AE2165" i="4"/>
  <c r="AE2247" i="4"/>
  <c r="AE2320" i="4"/>
  <c r="AE2402" i="4"/>
  <c r="AE2484" i="4"/>
  <c r="AE2569" i="4"/>
  <c r="AE2651" i="4"/>
  <c r="AE2735" i="4"/>
  <c r="AE2820" i="4"/>
  <c r="AE2904" i="4"/>
  <c r="AE2987" i="4"/>
  <c r="AE3071" i="4"/>
  <c r="AE3156" i="4"/>
  <c r="AE3240" i="4"/>
  <c r="AE3322" i="4"/>
  <c r="AE3407" i="4"/>
  <c r="AE3490" i="4"/>
  <c r="AE3563" i="4"/>
  <c r="AE3651" i="4"/>
  <c r="AE3736" i="4"/>
  <c r="AE3818" i="4"/>
  <c r="AE3902" i="4"/>
  <c r="AE3987" i="4"/>
  <c r="AE4069" i="4"/>
  <c r="AE4153" i="4"/>
  <c r="AE4226" i="4"/>
  <c r="AE4309" i="4"/>
  <c r="AE4436" i="4"/>
  <c r="AE4521" i="4"/>
  <c r="AE4604" i="4"/>
  <c r="AE22" i="4"/>
  <c r="AE105" i="4"/>
  <c r="AE187" i="4"/>
  <c r="AE270" i="4"/>
  <c r="AE343" i="4"/>
  <c r="AE428" i="4"/>
  <c r="AE513" i="4"/>
  <c r="AE597" i="4"/>
  <c r="AE679" i="4"/>
  <c r="AE763" i="4"/>
  <c r="AE846" i="4"/>
  <c r="AE931" i="4"/>
  <c r="AE1016" i="4"/>
  <c r="AE1089" i="4"/>
  <c r="AE1171" i="4"/>
  <c r="AE1254" i="4"/>
  <c r="AE1336" i="4"/>
  <c r="AE1421" i="4"/>
  <c r="AE1504" i="4"/>
  <c r="AE1587" i="4"/>
  <c r="AE1670" i="4"/>
  <c r="AE1752" i="4"/>
  <c r="AE1829" i="4"/>
  <c r="AE1913" i="4"/>
  <c r="AE1995" i="4"/>
  <c r="AE2083" i="4"/>
  <c r="AE2166" i="4"/>
  <c r="AE2248" i="4"/>
  <c r="AE2321" i="4"/>
  <c r="AE2403" i="4"/>
  <c r="AE2485" i="4"/>
  <c r="AE2570" i="4"/>
  <c r="AE2652" i="4"/>
  <c r="AE2736" i="4"/>
  <c r="AE2821" i="4"/>
  <c r="AE2905" i="4"/>
  <c r="AE2988" i="4"/>
  <c r="AE3072" i="4"/>
  <c r="AE3157" i="4"/>
  <c r="AE3241" i="4"/>
  <c r="AE3323" i="4"/>
  <c r="AE3408" i="4"/>
  <c r="AE3491" i="4"/>
  <c r="AE3564" i="4"/>
  <c r="AE3652" i="4"/>
  <c r="AE3737" i="4"/>
  <c r="AE3819" i="4"/>
  <c r="AE3903" i="4"/>
  <c r="AE3988" i="4"/>
  <c r="AE4070" i="4"/>
  <c r="AE4154" i="4"/>
  <c r="AE4227" i="4"/>
  <c r="AE4310" i="4"/>
  <c r="AE4437" i="4"/>
  <c r="AE4522" i="4"/>
  <c r="AE4605" i="4"/>
  <c r="AE23" i="4"/>
  <c r="AE106" i="4"/>
  <c r="AE188" i="4"/>
  <c r="AE271" i="4"/>
  <c r="AE344" i="4"/>
  <c r="AE429" i="4"/>
  <c r="AE514" i="4"/>
  <c r="AE598" i="4"/>
  <c r="AE680" i="4"/>
  <c r="AE764" i="4"/>
  <c r="AE847" i="4"/>
  <c r="AE932" i="4"/>
  <c r="AE1017" i="4"/>
  <c r="AE1090" i="4"/>
  <c r="AE1172" i="4"/>
  <c r="AE1255" i="4"/>
  <c r="AE1337" i="4"/>
  <c r="AE1422" i="4"/>
  <c r="AE1505" i="4"/>
  <c r="AE1588" i="4"/>
  <c r="AE1671" i="4"/>
  <c r="AE1753" i="4"/>
  <c r="AE1830" i="4"/>
  <c r="AE1914" i="4"/>
  <c r="AE1996" i="4"/>
  <c r="AE2084" i="4"/>
  <c r="AE2167" i="4"/>
  <c r="AE2249" i="4"/>
  <c r="AE2322" i="4"/>
  <c r="AE2404" i="4"/>
  <c r="AE2486" i="4"/>
  <c r="AE2571" i="4"/>
  <c r="AE2653" i="4"/>
  <c r="AE2737" i="4"/>
  <c r="AE2822" i="4"/>
  <c r="AE2906" i="4"/>
  <c r="AE2989" i="4"/>
  <c r="AE3073" i="4"/>
  <c r="AE3158" i="4"/>
  <c r="AE3242" i="4"/>
  <c r="AE3324" i="4"/>
  <c r="AE3409" i="4"/>
  <c r="AE3492" i="4"/>
  <c r="AE3565" i="4"/>
  <c r="AE3653" i="4"/>
  <c r="AE3738" i="4"/>
  <c r="AE3820" i="4"/>
  <c r="AE3904" i="4"/>
  <c r="AE3989" i="4"/>
  <c r="AE4071" i="4"/>
  <c r="AE4155" i="4"/>
  <c r="AE4228" i="4"/>
  <c r="AE4311" i="4"/>
  <c r="AE4438" i="4"/>
  <c r="AE4523" i="4"/>
  <c r="AE4606" i="4"/>
  <c r="AE24" i="4"/>
  <c r="AE107" i="4"/>
  <c r="AE189" i="4"/>
  <c r="AE272" i="4"/>
  <c r="AE345" i="4"/>
  <c r="AE430" i="4"/>
  <c r="AE515" i="4"/>
  <c r="AE599" i="4"/>
  <c r="AE681" i="4"/>
  <c r="AE765" i="4"/>
  <c r="AE848" i="4"/>
  <c r="AE933" i="4"/>
  <c r="AE1018" i="4"/>
  <c r="AE1091" i="4"/>
  <c r="AE1173" i="4"/>
  <c r="AE1256" i="4"/>
  <c r="AE1338" i="4"/>
  <c r="AE1423" i="4"/>
  <c r="AE1506" i="4"/>
  <c r="AE1589" i="4"/>
  <c r="AE1672" i="4"/>
  <c r="AE1754" i="4"/>
  <c r="AE1831" i="4"/>
  <c r="AE1915" i="4"/>
  <c r="AE1997" i="4"/>
  <c r="AE2085" i="4"/>
  <c r="AE2168" i="4"/>
  <c r="AE2250" i="4"/>
  <c r="AE2323" i="4"/>
  <c r="AE2405" i="4"/>
  <c r="AE2487" i="4"/>
  <c r="AE2572" i="4"/>
  <c r="AE2654" i="4"/>
  <c r="AE2738" i="4"/>
  <c r="AE2823" i="4"/>
  <c r="AE2907" i="4"/>
  <c r="AE2990" i="4"/>
  <c r="AE3074" i="4"/>
  <c r="AE3159" i="4"/>
  <c r="AE3243" i="4"/>
  <c r="AE3325" i="4"/>
  <c r="AE3410" i="4"/>
  <c r="AE3493" i="4"/>
  <c r="AE3566" i="4"/>
  <c r="AE3654" i="4"/>
  <c r="AE3739" i="4"/>
  <c r="AE3821" i="4"/>
  <c r="AE3905" i="4"/>
  <c r="AE3990" i="4"/>
  <c r="AE4072" i="4"/>
  <c r="AE4156" i="4"/>
  <c r="AE4229" i="4"/>
  <c r="AE4312" i="4"/>
  <c r="AE4439" i="4"/>
  <c r="AE4524" i="4"/>
  <c r="AE4607" i="4"/>
  <c r="AE25" i="4"/>
  <c r="AE108" i="4"/>
  <c r="AE190" i="4"/>
  <c r="AE273" i="4"/>
  <c r="AE346" i="4"/>
  <c r="AE431" i="4"/>
  <c r="AE516" i="4"/>
  <c r="AE600" i="4"/>
  <c r="AE682" i="4"/>
  <c r="AE766" i="4"/>
  <c r="AE849" i="4"/>
  <c r="AE934" i="4"/>
  <c r="AE1019" i="4"/>
  <c r="AE1092" i="4"/>
  <c r="AE1174" i="4"/>
  <c r="AE1257" i="4"/>
  <c r="AE1339" i="4"/>
  <c r="AE1424" i="4"/>
  <c r="AE1507" i="4"/>
  <c r="AE1590" i="4"/>
  <c r="AE1673" i="4"/>
  <c r="AE1755" i="4"/>
  <c r="AE1832" i="4"/>
  <c r="AE1916" i="4"/>
  <c r="AE1998" i="4"/>
  <c r="AE2086" i="4"/>
  <c r="AE2169" i="4"/>
  <c r="AE2251" i="4"/>
  <c r="AE2324" i="4"/>
  <c r="AE2406" i="4"/>
  <c r="AE2488" i="4"/>
  <c r="AE2573" i="4"/>
  <c r="AE2655" i="4"/>
  <c r="AE2739" i="4"/>
  <c r="AE2824" i="4"/>
  <c r="AE2908" i="4"/>
  <c r="AE2991" i="4"/>
  <c r="AE3075" i="4"/>
  <c r="AE3160" i="4"/>
  <c r="AE3244" i="4"/>
  <c r="AE3326" i="4"/>
  <c r="AE3411" i="4"/>
  <c r="AE3494" i="4"/>
  <c r="AE3567" i="4"/>
  <c r="AE3655" i="4"/>
  <c r="AE3740" i="4"/>
  <c r="AE3822" i="4"/>
  <c r="AE3906" i="4"/>
  <c r="AE3991" i="4"/>
  <c r="AE4073" i="4"/>
  <c r="AE4157" i="4"/>
  <c r="AE4230" i="4"/>
  <c r="AE4313" i="4"/>
  <c r="AE4440" i="4"/>
  <c r="AE4525" i="4"/>
  <c r="AE4608" i="4"/>
  <c r="AE26" i="4"/>
  <c r="AE109" i="4"/>
  <c r="AE191" i="4"/>
  <c r="AE274" i="4"/>
  <c r="AE347" i="4"/>
  <c r="AE432" i="4"/>
  <c r="AE517" i="4"/>
  <c r="AE601" i="4"/>
  <c r="AE683" i="4"/>
  <c r="AE767" i="4"/>
  <c r="AE850" i="4"/>
  <c r="AE935" i="4"/>
  <c r="AE1020" i="4"/>
  <c r="AE1093" i="4"/>
  <c r="AE1175" i="4"/>
  <c r="AE1258" i="4"/>
  <c r="AE1340" i="4"/>
  <c r="AE1425" i="4"/>
  <c r="AE1508" i="4"/>
  <c r="AE1591" i="4"/>
  <c r="AE1674" i="4"/>
  <c r="AE1756" i="4"/>
  <c r="AE1833" i="4"/>
  <c r="AE1917" i="4"/>
  <c r="AE1999" i="4"/>
  <c r="AE2087" i="4"/>
  <c r="AE2170" i="4"/>
  <c r="AE2252" i="4"/>
  <c r="AE2325" i="4"/>
  <c r="AE2407" i="4"/>
  <c r="AE2489" i="4"/>
  <c r="AE2574" i="4"/>
  <c r="AE2656" i="4"/>
  <c r="AE2740" i="4"/>
  <c r="AE2825" i="4"/>
  <c r="AE2909" i="4"/>
  <c r="AE2992" i="4"/>
  <c r="AE3076" i="4"/>
  <c r="AE3161" i="4"/>
  <c r="AE3245" i="4"/>
  <c r="AE3327" i="4"/>
  <c r="AE3412" i="4"/>
  <c r="AE3495" i="4"/>
  <c r="AE3568" i="4"/>
  <c r="AE3656" i="4"/>
  <c r="AE3741" i="4"/>
  <c r="AE3823" i="4"/>
  <c r="AE3907" i="4"/>
  <c r="AE3992" i="4"/>
  <c r="AE4074" i="4"/>
  <c r="AE4158" i="4"/>
  <c r="AE4231" i="4"/>
  <c r="AE4314" i="4"/>
  <c r="AE4441" i="4"/>
  <c r="AE4526" i="4"/>
  <c r="AE4609" i="4"/>
  <c r="AE27" i="4"/>
  <c r="AE110" i="4"/>
  <c r="AE192" i="4"/>
  <c r="AE275" i="4"/>
  <c r="AE348" i="4"/>
  <c r="AE433" i="4"/>
  <c r="AE518" i="4"/>
  <c r="AE602" i="4"/>
  <c r="AE684" i="4"/>
  <c r="AE768" i="4"/>
  <c r="AE851" i="4"/>
  <c r="AE936" i="4"/>
  <c r="AE1021" i="4"/>
  <c r="AE1094" i="4"/>
  <c r="AE1176" i="4"/>
  <c r="AE1259" i="4"/>
  <c r="AE1341" i="4"/>
  <c r="AE1426" i="4"/>
  <c r="AE1509" i="4"/>
  <c r="AE1592" i="4"/>
  <c r="AE1675" i="4"/>
  <c r="AE1757" i="4"/>
  <c r="AE1834" i="4"/>
  <c r="AE1918" i="4"/>
  <c r="AE2000" i="4"/>
  <c r="AE2088" i="4"/>
  <c r="AE2171" i="4"/>
  <c r="AE2253" i="4"/>
  <c r="AE2326" i="4"/>
  <c r="AE2408" i="4"/>
  <c r="AE2490" i="4"/>
  <c r="AE2575" i="4"/>
  <c r="AE2657" i="4"/>
  <c r="AE2741" i="4"/>
  <c r="AE2826" i="4"/>
  <c r="AE2910" i="4"/>
  <c r="AE2993" i="4"/>
  <c r="AE3077" i="4"/>
  <c r="AE3162" i="4"/>
  <c r="AE3246" i="4"/>
  <c r="AE3328" i="4"/>
  <c r="AE3413" i="4"/>
  <c r="AE3496" i="4"/>
  <c r="AE3569" i="4"/>
  <c r="AE3657" i="4"/>
  <c r="AE3742" i="4"/>
  <c r="AE3824" i="4"/>
  <c r="AE3908" i="4"/>
  <c r="AE3993" i="4"/>
  <c r="AE4075" i="4"/>
  <c r="AE4159" i="4"/>
  <c r="AE4232" i="4"/>
  <c r="AE4315" i="4"/>
  <c r="AE4442" i="4"/>
  <c r="AE4527" i="4"/>
  <c r="AE4610" i="4"/>
  <c r="AE28" i="4"/>
  <c r="AE111" i="4"/>
  <c r="AE193" i="4"/>
  <c r="AE276" i="4"/>
  <c r="AE349" i="4"/>
  <c r="AE434" i="4"/>
  <c r="AE519" i="4"/>
  <c r="AE603" i="4"/>
  <c r="AE685" i="4"/>
  <c r="AE769" i="4"/>
  <c r="AE852" i="4"/>
  <c r="AE937" i="4"/>
  <c r="AE1022" i="4"/>
  <c r="AE1095" i="4"/>
  <c r="AE1177" i="4"/>
  <c r="AE1260" i="4"/>
  <c r="AE1342" i="4"/>
  <c r="AE1427" i="4"/>
  <c r="AE1510" i="4"/>
  <c r="AE1593" i="4"/>
  <c r="AE1676" i="4"/>
  <c r="AE1758" i="4"/>
  <c r="AE1835" i="4"/>
  <c r="AE1919" i="4"/>
  <c r="AE2001" i="4"/>
  <c r="AE2089" i="4"/>
  <c r="AE2172" i="4"/>
  <c r="AE2254" i="4"/>
  <c r="AE2327" i="4"/>
  <c r="AE2409" i="4"/>
  <c r="AE2491" i="4"/>
  <c r="AE2576" i="4"/>
  <c r="AE2658" i="4"/>
  <c r="AE2742" i="4"/>
  <c r="AE2827" i="4"/>
  <c r="AE2911" i="4"/>
  <c r="AE2994" i="4"/>
  <c r="AE3078" i="4"/>
  <c r="AE3163" i="4"/>
  <c r="AE3247" i="4"/>
  <c r="AE3329" i="4"/>
  <c r="AE3414" i="4"/>
  <c r="AE3497" i="4"/>
  <c r="AE3570" i="4"/>
  <c r="AE3658" i="4"/>
  <c r="AE3743" i="4"/>
  <c r="AE3825" i="4"/>
  <c r="AE3909" i="4"/>
  <c r="AE3994" i="4"/>
  <c r="AE4076" i="4"/>
  <c r="AE4160" i="4"/>
  <c r="AE4233" i="4"/>
  <c r="AE4316" i="4"/>
  <c r="AE4443" i="4"/>
  <c r="AE4528" i="4"/>
  <c r="AE4611" i="4"/>
  <c r="AE29" i="4"/>
  <c r="AE112" i="4"/>
  <c r="AE194" i="4"/>
  <c r="AE277" i="4"/>
  <c r="AE350" i="4"/>
  <c r="AE435" i="4"/>
  <c r="AE520" i="4"/>
  <c r="AE604" i="4"/>
  <c r="AE686" i="4"/>
  <c r="AE770" i="4"/>
  <c r="AE853" i="4"/>
  <c r="AE938" i="4"/>
  <c r="AE1023" i="4"/>
  <c r="AE1096" i="4"/>
  <c r="AE1178" i="4"/>
  <c r="AE1261" i="4"/>
  <c r="AE1343" i="4"/>
  <c r="AE1428" i="4"/>
  <c r="AE1511" i="4"/>
  <c r="AE1594" i="4"/>
  <c r="AE1677" i="4"/>
  <c r="AE1759" i="4"/>
  <c r="AE1836" i="4"/>
  <c r="AE1920" i="4"/>
  <c r="AE2002" i="4"/>
  <c r="AE2090" i="4"/>
  <c r="AE2173" i="4"/>
  <c r="AE2255" i="4"/>
  <c r="AE2328" i="4"/>
  <c r="AE2410" i="4"/>
  <c r="AE2492" i="4"/>
  <c r="AE2577" i="4"/>
  <c r="AE2659" i="4"/>
  <c r="AE2743" i="4"/>
  <c r="AE2828" i="4"/>
  <c r="AE2912" i="4"/>
  <c r="AE2995" i="4"/>
  <c r="AE3079" i="4"/>
  <c r="AE3164" i="4"/>
  <c r="AE3248" i="4"/>
  <c r="AE3330" i="4"/>
  <c r="AE3415" i="4"/>
  <c r="AE3498" i="4"/>
  <c r="AE3571" i="4"/>
  <c r="AE3659" i="4"/>
  <c r="AE3744" i="4"/>
  <c r="AE3826" i="4"/>
  <c r="AE3910" i="4"/>
  <c r="AE3995" i="4"/>
  <c r="AE4077" i="4"/>
  <c r="AE4161" i="4"/>
  <c r="AE4234" i="4"/>
  <c r="AE4317" i="4"/>
  <c r="AE4444" i="4"/>
  <c r="AE4529" i="4"/>
  <c r="AE4612" i="4"/>
  <c r="AE30" i="4"/>
  <c r="AE113" i="4"/>
  <c r="AE195" i="4"/>
  <c r="AE278" i="4"/>
  <c r="AE351" i="4"/>
  <c r="AE436" i="4"/>
  <c r="AE521" i="4"/>
  <c r="AE605" i="4"/>
  <c r="AE687" i="4"/>
  <c r="AE771" i="4"/>
  <c r="AE854" i="4"/>
  <c r="AE939" i="4"/>
  <c r="AE1024" i="4"/>
  <c r="AE1097" i="4"/>
  <c r="AE1179" i="4"/>
  <c r="AE1262" i="4"/>
  <c r="AE1344" i="4"/>
  <c r="AE1429" i="4"/>
  <c r="AE1512" i="4"/>
  <c r="AE1595" i="4"/>
  <c r="AE1678" i="4"/>
  <c r="AE1760" i="4"/>
  <c r="AE1837" i="4"/>
  <c r="AE1921" i="4"/>
  <c r="AE2003" i="4"/>
  <c r="AE2091" i="4"/>
  <c r="AE2174" i="4"/>
  <c r="AE2256" i="4"/>
  <c r="AE2329" i="4"/>
  <c r="AE2411" i="4"/>
  <c r="AE2493" i="4"/>
  <c r="AE2578" i="4"/>
  <c r="AE2660" i="4"/>
  <c r="AE2744" i="4"/>
  <c r="AE2829" i="4"/>
  <c r="AE2913" i="4"/>
  <c r="AE2996" i="4"/>
  <c r="AE3080" i="4"/>
  <c r="AE3165" i="4"/>
  <c r="AE3249" i="4"/>
  <c r="AE3331" i="4"/>
  <c r="AE3416" i="4"/>
  <c r="AE3499" i="4"/>
  <c r="AE3572" i="4"/>
  <c r="AE3660" i="4"/>
  <c r="AE3745" i="4"/>
  <c r="AE3827" i="4"/>
  <c r="AE3911" i="4"/>
  <c r="AE3996" i="4"/>
  <c r="AE4078" i="4"/>
  <c r="AE4162" i="4"/>
  <c r="AE4235" i="4"/>
  <c r="AE4318" i="4"/>
  <c r="AE4445" i="4"/>
  <c r="AE4530" i="4"/>
  <c r="AE4613" i="4"/>
  <c r="AE31" i="4"/>
  <c r="AE114" i="4"/>
  <c r="AE196" i="4"/>
  <c r="AE279" i="4"/>
  <c r="AE352" i="4"/>
  <c r="AE437" i="4"/>
  <c r="AE522" i="4"/>
  <c r="AE606" i="4"/>
  <c r="AE688" i="4"/>
  <c r="AE772" i="4"/>
  <c r="AE855" i="4"/>
  <c r="AE940" i="4"/>
  <c r="AE1025" i="4"/>
  <c r="AE1098" i="4"/>
  <c r="AE1180" i="4"/>
  <c r="AE1263" i="4"/>
  <c r="AE1345" i="4"/>
  <c r="AE1430" i="4"/>
  <c r="AE1513" i="4"/>
  <c r="AE1596" i="4"/>
  <c r="AE1679" i="4"/>
  <c r="AE1761" i="4"/>
  <c r="AE1838" i="4"/>
  <c r="AE1922" i="4"/>
  <c r="AE2004" i="4"/>
  <c r="AE2092" i="4"/>
  <c r="AE2175" i="4"/>
  <c r="AE2257" i="4"/>
  <c r="AE2330" i="4"/>
  <c r="AE2412" i="4"/>
  <c r="AE2494" i="4"/>
  <c r="AE2579" i="4"/>
  <c r="AE2661" i="4"/>
  <c r="AE2745" i="4"/>
  <c r="AE2830" i="4"/>
  <c r="AE2914" i="4"/>
  <c r="AE2997" i="4"/>
  <c r="AE3081" i="4"/>
  <c r="AE3166" i="4"/>
  <c r="AE3250" i="4"/>
  <c r="AE3332" i="4"/>
  <c r="AE3417" i="4"/>
  <c r="AE3500" i="4"/>
  <c r="AE3573" i="4"/>
  <c r="AE3661" i="4"/>
  <c r="AE3746" i="4"/>
  <c r="AE3828" i="4"/>
  <c r="AE3912" i="4"/>
  <c r="AE3997" i="4"/>
  <c r="AE4079" i="4"/>
  <c r="AE4163" i="4"/>
  <c r="AE4236" i="4"/>
  <c r="AE4319" i="4"/>
  <c r="AE4446" i="4"/>
  <c r="AE4531" i="4"/>
  <c r="AE4614" i="4"/>
  <c r="AE32" i="4"/>
  <c r="AE115" i="4"/>
  <c r="AE197" i="4"/>
  <c r="AE280" i="4"/>
  <c r="AE353" i="4"/>
  <c r="AE438" i="4"/>
  <c r="AE523" i="4"/>
  <c r="AE607" i="4"/>
  <c r="AE689" i="4"/>
  <c r="AE773" i="4"/>
  <c r="AE856" i="4"/>
  <c r="AE941" i="4"/>
  <c r="AE1026" i="4"/>
  <c r="AE1099" i="4"/>
  <c r="AE1181" i="4"/>
  <c r="AE1264" i="4"/>
  <c r="AE1346" i="4"/>
  <c r="AE1431" i="4"/>
  <c r="AE1514" i="4"/>
  <c r="AE1597" i="4"/>
  <c r="AE1680" i="4"/>
  <c r="AE1762" i="4"/>
  <c r="AE1839" i="4"/>
  <c r="AE1923" i="4"/>
  <c r="AE2005" i="4"/>
  <c r="AE2093" i="4"/>
  <c r="AE2176" i="4"/>
  <c r="AE2258" i="4"/>
  <c r="AE2331" i="4"/>
  <c r="AE2413" i="4"/>
  <c r="AE2495" i="4"/>
  <c r="AE2580" i="4"/>
  <c r="AE2662" i="4"/>
  <c r="AE2746" i="4"/>
  <c r="AE2831" i="4"/>
  <c r="AE2915" i="4"/>
  <c r="AE2998" i="4"/>
  <c r="AE3082" i="4"/>
  <c r="AE3167" i="4"/>
  <c r="AE3251" i="4"/>
  <c r="AE3333" i="4"/>
  <c r="AE3418" i="4"/>
  <c r="AE3501" i="4"/>
  <c r="AE3574" i="4"/>
  <c r="AE3662" i="4"/>
  <c r="AE3747" i="4"/>
  <c r="AE3829" i="4"/>
  <c r="AE3913" i="4"/>
  <c r="AE3998" i="4"/>
  <c r="AE4080" i="4"/>
  <c r="AE4164" i="4"/>
  <c r="AE4237" i="4"/>
  <c r="AE4320" i="4"/>
  <c r="AE4447" i="4"/>
  <c r="AE4532" i="4"/>
  <c r="AE4615" i="4"/>
  <c r="AE33" i="4"/>
  <c r="AE116" i="4"/>
  <c r="AE198" i="4"/>
  <c r="AE281" i="4"/>
  <c r="AE354" i="4"/>
  <c r="AE439" i="4"/>
  <c r="AE524" i="4"/>
  <c r="AE608" i="4"/>
  <c r="AE690" i="4"/>
  <c r="AE774" i="4"/>
  <c r="AE857" i="4"/>
  <c r="AE942" i="4"/>
  <c r="AE1027" i="4"/>
  <c r="AE1100" i="4"/>
  <c r="AE1182" i="4"/>
  <c r="AE1265" i="4"/>
  <c r="AE1347" i="4"/>
  <c r="AE1432" i="4"/>
  <c r="AE1515" i="4"/>
  <c r="AE1598" i="4"/>
  <c r="AE1681" i="4"/>
  <c r="AE1763" i="4"/>
  <c r="AE1840" i="4"/>
  <c r="AE1924" i="4"/>
  <c r="AE2006" i="4"/>
  <c r="AE2094" i="4"/>
  <c r="AE2177" i="4"/>
  <c r="AE2259" i="4"/>
  <c r="AE2332" i="4"/>
  <c r="AE2414" i="4"/>
  <c r="AE2496" i="4"/>
  <c r="AE2581" i="4"/>
  <c r="AE2663" i="4"/>
  <c r="AE2747" i="4"/>
  <c r="AE2832" i="4"/>
  <c r="AE2916" i="4"/>
  <c r="AE2999" i="4"/>
  <c r="AE3083" i="4"/>
  <c r="AE3168" i="4"/>
  <c r="AE3252" i="4"/>
  <c r="AE3334" i="4"/>
  <c r="AE3419" i="4"/>
  <c r="AE3502" i="4"/>
  <c r="AE3575" i="4"/>
  <c r="AE3663" i="4"/>
  <c r="AE3748" i="4"/>
  <c r="AE3830" i="4"/>
  <c r="AE3914" i="4"/>
  <c r="AE3999" i="4"/>
  <c r="AE4081" i="4"/>
  <c r="AE4165" i="4"/>
  <c r="AE4238" i="4"/>
  <c r="AE4321" i="4"/>
  <c r="AE4448" i="4"/>
  <c r="AE4533" i="4"/>
  <c r="AE4616" i="4"/>
  <c r="AE34" i="4"/>
  <c r="AE117" i="4"/>
  <c r="AE199" i="4"/>
  <c r="AE282" i="4"/>
  <c r="AE355" i="4"/>
  <c r="AE440" i="4"/>
  <c r="AE525" i="4"/>
  <c r="AE609" i="4"/>
  <c r="AE691" i="4"/>
  <c r="AE775" i="4"/>
  <c r="AE858" i="4"/>
  <c r="AE943" i="4"/>
  <c r="AE1028" i="4"/>
  <c r="AE1101" i="4"/>
  <c r="AE1183" i="4"/>
  <c r="AE1266" i="4"/>
  <c r="AE1348" i="4"/>
  <c r="AE1433" i="4"/>
  <c r="AE1516" i="4"/>
  <c r="AE1599" i="4"/>
  <c r="AE1682" i="4"/>
  <c r="AE1764" i="4"/>
  <c r="AE1841" i="4"/>
  <c r="AE1925" i="4"/>
  <c r="AE2007" i="4"/>
  <c r="AE2095" i="4"/>
  <c r="AE2178" i="4"/>
  <c r="AE2260" i="4"/>
  <c r="AE2333" i="4"/>
  <c r="AE2415" i="4"/>
  <c r="AE2497" i="4"/>
  <c r="AE2582" i="4"/>
  <c r="AE2664" i="4"/>
  <c r="AE2748" i="4"/>
  <c r="AE2833" i="4"/>
  <c r="AE2917" i="4"/>
  <c r="AE3000" i="4"/>
  <c r="AE3084" i="4"/>
  <c r="AE3169" i="4"/>
  <c r="AE3253" i="4"/>
  <c r="AE3335" i="4"/>
  <c r="AE3420" i="4"/>
  <c r="AE3503" i="4"/>
  <c r="AE3576" i="4"/>
  <c r="AE3664" i="4"/>
  <c r="AE3749" i="4"/>
  <c r="AE3831" i="4"/>
  <c r="AE3915" i="4"/>
  <c r="AE4000" i="4"/>
  <c r="AE4082" i="4"/>
  <c r="AE4166" i="4"/>
  <c r="AE4239" i="4"/>
  <c r="AE4322" i="4"/>
  <c r="AE4449" i="4"/>
  <c r="AE4534" i="4"/>
  <c r="AE4617" i="4"/>
  <c r="AE35" i="4"/>
  <c r="AE118" i="4"/>
  <c r="AE200" i="4"/>
  <c r="AE283" i="4"/>
  <c r="AE356" i="4"/>
  <c r="AE441" i="4"/>
  <c r="AE526" i="4"/>
  <c r="AE610" i="4"/>
  <c r="AE692" i="4"/>
  <c r="AE776" i="4"/>
  <c r="AE859" i="4"/>
  <c r="AE944" i="4"/>
  <c r="AE1029" i="4"/>
  <c r="AE1102" i="4"/>
  <c r="AE1184" i="4"/>
  <c r="AE1267" i="4"/>
  <c r="AE1349" i="4"/>
  <c r="AE1434" i="4"/>
  <c r="AE1517" i="4"/>
  <c r="AE1600" i="4"/>
  <c r="AE1683" i="4"/>
  <c r="AE1765" i="4"/>
  <c r="AE1842" i="4"/>
  <c r="AE1926" i="4"/>
  <c r="AE2008" i="4"/>
  <c r="AE2096" i="4"/>
  <c r="AE2179" i="4"/>
  <c r="AE2261" i="4"/>
  <c r="AE2334" i="4"/>
  <c r="AE2416" i="4"/>
  <c r="AE2498" i="4"/>
  <c r="AE2583" i="4"/>
  <c r="AE2665" i="4"/>
  <c r="AE2749" i="4"/>
  <c r="AE2834" i="4"/>
  <c r="AE2918" i="4"/>
  <c r="AE3001" i="4"/>
  <c r="AE3085" i="4"/>
  <c r="AE3170" i="4"/>
  <c r="AE3254" i="4"/>
  <c r="AE3336" i="4"/>
  <c r="AE3421" i="4"/>
  <c r="AE3504" i="4"/>
  <c r="AE3577" i="4"/>
  <c r="AE3665" i="4"/>
  <c r="AE3750" i="4"/>
  <c r="AE3832" i="4"/>
  <c r="AE3916" i="4"/>
  <c r="AE4001" i="4"/>
  <c r="AE4083" i="4"/>
  <c r="AE4167" i="4"/>
  <c r="AE4240" i="4"/>
  <c r="AE4323" i="4"/>
  <c r="AE4450" i="4"/>
  <c r="AE4535" i="4"/>
  <c r="AE4618" i="4"/>
  <c r="AE36" i="4"/>
  <c r="AE119" i="4"/>
  <c r="AE201" i="4"/>
  <c r="AE284" i="4"/>
  <c r="AE357" i="4"/>
  <c r="AE442" i="4"/>
  <c r="AE527" i="4"/>
  <c r="AE611" i="4"/>
  <c r="AE693" i="4"/>
  <c r="AE777" i="4"/>
  <c r="AE860" i="4"/>
  <c r="AE945" i="4"/>
  <c r="AE1030" i="4"/>
  <c r="AE1103" i="4"/>
  <c r="AE1185" i="4"/>
  <c r="AE1268" i="4"/>
  <c r="AE1350" i="4"/>
  <c r="AE1435" i="4"/>
  <c r="AE1518" i="4"/>
  <c r="AE1601" i="4"/>
  <c r="AE1684" i="4"/>
  <c r="AE1766" i="4"/>
  <c r="AE1843" i="4"/>
  <c r="AE1927" i="4"/>
  <c r="AE2009" i="4"/>
  <c r="AE2097" i="4"/>
  <c r="AE2180" i="4"/>
  <c r="AE2262" i="4"/>
  <c r="AE2335" i="4"/>
  <c r="AE2417" i="4"/>
  <c r="AE2499" i="4"/>
  <c r="AE2584" i="4"/>
  <c r="AE2666" i="4"/>
  <c r="AE2750" i="4"/>
  <c r="AE2835" i="4"/>
  <c r="AE2919" i="4"/>
  <c r="AE3002" i="4"/>
  <c r="AE3086" i="4"/>
  <c r="AE3171" i="4"/>
  <c r="AE3255" i="4"/>
  <c r="AE3337" i="4"/>
  <c r="AE3422" i="4"/>
  <c r="AE3505" i="4"/>
  <c r="AE3578" i="4"/>
  <c r="AE3666" i="4"/>
  <c r="AE3751" i="4"/>
  <c r="AE3833" i="4"/>
  <c r="AE3917" i="4"/>
  <c r="AE4002" i="4"/>
  <c r="AE4084" i="4"/>
  <c r="AE4168" i="4"/>
  <c r="AE4241" i="4"/>
  <c r="AE4324" i="4"/>
  <c r="AE4451" i="4"/>
  <c r="AE4536" i="4"/>
  <c r="AE4619" i="4"/>
  <c r="AE37" i="4"/>
  <c r="AE120" i="4"/>
  <c r="AE202" i="4"/>
  <c r="AE285" i="4"/>
  <c r="AE358" i="4"/>
  <c r="AE443" i="4"/>
  <c r="AE528" i="4"/>
  <c r="AE612" i="4"/>
  <c r="AE694" i="4"/>
  <c r="AE778" i="4"/>
  <c r="AE861" i="4"/>
  <c r="AE946" i="4"/>
  <c r="AE1031" i="4"/>
  <c r="AE1104" i="4"/>
  <c r="AE1186" i="4"/>
  <c r="AE1269" i="4"/>
  <c r="AE1351" i="4"/>
  <c r="AE1436" i="4"/>
  <c r="AE1519" i="4"/>
  <c r="AE1602" i="4"/>
  <c r="AE1685" i="4"/>
  <c r="AE1767" i="4"/>
  <c r="AE1844" i="4"/>
  <c r="AE1928" i="4"/>
  <c r="AE2010" i="4"/>
  <c r="AE2098" i="4"/>
  <c r="AE2181" i="4"/>
  <c r="AE2263" i="4"/>
  <c r="AE2336" i="4"/>
  <c r="AE2418" i="4"/>
  <c r="AE2500" i="4"/>
  <c r="AE2585" i="4"/>
  <c r="AE2667" i="4"/>
  <c r="AE2751" i="4"/>
  <c r="AE2836" i="4"/>
  <c r="AE2920" i="4"/>
  <c r="AE3003" i="4"/>
  <c r="AE3087" i="4"/>
  <c r="AE3172" i="4"/>
  <c r="AE3256" i="4"/>
  <c r="AE3338" i="4"/>
  <c r="AE3423" i="4"/>
  <c r="AE3506" i="4"/>
  <c r="AE3579" i="4"/>
  <c r="AE3667" i="4"/>
  <c r="AE3752" i="4"/>
  <c r="AE3834" i="4"/>
  <c r="AE3918" i="4"/>
  <c r="AE4003" i="4"/>
  <c r="AE4085" i="4"/>
  <c r="AE4169" i="4"/>
  <c r="AE4242" i="4"/>
  <c r="AE4325" i="4"/>
  <c r="AE4452" i="4"/>
  <c r="AE4537" i="4"/>
  <c r="AE4620" i="4"/>
  <c r="AE38" i="4"/>
  <c r="AE121" i="4"/>
  <c r="AE203" i="4"/>
  <c r="AE286" i="4"/>
  <c r="AE359" i="4"/>
  <c r="AE444" i="4"/>
  <c r="AE529" i="4"/>
  <c r="AE613" i="4"/>
  <c r="AE695" i="4"/>
  <c r="AE779" i="4"/>
  <c r="AE862" i="4"/>
  <c r="AE947" i="4"/>
  <c r="AE1032" i="4"/>
  <c r="AE1105" i="4"/>
  <c r="AE1187" i="4"/>
  <c r="AE1270" i="4"/>
  <c r="AE1352" i="4"/>
  <c r="AE1437" i="4"/>
  <c r="AE1520" i="4"/>
  <c r="AE1603" i="4"/>
  <c r="AE1686" i="4"/>
  <c r="AE1768" i="4"/>
  <c r="AE1845" i="4"/>
  <c r="AE1929" i="4"/>
  <c r="AE2011" i="4"/>
  <c r="AE2099" i="4"/>
  <c r="AE2182" i="4"/>
  <c r="AE2264" i="4"/>
  <c r="AE2337" i="4"/>
  <c r="AE2419" i="4"/>
  <c r="AE2501" i="4"/>
  <c r="AE2586" i="4"/>
  <c r="AE2668" i="4"/>
  <c r="AE2752" i="4"/>
  <c r="AE2837" i="4"/>
  <c r="AE2921" i="4"/>
  <c r="AE3004" i="4"/>
  <c r="AE3088" i="4"/>
  <c r="AE3173" i="4"/>
  <c r="AE3257" i="4"/>
  <c r="AE3339" i="4"/>
  <c r="AE3424" i="4"/>
  <c r="AE3507" i="4"/>
  <c r="AE3580" i="4"/>
  <c r="AE3668" i="4"/>
  <c r="AE3753" i="4"/>
  <c r="AE3835" i="4"/>
  <c r="AE3919" i="4"/>
  <c r="AE4004" i="4"/>
  <c r="AE4086" i="4"/>
  <c r="AE4170" i="4"/>
  <c r="AE4243" i="4"/>
  <c r="AE4326" i="4"/>
  <c r="AE4453" i="4"/>
  <c r="AE4538" i="4"/>
  <c r="AE4621" i="4"/>
  <c r="AE39" i="4"/>
  <c r="AE122" i="4"/>
  <c r="AE204" i="4"/>
  <c r="AE287" i="4"/>
  <c r="AE360" i="4"/>
  <c r="AE445" i="4"/>
  <c r="AE530" i="4"/>
  <c r="AE614" i="4"/>
  <c r="AE696" i="4"/>
  <c r="AE780" i="4"/>
  <c r="AE863" i="4"/>
  <c r="AE948" i="4"/>
  <c r="AE1033" i="4"/>
  <c r="AE1106" i="4"/>
  <c r="AE1188" i="4"/>
  <c r="AE1271" i="4"/>
  <c r="AE1353" i="4"/>
  <c r="AE1438" i="4"/>
  <c r="AE1521" i="4"/>
  <c r="AE1604" i="4"/>
  <c r="AE1687" i="4"/>
  <c r="AE1769" i="4"/>
  <c r="AE1846" i="4"/>
  <c r="AE1930" i="4"/>
  <c r="AE2012" i="4"/>
  <c r="AE2100" i="4"/>
  <c r="AE2183" i="4"/>
  <c r="AE2265" i="4"/>
  <c r="AE2338" i="4"/>
  <c r="AE2420" i="4"/>
  <c r="AE2502" i="4"/>
  <c r="AE2587" i="4"/>
  <c r="AE2669" i="4"/>
  <c r="AE2753" i="4"/>
  <c r="AE2838" i="4"/>
  <c r="AE2922" i="4"/>
  <c r="AE3005" i="4"/>
  <c r="AE3089" i="4"/>
  <c r="AE3174" i="4"/>
  <c r="AE3258" i="4"/>
  <c r="AE3340" i="4"/>
  <c r="AE3425" i="4"/>
  <c r="AE3508" i="4"/>
  <c r="AE3581" i="4"/>
  <c r="AE3669" i="4"/>
  <c r="AE3754" i="4"/>
  <c r="AE3836" i="4"/>
  <c r="AE3920" i="4"/>
  <c r="AE4005" i="4"/>
  <c r="AE4087" i="4"/>
  <c r="AE4171" i="4"/>
  <c r="AE4244" i="4"/>
  <c r="AE4327" i="4"/>
  <c r="AE4454" i="4"/>
  <c r="AE4539" i="4"/>
  <c r="AE4622" i="4"/>
  <c r="AE40" i="4"/>
  <c r="AE123" i="4"/>
  <c r="AE205" i="4"/>
  <c r="AE288" i="4"/>
  <c r="AE361" i="4"/>
  <c r="AE446" i="4"/>
  <c r="AE531" i="4"/>
  <c r="AE615" i="4"/>
  <c r="AE697" i="4"/>
  <c r="AE781" i="4"/>
  <c r="AE864" i="4"/>
  <c r="AE949" i="4"/>
  <c r="AE1034" i="4"/>
  <c r="AE1107" i="4"/>
  <c r="AE1189" i="4"/>
  <c r="AE1272" i="4"/>
  <c r="AE1354" i="4"/>
  <c r="AE1439" i="4"/>
  <c r="AE1522" i="4"/>
  <c r="AE1605" i="4"/>
  <c r="AE1688" i="4"/>
  <c r="AE1770" i="4"/>
  <c r="AE1847" i="4"/>
  <c r="AE1931" i="4"/>
  <c r="AE2013" i="4"/>
  <c r="AE2101" i="4"/>
  <c r="AE2184" i="4"/>
  <c r="AE2266" i="4"/>
  <c r="AE2339" i="4"/>
  <c r="AE2421" i="4"/>
  <c r="AE2503" i="4"/>
  <c r="AE2588" i="4"/>
  <c r="AE2670" i="4"/>
  <c r="AE2754" i="4"/>
  <c r="AE2839" i="4"/>
  <c r="AE2923" i="4"/>
  <c r="AE3006" i="4"/>
  <c r="AE3090" i="4"/>
  <c r="AE3175" i="4"/>
  <c r="AE3259" i="4"/>
  <c r="AE3341" i="4"/>
  <c r="AE3426" i="4"/>
  <c r="AE3509" i="4"/>
  <c r="AE3582" i="4"/>
  <c r="AE3670" i="4"/>
  <c r="AE3755" i="4"/>
  <c r="AE3837" i="4"/>
  <c r="AE3921" i="4"/>
  <c r="AE4006" i="4"/>
  <c r="AE4088" i="4"/>
  <c r="AE4172" i="4"/>
  <c r="AE4245" i="4"/>
  <c r="AE4328" i="4"/>
  <c r="AE4455" i="4"/>
  <c r="AE4540" i="4"/>
  <c r="AE4623" i="4"/>
  <c r="AE41" i="4"/>
  <c r="AE124" i="4"/>
  <c r="AE206" i="4"/>
  <c r="AE289" i="4"/>
  <c r="AE362" i="4"/>
  <c r="AE447" i="4"/>
  <c r="AE532" i="4"/>
  <c r="AE616" i="4"/>
  <c r="AE698" i="4"/>
  <c r="AE782" i="4"/>
  <c r="AE865" i="4"/>
  <c r="AE950" i="4"/>
  <c r="AE1035" i="4"/>
  <c r="AE1108" i="4"/>
  <c r="AE1190" i="4"/>
  <c r="AE1273" i="4"/>
  <c r="AE1355" i="4"/>
  <c r="AE1440" i="4"/>
  <c r="AE1523" i="4"/>
  <c r="AE1606" i="4"/>
  <c r="AE1689" i="4"/>
  <c r="AE1771" i="4"/>
  <c r="AE1848" i="4"/>
  <c r="AE1932" i="4"/>
  <c r="AE2014" i="4"/>
  <c r="AE2102" i="4"/>
  <c r="AE2185" i="4"/>
  <c r="AE2267" i="4"/>
  <c r="AE2340" i="4"/>
  <c r="AE2422" i="4"/>
  <c r="AE2504" i="4"/>
  <c r="AE2589" i="4"/>
  <c r="AE2671" i="4"/>
  <c r="AE2755" i="4"/>
  <c r="AE2840" i="4"/>
  <c r="AE2924" i="4"/>
  <c r="AE3007" i="4"/>
  <c r="AE3091" i="4"/>
  <c r="AE3176" i="4"/>
  <c r="AE3260" i="4"/>
  <c r="AE3342" i="4"/>
  <c r="AE3427" i="4"/>
  <c r="AE3510" i="4"/>
  <c r="AE3583" i="4"/>
  <c r="AE3671" i="4"/>
  <c r="AE3756" i="4"/>
  <c r="AE3838" i="4"/>
  <c r="AE3922" i="4"/>
  <c r="AE4007" i="4"/>
  <c r="AE4089" i="4"/>
  <c r="AE4173" i="4"/>
  <c r="AE4246" i="4"/>
  <c r="AE4329" i="4"/>
  <c r="AE4456" i="4"/>
  <c r="AE4541" i="4"/>
  <c r="AE4624" i="4"/>
  <c r="AE42" i="4"/>
  <c r="AE125" i="4"/>
  <c r="AE207" i="4"/>
  <c r="AE290" i="4"/>
  <c r="AE363" i="4"/>
  <c r="AE448" i="4"/>
  <c r="AE533" i="4"/>
  <c r="AE617" i="4"/>
  <c r="AE699" i="4"/>
  <c r="AE783" i="4"/>
  <c r="AE866" i="4"/>
  <c r="AE951" i="4"/>
  <c r="AE1036" i="4"/>
  <c r="AE1109" i="4"/>
  <c r="AE1191" i="4"/>
  <c r="AE1274" i="4"/>
  <c r="AE1356" i="4"/>
  <c r="AE1441" i="4"/>
  <c r="AE1524" i="4"/>
  <c r="AE1607" i="4"/>
  <c r="AE1690" i="4"/>
  <c r="AE1772" i="4"/>
  <c r="AE1849" i="4"/>
  <c r="AE1933" i="4"/>
  <c r="AE2015" i="4"/>
  <c r="AE2103" i="4"/>
  <c r="AE2186" i="4"/>
  <c r="AE2268" i="4"/>
  <c r="AE2341" i="4"/>
  <c r="AE2423" i="4"/>
  <c r="AE2505" i="4"/>
  <c r="AE2590" i="4"/>
  <c r="AE2672" i="4"/>
  <c r="AE2756" i="4"/>
  <c r="AE2841" i="4"/>
  <c r="AE2925" i="4"/>
  <c r="AE3008" i="4"/>
  <c r="AE3092" i="4"/>
  <c r="AE3177" i="4"/>
  <c r="AE3261" i="4"/>
  <c r="AE3343" i="4"/>
  <c r="AE3428" i="4"/>
  <c r="AE3511" i="4"/>
  <c r="AE3584" i="4"/>
  <c r="AE3672" i="4"/>
  <c r="AE3757" i="4"/>
  <c r="AE3839" i="4"/>
  <c r="AE3923" i="4"/>
  <c r="AE4008" i="4"/>
  <c r="AE4090" i="4"/>
  <c r="AE4174" i="4"/>
  <c r="AE4247" i="4"/>
  <c r="AE4330" i="4"/>
  <c r="AE4457" i="4"/>
  <c r="AE4542" i="4"/>
  <c r="AE4625" i="4"/>
  <c r="AE43" i="4"/>
  <c r="AE126" i="4"/>
  <c r="AE208" i="4"/>
  <c r="AE291" i="4"/>
  <c r="AE364" i="4"/>
  <c r="AE449" i="4"/>
  <c r="AE534" i="4"/>
  <c r="AE618" i="4"/>
  <c r="AE700" i="4"/>
  <c r="AE784" i="4"/>
  <c r="AE867" i="4"/>
  <c r="AE952" i="4"/>
  <c r="AE1037" i="4"/>
  <c r="AE1110" i="4"/>
  <c r="AE1192" i="4"/>
  <c r="AE1275" i="4"/>
  <c r="AE1357" i="4"/>
  <c r="AE1442" i="4"/>
  <c r="AE1525" i="4"/>
  <c r="AE1608" i="4"/>
  <c r="AE1691" i="4"/>
  <c r="AE1773" i="4"/>
  <c r="AE1850" i="4"/>
  <c r="AE1934" i="4"/>
  <c r="AE2016" i="4"/>
  <c r="AE2104" i="4"/>
  <c r="AE2187" i="4"/>
  <c r="AE2269" i="4"/>
  <c r="AE2342" i="4"/>
  <c r="AE2424" i="4"/>
  <c r="AE2506" i="4"/>
  <c r="AE2591" i="4"/>
  <c r="AE2673" i="4"/>
  <c r="AE2757" i="4"/>
  <c r="AE2842" i="4"/>
  <c r="AE2926" i="4"/>
  <c r="AE3009" i="4"/>
  <c r="AE3093" i="4"/>
  <c r="AE3178" i="4"/>
  <c r="AE3262" i="4"/>
  <c r="AE3344" i="4"/>
  <c r="AE3429" i="4"/>
  <c r="AE3512" i="4"/>
  <c r="AE3585" i="4"/>
  <c r="AE3673" i="4"/>
  <c r="AE3758" i="4"/>
  <c r="AE3840" i="4"/>
  <c r="AE3924" i="4"/>
  <c r="AE4009" i="4"/>
  <c r="AE4091" i="4"/>
  <c r="AE4175" i="4"/>
  <c r="AE4248" i="4"/>
  <c r="AE4331" i="4"/>
  <c r="AE4458" i="4"/>
  <c r="AE4543" i="4"/>
  <c r="AE4626" i="4"/>
  <c r="AE44" i="4"/>
  <c r="AE127" i="4"/>
  <c r="AE209" i="4"/>
  <c r="AE292" i="4"/>
  <c r="AE365" i="4"/>
  <c r="AE450" i="4"/>
  <c r="AE535" i="4"/>
  <c r="AE619" i="4"/>
  <c r="AE701" i="4"/>
  <c r="AE785" i="4"/>
  <c r="AE868" i="4"/>
  <c r="AE953" i="4"/>
  <c r="AE1038" i="4"/>
  <c r="AE1111" i="4"/>
  <c r="AE1193" i="4"/>
  <c r="AE1276" i="4"/>
  <c r="AE1358" i="4"/>
  <c r="AE1443" i="4"/>
  <c r="AE1526" i="4"/>
  <c r="AE1609" i="4"/>
  <c r="AE1692" i="4"/>
  <c r="AE1774" i="4"/>
  <c r="AE1851" i="4"/>
  <c r="AE1935" i="4"/>
  <c r="AE2017" i="4"/>
  <c r="AE2105" i="4"/>
  <c r="AE2188" i="4"/>
  <c r="AE2270" i="4"/>
  <c r="AE2343" i="4"/>
  <c r="AE2425" i="4"/>
  <c r="AE2507" i="4"/>
  <c r="AE2592" i="4"/>
  <c r="AE2674" i="4"/>
  <c r="AE2758" i="4"/>
  <c r="AE2843" i="4"/>
  <c r="AE2927" i="4"/>
  <c r="AE3010" i="4"/>
  <c r="AE3094" i="4"/>
  <c r="AE3179" i="4"/>
  <c r="AE3263" i="4"/>
  <c r="AE3345" i="4"/>
  <c r="AE3430" i="4"/>
  <c r="AE3513" i="4"/>
  <c r="AE3586" i="4"/>
  <c r="AE3674" i="4"/>
  <c r="AE3759" i="4"/>
  <c r="AE3841" i="4"/>
  <c r="AE3925" i="4"/>
  <c r="AE4010" i="4"/>
  <c r="AE4092" i="4"/>
  <c r="AE4176" i="4"/>
  <c r="AE4249" i="4"/>
  <c r="AE4332" i="4"/>
  <c r="AE4459" i="4"/>
  <c r="AE4544" i="4"/>
  <c r="AE4627" i="4"/>
  <c r="AE45" i="4"/>
  <c r="AE128" i="4"/>
  <c r="AE210" i="4"/>
  <c r="AE293" i="4"/>
  <c r="AE366" i="4"/>
  <c r="AE451" i="4"/>
  <c r="AE536" i="4"/>
  <c r="AE620" i="4"/>
  <c r="AE702" i="4"/>
  <c r="AE786" i="4"/>
  <c r="AE869" i="4"/>
  <c r="AE954" i="4"/>
  <c r="AE1039" i="4"/>
  <c r="AE1112" i="4"/>
  <c r="AE1194" i="4"/>
  <c r="AE1277" i="4"/>
  <c r="AE1359" i="4"/>
  <c r="AE1444" i="4"/>
  <c r="AE1527" i="4"/>
  <c r="AE1610" i="4"/>
  <c r="AE1693" i="4"/>
  <c r="AE1775" i="4"/>
  <c r="AE1852" i="4"/>
  <c r="AE1936" i="4"/>
  <c r="AE2018" i="4"/>
  <c r="AE2106" i="4"/>
  <c r="AE2189" i="4"/>
  <c r="AE2271" i="4"/>
  <c r="AE2344" i="4"/>
  <c r="AE2426" i="4"/>
  <c r="AE2508" i="4"/>
  <c r="AE2593" i="4"/>
  <c r="AE2675" i="4"/>
  <c r="AE2759" i="4"/>
  <c r="AE2844" i="4"/>
  <c r="AE2928" i="4"/>
  <c r="AE3011" i="4"/>
  <c r="AE3095" i="4"/>
  <c r="AE3180" i="4"/>
  <c r="AE3264" i="4"/>
  <c r="AE3346" i="4"/>
  <c r="AE3431" i="4"/>
  <c r="AE3514" i="4"/>
  <c r="AE3587" i="4"/>
  <c r="AE3675" i="4"/>
  <c r="AE3760" i="4"/>
  <c r="AE3842" i="4"/>
  <c r="AE3926" i="4"/>
  <c r="AE4011" i="4"/>
  <c r="AE4093" i="4"/>
  <c r="AE4177" i="4"/>
  <c r="AE4250" i="4"/>
  <c r="AE4333" i="4"/>
  <c r="AE4460" i="4"/>
  <c r="AE4545" i="4"/>
  <c r="AE4628" i="4"/>
  <c r="AE46" i="4"/>
  <c r="AE129" i="4"/>
  <c r="AE211" i="4"/>
  <c r="AE294" i="4"/>
  <c r="AE367" i="4"/>
  <c r="AE452" i="4"/>
  <c r="AE537" i="4"/>
  <c r="AE621" i="4"/>
  <c r="AE703" i="4"/>
  <c r="AE787" i="4"/>
  <c r="AE870" i="4"/>
  <c r="AE955" i="4"/>
  <c r="AE1040" i="4"/>
  <c r="AE1113" i="4"/>
  <c r="AE1195" i="4"/>
  <c r="AE1278" i="4"/>
  <c r="AE1360" i="4"/>
  <c r="AE1445" i="4"/>
  <c r="AE1528" i="4"/>
  <c r="AE1611" i="4"/>
  <c r="AE1694" i="4"/>
  <c r="AE1776" i="4"/>
  <c r="AE1853" i="4"/>
  <c r="AE1937" i="4"/>
  <c r="AE2019" i="4"/>
  <c r="AE2107" i="4"/>
  <c r="AE2190" i="4"/>
  <c r="AE2272" i="4"/>
  <c r="AE2345" i="4"/>
  <c r="AE2427" i="4"/>
  <c r="AE2509" i="4"/>
  <c r="AE2594" i="4"/>
  <c r="AE2676" i="4"/>
  <c r="AE2760" i="4"/>
  <c r="AE2845" i="4"/>
  <c r="AE2929" i="4"/>
  <c r="AE3012" i="4"/>
  <c r="AE3096" i="4"/>
  <c r="AE3181" i="4"/>
  <c r="AE3265" i="4"/>
  <c r="AE3347" i="4"/>
  <c r="AE3432" i="4"/>
  <c r="AE3515" i="4"/>
  <c r="AE3588" i="4"/>
  <c r="AE3676" i="4"/>
  <c r="AE3761" i="4"/>
  <c r="AE3843" i="4"/>
  <c r="AE3927" i="4"/>
  <c r="AE4012" i="4"/>
  <c r="AE4094" i="4"/>
  <c r="AE4178" i="4"/>
  <c r="AE4251" i="4"/>
  <c r="AE4334" i="4"/>
  <c r="AE4461" i="4"/>
  <c r="AE4546" i="4"/>
  <c r="AE4629" i="4"/>
  <c r="AE47" i="4"/>
  <c r="AE130" i="4"/>
  <c r="AE212" i="4"/>
  <c r="AE295" i="4"/>
  <c r="AE368" i="4"/>
  <c r="AE453" i="4"/>
  <c r="AE538" i="4"/>
  <c r="AE622" i="4"/>
  <c r="AE704" i="4"/>
  <c r="AE788" i="4"/>
  <c r="AE871" i="4"/>
  <c r="AE956" i="4"/>
  <c r="AE1041" i="4"/>
  <c r="AE1114" i="4"/>
  <c r="AE1196" i="4"/>
  <c r="AE1279" i="4"/>
  <c r="AE1361" i="4"/>
  <c r="AE1446" i="4"/>
  <c r="AE1529" i="4"/>
  <c r="AE1612" i="4"/>
  <c r="AE1695" i="4"/>
  <c r="AE1777" i="4"/>
  <c r="AE1854" i="4"/>
  <c r="AE1938" i="4"/>
  <c r="AE2020" i="4"/>
  <c r="AE2108" i="4"/>
  <c r="AE2191" i="4"/>
  <c r="AE2273" i="4"/>
  <c r="AE2346" i="4"/>
  <c r="AE2428" i="4"/>
  <c r="AE2510" i="4"/>
  <c r="AE2595" i="4"/>
  <c r="AE2677" i="4"/>
  <c r="AE2761" i="4"/>
  <c r="AE2846" i="4"/>
  <c r="AE2930" i="4"/>
  <c r="AE3013" i="4"/>
  <c r="AE3097" i="4"/>
  <c r="AE3182" i="4"/>
  <c r="AE3266" i="4"/>
  <c r="AE3348" i="4"/>
  <c r="AE3433" i="4"/>
  <c r="AE3516" i="4"/>
  <c r="AE3589" i="4"/>
  <c r="AE3677" i="4"/>
  <c r="AE3762" i="4"/>
  <c r="AE3844" i="4"/>
  <c r="AE3928" i="4"/>
  <c r="AE4013" i="4"/>
  <c r="AE4095" i="4"/>
  <c r="AE4179" i="4"/>
  <c r="AE4252" i="4"/>
  <c r="AE4335" i="4"/>
  <c r="AE4462" i="4"/>
  <c r="AE4547" i="4"/>
  <c r="AE4630" i="4"/>
  <c r="AE48" i="4"/>
  <c r="AE131" i="4"/>
  <c r="AE213" i="4"/>
  <c r="AE296" i="4"/>
  <c r="AE369" i="4"/>
  <c r="AE454" i="4"/>
  <c r="AE539" i="4"/>
  <c r="AE623" i="4"/>
  <c r="AE705" i="4"/>
  <c r="AE789" i="4"/>
  <c r="AE872" i="4"/>
  <c r="AE957" i="4"/>
  <c r="AE1042" i="4"/>
  <c r="AE1115" i="4"/>
  <c r="AE1197" i="4"/>
  <c r="AE1280" i="4"/>
  <c r="AE1362" i="4"/>
  <c r="AE1447" i="4"/>
  <c r="AE1530" i="4"/>
  <c r="AE1613" i="4"/>
  <c r="AE1696" i="4"/>
  <c r="AE1778" i="4"/>
  <c r="AE1855" i="4"/>
  <c r="AE1939" i="4"/>
  <c r="AE2021" i="4"/>
  <c r="AE2109" i="4"/>
  <c r="AE2192" i="4"/>
  <c r="AE2274" i="4"/>
  <c r="AE2347" i="4"/>
  <c r="AE2429" i="4"/>
  <c r="AE2511" i="4"/>
  <c r="AE2596" i="4"/>
  <c r="AE2678" i="4"/>
  <c r="AE2762" i="4"/>
  <c r="AE2847" i="4"/>
  <c r="AE2931" i="4"/>
  <c r="AE3014" i="4"/>
  <c r="AE3098" i="4"/>
  <c r="AE3183" i="4"/>
  <c r="AE3267" i="4"/>
  <c r="AE3349" i="4"/>
  <c r="AE3434" i="4"/>
  <c r="AE3517" i="4"/>
  <c r="AE3590" i="4"/>
  <c r="AE3678" i="4"/>
  <c r="AE3763" i="4"/>
  <c r="AE3845" i="4"/>
  <c r="AE3929" i="4"/>
  <c r="AE4014" i="4"/>
  <c r="AE4096" i="4"/>
  <c r="AE4180" i="4"/>
  <c r="AE4253" i="4"/>
  <c r="AE4336" i="4"/>
  <c r="AE4463" i="4"/>
  <c r="AE4548" i="4"/>
  <c r="AE4631" i="4"/>
  <c r="AE49" i="4"/>
  <c r="AE132" i="4"/>
  <c r="AE214" i="4"/>
  <c r="AE297" i="4"/>
  <c r="AE370" i="4"/>
  <c r="AE455" i="4"/>
  <c r="AE540" i="4"/>
  <c r="AE624" i="4"/>
  <c r="AE706" i="4"/>
  <c r="AE790" i="4"/>
  <c r="AE873" i="4"/>
  <c r="AE958" i="4"/>
  <c r="AE1043" i="4"/>
  <c r="AE1116" i="4"/>
  <c r="AE1198" i="4"/>
  <c r="AE1281" i="4"/>
  <c r="AE1363" i="4"/>
  <c r="AE1448" i="4"/>
  <c r="AE1531" i="4"/>
  <c r="AE1614" i="4"/>
  <c r="AE1697" i="4"/>
  <c r="AE1779" i="4"/>
  <c r="AE1856" i="4"/>
  <c r="AE1940" i="4"/>
  <c r="AE2022" i="4"/>
  <c r="AE2110" i="4"/>
  <c r="AE2193" i="4"/>
  <c r="AE2275" i="4"/>
  <c r="AE2348" i="4"/>
  <c r="AE2430" i="4"/>
  <c r="AE2512" i="4"/>
  <c r="AE2597" i="4"/>
  <c r="AE2679" i="4"/>
  <c r="AE2763" i="4"/>
  <c r="AE2848" i="4"/>
  <c r="AE2932" i="4"/>
  <c r="AE3015" i="4"/>
  <c r="AE3099" i="4"/>
  <c r="AE3184" i="4"/>
  <c r="AE3268" i="4"/>
  <c r="AE3350" i="4"/>
  <c r="AE3435" i="4"/>
  <c r="AE3518" i="4"/>
  <c r="AE3591" i="4"/>
  <c r="AE3679" i="4"/>
  <c r="AE3764" i="4"/>
  <c r="AE3846" i="4"/>
  <c r="AE3930" i="4"/>
  <c r="AE4015" i="4"/>
  <c r="AE4097" i="4"/>
  <c r="AE4181" i="4"/>
  <c r="AE4254" i="4"/>
  <c r="AE4337" i="4"/>
  <c r="AE4464" i="4"/>
  <c r="AE4549" i="4"/>
  <c r="AE4632" i="4"/>
  <c r="AE50" i="4"/>
  <c r="AE133" i="4"/>
  <c r="AE215" i="4"/>
  <c r="AE298" i="4"/>
  <c r="AE371" i="4"/>
  <c r="AE456" i="4"/>
  <c r="AE541" i="4"/>
  <c r="AE625" i="4"/>
  <c r="AE707" i="4"/>
  <c r="AE791" i="4"/>
  <c r="AE874" i="4"/>
  <c r="AE959" i="4"/>
  <c r="AE1044" i="4"/>
  <c r="AE1117" i="4"/>
  <c r="AE1199" i="4"/>
  <c r="AE1282" i="4"/>
  <c r="AE1364" i="4"/>
  <c r="AE1449" i="4"/>
  <c r="AE1532" i="4"/>
  <c r="AE1615" i="4"/>
  <c r="AE1698" i="4"/>
  <c r="AE1780" i="4"/>
  <c r="AE1857" i="4"/>
  <c r="AE1941" i="4"/>
  <c r="AE2023" i="4"/>
  <c r="AE2111" i="4"/>
  <c r="AE2194" i="4"/>
  <c r="AE2276" i="4"/>
  <c r="AE2349" i="4"/>
  <c r="AE2431" i="4"/>
  <c r="AE2513" i="4"/>
  <c r="AE2598" i="4"/>
  <c r="AE2680" i="4"/>
  <c r="AE2764" i="4"/>
  <c r="AE2849" i="4"/>
  <c r="AE2933" i="4"/>
  <c r="AE3016" i="4"/>
  <c r="AE3100" i="4"/>
  <c r="AE3185" i="4"/>
  <c r="AE3269" i="4"/>
  <c r="AE3351" i="4"/>
  <c r="AE3436" i="4"/>
  <c r="AE3519" i="4"/>
  <c r="AE3592" i="4"/>
  <c r="AE3680" i="4"/>
  <c r="AE3765" i="4"/>
  <c r="AE3847" i="4"/>
  <c r="AE3931" i="4"/>
  <c r="AE4016" i="4"/>
  <c r="AE4098" i="4"/>
  <c r="AE4182" i="4"/>
  <c r="AE4255" i="4"/>
  <c r="AE4338" i="4"/>
  <c r="AE4465" i="4"/>
  <c r="AE4550" i="4"/>
  <c r="AE4633" i="4"/>
  <c r="AE51" i="4"/>
  <c r="AE134" i="4"/>
  <c r="AE216" i="4"/>
  <c r="AE299" i="4"/>
  <c r="AE372" i="4"/>
  <c r="AE457" i="4"/>
  <c r="AE542" i="4"/>
  <c r="AE626" i="4"/>
  <c r="AE708" i="4"/>
  <c r="AE792" i="4"/>
  <c r="AE875" i="4"/>
  <c r="AE960" i="4"/>
  <c r="AE1045" i="4"/>
  <c r="AE1118" i="4"/>
  <c r="AE1200" i="4"/>
  <c r="AE1283" i="4"/>
  <c r="AE1365" i="4"/>
  <c r="AE1450" i="4"/>
  <c r="AE1533" i="4"/>
  <c r="AE1616" i="4"/>
  <c r="AE1699" i="4"/>
  <c r="AE1781" i="4"/>
  <c r="AE1858" i="4"/>
  <c r="AE1942" i="4"/>
  <c r="AE2024" i="4"/>
  <c r="AE2112" i="4"/>
  <c r="AE2195" i="4"/>
  <c r="AE2277" i="4"/>
  <c r="AE2350" i="4"/>
  <c r="AE2432" i="4"/>
  <c r="AE2514" i="4"/>
  <c r="AE2599" i="4"/>
  <c r="AE2681" i="4"/>
  <c r="AE2765" i="4"/>
  <c r="AE2850" i="4"/>
  <c r="AE2934" i="4"/>
  <c r="AE3017" i="4"/>
  <c r="AE3101" i="4"/>
  <c r="AE3186" i="4"/>
  <c r="AE3270" i="4"/>
  <c r="AE3352" i="4"/>
  <c r="AE3437" i="4"/>
  <c r="AE3520" i="4"/>
  <c r="AE3593" i="4"/>
  <c r="AE3681" i="4"/>
  <c r="AE3766" i="4"/>
  <c r="AE3848" i="4"/>
  <c r="AE3932" i="4"/>
  <c r="AE4017" i="4"/>
  <c r="AE4099" i="4"/>
  <c r="AE4183" i="4"/>
  <c r="AE4256" i="4"/>
  <c r="AE4339" i="4"/>
  <c r="AE4466" i="4"/>
  <c r="AE4551" i="4"/>
  <c r="AE4634" i="4"/>
  <c r="AE52" i="4"/>
  <c r="AE135" i="4"/>
  <c r="AE217" i="4"/>
  <c r="AE300" i="4"/>
  <c r="AE373" i="4"/>
  <c r="AE458" i="4"/>
  <c r="AE543" i="4"/>
  <c r="AE627" i="4"/>
  <c r="AE709" i="4"/>
  <c r="AE793" i="4"/>
  <c r="AE876" i="4"/>
  <c r="AE961" i="4"/>
  <c r="AE1046" i="4"/>
  <c r="AE1119" i="4"/>
  <c r="AE1201" i="4"/>
  <c r="AE1284" i="4"/>
  <c r="AE1366" i="4"/>
  <c r="AE1451" i="4"/>
  <c r="AE1534" i="4"/>
  <c r="AE1617" i="4"/>
  <c r="AE1700" i="4"/>
  <c r="AE1782" i="4"/>
  <c r="AE1859" i="4"/>
  <c r="AE1943" i="4"/>
  <c r="AE2025" i="4"/>
  <c r="AE2113" i="4"/>
  <c r="AE2196" i="4"/>
  <c r="AE2278" i="4"/>
  <c r="AE2351" i="4"/>
  <c r="AE2433" i="4"/>
  <c r="AE2515" i="4"/>
  <c r="AE2600" i="4"/>
  <c r="AE2682" i="4"/>
  <c r="AE2766" i="4"/>
  <c r="AE2851" i="4"/>
  <c r="AE2935" i="4"/>
  <c r="AE3018" i="4"/>
  <c r="AE3102" i="4"/>
  <c r="AE3187" i="4"/>
  <c r="AE3271" i="4"/>
  <c r="AE3353" i="4"/>
  <c r="AE3438" i="4"/>
  <c r="AE3521" i="4"/>
  <c r="AE3594" i="4"/>
  <c r="AE3682" i="4"/>
  <c r="AE3767" i="4"/>
  <c r="AE3849" i="4"/>
  <c r="AE3933" i="4"/>
  <c r="AE4018" i="4"/>
  <c r="AE4100" i="4"/>
  <c r="AE4184" i="4"/>
  <c r="AE4257" i="4"/>
  <c r="AE4340" i="4"/>
  <c r="AE4467" i="4"/>
  <c r="AE4552" i="4"/>
  <c r="AE4635" i="4"/>
  <c r="AE53" i="4"/>
  <c r="AE136" i="4"/>
  <c r="AE218" i="4"/>
  <c r="AE301" i="4"/>
  <c r="AE374" i="4"/>
  <c r="AE459" i="4"/>
  <c r="AE544" i="4"/>
  <c r="AE628" i="4"/>
  <c r="AE710" i="4"/>
  <c r="AE794" i="4"/>
  <c r="AE877" i="4"/>
  <c r="AE962" i="4"/>
  <c r="AE1047" i="4"/>
  <c r="AE1120" i="4"/>
  <c r="AE1202" i="4"/>
  <c r="AE1285" i="4"/>
  <c r="AE1367" i="4"/>
  <c r="AE1452" i="4"/>
  <c r="AE1535" i="4"/>
  <c r="AE1618" i="4"/>
  <c r="AE1701" i="4"/>
  <c r="AE1783" i="4"/>
  <c r="AE1860" i="4"/>
  <c r="AE1944" i="4"/>
  <c r="AE2026" i="4"/>
  <c r="AE2114" i="4"/>
  <c r="AE2197" i="4"/>
  <c r="AE2279" i="4"/>
  <c r="AE2352" i="4"/>
  <c r="AE2434" i="4"/>
  <c r="AE2516" i="4"/>
  <c r="AE2601" i="4"/>
  <c r="AE2683" i="4"/>
  <c r="AE2767" i="4"/>
  <c r="AE2852" i="4"/>
  <c r="AE2936" i="4"/>
  <c r="AE3019" i="4"/>
  <c r="AE3103" i="4"/>
  <c r="AE3188" i="4"/>
  <c r="AE3272" i="4"/>
  <c r="AE3354" i="4"/>
  <c r="AE3439" i="4"/>
  <c r="AE3522" i="4"/>
  <c r="AE3595" i="4"/>
  <c r="AE3683" i="4"/>
  <c r="AE3768" i="4"/>
  <c r="AE3850" i="4"/>
  <c r="AE3934" i="4"/>
  <c r="AE4019" i="4"/>
  <c r="AE4101" i="4"/>
  <c r="AE4185" i="4"/>
  <c r="AE4258" i="4"/>
  <c r="AE4341" i="4"/>
  <c r="AE4468" i="4"/>
  <c r="AE4553" i="4"/>
  <c r="AE4636" i="4"/>
  <c r="AE54" i="4"/>
  <c r="AE137" i="4"/>
  <c r="AE219" i="4"/>
  <c r="AE302" i="4"/>
  <c r="AE375" i="4"/>
  <c r="AE460" i="4"/>
  <c r="AE545" i="4"/>
  <c r="AE629" i="4"/>
  <c r="AE711" i="4"/>
  <c r="AE795" i="4"/>
  <c r="AE878" i="4"/>
  <c r="AE963" i="4"/>
  <c r="AE1048" i="4"/>
  <c r="AE1121" i="4"/>
  <c r="AE1203" i="4"/>
  <c r="AE1286" i="4"/>
  <c r="AE1368" i="4"/>
  <c r="AE1453" i="4"/>
  <c r="AE1536" i="4"/>
  <c r="AE1619" i="4"/>
  <c r="AE1702" i="4"/>
  <c r="AE1784" i="4"/>
  <c r="AE1861" i="4"/>
  <c r="AE1945" i="4"/>
  <c r="AE2027" i="4"/>
  <c r="AE2115" i="4"/>
  <c r="AE2198" i="4"/>
  <c r="AE2280" i="4"/>
  <c r="AE2353" i="4"/>
  <c r="AE2435" i="4"/>
  <c r="AE2517" i="4"/>
  <c r="AE2602" i="4"/>
  <c r="AE2684" i="4"/>
  <c r="AE2768" i="4"/>
  <c r="AE2853" i="4"/>
  <c r="AE2937" i="4"/>
  <c r="AE3020" i="4"/>
  <c r="AE3104" i="4"/>
  <c r="AE3189" i="4"/>
  <c r="AE3273" i="4"/>
  <c r="AE3355" i="4"/>
  <c r="AE3440" i="4"/>
  <c r="AE3523" i="4"/>
  <c r="AE3596" i="4"/>
  <c r="AE3684" i="4"/>
  <c r="AE3769" i="4"/>
  <c r="AE3851" i="4"/>
  <c r="AE3935" i="4"/>
  <c r="AE4020" i="4"/>
  <c r="AE4102" i="4"/>
  <c r="AE4186" i="4"/>
  <c r="AE4259" i="4"/>
  <c r="AE4342" i="4"/>
  <c r="AE4469" i="4"/>
  <c r="AE4554" i="4"/>
  <c r="AE4637" i="4"/>
  <c r="AE55" i="4"/>
  <c r="AE138" i="4"/>
  <c r="AE220" i="4"/>
  <c r="AE303" i="4"/>
  <c r="AE376" i="4"/>
  <c r="AE461" i="4"/>
  <c r="AE546" i="4"/>
  <c r="AE630" i="4"/>
  <c r="AE712" i="4"/>
  <c r="AE796" i="4"/>
  <c r="AE879" i="4"/>
  <c r="AE964" i="4"/>
  <c r="AE1049" i="4"/>
  <c r="AE1122" i="4"/>
  <c r="AE1204" i="4"/>
  <c r="AE1287" i="4"/>
  <c r="AE1369" i="4"/>
  <c r="AE1454" i="4"/>
  <c r="AE1537" i="4"/>
  <c r="AE1620" i="4"/>
  <c r="AE1703" i="4"/>
  <c r="AE1785" i="4"/>
  <c r="AE1862" i="4"/>
  <c r="AE1946" i="4"/>
  <c r="AE2028" i="4"/>
  <c r="AE2116" i="4"/>
  <c r="AE2199" i="4"/>
  <c r="AE2281" i="4"/>
  <c r="AE2354" i="4"/>
  <c r="AE2436" i="4"/>
  <c r="AE2518" i="4"/>
  <c r="AE2603" i="4"/>
  <c r="AE2685" i="4"/>
  <c r="AE2769" i="4"/>
  <c r="AE2854" i="4"/>
  <c r="AE2938" i="4"/>
  <c r="AE3021" i="4"/>
  <c r="AE3105" i="4"/>
  <c r="AE3190" i="4"/>
  <c r="AE3274" i="4"/>
  <c r="AE3356" i="4"/>
  <c r="AE3441" i="4"/>
  <c r="AE3524" i="4"/>
  <c r="AE3597" i="4"/>
  <c r="AE3685" i="4"/>
  <c r="AE3770" i="4"/>
  <c r="AE3852" i="4"/>
  <c r="AE3936" i="4"/>
  <c r="AE4021" i="4"/>
  <c r="AE4103" i="4"/>
  <c r="AE4187" i="4"/>
  <c r="AE4260" i="4"/>
  <c r="AE4343" i="4"/>
  <c r="AE4470" i="4"/>
  <c r="AE4555" i="4"/>
  <c r="AE4638" i="4"/>
  <c r="AE56" i="4"/>
  <c r="AE139" i="4"/>
  <c r="AE221" i="4"/>
  <c r="AE304" i="4"/>
  <c r="AE377" i="4"/>
  <c r="AE462" i="4"/>
  <c r="AE547" i="4"/>
  <c r="AE631" i="4"/>
  <c r="AE713" i="4"/>
  <c r="AE797" i="4"/>
  <c r="AE880" i="4"/>
  <c r="AE965" i="4"/>
  <c r="AE1050" i="4"/>
  <c r="AE1123" i="4"/>
  <c r="AE1205" i="4"/>
  <c r="AE1288" i="4"/>
  <c r="AE1370" i="4"/>
  <c r="AE1455" i="4"/>
  <c r="AE1538" i="4"/>
  <c r="AE1621" i="4"/>
  <c r="AE1704" i="4"/>
  <c r="AE1786" i="4"/>
  <c r="AE1863" i="4"/>
  <c r="AE1947" i="4"/>
  <c r="AE2029" i="4"/>
  <c r="AE2117" i="4"/>
  <c r="AE2200" i="4"/>
  <c r="AE2282" i="4"/>
  <c r="AE2355" i="4"/>
  <c r="AE2437" i="4"/>
  <c r="AE2519" i="4"/>
  <c r="AE2604" i="4"/>
  <c r="AE2686" i="4"/>
  <c r="AE2770" i="4"/>
  <c r="AE2855" i="4"/>
  <c r="AE2939" i="4"/>
  <c r="AE3022" i="4"/>
  <c r="AE3106" i="4"/>
  <c r="AE3191" i="4"/>
  <c r="AE3275" i="4"/>
  <c r="AE3357" i="4"/>
  <c r="AE3442" i="4"/>
  <c r="AE3525" i="4"/>
  <c r="AE3598" i="4"/>
  <c r="AE3686" i="4"/>
  <c r="AE3771" i="4"/>
  <c r="AE3853" i="4"/>
  <c r="AE3937" i="4"/>
  <c r="AE4022" i="4"/>
  <c r="AE4104" i="4"/>
  <c r="AE4188" i="4"/>
  <c r="AE4261" i="4"/>
  <c r="AE4344" i="4"/>
  <c r="AE4471" i="4"/>
  <c r="AE4556" i="4"/>
  <c r="AE4639" i="4"/>
  <c r="AE57" i="4"/>
  <c r="AE140" i="4"/>
  <c r="AE222" i="4"/>
  <c r="AE305" i="4"/>
  <c r="AE378" i="4"/>
  <c r="AE463" i="4"/>
  <c r="AE548" i="4"/>
  <c r="AE632" i="4"/>
  <c r="AE714" i="4"/>
  <c r="AE798" i="4"/>
  <c r="AE881" i="4"/>
  <c r="AE966" i="4"/>
  <c r="AE1051" i="4"/>
  <c r="AE1124" i="4"/>
  <c r="AE1206" i="4"/>
  <c r="AE1289" i="4"/>
  <c r="AE1371" i="4"/>
  <c r="AE1456" i="4"/>
  <c r="AE1539" i="4"/>
  <c r="AE1622" i="4"/>
  <c r="AE1705" i="4"/>
  <c r="AE1787" i="4"/>
  <c r="AE1864" i="4"/>
  <c r="AE1948" i="4"/>
  <c r="AE2030" i="4"/>
  <c r="AE2118" i="4"/>
  <c r="AE2201" i="4"/>
  <c r="AE2283" i="4"/>
  <c r="AE2356" i="4"/>
  <c r="AE2438" i="4"/>
  <c r="AE2520" i="4"/>
  <c r="AE2605" i="4"/>
  <c r="AE2687" i="4"/>
  <c r="AE2771" i="4"/>
  <c r="AE2856" i="4"/>
  <c r="AE2940" i="4"/>
  <c r="AE3023" i="4"/>
  <c r="AE3107" i="4"/>
  <c r="AE3192" i="4"/>
  <c r="AE3276" i="4"/>
  <c r="AE3358" i="4"/>
  <c r="AE3443" i="4"/>
  <c r="AE3526" i="4"/>
  <c r="AE3599" i="4"/>
  <c r="AE3687" i="4"/>
  <c r="AE3772" i="4"/>
  <c r="AE3854" i="4"/>
  <c r="AE3938" i="4"/>
  <c r="AE4023" i="4"/>
  <c r="AE4105" i="4"/>
  <c r="AE4189" i="4"/>
  <c r="AE4262" i="4"/>
  <c r="AE4345" i="4"/>
  <c r="AE4472" i="4"/>
  <c r="AE4557" i="4"/>
  <c r="AE4640" i="4"/>
  <c r="AE58" i="4"/>
  <c r="AE141" i="4"/>
  <c r="AE223" i="4"/>
  <c r="AE306" i="4"/>
  <c r="AE379" i="4"/>
  <c r="AE464" i="4"/>
  <c r="AE549" i="4"/>
  <c r="AE633" i="4"/>
  <c r="AE715" i="4"/>
  <c r="AE799" i="4"/>
  <c r="AE882" i="4"/>
  <c r="AE967" i="4"/>
  <c r="AE1052" i="4"/>
  <c r="AE1125" i="4"/>
  <c r="AE1207" i="4"/>
  <c r="AE1290" i="4"/>
  <c r="AE1372" i="4"/>
  <c r="AE1457" i="4"/>
  <c r="AE1540" i="4"/>
  <c r="AE1623" i="4"/>
  <c r="AE1706" i="4"/>
  <c r="AE1788" i="4"/>
  <c r="AE1865" i="4"/>
  <c r="AE1949" i="4"/>
  <c r="AE2031" i="4"/>
  <c r="AE2119" i="4"/>
  <c r="AE2202" i="4"/>
  <c r="AE2284" i="4"/>
  <c r="AE2357" i="4"/>
  <c r="AE2439" i="4"/>
  <c r="AE2521" i="4"/>
  <c r="AE2606" i="4"/>
  <c r="AE2688" i="4"/>
  <c r="AE2772" i="4"/>
  <c r="AE2857" i="4"/>
  <c r="AE2941" i="4"/>
  <c r="AE3024" i="4"/>
  <c r="AE3108" i="4"/>
  <c r="AE3193" i="4"/>
  <c r="AE3277" i="4"/>
  <c r="AE3359" i="4"/>
  <c r="AE3444" i="4"/>
  <c r="AE3527" i="4"/>
  <c r="AE3600" i="4"/>
  <c r="AE3688" i="4"/>
  <c r="AE3773" i="4"/>
  <c r="AE3855" i="4"/>
  <c r="AE3939" i="4"/>
  <c r="AE4024" i="4"/>
  <c r="AE4106" i="4"/>
  <c r="AE4190" i="4"/>
  <c r="AE4263" i="4"/>
  <c r="AE4346" i="4"/>
  <c r="AE4473" i="4"/>
  <c r="AE4558" i="4"/>
  <c r="AE4641" i="4"/>
  <c r="AE59" i="4"/>
  <c r="AE142" i="4"/>
  <c r="AE224" i="4"/>
  <c r="AE307" i="4"/>
  <c r="AE380" i="4"/>
  <c r="AE465" i="4"/>
  <c r="AE550" i="4"/>
  <c r="AE634" i="4"/>
  <c r="AE716" i="4"/>
  <c r="AE800" i="4"/>
  <c r="AE883" i="4"/>
  <c r="AE968" i="4"/>
  <c r="AE1053" i="4"/>
  <c r="AE1126" i="4"/>
  <c r="AE1208" i="4"/>
  <c r="AE1291" i="4"/>
  <c r="AE1373" i="4"/>
  <c r="AE1458" i="4"/>
  <c r="AE1541" i="4"/>
  <c r="AE1624" i="4"/>
  <c r="AE1707" i="4"/>
  <c r="AE1789" i="4"/>
  <c r="AE1866" i="4"/>
  <c r="AE1950" i="4"/>
  <c r="AE2032" i="4"/>
  <c r="AE2120" i="4"/>
  <c r="AE2203" i="4"/>
  <c r="AE2285" i="4"/>
  <c r="AE2358" i="4"/>
  <c r="AE2440" i="4"/>
  <c r="AE2522" i="4"/>
  <c r="AE2607" i="4"/>
  <c r="AE2689" i="4"/>
  <c r="AE2773" i="4"/>
  <c r="AE2858" i="4"/>
  <c r="AE2942" i="4"/>
  <c r="AE3025" i="4"/>
  <c r="AE3109" i="4"/>
  <c r="AE3194" i="4"/>
  <c r="AE3278" i="4"/>
  <c r="AE3360" i="4"/>
  <c r="AE3445" i="4"/>
  <c r="AE3528" i="4"/>
  <c r="AE3601" i="4"/>
  <c r="AE3689" i="4"/>
  <c r="AE3774" i="4"/>
  <c r="AE3856" i="4"/>
  <c r="AE3940" i="4"/>
  <c r="AE4025" i="4"/>
  <c r="AE4107" i="4"/>
  <c r="AE4191" i="4"/>
  <c r="AE4264" i="4"/>
  <c r="AE4347" i="4"/>
  <c r="AE4474" i="4"/>
  <c r="AE4559" i="4"/>
  <c r="AE4642" i="4"/>
  <c r="AE60" i="4"/>
  <c r="AE143" i="4"/>
  <c r="AE225" i="4"/>
  <c r="AE308" i="4"/>
  <c r="AE381" i="4"/>
  <c r="AE466" i="4"/>
  <c r="AE551" i="4"/>
  <c r="AE635" i="4"/>
  <c r="AE717" i="4"/>
  <c r="AE801" i="4"/>
  <c r="AE884" i="4"/>
  <c r="AE969" i="4"/>
  <c r="AE1054" i="4"/>
  <c r="AE1127" i="4"/>
  <c r="AE1209" i="4"/>
  <c r="AE1292" i="4"/>
  <c r="AE1374" i="4"/>
  <c r="AE1459" i="4"/>
  <c r="AE1542" i="4"/>
  <c r="AE1625" i="4"/>
  <c r="AE1708" i="4"/>
  <c r="AE1790" i="4"/>
  <c r="AE1867" i="4"/>
  <c r="AE1951" i="4"/>
  <c r="AE2033" i="4"/>
  <c r="AE2121" i="4"/>
  <c r="AE2204" i="4"/>
  <c r="AE2286" i="4"/>
  <c r="AE2359" i="4"/>
  <c r="AE2441" i="4"/>
  <c r="AE2523" i="4"/>
  <c r="AE2608" i="4"/>
  <c r="AE2690" i="4"/>
  <c r="AE2774" i="4"/>
  <c r="AE2859" i="4"/>
  <c r="AE2943" i="4"/>
  <c r="AE3026" i="4"/>
  <c r="AE3110" i="4"/>
  <c r="AE3195" i="4"/>
  <c r="AE3279" i="4"/>
  <c r="AE3361" i="4"/>
  <c r="AE3446" i="4"/>
  <c r="AE3529" i="4"/>
  <c r="AE3602" i="4"/>
  <c r="AE3690" i="4"/>
  <c r="AE3775" i="4"/>
  <c r="AE3857" i="4"/>
  <c r="AE3941" i="4"/>
  <c r="AE4026" i="4"/>
  <c r="AE4108" i="4"/>
  <c r="AE4192" i="4"/>
  <c r="AE4265" i="4"/>
  <c r="AE4348" i="4"/>
  <c r="AE4475" i="4"/>
  <c r="AE4560" i="4"/>
  <c r="AE4643" i="4"/>
  <c r="AE61" i="4"/>
  <c r="AE144" i="4"/>
  <c r="AE226" i="4"/>
  <c r="AE309" i="4"/>
  <c r="AE382" i="4"/>
  <c r="AE467" i="4"/>
  <c r="AE552" i="4"/>
  <c r="AE636" i="4"/>
  <c r="AE718" i="4"/>
  <c r="AE802" i="4"/>
  <c r="AE885" i="4"/>
  <c r="AE970" i="4"/>
  <c r="AE1055" i="4"/>
  <c r="AE1128" i="4"/>
  <c r="AE1210" i="4"/>
  <c r="AE1293" i="4"/>
  <c r="AE1375" i="4"/>
  <c r="AE1460" i="4"/>
  <c r="AE1543" i="4"/>
  <c r="AE1626" i="4"/>
  <c r="AE1709" i="4"/>
  <c r="AE1791" i="4"/>
  <c r="AE1868" i="4"/>
  <c r="AE1952" i="4"/>
  <c r="AE2034" i="4"/>
  <c r="AE2122" i="4"/>
  <c r="AE2205" i="4"/>
  <c r="AE2287" i="4"/>
  <c r="AE2360" i="4"/>
  <c r="AE2442" i="4"/>
  <c r="AE2524" i="4"/>
  <c r="AE2609" i="4"/>
  <c r="AE2691" i="4"/>
  <c r="AE2775" i="4"/>
  <c r="AE2860" i="4"/>
  <c r="AE2944" i="4"/>
  <c r="AE3027" i="4"/>
  <c r="AE3111" i="4"/>
  <c r="AE3196" i="4"/>
  <c r="AE3280" i="4"/>
  <c r="AE3362" i="4"/>
  <c r="AE3447" i="4"/>
  <c r="AE3530" i="4"/>
  <c r="AE3603" i="4"/>
  <c r="AE3691" i="4"/>
  <c r="AE3776" i="4"/>
  <c r="AE3858" i="4"/>
  <c r="AE3942" i="4"/>
  <c r="AE4027" i="4"/>
  <c r="AE4109" i="4"/>
  <c r="AE4193" i="4"/>
  <c r="AE4266" i="4"/>
  <c r="AE4349" i="4"/>
  <c r="AE4476" i="4"/>
  <c r="AE4561" i="4"/>
  <c r="AE4644" i="4"/>
  <c r="AE62" i="4"/>
  <c r="AE145" i="4"/>
  <c r="AE227" i="4"/>
  <c r="AE310" i="4"/>
  <c r="AE383" i="4"/>
  <c r="AE468" i="4"/>
  <c r="AE553" i="4"/>
  <c r="AE637" i="4"/>
  <c r="AE719" i="4"/>
  <c r="AE803" i="4"/>
  <c r="AE886" i="4"/>
  <c r="AE971" i="4"/>
  <c r="AE1056" i="4"/>
  <c r="AE1129" i="4"/>
  <c r="AE1211" i="4"/>
  <c r="AE1294" i="4"/>
  <c r="AE1376" i="4"/>
  <c r="AE1461" i="4"/>
  <c r="AE1544" i="4"/>
  <c r="AE1627" i="4"/>
  <c r="AE1710" i="4"/>
  <c r="AE1792" i="4"/>
  <c r="AE1869" i="4"/>
  <c r="AE1953" i="4"/>
  <c r="AE2035" i="4"/>
  <c r="AE2123" i="4"/>
  <c r="AE2206" i="4"/>
  <c r="AE2288" i="4"/>
  <c r="AE2361" i="4"/>
  <c r="AE2443" i="4"/>
  <c r="AE2525" i="4"/>
  <c r="AE2610" i="4"/>
  <c r="AE2692" i="4"/>
  <c r="AE2776" i="4"/>
  <c r="AE2861" i="4"/>
  <c r="AE2945" i="4"/>
  <c r="AE3028" i="4"/>
  <c r="AE3112" i="4"/>
  <c r="AE3197" i="4"/>
  <c r="AE3281" i="4"/>
  <c r="AE3363" i="4"/>
  <c r="AE3448" i="4"/>
  <c r="AE3531" i="4"/>
  <c r="AE3604" i="4"/>
  <c r="AE3692" i="4"/>
  <c r="AE3777" i="4"/>
  <c r="AE3859" i="4"/>
  <c r="AE3943" i="4"/>
  <c r="AE4028" i="4"/>
  <c r="AE4110" i="4"/>
  <c r="AE4194" i="4"/>
  <c r="AE4267" i="4"/>
  <c r="AE4350" i="4"/>
  <c r="AE4477" i="4"/>
  <c r="AE4562" i="4"/>
  <c r="AE4645" i="4"/>
  <c r="AE63" i="4"/>
  <c r="AE146" i="4"/>
  <c r="AE228" i="4"/>
  <c r="AE311" i="4"/>
  <c r="AE384" i="4"/>
  <c r="AE469" i="4"/>
  <c r="AE554" i="4"/>
  <c r="AE638" i="4"/>
  <c r="AE720" i="4"/>
  <c r="AE804" i="4"/>
  <c r="AE887" i="4"/>
  <c r="AE972" i="4"/>
  <c r="AE1057" i="4"/>
  <c r="AE1130" i="4"/>
  <c r="AE1212" i="4"/>
  <c r="AE1295" i="4"/>
  <c r="AE1377" i="4"/>
  <c r="AE1462" i="4"/>
  <c r="AE1545" i="4"/>
  <c r="AE1628" i="4"/>
  <c r="AE1711" i="4"/>
  <c r="AE1793" i="4"/>
  <c r="AE1870" i="4"/>
  <c r="AE1954" i="4"/>
  <c r="AE2036" i="4"/>
  <c r="AE2124" i="4"/>
  <c r="AE2207" i="4"/>
  <c r="AE2289" i="4"/>
  <c r="AE2362" i="4"/>
  <c r="AE2444" i="4"/>
  <c r="AE2526" i="4"/>
  <c r="AE2611" i="4"/>
  <c r="AE2693" i="4"/>
  <c r="AE2777" i="4"/>
  <c r="AE2862" i="4"/>
  <c r="AE2946" i="4"/>
  <c r="AE3029" i="4"/>
  <c r="AE3113" i="4"/>
  <c r="AE3198" i="4"/>
  <c r="AE3282" i="4"/>
  <c r="AE3364" i="4"/>
  <c r="AE3449" i="4"/>
  <c r="AE3532" i="4"/>
  <c r="AE3605" i="4"/>
  <c r="AE3693" i="4"/>
  <c r="AE3778" i="4"/>
  <c r="AE3860" i="4"/>
  <c r="AE3944" i="4"/>
  <c r="AE4029" i="4"/>
  <c r="AE4111" i="4"/>
  <c r="AE4195" i="4"/>
  <c r="AE4268" i="4"/>
  <c r="AE4351" i="4"/>
  <c r="AE4478" i="4"/>
  <c r="AE4563" i="4"/>
  <c r="AE4646" i="4"/>
  <c r="AE64" i="4"/>
  <c r="AE147" i="4"/>
  <c r="AE229" i="4"/>
  <c r="AE312" i="4"/>
  <c r="AE385" i="4"/>
  <c r="AE470" i="4"/>
  <c r="AE555" i="4"/>
  <c r="AE639" i="4"/>
  <c r="AE721" i="4"/>
  <c r="AE805" i="4"/>
  <c r="AE888" i="4"/>
  <c r="AE973" i="4"/>
  <c r="AE1058" i="4"/>
  <c r="AE1131" i="4"/>
  <c r="AE1213" i="4"/>
  <c r="AE1296" i="4"/>
  <c r="AE1378" i="4"/>
  <c r="AE1463" i="4"/>
  <c r="AE1546" i="4"/>
  <c r="AE1629" i="4"/>
  <c r="AE1712" i="4"/>
  <c r="AE1794" i="4"/>
  <c r="AE1871" i="4"/>
  <c r="AE1955" i="4"/>
  <c r="AE2037" i="4"/>
  <c r="AE2125" i="4"/>
  <c r="AE2208" i="4"/>
  <c r="AE2290" i="4"/>
  <c r="AE2363" i="4"/>
  <c r="AE2445" i="4"/>
  <c r="AE2527" i="4"/>
  <c r="AE2612" i="4"/>
  <c r="AE2694" i="4"/>
  <c r="AE2778" i="4"/>
  <c r="AE2863" i="4"/>
  <c r="AE2947" i="4"/>
  <c r="AE3030" i="4"/>
  <c r="AE3114" i="4"/>
  <c r="AE3199" i="4"/>
  <c r="AE3283" i="4"/>
  <c r="AE3365" i="4"/>
  <c r="AE3450" i="4"/>
  <c r="AE3533" i="4"/>
  <c r="AE3694" i="4"/>
  <c r="AE3779" i="4"/>
  <c r="AE3861" i="4"/>
  <c r="AE3945" i="4"/>
  <c r="AE4030" i="4"/>
  <c r="AE4112" i="4"/>
  <c r="AE4196" i="4"/>
  <c r="AE4352" i="4"/>
  <c r="AE4479" i="4"/>
  <c r="AE4564" i="4"/>
  <c r="AE4647" i="4"/>
  <c r="AE65" i="4"/>
  <c r="AE148" i="4"/>
  <c r="AE230" i="4"/>
  <c r="AE386" i="4"/>
  <c r="AE471" i="4"/>
  <c r="AE556" i="4"/>
  <c r="AE640" i="4"/>
  <c r="AE722" i="4"/>
  <c r="AE806" i="4"/>
  <c r="AE889" i="4"/>
  <c r="AE1059" i="4"/>
  <c r="AE1132" i="4"/>
  <c r="AE1214" i="4"/>
  <c r="AE1297" i="4"/>
  <c r="AE1379" i="4"/>
  <c r="AE1464" i="4"/>
  <c r="AE1547" i="4"/>
  <c r="AE1713" i="4"/>
  <c r="AE1795" i="4"/>
  <c r="AE1872" i="4"/>
  <c r="AE1956" i="4"/>
  <c r="AE2038" i="4"/>
  <c r="AE2126" i="4"/>
  <c r="AE2209" i="4"/>
  <c r="AE2364" i="4"/>
  <c r="AE2446" i="4"/>
  <c r="AE2528" i="4"/>
  <c r="AE2613" i="4"/>
  <c r="AE2695" i="4"/>
  <c r="AE2779" i="4"/>
  <c r="AE2864" i="4"/>
  <c r="AE3031" i="4"/>
  <c r="AE3115" i="4"/>
  <c r="AE3200" i="4"/>
  <c r="AE3284" i="4"/>
  <c r="AE3366" i="4"/>
  <c r="AE3451" i="4"/>
  <c r="AE3534" i="4"/>
  <c r="AE3695" i="4"/>
  <c r="AE3780" i="4"/>
  <c r="AE3862" i="4"/>
  <c r="AE3946" i="4"/>
  <c r="AE4031" i="4"/>
  <c r="AE4113" i="4"/>
  <c r="AE4197" i="4"/>
  <c r="AE4353" i="4"/>
  <c r="AE4480" i="4"/>
  <c r="AE4565" i="4"/>
  <c r="AE4648" i="4"/>
  <c r="AE66" i="4"/>
  <c r="AE149" i="4"/>
  <c r="AE231" i="4"/>
  <c r="AE387" i="4"/>
  <c r="AE472" i="4"/>
  <c r="AE557" i="4"/>
  <c r="AE641" i="4"/>
  <c r="AE723" i="4"/>
  <c r="AE807" i="4"/>
  <c r="AE890" i="4"/>
  <c r="AE1060" i="4"/>
  <c r="AE1133" i="4"/>
  <c r="AE1215" i="4"/>
  <c r="AE1298" i="4"/>
  <c r="AE1380" i="4"/>
  <c r="AE1465" i="4"/>
  <c r="AE1548" i="4"/>
  <c r="AE1714" i="4"/>
  <c r="AE1796" i="4"/>
  <c r="AE1873" i="4"/>
  <c r="AE1957" i="4"/>
  <c r="AE2039" i="4"/>
  <c r="AE2127" i="4"/>
  <c r="AE2210" i="4"/>
  <c r="AE2365" i="4"/>
  <c r="AE2447" i="4"/>
  <c r="AE2529" i="4"/>
  <c r="AE2614" i="4"/>
  <c r="AE2696" i="4"/>
  <c r="AE2780" i="4"/>
  <c r="AE2865" i="4"/>
  <c r="AE3032" i="4"/>
  <c r="AE3116" i="4"/>
  <c r="AE3201" i="4"/>
  <c r="AE3285" i="4"/>
  <c r="AE3367" i="4"/>
  <c r="AE3452" i="4"/>
  <c r="AE3535" i="4"/>
  <c r="AE3696" i="4"/>
  <c r="AE3781" i="4"/>
  <c r="AE3863" i="4"/>
  <c r="AE3947" i="4"/>
  <c r="AE4032" i="4"/>
  <c r="AE4114" i="4"/>
  <c r="AE4198" i="4"/>
  <c r="AE4354" i="4"/>
  <c r="AE4481" i="4"/>
  <c r="AE4566" i="4"/>
  <c r="AE4649" i="4"/>
  <c r="AE67" i="4"/>
  <c r="AE150" i="4"/>
  <c r="AE232" i="4"/>
  <c r="AE388" i="4"/>
  <c r="AE473" i="4"/>
  <c r="AE558" i="4"/>
  <c r="AE642" i="4"/>
  <c r="AE724" i="4"/>
  <c r="AE808" i="4"/>
  <c r="AE891" i="4"/>
  <c r="AE1061" i="4"/>
  <c r="AE1134" i="4"/>
  <c r="AE1216" i="4"/>
  <c r="AE1299" i="4"/>
  <c r="AE1381" i="4"/>
  <c r="AE1466" i="4"/>
  <c r="AE1549" i="4"/>
  <c r="AE1715" i="4"/>
  <c r="AE1797" i="4"/>
  <c r="AE1874" i="4"/>
  <c r="AE1958" i="4"/>
  <c r="AE2040" i="4"/>
  <c r="AE2128" i="4"/>
  <c r="AE2211" i="4"/>
  <c r="AE2366" i="4"/>
  <c r="AE2448" i="4"/>
  <c r="AE2530" i="4"/>
  <c r="AE2615" i="4"/>
  <c r="AE2697" i="4"/>
  <c r="AE2781" i="4"/>
  <c r="AE2866" i="4"/>
  <c r="AE3033" i="4"/>
  <c r="AE3117" i="4"/>
  <c r="AE3202" i="4"/>
  <c r="AE3286" i="4"/>
  <c r="AE3368" i="4"/>
  <c r="AE3453" i="4"/>
  <c r="AE3536" i="4"/>
  <c r="AE3697" i="4"/>
  <c r="AE3782" i="4"/>
  <c r="AE3864" i="4"/>
  <c r="AE3948" i="4"/>
  <c r="AE4033" i="4"/>
  <c r="AE4115" i="4"/>
  <c r="AE4199" i="4"/>
  <c r="AE4355" i="4"/>
  <c r="AE4482" i="4"/>
  <c r="AE4567" i="4"/>
  <c r="AE4650" i="4"/>
  <c r="AE68" i="4"/>
  <c r="AE151" i="4"/>
  <c r="AE233" i="4"/>
  <c r="AE389" i="4"/>
  <c r="AE474" i="4"/>
  <c r="AE559" i="4"/>
  <c r="AE725" i="4"/>
  <c r="AE809" i="4"/>
  <c r="AE892" i="4"/>
  <c r="AE1062" i="4"/>
  <c r="AE1135" i="4"/>
  <c r="AE1217" i="4"/>
  <c r="AE1467" i="4"/>
  <c r="AE1550" i="4"/>
  <c r="AE1716" i="4"/>
  <c r="AE1798" i="4"/>
  <c r="AE1875" i="4"/>
  <c r="AE2041" i="4"/>
  <c r="AE2129" i="4"/>
  <c r="AE2212" i="4"/>
  <c r="AE2367" i="4"/>
  <c r="AE2449" i="4"/>
  <c r="AE2531" i="4"/>
  <c r="AE2616" i="4"/>
  <c r="AE2698" i="4"/>
  <c r="AE2782" i="4"/>
  <c r="AE2867" i="4"/>
  <c r="AE3034" i="4"/>
  <c r="AE3118" i="4"/>
  <c r="AE3203" i="4"/>
  <c r="AE3369" i="4"/>
  <c r="AE3454" i="4"/>
  <c r="AE3537" i="4"/>
  <c r="AE3698" i="4"/>
  <c r="AE3783" i="4"/>
  <c r="AE3865" i="4"/>
  <c r="AE4034" i="4"/>
  <c r="AE4116" i="4"/>
  <c r="AE4200" i="4"/>
  <c r="AE4356" i="4"/>
  <c r="AE4483" i="4"/>
  <c r="AE4568" i="4"/>
  <c r="AE4651" i="4"/>
  <c r="AE69" i="4"/>
  <c r="AE152" i="4"/>
  <c r="AE234" i="4"/>
  <c r="AE390" i="4"/>
  <c r="AE475" i="4"/>
  <c r="AE560" i="4"/>
  <c r="AE644" i="4"/>
  <c r="AE726" i="4"/>
  <c r="AE810" i="4"/>
  <c r="AE893" i="4"/>
  <c r="AE1063" i="4"/>
  <c r="AE1136" i="4"/>
  <c r="AE1218" i="4"/>
  <c r="AE1383" i="4"/>
  <c r="AE1468" i="4"/>
  <c r="AE1551" i="4"/>
  <c r="AE1717" i="4"/>
  <c r="AE1799" i="4"/>
  <c r="AE1876" i="4"/>
  <c r="AE2130" i="4"/>
  <c r="AE2213" i="4"/>
  <c r="AE2368" i="4"/>
  <c r="AE2450" i="4"/>
  <c r="AE2532" i="4"/>
  <c r="AE2699" i="4"/>
  <c r="AE2783" i="4"/>
  <c r="AE2868" i="4"/>
  <c r="AE3035" i="4"/>
  <c r="AE3119" i="4"/>
  <c r="AE3204" i="4"/>
  <c r="AE3288" i="4"/>
  <c r="AE3370" i="4"/>
  <c r="AE3455" i="4"/>
  <c r="AE3538" i="4"/>
  <c r="AE3699" i="4"/>
  <c r="AE3784" i="4"/>
  <c r="AE3866" i="4"/>
  <c r="AE4035" i="4"/>
  <c r="AE4117" i="4"/>
  <c r="AE4201" i="4"/>
  <c r="AE4357" i="4"/>
  <c r="AE4484" i="4"/>
  <c r="AE4569" i="4"/>
  <c r="AE70" i="4"/>
  <c r="AE153" i="4"/>
  <c r="AE235" i="4"/>
  <c r="AE391" i="4"/>
  <c r="AE476" i="4"/>
  <c r="AE561" i="4"/>
  <c r="AE645" i="4"/>
  <c r="AE727" i="4"/>
  <c r="AE811" i="4"/>
  <c r="AE894" i="4"/>
  <c r="AE1064" i="4"/>
  <c r="AE1137" i="4"/>
  <c r="AE1219" i="4"/>
  <c r="AE1302" i="4"/>
  <c r="AE1384" i="4"/>
  <c r="AE1469" i="4"/>
  <c r="AE1552" i="4"/>
  <c r="AE1718" i="4"/>
  <c r="AE1800" i="4"/>
  <c r="AE1877" i="4"/>
  <c r="AE2043" i="4"/>
  <c r="AE2131" i="4"/>
  <c r="AE2214" i="4"/>
  <c r="AE2369" i="4"/>
  <c r="AE2451" i="4"/>
  <c r="AE2533" i="4"/>
  <c r="AE2784" i="4"/>
  <c r="AE2869" i="4"/>
  <c r="AE3036" i="4"/>
  <c r="AE3120" i="4"/>
  <c r="AE3205" i="4"/>
  <c r="AE3371" i="4"/>
  <c r="AE3456" i="4"/>
  <c r="AE3539" i="4"/>
  <c r="AE3700" i="4"/>
  <c r="AE3785" i="4"/>
  <c r="AE3867" i="4"/>
  <c r="AE3951" i="4"/>
  <c r="AE4036" i="4"/>
  <c r="AE4118" i="4"/>
  <c r="AE4202" i="4"/>
  <c r="AE4358" i="4"/>
  <c r="AE4485" i="4"/>
  <c r="AE4570" i="4"/>
  <c r="AE71" i="4"/>
  <c r="AE154" i="4"/>
  <c r="AE236" i="4"/>
  <c r="AE392" i="4"/>
  <c r="AE477" i="4"/>
  <c r="AE562" i="4"/>
  <c r="AE728" i="4"/>
  <c r="AE812" i="4"/>
  <c r="AE895" i="4"/>
  <c r="AE1065" i="4"/>
  <c r="AE1138" i="4"/>
  <c r="AE1220" i="4"/>
  <c r="AE1303" i="4"/>
  <c r="AE1385" i="4"/>
  <c r="AE1470" i="4"/>
  <c r="AE1553" i="4"/>
  <c r="AE1719" i="4"/>
  <c r="AE1801" i="4"/>
  <c r="AE1878" i="4"/>
  <c r="AE1962" i="4"/>
  <c r="AE2044" i="4"/>
  <c r="AE2132" i="4"/>
  <c r="AE2215" i="4"/>
  <c r="AE2370" i="4"/>
  <c r="AE2452" i="4"/>
  <c r="AE2534" i="4"/>
  <c r="AE2701" i="4"/>
  <c r="AE2785" i="4"/>
  <c r="AE2870" i="4"/>
  <c r="AE3037" i="4"/>
  <c r="AE3121" i="4"/>
  <c r="AE3206" i="4"/>
  <c r="AE3457" i="4"/>
  <c r="AE3540" i="4"/>
  <c r="AE3701" i="4"/>
  <c r="AE3786" i="4"/>
  <c r="AE3868" i="4"/>
  <c r="AE4037" i="4"/>
  <c r="AE4119" i="4"/>
  <c r="AE4203" i="4"/>
  <c r="AE4359" i="4"/>
  <c r="AE4486" i="4"/>
  <c r="AE4571" i="4"/>
  <c r="AE4654" i="4"/>
  <c r="AE72" i="4"/>
  <c r="AE155" i="4"/>
  <c r="AE237" i="4"/>
  <c r="AE393" i="4"/>
  <c r="AE478" i="4"/>
  <c r="AE563" i="4"/>
  <c r="AE729" i="4"/>
  <c r="AE813" i="4"/>
  <c r="AE896" i="4"/>
  <c r="AE1066" i="4"/>
  <c r="AE1139" i="4"/>
  <c r="AE1221" i="4"/>
  <c r="AE1386" i="4"/>
  <c r="AE1471" i="4"/>
  <c r="AE1554" i="4"/>
  <c r="AE1720" i="4"/>
  <c r="AE1802" i="4"/>
  <c r="AE1879" i="4"/>
  <c r="AE1963" i="4"/>
  <c r="AE2045" i="4"/>
  <c r="AE2133" i="4"/>
  <c r="AE2216" i="4"/>
  <c r="AE2371" i="4"/>
  <c r="AE2453" i="4"/>
  <c r="AE2535" i="4"/>
  <c r="AE2620" i="4"/>
  <c r="AE2702" i="4"/>
  <c r="AE2786" i="4"/>
  <c r="AE2871" i="4"/>
  <c r="AE3038" i="4"/>
  <c r="AE3122" i="4"/>
  <c r="AE3207" i="4"/>
  <c r="AE3373" i="4"/>
  <c r="AE3458" i="4"/>
  <c r="AE3541" i="4"/>
  <c r="AE3702" i="4"/>
  <c r="AE3787" i="4"/>
  <c r="AE3869" i="4"/>
  <c r="AE4120" i="4"/>
  <c r="AE4204" i="4"/>
  <c r="AE4360" i="4"/>
  <c r="AE4487" i="4"/>
  <c r="AE4572" i="4"/>
  <c r="AE73" i="4"/>
  <c r="AE156" i="4"/>
  <c r="AE238" i="4"/>
  <c r="AE394" i="4"/>
  <c r="AE479" i="4"/>
  <c r="AE564" i="4"/>
  <c r="AE648" i="4"/>
  <c r="AE730" i="4"/>
  <c r="AE814" i="4"/>
  <c r="AE897" i="4"/>
  <c r="AE1067" i="4"/>
  <c r="AE1140" i="4"/>
  <c r="AE1222" i="4"/>
  <c r="AE1387" i="4"/>
  <c r="AE1472" i="4"/>
  <c r="AE1555" i="4"/>
  <c r="AE1721" i="4"/>
  <c r="AE1803" i="4"/>
  <c r="AE1880" i="4"/>
  <c r="AE2046" i="4"/>
  <c r="AE2134" i="4"/>
  <c r="AE2217" i="4"/>
  <c r="AE2372" i="4"/>
  <c r="AE2454" i="4"/>
  <c r="AE2536" i="4"/>
  <c r="AE2621" i="4"/>
  <c r="AE2703" i="4"/>
  <c r="AE2787" i="4"/>
  <c r="AE2872" i="4"/>
  <c r="AE3039" i="4"/>
  <c r="AE3123" i="4"/>
  <c r="AE3208" i="4"/>
  <c r="AE3292" i="4"/>
  <c r="AE3374" i="4"/>
  <c r="AE3459" i="4"/>
  <c r="AE3542" i="4"/>
  <c r="AE3703" i="4"/>
  <c r="AE3788" i="4"/>
  <c r="AE3870" i="4"/>
  <c r="AE4039" i="4"/>
  <c r="AE4121" i="4"/>
  <c r="AE4205" i="4"/>
  <c r="AE4361" i="4"/>
  <c r="AE4488" i="4"/>
  <c r="AE4573" i="4"/>
  <c r="AE157" i="4"/>
  <c r="AE239" i="4"/>
  <c r="AE395" i="4"/>
  <c r="AE480" i="4"/>
  <c r="AE565" i="4"/>
  <c r="AE731" i="4"/>
  <c r="AE815" i="4"/>
  <c r="AE898" i="4"/>
  <c r="AE1068" i="4"/>
  <c r="AE1141" i="4"/>
  <c r="AE1223" i="4"/>
  <c r="AE1306" i="4"/>
  <c r="AE1388" i="4"/>
  <c r="AE1473" i="4"/>
  <c r="AE1556" i="4"/>
  <c r="AE1722" i="4"/>
  <c r="AE1804" i="4"/>
  <c r="AE1881" i="4"/>
  <c r="AE2047" i="4"/>
  <c r="AE2135" i="4"/>
  <c r="AE2218" i="4"/>
  <c r="AE2373" i="4"/>
  <c r="AE2455" i="4"/>
  <c r="AE2537" i="4"/>
  <c r="AE2704" i="4"/>
  <c r="AE2788" i="4"/>
  <c r="AE2873" i="4"/>
  <c r="AE3040" i="4"/>
  <c r="AE3124" i="4"/>
  <c r="AE3209" i="4"/>
  <c r="AE3375" i="4"/>
  <c r="AE3460" i="4"/>
  <c r="AE3543" i="4"/>
  <c r="AE3704" i="4"/>
  <c r="AE3789" i="4"/>
  <c r="AE3871" i="4"/>
  <c r="AE4040" i="4"/>
  <c r="AE4122" i="4"/>
  <c r="AE4206" i="4"/>
  <c r="AE4362" i="4"/>
  <c r="AE4489" i="4"/>
  <c r="AE4574" i="4"/>
  <c r="AE75" i="4"/>
  <c r="AE158" i="4"/>
  <c r="AE240" i="4"/>
  <c r="AE481" i="4"/>
  <c r="AE566" i="4"/>
  <c r="AE650" i="4"/>
  <c r="AE899" i="4"/>
  <c r="AE984" i="4"/>
  <c r="AE1224" i="4"/>
  <c r="AE1307" i="4"/>
  <c r="AE1389" i="4"/>
  <c r="AE1557" i="4"/>
  <c r="AE1640" i="4"/>
  <c r="AE1723" i="4"/>
  <c r="AE1882" i="4"/>
  <c r="AE1966" i="4"/>
  <c r="AE2048" i="4"/>
  <c r="AE2219" i="4"/>
  <c r="AE2374" i="4"/>
  <c r="AE2456" i="4"/>
  <c r="AE2623" i="4"/>
  <c r="AE2705" i="4"/>
  <c r="AE2789" i="4"/>
  <c r="AE2958" i="4"/>
  <c r="AE3041" i="4"/>
  <c r="AE3125" i="4"/>
  <c r="AE3294" i="4"/>
  <c r="AE3376" i="4"/>
  <c r="AE3461" i="4"/>
  <c r="AE3705" i="4"/>
  <c r="AE3790" i="4"/>
  <c r="AE3872" i="4"/>
  <c r="AE4041" i="4"/>
  <c r="AE4123" i="4"/>
  <c r="AE4280" i="4"/>
  <c r="AE4363" i="4"/>
  <c r="AE4490" i="4"/>
  <c r="AE4575" i="4"/>
  <c r="AE4658" i="4"/>
  <c r="AE159" i="4"/>
  <c r="AE241" i="4"/>
  <c r="AE397" i="4"/>
  <c r="AE482" i="4"/>
  <c r="AE567" i="4"/>
  <c r="AE651" i="4"/>
  <c r="AE733" i="4"/>
  <c r="AE900" i="4"/>
  <c r="AE985" i="4"/>
  <c r="AE1143" i="4"/>
  <c r="AE1308" i="4"/>
  <c r="AE1390" i="4"/>
  <c r="AE1475" i="4"/>
  <c r="AE1641" i="4"/>
  <c r="AE1724" i="4"/>
  <c r="AE1806" i="4"/>
  <c r="AE2049" i="4"/>
  <c r="AE2137" i="4"/>
  <c r="AE2375" i="4"/>
  <c r="AE2457" i="4"/>
  <c r="AE2539" i="4"/>
  <c r="AE2706" i="4"/>
  <c r="AE2790" i="4"/>
  <c r="AE2875" i="4"/>
  <c r="AE3042" i="4"/>
  <c r="AE3126" i="4"/>
  <c r="AE3211" i="4"/>
  <c r="AE3295" i="4"/>
  <c r="AE3377" i="4"/>
  <c r="AE3462" i="4"/>
  <c r="AE3618" i="4"/>
  <c r="AE3791" i="4"/>
  <c r="AE3873" i="4"/>
  <c r="AE3957" i="4"/>
  <c r="AE4124" i="4"/>
  <c r="AE4281" i="4"/>
  <c r="AE4364" i="4"/>
  <c r="AE4576" i="4"/>
  <c r="AE4659" i="4"/>
  <c r="AE77" i="4"/>
  <c r="AE242" i="4"/>
  <c r="AE398" i="4"/>
  <c r="AE483" i="4"/>
  <c r="AE652" i="4"/>
  <c r="AE734" i="4"/>
  <c r="AE818" i="4"/>
  <c r="AE986" i="4"/>
  <c r="AE1144" i="4"/>
  <c r="AE1226" i="4"/>
  <c r="AE1391" i="4"/>
  <c r="AE1476" i="4"/>
  <c r="AE1559" i="4"/>
  <c r="AE1725" i="4"/>
  <c r="AE1807" i="4"/>
  <c r="AE1884" i="4"/>
  <c r="AE2050" i="4"/>
  <c r="AE2138" i="4"/>
  <c r="AE2221" i="4"/>
  <c r="AE2458" i="4"/>
  <c r="AE2540" i="4"/>
  <c r="AE2625" i="4"/>
  <c r="AE2791" i="4"/>
  <c r="AE2876" i="4"/>
  <c r="AE2960" i="4"/>
  <c r="AE3212" i="4"/>
  <c r="AE3296" i="4"/>
  <c r="AE3463" i="4"/>
  <c r="AE3619" i="4"/>
  <c r="AE3707" i="4"/>
  <c r="AE3874" i="4"/>
  <c r="AE3958" i="4"/>
  <c r="AE4043" i="4"/>
  <c r="AE4282" i="4"/>
  <c r="AE4365" i="4"/>
  <c r="AE4492" i="4"/>
  <c r="AE4660" i="4"/>
  <c r="AE78" i="4"/>
  <c r="AE161" i="4"/>
  <c r="AE399" i="4"/>
  <c r="AE484" i="4"/>
  <c r="AE569" i="4"/>
  <c r="AE735" i="4"/>
  <c r="AE819" i="4"/>
  <c r="AE902" i="4"/>
  <c r="AE1145" i="4"/>
  <c r="AE1227" i="4"/>
  <c r="AE1310" i="4"/>
  <c r="AE1477" i="4"/>
  <c r="AE1560" i="4"/>
  <c r="AE1643" i="4"/>
  <c r="AE1808" i="4"/>
  <c r="AE1885" i="4"/>
  <c r="AE1969" i="4"/>
  <c r="AE2139" i="4"/>
  <c r="AE2222" i="4"/>
  <c r="AE2377" i="4"/>
  <c r="AE2541" i="4"/>
  <c r="AE2626" i="4"/>
  <c r="AE2708" i="4"/>
  <c r="AE2792" i="4"/>
  <c r="AE2877" i="4"/>
  <c r="AE2961" i="4"/>
  <c r="AE3044" i="4"/>
  <c r="AE3213" i="4"/>
  <c r="AE3297" i="4"/>
  <c r="AE3379" i="4"/>
  <c r="AE3620" i="4"/>
  <c r="AE3708" i="4"/>
  <c r="AE3793" i="4"/>
  <c r="AE3959" i="4"/>
  <c r="AE4044" i="4"/>
  <c r="AE4126" i="4"/>
  <c r="AE4493" i="4"/>
  <c r="AE79" i="4"/>
  <c r="AE162" i="4"/>
  <c r="AE244" i="4"/>
  <c r="AE485" i="4"/>
  <c r="AE570" i="4"/>
  <c r="AE654" i="4"/>
  <c r="AE820" i="4"/>
  <c r="AE903" i="4"/>
  <c r="AE988" i="4"/>
  <c r="AE1228" i="4"/>
  <c r="AE1311" i="4"/>
  <c r="AE1561" i="4"/>
  <c r="AE1644" i="4"/>
  <c r="AE1727" i="4"/>
  <c r="AE1970" i="4"/>
  <c r="AE2052" i="4"/>
  <c r="AE2140" i="4"/>
  <c r="AE2378" i="4"/>
  <c r="AE2460" i="4"/>
  <c r="AE2542" i="4"/>
  <c r="AE2709" i="4"/>
  <c r="AE2793" i="4"/>
  <c r="AE3045" i="4"/>
  <c r="AE3129" i="4"/>
  <c r="AE3214" i="4"/>
  <c r="AE3465" i="4"/>
  <c r="AE3621" i="4"/>
  <c r="AE3794" i="4"/>
  <c r="AE3876" i="4"/>
  <c r="AE3960" i="4"/>
  <c r="AE4127" i="4"/>
  <c r="AE4284" i="4"/>
  <c r="AE4367" i="4"/>
  <c r="AE4579" i="4"/>
  <c r="AE4662" i="4"/>
  <c r="AE80" i="4"/>
  <c r="AE245" i="4"/>
  <c r="AE401" i="4"/>
  <c r="AE486" i="4"/>
  <c r="AE655" i="4"/>
  <c r="AE737" i="4"/>
  <c r="AE821" i="4"/>
  <c r="AE989" i="4"/>
  <c r="AE1147" i="4"/>
  <c r="AE1394" i="4"/>
  <c r="AE1479" i="4"/>
  <c r="AE1562" i="4"/>
  <c r="AE1887" i="4"/>
  <c r="AE1971" i="4"/>
  <c r="AE2141" i="4"/>
  <c r="AE2224" i="4"/>
  <c r="AE2379" i="4"/>
  <c r="AE2543" i="4"/>
  <c r="AE2628" i="4"/>
  <c r="AE2879" i="4"/>
  <c r="AE2963" i="4"/>
  <c r="AE3046" i="4"/>
  <c r="AE3299" i="4"/>
  <c r="AE3622" i="4"/>
  <c r="AE3710" i="4"/>
  <c r="AE3795" i="4"/>
  <c r="AE3961" i="4"/>
  <c r="AE4046" i="4"/>
  <c r="AE4368" i="4"/>
  <c r="AE4495" i="4"/>
  <c r="AE4580" i="4"/>
  <c r="AE81" i="4"/>
  <c r="AE164" i="4"/>
  <c r="AE487" i="4"/>
  <c r="AE572" i="4"/>
  <c r="AE656" i="4"/>
  <c r="AE738" i="4"/>
  <c r="AE822" i="4"/>
  <c r="AE905" i="4"/>
  <c r="AE1230" i="4"/>
  <c r="AE1313" i="4"/>
  <c r="AE1395" i="4"/>
  <c r="AE1646" i="4"/>
  <c r="AE1972" i="4"/>
  <c r="AE2054" i="4"/>
  <c r="AE2142" i="4"/>
  <c r="AE2380" i="4"/>
  <c r="AE2462" i="4"/>
  <c r="AE2711" i="4"/>
  <c r="AE2795" i="4"/>
  <c r="AE2880" i="4"/>
  <c r="AE3047" i="4"/>
  <c r="AE3131" i="4"/>
  <c r="AE3382" i="4"/>
  <c r="AE3467" i="4"/>
  <c r="AE3623" i="4"/>
  <c r="AE3796" i="4"/>
  <c r="AE3878" i="4"/>
  <c r="AE4129" i="4"/>
  <c r="AE4286" i="4"/>
  <c r="AE4369" i="4"/>
  <c r="AE4664" i="4"/>
  <c r="AE247" i="4"/>
  <c r="AE403" i="4"/>
  <c r="AE488" i="4"/>
  <c r="AE657" i="4"/>
  <c r="AE739" i="4"/>
  <c r="AE991" i="4"/>
  <c r="AE1149" i="4"/>
  <c r="AE1231" i="4"/>
  <c r="AE1481" i="4"/>
  <c r="AE1730" i="4"/>
  <c r="AE1889" i="4"/>
  <c r="AE1973" i="4"/>
  <c r="AE2143" i="4"/>
  <c r="AE2226" i="4"/>
  <c r="AE2545" i="4"/>
  <c r="AE2630" i="4"/>
  <c r="AE2712" i="4"/>
  <c r="AE2965" i="4"/>
  <c r="AE3217" i="4"/>
  <c r="AE3301" i="4"/>
  <c r="AE3383" i="4"/>
  <c r="AE3624" i="4"/>
  <c r="AE3712" i="4"/>
  <c r="AE3963" i="4"/>
  <c r="AE4048" i="4"/>
  <c r="AE4130" i="4"/>
  <c r="AE4497" i="4"/>
  <c r="AE83" i="4"/>
  <c r="AE166" i="4"/>
  <c r="AE248" i="4"/>
  <c r="AE489" i="4"/>
  <c r="AE574" i="4"/>
  <c r="AE824" i="4"/>
  <c r="AE907" i="4"/>
  <c r="AE992" i="4"/>
  <c r="AE1315" i="4"/>
  <c r="AE1565" i="4"/>
  <c r="AE1648" i="4"/>
  <c r="AE1731" i="4"/>
  <c r="AE1974" i="4"/>
  <c r="AE2056" i="4"/>
  <c r="AE2464" i="4"/>
  <c r="AE2546" i="4"/>
  <c r="AE2797" i="4"/>
  <c r="AE3049" i="4"/>
  <c r="AE3133" i="4"/>
  <c r="AE3218" i="4"/>
  <c r="AE3302" i="4"/>
  <c r="AE3384" i="4"/>
  <c r="AE3469" i="4"/>
  <c r="AE3798" i="4"/>
  <c r="AE3880" i="4"/>
  <c r="AE3964" i="4"/>
  <c r="AE4288" i="4"/>
  <c r="AE4583" i="4"/>
  <c r="AE4666" i="4"/>
  <c r="AE84" i="4"/>
  <c r="AE405" i="4"/>
  <c r="AE490" i="4"/>
  <c r="AE908" i="4"/>
  <c r="AE993" i="4"/>
  <c r="AE1483" i="4"/>
  <c r="AE1891" i="4"/>
  <c r="AE2057" i="4"/>
  <c r="AE2145" i="4"/>
  <c r="AE2714" i="4"/>
  <c r="AE2798" i="4"/>
  <c r="AE3050" i="4"/>
  <c r="AE3134" i="4"/>
  <c r="AE3219" i="4"/>
  <c r="AE3626" i="4"/>
  <c r="AE3965" i="4"/>
  <c r="AE4132" i="4"/>
  <c r="AE4289" i="4"/>
  <c r="AE4499" i="4"/>
  <c r="AE4584" i="4"/>
  <c r="AE742" i="4"/>
  <c r="AE909" i="4"/>
  <c r="AE1892" i="4"/>
  <c r="AE2715" i="4"/>
  <c r="AE2799" i="4"/>
  <c r="AE2884" i="4"/>
  <c r="AE3135" i="4"/>
  <c r="AE3220" i="4"/>
  <c r="AE3715" i="4"/>
  <c r="AE3882" i="4"/>
  <c r="AE3966" i="4"/>
  <c r="AE4500" i="4"/>
  <c r="AE910" i="4"/>
  <c r="AE995" i="4"/>
  <c r="AE1400" i="4"/>
  <c r="AE2059" i="4"/>
  <c r="AE2549" i="4"/>
  <c r="AE2800" i="4"/>
  <c r="AE3716" i="4"/>
  <c r="AE3967" i="4"/>
  <c r="AE2060" i="4"/>
  <c r="AE2061" i="4"/>
  <c r="AE3630" i="4"/>
  <c r="AE4376" i="4"/>
  <c r="AE3631" i="4"/>
  <c r="AE4377" i="4"/>
  <c r="AE4380" i="4"/>
  <c r="AE4381" i="4"/>
  <c r="AE4382" i="4"/>
  <c r="AE4385" i="4"/>
  <c r="AE4388" i="4"/>
  <c r="AE4389" i="4"/>
  <c r="AE4390" i="4"/>
  <c r="AE4392" i="4"/>
  <c r="AE4393" i="4"/>
  <c r="AE4397" i="4"/>
  <c r="AE4398" i="4"/>
  <c r="AE4401" i="4"/>
  <c r="AE4404" i="4"/>
  <c r="AE4405" i="4"/>
  <c r="AE4406" i="4"/>
  <c r="AE4408" i="4"/>
  <c r="AE4409" i="4"/>
  <c r="AE4412" i="4"/>
  <c r="AE4413" i="4"/>
  <c r="AE4414" i="4"/>
  <c r="AF2" i="4"/>
  <c r="AF85" i="4"/>
  <c r="AF167" i="4"/>
  <c r="AF250" i="4"/>
  <c r="AF323" i="4"/>
  <c r="AG323" i="4" s="1"/>
  <c r="AF408" i="4"/>
  <c r="AF493" i="4"/>
  <c r="AG493" i="4" s="1"/>
  <c r="AF577" i="4"/>
  <c r="AF659" i="4"/>
  <c r="AF743" i="4"/>
  <c r="AF826" i="4"/>
  <c r="AF911" i="4"/>
  <c r="AF996" i="4"/>
  <c r="AF1069" i="4"/>
  <c r="AF1151" i="4"/>
  <c r="AG1151" i="4" s="1"/>
  <c r="AF1234" i="4"/>
  <c r="AF1316" i="4"/>
  <c r="AG1316" i="4" s="1"/>
  <c r="AF1401" i="4"/>
  <c r="AF1484" i="4"/>
  <c r="AF1567" i="4"/>
  <c r="AF1650" i="4"/>
  <c r="AG1650" i="4" s="1"/>
  <c r="AF1732" i="4"/>
  <c r="AF1809" i="4"/>
  <c r="AG1809" i="4" s="1"/>
  <c r="AF1893" i="4"/>
  <c r="AF1975" i="4"/>
  <c r="AF2063" i="4"/>
  <c r="AG2063" i="4" s="1"/>
  <c r="AF2146" i="4"/>
  <c r="AF2228" i="4"/>
  <c r="AF2301" i="4"/>
  <c r="AF2383" i="4"/>
  <c r="AF2465" i="4"/>
  <c r="AG2465" i="4" s="1"/>
  <c r="AF2550" i="4"/>
  <c r="AF2632" i="4"/>
  <c r="AF2716" i="4"/>
  <c r="AF2801" i="4"/>
  <c r="AF2885" i="4"/>
  <c r="AF2968" i="4"/>
  <c r="AG2968" i="4" s="1"/>
  <c r="AF3052" i="4"/>
  <c r="AF3137" i="4"/>
  <c r="AG3137" i="4" s="1"/>
  <c r="AF3221" i="4"/>
  <c r="AF3303" i="4"/>
  <c r="AG3303" i="4" s="1"/>
  <c r="AF3388" i="4"/>
  <c r="AF3471" i="4"/>
  <c r="AF3544" i="4"/>
  <c r="AF3632" i="4"/>
  <c r="AF3717" i="4"/>
  <c r="AF3799" i="4"/>
  <c r="AG3799" i="4" s="1"/>
  <c r="AF3883" i="4"/>
  <c r="AF3968" i="4"/>
  <c r="AF4050" i="4"/>
  <c r="AF4134" i="4"/>
  <c r="AF4207" i="4"/>
  <c r="AF4290" i="4"/>
  <c r="AG4290" i="4" s="1"/>
  <c r="AF4417" i="4"/>
  <c r="AF4502" i="4"/>
  <c r="AG4502" i="4" s="1"/>
  <c r="AF4585" i="4"/>
  <c r="AF3" i="4"/>
  <c r="AG3" i="4" s="1"/>
  <c r="AF86" i="4"/>
  <c r="AF168" i="4"/>
  <c r="AF251" i="4"/>
  <c r="AF324" i="4"/>
  <c r="AG324" i="4" s="1"/>
  <c r="AF409" i="4"/>
  <c r="AF494" i="4"/>
  <c r="AG494" i="4" s="1"/>
  <c r="AF578" i="4"/>
  <c r="AF660" i="4"/>
  <c r="AF744" i="4"/>
  <c r="AF827" i="4"/>
  <c r="AF912" i="4"/>
  <c r="AF997" i="4"/>
  <c r="AG997" i="4" s="1"/>
  <c r="AF1070" i="4"/>
  <c r="AF1152" i="4"/>
  <c r="AG1152" i="4" s="1"/>
  <c r="AF1235" i="4"/>
  <c r="AF1317" i="4"/>
  <c r="AF1402" i="4"/>
  <c r="AF1485" i="4"/>
  <c r="AF1568" i="4"/>
  <c r="AF1651" i="4"/>
  <c r="AG1651" i="4" s="1"/>
  <c r="AF1733" i="4"/>
  <c r="AF1810" i="4"/>
  <c r="AG1810" i="4" s="1"/>
  <c r="AF1894" i="4"/>
  <c r="AF1976" i="4"/>
  <c r="AG1976" i="4" s="1"/>
  <c r="AF2064" i="4"/>
  <c r="AF2147" i="4"/>
  <c r="AF2229" i="4"/>
  <c r="AF2302" i="4"/>
  <c r="AG2302" i="4" s="1"/>
  <c r="AF2384" i="4"/>
  <c r="AF2466" i="4"/>
  <c r="AG2466" i="4" s="1"/>
  <c r="AF2551" i="4"/>
  <c r="AF2633" i="4"/>
  <c r="AG2633" i="4" s="1"/>
  <c r="AF2717" i="4"/>
  <c r="AG2717" i="4" s="1"/>
  <c r="AF2802" i="4"/>
  <c r="AF2886" i="4"/>
  <c r="AF2969" i="4"/>
  <c r="AG2969" i="4" s="1"/>
  <c r="AF3053" i="4"/>
  <c r="AF3138" i="4"/>
  <c r="AG3138" i="4" s="1"/>
  <c r="AF3222" i="4"/>
  <c r="AF3304" i="4"/>
  <c r="AF3389" i="4"/>
  <c r="AF3472" i="4"/>
  <c r="AF3545" i="4"/>
  <c r="AF3633" i="4"/>
  <c r="AF3718" i="4"/>
  <c r="AF3800" i="4"/>
  <c r="AG3800" i="4" s="1"/>
  <c r="AF3884" i="4"/>
  <c r="AF3969" i="4"/>
  <c r="AG3969" i="4" s="1"/>
  <c r="AF4051" i="4"/>
  <c r="AF4135" i="4"/>
  <c r="AF4208" i="4"/>
  <c r="AF4291" i="4"/>
  <c r="AG4291" i="4" s="1"/>
  <c r="AF4418" i="4"/>
  <c r="AF4503" i="4"/>
  <c r="AG4503" i="4" s="1"/>
  <c r="AF4586" i="4"/>
  <c r="AF4" i="4"/>
  <c r="AF87" i="4"/>
  <c r="AF169" i="4"/>
  <c r="AF252" i="4"/>
  <c r="AF325" i="4"/>
  <c r="AG325" i="4" s="1"/>
  <c r="AF410" i="4"/>
  <c r="AF495" i="4"/>
  <c r="AG495" i="4" s="1"/>
  <c r="AF579" i="4"/>
  <c r="AF661" i="4"/>
  <c r="AF745" i="4"/>
  <c r="AF828" i="4"/>
  <c r="AF913" i="4"/>
  <c r="AF998" i="4"/>
  <c r="AF1071" i="4"/>
  <c r="AF1153" i="4"/>
  <c r="AG1153" i="4" s="1"/>
  <c r="AF1236" i="4"/>
  <c r="AF1318" i="4"/>
  <c r="AF1403" i="4"/>
  <c r="AF1486" i="4"/>
  <c r="AF1569" i="4"/>
  <c r="AF1652" i="4"/>
  <c r="AG1652" i="4" s="1"/>
  <c r="AF1734" i="4"/>
  <c r="AF1811" i="4"/>
  <c r="AG1811" i="4" s="1"/>
  <c r="AF1895" i="4"/>
  <c r="AF1977" i="4"/>
  <c r="AG1977" i="4" s="1"/>
  <c r="AF2065" i="4"/>
  <c r="AF2148" i="4"/>
  <c r="AF2230" i="4"/>
  <c r="AF2303" i="4"/>
  <c r="AF2385" i="4"/>
  <c r="AF2467" i="4"/>
  <c r="AG2467" i="4" s="1"/>
  <c r="AF2552" i="4"/>
  <c r="AF2634" i="4"/>
  <c r="AG2634" i="4" s="1"/>
  <c r="AF2718" i="4"/>
  <c r="AF2803" i="4"/>
  <c r="AF2887" i="4"/>
  <c r="AF2970" i="4"/>
  <c r="AF3054" i="4"/>
  <c r="AF3139" i="4"/>
  <c r="AG3139" i="4" s="1"/>
  <c r="AF3223" i="4"/>
  <c r="AF3305" i="4"/>
  <c r="AG3305" i="4" s="1"/>
  <c r="AF3390" i="4"/>
  <c r="AG3390" i="4" s="1"/>
  <c r="AF3473" i="4"/>
  <c r="AF3546" i="4"/>
  <c r="AF3634" i="4"/>
  <c r="AG3634" i="4" s="1"/>
  <c r="AF3719" i="4"/>
  <c r="AF3801" i="4"/>
  <c r="AG3801" i="4" s="1"/>
  <c r="AF3885" i="4"/>
  <c r="AF3970" i="4"/>
  <c r="AF4052" i="4"/>
  <c r="AF4136" i="4"/>
  <c r="AF4209" i="4"/>
  <c r="AF4292" i="4"/>
  <c r="AG4292" i="4" s="1"/>
  <c r="AF4419" i="4"/>
  <c r="AF4504" i="4"/>
  <c r="AG4504" i="4" s="1"/>
  <c r="AF4587" i="4"/>
  <c r="AF5" i="4"/>
  <c r="AF88" i="4"/>
  <c r="AF170" i="4"/>
  <c r="AF253" i="4"/>
  <c r="AF326" i="4"/>
  <c r="AF411" i="4"/>
  <c r="AF496" i="4"/>
  <c r="AG496" i="4" s="1"/>
  <c r="AF580" i="4"/>
  <c r="AF662" i="4"/>
  <c r="AF746" i="4"/>
  <c r="AF829" i="4"/>
  <c r="AF914" i="4"/>
  <c r="AF999" i="4"/>
  <c r="AG999" i="4" s="1"/>
  <c r="AF1072" i="4"/>
  <c r="AF1154" i="4"/>
  <c r="AG1154" i="4" s="1"/>
  <c r="AF1237" i="4"/>
  <c r="AF1319" i="4"/>
  <c r="AF1404" i="4"/>
  <c r="AF1487" i="4"/>
  <c r="AF1570" i="4"/>
  <c r="AF1653" i="4"/>
  <c r="AG1653" i="4" s="1"/>
  <c r="AF1735" i="4"/>
  <c r="AF1812" i="4"/>
  <c r="AG1812" i="4" s="1"/>
  <c r="AF1896" i="4"/>
  <c r="AF1978" i="4"/>
  <c r="AF2066" i="4"/>
  <c r="AF2149" i="4"/>
  <c r="AF2231" i="4"/>
  <c r="AF2304" i="4"/>
  <c r="AF2386" i="4"/>
  <c r="AF2468" i="4"/>
  <c r="AG2468" i="4" s="1"/>
  <c r="AF2553" i="4"/>
  <c r="AF2635" i="4"/>
  <c r="AG2635" i="4" s="1"/>
  <c r="AF2719" i="4"/>
  <c r="AF2804" i="4"/>
  <c r="AF2888" i="4"/>
  <c r="AF2971" i="4"/>
  <c r="AG2971" i="4" s="1"/>
  <c r="AF3055" i="4"/>
  <c r="AF3140" i="4"/>
  <c r="AG3140" i="4" s="1"/>
  <c r="AF3224" i="4"/>
  <c r="AF3306" i="4"/>
  <c r="AG3306" i="4" s="1"/>
  <c r="AF3391" i="4"/>
  <c r="AF3474" i="4"/>
  <c r="AF3547" i="4"/>
  <c r="AF3635" i="4"/>
  <c r="AG3635" i="4" s="1"/>
  <c r="AF3720" i="4"/>
  <c r="AF3802" i="4"/>
  <c r="AG3802" i="4" s="1"/>
  <c r="AF3886" i="4"/>
  <c r="AF3971" i="4"/>
  <c r="AF4053" i="4"/>
  <c r="AG4053" i="4" s="1"/>
  <c r="AF4137" i="4"/>
  <c r="AF4210" i="4"/>
  <c r="AF4293" i="4"/>
  <c r="AG4293" i="4" s="1"/>
  <c r="AF4420" i="4"/>
  <c r="AF4505" i="4"/>
  <c r="AG4505" i="4" s="1"/>
  <c r="AF4588" i="4"/>
  <c r="AF6" i="4"/>
  <c r="AG6" i="4" s="1"/>
  <c r="AF89" i="4"/>
  <c r="AF171" i="4"/>
  <c r="AF254" i="4"/>
  <c r="AF327" i="4"/>
  <c r="AF412" i="4"/>
  <c r="AF497" i="4"/>
  <c r="AG497" i="4" s="1"/>
  <c r="AF581" i="4"/>
  <c r="AF663" i="4"/>
  <c r="AF747" i="4"/>
  <c r="AF830" i="4"/>
  <c r="AF915" i="4"/>
  <c r="AF1000" i="4"/>
  <c r="AG1000" i="4" s="1"/>
  <c r="AF1073" i="4"/>
  <c r="AF1155" i="4"/>
  <c r="AG1155" i="4" s="1"/>
  <c r="AF1238" i="4"/>
  <c r="AF1320" i="4"/>
  <c r="AF1405" i="4"/>
  <c r="AF1488" i="4"/>
  <c r="AF1571" i="4"/>
  <c r="AF1654" i="4"/>
  <c r="AG1654" i="4" s="1"/>
  <c r="AF1736" i="4"/>
  <c r="AF1813" i="4"/>
  <c r="AG1813" i="4" s="1"/>
  <c r="AF1897" i="4"/>
  <c r="AF1979" i="4"/>
  <c r="AF2067" i="4"/>
  <c r="AF2150" i="4"/>
  <c r="AF2232" i="4"/>
  <c r="AF2305" i="4"/>
  <c r="AG2305" i="4" s="1"/>
  <c r="AF2387" i="4"/>
  <c r="AF2469" i="4"/>
  <c r="AG2469" i="4" s="1"/>
  <c r="AF2554" i="4"/>
  <c r="AF2636" i="4"/>
  <c r="AF2720" i="4"/>
  <c r="AF2805" i="4"/>
  <c r="AF2889" i="4"/>
  <c r="AF2972" i="4"/>
  <c r="AG2972" i="4" s="1"/>
  <c r="AF3056" i="4"/>
  <c r="AF3141" i="4"/>
  <c r="AG3141" i="4" s="1"/>
  <c r="AF3225" i="4"/>
  <c r="AF3307" i="4"/>
  <c r="AF3392" i="4"/>
  <c r="AF3475" i="4"/>
  <c r="AF3548" i="4"/>
  <c r="AF3636" i="4"/>
  <c r="AF3721" i="4"/>
  <c r="AF3803" i="4"/>
  <c r="AG3803" i="4" s="1"/>
  <c r="AF3887" i="4"/>
  <c r="AF3972" i="4"/>
  <c r="AG3972" i="4" s="1"/>
  <c r="AF4054" i="4"/>
  <c r="AF4138" i="4"/>
  <c r="AF4211" i="4"/>
  <c r="AF4294" i="4"/>
  <c r="AF4421" i="4"/>
  <c r="AF4506" i="4"/>
  <c r="AG4506" i="4" s="1"/>
  <c r="AF4589" i="4"/>
  <c r="AF7" i="4"/>
  <c r="AF90" i="4"/>
  <c r="AG90" i="4" s="1"/>
  <c r="AF172" i="4"/>
  <c r="AF255" i="4"/>
  <c r="AF328" i="4"/>
  <c r="AF413" i="4"/>
  <c r="AF498" i="4"/>
  <c r="AG498" i="4" s="1"/>
  <c r="AF582" i="4"/>
  <c r="AF664" i="4"/>
  <c r="AG664" i="4" s="1"/>
  <c r="AF748" i="4"/>
  <c r="AF831" i="4"/>
  <c r="AF916" i="4"/>
  <c r="AF1001" i="4"/>
  <c r="AG1001" i="4" s="1"/>
  <c r="AF1074" i="4"/>
  <c r="AF1156" i="4"/>
  <c r="AG1156" i="4" s="1"/>
  <c r="AF1239" i="4"/>
  <c r="AF1321" i="4"/>
  <c r="AF1406" i="4"/>
  <c r="AF1489" i="4"/>
  <c r="AF1572" i="4"/>
  <c r="AF1655" i="4"/>
  <c r="AG1655" i="4" s="1"/>
  <c r="AF1737" i="4"/>
  <c r="AF1814" i="4"/>
  <c r="AG1814" i="4" s="1"/>
  <c r="AF1898" i="4"/>
  <c r="AF1980" i="4"/>
  <c r="AF2068" i="4"/>
  <c r="AF2151" i="4"/>
  <c r="AF2233" i="4"/>
  <c r="AF2306" i="4"/>
  <c r="AG2306" i="4" s="1"/>
  <c r="AF2388" i="4"/>
  <c r="AF2470" i="4"/>
  <c r="AG2470" i="4" s="1"/>
  <c r="AF2555" i="4"/>
  <c r="AF2637" i="4"/>
  <c r="AF2721" i="4"/>
  <c r="AF2806" i="4"/>
  <c r="AF2890" i="4"/>
  <c r="AF2973" i="4"/>
  <c r="AG2973" i="4" s="1"/>
  <c r="AF3057" i="4"/>
  <c r="AF3142" i="4"/>
  <c r="AG3142" i="4" s="1"/>
  <c r="AF3226" i="4"/>
  <c r="AF3308" i="4"/>
  <c r="AG3308" i="4" s="1"/>
  <c r="AF3393" i="4"/>
  <c r="AF3476" i="4"/>
  <c r="AF3549" i="4"/>
  <c r="AF3637" i="4"/>
  <c r="AF3722" i="4"/>
  <c r="AF3804" i="4"/>
  <c r="AG3804" i="4" s="1"/>
  <c r="AF3888" i="4"/>
  <c r="AF3973" i="4"/>
  <c r="AF4055" i="4"/>
  <c r="AF4139" i="4"/>
  <c r="AF4212" i="4"/>
  <c r="AF4295" i="4"/>
  <c r="AG4295" i="4" s="1"/>
  <c r="AF4422" i="4"/>
  <c r="AF4507" i="4"/>
  <c r="AG4507" i="4" s="1"/>
  <c r="AF4590" i="4"/>
  <c r="AF8" i="4"/>
  <c r="AG8" i="4" s="1"/>
  <c r="AF91" i="4"/>
  <c r="AF173" i="4"/>
  <c r="AF256" i="4"/>
  <c r="AF329" i="4"/>
  <c r="AG329" i="4" s="1"/>
  <c r="AF414" i="4"/>
  <c r="AF499" i="4"/>
  <c r="AG499" i="4" s="1"/>
  <c r="AF583" i="4"/>
  <c r="AF665" i="4"/>
  <c r="AF749" i="4"/>
  <c r="AG749" i="4" s="1"/>
  <c r="AF832" i="4"/>
  <c r="AF917" i="4"/>
  <c r="AF1002" i="4"/>
  <c r="AG1002" i="4" s="1"/>
  <c r="AF1075" i="4"/>
  <c r="AF1157" i="4"/>
  <c r="AG1157" i="4" s="1"/>
  <c r="AF1240" i="4"/>
  <c r="AF1322" i="4"/>
  <c r="AF1407" i="4"/>
  <c r="AF1490" i="4"/>
  <c r="AF1573" i="4"/>
  <c r="AF1656" i="4"/>
  <c r="AF1738" i="4"/>
  <c r="AF1815" i="4"/>
  <c r="AG1815" i="4" s="1"/>
  <c r="AF1899" i="4"/>
  <c r="AF1981" i="4"/>
  <c r="AF2069" i="4"/>
  <c r="AF2152" i="4"/>
  <c r="AF2234" i="4"/>
  <c r="AF2307" i="4"/>
  <c r="AG2307" i="4" s="1"/>
  <c r="AF2389" i="4"/>
  <c r="AF2471" i="4"/>
  <c r="AG2471" i="4" s="1"/>
  <c r="AF2556" i="4"/>
  <c r="AF2638" i="4"/>
  <c r="AG2638" i="4" s="1"/>
  <c r="AF2722" i="4"/>
  <c r="AF2807" i="4"/>
  <c r="AF2891" i="4"/>
  <c r="AF2974" i="4"/>
  <c r="AG2974" i="4" s="1"/>
  <c r="AF3058" i="4"/>
  <c r="AF3143" i="4"/>
  <c r="AG3143" i="4" s="1"/>
  <c r="AF3227" i="4"/>
  <c r="AF3309" i="4"/>
  <c r="AF3394" i="4"/>
  <c r="AF3477" i="4"/>
  <c r="AF3550" i="4"/>
  <c r="AF3638" i="4"/>
  <c r="AF3723" i="4"/>
  <c r="AF3805" i="4"/>
  <c r="AG3805" i="4" s="1"/>
  <c r="AF3889" i="4"/>
  <c r="AF3974" i="4"/>
  <c r="AG3974" i="4" s="1"/>
  <c r="AF4056" i="4"/>
  <c r="AF4140" i="4"/>
  <c r="AF4213" i="4"/>
  <c r="AF4296" i="4"/>
  <c r="AG4296" i="4" s="1"/>
  <c r="AF4423" i="4"/>
  <c r="AF4508" i="4"/>
  <c r="AG4508" i="4" s="1"/>
  <c r="AF4591" i="4"/>
  <c r="AF9" i="4"/>
  <c r="AF92" i="4"/>
  <c r="AF174" i="4"/>
  <c r="AF257" i="4"/>
  <c r="AF330" i="4"/>
  <c r="AG330" i="4" s="1"/>
  <c r="AF415" i="4"/>
  <c r="AF500" i="4"/>
  <c r="AG500" i="4" s="1"/>
  <c r="AF584" i="4"/>
  <c r="AF666" i="4"/>
  <c r="AG666" i="4" s="1"/>
  <c r="AF750" i="4"/>
  <c r="AF833" i="4"/>
  <c r="AF918" i="4"/>
  <c r="AF1003" i="4"/>
  <c r="AF1076" i="4"/>
  <c r="AF1158" i="4"/>
  <c r="AG1158" i="4" s="1"/>
  <c r="AF1241" i="4"/>
  <c r="AF1323" i="4"/>
  <c r="AF1408" i="4"/>
  <c r="AG1408" i="4" s="1"/>
  <c r="AF1491" i="4"/>
  <c r="AF1574" i="4"/>
  <c r="AF1657" i="4"/>
  <c r="AF1739" i="4"/>
  <c r="AF1816" i="4"/>
  <c r="AG1816" i="4" s="1"/>
  <c r="AF1900" i="4"/>
  <c r="AF1982" i="4"/>
  <c r="AF2070" i="4"/>
  <c r="AF2153" i="4"/>
  <c r="AF2235" i="4"/>
  <c r="AF2308" i="4"/>
  <c r="AG2308" i="4" s="1"/>
  <c r="AF2390" i="4"/>
  <c r="AF2472" i="4"/>
  <c r="AG2472" i="4" s="1"/>
  <c r="AF2557" i="4"/>
  <c r="AF2639" i="4"/>
  <c r="AF2723" i="4"/>
  <c r="AF2808" i="4"/>
  <c r="AF2892" i="4"/>
  <c r="AF2975" i="4"/>
  <c r="AF3059" i="4"/>
  <c r="AF3144" i="4"/>
  <c r="AG3144" i="4" s="1"/>
  <c r="AF3228" i="4"/>
  <c r="AF3310" i="4"/>
  <c r="AG3310" i="4" s="1"/>
  <c r="AF3395" i="4"/>
  <c r="AF3478" i="4"/>
  <c r="AF3551" i="4"/>
  <c r="AF3639" i="4"/>
  <c r="AG3639" i="4" s="1"/>
  <c r="AF3724" i="4"/>
  <c r="AF3806" i="4"/>
  <c r="AG3806" i="4" s="1"/>
  <c r="AF3890" i="4"/>
  <c r="AF3975" i="4"/>
  <c r="AF4057" i="4"/>
  <c r="AF4141" i="4"/>
  <c r="AF4214" i="4"/>
  <c r="AF4297" i="4"/>
  <c r="AG4297" i="4" s="1"/>
  <c r="AF4424" i="4"/>
  <c r="AF4509" i="4"/>
  <c r="AG4509" i="4" s="1"/>
  <c r="AF4592" i="4"/>
  <c r="AF10" i="4"/>
  <c r="AF93" i="4"/>
  <c r="AF175" i="4"/>
  <c r="AF258" i="4"/>
  <c r="AF331" i="4"/>
  <c r="AF416" i="4"/>
  <c r="AF501" i="4"/>
  <c r="AG501" i="4" s="1"/>
  <c r="AF585" i="4"/>
  <c r="AF667" i="4"/>
  <c r="AF751" i="4"/>
  <c r="AF834" i="4"/>
  <c r="AF919" i="4"/>
  <c r="AF1004" i="4"/>
  <c r="AG1004" i="4" s="1"/>
  <c r="AF1077" i="4"/>
  <c r="AF1159" i="4"/>
  <c r="AG1159" i="4" s="1"/>
  <c r="AF1242" i="4"/>
  <c r="AF1324" i="4"/>
  <c r="AG1324" i="4" s="1"/>
  <c r="AF1409" i="4"/>
  <c r="AF1492" i="4"/>
  <c r="AF1575" i="4"/>
  <c r="AF1658" i="4"/>
  <c r="AG1658" i="4" s="1"/>
  <c r="AF1740" i="4"/>
  <c r="AF1817" i="4"/>
  <c r="AG1817" i="4" s="1"/>
  <c r="AF1901" i="4"/>
  <c r="AF1983" i="4"/>
  <c r="AF2071" i="4"/>
  <c r="AG2071" i="4" s="1"/>
  <c r="AF2154" i="4"/>
  <c r="AF2236" i="4"/>
  <c r="AF2309" i="4"/>
  <c r="AG2309" i="4" s="1"/>
  <c r="AF2391" i="4"/>
  <c r="AF2473" i="4"/>
  <c r="AG2473" i="4" s="1"/>
  <c r="AF2558" i="4"/>
  <c r="AF2640" i="4"/>
  <c r="AF2724" i="4"/>
  <c r="AF2809" i="4"/>
  <c r="AF2893" i="4"/>
  <c r="AF2976" i="4"/>
  <c r="AG2976" i="4" s="1"/>
  <c r="AF3060" i="4"/>
  <c r="AF3145" i="4"/>
  <c r="AG3145" i="4" s="1"/>
  <c r="AF3229" i="4"/>
  <c r="AF3311" i="4"/>
  <c r="AF3396" i="4"/>
  <c r="AF3479" i="4"/>
  <c r="AF3552" i="4"/>
  <c r="AF3640" i="4"/>
  <c r="AG3640" i="4" s="1"/>
  <c r="AF3725" i="4"/>
  <c r="AF3807" i="4"/>
  <c r="AG3807" i="4" s="1"/>
  <c r="AF3891" i="4"/>
  <c r="AF3976" i="4"/>
  <c r="AF4058" i="4"/>
  <c r="AF4142" i="4"/>
  <c r="AF4215" i="4"/>
  <c r="AF4298" i="4"/>
  <c r="AG4298" i="4" s="1"/>
  <c r="AF4425" i="4"/>
  <c r="AF4510" i="4"/>
  <c r="AG4510" i="4" s="1"/>
  <c r="AF4593" i="4"/>
  <c r="AF11" i="4"/>
  <c r="AG11" i="4" s="1"/>
  <c r="AF94" i="4"/>
  <c r="AF176" i="4"/>
  <c r="AF259" i="4"/>
  <c r="AF332" i="4"/>
  <c r="AF417" i="4"/>
  <c r="AF502" i="4"/>
  <c r="AG502" i="4" s="1"/>
  <c r="AF586" i="4"/>
  <c r="AF668" i="4"/>
  <c r="AF752" i="4"/>
  <c r="AF835" i="4"/>
  <c r="AF920" i="4"/>
  <c r="AF1005" i="4"/>
  <c r="AG1005" i="4" s="1"/>
  <c r="AF1078" i="4"/>
  <c r="AF1160" i="4"/>
  <c r="AG1160" i="4" s="1"/>
  <c r="AF1243" i="4"/>
  <c r="AF1325" i="4"/>
  <c r="AF1410" i="4"/>
  <c r="AF1493" i="4"/>
  <c r="AF1576" i="4"/>
  <c r="AF1659" i="4"/>
  <c r="AF1741" i="4"/>
  <c r="AF1818" i="4"/>
  <c r="AG1818" i="4" s="1"/>
  <c r="AF1902" i="4"/>
  <c r="AF1984" i="4"/>
  <c r="AG1984" i="4" s="1"/>
  <c r="AF2072" i="4"/>
  <c r="AF2155" i="4"/>
  <c r="AF2237" i="4"/>
  <c r="AF2310" i="4"/>
  <c r="AG2310" i="4" s="1"/>
  <c r="AF2392" i="4"/>
  <c r="AF2474" i="4"/>
  <c r="AG2474" i="4" s="1"/>
  <c r="AF2559" i="4"/>
  <c r="AF2641" i="4"/>
  <c r="AF2725" i="4"/>
  <c r="AG2725" i="4" s="1"/>
  <c r="AF2810" i="4"/>
  <c r="AF2894" i="4"/>
  <c r="AF2977" i="4"/>
  <c r="AF3061" i="4"/>
  <c r="AF3146" i="4"/>
  <c r="AG3146" i="4" s="1"/>
  <c r="AF3230" i="4"/>
  <c r="AF3312" i="4"/>
  <c r="AF3397" i="4"/>
  <c r="AF3480" i="4"/>
  <c r="AF3553" i="4"/>
  <c r="AF3641" i="4"/>
  <c r="AG3641" i="4" s="1"/>
  <c r="AF3726" i="4"/>
  <c r="AF3808" i="4"/>
  <c r="AG3808" i="4" s="1"/>
  <c r="AF3892" i="4"/>
  <c r="AF3977" i="4"/>
  <c r="AG3977" i="4" s="1"/>
  <c r="AF4059" i="4"/>
  <c r="AF4143" i="4"/>
  <c r="AF4216" i="4"/>
  <c r="AF4299" i="4"/>
  <c r="AF4426" i="4"/>
  <c r="AF4511" i="4"/>
  <c r="AG4511" i="4" s="1"/>
  <c r="AF4594" i="4"/>
  <c r="AF12" i="4"/>
  <c r="AF95" i="4"/>
  <c r="AF177" i="4"/>
  <c r="AF260" i="4"/>
  <c r="AF333" i="4"/>
  <c r="AG333" i="4" s="1"/>
  <c r="AF418" i="4"/>
  <c r="AF503" i="4"/>
  <c r="AG503" i="4" s="1"/>
  <c r="AF587" i="4"/>
  <c r="AF669" i="4"/>
  <c r="AG669" i="4" s="1"/>
  <c r="AF753" i="4"/>
  <c r="AF836" i="4"/>
  <c r="AF921" i="4"/>
  <c r="AF1006" i="4"/>
  <c r="AG1006" i="4" s="1"/>
  <c r="AF1079" i="4"/>
  <c r="AF1161" i="4"/>
  <c r="AG1161" i="4" s="1"/>
  <c r="AF1244" i="4"/>
  <c r="AF1326" i="4"/>
  <c r="AF1411" i="4"/>
  <c r="AF1494" i="4"/>
  <c r="AF1577" i="4"/>
  <c r="AF1660" i="4"/>
  <c r="AG1660" i="4" s="1"/>
  <c r="AF1742" i="4"/>
  <c r="AF1819" i="4"/>
  <c r="AG1819" i="4" s="1"/>
  <c r="AF1903" i="4"/>
  <c r="AF1985" i="4"/>
  <c r="AF2073" i="4"/>
  <c r="AF2156" i="4"/>
  <c r="AF2238" i="4"/>
  <c r="AF2311" i="4"/>
  <c r="AG2311" i="4" s="1"/>
  <c r="AF2393" i="4"/>
  <c r="AF2475" i="4"/>
  <c r="AG2475" i="4" s="1"/>
  <c r="AF2560" i="4"/>
  <c r="AF2642" i="4"/>
  <c r="AG2642" i="4" s="1"/>
  <c r="AF2726" i="4"/>
  <c r="AF2811" i="4"/>
  <c r="AF2895" i="4"/>
  <c r="AF2978" i="4"/>
  <c r="AG2978" i="4" s="1"/>
  <c r="AF3062" i="4"/>
  <c r="AF3147" i="4"/>
  <c r="AG3147" i="4" s="1"/>
  <c r="AF3231" i="4"/>
  <c r="AF3313" i="4"/>
  <c r="AG3313" i="4" s="1"/>
  <c r="AF3398" i="4"/>
  <c r="AG3398" i="4" s="1"/>
  <c r="AF3481" i="4"/>
  <c r="AF3554" i="4"/>
  <c r="AF3642" i="4"/>
  <c r="AG3642" i="4" s="1"/>
  <c r="AF3727" i="4"/>
  <c r="AF3809" i="4"/>
  <c r="AG3809" i="4" s="1"/>
  <c r="AF3893" i="4"/>
  <c r="AF3978" i="4"/>
  <c r="AF4060" i="4"/>
  <c r="AF4144" i="4"/>
  <c r="AF4217" i="4"/>
  <c r="AF4300" i="4"/>
  <c r="AF4427" i="4"/>
  <c r="AF4512" i="4"/>
  <c r="AG4512" i="4" s="1"/>
  <c r="AF4595" i="4"/>
  <c r="AF13" i="4"/>
  <c r="AG13" i="4" s="1"/>
  <c r="AF96" i="4"/>
  <c r="AF178" i="4"/>
  <c r="AF261" i="4"/>
  <c r="AF334" i="4"/>
  <c r="AG334" i="4" s="1"/>
  <c r="AF419" i="4"/>
  <c r="AF504" i="4"/>
  <c r="AG504" i="4" s="1"/>
  <c r="AF588" i="4"/>
  <c r="AF670" i="4"/>
  <c r="AF754" i="4"/>
  <c r="AF837" i="4"/>
  <c r="AF922" i="4"/>
  <c r="AF1007" i="4"/>
  <c r="AG1007" i="4" s="1"/>
  <c r="AF1080" i="4"/>
  <c r="AF1162" i="4"/>
  <c r="AG1162" i="4" s="1"/>
  <c r="AF1245" i="4"/>
  <c r="AF1327" i="4"/>
  <c r="AF1412" i="4"/>
  <c r="AF1495" i="4"/>
  <c r="AF1578" i="4"/>
  <c r="AF1661" i="4"/>
  <c r="AF1743" i="4"/>
  <c r="AF1820" i="4"/>
  <c r="AG1820" i="4" s="1"/>
  <c r="AF1904" i="4"/>
  <c r="AF1986" i="4"/>
  <c r="AF2074" i="4"/>
  <c r="AF2157" i="4"/>
  <c r="AF2239" i="4"/>
  <c r="AF2312" i="4"/>
  <c r="AG2312" i="4" s="1"/>
  <c r="AF2394" i="4"/>
  <c r="AF2476" i="4"/>
  <c r="AG2476" i="4" s="1"/>
  <c r="AF2561" i="4"/>
  <c r="AF2643" i="4"/>
  <c r="AG2643" i="4" s="1"/>
  <c r="AF2727" i="4"/>
  <c r="AF2812" i="4"/>
  <c r="AF2896" i="4"/>
  <c r="AF2979" i="4"/>
  <c r="AF3063" i="4"/>
  <c r="AF3148" i="4"/>
  <c r="AG3148" i="4" s="1"/>
  <c r="AF3232" i="4"/>
  <c r="AF3314" i="4"/>
  <c r="AG3314" i="4" s="1"/>
  <c r="AF3399" i="4"/>
  <c r="AF3482" i="4"/>
  <c r="AF3555" i="4"/>
  <c r="AF3643" i="4"/>
  <c r="AF3728" i="4"/>
  <c r="AF3810" i="4"/>
  <c r="AG3810" i="4" s="1"/>
  <c r="AF3894" i="4"/>
  <c r="AF3979" i="4"/>
  <c r="AG3979" i="4" s="1"/>
  <c r="AF4061" i="4"/>
  <c r="AG4061" i="4" s="1"/>
  <c r="AF4145" i="4"/>
  <c r="AF4218" i="4"/>
  <c r="AF4301" i="4"/>
  <c r="AG4301" i="4" s="1"/>
  <c r="AF4428" i="4"/>
  <c r="AF4513" i="4"/>
  <c r="AG4513" i="4" s="1"/>
  <c r="AF4596" i="4"/>
  <c r="AF14" i="4"/>
  <c r="AF97" i="4"/>
  <c r="AF179" i="4"/>
  <c r="AF262" i="4"/>
  <c r="AF335" i="4"/>
  <c r="AG335" i="4" s="1"/>
  <c r="AF420" i="4"/>
  <c r="AF505" i="4"/>
  <c r="AG505" i="4" s="1"/>
  <c r="AF589" i="4"/>
  <c r="AF671" i="4"/>
  <c r="AF755" i="4"/>
  <c r="AF838" i="4"/>
  <c r="AF923" i="4"/>
  <c r="AF1008" i="4"/>
  <c r="AF1081" i="4"/>
  <c r="AF1163" i="4"/>
  <c r="AG1163" i="4" s="1"/>
  <c r="AF1246" i="4"/>
  <c r="AF1328" i="4"/>
  <c r="AF1413" i="4"/>
  <c r="AF1496" i="4"/>
  <c r="AF1579" i="4"/>
  <c r="AF1662" i="4"/>
  <c r="AG1662" i="4" s="1"/>
  <c r="AF1744" i="4"/>
  <c r="AF1821" i="4"/>
  <c r="AG1821" i="4" s="1"/>
  <c r="AF1905" i="4"/>
  <c r="AF1987" i="4"/>
  <c r="AF2075" i="4"/>
  <c r="AF2158" i="4"/>
  <c r="AF2240" i="4"/>
  <c r="AF2313" i="4"/>
  <c r="AG2313" i="4" s="1"/>
  <c r="AF2395" i="4"/>
  <c r="AF2477" i="4"/>
  <c r="AG2477" i="4" s="1"/>
  <c r="AF2562" i="4"/>
  <c r="AF2644" i="4"/>
  <c r="AF2728" i="4"/>
  <c r="AF2813" i="4"/>
  <c r="AF2897" i="4"/>
  <c r="AF2980" i="4"/>
  <c r="AF3064" i="4"/>
  <c r="AF3149" i="4"/>
  <c r="AG3149" i="4" s="1"/>
  <c r="AF3233" i="4"/>
  <c r="AF3315" i="4"/>
  <c r="AG3315" i="4" s="1"/>
  <c r="AF3400" i="4"/>
  <c r="AF3483" i="4"/>
  <c r="AF3556" i="4"/>
  <c r="AF3644" i="4"/>
  <c r="AG3644" i="4" s="1"/>
  <c r="AF3729" i="4"/>
  <c r="AF3811" i="4"/>
  <c r="AG3811" i="4" s="1"/>
  <c r="AF3895" i="4"/>
  <c r="AF3980" i="4"/>
  <c r="AG3980" i="4" s="1"/>
  <c r="AF4062" i="4"/>
  <c r="AF4146" i="4"/>
  <c r="AF4219" i="4"/>
  <c r="AF4302" i="4"/>
  <c r="AG4302" i="4" s="1"/>
  <c r="AF4429" i="4"/>
  <c r="AF4514" i="4"/>
  <c r="AG4514" i="4" s="1"/>
  <c r="AF4597" i="4"/>
  <c r="AF15" i="4"/>
  <c r="AF98" i="4"/>
  <c r="AG98" i="4" s="1"/>
  <c r="AF180" i="4"/>
  <c r="AF263" i="4"/>
  <c r="AF336" i="4"/>
  <c r="AG336" i="4" s="1"/>
  <c r="AF421" i="4"/>
  <c r="AF506" i="4"/>
  <c r="AG506" i="4" s="1"/>
  <c r="AF590" i="4"/>
  <c r="AF672" i="4"/>
  <c r="AG672" i="4" s="1"/>
  <c r="AF756" i="4"/>
  <c r="AF839" i="4"/>
  <c r="AF924" i="4"/>
  <c r="AF1009" i="4"/>
  <c r="AF1082" i="4"/>
  <c r="AF1164" i="4"/>
  <c r="AG1164" i="4" s="1"/>
  <c r="AF1247" i="4"/>
  <c r="AF1329" i="4"/>
  <c r="AF1414" i="4"/>
  <c r="AF1497" i="4"/>
  <c r="AF1580" i="4"/>
  <c r="AF1663" i="4"/>
  <c r="AG1663" i="4" s="1"/>
  <c r="AF1745" i="4"/>
  <c r="AF1822" i="4"/>
  <c r="AG1822" i="4" s="1"/>
  <c r="AF1906" i="4"/>
  <c r="AF1988" i="4"/>
  <c r="AF2076" i="4"/>
  <c r="AF2159" i="4"/>
  <c r="AF2241" i="4"/>
  <c r="AF2314" i="4"/>
  <c r="AG2314" i="4" s="1"/>
  <c r="AF2396" i="4"/>
  <c r="AF2478" i="4"/>
  <c r="AG2478" i="4" s="1"/>
  <c r="AF2563" i="4"/>
  <c r="AF2645" i="4"/>
  <c r="AF2729" i="4"/>
  <c r="AF2814" i="4"/>
  <c r="AF2898" i="4"/>
  <c r="AF2981" i="4"/>
  <c r="AG2981" i="4" s="1"/>
  <c r="AF3065" i="4"/>
  <c r="AF3150" i="4"/>
  <c r="AG3150" i="4" s="1"/>
  <c r="AF3234" i="4"/>
  <c r="AF3316" i="4"/>
  <c r="AF3401" i="4"/>
  <c r="AF3484" i="4"/>
  <c r="AF3557" i="4"/>
  <c r="AF3645" i="4"/>
  <c r="AG3645" i="4" s="1"/>
  <c r="AF3730" i="4"/>
  <c r="AF3812" i="4"/>
  <c r="AG3812" i="4" s="1"/>
  <c r="AF3896" i="4"/>
  <c r="AF3981" i="4"/>
  <c r="AF4063" i="4"/>
  <c r="AF4147" i="4"/>
  <c r="AF4220" i="4"/>
  <c r="AF4303" i="4"/>
  <c r="AF4430" i="4"/>
  <c r="AF4515" i="4"/>
  <c r="AG4515" i="4" s="1"/>
  <c r="AF4598" i="4"/>
  <c r="AF16" i="4"/>
  <c r="AG16" i="4" s="1"/>
  <c r="AF99" i="4"/>
  <c r="AF181" i="4"/>
  <c r="AF264" i="4"/>
  <c r="AF337" i="4"/>
  <c r="AF422" i="4"/>
  <c r="AF507" i="4"/>
  <c r="AG507" i="4" s="1"/>
  <c r="AF591" i="4"/>
  <c r="AF673" i="4"/>
  <c r="AF757" i="4"/>
  <c r="AG757" i="4" s="1"/>
  <c r="AF840" i="4"/>
  <c r="AF925" i="4"/>
  <c r="AF1010" i="4"/>
  <c r="AF1083" i="4"/>
  <c r="AF1165" i="4"/>
  <c r="AG1165" i="4" s="1"/>
  <c r="AF1248" i="4"/>
  <c r="AF1330" i="4"/>
  <c r="AG1330" i="4" s="1"/>
  <c r="AF1415" i="4"/>
  <c r="AF1498" i="4"/>
  <c r="AF1581" i="4"/>
  <c r="AF1664" i="4"/>
  <c r="AG1664" i="4" s="1"/>
  <c r="AF1746" i="4"/>
  <c r="AF1823" i="4"/>
  <c r="AG1823" i="4" s="1"/>
  <c r="AF1907" i="4"/>
  <c r="AF1989" i="4"/>
  <c r="AF2077" i="4"/>
  <c r="AF2160" i="4"/>
  <c r="AF2242" i="4"/>
  <c r="AF2315" i="4"/>
  <c r="AG2315" i="4" s="1"/>
  <c r="AF2397" i="4"/>
  <c r="AF2479" i="4"/>
  <c r="AG2479" i="4" s="1"/>
  <c r="AF2564" i="4"/>
  <c r="AF2646" i="4"/>
  <c r="AF2730" i="4"/>
  <c r="AF2815" i="4"/>
  <c r="AF2899" i="4"/>
  <c r="AF2982" i="4"/>
  <c r="AG2982" i="4" s="1"/>
  <c r="AF3066" i="4"/>
  <c r="AF3151" i="4"/>
  <c r="AG3151" i="4" s="1"/>
  <c r="AF3235" i="4"/>
  <c r="AF3317" i="4"/>
  <c r="AF3402" i="4"/>
  <c r="AF3485" i="4"/>
  <c r="AF3558" i="4"/>
  <c r="AF3646" i="4"/>
  <c r="AG3646" i="4" s="1"/>
  <c r="AF3731" i="4"/>
  <c r="AF3813" i="4"/>
  <c r="AG3813" i="4" s="1"/>
  <c r="AF3897" i="4"/>
  <c r="AF3982" i="4"/>
  <c r="AG3982" i="4" s="1"/>
  <c r="AF4064" i="4"/>
  <c r="AF4148" i="4"/>
  <c r="AF4221" i="4"/>
  <c r="AF4304" i="4"/>
  <c r="AF4431" i="4"/>
  <c r="AF4516" i="4"/>
  <c r="AG4516" i="4" s="1"/>
  <c r="AF4599" i="4"/>
  <c r="AF17" i="4"/>
  <c r="AF100" i="4"/>
  <c r="AF182" i="4"/>
  <c r="AF265" i="4"/>
  <c r="AF338" i="4"/>
  <c r="AG338" i="4" s="1"/>
  <c r="AF423" i="4"/>
  <c r="AF508" i="4"/>
  <c r="AG508" i="4" s="1"/>
  <c r="AF592" i="4"/>
  <c r="AF674" i="4"/>
  <c r="AG674" i="4" s="1"/>
  <c r="AF758" i="4"/>
  <c r="AF841" i="4"/>
  <c r="AF926" i="4"/>
  <c r="AF1011" i="4"/>
  <c r="AG1011" i="4" s="1"/>
  <c r="AF1084" i="4"/>
  <c r="AF1166" i="4"/>
  <c r="AG1166" i="4" s="1"/>
  <c r="AF1249" i="4"/>
  <c r="AF1331" i="4"/>
  <c r="AF1416" i="4"/>
  <c r="AG1416" i="4" s="1"/>
  <c r="AF1499" i="4"/>
  <c r="AF1582" i="4"/>
  <c r="AF1665" i="4"/>
  <c r="AG1665" i="4" s="1"/>
  <c r="AF1747" i="4"/>
  <c r="AF1824" i="4"/>
  <c r="AG1824" i="4" s="1"/>
  <c r="AF1908" i="4"/>
  <c r="AF1990" i="4"/>
  <c r="AF2078" i="4"/>
  <c r="AF2161" i="4"/>
  <c r="AF2243" i="4"/>
  <c r="AF2316" i="4"/>
  <c r="AF2398" i="4"/>
  <c r="AF2480" i="4"/>
  <c r="AG2480" i="4" s="1"/>
  <c r="AF2565" i="4"/>
  <c r="AF2647" i="4"/>
  <c r="AF2731" i="4"/>
  <c r="AF2816" i="4"/>
  <c r="AF2900" i="4"/>
  <c r="AF2983" i="4"/>
  <c r="AG2983" i="4" s="1"/>
  <c r="AF3067" i="4"/>
  <c r="AF3152" i="4"/>
  <c r="AG3152" i="4" s="1"/>
  <c r="AF3236" i="4"/>
  <c r="AF3318" i="4"/>
  <c r="AG3318" i="4" s="1"/>
  <c r="AF3403" i="4"/>
  <c r="AF3486" i="4"/>
  <c r="AF3559" i="4"/>
  <c r="AF3647" i="4"/>
  <c r="AG3647" i="4" s="1"/>
  <c r="AF3732" i="4"/>
  <c r="AF3814" i="4"/>
  <c r="AG3814" i="4" s="1"/>
  <c r="AF3898" i="4"/>
  <c r="AF3983" i="4"/>
  <c r="AF4065" i="4"/>
  <c r="AF4149" i="4"/>
  <c r="AF4222" i="4"/>
  <c r="AF4305" i="4"/>
  <c r="AF4432" i="4"/>
  <c r="AF4517" i="4"/>
  <c r="AG4517" i="4" s="1"/>
  <c r="AF4600" i="4"/>
  <c r="AF18" i="4"/>
  <c r="AG18" i="4" s="1"/>
  <c r="AF101" i="4"/>
  <c r="AF183" i="4"/>
  <c r="AF266" i="4"/>
  <c r="AF339" i="4"/>
  <c r="AG339" i="4" s="1"/>
  <c r="AF424" i="4"/>
  <c r="AF509" i="4"/>
  <c r="AG509" i="4" s="1"/>
  <c r="AF593" i="4"/>
  <c r="AF675" i="4"/>
  <c r="AF759" i="4"/>
  <c r="AF842" i="4"/>
  <c r="AF927" i="4"/>
  <c r="AF1012" i="4"/>
  <c r="AG1012" i="4" s="1"/>
  <c r="AF1085" i="4"/>
  <c r="AF1167" i="4"/>
  <c r="AG1167" i="4" s="1"/>
  <c r="AF1250" i="4"/>
  <c r="AF1332" i="4"/>
  <c r="AG1332" i="4" s="1"/>
  <c r="AF1417" i="4"/>
  <c r="AF1500" i="4"/>
  <c r="AF1583" i="4"/>
  <c r="AF1666" i="4"/>
  <c r="AF1748" i="4"/>
  <c r="AF1825" i="4"/>
  <c r="AG1825" i="4" s="1"/>
  <c r="AF1909" i="4"/>
  <c r="AF1991" i="4"/>
  <c r="AF2079" i="4"/>
  <c r="AG2079" i="4" s="1"/>
  <c r="AF2162" i="4"/>
  <c r="AF2244" i="4"/>
  <c r="AF2317" i="4"/>
  <c r="AF2399" i="4"/>
  <c r="AF2481" i="4"/>
  <c r="AG2481" i="4" s="1"/>
  <c r="AF2566" i="4"/>
  <c r="AF2648" i="4"/>
  <c r="AF2732" i="4"/>
  <c r="AF2817" i="4"/>
  <c r="AF2901" i="4"/>
  <c r="AF2984" i="4"/>
  <c r="AG2984" i="4" s="1"/>
  <c r="AF3068" i="4"/>
  <c r="AF3153" i="4"/>
  <c r="AG3153" i="4" s="1"/>
  <c r="AF3237" i="4"/>
  <c r="AF3319" i="4"/>
  <c r="AF3404" i="4"/>
  <c r="AF3487" i="4"/>
  <c r="AF3560" i="4"/>
  <c r="AF3648" i="4"/>
  <c r="AF3733" i="4"/>
  <c r="AF3815" i="4"/>
  <c r="AG3815" i="4" s="1"/>
  <c r="AF3899" i="4"/>
  <c r="AF3984" i="4"/>
  <c r="AG3984" i="4" s="1"/>
  <c r="AF4066" i="4"/>
  <c r="AF4150" i="4"/>
  <c r="AF4223" i="4"/>
  <c r="AF4306" i="4"/>
  <c r="AG4306" i="4" s="1"/>
  <c r="AF4433" i="4"/>
  <c r="AF4518" i="4"/>
  <c r="AG4518" i="4" s="1"/>
  <c r="AF4601" i="4"/>
  <c r="AF19" i="4"/>
  <c r="AG19" i="4" s="1"/>
  <c r="AF102" i="4"/>
  <c r="AF184" i="4"/>
  <c r="AF267" i="4"/>
  <c r="AF340" i="4"/>
  <c r="AG340" i="4" s="1"/>
  <c r="AF425" i="4"/>
  <c r="AF510" i="4"/>
  <c r="AG510" i="4" s="1"/>
  <c r="AF594" i="4"/>
  <c r="AF676" i="4"/>
  <c r="AF760" i="4"/>
  <c r="AF843" i="4"/>
  <c r="AF928" i="4"/>
  <c r="AF1013" i="4"/>
  <c r="AF1086" i="4"/>
  <c r="AF1168" i="4"/>
  <c r="AG1168" i="4" s="1"/>
  <c r="AF1251" i="4"/>
  <c r="AF1333" i="4"/>
  <c r="AF1418" i="4"/>
  <c r="AF1501" i="4"/>
  <c r="AF1584" i="4"/>
  <c r="AF1667" i="4"/>
  <c r="AG1667" i="4" s="1"/>
  <c r="AF1749" i="4"/>
  <c r="AF1826" i="4"/>
  <c r="AG1826" i="4" s="1"/>
  <c r="AF1910" i="4"/>
  <c r="AF1992" i="4"/>
  <c r="AG1992" i="4" s="1"/>
  <c r="AF2080" i="4"/>
  <c r="AF2163" i="4"/>
  <c r="AF2245" i="4"/>
  <c r="AF2318" i="4"/>
  <c r="AG2318" i="4" s="1"/>
  <c r="AF2400" i="4"/>
  <c r="AF2482" i="4"/>
  <c r="AG2482" i="4" s="1"/>
  <c r="AF2567" i="4"/>
  <c r="AF2649" i="4"/>
  <c r="AF2733" i="4"/>
  <c r="AG2733" i="4" s="1"/>
  <c r="AF2818" i="4"/>
  <c r="AF2902" i="4"/>
  <c r="AF2985" i="4"/>
  <c r="AG2985" i="4" s="1"/>
  <c r="AF3069" i="4"/>
  <c r="AF3154" i="4"/>
  <c r="AG3154" i="4" s="1"/>
  <c r="AF3238" i="4"/>
  <c r="AF3320" i="4"/>
  <c r="AF3405" i="4"/>
  <c r="AF3488" i="4"/>
  <c r="AF3561" i="4"/>
  <c r="AF3649" i="4"/>
  <c r="AG3649" i="4" s="1"/>
  <c r="AF3734" i="4"/>
  <c r="AF3816" i="4"/>
  <c r="AG3816" i="4" s="1"/>
  <c r="AF3900" i="4"/>
  <c r="AF3985" i="4"/>
  <c r="AG3985" i="4" s="1"/>
  <c r="AF4067" i="4"/>
  <c r="AF4151" i="4"/>
  <c r="AF4224" i="4"/>
  <c r="AF4307" i="4"/>
  <c r="AG4307" i="4" s="1"/>
  <c r="AF4434" i="4"/>
  <c r="AF4519" i="4"/>
  <c r="AG4519" i="4" s="1"/>
  <c r="AF4602" i="4"/>
  <c r="AF20" i="4"/>
  <c r="AF103" i="4"/>
  <c r="AF185" i="4"/>
  <c r="AF268" i="4"/>
  <c r="AF341" i="4"/>
  <c r="AG341" i="4" s="1"/>
  <c r="AF426" i="4"/>
  <c r="AF511" i="4"/>
  <c r="AG511" i="4" s="1"/>
  <c r="AF595" i="4"/>
  <c r="AF677" i="4"/>
  <c r="AG677" i="4" s="1"/>
  <c r="AF761" i="4"/>
  <c r="AF844" i="4"/>
  <c r="AF929" i="4"/>
  <c r="AF1014" i="4"/>
  <c r="AF1087" i="4"/>
  <c r="AF1169" i="4"/>
  <c r="AG1169" i="4" s="1"/>
  <c r="AF1252" i="4"/>
  <c r="AF1334" i="4"/>
  <c r="AF1419" i="4"/>
  <c r="AF1502" i="4"/>
  <c r="AF1585" i="4"/>
  <c r="AF1668" i="4"/>
  <c r="AG1668" i="4" s="1"/>
  <c r="AF1750" i="4"/>
  <c r="AF1827" i="4"/>
  <c r="AG1827" i="4" s="1"/>
  <c r="AF1911" i="4"/>
  <c r="AF1993" i="4"/>
  <c r="AF2081" i="4"/>
  <c r="AF2164" i="4"/>
  <c r="AF2246" i="4"/>
  <c r="AF2319" i="4"/>
  <c r="AF2401" i="4"/>
  <c r="AF2483" i="4"/>
  <c r="AG2483" i="4" s="1"/>
  <c r="AF2568" i="4"/>
  <c r="AF2650" i="4"/>
  <c r="AG2650" i="4" s="1"/>
  <c r="AF2734" i="4"/>
  <c r="AF2819" i="4"/>
  <c r="AF2903" i="4"/>
  <c r="AF2986" i="4"/>
  <c r="AG2986" i="4" s="1"/>
  <c r="AF3070" i="4"/>
  <c r="AF3155" i="4"/>
  <c r="AG3155" i="4" s="1"/>
  <c r="AF3239" i="4"/>
  <c r="AF3321" i="4"/>
  <c r="AG3321" i="4" s="1"/>
  <c r="AF3406" i="4"/>
  <c r="AF3489" i="4"/>
  <c r="AF3562" i="4"/>
  <c r="AF3650" i="4"/>
  <c r="AG3650" i="4" s="1"/>
  <c r="AF3735" i="4"/>
  <c r="AF3817" i="4"/>
  <c r="AG3817" i="4" s="1"/>
  <c r="AF3901" i="4"/>
  <c r="AF3986" i="4"/>
  <c r="AF4068" i="4"/>
  <c r="AF4152" i="4"/>
  <c r="AF4225" i="4"/>
  <c r="AF4308" i="4"/>
  <c r="AF4435" i="4"/>
  <c r="AF4520" i="4"/>
  <c r="AG4520" i="4" s="1"/>
  <c r="AF4603" i="4"/>
  <c r="AF21" i="4"/>
  <c r="AF104" i="4"/>
  <c r="AF186" i="4"/>
  <c r="AF269" i="4"/>
  <c r="AF342" i="4"/>
  <c r="AG342" i="4" s="1"/>
  <c r="AF427" i="4"/>
  <c r="AF512" i="4"/>
  <c r="AG512" i="4" s="1"/>
  <c r="AF596" i="4"/>
  <c r="AF678" i="4"/>
  <c r="AG678" i="4" s="1"/>
  <c r="AF762" i="4"/>
  <c r="AF845" i="4"/>
  <c r="AF930" i="4"/>
  <c r="AF1015" i="4"/>
  <c r="AF1088" i="4"/>
  <c r="AF1170" i="4"/>
  <c r="AG1170" i="4" s="1"/>
  <c r="AF1253" i="4"/>
  <c r="AF1335" i="4"/>
  <c r="AF1420" i="4"/>
  <c r="AF1503" i="4"/>
  <c r="AF1586" i="4"/>
  <c r="AF1669" i="4"/>
  <c r="AG1669" i="4" s="1"/>
  <c r="AF1751" i="4"/>
  <c r="AF1828" i="4"/>
  <c r="AG1828" i="4" s="1"/>
  <c r="AF1912" i="4"/>
  <c r="AF1994" i="4"/>
  <c r="AF2082" i="4"/>
  <c r="AF2165" i="4"/>
  <c r="AF2247" i="4"/>
  <c r="AF2320" i="4"/>
  <c r="AF2402" i="4"/>
  <c r="AF2484" i="4"/>
  <c r="AG2484" i="4" s="1"/>
  <c r="AF2569" i="4"/>
  <c r="AF2651" i="4"/>
  <c r="AG2651" i="4" s="1"/>
  <c r="AF2735" i="4"/>
  <c r="AF2820" i="4"/>
  <c r="AF2904" i="4"/>
  <c r="AF2987" i="4"/>
  <c r="AG2987" i="4" s="1"/>
  <c r="AF3071" i="4"/>
  <c r="AF3156" i="4"/>
  <c r="AG3156" i="4" s="1"/>
  <c r="AF3240" i="4"/>
  <c r="AF3322" i="4"/>
  <c r="AF3407" i="4"/>
  <c r="AF3490" i="4"/>
  <c r="AF3563" i="4"/>
  <c r="AF3651" i="4"/>
  <c r="AG3651" i="4" s="1"/>
  <c r="AF3736" i="4"/>
  <c r="AF3818" i="4"/>
  <c r="AG3818" i="4" s="1"/>
  <c r="AF3902" i="4"/>
  <c r="AF3987" i="4"/>
  <c r="AG3987" i="4" s="1"/>
  <c r="AF4069" i="4"/>
  <c r="AF4153" i="4"/>
  <c r="AF4226" i="4"/>
  <c r="AF4309" i="4"/>
  <c r="AG4309" i="4" s="1"/>
  <c r="AF4436" i="4"/>
  <c r="AF4521" i="4"/>
  <c r="AG4521" i="4" s="1"/>
  <c r="AF4604" i="4"/>
  <c r="AF22" i="4"/>
  <c r="AF105" i="4"/>
  <c r="AF187" i="4"/>
  <c r="AF270" i="4"/>
  <c r="AF343" i="4"/>
  <c r="AF428" i="4"/>
  <c r="AF513" i="4"/>
  <c r="AG513" i="4" s="1"/>
  <c r="AF597" i="4"/>
  <c r="AF679" i="4"/>
  <c r="AF763" i="4"/>
  <c r="AF846" i="4"/>
  <c r="AF931" i="4"/>
  <c r="AF1016" i="4"/>
  <c r="AG1016" i="4" s="1"/>
  <c r="AF1089" i="4"/>
  <c r="AF1171" i="4"/>
  <c r="AG1171" i="4" s="1"/>
  <c r="AF1254" i="4"/>
  <c r="AF1336" i="4"/>
  <c r="AG1336" i="4" s="1"/>
  <c r="AF1421" i="4"/>
  <c r="AF1504" i="4"/>
  <c r="AF1587" i="4"/>
  <c r="AF1670" i="4"/>
  <c r="AF1752" i="4"/>
  <c r="AF1829" i="4"/>
  <c r="AG1829" i="4" s="1"/>
  <c r="AF1913" i="4"/>
  <c r="AF1995" i="4"/>
  <c r="AF2083" i="4"/>
  <c r="AF2166" i="4"/>
  <c r="AF2248" i="4"/>
  <c r="AF2321" i="4"/>
  <c r="AG2321" i="4" s="1"/>
  <c r="AF2403" i="4"/>
  <c r="AF2485" i="4"/>
  <c r="AG2485" i="4" s="1"/>
  <c r="AF2570" i="4"/>
  <c r="AF2652" i="4"/>
  <c r="AF2736" i="4"/>
  <c r="AF2821" i="4"/>
  <c r="AF2905" i="4"/>
  <c r="AF2988" i="4"/>
  <c r="AF3072" i="4"/>
  <c r="AF3157" i="4"/>
  <c r="AG3157" i="4" s="1"/>
  <c r="AF3241" i="4"/>
  <c r="AF3323" i="4"/>
  <c r="AG3323" i="4" s="1"/>
  <c r="AF3408" i="4"/>
  <c r="AF3491" i="4"/>
  <c r="AF3564" i="4"/>
  <c r="AF3652" i="4"/>
  <c r="AG3652" i="4" s="1"/>
  <c r="AF3737" i="4"/>
  <c r="AF3819" i="4"/>
  <c r="AG3819" i="4" s="1"/>
  <c r="AF3903" i="4"/>
  <c r="AF3988" i="4"/>
  <c r="AF4070" i="4"/>
  <c r="AF4154" i="4"/>
  <c r="AF4227" i="4"/>
  <c r="AF4310" i="4"/>
  <c r="AG4310" i="4" s="1"/>
  <c r="AF4437" i="4"/>
  <c r="AF4522" i="4"/>
  <c r="AG4522" i="4" s="1"/>
  <c r="AF4605" i="4"/>
  <c r="AF23" i="4"/>
  <c r="AG23" i="4" s="1"/>
  <c r="AF106" i="4"/>
  <c r="AF188" i="4"/>
  <c r="AF271" i="4"/>
  <c r="AF344" i="4"/>
  <c r="AG344" i="4" s="1"/>
  <c r="AF429" i="4"/>
  <c r="AF514" i="4"/>
  <c r="AG514" i="4" s="1"/>
  <c r="AF598" i="4"/>
  <c r="AF680" i="4"/>
  <c r="AF764" i="4"/>
  <c r="AF847" i="4"/>
  <c r="AF932" i="4"/>
  <c r="AF1017" i="4"/>
  <c r="AF1090" i="4"/>
  <c r="AF1172" i="4"/>
  <c r="AG1172" i="4" s="1"/>
  <c r="AF1255" i="4"/>
  <c r="AF1337" i="4"/>
  <c r="AF1422" i="4"/>
  <c r="AF1505" i="4"/>
  <c r="AF1588" i="4"/>
  <c r="AF1671" i="4"/>
  <c r="AG1671" i="4" s="1"/>
  <c r="AF1753" i="4"/>
  <c r="AF1830" i="4"/>
  <c r="AG1830" i="4" s="1"/>
  <c r="AF1914" i="4"/>
  <c r="AF1996" i="4"/>
  <c r="AG1996" i="4" s="1"/>
  <c r="AF2084" i="4"/>
  <c r="AF2167" i="4"/>
  <c r="AF2249" i="4"/>
  <c r="AF2322" i="4"/>
  <c r="AF2404" i="4"/>
  <c r="AF2486" i="4"/>
  <c r="AG2486" i="4" s="1"/>
  <c r="AF2571" i="4"/>
  <c r="AF2653" i="4"/>
  <c r="AF2737" i="4"/>
  <c r="AF2822" i="4"/>
  <c r="AF2906" i="4"/>
  <c r="AF2989" i="4"/>
  <c r="AG2989" i="4" s="1"/>
  <c r="AF3073" i="4"/>
  <c r="AF3158" i="4"/>
  <c r="AG3158" i="4" s="1"/>
  <c r="AF3242" i="4"/>
  <c r="AF3324" i="4"/>
  <c r="AF3409" i="4"/>
  <c r="AF3492" i="4"/>
  <c r="AF3565" i="4"/>
  <c r="AF3653" i="4"/>
  <c r="AF3738" i="4"/>
  <c r="AF3820" i="4"/>
  <c r="AG3820" i="4" s="1"/>
  <c r="AF3904" i="4"/>
  <c r="AF3989" i="4"/>
  <c r="AG3989" i="4" s="1"/>
  <c r="AF4071" i="4"/>
  <c r="AF4155" i="4"/>
  <c r="AF4228" i="4"/>
  <c r="AF4311" i="4"/>
  <c r="AG4311" i="4" s="1"/>
  <c r="AF4438" i="4"/>
  <c r="AF4523" i="4"/>
  <c r="AG4523" i="4" s="1"/>
  <c r="AF4606" i="4"/>
  <c r="AF24" i="4"/>
  <c r="AF107" i="4"/>
  <c r="AF189" i="4"/>
  <c r="AF272" i="4"/>
  <c r="AF345" i="4"/>
  <c r="AG345" i="4" s="1"/>
  <c r="AF430" i="4"/>
  <c r="AF515" i="4"/>
  <c r="AG515" i="4" s="1"/>
  <c r="AF599" i="4"/>
  <c r="AF681" i="4"/>
  <c r="AG681" i="4" s="1"/>
  <c r="AF765" i="4"/>
  <c r="AF848" i="4"/>
  <c r="AF933" i="4"/>
  <c r="AF1018" i="4"/>
  <c r="AG1018" i="4" s="1"/>
  <c r="AF1091" i="4"/>
  <c r="AF1173" i="4"/>
  <c r="AG1173" i="4" s="1"/>
  <c r="AF1256" i="4"/>
  <c r="AF1338" i="4"/>
  <c r="AF1423" i="4"/>
  <c r="AF1506" i="4"/>
  <c r="AF1589" i="4"/>
  <c r="AF1672" i="4"/>
  <c r="AF1754" i="4"/>
  <c r="AF1831" i="4"/>
  <c r="AG1831" i="4" s="1"/>
  <c r="AF1915" i="4"/>
  <c r="AF1997" i="4"/>
  <c r="AF2085" i="4"/>
  <c r="AF2168" i="4"/>
  <c r="AF2250" i="4"/>
  <c r="AF2323" i="4"/>
  <c r="AG2323" i="4" s="1"/>
  <c r="AF2405" i="4"/>
  <c r="AF2487" i="4"/>
  <c r="AG2487" i="4" s="1"/>
  <c r="AF2572" i="4"/>
  <c r="AF2654" i="4"/>
  <c r="AG2654" i="4" s="1"/>
  <c r="AF2738" i="4"/>
  <c r="AF2823" i="4"/>
  <c r="AF2907" i="4"/>
  <c r="AF2990" i="4"/>
  <c r="AF3074" i="4"/>
  <c r="AF3159" i="4"/>
  <c r="AG3159" i="4" s="1"/>
  <c r="AF3243" i="4"/>
  <c r="AF3325" i="4"/>
  <c r="AF3410" i="4"/>
  <c r="AF3493" i="4"/>
  <c r="AF3566" i="4"/>
  <c r="AF3654" i="4"/>
  <c r="AG3654" i="4" s="1"/>
  <c r="AF3739" i="4"/>
  <c r="AF3821" i="4"/>
  <c r="AG3821" i="4" s="1"/>
  <c r="AF3905" i="4"/>
  <c r="AF3990" i="4"/>
  <c r="AF4072" i="4"/>
  <c r="AF4156" i="4"/>
  <c r="AF4229" i="4"/>
  <c r="AF4312" i="4"/>
  <c r="AF4439" i="4"/>
  <c r="AF4524" i="4"/>
  <c r="AG4524" i="4" s="1"/>
  <c r="AF4607" i="4"/>
  <c r="AF25" i="4"/>
  <c r="AG25" i="4" s="1"/>
  <c r="AF108" i="4"/>
  <c r="AF190" i="4"/>
  <c r="AF273" i="4"/>
  <c r="AF346" i="4"/>
  <c r="AG346" i="4" s="1"/>
  <c r="AF431" i="4"/>
  <c r="AF516" i="4"/>
  <c r="AG516" i="4" s="1"/>
  <c r="AF600" i="4"/>
  <c r="AF682" i="4"/>
  <c r="AF766" i="4"/>
  <c r="AF849" i="4"/>
  <c r="AF934" i="4"/>
  <c r="AF1019" i="4"/>
  <c r="AG1019" i="4" s="1"/>
  <c r="AF1092" i="4"/>
  <c r="AF1174" i="4"/>
  <c r="AG1174" i="4" s="1"/>
  <c r="AF1257" i="4"/>
  <c r="AF1339" i="4"/>
  <c r="AG1339" i="4" s="1"/>
  <c r="AF1424" i="4"/>
  <c r="AF1507" i="4"/>
  <c r="AF1590" i="4"/>
  <c r="AF1673" i="4"/>
  <c r="AG1673" i="4" s="1"/>
  <c r="AF1755" i="4"/>
  <c r="AF1832" i="4"/>
  <c r="AG1832" i="4" s="1"/>
  <c r="AF1916" i="4"/>
  <c r="AF1998" i="4"/>
  <c r="AF2086" i="4"/>
  <c r="AF2169" i="4"/>
  <c r="AF2251" i="4"/>
  <c r="AF2324" i="4"/>
  <c r="AF2406" i="4"/>
  <c r="AF2488" i="4"/>
  <c r="AG2488" i="4" s="1"/>
  <c r="AF2573" i="4"/>
  <c r="AF2655" i="4"/>
  <c r="AF2739" i="4"/>
  <c r="AF2824" i="4"/>
  <c r="AF2908" i="4"/>
  <c r="AF2991" i="4"/>
  <c r="AG2991" i="4" s="1"/>
  <c r="AF3075" i="4"/>
  <c r="AF3160" i="4"/>
  <c r="AG3160" i="4" s="1"/>
  <c r="AF3244" i="4"/>
  <c r="AF3326" i="4"/>
  <c r="AG3326" i="4" s="1"/>
  <c r="AF3411" i="4"/>
  <c r="AF3494" i="4"/>
  <c r="AF3567" i="4"/>
  <c r="AF3655" i="4"/>
  <c r="AF3740" i="4"/>
  <c r="AF3822" i="4"/>
  <c r="AG3822" i="4" s="1"/>
  <c r="AF3906" i="4"/>
  <c r="AF3991" i="4"/>
  <c r="AF4073" i="4"/>
  <c r="AF4157" i="4"/>
  <c r="AF4230" i="4"/>
  <c r="AF4313" i="4"/>
  <c r="AG4313" i="4" s="1"/>
  <c r="AF4440" i="4"/>
  <c r="AF4525" i="4"/>
  <c r="AG4525" i="4" s="1"/>
  <c r="AF4608" i="4"/>
  <c r="AF26" i="4"/>
  <c r="AF109" i="4"/>
  <c r="AF191" i="4"/>
  <c r="AF274" i="4"/>
  <c r="AF347" i="4"/>
  <c r="AF432" i="4"/>
  <c r="AF517" i="4"/>
  <c r="AG517" i="4" s="1"/>
  <c r="AF601" i="4"/>
  <c r="AF683" i="4"/>
  <c r="AF767" i="4"/>
  <c r="AF850" i="4"/>
  <c r="AF935" i="4"/>
  <c r="AF1020" i="4"/>
  <c r="AG1020" i="4" s="1"/>
  <c r="AF1093" i="4"/>
  <c r="AF1175" i="4"/>
  <c r="AG1175" i="4" s="1"/>
  <c r="AF1258" i="4"/>
  <c r="AF1340" i="4"/>
  <c r="AF1425" i="4"/>
  <c r="AF1508" i="4"/>
  <c r="AF1591" i="4"/>
  <c r="AF1674" i="4"/>
  <c r="AG1674" i="4" s="1"/>
  <c r="AF1756" i="4"/>
  <c r="AF1833" i="4"/>
  <c r="AG1833" i="4" s="1"/>
  <c r="AF1917" i="4"/>
  <c r="AF1999" i="4"/>
  <c r="AG1999" i="4" s="1"/>
  <c r="AF2087" i="4"/>
  <c r="AF2170" i="4"/>
  <c r="AF2252" i="4"/>
  <c r="AF2325" i="4"/>
  <c r="AG2325" i="4" s="1"/>
  <c r="AF2407" i="4"/>
  <c r="AF2489" i="4"/>
  <c r="AG2489" i="4" s="1"/>
  <c r="AF2574" i="4"/>
  <c r="AF2656" i="4"/>
  <c r="AF2740" i="4"/>
  <c r="AF2825" i="4"/>
  <c r="AF2909" i="4"/>
  <c r="AF2992" i="4"/>
  <c r="AF3076" i="4"/>
  <c r="AF3161" i="4"/>
  <c r="AG3161" i="4" s="1"/>
  <c r="AF3245" i="4"/>
  <c r="AF3327" i="4"/>
  <c r="AF3412" i="4"/>
  <c r="AF3495" i="4"/>
  <c r="AF3568" i="4"/>
  <c r="AF3656" i="4"/>
  <c r="AG3656" i="4" s="1"/>
  <c r="AF3741" i="4"/>
  <c r="AF3823" i="4"/>
  <c r="AG3823" i="4" s="1"/>
  <c r="AF3907" i="4"/>
  <c r="AF3992" i="4"/>
  <c r="AG3992" i="4" s="1"/>
  <c r="AF4074" i="4"/>
  <c r="AF4158" i="4"/>
  <c r="AF4231" i="4"/>
  <c r="AF4314" i="4"/>
  <c r="AF4441" i="4"/>
  <c r="AF4526" i="4"/>
  <c r="AG4526" i="4" s="1"/>
  <c r="AF4609" i="4"/>
  <c r="AF27" i="4"/>
  <c r="AF110" i="4"/>
  <c r="AF192" i="4"/>
  <c r="AF275" i="4"/>
  <c r="AF348" i="4"/>
  <c r="AG348" i="4" s="1"/>
  <c r="AF433" i="4"/>
  <c r="AF518" i="4"/>
  <c r="AG518" i="4" s="1"/>
  <c r="AF602" i="4"/>
  <c r="AF684" i="4"/>
  <c r="AF768" i="4"/>
  <c r="AF851" i="4"/>
  <c r="AF936" i="4"/>
  <c r="AF1021" i="4"/>
  <c r="AF1094" i="4"/>
  <c r="AF1176" i="4"/>
  <c r="AG1176" i="4" s="1"/>
  <c r="AF1259" i="4"/>
  <c r="AF1341" i="4"/>
  <c r="AF1426" i="4"/>
  <c r="AF1509" i="4"/>
  <c r="AF1592" i="4"/>
  <c r="AF1675" i="4"/>
  <c r="AG1675" i="4" s="1"/>
  <c r="AF1757" i="4"/>
  <c r="AF1834" i="4"/>
  <c r="AG1834" i="4" s="1"/>
  <c r="AF1918" i="4"/>
  <c r="AF2000" i="4"/>
  <c r="AF2088" i="4"/>
  <c r="AF2171" i="4"/>
  <c r="AF2253" i="4"/>
  <c r="AF2326" i="4"/>
  <c r="AG2326" i="4" s="1"/>
  <c r="AF2408" i="4"/>
  <c r="AF2490" i="4"/>
  <c r="AG2490" i="4" s="1"/>
  <c r="AF2575" i="4"/>
  <c r="AF2657" i="4"/>
  <c r="AG2657" i="4" s="1"/>
  <c r="AF2741" i="4"/>
  <c r="AF2826" i="4"/>
  <c r="AF2910" i="4"/>
  <c r="AF2993" i="4"/>
  <c r="AG2993" i="4" s="1"/>
  <c r="AF3077" i="4"/>
  <c r="AF3162" i="4"/>
  <c r="AG3162" i="4" s="1"/>
  <c r="AF3246" i="4"/>
  <c r="AF3328" i="4"/>
  <c r="AF3413" i="4"/>
  <c r="AF3496" i="4"/>
  <c r="AF3569" i="4"/>
  <c r="AF3657" i="4"/>
  <c r="AF3742" i="4"/>
  <c r="AF3824" i="4"/>
  <c r="AG3824" i="4" s="1"/>
  <c r="AF3908" i="4"/>
  <c r="AF3993" i="4"/>
  <c r="AF4075" i="4"/>
  <c r="AF4159" i="4"/>
  <c r="AF4232" i="4"/>
  <c r="AF4315" i="4"/>
  <c r="AG4315" i="4" s="1"/>
  <c r="AF4442" i="4"/>
  <c r="AF4527" i="4"/>
  <c r="AG4527" i="4" s="1"/>
  <c r="AF4610" i="4"/>
  <c r="AF28" i="4"/>
  <c r="AG28" i="4" s="1"/>
  <c r="AF111" i="4"/>
  <c r="AF193" i="4"/>
  <c r="AF276" i="4"/>
  <c r="AF349" i="4"/>
  <c r="AF434" i="4"/>
  <c r="AF519" i="4"/>
  <c r="AG519" i="4" s="1"/>
  <c r="AF603" i="4"/>
  <c r="AF685" i="4"/>
  <c r="AF769" i="4"/>
  <c r="AF852" i="4"/>
  <c r="AF937" i="4"/>
  <c r="AF1022" i="4"/>
  <c r="AG1022" i="4" s="1"/>
  <c r="AF1095" i="4"/>
  <c r="AF1177" i="4"/>
  <c r="AG1177" i="4" s="1"/>
  <c r="AF1260" i="4"/>
  <c r="AF1342" i="4"/>
  <c r="AF1427" i="4"/>
  <c r="AF1510" i="4"/>
  <c r="AF1593" i="4"/>
  <c r="AF1676" i="4"/>
  <c r="AF1758" i="4"/>
  <c r="AF1835" i="4"/>
  <c r="AG1835" i="4" s="1"/>
  <c r="AF1919" i="4"/>
  <c r="AF2001" i="4"/>
  <c r="AF2089" i="4"/>
  <c r="AF2172" i="4"/>
  <c r="AF2254" i="4"/>
  <c r="AF2327" i="4"/>
  <c r="AG2327" i="4" s="1"/>
  <c r="AF2409" i="4"/>
  <c r="AF2491" i="4"/>
  <c r="AG2491" i="4" s="1"/>
  <c r="AF2576" i="4"/>
  <c r="AF2658" i="4"/>
  <c r="AF2742" i="4"/>
  <c r="AF2827" i="4"/>
  <c r="AF2911" i="4"/>
  <c r="AF2994" i="4"/>
  <c r="AG2994" i="4" s="1"/>
  <c r="AF3078" i="4"/>
  <c r="AF3163" i="4"/>
  <c r="AG3163" i="4" s="1"/>
  <c r="AF3247" i="4"/>
  <c r="AF3329" i="4"/>
  <c r="AG3329" i="4" s="1"/>
  <c r="AF3414" i="4"/>
  <c r="AF3497" i="4"/>
  <c r="AF3570" i="4"/>
  <c r="AF3658" i="4"/>
  <c r="AG3658" i="4" s="1"/>
  <c r="AF3743" i="4"/>
  <c r="AF3825" i="4"/>
  <c r="AG3825" i="4" s="1"/>
  <c r="AF3909" i="4"/>
  <c r="AF3994" i="4"/>
  <c r="AF4076" i="4"/>
  <c r="AF4160" i="4"/>
  <c r="AF4233" i="4"/>
  <c r="AF4316" i="4"/>
  <c r="AF4443" i="4"/>
  <c r="AF4528" i="4"/>
  <c r="AG4528" i="4" s="1"/>
  <c r="AF4611" i="4"/>
  <c r="AF29" i="4"/>
  <c r="AF112" i="4"/>
  <c r="AF194" i="4"/>
  <c r="AF277" i="4"/>
  <c r="AF350" i="4"/>
  <c r="AG350" i="4" s="1"/>
  <c r="AF435" i="4"/>
  <c r="AF520" i="4"/>
  <c r="AG520" i="4" s="1"/>
  <c r="AF604" i="4"/>
  <c r="AF686" i="4"/>
  <c r="AG686" i="4" s="1"/>
  <c r="AF770" i="4"/>
  <c r="AF853" i="4"/>
  <c r="AF938" i="4"/>
  <c r="AF1023" i="4"/>
  <c r="AF1096" i="4"/>
  <c r="AF1178" i="4"/>
  <c r="AG1178" i="4" s="1"/>
  <c r="AF1261" i="4"/>
  <c r="AF1343" i="4"/>
  <c r="AF1428" i="4"/>
  <c r="AF1511" i="4"/>
  <c r="AF1594" i="4"/>
  <c r="AF1677" i="4"/>
  <c r="AG1677" i="4" s="1"/>
  <c r="AF1759" i="4"/>
  <c r="AF1836" i="4"/>
  <c r="AG1836" i="4" s="1"/>
  <c r="AF1920" i="4"/>
  <c r="AF2002" i="4"/>
  <c r="AF2090" i="4"/>
  <c r="AF2173" i="4"/>
  <c r="AF2255" i="4"/>
  <c r="AF2328" i="4"/>
  <c r="AF2410" i="4"/>
  <c r="AF2492" i="4"/>
  <c r="AG2492" i="4" s="1"/>
  <c r="AF2577" i="4"/>
  <c r="AF2659" i="4"/>
  <c r="AF2743" i="4"/>
  <c r="AF2828" i="4"/>
  <c r="AF2912" i="4"/>
  <c r="AF2995" i="4"/>
  <c r="AG2995" i="4" s="1"/>
  <c r="AF3079" i="4"/>
  <c r="AF3164" i="4"/>
  <c r="AG3164" i="4" s="1"/>
  <c r="AF3248" i="4"/>
  <c r="AF3330" i="4"/>
  <c r="AF3415" i="4"/>
  <c r="AF3498" i="4"/>
  <c r="AF3571" i="4"/>
  <c r="AF3659" i="4"/>
  <c r="AG3659" i="4" s="1"/>
  <c r="AF3744" i="4"/>
  <c r="AF3826" i="4"/>
  <c r="AG3826" i="4" s="1"/>
  <c r="AF3910" i="4"/>
  <c r="AF3995" i="4"/>
  <c r="AG3995" i="4" s="1"/>
  <c r="AF4077" i="4"/>
  <c r="AF4161" i="4"/>
  <c r="AF4234" i="4"/>
  <c r="AF4317" i="4"/>
  <c r="AG4317" i="4" s="1"/>
  <c r="AF4444" i="4"/>
  <c r="AF4529" i="4"/>
  <c r="AG4529" i="4" s="1"/>
  <c r="AF4612" i="4"/>
  <c r="AF30" i="4"/>
  <c r="AF113" i="4"/>
  <c r="AF195" i="4"/>
  <c r="AF278" i="4"/>
  <c r="AF351" i="4"/>
  <c r="AF436" i="4"/>
  <c r="AF521" i="4"/>
  <c r="AG521" i="4" s="1"/>
  <c r="AF605" i="4"/>
  <c r="AF687" i="4"/>
  <c r="AF771" i="4"/>
  <c r="AF854" i="4"/>
  <c r="AF939" i="4"/>
  <c r="AF1024" i="4"/>
  <c r="AG1024" i="4" s="1"/>
  <c r="AF1097" i="4"/>
  <c r="AF1179" i="4"/>
  <c r="AG1179" i="4" s="1"/>
  <c r="AF1262" i="4"/>
  <c r="AF1344" i="4"/>
  <c r="AG1344" i="4" s="1"/>
  <c r="AF1429" i="4"/>
  <c r="AF1512" i="4"/>
  <c r="AF1595" i="4"/>
  <c r="AF1678" i="4"/>
  <c r="AF1760" i="4"/>
  <c r="AF1837" i="4"/>
  <c r="AG1837" i="4" s="1"/>
  <c r="AF1921" i="4"/>
  <c r="AF2003" i="4"/>
  <c r="AF2091" i="4"/>
  <c r="AF2174" i="4"/>
  <c r="AF2256" i="4"/>
  <c r="AF2329" i="4"/>
  <c r="AG2329" i="4" s="1"/>
  <c r="AF2411" i="4"/>
  <c r="AF2493" i="4"/>
  <c r="AG2493" i="4" s="1"/>
  <c r="AF2578" i="4"/>
  <c r="AF2660" i="4"/>
  <c r="AF2744" i="4"/>
  <c r="AF2829" i="4"/>
  <c r="AF2913" i="4"/>
  <c r="AF2996" i="4"/>
  <c r="AF3080" i="4"/>
  <c r="AF3165" i="4"/>
  <c r="AG3165" i="4" s="1"/>
  <c r="AF3249" i="4"/>
  <c r="AF3331" i="4"/>
  <c r="AF3416" i="4"/>
  <c r="AF3499" i="4"/>
  <c r="AF3572" i="4"/>
  <c r="AF3660" i="4"/>
  <c r="AG3660" i="4" s="1"/>
  <c r="AF3745" i="4"/>
  <c r="AF3827" i="4"/>
  <c r="AG3827" i="4" s="1"/>
  <c r="AF3911" i="4"/>
  <c r="AF3996" i="4"/>
  <c r="AF4078" i="4"/>
  <c r="AF4162" i="4"/>
  <c r="AF4235" i="4"/>
  <c r="AF4318" i="4"/>
  <c r="AG4318" i="4" s="1"/>
  <c r="AF4445" i="4"/>
  <c r="AF4530" i="4"/>
  <c r="AG4530" i="4" s="1"/>
  <c r="AF4613" i="4"/>
  <c r="AF31" i="4"/>
  <c r="AG31" i="4" s="1"/>
  <c r="AF114" i="4"/>
  <c r="AF196" i="4"/>
  <c r="AF279" i="4"/>
  <c r="AF352" i="4"/>
  <c r="AG352" i="4" s="1"/>
  <c r="AF437" i="4"/>
  <c r="AF522" i="4"/>
  <c r="AG522" i="4" s="1"/>
  <c r="AF606" i="4"/>
  <c r="AF688" i="4"/>
  <c r="AF772" i="4"/>
  <c r="AF855" i="4"/>
  <c r="AF940" i="4"/>
  <c r="AF1025" i="4"/>
  <c r="AF1098" i="4"/>
  <c r="AF1180" i="4"/>
  <c r="AG1180" i="4" s="1"/>
  <c r="AF1263" i="4"/>
  <c r="AF1345" i="4"/>
  <c r="AF1430" i="4"/>
  <c r="AF1513" i="4"/>
  <c r="AF1596" i="4"/>
  <c r="AF1679" i="4"/>
  <c r="AG1679" i="4" s="1"/>
  <c r="AF1761" i="4"/>
  <c r="AF1838" i="4"/>
  <c r="AG1838" i="4" s="1"/>
  <c r="AF1922" i="4"/>
  <c r="AF2004" i="4"/>
  <c r="AG2004" i="4" s="1"/>
  <c r="AF2092" i="4"/>
  <c r="AF2175" i="4"/>
  <c r="AF2257" i="4"/>
  <c r="AF2330" i="4"/>
  <c r="AF2412" i="4"/>
  <c r="AF2494" i="4"/>
  <c r="AG2494" i="4" s="1"/>
  <c r="AF2579" i="4"/>
  <c r="AF2661" i="4"/>
  <c r="AF2745" i="4"/>
  <c r="AF2830" i="4"/>
  <c r="AF2914" i="4"/>
  <c r="AF2997" i="4"/>
  <c r="AG2997" i="4" s="1"/>
  <c r="AF3081" i="4"/>
  <c r="AF3166" i="4"/>
  <c r="AG3166" i="4" s="1"/>
  <c r="AF3250" i="4"/>
  <c r="AF3332" i="4"/>
  <c r="AF3417" i="4"/>
  <c r="AF3500" i="4"/>
  <c r="AF3573" i="4"/>
  <c r="AF3661" i="4"/>
  <c r="AF3746" i="4"/>
  <c r="AF3828" i="4"/>
  <c r="AG3828" i="4" s="1"/>
  <c r="AF3912" i="4"/>
  <c r="AF3997" i="4"/>
  <c r="AF4079" i="4"/>
  <c r="AF4163" i="4"/>
  <c r="AF4236" i="4"/>
  <c r="AF4319" i="4"/>
  <c r="AG4319" i="4" s="1"/>
  <c r="AF4446" i="4"/>
  <c r="AF4531" i="4"/>
  <c r="AG4531" i="4" s="1"/>
  <c r="AF4614" i="4"/>
  <c r="AF32" i="4"/>
  <c r="AF115" i="4"/>
  <c r="AF197" i="4"/>
  <c r="AF280" i="4"/>
  <c r="AF353" i="4"/>
  <c r="AG353" i="4" s="1"/>
  <c r="AF438" i="4"/>
  <c r="AF523" i="4"/>
  <c r="AG523" i="4" s="1"/>
  <c r="AF607" i="4"/>
  <c r="AF689" i="4"/>
  <c r="AG689" i="4" s="1"/>
  <c r="AF773" i="4"/>
  <c r="AF856" i="4"/>
  <c r="AF941" i="4"/>
  <c r="AF1026" i="4"/>
  <c r="AG1026" i="4" s="1"/>
  <c r="AF1099" i="4"/>
  <c r="AF1181" i="4"/>
  <c r="AG1181" i="4" s="1"/>
  <c r="AF1264" i="4"/>
  <c r="AF1346" i="4"/>
  <c r="AF1431" i="4"/>
  <c r="AF1514" i="4"/>
  <c r="AF1597" i="4"/>
  <c r="AF1680" i="4"/>
  <c r="AF1762" i="4"/>
  <c r="AF1839" i="4"/>
  <c r="AG1839" i="4" s="1"/>
  <c r="AF1923" i="4"/>
  <c r="AF2005" i="4"/>
  <c r="AF2093" i="4"/>
  <c r="AF2176" i="4"/>
  <c r="AF2258" i="4"/>
  <c r="AF2331" i="4"/>
  <c r="AG2331" i="4" s="1"/>
  <c r="AF2413" i="4"/>
  <c r="AF2495" i="4"/>
  <c r="AG2495" i="4" s="1"/>
  <c r="AF2580" i="4"/>
  <c r="AF2662" i="4"/>
  <c r="AG2662" i="4" s="1"/>
  <c r="AF2746" i="4"/>
  <c r="AF2831" i="4"/>
  <c r="AF2915" i="4"/>
  <c r="AF2998" i="4"/>
  <c r="AF3082" i="4"/>
  <c r="AF3167" i="4"/>
  <c r="AG3167" i="4" s="1"/>
  <c r="AF3251" i="4"/>
  <c r="AF3333" i="4"/>
  <c r="AF3418" i="4"/>
  <c r="AF3501" i="4"/>
  <c r="AF3574" i="4"/>
  <c r="AF3662" i="4"/>
  <c r="AG3662" i="4" s="1"/>
  <c r="AF3747" i="4"/>
  <c r="AF3829" i="4"/>
  <c r="AG3829" i="4" s="1"/>
  <c r="AF3913" i="4"/>
  <c r="AF3998" i="4"/>
  <c r="AF4080" i="4"/>
  <c r="AF4164" i="4"/>
  <c r="AF4237" i="4"/>
  <c r="AF4320" i="4"/>
  <c r="AF4447" i="4"/>
  <c r="AF4532" i="4"/>
  <c r="AG4532" i="4" s="1"/>
  <c r="AF4615" i="4"/>
  <c r="AF33" i="4"/>
  <c r="AF116" i="4"/>
  <c r="AF198" i="4"/>
  <c r="AF281" i="4"/>
  <c r="AF354" i="4"/>
  <c r="AG354" i="4" s="1"/>
  <c r="AF439" i="4"/>
  <c r="AF524" i="4"/>
  <c r="AG524" i="4" s="1"/>
  <c r="AF608" i="4"/>
  <c r="AF690" i="4"/>
  <c r="AF774" i="4"/>
  <c r="AF857" i="4"/>
  <c r="AF942" i="4"/>
  <c r="AF1027" i="4"/>
  <c r="AG1027" i="4" s="1"/>
  <c r="AF1100" i="4"/>
  <c r="AF1182" i="4"/>
  <c r="AG1182" i="4" s="1"/>
  <c r="AF1265" i="4"/>
  <c r="AF1347" i="4"/>
  <c r="AG1347" i="4" s="1"/>
  <c r="AF1432" i="4"/>
  <c r="AF1515" i="4"/>
  <c r="AF1598" i="4"/>
  <c r="AF1681" i="4"/>
  <c r="AG1681" i="4" s="1"/>
  <c r="AF1763" i="4"/>
  <c r="AF1840" i="4"/>
  <c r="AG1840" i="4" s="1"/>
  <c r="AF1924" i="4"/>
  <c r="AF2006" i="4"/>
  <c r="AF2094" i="4"/>
  <c r="AF2177" i="4"/>
  <c r="AF2259" i="4"/>
  <c r="AF2332" i="4"/>
  <c r="AF2414" i="4"/>
  <c r="AF2496" i="4"/>
  <c r="AG2496" i="4" s="1"/>
  <c r="AF2581" i="4"/>
  <c r="AF2663" i="4"/>
  <c r="AF2747" i="4"/>
  <c r="AF2832" i="4"/>
  <c r="AF2916" i="4"/>
  <c r="AF2999" i="4"/>
  <c r="AG2999" i="4" s="1"/>
  <c r="AF3083" i="4"/>
  <c r="AF3168" i="4"/>
  <c r="AG3168" i="4" s="1"/>
  <c r="AF3252" i="4"/>
  <c r="AF3334" i="4"/>
  <c r="AG3334" i="4" s="1"/>
  <c r="AF3419" i="4"/>
  <c r="AF3502" i="4"/>
  <c r="AF3575" i="4"/>
  <c r="AF3663" i="4"/>
  <c r="AF3748" i="4"/>
  <c r="AF3830" i="4"/>
  <c r="AG3830" i="4" s="1"/>
  <c r="AF3914" i="4"/>
  <c r="AF3999" i="4"/>
  <c r="AF4081" i="4"/>
  <c r="AF4165" i="4"/>
  <c r="AF4238" i="4"/>
  <c r="AF4321" i="4"/>
  <c r="AG4321" i="4" s="1"/>
  <c r="AF4448" i="4"/>
  <c r="AF4533" i="4"/>
  <c r="AG4533" i="4" s="1"/>
  <c r="AF4616" i="4"/>
  <c r="AF34" i="4"/>
  <c r="AF117" i="4"/>
  <c r="AF199" i="4"/>
  <c r="AF282" i="4"/>
  <c r="AF355" i="4"/>
  <c r="AF440" i="4"/>
  <c r="AF525" i="4"/>
  <c r="AG525" i="4" s="1"/>
  <c r="AF609" i="4"/>
  <c r="AF691" i="4"/>
  <c r="AF775" i="4"/>
  <c r="AF858" i="4"/>
  <c r="AF943" i="4"/>
  <c r="AF1028" i="4"/>
  <c r="AG1028" i="4" s="1"/>
  <c r="AF1101" i="4"/>
  <c r="AF1183" i="4"/>
  <c r="AG1183" i="4" s="1"/>
  <c r="AF1266" i="4"/>
  <c r="AF1348" i="4"/>
  <c r="AF1433" i="4"/>
  <c r="AF1516" i="4"/>
  <c r="AF1599" i="4"/>
  <c r="AF1682" i="4"/>
  <c r="AG1682" i="4" s="1"/>
  <c r="AF1764" i="4"/>
  <c r="AF1841" i="4"/>
  <c r="AG1841" i="4" s="1"/>
  <c r="AF1925" i="4"/>
  <c r="AF2007" i="4"/>
  <c r="AG2007" i="4" s="1"/>
  <c r="AF2095" i="4"/>
  <c r="AF2178" i="4"/>
  <c r="AF2260" i="4"/>
  <c r="AF2333" i="4"/>
  <c r="AG2333" i="4" s="1"/>
  <c r="AF2415" i="4"/>
  <c r="AF2497" i="4"/>
  <c r="AG2497" i="4" s="1"/>
  <c r="AF2582" i="4"/>
  <c r="AF2664" i="4"/>
  <c r="AF2748" i="4"/>
  <c r="AF2833" i="4"/>
  <c r="AF2917" i="4"/>
  <c r="AF3000" i="4"/>
  <c r="AF3084" i="4"/>
  <c r="AF3169" i="4"/>
  <c r="AG3169" i="4" s="1"/>
  <c r="AF3253" i="4"/>
  <c r="AF3335" i="4"/>
  <c r="AF3420" i="4"/>
  <c r="AF3503" i="4"/>
  <c r="AF3576" i="4"/>
  <c r="AF3664" i="4"/>
  <c r="AG3664" i="4" s="1"/>
  <c r="AF3749" i="4"/>
  <c r="AF3831" i="4"/>
  <c r="AG3831" i="4" s="1"/>
  <c r="AF3915" i="4"/>
  <c r="AF4000" i="4"/>
  <c r="AG4000" i="4" s="1"/>
  <c r="AF4082" i="4"/>
  <c r="AF4166" i="4"/>
  <c r="AF4239" i="4"/>
  <c r="AF4322" i="4"/>
  <c r="AF4449" i="4"/>
  <c r="AF4534" i="4"/>
  <c r="AG4534" i="4" s="1"/>
  <c r="AF4617" i="4"/>
  <c r="AF35" i="4"/>
  <c r="AF118" i="4"/>
  <c r="AF200" i="4"/>
  <c r="AF283" i="4"/>
  <c r="AF356" i="4"/>
  <c r="AG356" i="4" s="1"/>
  <c r="AF441" i="4"/>
  <c r="AF526" i="4"/>
  <c r="AG526" i="4" s="1"/>
  <c r="AF610" i="4"/>
  <c r="AF692" i="4"/>
  <c r="AF776" i="4"/>
  <c r="AF859" i="4"/>
  <c r="AF944" i="4"/>
  <c r="AF1029" i="4"/>
  <c r="AF1102" i="4"/>
  <c r="AF1184" i="4"/>
  <c r="AG1184" i="4" s="1"/>
  <c r="AF1267" i="4"/>
  <c r="AF1349" i="4"/>
  <c r="AF1434" i="4"/>
  <c r="AF1517" i="4"/>
  <c r="AF1600" i="4"/>
  <c r="AF1683" i="4"/>
  <c r="AG1683" i="4" s="1"/>
  <c r="AF1765" i="4"/>
  <c r="AF1842" i="4"/>
  <c r="AG1842" i="4" s="1"/>
  <c r="AF1926" i="4"/>
  <c r="AF2008" i="4"/>
  <c r="AF2096" i="4"/>
  <c r="AF2179" i="4"/>
  <c r="AF2261" i="4"/>
  <c r="AF2334" i="4"/>
  <c r="AG2334" i="4" s="1"/>
  <c r="AF2416" i="4"/>
  <c r="AF2498" i="4"/>
  <c r="AG2498" i="4" s="1"/>
  <c r="AF2583" i="4"/>
  <c r="AF2665" i="4"/>
  <c r="AG2665" i="4" s="1"/>
  <c r="AF2749" i="4"/>
  <c r="AF2834" i="4"/>
  <c r="AF2918" i="4"/>
  <c r="AF3001" i="4"/>
  <c r="AG3001" i="4" s="1"/>
  <c r="AF3085" i="4"/>
  <c r="AF3170" i="4"/>
  <c r="AG3170" i="4" s="1"/>
  <c r="AF3254" i="4"/>
  <c r="AF3336" i="4"/>
  <c r="AF3421" i="4"/>
  <c r="AF3504" i="4"/>
  <c r="AF3577" i="4"/>
  <c r="AF3665" i="4"/>
  <c r="AF3750" i="4"/>
  <c r="AF3832" i="4"/>
  <c r="AG3832" i="4" s="1"/>
  <c r="AF3916" i="4"/>
  <c r="AF4001" i="4"/>
  <c r="AF4083" i="4"/>
  <c r="AF4167" i="4"/>
  <c r="AF4240" i="4"/>
  <c r="AF4323" i="4"/>
  <c r="AG4323" i="4" s="1"/>
  <c r="AF4450" i="4"/>
  <c r="AF4535" i="4"/>
  <c r="AG4535" i="4" s="1"/>
  <c r="AF4618" i="4"/>
  <c r="AF36" i="4"/>
  <c r="AG36" i="4" s="1"/>
  <c r="AF119" i="4"/>
  <c r="AF201" i="4"/>
  <c r="AF284" i="4"/>
  <c r="AF357" i="4"/>
  <c r="AF442" i="4"/>
  <c r="AF527" i="4"/>
  <c r="AG527" i="4" s="1"/>
  <c r="AF611" i="4"/>
  <c r="AF693" i="4"/>
  <c r="AF777" i="4"/>
  <c r="AF860" i="4"/>
  <c r="AF945" i="4"/>
  <c r="AF1030" i="4"/>
  <c r="AG1030" i="4" s="1"/>
  <c r="AF1103" i="4"/>
  <c r="AF1185" i="4"/>
  <c r="AG1185" i="4" s="1"/>
  <c r="AF1268" i="4"/>
  <c r="AF1350" i="4"/>
  <c r="AF1435" i="4"/>
  <c r="AF1518" i="4"/>
  <c r="AF1601" i="4"/>
  <c r="AF1684" i="4"/>
  <c r="AF1766" i="4"/>
  <c r="AF1843" i="4"/>
  <c r="AG1843" i="4" s="1"/>
  <c r="AF1927" i="4"/>
  <c r="AF2009" i="4"/>
  <c r="AF2097" i="4"/>
  <c r="AF2180" i="4"/>
  <c r="AF2262" i="4"/>
  <c r="AF2335" i="4"/>
  <c r="AG2335" i="4" s="1"/>
  <c r="AF2417" i="4"/>
  <c r="AF2499" i="4"/>
  <c r="AG2499" i="4" s="1"/>
  <c r="AF2584" i="4"/>
  <c r="AF2666" i="4"/>
  <c r="AF2750" i="4"/>
  <c r="AF2835" i="4"/>
  <c r="AF2919" i="4"/>
  <c r="AF3002" i="4"/>
  <c r="AG3002" i="4" s="1"/>
  <c r="AF3086" i="4"/>
  <c r="AF3171" i="4"/>
  <c r="AG3171" i="4" s="1"/>
  <c r="AF3255" i="4"/>
  <c r="AF3337" i="4"/>
  <c r="AG3337" i="4" s="1"/>
  <c r="AF3422" i="4"/>
  <c r="AF3505" i="4"/>
  <c r="AF3578" i="4"/>
  <c r="AF3666" i="4"/>
  <c r="AG3666" i="4" s="1"/>
  <c r="AF3751" i="4"/>
  <c r="AF3833" i="4"/>
  <c r="AG3833" i="4" s="1"/>
  <c r="AF3917" i="4"/>
  <c r="AF4002" i="4"/>
  <c r="AF4084" i="4"/>
  <c r="AF4168" i="4"/>
  <c r="AF4241" i="4"/>
  <c r="AF4324" i="4"/>
  <c r="AF4451" i="4"/>
  <c r="AF4536" i="4"/>
  <c r="AG4536" i="4" s="1"/>
  <c r="AF4619" i="4"/>
  <c r="AF37" i="4"/>
  <c r="AF120" i="4"/>
  <c r="AF202" i="4"/>
  <c r="AF285" i="4"/>
  <c r="AF358" i="4"/>
  <c r="AG358" i="4" s="1"/>
  <c r="AF443" i="4"/>
  <c r="AF528" i="4"/>
  <c r="AG528" i="4" s="1"/>
  <c r="AF612" i="4"/>
  <c r="AF694" i="4"/>
  <c r="AG694" i="4" s="1"/>
  <c r="AF778" i="4"/>
  <c r="AF861" i="4"/>
  <c r="AF946" i="4"/>
  <c r="AF1031" i="4"/>
  <c r="AF1104" i="4"/>
  <c r="AF1186" i="4"/>
  <c r="AG1186" i="4" s="1"/>
  <c r="AF1269" i="4"/>
  <c r="AF1351" i="4"/>
  <c r="AF1436" i="4"/>
  <c r="AF1519" i="4"/>
  <c r="AF1602" i="4"/>
  <c r="AF1685" i="4"/>
  <c r="AG1685" i="4" s="1"/>
  <c r="AF1767" i="4"/>
  <c r="AF1844" i="4"/>
  <c r="AG1844" i="4" s="1"/>
  <c r="AF1928" i="4"/>
  <c r="AF2010" i="4"/>
  <c r="AF2098" i="4"/>
  <c r="AF2181" i="4"/>
  <c r="AF2263" i="4"/>
  <c r="AF2336" i="4"/>
  <c r="AF2418" i="4"/>
  <c r="AF2500" i="4"/>
  <c r="AG2500" i="4" s="1"/>
  <c r="AF2585" i="4"/>
  <c r="AF2667" i="4"/>
  <c r="AF2751" i="4"/>
  <c r="AF2836" i="4"/>
  <c r="AF2920" i="4"/>
  <c r="AF3003" i="4"/>
  <c r="AG3003" i="4" s="1"/>
  <c r="AF3087" i="4"/>
  <c r="AF3172" i="4"/>
  <c r="AG3172" i="4" s="1"/>
  <c r="AF3256" i="4"/>
  <c r="AF3338" i="4"/>
  <c r="AF3423" i="4"/>
  <c r="AF3506" i="4"/>
  <c r="AF3579" i="4"/>
  <c r="AF3667" i="4"/>
  <c r="AG3667" i="4" s="1"/>
  <c r="AF3752" i="4"/>
  <c r="AF3834" i="4"/>
  <c r="AG3834" i="4" s="1"/>
  <c r="AF3918" i="4"/>
  <c r="AF4003" i="4"/>
  <c r="AG4003" i="4" s="1"/>
  <c r="AF4085" i="4"/>
  <c r="AF4169" i="4"/>
  <c r="AF4242" i="4"/>
  <c r="AF4325" i="4"/>
  <c r="AG4325" i="4" s="1"/>
  <c r="AF4452" i="4"/>
  <c r="AF4537" i="4"/>
  <c r="AG4537" i="4" s="1"/>
  <c r="AF4620" i="4"/>
  <c r="AF38" i="4"/>
  <c r="AF121" i="4"/>
  <c r="AF203" i="4"/>
  <c r="AF286" i="4"/>
  <c r="AF359" i="4"/>
  <c r="AF444" i="4"/>
  <c r="AF529" i="4"/>
  <c r="AG529" i="4" s="1"/>
  <c r="AF613" i="4"/>
  <c r="AF695" i="4"/>
  <c r="AF779" i="4"/>
  <c r="AF862" i="4"/>
  <c r="AF947" i="4"/>
  <c r="AF1032" i="4"/>
  <c r="AG1032" i="4" s="1"/>
  <c r="AF1105" i="4"/>
  <c r="AF1187" i="4"/>
  <c r="AG1187" i="4" s="1"/>
  <c r="AF1270" i="4"/>
  <c r="AF1352" i="4"/>
  <c r="AG1352" i="4" s="1"/>
  <c r="AF1437" i="4"/>
  <c r="AF1520" i="4"/>
  <c r="AF1603" i="4"/>
  <c r="AF1686" i="4"/>
  <c r="AF1768" i="4"/>
  <c r="AF1845" i="4"/>
  <c r="AG1845" i="4" s="1"/>
  <c r="AF1929" i="4"/>
  <c r="AF2011" i="4"/>
  <c r="AF2099" i="4"/>
  <c r="AF2182" i="4"/>
  <c r="AF2264" i="4"/>
  <c r="AF2337" i="4"/>
  <c r="AG2337" i="4" s="1"/>
  <c r="AF2419" i="4"/>
  <c r="AF2501" i="4"/>
  <c r="AG2501" i="4" s="1"/>
  <c r="AF2586" i="4"/>
  <c r="AF2668" i="4"/>
  <c r="AF2752" i="4"/>
  <c r="AF2837" i="4"/>
  <c r="AF2921" i="4"/>
  <c r="AF3004" i="4"/>
  <c r="AF3088" i="4"/>
  <c r="AF3173" i="4"/>
  <c r="AG3173" i="4" s="1"/>
  <c r="AF3257" i="4"/>
  <c r="AF3339" i="4"/>
  <c r="AF3424" i="4"/>
  <c r="AF3507" i="4"/>
  <c r="AF3580" i="4"/>
  <c r="AF3668" i="4"/>
  <c r="AG3668" i="4" s="1"/>
  <c r="AF3753" i="4"/>
  <c r="AF3835" i="4"/>
  <c r="AG3835" i="4" s="1"/>
  <c r="AF3919" i="4"/>
  <c r="AF4004" i="4"/>
  <c r="AF4086" i="4"/>
  <c r="AF4170" i="4"/>
  <c r="AF4243" i="4"/>
  <c r="AF4326" i="4"/>
  <c r="AG4326" i="4" s="1"/>
  <c r="AF4453" i="4"/>
  <c r="AF4538" i="4"/>
  <c r="AG4538" i="4" s="1"/>
  <c r="AF4621" i="4"/>
  <c r="AF39" i="4"/>
  <c r="AG39" i="4" s="1"/>
  <c r="AF122" i="4"/>
  <c r="AF204" i="4"/>
  <c r="AF287" i="4"/>
  <c r="AF360" i="4"/>
  <c r="AG360" i="4" s="1"/>
  <c r="AF445" i="4"/>
  <c r="AF530" i="4"/>
  <c r="AG530" i="4" s="1"/>
  <c r="AF614" i="4"/>
  <c r="AF696" i="4"/>
  <c r="AF780" i="4"/>
  <c r="AF863" i="4"/>
  <c r="AF948" i="4"/>
  <c r="AF1033" i="4"/>
  <c r="AF1106" i="4"/>
  <c r="AF1188" i="4"/>
  <c r="AG1188" i="4" s="1"/>
  <c r="AF1271" i="4"/>
  <c r="AF1353" i="4"/>
  <c r="AF1438" i="4"/>
  <c r="AF1521" i="4"/>
  <c r="AF1604" i="4"/>
  <c r="AF1687" i="4"/>
  <c r="AG1687" i="4" s="1"/>
  <c r="AF1769" i="4"/>
  <c r="AF1846" i="4"/>
  <c r="AG1846" i="4" s="1"/>
  <c r="AF1930" i="4"/>
  <c r="AF2012" i="4"/>
  <c r="AG2012" i="4" s="1"/>
  <c r="AF2100" i="4"/>
  <c r="AF2183" i="4"/>
  <c r="AF2265" i="4"/>
  <c r="AF2338" i="4"/>
  <c r="AF2420" i="4"/>
  <c r="AF2502" i="4"/>
  <c r="AG2502" i="4" s="1"/>
  <c r="AF2587" i="4"/>
  <c r="AF2669" i="4"/>
  <c r="AF2753" i="4"/>
  <c r="AF2838" i="4"/>
  <c r="AF2922" i="4"/>
  <c r="AF3005" i="4"/>
  <c r="AG3005" i="4" s="1"/>
  <c r="AF3089" i="4"/>
  <c r="AF3174" i="4"/>
  <c r="AG3174" i="4" s="1"/>
  <c r="AF3258" i="4"/>
  <c r="AF3340" i="4"/>
  <c r="AF3425" i="4"/>
  <c r="AF3508" i="4"/>
  <c r="AF3581" i="4"/>
  <c r="AF3669" i="4"/>
  <c r="AF3754" i="4"/>
  <c r="AF3836" i="4"/>
  <c r="AG3836" i="4" s="1"/>
  <c r="AF3920" i="4"/>
  <c r="AF4005" i="4"/>
  <c r="AF4087" i="4"/>
  <c r="AF4171" i="4"/>
  <c r="AF4244" i="4"/>
  <c r="AF4327" i="4"/>
  <c r="AG4327" i="4" s="1"/>
  <c r="AF4454" i="4"/>
  <c r="AF4539" i="4"/>
  <c r="AG4539" i="4" s="1"/>
  <c r="AF4622" i="4"/>
  <c r="AF40" i="4"/>
  <c r="AF123" i="4"/>
  <c r="AF205" i="4"/>
  <c r="AF288" i="4"/>
  <c r="AF361" i="4"/>
  <c r="AG361" i="4" s="1"/>
  <c r="AF446" i="4"/>
  <c r="AF531" i="4"/>
  <c r="AG531" i="4" s="1"/>
  <c r="AF615" i="4"/>
  <c r="AF697" i="4"/>
  <c r="AF781" i="4"/>
  <c r="AF864" i="4"/>
  <c r="AF949" i="4"/>
  <c r="AF1034" i="4"/>
  <c r="AG1034" i="4" s="1"/>
  <c r="AF1107" i="4"/>
  <c r="AF1189" i="4"/>
  <c r="AG1189" i="4" s="1"/>
  <c r="AF1272" i="4"/>
  <c r="AF1354" i="4"/>
  <c r="AF1439" i="4"/>
  <c r="AF1522" i="4"/>
  <c r="AF1605" i="4"/>
  <c r="AF1688" i="4"/>
  <c r="AF1770" i="4"/>
  <c r="AF1847" i="4"/>
  <c r="AG1847" i="4" s="1"/>
  <c r="AF1931" i="4"/>
  <c r="AF2013" i="4"/>
  <c r="AF2101" i="4"/>
  <c r="AF2184" i="4"/>
  <c r="AF2266" i="4"/>
  <c r="AF2339" i="4"/>
  <c r="AG2339" i="4" s="1"/>
  <c r="AF2421" i="4"/>
  <c r="AF2503" i="4"/>
  <c r="AG2503" i="4" s="1"/>
  <c r="AF2588" i="4"/>
  <c r="AF2670" i="4"/>
  <c r="AG2670" i="4" s="1"/>
  <c r="AF2754" i="4"/>
  <c r="AF2839" i="4"/>
  <c r="AF2923" i="4"/>
  <c r="AF3006" i="4"/>
  <c r="AF3090" i="4"/>
  <c r="AF3175" i="4"/>
  <c r="AG3175" i="4" s="1"/>
  <c r="AF3259" i="4"/>
  <c r="AF3341" i="4"/>
  <c r="AF3426" i="4"/>
  <c r="AF3509" i="4"/>
  <c r="AF3582" i="4"/>
  <c r="AF3670" i="4"/>
  <c r="AG3670" i="4" s="1"/>
  <c r="AF3755" i="4"/>
  <c r="AF3837" i="4"/>
  <c r="AG3837" i="4" s="1"/>
  <c r="AF3921" i="4"/>
  <c r="AF4006" i="4"/>
  <c r="AF4088" i="4"/>
  <c r="AF4172" i="4"/>
  <c r="AF4245" i="4"/>
  <c r="AF4328" i="4"/>
  <c r="AF4455" i="4"/>
  <c r="AF4540" i="4"/>
  <c r="AG4540" i="4" s="1"/>
  <c r="AF4623" i="4"/>
  <c r="AF41" i="4"/>
  <c r="AF124" i="4"/>
  <c r="AF206" i="4"/>
  <c r="AF289" i="4"/>
  <c r="AF362" i="4"/>
  <c r="AG362" i="4" s="1"/>
  <c r="AF447" i="4"/>
  <c r="AF532" i="4"/>
  <c r="AG532" i="4" s="1"/>
  <c r="AF616" i="4"/>
  <c r="AF698" i="4"/>
  <c r="AF782" i="4"/>
  <c r="AF865" i="4"/>
  <c r="AF950" i="4"/>
  <c r="AF1035" i="4"/>
  <c r="AG1035" i="4" s="1"/>
  <c r="AF1108" i="4"/>
  <c r="AF1190" i="4"/>
  <c r="AG1190" i="4" s="1"/>
  <c r="AF1273" i="4"/>
  <c r="AF1355" i="4"/>
  <c r="AF1440" i="4"/>
  <c r="AF1523" i="4"/>
  <c r="AF1606" i="4"/>
  <c r="AF1689" i="4"/>
  <c r="AG1689" i="4" s="1"/>
  <c r="AF1771" i="4"/>
  <c r="AF1848" i="4"/>
  <c r="AG1848" i="4" s="1"/>
  <c r="AF1932" i="4"/>
  <c r="AF2014" i="4"/>
  <c r="AF2102" i="4"/>
  <c r="AF2185" i="4"/>
  <c r="AF2267" i="4"/>
  <c r="AF2340" i="4"/>
  <c r="AF2422" i="4"/>
  <c r="AF2504" i="4"/>
  <c r="AG2504" i="4" s="1"/>
  <c r="AF2589" i="4"/>
  <c r="AF2671" i="4"/>
  <c r="AF2755" i="4"/>
  <c r="AF2840" i="4"/>
  <c r="AF2924" i="4"/>
  <c r="AF3007" i="4"/>
  <c r="AG3007" i="4" s="1"/>
  <c r="AF3091" i="4"/>
  <c r="AF3176" i="4"/>
  <c r="AG3176" i="4" s="1"/>
  <c r="AF3260" i="4"/>
  <c r="AF3342" i="4"/>
  <c r="AG3342" i="4" s="1"/>
  <c r="AF3427" i="4"/>
  <c r="AF3510" i="4"/>
  <c r="AF3583" i="4"/>
  <c r="AF3671" i="4"/>
  <c r="AF3756" i="4"/>
  <c r="AF3838" i="4"/>
  <c r="AG3838" i="4" s="1"/>
  <c r="AF3922" i="4"/>
  <c r="AF4007" i="4"/>
  <c r="AF4089" i="4"/>
  <c r="AF4173" i="4"/>
  <c r="AF4246" i="4"/>
  <c r="AF4329" i="4"/>
  <c r="AG4329" i="4" s="1"/>
  <c r="AF4456" i="4"/>
  <c r="AF4541" i="4"/>
  <c r="AG4541" i="4" s="1"/>
  <c r="AF4624" i="4"/>
  <c r="AF42" i="4"/>
  <c r="AF125" i="4"/>
  <c r="AF207" i="4"/>
  <c r="AF290" i="4"/>
  <c r="AF363" i="4"/>
  <c r="AF448" i="4"/>
  <c r="AF533" i="4"/>
  <c r="AG533" i="4" s="1"/>
  <c r="AF617" i="4"/>
  <c r="AF699" i="4"/>
  <c r="AF783" i="4"/>
  <c r="AF866" i="4"/>
  <c r="AF951" i="4"/>
  <c r="AF1036" i="4"/>
  <c r="AG1036" i="4" s="1"/>
  <c r="AF1109" i="4"/>
  <c r="AF1191" i="4"/>
  <c r="AG1191" i="4" s="1"/>
  <c r="AF1274" i="4"/>
  <c r="AF1356" i="4"/>
  <c r="AF1441" i="4"/>
  <c r="AF1524" i="4"/>
  <c r="AF1607" i="4"/>
  <c r="AF1690" i="4"/>
  <c r="AG1690" i="4" s="1"/>
  <c r="AF1772" i="4"/>
  <c r="AF1849" i="4"/>
  <c r="AG1849" i="4" s="1"/>
  <c r="AF1933" i="4"/>
  <c r="AF2015" i="4"/>
  <c r="AF2103" i="4"/>
  <c r="AF2186" i="4"/>
  <c r="AF2268" i="4"/>
  <c r="AF2341" i="4"/>
  <c r="AG2341" i="4" s="1"/>
  <c r="AF2423" i="4"/>
  <c r="AF2505" i="4"/>
  <c r="AG2505" i="4" s="1"/>
  <c r="AF2590" i="4"/>
  <c r="AF2672" i="4"/>
  <c r="AF2756" i="4"/>
  <c r="AF2841" i="4"/>
  <c r="AF2925" i="4"/>
  <c r="AF3008" i="4"/>
  <c r="AF3092" i="4"/>
  <c r="AF3177" i="4"/>
  <c r="AG3177" i="4" s="1"/>
  <c r="AF3261" i="4"/>
  <c r="AF3343" i="4"/>
  <c r="AF3428" i="4"/>
  <c r="AF3511" i="4"/>
  <c r="AF3584" i="4"/>
  <c r="AF3672" i="4"/>
  <c r="AG3672" i="4" s="1"/>
  <c r="AF3757" i="4"/>
  <c r="AF3839" i="4"/>
  <c r="AG3839" i="4" s="1"/>
  <c r="AF3923" i="4"/>
  <c r="AF4008" i="4"/>
  <c r="AG4008" i="4" s="1"/>
  <c r="AF4090" i="4"/>
  <c r="AF4174" i="4"/>
  <c r="AF4247" i="4"/>
  <c r="AF4330" i="4"/>
  <c r="AF4457" i="4"/>
  <c r="AF4542" i="4"/>
  <c r="AG4542" i="4" s="1"/>
  <c r="AF4625" i="4"/>
  <c r="AF43" i="4"/>
  <c r="AF126" i="4"/>
  <c r="AF208" i="4"/>
  <c r="AF291" i="4"/>
  <c r="AF364" i="4"/>
  <c r="AG364" i="4" s="1"/>
  <c r="AF449" i="4"/>
  <c r="AF534" i="4"/>
  <c r="AG534" i="4" s="1"/>
  <c r="AF618" i="4"/>
  <c r="AF700" i="4"/>
  <c r="AF784" i="4"/>
  <c r="AF867" i="4"/>
  <c r="AF952" i="4"/>
  <c r="AF1037" i="4"/>
  <c r="AF1110" i="4"/>
  <c r="AF1192" i="4"/>
  <c r="AG1192" i="4" s="1"/>
  <c r="AF1275" i="4"/>
  <c r="AF1357" i="4"/>
  <c r="AF1442" i="4"/>
  <c r="AF1525" i="4"/>
  <c r="AF1608" i="4"/>
  <c r="AF1691" i="4"/>
  <c r="AG1691" i="4" s="1"/>
  <c r="AF1773" i="4"/>
  <c r="AF1850" i="4"/>
  <c r="AG1850" i="4" s="1"/>
  <c r="AF1934" i="4"/>
  <c r="AF2016" i="4"/>
  <c r="AF2104" i="4"/>
  <c r="AF2187" i="4"/>
  <c r="AF2269" i="4"/>
  <c r="AF2342" i="4"/>
  <c r="AG2342" i="4" s="1"/>
  <c r="AF2424" i="4"/>
  <c r="AF2506" i="4"/>
  <c r="AG2506" i="4" s="1"/>
  <c r="AF2591" i="4"/>
  <c r="AF2673" i="4"/>
  <c r="AF2757" i="4"/>
  <c r="AF2842" i="4"/>
  <c r="AF2926" i="4"/>
  <c r="AF3009" i="4"/>
  <c r="AG3009" i="4" s="1"/>
  <c r="AF3093" i="4"/>
  <c r="AF3178" i="4"/>
  <c r="AG3178" i="4" s="1"/>
  <c r="AF3262" i="4"/>
  <c r="AF3344" i="4"/>
  <c r="AF3429" i="4"/>
  <c r="AF3512" i="4"/>
  <c r="AF3585" i="4"/>
  <c r="AF3673" i="4"/>
  <c r="AF3758" i="4"/>
  <c r="AF3840" i="4"/>
  <c r="AG3840" i="4" s="1"/>
  <c r="AF3924" i="4"/>
  <c r="AF4009" i="4"/>
  <c r="AF4091" i="4"/>
  <c r="AF4175" i="4"/>
  <c r="AF4248" i="4"/>
  <c r="AF4331" i="4"/>
  <c r="AG4331" i="4" s="1"/>
  <c r="AF4458" i="4"/>
  <c r="AF4543" i="4"/>
  <c r="AG4543" i="4" s="1"/>
  <c r="AF4626" i="4"/>
  <c r="AF44" i="4"/>
  <c r="AG44" i="4" s="1"/>
  <c r="AF127" i="4"/>
  <c r="AF209" i="4"/>
  <c r="AF292" i="4"/>
  <c r="AF365" i="4"/>
  <c r="AF450" i="4"/>
  <c r="AF535" i="4"/>
  <c r="AG535" i="4" s="1"/>
  <c r="AF619" i="4"/>
  <c r="AF701" i="4"/>
  <c r="AF785" i="4"/>
  <c r="AF868" i="4"/>
  <c r="AF953" i="4"/>
  <c r="AF1038" i="4"/>
  <c r="AG1038" i="4" s="1"/>
  <c r="AF1111" i="4"/>
  <c r="AF1193" i="4"/>
  <c r="AG1193" i="4" s="1"/>
  <c r="AF1276" i="4"/>
  <c r="AF1358" i="4"/>
  <c r="AF1443" i="4"/>
  <c r="AF1526" i="4"/>
  <c r="AF1609" i="4"/>
  <c r="AF1692" i="4"/>
  <c r="AF1774" i="4"/>
  <c r="AF1851" i="4"/>
  <c r="AG1851" i="4" s="1"/>
  <c r="AF1935" i="4"/>
  <c r="AF2017" i="4"/>
  <c r="AF2105" i="4"/>
  <c r="AF2188" i="4"/>
  <c r="AF2270" i="4"/>
  <c r="AF2343" i="4"/>
  <c r="AG2343" i="4" s="1"/>
  <c r="AF2425" i="4"/>
  <c r="AF2507" i="4"/>
  <c r="AG2507" i="4" s="1"/>
  <c r="AF2592" i="4"/>
  <c r="AF2674" i="4"/>
  <c r="AF2758" i="4"/>
  <c r="AF2843" i="4"/>
  <c r="AF2927" i="4"/>
  <c r="AF3010" i="4"/>
  <c r="AG3010" i="4" s="1"/>
  <c r="AF3094" i="4"/>
  <c r="AF3179" i="4"/>
  <c r="AG3179" i="4" s="1"/>
  <c r="AF3263" i="4"/>
  <c r="AF3345" i="4"/>
  <c r="AF3430" i="4"/>
  <c r="AF3513" i="4"/>
  <c r="AF3586" i="4"/>
  <c r="AF3674" i="4"/>
  <c r="AG3674" i="4" s="1"/>
  <c r="AF3759" i="4"/>
  <c r="AF3841" i="4"/>
  <c r="AG3841" i="4" s="1"/>
  <c r="AF3925" i="4"/>
  <c r="AF4010" i="4"/>
  <c r="AF4092" i="4"/>
  <c r="AF4176" i="4"/>
  <c r="AF4249" i="4"/>
  <c r="AF4332" i="4"/>
  <c r="AF4459" i="4"/>
  <c r="AF4544" i="4"/>
  <c r="AG4544" i="4" s="1"/>
  <c r="AF4627" i="4"/>
  <c r="AF45" i="4"/>
  <c r="AF128" i="4"/>
  <c r="AF210" i="4"/>
  <c r="AF293" i="4"/>
  <c r="AF366" i="4"/>
  <c r="AG366" i="4" s="1"/>
  <c r="AF451" i="4"/>
  <c r="AF536" i="4"/>
  <c r="AG536" i="4" s="1"/>
  <c r="AF620" i="4"/>
  <c r="AF702" i="4"/>
  <c r="AG702" i="4" s="1"/>
  <c r="AF786" i="4"/>
  <c r="AF869" i="4"/>
  <c r="AF954" i="4"/>
  <c r="AF1039" i="4"/>
  <c r="AF1112" i="4"/>
  <c r="AF1194" i="4"/>
  <c r="AG1194" i="4" s="1"/>
  <c r="AF1277" i="4"/>
  <c r="AF1359" i="4"/>
  <c r="AF1444" i="4"/>
  <c r="AF1527" i="4"/>
  <c r="AF1610" i="4"/>
  <c r="AF1693" i="4"/>
  <c r="AG1693" i="4" s="1"/>
  <c r="AF1775" i="4"/>
  <c r="AF1852" i="4"/>
  <c r="AG1852" i="4" s="1"/>
  <c r="AF1936" i="4"/>
  <c r="AF2018" i="4"/>
  <c r="AF2106" i="4"/>
  <c r="AF2189" i="4"/>
  <c r="AF2271" i="4"/>
  <c r="AF2344" i="4"/>
  <c r="AF2426" i="4"/>
  <c r="AF2508" i="4"/>
  <c r="AG2508" i="4" s="1"/>
  <c r="AF2593" i="4"/>
  <c r="AF2675" i="4"/>
  <c r="AF2759" i="4"/>
  <c r="AF2844" i="4"/>
  <c r="AF2928" i="4"/>
  <c r="AF3011" i="4"/>
  <c r="AG3011" i="4" s="1"/>
  <c r="AF3095" i="4"/>
  <c r="AF3180" i="4"/>
  <c r="AG3180" i="4" s="1"/>
  <c r="AF3264" i="4"/>
  <c r="AF3346" i="4"/>
  <c r="AF3431" i="4"/>
  <c r="AF3514" i="4"/>
  <c r="AF3587" i="4"/>
  <c r="AF3675" i="4"/>
  <c r="AG3675" i="4" s="1"/>
  <c r="AF3760" i="4"/>
  <c r="AF3842" i="4"/>
  <c r="AG3842" i="4" s="1"/>
  <c r="AF3926" i="4"/>
  <c r="AF4011" i="4"/>
  <c r="AF4093" i="4"/>
  <c r="AF4177" i="4"/>
  <c r="AF4250" i="4"/>
  <c r="AF4333" i="4"/>
  <c r="AG4333" i="4" s="1"/>
  <c r="AF4460" i="4"/>
  <c r="AF4545" i="4"/>
  <c r="AG4545" i="4" s="1"/>
  <c r="AF4628" i="4"/>
  <c r="AF46" i="4"/>
  <c r="AF129" i="4"/>
  <c r="AF211" i="4"/>
  <c r="AF294" i="4"/>
  <c r="AF367" i="4"/>
  <c r="AF452" i="4"/>
  <c r="AF537" i="4"/>
  <c r="AG537" i="4" s="1"/>
  <c r="AF621" i="4"/>
  <c r="AF703" i="4"/>
  <c r="AF787" i="4"/>
  <c r="AF870" i="4"/>
  <c r="AF955" i="4"/>
  <c r="AF1040" i="4"/>
  <c r="AG1040" i="4" s="1"/>
  <c r="AF1113" i="4"/>
  <c r="AF1195" i="4"/>
  <c r="AG1195" i="4" s="1"/>
  <c r="AF1278" i="4"/>
  <c r="AF1360" i="4"/>
  <c r="AG1360" i="4" s="1"/>
  <c r="AF1445" i="4"/>
  <c r="AF1528" i="4"/>
  <c r="AF1611" i="4"/>
  <c r="AF1694" i="4"/>
  <c r="AF1776" i="4"/>
  <c r="AF1853" i="4"/>
  <c r="AG1853" i="4" s="1"/>
  <c r="AF1937" i="4"/>
  <c r="AF2019" i="4"/>
  <c r="AF2107" i="4"/>
  <c r="AF2190" i="4"/>
  <c r="AF2272" i="4"/>
  <c r="AF2345" i="4"/>
  <c r="AG2345" i="4" s="1"/>
  <c r="AF2427" i="4"/>
  <c r="AF2509" i="4"/>
  <c r="AG2509" i="4" s="1"/>
  <c r="AF2594" i="4"/>
  <c r="AF2676" i="4"/>
  <c r="AF2760" i="4"/>
  <c r="AF2845" i="4"/>
  <c r="AF2929" i="4"/>
  <c r="AF3012" i="4"/>
  <c r="AF3096" i="4"/>
  <c r="AF3181" i="4"/>
  <c r="AG3181" i="4" s="1"/>
  <c r="AF3265" i="4"/>
  <c r="AF3347" i="4"/>
  <c r="AF3432" i="4"/>
  <c r="AF3515" i="4"/>
  <c r="AF3588" i="4"/>
  <c r="AF3676" i="4"/>
  <c r="AG3676" i="4" s="1"/>
  <c r="AF3761" i="4"/>
  <c r="AF3843" i="4"/>
  <c r="AG3843" i="4" s="1"/>
  <c r="AF3927" i="4"/>
  <c r="AF4012" i="4"/>
  <c r="AF4094" i="4"/>
  <c r="AF4178" i="4"/>
  <c r="AF4251" i="4"/>
  <c r="AF4334" i="4"/>
  <c r="AG4334" i="4" s="1"/>
  <c r="AF4461" i="4"/>
  <c r="AF4546" i="4"/>
  <c r="AG4546" i="4" s="1"/>
  <c r="AF4629" i="4"/>
  <c r="AF47" i="4"/>
  <c r="AF130" i="4"/>
  <c r="AF212" i="4"/>
  <c r="AF295" i="4"/>
  <c r="AF368" i="4"/>
  <c r="AG368" i="4" s="1"/>
  <c r="AF453" i="4"/>
  <c r="AF538" i="4"/>
  <c r="AG538" i="4" s="1"/>
  <c r="AF622" i="4"/>
  <c r="AF704" i="4"/>
  <c r="AF788" i="4"/>
  <c r="AF871" i="4"/>
  <c r="AF956" i="4"/>
  <c r="AF1041" i="4"/>
  <c r="AF1114" i="4"/>
  <c r="AF1196" i="4"/>
  <c r="AG1196" i="4" s="1"/>
  <c r="AF1279" i="4"/>
  <c r="AF1361" i="4"/>
  <c r="AF1446" i="4"/>
  <c r="AF1529" i="4"/>
  <c r="AF1612" i="4"/>
  <c r="AF1695" i="4"/>
  <c r="AG1695" i="4" s="1"/>
  <c r="AF1777" i="4"/>
  <c r="AF1854" i="4"/>
  <c r="AG1854" i="4" s="1"/>
  <c r="AF1938" i="4"/>
  <c r="AF2020" i="4"/>
  <c r="AG2020" i="4" s="1"/>
  <c r="AF2108" i="4"/>
  <c r="AF2191" i="4"/>
  <c r="AF2273" i="4"/>
  <c r="AF2346" i="4"/>
  <c r="AF2428" i="4"/>
  <c r="AF2510" i="4"/>
  <c r="AG2510" i="4" s="1"/>
  <c r="AF2595" i="4"/>
  <c r="AF2677" i="4"/>
  <c r="AF2761" i="4"/>
  <c r="AF2846" i="4"/>
  <c r="AF2930" i="4"/>
  <c r="AF3013" i="4"/>
  <c r="AG3013" i="4" s="1"/>
  <c r="AF3097" i="4"/>
  <c r="AF3182" i="4"/>
  <c r="AG3182" i="4" s="1"/>
  <c r="AF3266" i="4"/>
  <c r="AF3348" i="4"/>
  <c r="AF3433" i="4"/>
  <c r="AF3516" i="4"/>
  <c r="AF3589" i="4"/>
  <c r="AF3677" i="4"/>
  <c r="AF3762" i="4"/>
  <c r="AF3844" i="4"/>
  <c r="AG3844" i="4" s="1"/>
  <c r="AF3928" i="4"/>
  <c r="AF4013" i="4"/>
  <c r="AF4095" i="4"/>
  <c r="AF4179" i="4"/>
  <c r="AF4252" i="4"/>
  <c r="AF4335" i="4"/>
  <c r="AG4335" i="4" s="1"/>
  <c r="AF4462" i="4"/>
  <c r="AF4547" i="4"/>
  <c r="AG4547" i="4" s="1"/>
  <c r="AF4630" i="4"/>
  <c r="AF48" i="4"/>
  <c r="AF131" i="4"/>
  <c r="AF213" i="4"/>
  <c r="AF296" i="4"/>
  <c r="AF369" i="4"/>
  <c r="AG369" i="4" s="1"/>
  <c r="AF454" i="4"/>
  <c r="AF539" i="4"/>
  <c r="AG539" i="4" s="1"/>
  <c r="AF623" i="4"/>
  <c r="AF705" i="4"/>
  <c r="AG705" i="4" s="1"/>
  <c r="AF789" i="4"/>
  <c r="AF872" i="4"/>
  <c r="AF957" i="4"/>
  <c r="AF1042" i="4"/>
  <c r="AG1042" i="4" s="1"/>
  <c r="AF1115" i="4"/>
  <c r="AF1197" i="4"/>
  <c r="AG1197" i="4" s="1"/>
  <c r="AF1280" i="4"/>
  <c r="AF1362" i="4"/>
  <c r="AF1447" i="4"/>
  <c r="AF1530" i="4"/>
  <c r="AF1613" i="4"/>
  <c r="AF1696" i="4"/>
  <c r="AF1778" i="4"/>
  <c r="AF1855" i="4"/>
  <c r="AG1855" i="4" s="1"/>
  <c r="AF1939" i="4"/>
  <c r="AF2021" i="4"/>
  <c r="AF2109" i="4"/>
  <c r="AF2192" i="4"/>
  <c r="AF2274" i="4"/>
  <c r="AF2347" i="4"/>
  <c r="AG2347" i="4" s="1"/>
  <c r="AF2429" i="4"/>
  <c r="AF2511" i="4"/>
  <c r="AG2511" i="4" s="1"/>
  <c r="AF2596" i="4"/>
  <c r="AF2678" i="4"/>
  <c r="AG2678" i="4" s="1"/>
  <c r="AF2762" i="4"/>
  <c r="AF2847" i="4"/>
  <c r="AF2931" i="4"/>
  <c r="AF3014" i="4"/>
  <c r="AF3098" i="4"/>
  <c r="AF3183" i="4"/>
  <c r="AG3183" i="4" s="1"/>
  <c r="AF3267" i="4"/>
  <c r="AF3349" i="4"/>
  <c r="AF3434" i="4"/>
  <c r="AF3517" i="4"/>
  <c r="AF3590" i="4"/>
  <c r="AF3678" i="4"/>
  <c r="AG3678" i="4" s="1"/>
  <c r="AF3763" i="4"/>
  <c r="AF3845" i="4"/>
  <c r="AG3845" i="4" s="1"/>
  <c r="AF3929" i="4"/>
  <c r="AF4014" i="4"/>
  <c r="AF4096" i="4"/>
  <c r="AF4180" i="4"/>
  <c r="AF4253" i="4"/>
  <c r="AF4336" i="4"/>
  <c r="AF4463" i="4"/>
  <c r="AF4548" i="4"/>
  <c r="AG4548" i="4" s="1"/>
  <c r="AF4631" i="4"/>
  <c r="AF49" i="4"/>
  <c r="AF132" i="4"/>
  <c r="AF214" i="4"/>
  <c r="AF297" i="4"/>
  <c r="AF370" i="4"/>
  <c r="AG370" i="4" s="1"/>
  <c r="AF455" i="4"/>
  <c r="AF540" i="4"/>
  <c r="AG540" i="4" s="1"/>
  <c r="AF624" i="4"/>
  <c r="AF706" i="4"/>
  <c r="AF790" i="4"/>
  <c r="AF873" i="4"/>
  <c r="AF958" i="4"/>
  <c r="AF1043" i="4"/>
  <c r="AG1043" i="4" s="1"/>
  <c r="AF1116" i="4"/>
  <c r="AF1198" i="4"/>
  <c r="AG1198" i="4" s="1"/>
  <c r="AF1281" i="4"/>
  <c r="AF1363" i="4"/>
  <c r="AF1448" i="4"/>
  <c r="AF1531" i="4"/>
  <c r="AF1614" i="4"/>
  <c r="AF1697" i="4"/>
  <c r="AG1697" i="4" s="1"/>
  <c r="AF1779" i="4"/>
  <c r="AF1856" i="4"/>
  <c r="AG1856" i="4" s="1"/>
  <c r="AF1940" i="4"/>
  <c r="AF2022" i="4"/>
  <c r="AF2110" i="4"/>
  <c r="AF2193" i="4"/>
  <c r="AF2275" i="4"/>
  <c r="AF2348" i="4"/>
  <c r="AF2430" i="4"/>
  <c r="AF2512" i="4"/>
  <c r="AG2512" i="4" s="1"/>
  <c r="AF2597" i="4"/>
  <c r="AF2679" i="4"/>
  <c r="AF2763" i="4"/>
  <c r="AF2848" i="4"/>
  <c r="AF2932" i="4"/>
  <c r="AF3015" i="4"/>
  <c r="AG3015" i="4" s="1"/>
  <c r="AF3099" i="4"/>
  <c r="AF3184" i="4"/>
  <c r="AG3184" i="4" s="1"/>
  <c r="AF3268" i="4"/>
  <c r="AF3350" i="4"/>
  <c r="AG3350" i="4" s="1"/>
  <c r="AF3435" i="4"/>
  <c r="AF3518" i="4"/>
  <c r="AF3591" i="4"/>
  <c r="AF3679" i="4"/>
  <c r="AF3764" i="4"/>
  <c r="AF3846" i="4"/>
  <c r="AG3846" i="4" s="1"/>
  <c r="AF3930" i="4"/>
  <c r="AF4015" i="4"/>
  <c r="AF4097" i="4"/>
  <c r="AF4181" i="4"/>
  <c r="AF4254" i="4"/>
  <c r="AF4337" i="4"/>
  <c r="AG4337" i="4" s="1"/>
  <c r="AF4464" i="4"/>
  <c r="AF4549" i="4"/>
  <c r="AG4549" i="4" s="1"/>
  <c r="AF4632" i="4"/>
  <c r="AF50" i="4"/>
  <c r="AF133" i="4"/>
  <c r="AF215" i="4"/>
  <c r="AF298" i="4"/>
  <c r="AF371" i="4"/>
  <c r="AF456" i="4"/>
  <c r="AF541" i="4"/>
  <c r="AF625" i="4"/>
  <c r="AF707" i="4"/>
  <c r="AF791" i="4"/>
  <c r="AF874" i="4"/>
  <c r="AF959" i="4"/>
  <c r="AF1044" i="4"/>
  <c r="AF1117" i="4"/>
  <c r="AF1199" i="4"/>
  <c r="AF1282" i="4"/>
  <c r="AF1364" i="4"/>
  <c r="AF1449" i="4"/>
  <c r="AF1532" i="4"/>
  <c r="AF1615" i="4"/>
  <c r="AF1698" i="4"/>
  <c r="AF1780" i="4"/>
  <c r="AF1857" i="4"/>
  <c r="AF1941" i="4"/>
  <c r="AF2023" i="4"/>
  <c r="AF2111" i="4"/>
  <c r="AF2194" i="4"/>
  <c r="AF2276" i="4"/>
  <c r="AF2349" i="4"/>
  <c r="AF2431" i="4"/>
  <c r="AF2513" i="4"/>
  <c r="AF2598" i="4"/>
  <c r="AF2680" i="4"/>
  <c r="AF2764" i="4"/>
  <c r="AF2849" i="4"/>
  <c r="AF2933" i="4"/>
  <c r="AF3016" i="4"/>
  <c r="AF3100" i="4"/>
  <c r="AF3185" i="4"/>
  <c r="AF3269" i="4"/>
  <c r="AF3351" i="4"/>
  <c r="AF3436" i="4"/>
  <c r="AF3519" i="4"/>
  <c r="AF3592" i="4"/>
  <c r="AF3680" i="4"/>
  <c r="AF3765" i="4"/>
  <c r="AF3847" i="4"/>
  <c r="AF3931" i="4"/>
  <c r="AF4016" i="4"/>
  <c r="AF4098" i="4"/>
  <c r="AF4182" i="4"/>
  <c r="AF4255" i="4"/>
  <c r="AF4338" i="4"/>
  <c r="AF4465" i="4"/>
  <c r="AF4550" i="4"/>
  <c r="AF4633" i="4"/>
  <c r="AF51" i="4"/>
  <c r="AF134" i="4"/>
  <c r="AF216" i="4"/>
  <c r="AF299" i="4"/>
  <c r="AF372" i="4"/>
  <c r="AF457" i="4"/>
  <c r="AF542" i="4"/>
  <c r="AF626" i="4"/>
  <c r="AF708" i="4"/>
  <c r="AF792" i="4"/>
  <c r="AF875" i="4"/>
  <c r="AF960" i="4"/>
  <c r="AF1045" i="4"/>
  <c r="AF1118" i="4"/>
  <c r="AF1200" i="4"/>
  <c r="AF1283" i="4"/>
  <c r="AF1365" i="4"/>
  <c r="AF1450" i="4"/>
  <c r="AF1533" i="4"/>
  <c r="AF1616" i="4"/>
  <c r="AF1699" i="4"/>
  <c r="AF1781" i="4"/>
  <c r="AF1858" i="4"/>
  <c r="AF1942" i="4"/>
  <c r="AF2024" i="4"/>
  <c r="AF2112" i="4"/>
  <c r="AF2195" i="4"/>
  <c r="AF2277" i="4"/>
  <c r="AF2350" i="4"/>
  <c r="AF2432" i="4"/>
  <c r="AF2514" i="4"/>
  <c r="AF2599" i="4"/>
  <c r="AF2681" i="4"/>
  <c r="AF2765" i="4"/>
  <c r="AF2850" i="4"/>
  <c r="AF2934" i="4"/>
  <c r="AF3017" i="4"/>
  <c r="AF3101" i="4"/>
  <c r="AF3186" i="4"/>
  <c r="AF3270" i="4"/>
  <c r="AF3352" i="4"/>
  <c r="AF3437" i="4"/>
  <c r="AF3520" i="4"/>
  <c r="AF3593" i="4"/>
  <c r="AF3681" i="4"/>
  <c r="AF3766" i="4"/>
  <c r="AF3848" i="4"/>
  <c r="AF3932" i="4"/>
  <c r="AF4017" i="4"/>
  <c r="AF4099" i="4"/>
  <c r="AF4183" i="4"/>
  <c r="AF4256" i="4"/>
  <c r="AF4339" i="4"/>
  <c r="AF4466" i="4"/>
  <c r="AF4551" i="4"/>
  <c r="AF4634" i="4"/>
  <c r="AF52" i="4"/>
  <c r="AF135" i="4"/>
  <c r="AF217" i="4"/>
  <c r="AF300" i="4"/>
  <c r="AF373" i="4"/>
  <c r="AF458" i="4"/>
  <c r="AF543" i="4"/>
  <c r="AF627" i="4"/>
  <c r="AF709" i="4"/>
  <c r="AF793" i="4"/>
  <c r="AF876" i="4"/>
  <c r="AF961" i="4"/>
  <c r="AF1046" i="4"/>
  <c r="AF1119" i="4"/>
  <c r="AF1201" i="4"/>
  <c r="AF1284" i="4"/>
  <c r="AF1366" i="4"/>
  <c r="AF1451" i="4"/>
  <c r="AF1534" i="4"/>
  <c r="AF1617" i="4"/>
  <c r="AF1700" i="4"/>
  <c r="AF1782" i="4"/>
  <c r="AF1859" i="4"/>
  <c r="AF1943" i="4"/>
  <c r="AF2025" i="4"/>
  <c r="AF2113" i="4"/>
  <c r="AF2196" i="4"/>
  <c r="AF2278" i="4"/>
  <c r="AF2351" i="4"/>
  <c r="AF2433" i="4"/>
  <c r="AF2515" i="4"/>
  <c r="AF2600" i="4"/>
  <c r="AF2682" i="4"/>
  <c r="AF2766" i="4"/>
  <c r="AF2851" i="4"/>
  <c r="AF2935" i="4"/>
  <c r="AF3018" i="4"/>
  <c r="AF3102" i="4"/>
  <c r="AF3187" i="4"/>
  <c r="AF3271" i="4"/>
  <c r="AF3353" i="4"/>
  <c r="AF3438" i="4"/>
  <c r="AF3521" i="4"/>
  <c r="AF3594" i="4"/>
  <c r="AF3682" i="4"/>
  <c r="AF3767" i="4"/>
  <c r="AF3849" i="4"/>
  <c r="AF3933" i="4"/>
  <c r="AF4018" i="4"/>
  <c r="AF4100" i="4"/>
  <c r="AF4184" i="4"/>
  <c r="AF4257" i="4"/>
  <c r="AF4340" i="4"/>
  <c r="AF4467" i="4"/>
  <c r="AF4552" i="4"/>
  <c r="AF4635" i="4"/>
  <c r="AF53" i="4"/>
  <c r="AF136" i="4"/>
  <c r="AF218" i="4"/>
  <c r="AF301" i="4"/>
  <c r="AF374" i="4"/>
  <c r="AF459" i="4"/>
  <c r="AF544" i="4"/>
  <c r="AF628" i="4"/>
  <c r="AF710" i="4"/>
  <c r="AF794" i="4"/>
  <c r="AF877" i="4"/>
  <c r="AF962" i="4"/>
  <c r="AF1047" i="4"/>
  <c r="AF1120" i="4"/>
  <c r="AF1202" i="4"/>
  <c r="AF1285" i="4"/>
  <c r="AF1367" i="4"/>
  <c r="AF1452" i="4"/>
  <c r="AF1535" i="4"/>
  <c r="AF1618" i="4"/>
  <c r="AF1701" i="4"/>
  <c r="AF1783" i="4"/>
  <c r="AF1860" i="4"/>
  <c r="AF1944" i="4"/>
  <c r="AF2026" i="4"/>
  <c r="AF2114" i="4"/>
  <c r="AF2197" i="4"/>
  <c r="AF2279" i="4"/>
  <c r="AF2352" i="4"/>
  <c r="AF2434" i="4"/>
  <c r="AF2516" i="4"/>
  <c r="AF2601" i="4"/>
  <c r="AF2683" i="4"/>
  <c r="AF2767" i="4"/>
  <c r="AF2852" i="4"/>
  <c r="AF2936" i="4"/>
  <c r="AF3019" i="4"/>
  <c r="AF3103" i="4"/>
  <c r="AF3188" i="4"/>
  <c r="AF3272" i="4"/>
  <c r="AF3354" i="4"/>
  <c r="AF3439" i="4"/>
  <c r="AF3522" i="4"/>
  <c r="AF3595" i="4"/>
  <c r="AF3683" i="4"/>
  <c r="AF3768" i="4"/>
  <c r="AF3850" i="4"/>
  <c r="AF3934" i="4"/>
  <c r="AF4019" i="4"/>
  <c r="AF4101" i="4"/>
  <c r="AF4185" i="4"/>
  <c r="AF4258" i="4"/>
  <c r="AF4341" i="4"/>
  <c r="AF4468" i="4"/>
  <c r="AF4553" i="4"/>
  <c r="AF4636" i="4"/>
  <c r="AF54" i="4"/>
  <c r="AF137" i="4"/>
  <c r="AF219" i="4"/>
  <c r="AF302" i="4"/>
  <c r="AF375" i="4"/>
  <c r="AF460" i="4"/>
  <c r="AF545" i="4"/>
  <c r="AF629" i="4"/>
  <c r="AF711" i="4"/>
  <c r="AF795" i="4"/>
  <c r="AF878" i="4"/>
  <c r="AF963" i="4"/>
  <c r="AF1048" i="4"/>
  <c r="AF1121" i="4"/>
  <c r="AF1203" i="4"/>
  <c r="AF1286" i="4"/>
  <c r="AF1368" i="4"/>
  <c r="AF1453" i="4"/>
  <c r="AF1536" i="4"/>
  <c r="AF1619" i="4"/>
  <c r="AF1702" i="4"/>
  <c r="AF1784" i="4"/>
  <c r="AF1861" i="4"/>
  <c r="AF1945" i="4"/>
  <c r="AF2027" i="4"/>
  <c r="AF2115" i="4"/>
  <c r="AF2198" i="4"/>
  <c r="AF2280" i="4"/>
  <c r="AF2353" i="4"/>
  <c r="AF2435" i="4"/>
  <c r="AF2517" i="4"/>
  <c r="AF2602" i="4"/>
  <c r="AF2684" i="4"/>
  <c r="AF2768" i="4"/>
  <c r="AF2853" i="4"/>
  <c r="AF2937" i="4"/>
  <c r="AF3020" i="4"/>
  <c r="AF3104" i="4"/>
  <c r="AF3189" i="4"/>
  <c r="AF3273" i="4"/>
  <c r="AF3355" i="4"/>
  <c r="AF3440" i="4"/>
  <c r="AF3523" i="4"/>
  <c r="AF3596" i="4"/>
  <c r="AF3684" i="4"/>
  <c r="AF3769" i="4"/>
  <c r="AF3851" i="4"/>
  <c r="AF3935" i="4"/>
  <c r="AF4020" i="4"/>
  <c r="AF4102" i="4"/>
  <c r="AF4186" i="4"/>
  <c r="AF4259" i="4"/>
  <c r="AF4342" i="4"/>
  <c r="AF4469" i="4"/>
  <c r="AF4554" i="4"/>
  <c r="AF4637" i="4"/>
  <c r="AF55" i="4"/>
  <c r="AF138" i="4"/>
  <c r="AF220" i="4"/>
  <c r="AF303" i="4"/>
  <c r="AF376" i="4"/>
  <c r="AF461" i="4"/>
  <c r="AF546" i="4"/>
  <c r="AF630" i="4"/>
  <c r="AF712" i="4"/>
  <c r="AF796" i="4"/>
  <c r="AF879" i="4"/>
  <c r="AF964" i="4"/>
  <c r="AF1049" i="4"/>
  <c r="AF1122" i="4"/>
  <c r="AF1204" i="4"/>
  <c r="AF1287" i="4"/>
  <c r="AF1369" i="4"/>
  <c r="AF1454" i="4"/>
  <c r="AF1537" i="4"/>
  <c r="AF1620" i="4"/>
  <c r="AF1703" i="4"/>
  <c r="AF1785" i="4"/>
  <c r="AF1862" i="4"/>
  <c r="AF1946" i="4"/>
  <c r="AF2028" i="4"/>
  <c r="AF2116" i="4"/>
  <c r="AF2199" i="4"/>
  <c r="AF2281" i="4"/>
  <c r="AF2354" i="4"/>
  <c r="AF2436" i="4"/>
  <c r="AF2518" i="4"/>
  <c r="AF2603" i="4"/>
  <c r="AF2685" i="4"/>
  <c r="AF2769" i="4"/>
  <c r="AF2854" i="4"/>
  <c r="AF2938" i="4"/>
  <c r="AF3021" i="4"/>
  <c r="AF3105" i="4"/>
  <c r="AF3190" i="4"/>
  <c r="AF3274" i="4"/>
  <c r="AF3356" i="4"/>
  <c r="AF3441" i="4"/>
  <c r="AF3524" i="4"/>
  <c r="AF3597" i="4"/>
  <c r="AF3685" i="4"/>
  <c r="AF3770" i="4"/>
  <c r="AF3852" i="4"/>
  <c r="AF3936" i="4"/>
  <c r="AF4021" i="4"/>
  <c r="AF4103" i="4"/>
  <c r="AF4187" i="4"/>
  <c r="AF4260" i="4"/>
  <c r="AF4343" i="4"/>
  <c r="AF4470" i="4"/>
  <c r="AF4555" i="4"/>
  <c r="AF4638" i="4"/>
  <c r="AF56" i="4"/>
  <c r="AF139" i="4"/>
  <c r="AF221" i="4"/>
  <c r="AF304" i="4"/>
  <c r="AF377" i="4"/>
  <c r="AF462" i="4"/>
  <c r="AF547" i="4"/>
  <c r="AF631" i="4"/>
  <c r="AF713" i="4"/>
  <c r="AF797" i="4"/>
  <c r="AF880" i="4"/>
  <c r="AF965" i="4"/>
  <c r="AF1050" i="4"/>
  <c r="AF1123" i="4"/>
  <c r="AF1205" i="4"/>
  <c r="AF1288" i="4"/>
  <c r="AF1370" i="4"/>
  <c r="AF1455" i="4"/>
  <c r="AF1538" i="4"/>
  <c r="AF1621" i="4"/>
  <c r="AF1704" i="4"/>
  <c r="AF1786" i="4"/>
  <c r="AF1863" i="4"/>
  <c r="AF1947" i="4"/>
  <c r="AF2029" i="4"/>
  <c r="AF2117" i="4"/>
  <c r="AF2200" i="4"/>
  <c r="AF2282" i="4"/>
  <c r="AF2355" i="4"/>
  <c r="AF2437" i="4"/>
  <c r="AF2519" i="4"/>
  <c r="AF2604" i="4"/>
  <c r="AF2686" i="4"/>
  <c r="AF2770" i="4"/>
  <c r="AF2855" i="4"/>
  <c r="AF2939" i="4"/>
  <c r="AF3022" i="4"/>
  <c r="AF3106" i="4"/>
  <c r="AF3191" i="4"/>
  <c r="AF3275" i="4"/>
  <c r="AF3357" i="4"/>
  <c r="AF3442" i="4"/>
  <c r="AF3525" i="4"/>
  <c r="AF3598" i="4"/>
  <c r="AF3686" i="4"/>
  <c r="AF3771" i="4"/>
  <c r="AF3853" i="4"/>
  <c r="AF3937" i="4"/>
  <c r="AF4022" i="4"/>
  <c r="AF4104" i="4"/>
  <c r="AF4188" i="4"/>
  <c r="AF4261" i="4"/>
  <c r="AF4344" i="4"/>
  <c r="AF4471" i="4"/>
  <c r="AF4556" i="4"/>
  <c r="AF4639" i="4"/>
  <c r="AF57" i="4"/>
  <c r="AF140" i="4"/>
  <c r="AF222" i="4"/>
  <c r="AF305" i="4"/>
  <c r="AF378" i="4"/>
  <c r="AF463" i="4"/>
  <c r="AF548" i="4"/>
  <c r="AF632" i="4"/>
  <c r="AF714" i="4"/>
  <c r="AF798" i="4"/>
  <c r="AF881" i="4"/>
  <c r="AF966" i="4"/>
  <c r="AF1051" i="4"/>
  <c r="AF1124" i="4"/>
  <c r="AF1206" i="4"/>
  <c r="AF1289" i="4"/>
  <c r="AF1371" i="4"/>
  <c r="AF1456" i="4"/>
  <c r="AF1539" i="4"/>
  <c r="AF1622" i="4"/>
  <c r="AF1705" i="4"/>
  <c r="AF1787" i="4"/>
  <c r="AF1864" i="4"/>
  <c r="AF1948" i="4"/>
  <c r="AF2030" i="4"/>
  <c r="AF2118" i="4"/>
  <c r="AF2201" i="4"/>
  <c r="AF2283" i="4"/>
  <c r="AF2356" i="4"/>
  <c r="AF2438" i="4"/>
  <c r="AF2520" i="4"/>
  <c r="AF2605" i="4"/>
  <c r="AF2687" i="4"/>
  <c r="AF2771" i="4"/>
  <c r="AF2856" i="4"/>
  <c r="AF2940" i="4"/>
  <c r="AF3023" i="4"/>
  <c r="AF3107" i="4"/>
  <c r="AF3192" i="4"/>
  <c r="AF3276" i="4"/>
  <c r="AF3358" i="4"/>
  <c r="AF3443" i="4"/>
  <c r="AF3526" i="4"/>
  <c r="AF3599" i="4"/>
  <c r="AF3687" i="4"/>
  <c r="AF3772" i="4"/>
  <c r="AF3854" i="4"/>
  <c r="AF3938" i="4"/>
  <c r="AF4023" i="4"/>
  <c r="AF4105" i="4"/>
  <c r="AF4189" i="4"/>
  <c r="AF4262" i="4"/>
  <c r="AF4345" i="4"/>
  <c r="AF4472" i="4"/>
  <c r="AF4557" i="4"/>
  <c r="AF4640" i="4"/>
  <c r="AF58" i="4"/>
  <c r="AF141" i="4"/>
  <c r="AF223" i="4"/>
  <c r="AF306" i="4"/>
  <c r="AF379" i="4"/>
  <c r="AF464" i="4"/>
  <c r="AF549" i="4"/>
  <c r="AF633" i="4"/>
  <c r="AF715" i="4"/>
  <c r="AF799" i="4"/>
  <c r="AF882" i="4"/>
  <c r="AF967" i="4"/>
  <c r="AF1052" i="4"/>
  <c r="AF1125" i="4"/>
  <c r="AF1207" i="4"/>
  <c r="AF1290" i="4"/>
  <c r="AF1372" i="4"/>
  <c r="AF1457" i="4"/>
  <c r="AF1540" i="4"/>
  <c r="AF1623" i="4"/>
  <c r="AF1706" i="4"/>
  <c r="AF1788" i="4"/>
  <c r="AF1865" i="4"/>
  <c r="AF1949" i="4"/>
  <c r="AF2031" i="4"/>
  <c r="AF2119" i="4"/>
  <c r="AF2202" i="4"/>
  <c r="AF2284" i="4"/>
  <c r="AF2357" i="4"/>
  <c r="AF2439" i="4"/>
  <c r="AF2521" i="4"/>
  <c r="AF2606" i="4"/>
  <c r="AF2688" i="4"/>
  <c r="AF2772" i="4"/>
  <c r="AF2857" i="4"/>
  <c r="AF2941" i="4"/>
  <c r="AF3024" i="4"/>
  <c r="AF3108" i="4"/>
  <c r="AF3193" i="4"/>
  <c r="AF3277" i="4"/>
  <c r="AF3359" i="4"/>
  <c r="AF3444" i="4"/>
  <c r="AF3527" i="4"/>
  <c r="AF3600" i="4"/>
  <c r="AF3688" i="4"/>
  <c r="AF3773" i="4"/>
  <c r="AF3855" i="4"/>
  <c r="AF3939" i="4"/>
  <c r="AF4024" i="4"/>
  <c r="AF4106" i="4"/>
  <c r="AF4190" i="4"/>
  <c r="AF4263" i="4"/>
  <c r="AF4346" i="4"/>
  <c r="AF4473" i="4"/>
  <c r="AF4558" i="4"/>
  <c r="AF4641" i="4"/>
  <c r="AF59" i="4"/>
  <c r="AF142" i="4"/>
  <c r="AF224" i="4"/>
  <c r="AF307" i="4"/>
  <c r="AF380" i="4"/>
  <c r="AF465" i="4"/>
  <c r="AF550" i="4"/>
  <c r="AF634" i="4"/>
  <c r="AF716" i="4"/>
  <c r="AF800" i="4"/>
  <c r="AF883" i="4"/>
  <c r="AF968" i="4"/>
  <c r="AF1053" i="4"/>
  <c r="AF1126" i="4"/>
  <c r="AF1208" i="4"/>
  <c r="AF1291" i="4"/>
  <c r="AF1373" i="4"/>
  <c r="AF1458" i="4"/>
  <c r="AF1541" i="4"/>
  <c r="AF1624" i="4"/>
  <c r="AF1707" i="4"/>
  <c r="AF1789" i="4"/>
  <c r="AF1866" i="4"/>
  <c r="AF1950" i="4"/>
  <c r="AF2032" i="4"/>
  <c r="AF2120" i="4"/>
  <c r="AF2203" i="4"/>
  <c r="AF2285" i="4"/>
  <c r="AF2358" i="4"/>
  <c r="AF2440" i="4"/>
  <c r="AF2522" i="4"/>
  <c r="AF2607" i="4"/>
  <c r="AF2689" i="4"/>
  <c r="AF2773" i="4"/>
  <c r="AF2858" i="4"/>
  <c r="AF2942" i="4"/>
  <c r="AF3025" i="4"/>
  <c r="AF3109" i="4"/>
  <c r="AF3194" i="4"/>
  <c r="AF3278" i="4"/>
  <c r="AF3360" i="4"/>
  <c r="AF3445" i="4"/>
  <c r="AF3528" i="4"/>
  <c r="AF3601" i="4"/>
  <c r="AF3689" i="4"/>
  <c r="AF3774" i="4"/>
  <c r="AF3856" i="4"/>
  <c r="AF3940" i="4"/>
  <c r="AF4025" i="4"/>
  <c r="AF4107" i="4"/>
  <c r="AF4191" i="4"/>
  <c r="AF4264" i="4"/>
  <c r="AF4347" i="4"/>
  <c r="AF4474" i="4"/>
  <c r="AF4559" i="4"/>
  <c r="AF4642" i="4"/>
  <c r="AF60" i="4"/>
  <c r="AF143" i="4"/>
  <c r="AF225" i="4"/>
  <c r="AF308" i="4"/>
  <c r="AF381" i="4"/>
  <c r="AF466" i="4"/>
  <c r="AF551" i="4"/>
  <c r="AF635" i="4"/>
  <c r="AF717" i="4"/>
  <c r="AF801" i="4"/>
  <c r="AF884" i="4"/>
  <c r="AF969" i="4"/>
  <c r="AF1054" i="4"/>
  <c r="AF1127" i="4"/>
  <c r="AF1209" i="4"/>
  <c r="AF1292" i="4"/>
  <c r="AF1374" i="4"/>
  <c r="AF1459" i="4"/>
  <c r="AF1542" i="4"/>
  <c r="AF1625" i="4"/>
  <c r="AF1708" i="4"/>
  <c r="AF1790" i="4"/>
  <c r="AF1867" i="4"/>
  <c r="AF1951" i="4"/>
  <c r="AF2033" i="4"/>
  <c r="AF2121" i="4"/>
  <c r="AF2204" i="4"/>
  <c r="AF2286" i="4"/>
  <c r="AF2359" i="4"/>
  <c r="AF2441" i="4"/>
  <c r="AF2523" i="4"/>
  <c r="AF2608" i="4"/>
  <c r="AF2690" i="4"/>
  <c r="AF2774" i="4"/>
  <c r="AF2859" i="4"/>
  <c r="AF2943" i="4"/>
  <c r="AF3026" i="4"/>
  <c r="AF3110" i="4"/>
  <c r="AF3195" i="4"/>
  <c r="AF3279" i="4"/>
  <c r="AF3361" i="4"/>
  <c r="AF3446" i="4"/>
  <c r="AF3529" i="4"/>
  <c r="AF3602" i="4"/>
  <c r="AF3690" i="4"/>
  <c r="AF3775" i="4"/>
  <c r="AF3857" i="4"/>
  <c r="AF3941" i="4"/>
  <c r="AF4026" i="4"/>
  <c r="AF4108" i="4"/>
  <c r="AF4192" i="4"/>
  <c r="AF4265" i="4"/>
  <c r="AF4348" i="4"/>
  <c r="AF4475" i="4"/>
  <c r="AF4560" i="4"/>
  <c r="AF4643" i="4"/>
  <c r="AF61" i="4"/>
  <c r="AF144" i="4"/>
  <c r="AF226" i="4"/>
  <c r="AF309" i="4"/>
  <c r="AF382" i="4"/>
  <c r="AF467" i="4"/>
  <c r="AF552" i="4"/>
  <c r="AF636" i="4"/>
  <c r="AF718" i="4"/>
  <c r="AF802" i="4"/>
  <c r="AF885" i="4"/>
  <c r="AF970" i="4"/>
  <c r="AF1055" i="4"/>
  <c r="AF1128" i="4"/>
  <c r="AF1210" i="4"/>
  <c r="AF1293" i="4"/>
  <c r="AF1375" i="4"/>
  <c r="AF1460" i="4"/>
  <c r="AF1543" i="4"/>
  <c r="AF1626" i="4"/>
  <c r="AF1709" i="4"/>
  <c r="AF1791" i="4"/>
  <c r="AF1868" i="4"/>
  <c r="AF1952" i="4"/>
  <c r="AF2034" i="4"/>
  <c r="AF2122" i="4"/>
  <c r="AF2205" i="4"/>
  <c r="AF2287" i="4"/>
  <c r="AF2360" i="4"/>
  <c r="AF2442" i="4"/>
  <c r="AF2524" i="4"/>
  <c r="AF2609" i="4"/>
  <c r="AF2691" i="4"/>
  <c r="AF2775" i="4"/>
  <c r="AF2860" i="4"/>
  <c r="AF2944" i="4"/>
  <c r="AF3027" i="4"/>
  <c r="AF3111" i="4"/>
  <c r="AF3196" i="4"/>
  <c r="AF3280" i="4"/>
  <c r="AF3362" i="4"/>
  <c r="AF3447" i="4"/>
  <c r="AF3530" i="4"/>
  <c r="AF3603" i="4"/>
  <c r="AF3691" i="4"/>
  <c r="AF3776" i="4"/>
  <c r="AF3858" i="4"/>
  <c r="AF3942" i="4"/>
  <c r="AF4027" i="4"/>
  <c r="AF4109" i="4"/>
  <c r="AF4193" i="4"/>
  <c r="AF4266" i="4"/>
  <c r="AF4349" i="4"/>
  <c r="AF4476" i="4"/>
  <c r="AF4561" i="4"/>
  <c r="AF4644" i="4"/>
  <c r="AF62" i="4"/>
  <c r="AF145" i="4"/>
  <c r="AF227" i="4"/>
  <c r="AF310" i="4"/>
  <c r="AF383" i="4"/>
  <c r="AF468" i="4"/>
  <c r="AF553" i="4"/>
  <c r="AF637" i="4"/>
  <c r="AF719" i="4"/>
  <c r="AF803" i="4"/>
  <c r="AF886" i="4"/>
  <c r="AF971" i="4"/>
  <c r="AF1056" i="4"/>
  <c r="AF1129" i="4"/>
  <c r="AF1211" i="4"/>
  <c r="AF1294" i="4"/>
  <c r="AF1376" i="4"/>
  <c r="AF1461" i="4"/>
  <c r="AF1544" i="4"/>
  <c r="AF1627" i="4"/>
  <c r="AF1710" i="4"/>
  <c r="AF1792" i="4"/>
  <c r="AF1869" i="4"/>
  <c r="AF1953" i="4"/>
  <c r="AF2035" i="4"/>
  <c r="AF2123" i="4"/>
  <c r="AF2206" i="4"/>
  <c r="AF2288" i="4"/>
  <c r="AF2361" i="4"/>
  <c r="AF2443" i="4"/>
  <c r="AF2525" i="4"/>
  <c r="AF2610" i="4"/>
  <c r="AF2692" i="4"/>
  <c r="AF2776" i="4"/>
  <c r="AF2861" i="4"/>
  <c r="AF2945" i="4"/>
  <c r="AF3028" i="4"/>
  <c r="AF3112" i="4"/>
  <c r="AF3197" i="4"/>
  <c r="AF3281" i="4"/>
  <c r="AF3363" i="4"/>
  <c r="AF3448" i="4"/>
  <c r="AF3531" i="4"/>
  <c r="AF3604" i="4"/>
  <c r="AF3692" i="4"/>
  <c r="AF3777" i="4"/>
  <c r="AF3859" i="4"/>
  <c r="AF3943" i="4"/>
  <c r="AF4028" i="4"/>
  <c r="AF4110" i="4"/>
  <c r="AF4194" i="4"/>
  <c r="AF4267" i="4"/>
  <c r="AF4350" i="4"/>
  <c r="AF4477" i="4"/>
  <c r="AF4562" i="4"/>
  <c r="AF4645" i="4"/>
  <c r="AF63" i="4"/>
  <c r="AF146" i="4"/>
  <c r="AF228" i="4"/>
  <c r="AF311" i="4"/>
  <c r="AF384" i="4"/>
  <c r="AF469" i="4"/>
  <c r="AF554" i="4"/>
  <c r="AF638" i="4"/>
  <c r="AF720" i="4"/>
  <c r="AF804" i="4"/>
  <c r="AF887" i="4"/>
  <c r="AF972" i="4"/>
  <c r="AF1057" i="4"/>
  <c r="AF1130" i="4"/>
  <c r="AF1212" i="4"/>
  <c r="AF1295" i="4"/>
  <c r="AF1377" i="4"/>
  <c r="AF1462" i="4"/>
  <c r="AF1545" i="4"/>
  <c r="AF1628" i="4"/>
  <c r="AF1711" i="4"/>
  <c r="AF1793" i="4"/>
  <c r="AF1870" i="4"/>
  <c r="AF1954" i="4"/>
  <c r="AF2036" i="4"/>
  <c r="AF2124" i="4"/>
  <c r="AF2207" i="4"/>
  <c r="AF2289" i="4"/>
  <c r="AF2362" i="4"/>
  <c r="AF2444" i="4"/>
  <c r="AF2526" i="4"/>
  <c r="AF2611" i="4"/>
  <c r="AF2693" i="4"/>
  <c r="AF2777" i="4"/>
  <c r="AF2862" i="4"/>
  <c r="AF2946" i="4"/>
  <c r="AF3029" i="4"/>
  <c r="AF3113" i="4"/>
  <c r="AF3198" i="4"/>
  <c r="AF3282" i="4"/>
  <c r="AF3364" i="4"/>
  <c r="AF3449" i="4"/>
  <c r="AF3532" i="4"/>
  <c r="AF3605" i="4"/>
  <c r="AF3693" i="4"/>
  <c r="AF3778" i="4"/>
  <c r="AF3860" i="4"/>
  <c r="AF3944" i="4"/>
  <c r="AF4029" i="4"/>
  <c r="AF4111" i="4"/>
  <c r="AF4195" i="4"/>
  <c r="AF4268" i="4"/>
  <c r="AF4351" i="4"/>
  <c r="AF4478" i="4"/>
  <c r="AF4563" i="4"/>
  <c r="AF4646" i="4"/>
  <c r="AF64" i="4"/>
  <c r="AF147" i="4"/>
  <c r="AF229" i="4"/>
  <c r="AF312" i="4"/>
  <c r="AF385" i="4"/>
  <c r="AF470" i="4"/>
  <c r="AF555" i="4"/>
  <c r="AF639" i="4"/>
  <c r="AF721" i="4"/>
  <c r="AF805" i="4"/>
  <c r="AF888" i="4"/>
  <c r="AF973" i="4"/>
  <c r="AF1058" i="4"/>
  <c r="AF1131" i="4"/>
  <c r="AF1213" i="4"/>
  <c r="AF1296" i="4"/>
  <c r="AF1378" i="4"/>
  <c r="AF1463" i="4"/>
  <c r="AF1546" i="4"/>
  <c r="AF1629" i="4"/>
  <c r="AF1712" i="4"/>
  <c r="AF1794" i="4"/>
  <c r="AF1871" i="4"/>
  <c r="AF1955" i="4"/>
  <c r="AF2037" i="4"/>
  <c r="AF2125" i="4"/>
  <c r="AF2208" i="4"/>
  <c r="AF2290" i="4"/>
  <c r="AF2363" i="4"/>
  <c r="AF2445" i="4"/>
  <c r="AF2527" i="4"/>
  <c r="AF2612" i="4"/>
  <c r="AF2694" i="4"/>
  <c r="AF2778" i="4"/>
  <c r="AF2863" i="4"/>
  <c r="AF2947" i="4"/>
  <c r="AF3030" i="4"/>
  <c r="AF3114" i="4"/>
  <c r="AF3199" i="4"/>
  <c r="AF3283" i="4"/>
  <c r="AF3365" i="4"/>
  <c r="AF3450" i="4"/>
  <c r="AF3533" i="4"/>
  <c r="AF3606" i="4"/>
  <c r="AF3694" i="4"/>
  <c r="AF3779" i="4"/>
  <c r="AF3861" i="4"/>
  <c r="AF3945" i="4"/>
  <c r="AF4030" i="4"/>
  <c r="AF4112" i="4"/>
  <c r="AF4196" i="4"/>
  <c r="AF4269" i="4"/>
  <c r="AF4352" i="4"/>
  <c r="AF4479" i="4"/>
  <c r="AF4564" i="4"/>
  <c r="AF4647" i="4"/>
  <c r="AF65" i="4"/>
  <c r="AF148" i="4"/>
  <c r="AF230" i="4"/>
  <c r="AF313" i="4"/>
  <c r="AF386" i="4"/>
  <c r="AF471" i="4"/>
  <c r="AF556" i="4"/>
  <c r="AF640" i="4"/>
  <c r="AF722" i="4"/>
  <c r="AF806" i="4"/>
  <c r="AF889" i="4"/>
  <c r="AF974" i="4"/>
  <c r="AF1059" i="4"/>
  <c r="AF1132" i="4"/>
  <c r="AF1214" i="4"/>
  <c r="AF1297" i="4"/>
  <c r="AF1379" i="4"/>
  <c r="AF1464" i="4"/>
  <c r="AF1547" i="4"/>
  <c r="AF1630" i="4"/>
  <c r="AF1713" i="4"/>
  <c r="AF1795" i="4"/>
  <c r="AF1872" i="4"/>
  <c r="AF1956" i="4"/>
  <c r="AF2038" i="4"/>
  <c r="AF2126" i="4"/>
  <c r="AF2209" i="4"/>
  <c r="AF2291" i="4"/>
  <c r="AF2364" i="4"/>
  <c r="AF2446" i="4"/>
  <c r="AF2528" i="4"/>
  <c r="AF2613" i="4"/>
  <c r="AF2695" i="4"/>
  <c r="AF2779" i="4"/>
  <c r="AF2864" i="4"/>
  <c r="AF2948" i="4"/>
  <c r="AF3031" i="4"/>
  <c r="AF3115" i="4"/>
  <c r="AF3200" i="4"/>
  <c r="AF3284" i="4"/>
  <c r="AF3366" i="4"/>
  <c r="AF3451" i="4"/>
  <c r="AF3534" i="4"/>
  <c r="AF3607" i="4"/>
  <c r="AF3695" i="4"/>
  <c r="AF3780" i="4"/>
  <c r="AF3862" i="4"/>
  <c r="AF3946" i="4"/>
  <c r="AF4031" i="4"/>
  <c r="AF4113" i="4"/>
  <c r="AF4197" i="4"/>
  <c r="AF4270" i="4"/>
  <c r="AF4353" i="4"/>
  <c r="AF4480" i="4"/>
  <c r="AF4565" i="4"/>
  <c r="AF4648" i="4"/>
  <c r="AF66" i="4"/>
  <c r="AF149" i="4"/>
  <c r="AF231" i="4"/>
  <c r="AF314" i="4"/>
  <c r="AF387" i="4"/>
  <c r="AF472" i="4"/>
  <c r="AF557" i="4"/>
  <c r="AF641" i="4"/>
  <c r="AF723" i="4"/>
  <c r="AF807" i="4"/>
  <c r="AF890" i="4"/>
  <c r="AF975" i="4"/>
  <c r="AF1060" i="4"/>
  <c r="AF1133" i="4"/>
  <c r="AF1215" i="4"/>
  <c r="AF1298" i="4"/>
  <c r="AF1380" i="4"/>
  <c r="AF1465" i="4"/>
  <c r="AF1548" i="4"/>
  <c r="AF1631" i="4"/>
  <c r="AF1714" i="4"/>
  <c r="AF1796" i="4"/>
  <c r="AF1873" i="4"/>
  <c r="AF1957" i="4"/>
  <c r="AF2039" i="4"/>
  <c r="AF2127" i="4"/>
  <c r="AF2210" i="4"/>
  <c r="AF2292" i="4"/>
  <c r="AF2365" i="4"/>
  <c r="AF2447" i="4"/>
  <c r="AF2529" i="4"/>
  <c r="AF2614" i="4"/>
  <c r="AF2696" i="4"/>
  <c r="AF2780" i="4"/>
  <c r="AF2865" i="4"/>
  <c r="AF2949" i="4"/>
  <c r="AF3032" i="4"/>
  <c r="AF3116" i="4"/>
  <c r="AF3201" i="4"/>
  <c r="AF3285" i="4"/>
  <c r="AF3367" i="4"/>
  <c r="AF3452" i="4"/>
  <c r="AF3535" i="4"/>
  <c r="AF3608" i="4"/>
  <c r="AF3696" i="4"/>
  <c r="AF3781" i="4"/>
  <c r="AF3863" i="4"/>
  <c r="AF3947" i="4"/>
  <c r="AF4032" i="4"/>
  <c r="AF4114" i="4"/>
  <c r="AF4198" i="4"/>
  <c r="AF4271" i="4"/>
  <c r="AF4354" i="4"/>
  <c r="AF4481" i="4"/>
  <c r="AF4566" i="4"/>
  <c r="AF4649" i="4"/>
  <c r="AF67" i="4"/>
  <c r="AF150" i="4"/>
  <c r="AF232" i="4"/>
  <c r="AF315" i="4"/>
  <c r="AF388" i="4"/>
  <c r="AF473" i="4"/>
  <c r="AF558" i="4"/>
  <c r="AF642" i="4"/>
  <c r="AF724" i="4"/>
  <c r="AF808" i="4"/>
  <c r="AF891" i="4"/>
  <c r="AF976" i="4"/>
  <c r="AF1061" i="4"/>
  <c r="AF1134" i="4"/>
  <c r="AF1216" i="4"/>
  <c r="AF1299" i="4"/>
  <c r="AF1381" i="4"/>
  <c r="AF1466" i="4"/>
  <c r="AF1549" i="4"/>
  <c r="AF1632" i="4"/>
  <c r="AF1715" i="4"/>
  <c r="AF1797" i="4"/>
  <c r="AF1874" i="4"/>
  <c r="AF1958" i="4"/>
  <c r="AF2040" i="4"/>
  <c r="AF2128" i="4"/>
  <c r="AF2211" i="4"/>
  <c r="AF2293" i="4"/>
  <c r="AF2366" i="4"/>
  <c r="AF2448" i="4"/>
  <c r="AF2530" i="4"/>
  <c r="AF2615" i="4"/>
  <c r="AF2697" i="4"/>
  <c r="AF2781" i="4"/>
  <c r="AF2866" i="4"/>
  <c r="AF2950" i="4"/>
  <c r="AF3033" i="4"/>
  <c r="AF3117" i="4"/>
  <c r="AF3202" i="4"/>
  <c r="AF3286" i="4"/>
  <c r="AF3368" i="4"/>
  <c r="AF3453" i="4"/>
  <c r="AF3536" i="4"/>
  <c r="AF3609" i="4"/>
  <c r="AF3697" i="4"/>
  <c r="AF3782" i="4"/>
  <c r="AF3864" i="4"/>
  <c r="AF3948" i="4"/>
  <c r="AF4033" i="4"/>
  <c r="AF4115" i="4"/>
  <c r="AF4199" i="4"/>
  <c r="AF4272" i="4"/>
  <c r="AF4355" i="4"/>
  <c r="AF4482" i="4"/>
  <c r="AF4567" i="4"/>
  <c r="AF4650" i="4"/>
  <c r="AF68" i="4"/>
  <c r="AF151" i="4"/>
  <c r="AF233" i="4"/>
  <c r="AF316" i="4"/>
  <c r="AF389" i="4"/>
  <c r="AF474" i="4"/>
  <c r="AF559" i="4"/>
  <c r="AF643" i="4"/>
  <c r="AF725" i="4"/>
  <c r="AF809" i="4"/>
  <c r="AF892" i="4"/>
  <c r="AF977" i="4"/>
  <c r="AF1062" i="4"/>
  <c r="AF1135" i="4"/>
  <c r="AF1217" i="4"/>
  <c r="AF1300" i="4"/>
  <c r="AF1382" i="4"/>
  <c r="AF1467" i="4"/>
  <c r="AF1550" i="4"/>
  <c r="AF1633" i="4"/>
  <c r="AF1716" i="4"/>
  <c r="AF1798" i="4"/>
  <c r="AF1875" i="4"/>
  <c r="AF1959" i="4"/>
  <c r="AF2041" i="4"/>
  <c r="AF2129" i="4"/>
  <c r="AF2212" i="4"/>
  <c r="AF2294" i="4"/>
  <c r="AF2367" i="4"/>
  <c r="AF2449" i="4"/>
  <c r="AF2531" i="4"/>
  <c r="AF2616" i="4"/>
  <c r="AF2698" i="4"/>
  <c r="AF2782" i="4"/>
  <c r="AF2867" i="4"/>
  <c r="AF2951" i="4"/>
  <c r="AF3034" i="4"/>
  <c r="AF3118" i="4"/>
  <c r="AF3203" i="4"/>
  <c r="AF3287" i="4"/>
  <c r="AF3369" i="4"/>
  <c r="AF3454" i="4"/>
  <c r="AF3537" i="4"/>
  <c r="AF3610" i="4"/>
  <c r="AF3698" i="4"/>
  <c r="AF3783" i="4"/>
  <c r="AF3865" i="4"/>
  <c r="AF3949" i="4"/>
  <c r="AF4034" i="4"/>
  <c r="AF4116" i="4"/>
  <c r="AF4200" i="4"/>
  <c r="AF4273" i="4"/>
  <c r="AF4356" i="4"/>
  <c r="AF4483" i="4"/>
  <c r="AF4568" i="4"/>
  <c r="AF4651" i="4"/>
  <c r="AF69" i="4"/>
  <c r="AF152" i="4"/>
  <c r="AF234" i="4"/>
  <c r="AF317" i="4"/>
  <c r="AF390" i="4"/>
  <c r="AF475" i="4"/>
  <c r="AF560" i="4"/>
  <c r="AF644" i="4"/>
  <c r="AF726" i="4"/>
  <c r="AF810" i="4"/>
  <c r="AF893" i="4"/>
  <c r="AF978" i="4"/>
  <c r="AF1063" i="4"/>
  <c r="AF1136" i="4"/>
  <c r="AF1218" i="4"/>
  <c r="AF1301" i="4"/>
  <c r="AF1383" i="4"/>
  <c r="AF1468" i="4"/>
  <c r="AF1551" i="4"/>
  <c r="AF1634" i="4"/>
  <c r="AF1717" i="4"/>
  <c r="AF1799" i="4"/>
  <c r="AF1876" i="4"/>
  <c r="AF1960" i="4"/>
  <c r="AF2042" i="4"/>
  <c r="AF2130" i="4"/>
  <c r="AF2213" i="4"/>
  <c r="AF2295" i="4"/>
  <c r="AF2368" i="4"/>
  <c r="AF2450" i="4"/>
  <c r="AF2532" i="4"/>
  <c r="AF2617" i="4"/>
  <c r="AF2699" i="4"/>
  <c r="AF2783" i="4"/>
  <c r="AF2868" i="4"/>
  <c r="AF2952" i="4"/>
  <c r="AF3035" i="4"/>
  <c r="AF3119" i="4"/>
  <c r="AF3204" i="4"/>
  <c r="AF3288" i="4"/>
  <c r="AF3370" i="4"/>
  <c r="AF3455" i="4"/>
  <c r="AF3538" i="4"/>
  <c r="AF3611" i="4"/>
  <c r="AF3699" i="4"/>
  <c r="AF3784" i="4"/>
  <c r="AF3866" i="4"/>
  <c r="AF3950" i="4"/>
  <c r="AF4035" i="4"/>
  <c r="AF4117" i="4"/>
  <c r="AF4201" i="4"/>
  <c r="AF4274" i="4"/>
  <c r="AF4357" i="4"/>
  <c r="AF4484" i="4"/>
  <c r="AF4569" i="4"/>
  <c r="AF4652" i="4"/>
  <c r="AF70" i="4"/>
  <c r="AF153" i="4"/>
  <c r="AF235" i="4"/>
  <c r="AF318" i="4"/>
  <c r="AF391" i="4"/>
  <c r="AF476" i="4"/>
  <c r="AF561" i="4"/>
  <c r="AF645" i="4"/>
  <c r="AF727" i="4"/>
  <c r="AF811" i="4"/>
  <c r="AF894" i="4"/>
  <c r="AF979" i="4"/>
  <c r="AF1064" i="4"/>
  <c r="AF1137" i="4"/>
  <c r="AF1219" i="4"/>
  <c r="AF1302" i="4"/>
  <c r="AF1384" i="4"/>
  <c r="AF1469" i="4"/>
  <c r="AF1552" i="4"/>
  <c r="AF1635" i="4"/>
  <c r="AF1718" i="4"/>
  <c r="AF1800" i="4"/>
  <c r="AF1877" i="4"/>
  <c r="AF1961" i="4"/>
  <c r="AF2043" i="4"/>
  <c r="AF2131" i="4"/>
  <c r="AF2214" i="4"/>
  <c r="AF2296" i="4"/>
  <c r="AF2369" i="4"/>
  <c r="AF2451" i="4"/>
  <c r="AF2533" i="4"/>
  <c r="AF2618" i="4"/>
  <c r="AF2700" i="4"/>
  <c r="AF2784" i="4"/>
  <c r="AF2869" i="4"/>
  <c r="AF2953" i="4"/>
  <c r="AF3036" i="4"/>
  <c r="AF3120" i="4"/>
  <c r="AF3205" i="4"/>
  <c r="AF3289" i="4"/>
  <c r="AF3371" i="4"/>
  <c r="AF3456" i="4"/>
  <c r="AF3539" i="4"/>
  <c r="AF3612" i="4"/>
  <c r="AF3700" i="4"/>
  <c r="AF3785" i="4"/>
  <c r="AF3867" i="4"/>
  <c r="AF3951" i="4"/>
  <c r="AF4036" i="4"/>
  <c r="AF4118" i="4"/>
  <c r="AF4202" i="4"/>
  <c r="AF4275" i="4"/>
  <c r="AF4358" i="4"/>
  <c r="AF4485" i="4"/>
  <c r="AF4570" i="4"/>
  <c r="AF4653" i="4"/>
  <c r="AF71" i="4"/>
  <c r="AF154" i="4"/>
  <c r="AF236" i="4"/>
  <c r="AF319" i="4"/>
  <c r="AF392" i="4"/>
  <c r="AF477" i="4"/>
  <c r="AF562" i="4"/>
  <c r="AF646" i="4"/>
  <c r="AF728" i="4"/>
  <c r="AF812" i="4"/>
  <c r="AF895" i="4"/>
  <c r="AF980" i="4"/>
  <c r="AF1065" i="4"/>
  <c r="AF1138" i="4"/>
  <c r="AF1220" i="4"/>
  <c r="AF1303" i="4"/>
  <c r="AF1385" i="4"/>
  <c r="AF1470" i="4"/>
  <c r="AF1553" i="4"/>
  <c r="AF1636" i="4"/>
  <c r="AF1719" i="4"/>
  <c r="AF1801" i="4"/>
  <c r="AF1878" i="4"/>
  <c r="AF1962" i="4"/>
  <c r="AF2044" i="4"/>
  <c r="AF2132" i="4"/>
  <c r="AF2215" i="4"/>
  <c r="AF2297" i="4"/>
  <c r="AF2370" i="4"/>
  <c r="AF2452" i="4"/>
  <c r="AF2534" i="4"/>
  <c r="AF2619" i="4"/>
  <c r="AF2701" i="4"/>
  <c r="AF2785" i="4"/>
  <c r="AF2870" i="4"/>
  <c r="AF2954" i="4"/>
  <c r="AF3037" i="4"/>
  <c r="AF3121" i="4"/>
  <c r="AF3206" i="4"/>
  <c r="AF3290" i="4"/>
  <c r="AF3372" i="4"/>
  <c r="AF3457" i="4"/>
  <c r="AF3540" i="4"/>
  <c r="AF3613" i="4"/>
  <c r="AF3701" i="4"/>
  <c r="AF3786" i="4"/>
  <c r="AF3868" i="4"/>
  <c r="AF3952" i="4"/>
  <c r="AF4037" i="4"/>
  <c r="AF4119" i="4"/>
  <c r="AF4203" i="4"/>
  <c r="AF4276" i="4"/>
  <c r="AF4359" i="4"/>
  <c r="AF4486" i="4"/>
  <c r="AF4571" i="4"/>
  <c r="AF4654" i="4"/>
  <c r="AF72" i="4"/>
  <c r="AF155" i="4"/>
  <c r="AF237" i="4"/>
  <c r="AF320" i="4"/>
  <c r="AF393" i="4"/>
  <c r="AF478" i="4"/>
  <c r="AF563" i="4"/>
  <c r="AF647" i="4"/>
  <c r="AF729" i="4"/>
  <c r="AF813" i="4"/>
  <c r="AF896" i="4"/>
  <c r="AF981" i="4"/>
  <c r="AF1066" i="4"/>
  <c r="AF1139" i="4"/>
  <c r="AF1221" i="4"/>
  <c r="AF1304" i="4"/>
  <c r="AF1386" i="4"/>
  <c r="AF1471" i="4"/>
  <c r="AF1554" i="4"/>
  <c r="AF1637" i="4"/>
  <c r="AF1720" i="4"/>
  <c r="AF1802" i="4"/>
  <c r="AF1879" i="4"/>
  <c r="AF1963" i="4"/>
  <c r="AF2045" i="4"/>
  <c r="AF2133" i="4"/>
  <c r="AF2216" i="4"/>
  <c r="AF2298" i="4"/>
  <c r="AF2371" i="4"/>
  <c r="AF2453" i="4"/>
  <c r="AF2535" i="4"/>
  <c r="AF2620" i="4"/>
  <c r="AF2702" i="4"/>
  <c r="AF2786" i="4"/>
  <c r="AF2871" i="4"/>
  <c r="AF2955" i="4"/>
  <c r="AF3038" i="4"/>
  <c r="AF3122" i="4"/>
  <c r="AF3207" i="4"/>
  <c r="AF3291" i="4"/>
  <c r="AF3373" i="4"/>
  <c r="AF3458" i="4"/>
  <c r="AF3541" i="4"/>
  <c r="AF3614" i="4"/>
  <c r="AF3702" i="4"/>
  <c r="AF3787" i="4"/>
  <c r="AF3869" i="4"/>
  <c r="AF3953" i="4"/>
  <c r="AF4038" i="4"/>
  <c r="AF4120" i="4"/>
  <c r="AF4204" i="4"/>
  <c r="AF4277" i="4"/>
  <c r="AF4360" i="4"/>
  <c r="AF4487" i="4"/>
  <c r="AF4572" i="4"/>
  <c r="AF4655" i="4"/>
  <c r="AF73" i="4"/>
  <c r="AF156" i="4"/>
  <c r="AF238" i="4"/>
  <c r="AF321" i="4"/>
  <c r="AF394" i="4"/>
  <c r="AF479" i="4"/>
  <c r="AF564" i="4"/>
  <c r="AF648" i="4"/>
  <c r="AF730" i="4"/>
  <c r="AF814" i="4"/>
  <c r="AF897" i="4"/>
  <c r="AF982" i="4"/>
  <c r="AF1067" i="4"/>
  <c r="AF1140" i="4"/>
  <c r="AF1222" i="4"/>
  <c r="AF1305" i="4"/>
  <c r="AF1387" i="4"/>
  <c r="AF1472" i="4"/>
  <c r="AF1555" i="4"/>
  <c r="AF1638" i="4"/>
  <c r="AF1721" i="4"/>
  <c r="AF1803" i="4"/>
  <c r="AF1880" i="4"/>
  <c r="AF1964" i="4"/>
  <c r="AF2046" i="4"/>
  <c r="AF2134" i="4"/>
  <c r="AF2217" i="4"/>
  <c r="AF2299" i="4"/>
  <c r="AF2372" i="4"/>
  <c r="AF2454" i="4"/>
  <c r="AF2536" i="4"/>
  <c r="AF2621" i="4"/>
  <c r="AF2703" i="4"/>
  <c r="AF2787" i="4"/>
  <c r="AF2872" i="4"/>
  <c r="AF2956" i="4"/>
  <c r="AF3039" i="4"/>
  <c r="AF3123" i="4"/>
  <c r="AF3208" i="4"/>
  <c r="AF3292" i="4"/>
  <c r="AF3374" i="4"/>
  <c r="AF3459" i="4"/>
  <c r="AF3542" i="4"/>
  <c r="AF3615" i="4"/>
  <c r="AF3703" i="4"/>
  <c r="AF3788" i="4"/>
  <c r="AF3870" i="4"/>
  <c r="AF3954" i="4"/>
  <c r="AF4039" i="4"/>
  <c r="AF4121" i="4"/>
  <c r="AF4205" i="4"/>
  <c r="AF4278" i="4"/>
  <c r="AF4361" i="4"/>
  <c r="AF4488" i="4"/>
  <c r="AF4573" i="4"/>
  <c r="AF4656" i="4"/>
  <c r="AF74" i="4"/>
  <c r="AF157" i="4"/>
  <c r="AF239" i="4"/>
  <c r="AF322" i="4"/>
  <c r="AF395" i="4"/>
  <c r="AF480" i="4"/>
  <c r="AF565" i="4"/>
  <c r="AF649" i="4"/>
  <c r="AF731" i="4"/>
  <c r="AF815" i="4"/>
  <c r="AF898" i="4"/>
  <c r="AF983" i="4"/>
  <c r="AF1068" i="4"/>
  <c r="AF1141" i="4"/>
  <c r="AF1223" i="4"/>
  <c r="AF1306" i="4"/>
  <c r="AF1388" i="4"/>
  <c r="AF1473" i="4"/>
  <c r="AF1556" i="4"/>
  <c r="AF1639" i="4"/>
  <c r="AF1722" i="4"/>
  <c r="AF1804" i="4"/>
  <c r="AF1881" i="4"/>
  <c r="AF1965" i="4"/>
  <c r="AF2047" i="4"/>
  <c r="AF2135" i="4"/>
  <c r="AF2218" i="4"/>
  <c r="AF2300" i="4"/>
  <c r="AF2373" i="4"/>
  <c r="AF2455" i="4"/>
  <c r="AF2537" i="4"/>
  <c r="AF2622" i="4"/>
  <c r="AF2704" i="4"/>
  <c r="AF2788" i="4"/>
  <c r="AF2873" i="4"/>
  <c r="AF2957" i="4"/>
  <c r="AF3040" i="4"/>
  <c r="AF3124" i="4"/>
  <c r="AF3209" i="4"/>
  <c r="AF3293" i="4"/>
  <c r="AF3375" i="4"/>
  <c r="AF3460" i="4"/>
  <c r="AF3543" i="4"/>
  <c r="AF3616" i="4"/>
  <c r="AF3704" i="4"/>
  <c r="AF3789" i="4"/>
  <c r="AF3871" i="4"/>
  <c r="AF3955" i="4"/>
  <c r="AF4040" i="4"/>
  <c r="AF4122" i="4"/>
  <c r="AF4206" i="4"/>
  <c r="AF4279" i="4"/>
  <c r="AF4362" i="4"/>
  <c r="AF4489" i="4"/>
  <c r="AF4574" i="4"/>
  <c r="AF4657" i="4"/>
  <c r="AF75" i="4"/>
  <c r="AF158" i="4"/>
  <c r="AF240" i="4"/>
  <c r="AF396" i="4"/>
  <c r="AF481" i="4"/>
  <c r="AF566" i="4"/>
  <c r="AF650" i="4"/>
  <c r="AF732" i="4"/>
  <c r="AF816" i="4"/>
  <c r="AF899" i="4"/>
  <c r="AF984" i="4"/>
  <c r="AF1142" i="4"/>
  <c r="AF1224" i="4"/>
  <c r="AF1307" i="4"/>
  <c r="AF1389" i="4"/>
  <c r="AF1474" i="4"/>
  <c r="AF1557" i="4"/>
  <c r="AF1640" i="4"/>
  <c r="AF1723" i="4"/>
  <c r="AF1805" i="4"/>
  <c r="AF1882" i="4"/>
  <c r="AF1966" i="4"/>
  <c r="AF2048" i="4"/>
  <c r="AF2136" i="4"/>
  <c r="AF2219" i="4"/>
  <c r="AF2374" i="4"/>
  <c r="AF2456" i="4"/>
  <c r="AF2538" i="4"/>
  <c r="AF2623" i="4"/>
  <c r="AF2705" i="4"/>
  <c r="AF2789" i="4"/>
  <c r="AF2874" i="4"/>
  <c r="AF2958" i="4"/>
  <c r="AF3041" i="4"/>
  <c r="AF3125" i="4"/>
  <c r="AF3210" i="4"/>
  <c r="AF3294" i="4"/>
  <c r="AF3376" i="4"/>
  <c r="AF3461" i="4"/>
  <c r="AF3617" i="4"/>
  <c r="AF3705" i="4"/>
  <c r="AF3790" i="4"/>
  <c r="AF3872" i="4"/>
  <c r="AF3956" i="4"/>
  <c r="AF4041" i="4"/>
  <c r="AF4123" i="4"/>
  <c r="AF4280" i="4"/>
  <c r="AF4363" i="4"/>
  <c r="AF4490" i="4"/>
  <c r="AF4575" i="4"/>
  <c r="AF4658" i="4"/>
  <c r="AF76" i="4"/>
  <c r="AF159" i="4"/>
  <c r="AF241" i="4"/>
  <c r="AF397" i="4"/>
  <c r="AF482" i="4"/>
  <c r="AF567" i="4"/>
  <c r="AF651" i="4"/>
  <c r="AF733" i="4"/>
  <c r="AF817" i="4"/>
  <c r="AF900" i="4"/>
  <c r="AF985" i="4"/>
  <c r="AF1143" i="4"/>
  <c r="AF1225" i="4"/>
  <c r="AF1308" i="4"/>
  <c r="AF1390" i="4"/>
  <c r="AF1475" i="4"/>
  <c r="AF1558" i="4"/>
  <c r="AF1641" i="4"/>
  <c r="AF1724" i="4"/>
  <c r="AF1806" i="4"/>
  <c r="AF1883" i="4"/>
  <c r="AF1967" i="4"/>
  <c r="AF2049" i="4"/>
  <c r="AF2137" i="4"/>
  <c r="AF2220" i="4"/>
  <c r="AF2375" i="4"/>
  <c r="AF2457" i="4"/>
  <c r="AF2539" i="4"/>
  <c r="AF2624" i="4"/>
  <c r="AF2706" i="4"/>
  <c r="AF2790" i="4"/>
  <c r="AF2875" i="4"/>
  <c r="AF2959" i="4"/>
  <c r="AF3042" i="4"/>
  <c r="AF3126" i="4"/>
  <c r="AF3211" i="4"/>
  <c r="AF3295" i="4"/>
  <c r="AF3377" i="4"/>
  <c r="AF3462" i="4"/>
  <c r="AF3618" i="4"/>
  <c r="AF3706" i="4"/>
  <c r="AF3791" i="4"/>
  <c r="AF3873" i="4"/>
  <c r="AF3957" i="4"/>
  <c r="AF4042" i="4"/>
  <c r="AF4124" i="4"/>
  <c r="AF4281" i="4"/>
  <c r="AF4364" i="4"/>
  <c r="AF4491" i="4"/>
  <c r="AF4576" i="4"/>
  <c r="AF4659" i="4"/>
  <c r="AF77" i="4"/>
  <c r="AF160" i="4"/>
  <c r="AF242" i="4"/>
  <c r="AF398" i="4"/>
  <c r="AF483" i="4"/>
  <c r="AF568" i="4"/>
  <c r="AF652" i="4"/>
  <c r="AF734" i="4"/>
  <c r="AF818" i="4"/>
  <c r="AF901" i="4"/>
  <c r="AF986" i="4"/>
  <c r="AF1144" i="4"/>
  <c r="AF1226" i="4"/>
  <c r="AF1309" i="4"/>
  <c r="AF1391" i="4"/>
  <c r="AF1476" i="4"/>
  <c r="AF1559" i="4"/>
  <c r="AF1642" i="4"/>
  <c r="AF1725" i="4"/>
  <c r="AF1807" i="4"/>
  <c r="AF1884" i="4"/>
  <c r="AF1968" i="4"/>
  <c r="AF2050" i="4"/>
  <c r="AF2138" i="4"/>
  <c r="AF2221" i="4"/>
  <c r="AF2376" i="4"/>
  <c r="AF2458" i="4"/>
  <c r="AF2540" i="4"/>
  <c r="AF2625" i="4"/>
  <c r="AF2707" i="4"/>
  <c r="AF2791" i="4"/>
  <c r="AF2876" i="4"/>
  <c r="AF2960" i="4"/>
  <c r="AF3043" i="4"/>
  <c r="AF3127" i="4"/>
  <c r="AF3212" i="4"/>
  <c r="AF3296" i="4"/>
  <c r="AF3378" i="4"/>
  <c r="AF3463" i="4"/>
  <c r="AF3619" i="4"/>
  <c r="AF3707" i="4"/>
  <c r="AF3792" i="4"/>
  <c r="AF3874" i="4"/>
  <c r="AF3958" i="4"/>
  <c r="AF4043" i="4"/>
  <c r="AF4125" i="4"/>
  <c r="AF4282" i="4"/>
  <c r="AF4365" i="4"/>
  <c r="AF4492" i="4"/>
  <c r="AF4577" i="4"/>
  <c r="AF4660" i="4"/>
  <c r="AF78" i="4"/>
  <c r="AF161" i="4"/>
  <c r="AF243" i="4"/>
  <c r="AF399" i="4"/>
  <c r="AF484" i="4"/>
  <c r="AF569" i="4"/>
  <c r="AF653" i="4"/>
  <c r="AF735" i="4"/>
  <c r="AF819" i="4"/>
  <c r="AF902" i="4"/>
  <c r="AF987" i="4"/>
  <c r="AF1145" i="4"/>
  <c r="AF1227" i="4"/>
  <c r="AF1310" i="4"/>
  <c r="AF1392" i="4"/>
  <c r="AF1477" i="4"/>
  <c r="AF1560" i="4"/>
  <c r="AF1643" i="4"/>
  <c r="AF1726" i="4"/>
  <c r="AF1808" i="4"/>
  <c r="AF1885" i="4"/>
  <c r="AF1969" i="4"/>
  <c r="AF2051" i="4"/>
  <c r="AF2139" i="4"/>
  <c r="AF2222" i="4"/>
  <c r="AF2377" i="4"/>
  <c r="AF2459" i="4"/>
  <c r="AF2541" i="4"/>
  <c r="AF2626" i="4"/>
  <c r="AF2708" i="4"/>
  <c r="AF2792" i="4"/>
  <c r="AF2877" i="4"/>
  <c r="AF2961" i="4"/>
  <c r="AF3044" i="4"/>
  <c r="AF3128" i="4"/>
  <c r="AF3213" i="4"/>
  <c r="AF3297" i="4"/>
  <c r="AF3379" i="4"/>
  <c r="AF3464" i="4"/>
  <c r="AF3620" i="4"/>
  <c r="AF3708" i="4"/>
  <c r="AF3793" i="4"/>
  <c r="AF3875" i="4"/>
  <c r="AF3959" i="4"/>
  <c r="AF4044" i="4"/>
  <c r="AF4126" i="4"/>
  <c r="AF4283" i="4"/>
  <c r="AF4366" i="4"/>
  <c r="AF4493" i="4"/>
  <c r="AF4578" i="4"/>
  <c r="AF4661" i="4"/>
  <c r="AF79" i="4"/>
  <c r="AF162" i="4"/>
  <c r="AF244" i="4"/>
  <c r="AF400" i="4"/>
  <c r="AF485" i="4"/>
  <c r="AF570" i="4"/>
  <c r="AF654" i="4"/>
  <c r="AF736" i="4"/>
  <c r="AF820" i="4"/>
  <c r="AF903" i="4"/>
  <c r="AF988" i="4"/>
  <c r="AF1146" i="4"/>
  <c r="AF1228" i="4"/>
  <c r="AF1311" i="4"/>
  <c r="AF1393" i="4"/>
  <c r="AF1478" i="4"/>
  <c r="AF1561" i="4"/>
  <c r="AF1644" i="4"/>
  <c r="AF1727" i="4"/>
  <c r="AF1886" i="4"/>
  <c r="AF1970" i="4"/>
  <c r="AF2052" i="4"/>
  <c r="AF2140" i="4"/>
  <c r="AF2223" i="4"/>
  <c r="AF2378" i="4"/>
  <c r="AF2460" i="4"/>
  <c r="AF2542" i="4"/>
  <c r="AF2627" i="4"/>
  <c r="AF2709" i="4"/>
  <c r="AF2793" i="4"/>
  <c r="AF2878" i="4"/>
  <c r="AF2962" i="4"/>
  <c r="AF3045" i="4"/>
  <c r="AF3129" i="4"/>
  <c r="AF3214" i="4"/>
  <c r="AF3298" i="4"/>
  <c r="AF3380" i="4"/>
  <c r="AF3465" i="4"/>
  <c r="AF3621" i="4"/>
  <c r="AF3709" i="4"/>
  <c r="AF3794" i="4"/>
  <c r="AF3876" i="4"/>
  <c r="AF3960" i="4"/>
  <c r="AF4045" i="4"/>
  <c r="AF4127" i="4"/>
  <c r="AF4284" i="4"/>
  <c r="AF4367" i="4"/>
  <c r="AF4494" i="4"/>
  <c r="AF4579" i="4"/>
  <c r="AF4662" i="4"/>
  <c r="AF80" i="4"/>
  <c r="AF163" i="4"/>
  <c r="AF245" i="4"/>
  <c r="AF401" i="4"/>
  <c r="AF486" i="4"/>
  <c r="AF571" i="4"/>
  <c r="AF655" i="4"/>
  <c r="AF737" i="4"/>
  <c r="AF821" i="4"/>
  <c r="AF904" i="4"/>
  <c r="AF989" i="4"/>
  <c r="AF1147" i="4"/>
  <c r="AF1229" i="4"/>
  <c r="AF1312" i="4"/>
  <c r="AF1394" i="4"/>
  <c r="AF1479" i="4"/>
  <c r="AF1562" i="4"/>
  <c r="AF1645" i="4"/>
  <c r="AF1728" i="4"/>
  <c r="AF1887" i="4"/>
  <c r="AF1971" i="4"/>
  <c r="AF2053" i="4"/>
  <c r="AF2141" i="4"/>
  <c r="AF2224" i="4"/>
  <c r="AF2379" i="4"/>
  <c r="AF2461" i="4"/>
  <c r="AF2543" i="4"/>
  <c r="AF2628" i="4"/>
  <c r="AF2710" i="4"/>
  <c r="AF2794" i="4"/>
  <c r="AF2879" i="4"/>
  <c r="AF2963" i="4"/>
  <c r="AF3046" i="4"/>
  <c r="AF3130" i="4"/>
  <c r="AF3215" i="4"/>
  <c r="AF3299" i="4"/>
  <c r="AF3381" i="4"/>
  <c r="AF3466" i="4"/>
  <c r="AF3622" i="4"/>
  <c r="AF3710" i="4"/>
  <c r="AF3795" i="4"/>
  <c r="AF3877" i="4"/>
  <c r="AF3961" i="4"/>
  <c r="AF4046" i="4"/>
  <c r="AF4128" i="4"/>
  <c r="AF4285" i="4"/>
  <c r="AF4368" i="4"/>
  <c r="AF4495" i="4"/>
  <c r="AF4580" i="4"/>
  <c r="AF4663" i="4"/>
  <c r="AF81" i="4"/>
  <c r="AF164" i="4"/>
  <c r="AF246" i="4"/>
  <c r="AF402" i="4"/>
  <c r="AF487" i="4"/>
  <c r="AF572" i="4"/>
  <c r="AF656" i="4"/>
  <c r="AF738" i="4"/>
  <c r="AF822" i="4"/>
  <c r="AF905" i="4"/>
  <c r="AF990" i="4"/>
  <c r="AF1148" i="4"/>
  <c r="AF1230" i="4"/>
  <c r="AF1313" i="4"/>
  <c r="AF1395" i="4"/>
  <c r="AF1480" i="4"/>
  <c r="AF1563" i="4"/>
  <c r="AF1646" i="4"/>
  <c r="AF1729" i="4"/>
  <c r="AF1888" i="4"/>
  <c r="AF1972" i="4"/>
  <c r="AF2054" i="4"/>
  <c r="AF2142" i="4"/>
  <c r="AF2225" i="4"/>
  <c r="AF2380" i="4"/>
  <c r="AF2462" i="4"/>
  <c r="AF2544" i="4"/>
  <c r="AF2629" i="4"/>
  <c r="AF2711" i="4"/>
  <c r="AF2795" i="4"/>
  <c r="AF2880" i="4"/>
  <c r="AF2964" i="4"/>
  <c r="AF3047" i="4"/>
  <c r="AF3131" i="4"/>
  <c r="AF3216" i="4"/>
  <c r="AF3300" i="4"/>
  <c r="AF3382" i="4"/>
  <c r="AF3467" i="4"/>
  <c r="AF3623" i="4"/>
  <c r="AF3711" i="4"/>
  <c r="AF3796" i="4"/>
  <c r="AF3878" i="4"/>
  <c r="AF3962" i="4"/>
  <c r="AF4047" i="4"/>
  <c r="AF4129" i="4"/>
  <c r="AF4286" i="4"/>
  <c r="AF4369" i="4"/>
  <c r="AF4496" i="4"/>
  <c r="AF4581" i="4"/>
  <c r="AF4664" i="4"/>
  <c r="AF82" i="4"/>
  <c r="AF165" i="4"/>
  <c r="AF247" i="4"/>
  <c r="AF403" i="4"/>
  <c r="AF488" i="4"/>
  <c r="AF573" i="4"/>
  <c r="AF657" i="4"/>
  <c r="AF739" i="4"/>
  <c r="AF823" i="4"/>
  <c r="AF906" i="4"/>
  <c r="AF991" i="4"/>
  <c r="AF1149" i="4"/>
  <c r="AF1231" i="4"/>
  <c r="AF1314" i="4"/>
  <c r="AF1396" i="4"/>
  <c r="AF1481" i="4"/>
  <c r="AF1564" i="4"/>
  <c r="AF1647" i="4"/>
  <c r="AF1730" i="4"/>
  <c r="AF1889" i="4"/>
  <c r="AF1973" i="4"/>
  <c r="AF2055" i="4"/>
  <c r="AF2143" i="4"/>
  <c r="AF2226" i="4"/>
  <c r="AF2381" i="4"/>
  <c r="AF2463" i="4"/>
  <c r="AF2545" i="4"/>
  <c r="AF2630" i="4"/>
  <c r="AF2712" i="4"/>
  <c r="AF2796" i="4"/>
  <c r="AF2881" i="4"/>
  <c r="AF2965" i="4"/>
  <c r="AF3048" i="4"/>
  <c r="AF3132" i="4"/>
  <c r="AF3217" i="4"/>
  <c r="AF3301" i="4"/>
  <c r="AF3383" i="4"/>
  <c r="AF3468" i="4"/>
  <c r="AF3624" i="4"/>
  <c r="AF3712" i="4"/>
  <c r="AF3797" i="4"/>
  <c r="AF3879" i="4"/>
  <c r="AF3963" i="4"/>
  <c r="AF4048" i="4"/>
  <c r="AF4130" i="4"/>
  <c r="AF4287" i="4"/>
  <c r="AF4370" i="4"/>
  <c r="AF4497" i="4"/>
  <c r="AF4582" i="4"/>
  <c r="AF4665" i="4"/>
  <c r="AF83" i="4"/>
  <c r="AF166" i="4"/>
  <c r="AF248" i="4"/>
  <c r="AF404" i="4"/>
  <c r="AF489" i="4"/>
  <c r="AF574" i="4"/>
  <c r="AF658" i="4"/>
  <c r="AF740" i="4"/>
  <c r="AF824" i="4"/>
  <c r="AF907" i="4"/>
  <c r="AF992" i="4"/>
  <c r="AF1150" i="4"/>
  <c r="AF1232" i="4"/>
  <c r="AF1315" i="4"/>
  <c r="AF1397" i="4"/>
  <c r="AF1482" i="4"/>
  <c r="AF1565" i="4"/>
  <c r="AF1648" i="4"/>
  <c r="AF1731" i="4"/>
  <c r="AF1890" i="4"/>
  <c r="AF1974" i="4"/>
  <c r="AF2056" i="4"/>
  <c r="AF2144" i="4"/>
  <c r="AF2227" i="4"/>
  <c r="AF2382" i="4"/>
  <c r="AF2464" i="4"/>
  <c r="AF2546" i="4"/>
  <c r="AF2631" i="4"/>
  <c r="AF2713" i="4"/>
  <c r="AF2797" i="4"/>
  <c r="AF2882" i="4"/>
  <c r="AF2966" i="4"/>
  <c r="AF3049" i="4"/>
  <c r="AF3133" i="4"/>
  <c r="AF3218" i="4"/>
  <c r="AF3302" i="4"/>
  <c r="AF3384" i="4"/>
  <c r="AF3469" i="4"/>
  <c r="AF3625" i="4"/>
  <c r="AF3713" i="4"/>
  <c r="AF3798" i="4"/>
  <c r="AF3880" i="4"/>
  <c r="AF3964" i="4"/>
  <c r="AF4049" i="4"/>
  <c r="AF4131" i="4"/>
  <c r="AF4288" i="4"/>
  <c r="AF4371" i="4"/>
  <c r="AF4498" i="4"/>
  <c r="AF4583" i="4"/>
  <c r="AF4666" i="4"/>
  <c r="AF84" i="4"/>
  <c r="AF249" i="4"/>
  <c r="AF405" i="4"/>
  <c r="AF490" i="4"/>
  <c r="AF575" i="4"/>
  <c r="AF741" i="4"/>
  <c r="AF825" i="4"/>
  <c r="AF908" i="4"/>
  <c r="AF993" i="4"/>
  <c r="AF1233" i="4"/>
  <c r="AF1398" i="4"/>
  <c r="AF1483" i="4"/>
  <c r="AF1566" i="4"/>
  <c r="AF1649" i="4"/>
  <c r="AF1891" i="4"/>
  <c r="AF2057" i="4"/>
  <c r="AF2145" i="4"/>
  <c r="AF2547" i="4"/>
  <c r="AF2714" i="4"/>
  <c r="AF2798" i="4"/>
  <c r="AF2883" i="4"/>
  <c r="AF2967" i="4"/>
  <c r="AF3050" i="4"/>
  <c r="AF3134" i="4"/>
  <c r="AF3219" i="4"/>
  <c r="AF3385" i="4"/>
  <c r="AF3470" i="4"/>
  <c r="AF3626" i="4"/>
  <c r="AF3714" i="4"/>
  <c r="AF3881" i="4"/>
  <c r="AF3965" i="4"/>
  <c r="AF4132" i="4"/>
  <c r="AF4289" i="4"/>
  <c r="AF4372" i="4"/>
  <c r="AF4499" i="4"/>
  <c r="AF4584" i="4"/>
  <c r="AF406" i="4"/>
  <c r="AF491" i="4"/>
  <c r="AF576" i="4"/>
  <c r="AF742" i="4"/>
  <c r="AF909" i="4"/>
  <c r="AF994" i="4"/>
  <c r="AF1399" i="4"/>
  <c r="AF1892" i="4"/>
  <c r="AF2058" i="4"/>
  <c r="AF2548" i="4"/>
  <c r="AF2715" i="4"/>
  <c r="AF2799" i="4"/>
  <c r="AF2884" i="4"/>
  <c r="AF3051" i="4"/>
  <c r="AF3135" i="4"/>
  <c r="AF3220" i="4"/>
  <c r="AF3386" i="4"/>
  <c r="AF3627" i="4"/>
  <c r="AF3715" i="4"/>
  <c r="AF3882" i="4"/>
  <c r="AF3966" i="4"/>
  <c r="AF4133" i="4"/>
  <c r="AF4373" i="4"/>
  <c r="AF4500" i="4"/>
  <c r="AF407" i="4"/>
  <c r="AF492" i="4"/>
  <c r="AF910" i="4"/>
  <c r="AF995" i="4"/>
  <c r="AF1400" i="4"/>
  <c r="AF2059" i="4"/>
  <c r="AF2549" i="4"/>
  <c r="AF2800" i="4"/>
  <c r="AF3136" i="4"/>
  <c r="AF3387" i="4"/>
  <c r="AF3628" i="4"/>
  <c r="AF3716" i="4"/>
  <c r="AF3967" i="4"/>
  <c r="AF4374" i="4"/>
  <c r="AF4501" i="4"/>
  <c r="AF2060" i="4"/>
  <c r="AF3629" i="4"/>
  <c r="AF4375" i="4"/>
  <c r="AF2061" i="4"/>
  <c r="AF3630" i="4"/>
  <c r="AF4376" i="4"/>
  <c r="AF2062" i="4"/>
  <c r="AF3631" i="4"/>
  <c r="AF4377" i="4"/>
  <c r="AF4378" i="4"/>
  <c r="AF4379" i="4"/>
  <c r="AF4380" i="4"/>
  <c r="AF4381" i="4"/>
  <c r="AF4382" i="4"/>
  <c r="AF4383" i="4"/>
  <c r="AF4384" i="4"/>
  <c r="AF4385" i="4"/>
  <c r="AF4386" i="4"/>
  <c r="AF4387" i="4"/>
  <c r="AF4388" i="4"/>
  <c r="AF4389" i="4"/>
  <c r="AF4390" i="4"/>
  <c r="AF4391" i="4"/>
  <c r="AF4392" i="4"/>
  <c r="AF4393" i="4"/>
  <c r="AF4394" i="4"/>
  <c r="AF4395" i="4"/>
  <c r="AF4396" i="4"/>
  <c r="AF4397" i="4"/>
  <c r="AF4398" i="4"/>
  <c r="AF4399" i="4"/>
  <c r="AF4400" i="4"/>
  <c r="AF4401" i="4"/>
  <c r="AF4402" i="4"/>
  <c r="AF4403" i="4"/>
  <c r="AF4404" i="4"/>
  <c r="AF4405" i="4"/>
  <c r="AF4406" i="4"/>
  <c r="AF4407" i="4"/>
  <c r="AF4408" i="4"/>
  <c r="AF4409" i="4"/>
  <c r="AF4410" i="4"/>
  <c r="AF4411" i="4"/>
  <c r="AF4412" i="4"/>
  <c r="AF4413" i="4"/>
  <c r="AF4414" i="4"/>
  <c r="AF4415" i="4"/>
  <c r="AF4416" i="4"/>
  <c r="AG2" i="4"/>
  <c r="AG85" i="4"/>
  <c r="AG167" i="4"/>
  <c r="AG250" i="4"/>
  <c r="AG408" i="4"/>
  <c r="AG577" i="4"/>
  <c r="AG659" i="4"/>
  <c r="AG743" i="4"/>
  <c r="AG826" i="4"/>
  <c r="AG911" i="4"/>
  <c r="AG996" i="4"/>
  <c r="AG1069" i="4"/>
  <c r="AG1234" i="4"/>
  <c r="AG1401" i="4"/>
  <c r="AG1484" i="4"/>
  <c r="AG1567" i="4"/>
  <c r="AG1732" i="4"/>
  <c r="AG1893" i="4"/>
  <c r="AG1975" i="4"/>
  <c r="AG2146" i="4"/>
  <c r="AG2228" i="4"/>
  <c r="AG2301" i="4"/>
  <c r="AG2383" i="4"/>
  <c r="AG2550" i="4"/>
  <c r="AG2632" i="4"/>
  <c r="AG2716" i="4"/>
  <c r="AG2801" i="4"/>
  <c r="AG2885" i="4"/>
  <c r="AG3052" i="4"/>
  <c r="AG3221" i="4"/>
  <c r="AG3388" i="4"/>
  <c r="AG3471" i="4"/>
  <c r="AG3544" i="4"/>
  <c r="AG3632" i="4"/>
  <c r="AG3717" i="4"/>
  <c r="AG3883" i="4"/>
  <c r="AG3968" i="4"/>
  <c r="AG4050" i="4"/>
  <c r="AG4134" i="4"/>
  <c r="AG4207" i="4"/>
  <c r="AG4417" i="4"/>
  <c r="AG4585" i="4"/>
  <c r="AG86" i="4"/>
  <c r="AG168" i="4"/>
  <c r="AG251" i="4"/>
  <c r="AG409" i="4"/>
  <c r="AG578" i="4"/>
  <c r="AG660" i="4"/>
  <c r="AG744" i="4"/>
  <c r="AG827" i="4"/>
  <c r="AG912" i="4"/>
  <c r="AG1070" i="4"/>
  <c r="AG1235" i="4"/>
  <c r="AG1317" i="4"/>
  <c r="AG1402" i="4"/>
  <c r="AG1485" i="4"/>
  <c r="AG1568" i="4"/>
  <c r="AG1733" i="4"/>
  <c r="AG1894" i="4"/>
  <c r="AG2064" i="4"/>
  <c r="AG2147" i="4"/>
  <c r="AG2229" i="4"/>
  <c r="AG2384" i="4"/>
  <c r="AG2551" i="4"/>
  <c r="AG2802" i="4"/>
  <c r="AG2886" i="4"/>
  <c r="AG3053" i="4"/>
  <c r="AG3222" i="4"/>
  <c r="AG3304" i="4"/>
  <c r="AG3389" i="4"/>
  <c r="AG3472" i="4"/>
  <c r="AG3545" i="4"/>
  <c r="AG3633" i="4"/>
  <c r="AG3718" i="4"/>
  <c r="AG3884" i="4"/>
  <c r="AG4051" i="4"/>
  <c r="AG4135" i="4"/>
  <c r="AG4208" i="4"/>
  <c r="AG4418" i="4"/>
  <c r="AG4586" i="4"/>
  <c r="AG4" i="4"/>
  <c r="AG87" i="4"/>
  <c r="AG169" i="4"/>
  <c r="AG252" i="4"/>
  <c r="AG410" i="4"/>
  <c r="AG579" i="4"/>
  <c r="AG661" i="4"/>
  <c r="AG745" i="4"/>
  <c r="AG828" i="4"/>
  <c r="AG913" i="4"/>
  <c r="AG998" i="4"/>
  <c r="AG1071" i="4"/>
  <c r="AG1236" i="4"/>
  <c r="AG1318" i="4"/>
  <c r="AG1403" i="4"/>
  <c r="AG1486" i="4"/>
  <c r="AG1569" i="4"/>
  <c r="AG1734" i="4"/>
  <c r="AG1895" i="4"/>
  <c r="AG2065" i="4"/>
  <c r="AG2148" i="4"/>
  <c r="AG2230" i="4"/>
  <c r="AG2303" i="4"/>
  <c r="AG2385" i="4"/>
  <c r="AG2552" i="4"/>
  <c r="AG2718" i="4"/>
  <c r="AG2803" i="4"/>
  <c r="AG2887" i="4"/>
  <c r="AG2970" i="4"/>
  <c r="AG3054" i="4"/>
  <c r="AG3223" i="4"/>
  <c r="AG3473" i="4"/>
  <c r="AG3546" i="4"/>
  <c r="AG3719" i="4"/>
  <c r="AG3885" i="4"/>
  <c r="AG3970" i="4"/>
  <c r="AG4052" i="4"/>
  <c r="AG4136" i="4"/>
  <c r="AG4209" i="4"/>
  <c r="AG4419" i="4"/>
  <c r="AG4587" i="4"/>
  <c r="AG5" i="4"/>
  <c r="AG88" i="4"/>
  <c r="AG170" i="4"/>
  <c r="AG253" i="4"/>
  <c r="AG326" i="4"/>
  <c r="AG411" i="4"/>
  <c r="AG580" i="4"/>
  <c r="AG662" i="4"/>
  <c r="AG746" i="4"/>
  <c r="AG829" i="4"/>
  <c r="AG914" i="4"/>
  <c r="AG1072" i="4"/>
  <c r="AG1237" i="4"/>
  <c r="AG1319" i="4"/>
  <c r="AG1404" i="4"/>
  <c r="AG1487" i="4"/>
  <c r="AG1570" i="4"/>
  <c r="AG1735" i="4"/>
  <c r="AG1896" i="4"/>
  <c r="AG1978" i="4"/>
  <c r="AG2066" i="4"/>
  <c r="AG2149" i="4"/>
  <c r="AG2231" i="4"/>
  <c r="AG2304" i="4"/>
  <c r="AG2386" i="4"/>
  <c r="AG2553" i="4"/>
  <c r="AG2719" i="4"/>
  <c r="AG2804" i="4"/>
  <c r="AG2888" i="4"/>
  <c r="AG3055" i="4"/>
  <c r="AG3224" i="4"/>
  <c r="AG3391" i="4"/>
  <c r="AG3474" i="4"/>
  <c r="AG3547" i="4"/>
  <c r="AG3720" i="4"/>
  <c r="AG3886" i="4"/>
  <c r="AG3971" i="4"/>
  <c r="AG4137" i="4"/>
  <c r="AG4210" i="4"/>
  <c r="AG4420" i="4"/>
  <c r="AG4588" i="4"/>
  <c r="AG89" i="4"/>
  <c r="AG171" i="4"/>
  <c r="AG254" i="4"/>
  <c r="AG327" i="4"/>
  <c r="AG412" i="4"/>
  <c r="AG581" i="4"/>
  <c r="AG663" i="4"/>
  <c r="AG747" i="4"/>
  <c r="AG830" i="4"/>
  <c r="AG915" i="4"/>
  <c r="AG1073" i="4"/>
  <c r="AG1238" i="4"/>
  <c r="AG1320" i="4"/>
  <c r="AG1405" i="4"/>
  <c r="AG1488" i="4"/>
  <c r="AG1571" i="4"/>
  <c r="AG1736" i="4"/>
  <c r="AG1897" i="4"/>
  <c r="AG1979" i="4"/>
  <c r="AG2067" i="4"/>
  <c r="AG2150" i="4"/>
  <c r="AG2232" i="4"/>
  <c r="AG2387" i="4"/>
  <c r="AG2554" i="4"/>
  <c r="AG2636" i="4"/>
  <c r="AG2720" i="4"/>
  <c r="AG2805" i="4"/>
  <c r="AG2889" i="4"/>
  <c r="AG3056" i="4"/>
  <c r="AG3225" i="4"/>
  <c r="AG3307" i="4"/>
  <c r="AG3392" i="4"/>
  <c r="AG3475" i="4"/>
  <c r="AG3548" i="4"/>
  <c r="AG3636" i="4"/>
  <c r="AG3721" i="4"/>
  <c r="AG3887" i="4"/>
  <c r="AG4054" i="4"/>
  <c r="AG4138" i="4"/>
  <c r="AG4211" i="4"/>
  <c r="AG4294" i="4"/>
  <c r="AG4421" i="4"/>
  <c r="AG4589" i="4"/>
  <c r="AG7" i="4"/>
  <c r="AG172" i="4"/>
  <c r="AG255" i="4"/>
  <c r="AG328" i="4"/>
  <c r="AG413" i="4"/>
  <c r="AG582" i="4"/>
  <c r="AG748" i="4"/>
  <c r="AG831" i="4"/>
  <c r="AG916" i="4"/>
  <c r="AG1074" i="4"/>
  <c r="AG1239" i="4"/>
  <c r="AG1321" i="4"/>
  <c r="AG1406" i="4"/>
  <c r="AG1489" i="4"/>
  <c r="AG1572" i="4"/>
  <c r="AG1737" i="4"/>
  <c r="AG1898" i="4"/>
  <c r="AG1980" i="4"/>
  <c r="AG2068" i="4"/>
  <c r="AG2151" i="4"/>
  <c r="AG2233" i="4"/>
  <c r="AG2388" i="4"/>
  <c r="AG2555" i="4"/>
  <c r="AG2637" i="4"/>
  <c r="AG2721" i="4"/>
  <c r="AG2806" i="4"/>
  <c r="AG2890" i="4"/>
  <c r="AG3057" i="4"/>
  <c r="AG3226" i="4"/>
  <c r="AG3393" i="4"/>
  <c r="AG3476" i="4"/>
  <c r="AG3549" i="4"/>
  <c r="AG3637" i="4"/>
  <c r="AG3722" i="4"/>
  <c r="AG3888" i="4"/>
  <c r="AG3973" i="4"/>
  <c r="AG4055" i="4"/>
  <c r="AG4139" i="4"/>
  <c r="AG4212" i="4"/>
  <c r="AG4422" i="4"/>
  <c r="AG4590" i="4"/>
  <c r="AG91" i="4"/>
  <c r="AG173" i="4"/>
  <c r="AG256" i="4"/>
  <c r="AG414" i="4"/>
  <c r="AG583" i="4"/>
  <c r="AG665" i="4"/>
  <c r="AG832" i="4"/>
  <c r="AG917" i="4"/>
  <c r="AG1075" i="4"/>
  <c r="AG1240" i="4"/>
  <c r="AG1322" i="4"/>
  <c r="AG1407" i="4"/>
  <c r="AG1490" i="4"/>
  <c r="AG1573" i="4"/>
  <c r="AG1656" i="4"/>
  <c r="AG1738" i="4"/>
  <c r="AG1899" i="4"/>
  <c r="AG1981" i="4"/>
  <c r="AG2069" i="4"/>
  <c r="AG2152" i="4"/>
  <c r="AG2234" i="4"/>
  <c r="AG2389" i="4"/>
  <c r="AG2556" i="4"/>
  <c r="AG2722" i="4"/>
  <c r="AG2807" i="4"/>
  <c r="AG2891" i="4"/>
  <c r="AG3058" i="4"/>
  <c r="AG3227" i="4"/>
  <c r="AG3309" i="4"/>
  <c r="AG3394" i="4"/>
  <c r="AG3477" i="4"/>
  <c r="AG3550" i="4"/>
  <c r="AG3638" i="4"/>
  <c r="AG3723" i="4"/>
  <c r="AG3889" i="4"/>
  <c r="AG4056" i="4"/>
  <c r="AG4140" i="4"/>
  <c r="AG4213" i="4"/>
  <c r="AG4423" i="4"/>
  <c r="AG4591" i="4"/>
  <c r="AG9" i="4"/>
  <c r="AG92" i="4"/>
  <c r="AG174" i="4"/>
  <c r="AG257" i="4"/>
  <c r="AG415" i="4"/>
  <c r="AG584" i="4"/>
  <c r="AG750" i="4"/>
  <c r="AG833" i="4"/>
  <c r="AG918" i="4"/>
  <c r="AG1003" i="4"/>
  <c r="AG1076" i="4"/>
  <c r="AG1241" i="4"/>
  <c r="AG1323" i="4"/>
  <c r="AG1491" i="4"/>
  <c r="AG1574" i="4"/>
  <c r="AG1657" i="4"/>
  <c r="AG1739" i="4"/>
  <c r="AG1900" i="4"/>
  <c r="AG1982" i="4"/>
  <c r="AG2070" i="4"/>
  <c r="AG2153" i="4"/>
  <c r="AG2235" i="4"/>
  <c r="AG2390" i="4"/>
  <c r="AG2557" i="4"/>
  <c r="AG2639" i="4"/>
  <c r="AG2723" i="4"/>
  <c r="AG2808" i="4"/>
  <c r="AG2892" i="4"/>
  <c r="AG2975" i="4"/>
  <c r="AG3059" i="4"/>
  <c r="AG3228" i="4"/>
  <c r="AG3395" i="4"/>
  <c r="AG3478" i="4"/>
  <c r="AG3551" i="4"/>
  <c r="AG3724" i="4"/>
  <c r="AG3890" i="4"/>
  <c r="AG3975" i="4"/>
  <c r="AG4057" i="4"/>
  <c r="AG4141" i="4"/>
  <c r="AG4214" i="4"/>
  <c r="AG4424" i="4"/>
  <c r="AG4592" i="4"/>
  <c r="AG10" i="4"/>
  <c r="AG93" i="4"/>
  <c r="AG175" i="4"/>
  <c r="AG258" i="4"/>
  <c r="AG331" i="4"/>
  <c r="AG416" i="4"/>
  <c r="AG585" i="4"/>
  <c r="AG667" i="4"/>
  <c r="AG751" i="4"/>
  <c r="AG834" i="4"/>
  <c r="AG919" i="4"/>
  <c r="AG1077" i="4"/>
  <c r="AG1242" i="4"/>
  <c r="AG1409" i="4"/>
  <c r="AG1492" i="4"/>
  <c r="AG1575" i="4"/>
  <c r="AG1740" i="4"/>
  <c r="AG1901" i="4"/>
  <c r="AG1983" i="4"/>
  <c r="AG2154" i="4"/>
  <c r="AG2236" i="4"/>
  <c r="AG2391" i="4"/>
  <c r="AG2558" i="4"/>
  <c r="AG2640" i="4"/>
  <c r="AG2724" i="4"/>
  <c r="AG2809" i="4"/>
  <c r="AG2893" i="4"/>
  <c r="AG3060" i="4"/>
  <c r="AG3229" i="4"/>
  <c r="AG3311" i="4"/>
  <c r="AG3396" i="4"/>
  <c r="AG3479" i="4"/>
  <c r="AG3552" i="4"/>
  <c r="AG3725" i="4"/>
  <c r="AG3891" i="4"/>
  <c r="AG3976" i="4"/>
  <c r="AG4058" i="4"/>
  <c r="AG4142" i="4"/>
  <c r="AG4215" i="4"/>
  <c r="AG4425" i="4"/>
  <c r="AG4593" i="4"/>
  <c r="AG94" i="4"/>
  <c r="AG176" i="4"/>
  <c r="AG259" i="4"/>
  <c r="AG332" i="4"/>
  <c r="AG417" i="4"/>
  <c r="AG586" i="4"/>
  <c r="AG668" i="4"/>
  <c r="AG752" i="4"/>
  <c r="AG835" i="4"/>
  <c r="AG920" i="4"/>
  <c r="AG1078" i="4"/>
  <c r="AG1243" i="4"/>
  <c r="AG1325" i="4"/>
  <c r="AG1410" i="4"/>
  <c r="AG1493" i="4"/>
  <c r="AG1576" i="4"/>
  <c r="AG1659" i="4"/>
  <c r="AG1741" i="4"/>
  <c r="AG1902" i="4"/>
  <c r="AG2072" i="4"/>
  <c r="AG2155" i="4"/>
  <c r="AG2237" i="4"/>
  <c r="AG2392" i="4"/>
  <c r="AG2559" i="4"/>
  <c r="AG2641" i="4"/>
  <c r="AG2810" i="4"/>
  <c r="AG2894" i="4"/>
  <c r="AG2977" i="4"/>
  <c r="AG3061" i="4"/>
  <c r="AG3230" i="4"/>
  <c r="AG3312" i="4"/>
  <c r="AG3397" i="4"/>
  <c r="AG3480" i="4"/>
  <c r="AG3553" i="4"/>
  <c r="AG3726" i="4"/>
  <c r="AG3892" i="4"/>
  <c r="AG4059" i="4"/>
  <c r="AG4143" i="4"/>
  <c r="AG4216" i="4"/>
  <c r="AG4299" i="4"/>
  <c r="AG4426" i="4"/>
  <c r="AG4594" i="4"/>
  <c r="AG12" i="4"/>
  <c r="AG95" i="4"/>
  <c r="AG177" i="4"/>
  <c r="AG260" i="4"/>
  <c r="AG418" i="4"/>
  <c r="AG587" i="4"/>
  <c r="AG753" i="4"/>
  <c r="AG836" i="4"/>
  <c r="AG921" i="4"/>
  <c r="AG1079" i="4"/>
  <c r="AG1244" i="4"/>
  <c r="AG1326" i="4"/>
  <c r="AG1411" i="4"/>
  <c r="AG1494" i="4"/>
  <c r="AG1577" i="4"/>
  <c r="AG1742" i="4"/>
  <c r="AG1903" i="4"/>
  <c r="AG1985" i="4"/>
  <c r="AG2073" i="4"/>
  <c r="AG2156" i="4"/>
  <c r="AG2238" i="4"/>
  <c r="AG2393" i="4"/>
  <c r="AG2560" i="4"/>
  <c r="AG2726" i="4"/>
  <c r="AG2811" i="4"/>
  <c r="AG2895" i="4"/>
  <c r="AG3062" i="4"/>
  <c r="AG3231" i="4"/>
  <c r="AG3481" i="4"/>
  <c r="AG3554" i="4"/>
  <c r="AG3727" i="4"/>
  <c r="AG3893" i="4"/>
  <c r="AG3978" i="4"/>
  <c r="AG4060" i="4"/>
  <c r="AG4144" i="4"/>
  <c r="AG4217" i="4"/>
  <c r="AG4300" i="4"/>
  <c r="AG4427" i="4"/>
  <c r="AG4595" i="4"/>
  <c r="AG96" i="4"/>
  <c r="AG178" i="4"/>
  <c r="AG261" i="4"/>
  <c r="AG419" i="4"/>
  <c r="AG588" i="4"/>
  <c r="AG670" i="4"/>
  <c r="AG754" i="4"/>
  <c r="AG837" i="4"/>
  <c r="AG922" i="4"/>
  <c r="AG1080" i="4"/>
  <c r="AG1245" i="4"/>
  <c r="AG1327" i="4"/>
  <c r="AG1412" i="4"/>
  <c r="AG1495" i="4"/>
  <c r="AG1578" i="4"/>
  <c r="AG1661" i="4"/>
  <c r="AG1743" i="4"/>
  <c r="AG1904" i="4"/>
  <c r="AG1986" i="4"/>
  <c r="AG2074" i="4"/>
  <c r="AG2157" i="4"/>
  <c r="AG2239" i="4"/>
  <c r="AG2394" i="4"/>
  <c r="AG2561" i="4"/>
  <c r="AG2727" i="4"/>
  <c r="AG2812" i="4"/>
  <c r="AG2896" i="4"/>
  <c r="AG2979" i="4"/>
  <c r="AG3063" i="4"/>
  <c r="AG3232" i="4"/>
  <c r="AG3399" i="4"/>
  <c r="AG3482" i="4"/>
  <c r="AG3555" i="4"/>
  <c r="AG3643" i="4"/>
  <c r="AG3728" i="4"/>
  <c r="AG3894" i="4"/>
  <c r="AG4145" i="4"/>
  <c r="AG4218" i="4"/>
  <c r="AG4428" i="4"/>
  <c r="AG4596" i="4"/>
  <c r="AG14" i="4"/>
  <c r="AG97" i="4"/>
  <c r="AG179" i="4"/>
  <c r="AG262" i="4"/>
  <c r="AG420" i="4"/>
  <c r="AG589" i="4"/>
  <c r="AG671" i="4"/>
  <c r="AG755" i="4"/>
  <c r="AG838" i="4"/>
  <c r="AG923" i="4"/>
  <c r="AG1008" i="4"/>
  <c r="AG1081" i="4"/>
  <c r="AG1246" i="4"/>
  <c r="AG1328" i="4"/>
  <c r="AG1413" i="4"/>
  <c r="AG1496" i="4"/>
  <c r="AG1579" i="4"/>
  <c r="AG1744" i="4"/>
  <c r="AG1905" i="4"/>
  <c r="AG1987" i="4"/>
  <c r="AG2075" i="4"/>
  <c r="AG2158" i="4"/>
  <c r="AG2240" i="4"/>
  <c r="AG2395" i="4"/>
  <c r="AG2562" i="4"/>
  <c r="AG2644" i="4"/>
  <c r="AG2728" i="4"/>
  <c r="AG2813" i="4"/>
  <c r="AG2897" i="4"/>
  <c r="AG2980" i="4"/>
  <c r="AG3064" i="4"/>
  <c r="AG3233" i="4"/>
  <c r="AG3400" i="4"/>
  <c r="AG3483" i="4"/>
  <c r="AG3556" i="4"/>
  <c r="AG3729" i="4"/>
  <c r="AG3895" i="4"/>
  <c r="AG4062" i="4"/>
  <c r="AG4146" i="4"/>
  <c r="AG4219" i="4"/>
  <c r="AG4429" i="4"/>
  <c r="AG4597" i="4"/>
  <c r="AG15" i="4"/>
  <c r="AG180" i="4"/>
  <c r="AG263" i="4"/>
  <c r="AG421" i="4"/>
  <c r="AG590" i="4"/>
  <c r="AG756" i="4"/>
  <c r="AG839" i="4"/>
  <c r="AG924" i="4"/>
  <c r="AG1009" i="4"/>
  <c r="AG1082" i="4"/>
  <c r="AG1247" i="4"/>
  <c r="AG1329" i="4"/>
  <c r="AG1414" i="4"/>
  <c r="AG1497" i="4"/>
  <c r="AG1580" i="4"/>
  <c r="AG1745" i="4"/>
  <c r="AG1906" i="4"/>
  <c r="AG1988" i="4"/>
  <c r="AG2076" i="4"/>
  <c r="AG2159" i="4"/>
  <c r="AG2241" i="4"/>
  <c r="AG2396" i="4"/>
  <c r="AG2563" i="4"/>
  <c r="AG2645" i="4"/>
  <c r="AG2729" i="4"/>
  <c r="AG2814" i="4"/>
  <c r="AG2898" i="4"/>
  <c r="AG3065" i="4"/>
  <c r="AG3234" i="4"/>
  <c r="AG3316" i="4"/>
  <c r="AG3401" i="4"/>
  <c r="AG3484" i="4"/>
  <c r="AG3557" i="4"/>
  <c r="AG3730" i="4"/>
  <c r="AG3896" i="4"/>
  <c r="AG3981" i="4"/>
  <c r="AG4063" i="4"/>
  <c r="AG4147" i="4"/>
  <c r="AG4220" i="4"/>
  <c r="AG4303" i="4"/>
  <c r="AG4430" i="4"/>
  <c r="AG4598" i="4"/>
  <c r="AG99" i="4"/>
  <c r="AG181" i="4"/>
  <c r="AG264" i="4"/>
  <c r="AG337" i="4"/>
  <c r="AG422" i="4"/>
  <c r="AG591" i="4"/>
  <c r="AG673" i="4"/>
  <c r="AG840" i="4"/>
  <c r="AG925" i="4"/>
  <c r="AG1010" i="4"/>
  <c r="AG1083" i="4"/>
  <c r="AG1248" i="4"/>
  <c r="AG1415" i="4"/>
  <c r="AG1498" i="4"/>
  <c r="AG1581" i="4"/>
  <c r="AG1746" i="4"/>
  <c r="AG1907" i="4"/>
  <c r="AG1989" i="4"/>
  <c r="AG2077" i="4"/>
  <c r="AG2160" i="4"/>
  <c r="AG2242" i="4"/>
  <c r="AG2397" i="4"/>
  <c r="AG2564" i="4"/>
  <c r="AG2646" i="4"/>
  <c r="AG2730" i="4"/>
  <c r="AG2815" i="4"/>
  <c r="AG2899" i="4"/>
  <c r="AG3066" i="4"/>
  <c r="AG3235" i="4"/>
  <c r="AG3317" i="4"/>
  <c r="AG3402" i="4"/>
  <c r="AG3485" i="4"/>
  <c r="AG3558" i="4"/>
  <c r="AG3731" i="4"/>
  <c r="AG3897" i="4"/>
  <c r="AG4064" i="4"/>
  <c r="AG4148" i="4"/>
  <c r="AG4221" i="4"/>
  <c r="AG4304" i="4"/>
  <c r="AG4431" i="4"/>
  <c r="AG4599" i="4"/>
  <c r="AG17" i="4"/>
  <c r="AG100" i="4"/>
  <c r="AG182" i="4"/>
  <c r="AG265" i="4"/>
  <c r="AG423" i="4"/>
  <c r="AG592" i="4"/>
  <c r="AG758" i="4"/>
  <c r="AG841" i="4"/>
  <c r="AG926" i="4"/>
  <c r="AG1084" i="4"/>
  <c r="AG1249" i="4"/>
  <c r="AG1331" i="4"/>
  <c r="AG1499" i="4"/>
  <c r="AG1582" i="4"/>
  <c r="AG1747" i="4"/>
  <c r="AG1908" i="4"/>
  <c r="AG1990" i="4"/>
  <c r="AG2078" i="4"/>
  <c r="AG2161" i="4"/>
  <c r="AG2243" i="4"/>
  <c r="AG2316" i="4"/>
  <c r="AG2398" i="4"/>
  <c r="AG2565" i="4"/>
  <c r="AG2647" i="4"/>
  <c r="AG2731" i="4"/>
  <c r="AG2816" i="4"/>
  <c r="AG2900" i="4"/>
  <c r="AG3067" i="4"/>
  <c r="AG3236" i="4"/>
  <c r="AG3403" i="4"/>
  <c r="AG3486" i="4"/>
  <c r="AG3559" i="4"/>
  <c r="AG3732" i="4"/>
  <c r="AG3898" i="4"/>
  <c r="AG3983" i="4"/>
  <c r="AG4065" i="4"/>
  <c r="AG4149" i="4"/>
  <c r="AG4222" i="4"/>
  <c r="AG4305" i="4"/>
  <c r="AG4432" i="4"/>
  <c r="AG4600" i="4"/>
  <c r="AG101" i="4"/>
  <c r="AG183" i="4"/>
  <c r="AG266" i="4"/>
  <c r="AG424" i="4"/>
  <c r="AG593" i="4"/>
  <c r="AG675" i="4"/>
  <c r="AG759" i="4"/>
  <c r="AG842" i="4"/>
  <c r="AG927" i="4"/>
  <c r="AG1085" i="4"/>
  <c r="AG1250" i="4"/>
  <c r="AG1417" i="4"/>
  <c r="AG1500" i="4"/>
  <c r="AG1583" i="4"/>
  <c r="AG1666" i="4"/>
  <c r="AG1748" i="4"/>
  <c r="AG1909" i="4"/>
  <c r="AG1991" i="4"/>
  <c r="AG2162" i="4"/>
  <c r="AG2244" i="4"/>
  <c r="AG2317" i="4"/>
  <c r="AG2399" i="4"/>
  <c r="AG2566" i="4"/>
  <c r="AG2648" i="4"/>
  <c r="AG2732" i="4"/>
  <c r="AG2817" i="4"/>
  <c r="AG2901" i="4"/>
  <c r="AG3068" i="4"/>
  <c r="AG3237" i="4"/>
  <c r="AG3319" i="4"/>
  <c r="AG3404" i="4"/>
  <c r="AG3487" i="4"/>
  <c r="AG3560" i="4"/>
  <c r="AG3648" i="4"/>
  <c r="AG3733" i="4"/>
  <c r="AG3899" i="4"/>
  <c r="AG4066" i="4"/>
  <c r="AG4150" i="4"/>
  <c r="AG4223" i="4"/>
  <c r="AG4433" i="4"/>
  <c r="AG4601" i="4"/>
  <c r="AG102" i="4"/>
  <c r="AG184" i="4"/>
  <c r="AG267" i="4"/>
  <c r="AG425" i="4"/>
  <c r="AG594" i="4"/>
  <c r="AG676" i="4"/>
  <c r="AG760" i="4"/>
  <c r="AG843" i="4"/>
  <c r="AG928" i="4"/>
  <c r="AG1013" i="4"/>
  <c r="AG1086" i="4"/>
  <c r="AG1251" i="4"/>
  <c r="AG1333" i="4"/>
  <c r="AG1418" i="4"/>
  <c r="AG1501" i="4"/>
  <c r="AG1584" i="4"/>
  <c r="AG1749" i="4"/>
  <c r="AG1910" i="4"/>
  <c r="AG2080" i="4"/>
  <c r="AG2163" i="4"/>
  <c r="AG2245" i="4"/>
  <c r="AG2400" i="4"/>
  <c r="AG2567" i="4"/>
  <c r="AG2649" i="4"/>
  <c r="AG2818" i="4"/>
  <c r="AG2902" i="4"/>
  <c r="AG3069" i="4"/>
  <c r="AG3238" i="4"/>
  <c r="AG3320" i="4"/>
  <c r="AG3405" i="4"/>
  <c r="AG3488" i="4"/>
  <c r="AG3561" i="4"/>
  <c r="AG3734" i="4"/>
  <c r="AG3900" i="4"/>
  <c r="AG4067" i="4"/>
  <c r="AG4151" i="4"/>
  <c r="AG4224" i="4"/>
  <c r="AG4434" i="4"/>
  <c r="AG4602" i="4"/>
  <c r="AG20" i="4"/>
  <c r="AG103" i="4"/>
  <c r="AG185" i="4"/>
  <c r="AG268" i="4"/>
  <c r="AG426" i="4"/>
  <c r="AG595" i="4"/>
  <c r="AG761" i="4"/>
  <c r="AG844" i="4"/>
  <c r="AG929" i="4"/>
  <c r="AG1014" i="4"/>
  <c r="AG1087" i="4"/>
  <c r="AG1252" i="4"/>
  <c r="AG1334" i="4"/>
  <c r="AG1419" i="4"/>
  <c r="AG1502" i="4"/>
  <c r="AG1585" i="4"/>
  <c r="AG1750" i="4"/>
  <c r="AG1911" i="4"/>
  <c r="AG1993" i="4"/>
  <c r="AG2081" i="4"/>
  <c r="AG2164" i="4"/>
  <c r="AG2246" i="4"/>
  <c r="AG2319" i="4"/>
  <c r="AG2401" i="4"/>
  <c r="AG2568" i="4"/>
  <c r="AG2734" i="4"/>
  <c r="AG2819" i="4"/>
  <c r="AG2903" i="4"/>
  <c r="AG3070" i="4"/>
  <c r="AG3239" i="4"/>
  <c r="AG3406" i="4"/>
  <c r="AG3489" i="4"/>
  <c r="AG3562" i="4"/>
  <c r="AG3735" i="4"/>
  <c r="AG3901" i="4"/>
  <c r="AG3986" i="4"/>
  <c r="AG4068" i="4"/>
  <c r="AG4152" i="4"/>
  <c r="AG4225" i="4"/>
  <c r="AG4308" i="4"/>
  <c r="AG4435" i="4"/>
  <c r="AG4603" i="4"/>
  <c r="AG21" i="4"/>
  <c r="AG104" i="4"/>
  <c r="AG186" i="4"/>
  <c r="AG269" i="4"/>
  <c r="AG427" i="4"/>
  <c r="AG596" i="4"/>
  <c r="AG762" i="4"/>
  <c r="AG845" i="4"/>
  <c r="AG930" i="4"/>
  <c r="AG1015" i="4"/>
  <c r="AG1088" i="4"/>
  <c r="AG1253" i="4"/>
  <c r="AG1335" i="4"/>
  <c r="AG1420" i="4"/>
  <c r="AG1503" i="4"/>
  <c r="AG1586" i="4"/>
  <c r="AG1751" i="4"/>
  <c r="AG1912" i="4"/>
  <c r="AG1994" i="4"/>
  <c r="AG2082" i="4"/>
  <c r="AG2165" i="4"/>
  <c r="AG2247" i="4"/>
  <c r="AG2320" i="4"/>
  <c r="AG2402" i="4"/>
  <c r="AG2569" i="4"/>
  <c r="AG2735" i="4"/>
  <c r="AG2820" i="4"/>
  <c r="AG2904" i="4"/>
  <c r="AG3071" i="4"/>
  <c r="AG3240" i="4"/>
  <c r="AG3322" i="4"/>
  <c r="AG3407" i="4"/>
  <c r="AG3490" i="4"/>
  <c r="AG3563" i="4"/>
  <c r="AG3736" i="4"/>
  <c r="AG3902" i="4"/>
  <c r="AG4069" i="4"/>
  <c r="AG4153" i="4"/>
  <c r="AG4226" i="4"/>
  <c r="AG4436" i="4"/>
  <c r="AG4604" i="4"/>
  <c r="AG22" i="4"/>
  <c r="AG105" i="4"/>
  <c r="AG187" i="4"/>
  <c r="AG270" i="4"/>
  <c r="AG343" i="4"/>
  <c r="AG428" i="4"/>
  <c r="AG597" i="4"/>
  <c r="AG679" i="4"/>
  <c r="AG763" i="4"/>
  <c r="AG846" i="4"/>
  <c r="AG931" i="4"/>
  <c r="AG1089" i="4"/>
  <c r="AG1254" i="4"/>
  <c r="AG1421" i="4"/>
  <c r="AG1504" i="4"/>
  <c r="AG1587" i="4"/>
  <c r="AG1670" i="4"/>
  <c r="AG1752" i="4"/>
  <c r="AG1913" i="4"/>
  <c r="AG1995" i="4"/>
  <c r="AG2083" i="4"/>
  <c r="AG2166" i="4"/>
  <c r="AG2248" i="4"/>
  <c r="AG2403" i="4"/>
  <c r="AG2570" i="4"/>
  <c r="AG2652" i="4"/>
  <c r="AG2736" i="4"/>
  <c r="AG2821" i="4"/>
  <c r="AG2905" i="4"/>
  <c r="AG2988" i="4"/>
  <c r="AG3072" i="4"/>
  <c r="AG3241" i="4"/>
  <c r="AG3408" i="4"/>
  <c r="AG3491" i="4"/>
  <c r="AG3564" i="4"/>
  <c r="AG3737" i="4"/>
  <c r="AG3903" i="4"/>
  <c r="AG3988" i="4"/>
  <c r="AG4070" i="4"/>
  <c r="AG4154" i="4"/>
  <c r="AG4227" i="4"/>
  <c r="AG4437" i="4"/>
  <c r="AG4605" i="4"/>
  <c r="AG106" i="4"/>
  <c r="AG188" i="4"/>
  <c r="AG271" i="4"/>
  <c r="AG429" i="4"/>
  <c r="AG598" i="4"/>
  <c r="AG680" i="4"/>
  <c r="AG764" i="4"/>
  <c r="AG847" i="4"/>
  <c r="AG932" i="4"/>
  <c r="AG1017" i="4"/>
  <c r="AG1090" i="4"/>
  <c r="AG1255" i="4"/>
  <c r="AG1337" i="4"/>
  <c r="AG1422" i="4"/>
  <c r="AG1505" i="4"/>
  <c r="AG1588" i="4"/>
  <c r="AG1753" i="4"/>
  <c r="AG1914" i="4"/>
  <c r="AG2084" i="4"/>
  <c r="AG2167" i="4"/>
  <c r="AG2249" i="4"/>
  <c r="AG2322" i="4"/>
  <c r="AG2404" i="4"/>
  <c r="AG2571" i="4"/>
  <c r="AG2653" i="4"/>
  <c r="AG2737" i="4"/>
  <c r="AG2822" i="4"/>
  <c r="AG2906" i="4"/>
  <c r="AG3073" i="4"/>
  <c r="AG3242" i="4"/>
  <c r="AG3324" i="4"/>
  <c r="AG3409" i="4"/>
  <c r="AG3492" i="4"/>
  <c r="AG3565" i="4"/>
  <c r="AG3653" i="4"/>
  <c r="AG3738" i="4"/>
  <c r="AG3904" i="4"/>
  <c r="AG4071" i="4"/>
  <c r="AG4155" i="4"/>
  <c r="AG4228" i="4"/>
  <c r="AG4438" i="4"/>
  <c r="AG4606" i="4"/>
  <c r="AG24" i="4"/>
  <c r="AG107" i="4"/>
  <c r="AG189" i="4"/>
  <c r="AG272" i="4"/>
  <c r="AG430" i="4"/>
  <c r="AG599" i="4"/>
  <c r="AG765" i="4"/>
  <c r="AG848" i="4"/>
  <c r="AG933" i="4"/>
  <c r="AG1091" i="4"/>
  <c r="AG1256" i="4"/>
  <c r="AG1338" i="4"/>
  <c r="AG1423" i="4"/>
  <c r="AG1506" i="4"/>
  <c r="AG1589" i="4"/>
  <c r="AG1672" i="4"/>
  <c r="AG1754" i="4"/>
  <c r="AG1915" i="4"/>
  <c r="AG1997" i="4"/>
  <c r="AG2085" i="4"/>
  <c r="AG2168" i="4"/>
  <c r="AG2250" i="4"/>
  <c r="AG2405" i="4"/>
  <c r="AG2572" i="4"/>
  <c r="AG2738" i="4"/>
  <c r="AG2823" i="4"/>
  <c r="AG2907" i="4"/>
  <c r="AG2990" i="4"/>
  <c r="AG3074" i="4"/>
  <c r="AG3243" i="4"/>
  <c r="AG3325" i="4"/>
  <c r="AG3410" i="4"/>
  <c r="AG3493" i="4"/>
  <c r="AG3566" i="4"/>
  <c r="AG3739" i="4"/>
  <c r="AG3905" i="4"/>
  <c r="AG3990" i="4"/>
  <c r="AG4072" i="4"/>
  <c r="AG4156" i="4"/>
  <c r="AG4229" i="4"/>
  <c r="AG4312" i="4"/>
  <c r="AG4439" i="4"/>
  <c r="AG4607" i="4"/>
  <c r="AG108" i="4"/>
  <c r="AG190" i="4"/>
  <c r="AG273" i="4"/>
  <c r="AG431" i="4"/>
  <c r="AG600" i="4"/>
  <c r="AG682" i="4"/>
  <c r="AG766" i="4"/>
  <c r="AG849" i="4"/>
  <c r="AG934" i="4"/>
  <c r="AG1092" i="4"/>
  <c r="AG1257" i="4"/>
  <c r="AG1424" i="4"/>
  <c r="AG1507" i="4"/>
  <c r="AG1590" i="4"/>
  <c r="AG1755" i="4"/>
  <c r="AG1916" i="4"/>
  <c r="AG1998" i="4"/>
  <c r="AG2086" i="4"/>
  <c r="AG2169" i="4"/>
  <c r="AG2251" i="4"/>
  <c r="AG2324" i="4"/>
  <c r="AG2406" i="4"/>
  <c r="AG2573" i="4"/>
  <c r="AG2655" i="4"/>
  <c r="AG2739" i="4"/>
  <c r="AG2824" i="4"/>
  <c r="AG2908" i="4"/>
  <c r="AG3075" i="4"/>
  <c r="AG3244" i="4"/>
  <c r="AG3411" i="4"/>
  <c r="AG3494" i="4"/>
  <c r="AG3567" i="4"/>
  <c r="AG3655" i="4"/>
  <c r="AG3740" i="4"/>
  <c r="AG3906" i="4"/>
  <c r="AG3991" i="4"/>
  <c r="AG4073" i="4"/>
  <c r="AG4157" i="4"/>
  <c r="AG4230" i="4"/>
  <c r="AG4440" i="4"/>
  <c r="AG4608" i="4"/>
  <c r="AG26" i="4"/>
  <c r="AG109" i="4"/>
  <c r="AG191" i="4"/>
  <c r="AG274" i="4"/>
  <c r="AG347" i="4"/>
  <c r="AG432" i="4"/>
  <c r="AG601" i="4"/>
  <c r="AG683" i="4"/>
  <c r="AG767" i="4"/>
  <c r="AG850" i="4"/>
  <c r="AG935" i="4"/>
  <c r="AG1093" i="4"/>
  <c r="AG1258" i="4"/>
  <c r="AG1340" i="4"/>
  <c r="AG1425" i="4"/>
  <c r="AG1508" i="4"/>
  <c r="AG1591" i="4"/>
  <c r="AG1756" i="4"/>
  <c r="AG1917" i="4"/>
  <c r="AG2087" i="4"/>
  <c r="AG2170" i="4"/>
  <c r="AG2252" i="4"/>
  <c r="AG2407" i="4"/>
  <c r="AG2574" i="4"/>
  <c r="AG2656" i="4"/>
  <c r="AG2740" i="4"/>
  <c r="AG2825" i="4"/>
  <c r="AG2909" i="4"/>
  <c r="AG2992" i="4"/>
  <c r="AG3076" i="4"/>
  <c r="AG3245" i="4"/>
  <c r="AG3327" i="4"/>
  <c r="AG3412" i="4"/>
  <c r="AG3495" i="4"/>
  <c r="AG3568" i="4"/>
  <c r="AG3741" i="4"/>
  <c r="AG3907" i="4"/>
  <c r="AG4074" i="4"/>
  <c r="AG4158" i="4"/>
  <c r="AG4231" i="4"/>
  <c r="AG4314" i="4"/>
  <c r="AG4441" i="4"/>
  <c r="AG4609" i="4"/>
  <c r="AG27" i="4"/>
  <c r="AG110" i="4"/>
  <c r="AG192" i="4"/>
  <c r="AG275" i="4"/>
  <c r="AG433" i="4"/>
  <c r="AG602" i="4"/>
  <c r="AG684" i="4"/>
  <c r="AG768" i="4"/>
  <c r="AG851" i="4"/>
  <c r="AG936" i="4"/>
  <c r="AG1021" i="4"/>
  <c r="AG1094" i="4"/>
  <c r="AG1259" i="4"/>
  <c r="AG1341" i="4"/>
  <c r="AG1426" i="4"/>
  <c r="AG1509" i="4"/>
  <c r="AG1592" i="4"/>
  <c r="AG1757" i="4"/>
  <c r="AG1918" i="4"/>
  <c r="AG2000" i="4"/>
  <c r="AG2088" i="4"/>
  <c r="AG2171" i="4"/>
  <c r="AG2253" i="4"/>
  <c r="AG2408" i="4"/>
  <c r="AG2575" i="4"/>
  <c r="AG2741" i="4"/>
  <c r="AG2826" i="4"/>
  <c r="AG2910" i="4"/>
  <c r="AG3077" i="4"/>
  <c r="AG3246" i="4"/>
  <c r="AG3328" i="4"/>
  <c r="AG3413" i="4"/>
  <c r="AG3496" i="4"/>
  <c r="AG3569" i="4"/>
  <c r="AG3657" i="4"/>
  <c r="AG3742" i="4"/>
  <c r="AG3908" i="4"/>
  <c r="AG3993" i="4"/>
  <c r="AG4075" i="4"/>
  <c r="AG4159" i="4"/>
  <c r="AG4232" i="4"/>
  <c r="AG4442" i="4"/>
  <c r="AG4610" i="4"/>
  <c r="AG111" i="4"/>
  <c r="AG193" i="4"/>
  <c r="AG276" i="4"/>
  <c r="AG349" i="4"/>
  <c r="AG434" i="4"/>
  <c r="AG603" i="4"/>
  <c r="AG685" i="4"/>
  <c r="AG769" i="4"/>
  <c r="AG852" i="4"/>
  <c r="AG937" i="4"/>
  <c r="AG1095" i="4"/>
  <c r="AG1260" i="4"/>
  <c r="AG1342" i="4"/>
  <c r="AG1427" i="4"/>
  <c r="AG1510" i="4"/>
  <c r="AG1593" i="4"/>
  <c r="AG1676" i="4"/>
  <c r="AG1758" i="4"/>
  <c r="AG1919" i="4"/>
  <c r="AG2001" i="4"/>
  <c r="AG2089" i="4"/>
  <c r="AG2172" i="4"/>
  <c r="AG2254" i="4"/>
  <c r="AG2409" i="4"/>
  <c r="AG2576" i="4"/>
  <c r="AG2658" i="4"/>
  <c r="AG2742" i="4"/>
  <c r="AG2827" i="4"/>
  <c r="AG2911" i="4"/>
  <c r="AG3078" i="4"/>
  <c r="AG3247" i="4"/>
  <c r="AG3414" i="4"/>
  <c r="AG3497" i="4"/>
  <c r="AG3570" i="4"/>
  <c r="AG3743" i="4"/>
  <c r="AG3909" i="4"/>
  <c r="AG3994" i="4"/>
  <c r="AG4076" i="4"/>
  <c r="AG4160" i="4"/>
  <c r="AG4233" i="4"/>
  <c r="AG4316" i="4"/>
  <c r="AG4443" i="4"/>
  <c r="AG4611" i="4"/>
  <c r="AG29" i="4"/>
  <c r="AG112" i="4"/>
  <c r="AG194" i="4"/>
  <c r="AG277" i="4"/>
  <c r="AG435" i="4"/>
  <c r="AG604" i="4"/>
  <c r="AG770" i="4"/>
  <c r="AG853" i="4"/>
  <c r="AG938" i="4"/>
  <c r="AG1023" i="4"/>
  <c r="AG1096" i="4"/>
  <c r="AG1261" i="4"/>
  <c r="AG1343" i="4"/>
  <c r="AG1428" i="4"/>
  <c r="AG1511" i="4"/>
  <c r="AG1594" i="4"/>
  <c r="AG1759" i="4"/>
  <c r="AG1920" i="4"/>
  <c r="AG2002" i="4"/>
  <c r="AG2090" i="4"/>
  <c r="AG2173" i="4"/>
  <c r="AG2255" i="4"/>
  <c r="AG2328" i="4"/>
  <c r="AG2410" i="4"/>
  <c r="AG2577" i="4"/>
  <c r="AG2659" i="4"/>
  <c r="AG2743" i="4"/>
  <c r="AG2828" i="4"/>
  <c r="AG2912" i="4"/>
  <c r="AG3079" i="4"/>
  <c r="AG3248" i="4"/>
  <c r="AG3330" i="4"/>
  <c r="AG3415" i="4"/>
  <c r="AG3498" i="4"/>
  <c r="AG3571" i="4"/>
  <c r="AG3744" i="4"/>
  <c r="AG3910" i="4"/>
  <c r="AG4077" i="4"/>
  <c r="AG4161" i="4"/>
  <c r="AG4234" i="4"/>
  <c r="AG4444" i="4"/>
  <c r="AG4612" i="4"/>
  <c r="AG30" i="4"/>
  <c r="AG113" i="4"/>
  <c r="AG195" i="4"/>
  <c r="AG278" i="4"/>
  <c r="AG351" i="4"/>
  <c r="AG436" i="4"/>
  <c r="AG605" i="4"/>
  <c r="AG687" i="4"/>
  <c r="AG771" i="4"/>
  <c r="AG854" i="4"/>
  <c r="AG939" i="4"/>
  <c r="AG1097" i="4"/>
  <c r="AG1262" i="4"/>
  <c r="AG1429" i="4"/>
  <c r="AG1512" i="4"/>
  <c r="AG1595" i="4"/>
  <c r="AG1678" i="4"/>
  <c r="AG1760" i="4"/>
  <c r="AG1921" i="4"/>
  <c r="AG2003" i="4"/>
  <c r="AG2091" i="4"/>
  <c r="AG2174" i="4"/>
  <c r="AG2256" i="4"/>
  <c r="AG2411" i="4"/>
  <c r="AG2578" i="4"/>
  <c r="AG2660" i="4"/>
  <c r="AG2744" i="4"/>
  <c r="AG2829" i="4"/>
  <c r="AG2913" i="4"/>
  <c r="AG2996" i="4"/>
  <c r="AG3080" i="4"/>
  <c r="AG3249" i="4"/>
  <c r="AG3331" i="4"/>
  <c r="AG3416" i="4"/>
  <c r="AG3499" i="4"/>
  <c r="AG3572" i="4"/>
  <c r="AG3745" i="4"/>
  <c r="AG3911" i="4"/>
  <c r="AG3996" i="4"/>
  <c r="AG4078" i="4"/>
  <c r="AG4162" i="4"/>
  <c r="AG4235" i="4"/>
  <c r="AG4445" i="4"/>
  <c r="AG4613" i="4"/>
  <c r="AG114" i="4"/>
  <c r="AG196" i="4"/>
  <c r="AG279" i="4"/>
  <c r="AG437" i="4"/>
  <c r="AG606" i="4"/>
  <c r="AG688" i="4"/>
  <c r="AG772" i="4"/>
  <c r="AG855" i="4"/>
  <c r="AG940" i="4"/>
  <c r="AG1025" i="4"/>
  <c r="AG1098" i="4"/>
  <c r="AG1263" i="4"/>
  <c r="AG1345" i="4"/>
  <c r="AG1430" i="4"/>
  <c r="AG1513" i="4"/>
  <c r="AG1596" i="4"/>
  <c r="AG1761" i="4"/>
  <c r="AG1922" i="4"/>
  <c r="AG2092" i="4"/>
  <c r="AG2175" i="4"/>
  <c r="AG2257" i="4"/>
  <c r="AG2330" i="4"/>
  <c r="AG2412" i="4"/>
  <c r="AG2579" i="4"/>
  <c r="AG2661" i="4"/>
  <c r="AG2745" i="4"/>
  <c r="AG2830" i="4"/>
  <c r="AG2914" i="4"/>
  <c r="AG3081" i="4"/>
  <c r="AG3250" i="4"/>
  <c r="AG3332" i="4"/>
  <c r="AG3417" i="4"/>
  <c r="AG3500" i="4"/>
  <c r="AG3573" i="4"/>
  <c r="AG3661" i="4"/>
  <c r="AG3746" i="4"/>
  <c r="AG3912" i="4"/>
  <c r="AG3997" i="4"/>
  <c r="AG4079" i="4"/>
  <c r="AG4163" i="4"/>
  <c r="AG4236" i="4"/>
  <c r="AG4446" i="4"/>
  <c r="AG4614" i="4"/>
  <c r="AG32" i="4"/>
  <c r="AG115" i="4"/>
  <c r="AG197" i="4"/>
  <c r="AG280" i="4"/>
  <c r="AG438" i="4"/>
  <c r="AG607" i="4"/>
  <c r="AG773" i="4"/>
  <c r="AG856" i="4"/>
  <c r="AG941" i="4"/>
  <c r="AG1099" i="4"/>
  <c r="AG1264" i="4"/>
  <c r="AG1346" i="4"/>
  <c r="AG1431" i="4"/>
  <c r="AG1514" i="4"/>
  <c r="AG1597" i="4"/>
  <c r="AG1680" i="4"/>
  <c r="AG1762" i="4"/>
  <c r="AG1923" i="4"/>
  <c r="AG2005" i="4"/>
  <c r="AG2093" i="4"/>
  <c r="AG2176" i="4"/>
  <c r="AG2258" i="4"/>
  <c r="AG2413" i="4"/>
  <c r="AG2580" i="4"/>
  <c r="AG2746" i="4"/>
  <c r="AG2831" i="4"/>
  <c r="AG2915" i="4"/>
  <c r="AG2998" i="4"/>
  <c r="AG3082" i="4"/>
  <c r="AG3251" i="4"/>
  <c r="AG3333" i="4"/>
  <c r="AG3418" i="4"/>
  <c r="AG3501" i="4"/>
  <c r="AG3574" i="4"/>
  <c r="AG3747" i="4"/>
  <c r="AG3913" i="4"/>
  <c r="AG3998" i="4"/>
  <c r="AG4080" i="4"/>
  <c r="AG4164" i="4"/>
  <c r="AG4237" i="4"/>
  <c r="AG4320" i="4"/>
  <c r="AG4447" i="4"/>
  <c r="AG4615" i="4"/>
  <c r="AG33" i="4"/>
  <c r="AG116" i="4"/>
  <c r="AG198" i="4"/>
  <c r="AG281" i="4"/>
  <c r="AG439" i="4"/>
  <c r="AG608" i="4"/>
  <c r="AG690" i="4"/>
  <c r="AG774" i="4"/>
  <c r="AG857" i="4"/>
  <c r="AG942" i="4"/>
  <c r="AG1100" i="4"/>
  <c r="AG1265" i="4"/>
  <c r="AG1432" i="4"/>
  <c r="AG1515" i="4"/>
  <c r="AG1598" i="4"/>
  <c r="AG1763" i="4"/>
  <c r="AG1924" i="4"/>
  <c r="AG2006" i="4"/>
  <c r="AG2094" i="4"/>
  <c r="AG2177" i="4"/>
  <c r="AG2259" i="4"/>
  <c r="AG2332" i="4"/>
  <c r="AG2414" i="4"/>
  <c r="AG2581" i="4"/>
  <c r="AG2663" i="4"/>
  <c r="AG2747" i="4"/>
  <c r="AG2832" i="4"/>
  <c r="AG2916" i="4"/>
  <c r="AG3083" i="4"/>
  <c r="AG3252" i="4"/>
  <c r="AG3419" i="4"/>
  <c r="AG3502" i="4"/>
  <c r="AG3575" i="4"/>
  <c r="AG3663" i="4"/>
  <c r="AG3748" i="4"/>
  <c r="AG3914" i="4"/>
  <c r="AG3999" i="4"/>
  <c r="AG4081" i="4"/>
  <c r="AG4165" i="4"/>
  <c r="AG4238" i="4"/>
  <c r="AG4448" i="4"/>
  <c r="AG4616" i="4"/>
  <c r="AG34" i="4"/>
  <c r="AG117" i="4"/>
  <c r="AG199" i="4"/>
  <c r="AG282" i="4"/>
  <c r="AG355" i="4"/>
  <c r="AG440" i="4"/>
  <c r="AG609" i="4"/>
  <c r="AG691" i="4"/>
  <c r="AG775" i="4"/>
  <c r="AG858" i="4"/>
  <c r="AG943" i="4"/>
  <c r="AG1101" i="4"/>
  <c r="AG1266" i="4"/>
  <c r="AG1348" i="4"/>
  <c r="AG1433" i="4"/>
  <c r="AG1516" i="4"/>
  <c r="AG1599" i="4"/>
  <c r="AG1764" i="4"/>
  <c r="AG1925" i="4"/>
  <c r="AG2095" i="4"/>
  <c r="AG2178" i="4"/>
  <c r="AG2260" i="4"/>
  <c r="AG2415" i="4"/>
  <c r="AG2582" i="4"/>
  <c r="AG2664" i="4"/>
  <c r="AG2748" i="4"/>
  <c r="AG2833" i="4"/>
  <c r="AG2917" i="4"/>
  <c r="AG3000" i="4"/>
  <c r="AG3084" i="4"/>
  <c r="AG3253" i="4"/>
  <c r="AG3335" i="4"/>
  <c r="AG3420" i="4"/>
  <c r="AG3503" i="4"/>
  <c r="AG3576" i="4"/>
  <c r="AG3749" i="4"/>
  <c r="AG3915" i="4"/>
  <c r="AG4082" i="4"/>
  <c r="AG4166" i="4"/>
  <c r="AG4239" i="4"/>
  <c r="AG4322" i="4"/>
  <c r="AG4449" i="4"/>
  <c r="AG4617" i="4"/>
  <c r="AG35" i="4"/>
  <c r="AG118" i="4"/>
  <c r="AG200" i="4"/>
  <c r="AG283" i="4"/>
  <c r="AG441" i="4"/>
  <c r="AG610" i="4"/>
  <c r="AG692" i="4"/>
  <c r="AG776" i="4"/>
  <c r="AG859" i="4"/>
  <c r="AG944" i="4"/>
  <c r="AG1029" i="4"/>
  <c r="AG1102" i="4"/>
  <c r="AG1267" i="4"/>
  <c r="AG1349" i="4"/>
  <c r="AG1434" i="4"/>
  <c r="AG1517" i="4"/>
  <c r="AG1600" i="4"/>
  <c r="AG1765" i="4"/>
  <c r="AG1926" i="4"/>
  <c r="AG2008" i="4"/>
  <c r="AG2096" i="4"/>
  <c r="AG2179" i="4"/>
  <c r="AG2261" i="4"/>
  <c r="AG2416" i="4"/>
  <c r="AG2583" i="4"/>
  <c r="AG2749" i="4"/>
  <c r="AG2834" i="4"/>
  <c r="AG2918" i="4"/>
  <c r="AG3085" i="4"/>
  <c r="AG3254" i="4"/>
  <c r="AG3336" i="4"/>
  <c r="AG3421" i="4"/>
  <c r="AG3504" i="4"/>
  <c r="AG3577" i="4"/>
  <c r="AG3665" i="4"/>
  <c r="AG3750" i="4"/>
  <c r="AG3916" i="4"/>
  <c r="AG4001" i="4"/>
  <c r="AG4083" i="4"/>
  <c r="AG4167" i="4"/>
  <c r="AG4240" i="4"/>
  <c r="AG4450" i="4"/>
  <c r="AG4618" i="4"/>
  <c r="AG119" i="4"/>
  <c r="AG201" i="4"/>
  <c r="AG284" i="4"/>
  <c r="AG357" i="4"/>
  <c r="AG442" i="4"/>
  <c r="AG611" i="4"/>
  <c r="AG693" i="4"/>
  <c r="AG777" i="4"/>
  <c r="AG860" i="4"/>
  <c r="AG945" i="4"/>
  <c r="AG1103" i="4"/>
  <c r="AG1268" i="4"/>
  <c r="AG1350" i="4"/>
  <c r="AG1435" i="4"/>
  <c r="AG1518" i="4"/>
  <c r="AG1601" i="4"/>
  <c r="AG1684" i="4"/>
  <c r="AG1766" i="4"/>
  <c r="AG1927" i="4"/>
  <c r="AG2009" i="4"/>
  <c r="AG2097" i="4"/>
  <c r="AG2180" i="4"/>
  <c r="AG2262" i="4"/>
  <c r="AG2417" i="4"/>
  <c r="AG2584" i="4"/>
  <c r="AG2666" i="4"/>
  <c r="AG2750" i="4"/>
  <c r="AG2835" i="4"/>
  <c r="AG2919" i="4"/>
  <c r="AG3086" i="4"/>
  <c r="AG3255" i="4"/>
  <c r="AG3422" i="4"/>
  <c r="AG3505" i="4"/>
  <c r="AG3578" i="4"/>
  <c r="AG3751" i="4"/>
  <c r="AG3917" i="4"/>
  <c r="AG4002" i="4"/>
  <c r="AG4084" i="4"/>
  <c r="AG4168" i="4"/>
  <c r="AG4241" i="4"/>
  <c r="AG4324" i="4"/>
  <c r="AG4451" i="4"/>
  <c r="AG4619" i="4"/>
  <c r="AG37" i="4"/>
  <c r="AG120" i="4"/>
  <c r="AG202" i="4"/>
  <c r="AG285" i="4"/>
  <c r="AG443" i="4"/>
  <c r="AG612" i="4"/>
  <c r="AG778" i="4"/>
  <c r="AG861" i="4"/>
  <c r="AG946" i="4"/>
  <c r="AG1031" i="4"/>
  <c r="AG1104" i="4"/>
  <c r="AG1269" i="4"/>
  <c r="AG1351" i="4"/>
  <c r="AG1436" i="4"/>
  <c r="AG1519" i="4"/>
  <c r="AG1602" i="4"/>
  <c r="AG1767" i="4"/>
  <c r="AG1928" i="4"/>
  <c r="AG2010" i="4"/>
  <c r="AG2098" i="4"/>
  <c r="AG2181" i="4"/>
  <c r="AG2263" i="4"/>
  <c r="AG2336" i="4"/>
  <c r="AG2418" i="4"/>
  <c r="AG2585" i="4"/>
  <c r="AG2667" i="4"/>
  <c r="AG2751" i="4"/>
  <c r="AG2836" i="4"/>
  <c r="AG2920" i="4"/>
  <c r="AG3087" i="4"/>
  <c r="AG3256" i="4"/>
  <c r="AG3338" i="4"/>
  <c r="AG3423" i="4"/>
  <c r="AG3506" i="4"/>
  <c r="AG3579" i="4"/>
  <c r="AG3752" i="4"/>
  <c r="AG3918" i="4"/>
  <c r="AG4085" i="4"/>
  <c r="AG4169" i="4"/>
  <c r="AG4242" i="4"/>
  <c r="AG4452" i="4"/>
  <c r="AG4620" i="4"/>
  <c r="AG38" i="4"/>
  <c r="AG121" i="4"/>
  <c r="AG203" i="4"/>
  <c r="AG286" i="4"/>
  <c r="AG359" i="4"/>
  <c r="AG444" i="4"/>
  <c r="AG613" i="4"/>
  <c r="AG695" i="4"/>
  <c r="AG779" i="4"/>
  <c r="AG862" i="4"/>
  <c r="AG947" i="4"/>
  <c r="AG1105" i="4"/>
  <c r="AG1270" i="4"/>
  <c r="AG1437" i="4"/>
  <c r="AG1520" i="4"/>
  <c r="AG1603" i="4"/>
  <c r="AG1686" i="4"/>
  <c r="AG1768" i="4"/>
  <c r="AG1929" i="4"/>
  <c r="AG2011" i="4"/>
  <c r="AG2099" i="4"/>
  <c r="AG2182" i="4"/>
  <c r="AG2264" i="4"/>
  <c r="AG2419" i="4"/>
  <c r="AG2586" i="4"/>
  <c r="AG2668" i="4"/>
  <c r="AG2752" i="4"/>
  <c r="AG2837" i="4"/>
  <c r="AG2921" i="4"/>
  <c r="AG3004" i="4"/>
  <c r="AG3088" i="4"/>
  <c r="AG3257" i="4"/>
  <c r="AG3339" i="4"/>
  <c r="AG3424" i="4"/>
  <c r="AG3507" i="4"/>
  <c r="AG3580" i="4"/>
  <c r="AG3753" i="4"/>
  <c r="AG3919" i="4"/>
  <c r="AG4004" i="4"/>
  <c r="AG4086" i="4"/>
  <c r="AG4170" i="4"/>
  <c r="AG4243" i="4"/>
  <c r="AG4453" i="4"/>
  <c r="AG4621" i="4"/>
  <c r="AG122" i="4"/>
  <c r="AG204" i="4"/>
  <c r="AG287" i="4"/>
  <c r="AG445" i="4"/>
  <c r="AG614" i="4"/>
  <c r="AG696" i="4"/>
  <c r="AG780" i="4"/>
  <c r="AG863" i="4"/>
  <c r="AG948" i="4"/>
  <c r="AG1033" i="4"/>
  <c r="AG1106" i="4"/>
  <c r="AG1271" i="4"/>
  <c r="AG1353" i="4"/>
  <c r="AG1438" i="4"/>
  <c r="AG1521" i="4"/>
  <c r="AG1604" i="4"/>
  <c r="AG1769" i="4"/>
  <c r="AG1930" i="4"/>
  <c r="AG2100" i="4"/>
  <c r="AG2183" i="4"/>
  <c r="AG2265" i="4"/>
  <c r="AG2338" i="4"/>
  <c r="AG2420" i="4"/>
  <c r="AG2587" i="4"/>
  <c r="AG2669" i="4"/>
  <c r="AG2753" i="4"/>
  <c r="AG2838" i="4"/>
  <c r="AG2922" i="4"/>
  <c r="AG3089" i="4"/>
  <c r="AG3258" i="4"/>
  <c r="AG3340" i="4"/>
  <c r="AG3425" i="4"/>
  <c r="AG3508" i="4"/>
  <c r="AG3581" i="4"/>
  <c r="AG3669" i="4"/>
  <c r="AG3754" i="4"/>
  <c r="AG3920" i="4"/>
  <c r="AG4005" i="4"/>
  <c r="AG4087" i="4"/>
  <c r="AG4171" i="4"/>
  <c r="AG4244" i="4"/>
  <c r="AG4454" i="4"/>
  <c r="AG4622" i="4"/>
  <c r="AG40" i="4"/>
  <c r="AG123" i="4"/>
  <c r="AG205" i="4"/>
  <c r="AG288" i="4"/>
  <c r="AG446" i="4"/>
  <c r="AG615" i="4"/>
  <c r="AG697" i="4"/>
  <c r="AG781" i="4"/>
  <c r="AG864" i="4"/>
  <c r="AG949" i="4"/>
  <c r="AG1107" i="4"/>
  <c r="AG1272" i="4"/>
  <c r="AG1354" i="4"/>
  <c r="AG1439" i="4"/>
  <c r="AG1522" i="4"/>
  <c r="AG1605" i="4"/>
  <c r="AG1688" i="4"/>
  <c r="AG1770" i="4"/>
  <c r="AG1931" i="4"/>
  <c r="AG2013" i="4"/>
  <c r="AG2101" i="4"/>
  <c r="AG2184" i="4"/>
  <c r="AG2266" i="4"/>
  <c r="AG2421" i="4"/>
  <c r="AG2588" i="4"/>
  <c r="AG2754" i="4"/>
  <c r="AG2839" i="4"/>
  <c r="AG2923" i="4"/>
  <c r="AG3006" i="4"/>
  <c r="AG3090" i="4"/>
  <c r="AG3259" i="4"/>
  <c r="AG3341" i="4"/>
  <c r="AG3426" i="4"/>
  <c r="AG3509" i="4"/>
  <c r="AG3582" i="4"/>
  <c r="AG3755" i="4"/>
  <c r="AG3921" i="4"/>
  <c r="AG4006" i="4"/>
  <c r="AG4088" i="4"/>
  <c r="AG4172" i="4"/>
  <c r="AG4245" i="4"/>
  <c r="AG4328" i="4"/>
  <c r="AG4455" i="4"/>
  <c r="AG4623" i="4"/>
  <c r="AG41" i="4"/>
  <c r="AG124" i="4"/>
  <c r="AG206" i="4"/>
  <c r="AG289" i="4"/>
  <c r="AG447" i="4"/>
  <c r="AG616" i="4"/>
  <c r="AG698" i="4"/>
  <c r="AG782" i="4"/>
  <c r="AG865" i="4"/>
  <c r="AG950" i="4"/>
  <c r="AG1108" i="4"/>
  <c r="AG1273" i="4"/>
  <c r="AG1355" i="4"/>
  <c r="AG1440" i="4"/>
  <c r="AG1523" i="4"/>
  <c r="AG1606" i="4"/>
  <c r="AG1771" i="4"/>
  <c r="AG1932" i="4"/>
  <c r="AG2014" i="4"/>
  <c r="AG2102" i="4"/>
  <c r="AG2185" i="4"/>
  <c r="AG2267" i="4"/>
  <c r="AG2340" i="4"/>
  <c r="AG2422" i="4"/>
  <c r="AG2589" i="4"/>
  <c r="AG2671" i="4"/>
  <c r="AG2755" i="4"/>
  <c r="AG2840" i="4"/>
  <c r="AG2924" i="4"/>
  <c r="AG3091" i="4"/>
  <c r="AG3260" i="4"/>
  <c r="AG3427" i="4"/>
  <c r="AG3510" i="4"/>
  <c r="AG3583" i="4"/>
  <c r="AG3671" i="4"/>
  <c r="AG3756" i="4"/>
  <c r="AG3922" i="4"/>
  <c r="AG4007" i="4"/>
  <c r="AG4089" i="4"/>
  <c r="AG4173" i="4"/>
  <c r="AG4246" i="4"/>
  <c r="AG4456" i="4"/>
  <c r="AG4624" i="4"/>
  <c r="AG42" i="4"/>
  <c r="AG125" i="4"/>
  <c r="AG207" i="4"/>
  <c r="AG290" i="4"/>
  <c r="AG363" i="4"/>
  <c r="AG448" i="4"/>
  <c r="AG617" i="4"/>
  <c r="AG699" i="4"/>
  <c r="AG783" i="4"/>
  <c r="AG866" i="4"/>
  <c r="AG951" i="4"/>
  <c r="AG1109" i="4"/>
  <c r="AG1274" i="4"/>
  <c r="AG1356" i="4"/>
  <c r="AG1441" i="4"/>
  <c r="AG1524" i="4"/>
  <c r="AG1607" i="4"/>
  <c r="AG1772" i="4"/>
  <c r="AG1933" i="4"/>
  <c r="AG2015" i="4"/>
  <c r="AG2103" i="4"/>
  <c r="AG2186" i="4"/>
  <c r="AG2268" i="4"/>
  <c r="AG2423" i="4"/>
  <c r="AG2590" i="4"/>
  <c r="AG2672" i="4"/>
  <c r="AG2756" i="4"/>
  <c r="AG2841" i="4"/>
  <c r="AG2925" i="4"/>
  <c r="AG3008" i="4"/>
  <c r="AG3092" i="4"/>
  <c r="AG3261" i="4"/>
  <c r="AG3343" i="4"/>
  <c r="AG3428" i="4"/>
  <c r="AG3511" i="4"/>
  <c r="AG3584" i="4"/>
  <c r="AG3757" i="4"/>
  <c r="AG3923" i="4"/>
  <c r="AG4090" i="4"/>
  <c r="AG4174" i="4"/>
  <c r="AG4247" i="4"/>
  <c r="AG4330" i="4"/>
  <c r="AG4457" i="4"/>
  <c r="AG4625" i="4"/>
  <c r="AG43" i="4"/>
  <c r="AG126" i="4"/>
  <c r="AG208" i="4"/>
  <c r="AG291" i="4"/>
  <c r="AG449" i="4"/>
  <c r="AG618" i="4"/>
  <c r="AG700" i="4"/>
  <c r="AG784" i="4"/>
  <c r="AG867" i="4"/>
  <c r="AG952" i="4"/>
  <c r="AG1037" i="4"/>
  <c r="AG1110" i="4"/>
  <c r="AG1275" i="4"/>
  <c r="AG1357" i="4"/>
  <c r="AG1442" i="4"/>
  <c r="AG1525" i="4"/>
  <c r="AG1608" i="4"/>
  <c r="AG1773" i="4"/>
  <c r="AG1934" i="4"/>
  <c r="AG2016" i="4"/>
  <c r="AG2104" i="4"/>
  <c r="AG2187" i="4"/>
  <c r="AG2269" i="4"/>
  <c r="AG2424" i="4"/>
  <c r="AG2591" i="4"/>
  <c r="AG2673" i="4"/>
  <c r="AG2757" i="4"/>
  <c r="AG2842" i="4"/>
  <c r="AG2926" i="4"/>
  <c r="AG3093" i="4"/>
  <c r="AG3262" i="4"/>
  <c r="AG3344" i="4"/>
  <c r="AG3429" i="4"/>
  <c r="AG3512" i="4"/>
  <c r="AG3585" i="4"/>
  <c r="AG3673" i="4"/>
  <c r="AG3758" i="4"/>
  <c r="AG3924" i="4"/>
  <c r="AG4009" i="4"/>
  <c r="AG4091" i="4"/>
  <c r="AG4175" i="4"/>
  <c r="AG4248" i="4"/>
  <c r="AG4458" i="4"/>
  <c r="AG4626" i="4"/>
  <c r="AG127" i="4"/>
  <c r="AG209" i="4"/>
  <c r="AG292" i="4"/>
  <c r="AG365" i="4"/>
  <c r="AG450" i="4"/>
  <c r="AG619" i="4"/>
  <c r="AG701" i="4"/>
  <c r="AG785" i="4"/>
  <c r="AG868" i="4"/>
  <c r="AG953" i="4"/>
  <c r="AG1111" i="4"/>
  <c r="AG1276" i="4"/>
  <c r="AG1358" i="4"/>
  <c r="AG1443" i="4"/>
  <c r="AG1526" i="4"/>
  <c r="AG1609" i="4"/>
  <c r="AG1692" i="4"/>
  <c r="AG1774" i="4"/>
  <c r="AG1935" i="4"/>
  <c r="AG2017" i="4"/>
  <c r="AG2105" i="4"/>
  <c r="AG2188" i="4"/>
  <c r="AG2270" i="4"/>
  <c r="AG2425" i="4"/>
  <c r="AG2592" i="4"/>
  <c r="AG2674" i="4"/>
  <c r="AG2758" i="4"/>
  <c r="AG2843" i="4"/>
  <c r="AG2927" i="4"/>
  <c r="AG3094" i="4"/>
  <c r="AG3263" i="4"/>
  <c r="AG3345" i="4"/>
  <c r="AG3430" i="4"/>
  <c r="AG3513" i="4"/>
  <c r="AG3586" i="4"/>
  <c r="AG3759" i="4"/>
  <c r="AG3925" i="4"/>
  <c r="AG4010" i="4"/>
  <c r="AG4092" i="4"/>
  <c r="AG4176" i="4"/>
  <c r="AG4249" i="4"/>
  <c r="AG4332" i="4"/>
  <c r="AG4459" i="4"/>
  <c r="AG4627" i="4"/>
  <c r="AG45" i="4"/>
  <c r="AG128" i="4"/>
  <c r="AG210" i="4"/>
  <c r="AG293" i="4"/>
  <c r="AG451" i="4"/>
  <c r="AG620" i="4"/>
  <c r="AG786" i="4"/>
  <c r="AG869" i="4"/>
  <c r="AG954" i="4"/>
  <c r="AG1039" i="4"/>
  <c r="AG1112" i="4"/>
  <c r="AG1277" i="4"/>
  <c r="AG1359" i="4"/>
  <c r="AG1444" i="4"/>
  <c r="AG1527" i="4"/>
  <c r="AG1610" i="4"/>
  <c r="AG1775" i="4"/>
  <c r="AG1936" i="4"/>
  <c r="AG2018" i="4"/>
  <c r="AG2106" i="4"/>
  <c r="AG2189" i="4"/>
  <c r="AG2271" i="4"/>
  <c r="AG2344" i="4"/>
  <c r="AG2426" i="4"/>
  <c r="AG2593" i="4"/>
  <c r="AG2675" i="4"/>
  <c r="AG2759" i="4"/>
  <c r="AG2844" i="4"/>
  <c r="AG2928" i="4"/>
  <c r="AG3095" i="4"/>
  <c r="AG3264" i="4"/>
  <c r="AG3346" i="4"/>
  <c r="AG3431" i="4"/>
  <c r="AG3514" i="4"/>
  <c r="AG3587" i="4"/>
  <c r="AG3760" i="4"/>
  <c r="AG3926" i="4"/>
  <c r="AG4011" i="4"/>
  <c r="AG4093" i="4"/>
  <c r="AG4177" i="4"/>
  <c r="AG4250" i="4"/>
  <c r="AG4460" i="4"/>
  <c r="AG4628" i="4"/>
  <c r="AG46" i="4"/>
  <c r="AG129" i="4"/>
  <c r="AG211" i="4"/>
  <c r="AG294" i="4"/>
  <c r="AG367" i="4"/>
  <c r="AG452" i="4"/>
  <c r="AG621" i="4"/>
  <c r="AG703" i="4"/>
  <c r="AG787" i="4"/>
  <c r="AG870" i="4"/>
  <c r="AG955" i="4"/>
  <c r="AG1113" i="4"/>
  <c r="AG1278" i="4"/>
  <c r="AG1445" i="4"/>
  <c r="AG1528" i="4"/>
  <c r="AG1611" i="4"/>
  <c r="AG1694" i="4"/>
  <c r="AG1776" i="4"/>
  <c r="AG1937" i="4"/>
  <c r="AG2019" i="4"/>
  <c r="AG2107" i="4"/>
  <c r="AG2190" i="4"/>
  <c r="AG2272" i="4"/>
  <c r="AG2427" i="4"/>
  <c r="AG2594" i="4"/>
  <c r="AG2676" i="4"/>
  <c r="AG2760" i="4"/>
  <c r="AG2845" i="4"/>
  <c r="AG2929" i="4"/>
  <c r="AG3012" i="4"/>
  <c r="AG3096" i="4"/>
  <c r="AG3265" i="4"/>
  <c r="AG3347" i="4"/>
  <c r="AG3432" i="4"/>
  <c r="AG3515" i="4"/>
  <c r="AG3588" i="4"/>
  <c r="AG3761" i="4"/>
  <c r="AG3927" i="4"/>
  <c r="AG4012" i="4"/>
  <c r="AG4094" i="4"/>
  <c r="AG4178" i="4"/>
  <c r="AG4251" i="4"/>
  <c r="AG4461" i="4"/>
  <c r="AG4629" i="4"/>
  <c r="AG47" i="4"/>
  <c r="AG130" i="4"/>
  <c r="AG212" i="4"/>
  <c r="AG295" i="4"/>
  <c r="AG453" i="4"/>
  <c r="AG622" i="4"/>
  <c r="AG704" i="4"/>
  <c r="AG788" i="4"/>
  <c r="AG871" i="4"/>
  <c r="AG956" i="4"/>
  <c r="AG1041" i="4"/>
  <c r="AG1114" i="4"/>
  <c r="AG1279" i="4"/>
  <c r="AG1361" i="4"/>
  <c r="AG1446" i="4"/>
  <c r="AG1529" i="4"/>
  <c r="AG1612" i="4"/>
  <c r="AG1777" i="4"/>
  <c r="AG1938" i="4"/>
  <c r="AG2108" i="4"/>
  <c r="AG2191" i="4"/>
  <c r="AG2273" i="4"/>
  <c r="AG2346" i="4"/>
  <c r="AG2428" i="4"/>
  <c r="AG2595" i="4"/>
  <c r="AG2677" i="4"/>
  <c r="AG2761" i="4"/>
  <c r="AG2846" i="4"/>
  <c r="AG2930" i="4"/>
  <c r="AG3097" i="4"/>
  <c r="AG3266" i="4"/>
  <c r="AG3348" i="4"/>
  <c r="AG3433" i="4"/>
  <c r="AG3516" i="4"/>
  <c r="AG3589" i="4"/>
  <c r="AG3677" i="4"/>
  <c r="AG3762" i="4"/>
  <c r="AG3928" i="4"/>
  <c r="AG4013" i="4"/>
  <c r="AG4095" i="4"/>
  <c r="AG4179" i="4"/>
  <c r="AG4252" i="4"/>
  <c r="AG4462" i="4"/>
  <c r="AG4630" i="4"/>
  <c r="AG48" i="4"/>
  <c r="AG131" i="4"/>
  <c r="AG213" i="4"/>
  <c r="AG296" i="4"/>
  <c r="AG454" i="4"/>
  <c r="AG623" i="4"/>
  <c r="AG789" i="4"/>
  <c r="AG872" i="4"/>
  <c r="AG957" i="4"/>
  <c r="AG1115" i="4"/>
  <c r="AG1280" i="4"/>
  <c r="AG1362" i="4"/>
  <c r="AG1447" i="4"/>
  <c r="AG1530" i="4"/>
  <c r="AG1613" i="4"/>
  <c r="AG1696" i="4"/>
  <c r="AG1778" i="4"/>
  <c r="AG1939" i="4"/>
  <c r="AG2021" i="4"/>
  <c r="AG2109" i="4"/>
  <c r="AG2192" i="4"/>
  <c r="AG2274" i="4"/>
  <c r="AG2429" i="4"/>
  <c r="AG2596" i="4"/>
  <c r="AG2762" i="4"/>
  <c r="AG2847" i="4"/>
  <c r="AG2931" i="4"/>
  <c r="AG3014" i="4"/>
  <c r="AG3098" i="4"/>
  <c r="AG3267" i="4"/>
  <c r="AG3349" i="4"/>
  <c r="AG3434" i="4"/>
  <c r="AG3517" i="4"/>
  <c r="AG3590" i="4"/>
  <c r="AG3763" i="4"/>
  <c r="AG3929" i="4"/>
  <c r="AG4014" i="4"/>
  <c r="AG4096" i="4"/>
  <c r="AG4180" i="4"/>
  <c r="AG4253" i="4"/>
  <c r="AG4336" i="4"/>
  <c r="AG4463" i="4"/>
  <c r="AG4631" i="4"/>
  <c r="AG49" i="4"/>
  <c r="AG132" i="4"/>
  <c r="AG214" i="4"/>
  <c r="AG297" i="4"/>
  <c r="AG455" i="4"/>
  <c r="AG624" i="4"/>
  <c r="AG706" i="4"/>
  <c r="AG790" i="4"/>
  <c r="AG873" i="4"/>
  <c r="AG958" i="4"/>
  <c r="AG1116" i="4"/>
  <c r="AG1281" i="4"/>
  <c r="AG1363" i="4"/>
  <c r="AG1448" i="4"/>
  <c r="AG1531" i="4"/>
  <c r="AG1614" i="4"/>
  <c r="AG1779" i="4"/>
  <c r="AG1940" i="4"/>
  <c r="AG2022" i="4"/>
  <c r="AG2110" i="4"/>
  <c r="AG2193" i="4"/>
  <c r="AG2275" i="4"/>
  <c r="AG2348" i="4"/>
  <c r="AG2430" i="4"/>
  <c r="AG2597" i="4"/>
  <c r="AG2679" i="4"/>
  <c r="AG2763" i="4"/>
  <c r="AG2848" i="4"/>
  <c r="AG2932" i="4"/>
  <c r="AG3099" i="4"/>
  <c r="AG3268" i="4"/>
  <c r="AG3435" i="4"/>
  <c r="AG3518" i="4"/>
  <c r="AG3591" i="4"/>
  <c r="AG3679" i="4"/>
  <c r="AG3764" i="4"/>
  <c r="AG3930" i="4"/>
  <c r="AG4015" i="4"/>
  <c r="AG4097" i="4"/>
  <c r="AG4181" i="4"/>
  <c r="AG4254" i="4"/>
  <c r="AG4464" i="4"/>
  <c r="AG4632" i="4"/>
  <c r="AG50" i="4"/>
  <c r="AG133" i="4"/>
  <c r="AG215" i="4"/>
  <c r="AG298" i="4"/>
  <c r="AG371" i="4"/>
  <c r="AG456" i="4"/>
  <c r="AG541" i="4"/>
  <c r="AG625" i="4"/>
  <c r="AG707" i="4"/>
  <c r="AG791" i="4"/>
  <c r="AG874" i="4"/>
  <c r="AG959" i="4"/>
  <c r="AG1044" i="4"/>
  <c r="AG1117" i="4"/>
  <c r="AG1199" i="4"/>
  <c r="AG1282" i="4"/>
  <c r="AG1364" i="4"/>
  <c r="AG1449" i="4"/>
  <c r="AG1532" i="4"/>
  <c r="AG1615" i="4"/>
  <c r="AG1698" i="4"/>
  <c r="AG1780" i="4"/>
  <c r="AG1857" i="4"/>
  <c r="AG1941" i="4"/>
  <c r="AG2023" i="4"/>
  <c r="AG2111" i="4"/>
  <c r="AG2194" i="4"/>
  <c r="AG2276" i="4"/>
  <c r="AG2349" i="4"/>
  <c r="AG2431" i="4"/>
  <c r="AG2513" i="4"/>
  <c r="AG2598" i="4"/>
  <c r="AG2680" i="4"/>
  <c r="AG2764" i="4"/>
  <c r="AG2849" i="4"/>
  <c r="AG2933" i="4"/>
  <c r="AG3016" i="4"/>
  <c r="AG3100" i="4"/>
  <c r="AG3185" i="4"/>
  <c r="AG3269" i="4"/>
  <c r="AG3351" i="4"/>
  <c r="AG3436" i="4"/>
  <c r="AG3519" i="4"/>
  <c r="AG3592" i="4"/>
  <c r="AG3680" i="4"/>
  <c r="AG3765" i="4"/>
  <c r="AG3847" i="4"/>
  <c r="AG3931" i="4"/>
  <c r="AG4016" i="4"/>
  <c r="AG4098" i="4"/>
  <c r="AG4182" i="4"/>
  <c r="AG4255" i="4"/>
  <c r="AG4338" i="4"/>
  <c r="AG4465" i="4"/>
  <c r="AG4550" i="4"/>
  <c r="AG4633" i="4"/>
  <c r="AG51" i="4"/>
  <c r="AG134" i="4"/>
  <c r="AG216" i="4"/>
  <c r="AG299" i="4"/>
  <c r="AG372" i="4"/>
  <c r="AG457" i="4"/>
  <c r="AG542" i="4"/>
  <c r="AG626" i="4"/>
  <c r="AG708" i="4"/>
  <c r="AG792" i="4"/>
  <c r="AG875" i="4"/>
  <c r="AG960" i="4"/>
  <c r="AG1045" i="4"/>
  <c r="AG1118" i="4"/>
  <c r="AG1200" i="4"/>
  <c r="AG1283" i="4"/>
  <c r="AG1365" i="4"/>
  <c r="AG1450" i="4"/>
  <c r="AG1533" i="4"/>
  <c r="AG1616" i="4"/>
  <c r="AG1699" i="4"/>
  <c r="AG1781" i="4"/>
  <c r="AG1858" i="4"/>
  <c r="AG1942" i="4"/>
  <c r="AG2024" i="4"/>
  <c r="AG2112" i="4"/>
  <c r="AG2195" i="4"/>
  <c r="AG2277" i="4"/>
  <c r="AG2350" i="4"/>
  <c r="AG2432" i="4"/>
  <c r="AG2514" i="4"/>
  <c r="AG2599" i="4"/>
  <c r="AG2681" i="4"/>
  <c r="AG2765" i="4"/>
  <c r="AG2850" i="4"/>
  <c r="AG2934" i="4"/>
  <c r="AG3017" i="4"/>
  <c r="AG3101" i="4"/>
  <c r="AG3186" i="4"/>
  <c r="AG3270" i="4"/>
  <c r="AG3352" i="4"/>
  <c r="AG3437" i="4"/>
  <c r="AG3520" i="4"/>
  <c r="AG3593" i="4"/>
  <c r="AG3681" i="4"/>
  <c r="AG3766" i="4"/>
  <c r="AG3848" i="4"/>
  <c r="AG3932" i="4"/>
  <c r="AG4017" i="4"/>
  <c r="AG4099" i="4"/>
  <c r="AG4183" i="4"/>
  <c r="AG4256" i="4"/>
  <c r="AG4339" i="4"/>
  <c r="AG4466" i="4"/>
  <c r="AG4551" i="4"/>
  <c r="AG4634" i="4"/>
  <c r="AG52" i="4"/>
  <c r="AG135" i="4"/>
  <c r="AG217" i="4"/>
  <c r="AG300" i="4"/>
  <c r="AG373" i="4"/>
  <c r="AG458" i="4"/>
  <c r="AG543" i="4"/>
  <c r="AG627" i="4"/>
  <c r="AG709" i="4"/>
  <c r="AG793" i="4"/>
  <c r="AG876" i="4"/>
  <c r="AG961" i="4"/>
  <c r="AG1046" i="4"/>
  <c r="AG1119" i="4"/>
  <c r="AG1201" i="4"/>
  <c r="AG1284" i="4"/>
  <c r="AG1366" i="4"/>
  <c r="AG1451" i="4"/>
  <c r="AG1534" i="4"/>
  <c r="AG1617" i="4"/>
  <c r="AG1700" i="4"/>
  <c r="AG1782" i="4"/>
  <c r="AG1859" i="4"/>
  <c r="AG1943" i="4"/>
  <c r="AG2025" i="4"/>
  <c r="AG2113" i="4"/>
  <c r="AG2196" i="4"/>
  <c r="AG2278" i="4"/>
  <c r="AG2351" i="4"/>
  <c r="AG2433" i="4"/>
  <c r="AG2515" i="4"/>
  <c r="AG2600" i="4"/>
  <c r="AG2682" i="4"/>
  <c r="AG2766" i="4"/>
  <c r="AG2851" i="4"/>
  <c r="AG2935" i="4"/>
  <c r="AG3018" i="4"/>
  <c r="AG3102" i="4"/>
  <c r="AG3187" i="4"/>
  <c r="AG3271" i="4"/>
  <c r="AG3353" i="4"/>
  <c r="AG3438" i="4"/>
  <c r="AG3521" i="4"/>
  <c r="AG3594" i="4"/>
  <c r="AG3682" i="4"/>
  <c r="AG3767" i="4"/>
  <c r="AG3849" i="4"/>
  <c r="AG3933" i="4"/>
  <c r="AG4018" i="4"/>
  <c r="AG4100" i="4"/>
  <c r="AG4184" i="4"/>
  <c r="AG4257" i="4"/>
  <c r="AG4340" i="4"/>
  <c r="AG4467" i="4"/>
  <c r="AG4552" i="4"/>
  <c r="AG4635" i="4"/>
  <c r="AG53" i="4"/>
  <c r="AG136" i="4"/>
  <c r="AG218" i="4"/>
  <c r="AG301" i="4"/>
  <c r="AG374" i="4"/>
  <c r="AG459" i="4"/>
  <c r="AG544" i="4"/>
  <c r="AG628" i="4"/>
  <c r="AG710" i="4"/>
  <c r="AG794" i="4"/>
  <c r="AG877" i="4"/>
  <c r="AG962" i="4"/>
  <c r="AG1047" i="4"/>
  <c r="AG1120" i="4"/>
  <c r="AG1202" i="4"/>
  <c r="AG1285" i="4"/>
  <c r="AG1367" i="4"/>
  <c r="AG1452" i="4"/>
  <c r="AG1535" i="4"/>
  <c r="AG1618" i="4"/>
  <c r="AG1701" i="4"/>
  <c r="AG1783" i="4"/>
  <c r="AG1860" i="4"/>
  <c r="AG1944" i="4"/>
  <c r="AG2026" i="4"/>
  <c r="AG2114" i="4"/>
  <c r="AG2197" i="4"/>
  <c r="AG2279" i="4"/>
  <c r="AG2352" i="4"/>
  <c r="AG2434" i="4"/>
  <c r="AG2516" i="4"/>
  <c r="AG2601" i="4"/>
  <c r="AG2683" i="4"/>
  <c r="AG2767" i="4"/>
  <c r="AG2852" i="4"/>
  <c r="AG2936" i="4"/>
  <c r="AG3019" i="4"/>
  <c r="AG3103" i="4"/>
  <c r="AG3188" i="4"/>
  <c r="AG3272" i="4"/>
  <c r="AG3354" i="4"/>
  <c r="AG3439" i="4"/>
  <c r="AG3522" i="4"/>
  <c r="AG3595" i="4"/>
  <c r="AG3683" i="4"/>
  <c r="AG3768" i="4"/>
  <c r="AG3850" i="4"/>
  <c r="AG3934" i="4"/>
  <c r="AG4019" i="4"/>
  <c r="AG4101" i="4"/>
  <c r="AG4185" i="4"/>
  <c r="AG4258" i="4"/>
  <c r="AG4341" i="4"/>
  <c r="AG4468" i="4"/>
  <c r="AG4553" i="4"/>
  <c r="AG4636" i="4"/>
  <c r="AG54" i="4"/>
  <c r="AG137" i="4"/>
  <c r="AG219" i="4"/>
  <c r="AG302" i="4"/>
  <c r="AG375" i="4"/>
  <c r="AG460" i="4"/>
  <c r="AG545" i="4"/>
  <c r="AG629" i="4"/>
  <c r="AG711" i="4"/>
  <c r="AG795" i="4"/>
  <c r="AG878" i="4"/>
  <c r="AG963" i="4"/>
  <c r="AG1048" i="4"/>
  <c r="AG1121" i="4"/>
  <c r="AG1203" i="4"/>
  <c r="AG1286" i="4"/>
  <c r="AG1368" i="4"/>
  <c r="AG1453" i="4"/>
  <c r="AG1536" i="4"/>
  <c r="AG1619" i="4"/>
  <c r="AG1702" i="4"/>
  <c r="AG1784" i="4"/>
  <c r="AG1861" i="4"/>
  <c r="AG1945" i="4"/>
  <c r="AG2027" i="4"/>
  <c r="AG2115" i="4"/>
  <c r="AG2198" i="4"/>
  <c r="AG2280" i="4"/>
  <c r="AG2353" i="4"/>
  <c r="AG2435" i="4"/>
  <c r="AG2517" i="4"/>
  <c r="AG2602" i="4"/>
  <c r="AG2684" i="4"/>
  <c r="AG2768" i="4"/>
  <c r="AG2853" i="4"/>
  <c r="AG2937" i="4"/>
  <c r="AG3020" i="4"/>
  <c r="AG3104" i="4"/>
  <c r="AG3189" i="4"/>
  <c r="AG3273" i="4"/>
  <c r="AG3355" i="4"/>
  <c r="AG3440" i="4"/>
  <c r="AG3523" i="4"/>
  <c r="AG3596" i="4"/>
  <c r="AG3684" i="4"/>
  <c r="AG3769" i="4"/>
  <c r="AG3851" i="4"/>
  <c r="AG3935" i="4"/>
  <c r="AG4020" i="4"/>
  <c r="AG4102" i="4"/>
  <c r="AG4186" i="4"/>
  <c r="AG4259" i="4"/>
  <c r="AG4342" i="4"/>
  <c r="AG4469" i="4"/>
  <c r="AG4554" i="4"/>
  <c r="AG4637" i="4"/>
  <c r="AG55" i="4"/>
  <c r="AG138" i="4"/>
  <c r="AG220" i="4"/>
  <c r="AG303" i="4"/>
  <c r="AG376" i="4"/>
  <c r="AG461" i="4"/>
  <c r="AG546" i="4"/>
  <c r="AG630" i="4"/>
  <c r="AG712" i="4"/>
  <c r="AG796" i="4"/>
  <c r="AG879" i="4"/>
  <c r="AG964" i="4"/>
  <c r="AG1049" i="4"/>
  <c r="AG1122" i="4"/>
  <c r="AG1204" i="4"/>
  <c r="AG1287" i="4"/>
  <c r="AG1369" i="4"/>
  <c r="AG1454" i="4"/>
  <c r="AG1537" i="4"/>
  <c r="AG1620" i="4"/>
  <c r="AG1703" i="4"/>
  <c r="AG1785" i="4"/>
  <c r="AG1862" i="4"/>
  <c r="AG1946" i="4"/>
  <c r="AG2028" i="4"/>
  <c r="AG2116" i="4"/>
  <c r="AG2199" i="4"/>
  <c r="AG2281" i="4"/>
  <c r="AG2354" i="4"/>
  <c r="AG2436" i="4"/>
  <c r="AG2518" i="4"/>
  <c r="AG2603" i="4"/>
  <c r="AG2685" i="4"/>
  <c r="AG2769" i="4"/>
  <c r="AG2854" i="4"/>
  <c r="AG2938" i="4"/>
  <c r="AG3021" i="4"/>
  <c r="AG3105" i="4"/>
  <c r="AG3190" i="4"/>
  <c r="AG3274" i="4"/>
  <c r="AG3356" i="4"/>
  <c r="AG3441" i="4"/>
  <c r="AG3524" i="4"/>
  <c r="AG3597" i="4"/>
  <c r="AG3685" i="4"/>
  <c r="AG3770" i="4"/>
  <c r="AG3852" i="4"/>
  <c r="AG3936" i="4"/>
  <c r="AG4021" i="4"/>
  <c r="AG4103" i="4"/>
  <c r="AG4187" i="4"/>
  <c r="AG4260" i="4"/>
  <c r="AG4343" i="4"/>
  <c r="AG4470" i="4"/>
  <c r="AG4555" i="4"/>
  <c r="AG4638" i="4"/>
  <c r="AG56" i="4"/>
  <c r="AG139" i="4"/>
  <c r="AG221" i="4"/>
  <c r="AG304" i="4"/>
  <c r="AG377" i="4"/>
  <c r="AG462" i="4"/>
  <c r="AG547" i="4"/>
  <c r="AG631" i="4"/>
  <c r="AG713" i="4"/>
  <c r="AG797" i="4"/>
  <c r="AG880" i="4"/>
  <c r="AG965" i="4"/>
  <c r="AG1050" i="4"/>
  <c r="AG1123" i="4"/>
  <c r="AG1205" i="4"/>
  <c r="AG1288" i="4"/>
  <c r="AG1370" i="4"/>
  <c r="AG1455" i="4"/>
  <c r="AG1538" i="4"/>
  <c r="AG1621" i="4"/>
  <c r="AG1704" i="4"/>
  <c r="AG1786" i="4"/>
  <c r="AG1863" i="4"/>
  <c r="AG1947" i="4"/>
  <c r="AG2029" i="4"/>
  <c r="AG2117" i="4"/>
  <c r="AG2200" i="4"/>
  <c r="AG2282" i="4"/>
  <c r="AG2355" i="4"/>
  <c r="AG2437" i="4"/>
  <c r="AG2519" i="4"/>
  <c r="AG2604" i="4"/>
  <c r="AG2686" i="4"/>
  <c r="AG2770" i="4"/>
  <c r="AG2855" i="4"/>
  <c r="AG2939" i="4"/>
  <c r="AG3022" i="4"/>
  <c r="AG3106" i="4"/>
  <c r="AG3191" i="4"/>
  <c r="AG3275" i="4"/>
  <c r="AG3357" i="4"/>
  <c r="AG3442" i="4"/>
  <c r="AG3525" i="4"/>
  <c r="AG3598" i="4"/>
  <c r="AG3686" i="4"/>
  <c r="AG3771" i="4"/>
  <c r="AG3853" i="4"/>
  <c r="AG3937" i="4"/>
  <c r="AG4022" i="4"/>
  <c r="AG4104" i="4"/>
  <c r="AG4188" i="4"/>
  <c r="AG4261" i="4"/>
  <c r="AG4344" i="4"/>
  <c r="AG4471" i="4"/>
  <c r="AG4556" i="4"/>
  <c r="AG4639" i="4"/>
  <c r="AG57" i="4"/>
  <c r="AG140" i="4"/>
  <c r="AG222" i="4"/>
  <c r="AG305" i="4"/>
  <c r="AG378" i="4"/>
  <c r="AG463" i="4"/>
  <c r="AG548" i="4"/>
  <c r="AG632" i="4"/>
  <c r="AG714" i="4"/>
  <c r="AG798" i="4"/>
  <c r="AG881" i="4"/>
  <c r="AG966" i="4"/>
  <c r="AG1051" i="4"/>
  <c r="AG1124" i="4"/>
  <c r="AG1206" i="4"/>
  <c r="AG1289" i="4"/>
  <c r="AG1371" i="4"/>
  <c r="AG1456" i="4"/>
  <c r="AG1539" i="4"/>
  <c r="AG1622" i="4"/>
  <c r="AG1705" i="4"/>
  <c r="AG1787" i="4"/>
  <c r="AG1864" i="4"/>
  <c r="AG1948" i="4"/>
  <c r="AG2030" i="4"/>
  <c r="AG2118" i="4"/>
  <c r="AG2201" i="4"/>
  <c r="AG2283" i="4"/>
  <c r="AG2356" i="4"/>
  <c r="AG2438" i="4"/>
  <c r="AG2520" i="4"/>
  <c r="AG2605" i="4"/>
  <c r="AG2687" i="4"/>
  <c r="AG2771" i="4"/>
  <c r="AG2856" i="4"/>
  <c r="AG2940" i="4"/>
  <c r="AG3023" i="4"/>
  <c r="AG3107" i="4"/>
  <c r="AG3192" i="4"/>
  <c r="AG3276" i="4"/>
  <c r="AG3358" i="4"/>
  <c r="AG3443" i="4"/>
  <c r="AG3526" i="4"/>
  <c r="AG3599" i="4"/>
  <c r="AG3687" i="4"/>
  <c r="AG3772" i="4"/>
  <c r="AG3854" i="4"/>
  <c r="AG3938" i="4"/>
  <c r="AG4023" i="4"/>
  <c r="AG4105" i="4"/>
  <c r="AG4189" i="4"/>
  <c r="AG4262" i="4"/>
  <c r="AG4345" i="4"/>
  <c r="AG4472" i="4"/>
  <c r="AG4557" i="4"/>
  <c r="AG4640" i="4"/>
  <c r="AG58" i="4"/>
  <c r="AG141" i="4"/>
  <c r="AG223" i="4"/>
  <c r="AG306" i="4"/>
  <c r="AG379" i="4"/>
  <c r="AG464" i="4"/>
  <c r="AG549" i="4"/>
  <c r="AG633" i="4"/>
  <c r="AG715" i="4"/>
  <c r="AG799" i="4"/>
  <c r="AG882" i="4"/>
  <c r="AG967" i="4"/>
  <c r="AG1052" i="4"/>
  <c r="AG1125" i="4"/>
  <c r="AG1207" i="4"/>
  <c r="AG1290" i="4"/>
  <c r="AG1372" i="4"/>
  <c r="AG1457" i="4"/>
  <c r="AG1540" i="4"/>
  <c r="AG1623" i="4"/>
  <c r="AG1706" i="4"/>
  <c r="AG1788" i="4"/>
  <c r="AG1865" i="4"/>
  <c r="AG1949" i="4"/>
  <c r="AG2031" i="4"/>
  <c r="AG2119" i="4"/>
  <c r="AG2202" i="4"/>
  <c r="AG2284" i="4"/>
  <c r="AG2357" i="4"/>
  <c r="AG2439" i="4"/>
  <c r="AG2521" i="4"/>
  <c r="AG2606" i="4"/>
  <c r="AG2688" i="4"/>
  <c r="AG2772" i="4"/>
  <c r="AG2857" i="4"/>
  <c r="AG2941" i="4"/>
  <c r="AG3024" i="4"/>
  <c r="AG3108" i="4"/>
  <c r="AG3193" i="4"/>
  <c r="AG3277" i="4"/>
  <c r="AG3359" i="4"/>
  <c r="AG3444" i="4"/>
  <c r="AG3527" i="4"/>
  <c r="AG3600" i="4"/>
  <c r="AG3688" i="4"/>
  <c r="AG3773" i="4"/>
  <c r="AG3855" i="4"/>
  <c r="AG3939" i="4"/>
  <c r="AG4024" i="4"/>
  <c r="AG4106" i="4"/>
  <c r="AG4190" i="4"/>
  <c r="AG4263" i="4"/>
  <c r="AG4346" i="4"/>
  <c r="AG4473" i="4"/>
  <c r="AG4558" i="4"/>
  <c r="AG4641" i="4"/>
  <c r="AG59" i="4"/>
  <c r="AG142" i="4"/>
  <c r="AG224" i="4"/>
  <c r="AG307" i="4"/>
  <c r="AG380" i="4"/>
  <c r="AG465" i="4"/>
  <c r="AG550" i="4"/>
  <c r="AG634" i="4"/>
  <c r="AG716" i="4"/>
  <c r="AG800" i="4"/>
  <c r="AG883" i="4"/>
  <c r="AG968" i="4"/>
  <c r="AG1053" i="4"/>
  <c r="AG1126" i="4"/>
  <c r="AG1208" i="4"/>
  <c r="AG1291" i="4"/>
  <c r="AG1373" i="4"/>
  <c r="AG1458" i="4"/>
  <c r="AG1541" i="4"/>
  <c r="AG1624" i="4"/>
  <c r="AG1707" i="4"/>
  <c r="AG1789" i="4"/>
  <c r="AG1866" i="4"/>
  <c r="AG1950" i="4"/>
  <c r="AG2032" i="4"/>
  <c r="AG2120" i="4"/>
  <c r="AG2203" i="4"/>
  <c r="AG2285" i="4"/>
  <c r="AG2358" i="4"/>
  <c r="AG2440" i="4"/>
  <c r="AG2522" i="4"/>
  <c r="AG2607" i="4"/>
  <c r="AG2689" i="4"/>
  <c r="AG2773" i="4"/>
  <c r="AG2858" i="4"/>
  <c r="AG2942" i="4"/>
  <c r="AG3025" i="4"/>
  <c r="AG3109" i="4"/>
  <c r="AG3194" i="4"/>
  <c r="AG3278" i="4"/>
  <c r="AG3360" i="4"/>
  <c r="AG3445" i="4"/>
  <c r="AG3528" i="4"/>
  <c r="AG3601" i="4"/>
  <c r="AG3689" i="4"/>
  <c r="AG3774" i="4"/>
  <c r="AG3856" i="4"/>
  <c r="AG3940" i="4"/>
  <c r="AG4025" i="4"/>
  <c r="AG4107" i="4"/>
  <c r="AG4191" i="4"/>
  <c r="AG4264" i="4"/>
  <c r="AG4347" i="4"/>
  <c r="AG4474" i="4"/>
  <c r="AG4559" i="4"/>
  <c r="AG4642" i="4"/>
  <c r="AG60" i="4"/>
  <c r="AG143" i="4"/>
  <c r="AG225" i="4"/>
  <c r="AG308" i="4"/>
  <c r="AG381" i="4"/>
  <c r="AG466" i="4"/>
  <c r="AG551" i="4"/>
  <c r="AG635" i="4"/>
  <c r="AG717" i="4"/>
  <c r="AG801" i="4"/>
  <c r="AG884" i="4"/>
  <c r="AG969" i="4"/>
  <c r="AG1054" i="4"/>
  <c r="AG1127" i="4"/>
  <c r="AG1209" i="4"/>
  <c r="AG1292" i="4"/>
  <c r="AG1374" i="4"/>
  <c r="AG1459" i="4"/>
  <c r="AG1542" i="4"/>
  <c r="AG1625" i="4"/>
  <c r="AG1708" i="4"/>
  <c r="AG1790" i="4"/>
  <c r="AG1867" i="4"/>
  <c r="AG1951" i="4"/>
  <c r="AG2033" i="4"/>
  <c r="AG2121" i="4"/>
  <c r="AG2204" i="4"/>
  <c r="AG2286" i="4"/>
  <c r="AG2359" i="4"/>
  <c r="AG2441" i="4"/>
  <c r="AG2523" i="4"/>
  <c r="AG2608" i="4"/>
  <c r="AG2690" i="4"/>
  <c r="AG2774" i="4"/>
  <c r="AG2859" i="4"/>
  <c r="AG2943" i="4"/>
  <c r="AG3026" i="4"/>
  <c r="AG3110" i="4"/>
  <c r="AG3195" i="4"/>
  <c r="AG3279" i="4"/>
  <c r="AG3361" i="4"/>
  <c r="AG3446" i="4"/>
  <c r="AG3529" i="4"/>
  <c r="AG3602" i="4"/>
  <c r="AG3690" i="4"/>
  <c r="AG3775" i="4"/>
  <c r="AG3857" i="4"/>
  <c r="AG3941" i="4"/>
  <c r="AG4026" i="4"/>
  <c r="AG4108" i="4"/>
  <c r="AG4192" i="4"/>
  <c r="AG4265" i="4"/>
  <c r="AG4348" i="4"/>
  <c r="AG4475" i="4"/>
  <c r="AG4560" i="4"/>
  <c r="AG4643" i="4"/>
  <c r="AG61" i="4"/>
  <c r="AG144" i="4"/>
  <c r="AG226" i="4"/>
  <c r="AG309" i="4"/>
  <c r="AG382" i="4"/>
  <c r="AG467" i="4"/>
  <c r="AG552" i="4"/>
  <c r="AG636" i="4"/>
  <c r="AG718" i="4"/>
  <c r="AG802" i="4"/>
  <c r="AG885" i="4"/>
  <c r="AG970" i="4"/>
  <c r="AG1055" i="4"/>
  <c r="AG1128" i="4"/>
  <c r="AG1210" i="4"/>
  <c r="AG1293" i="4"/>
  <c r="AG1375" i="4"/>
  <c r="AG1460" i="4"/>
  <c r="AG1543" i="4"/>
  <c r="AG1626" i="4"/>
  <c r="AG1709" i="4"/>
  <c r="AG1791" i="4"/>
  <c r="AG1868" i="4"/>
  <c r="AG1952" i="4"/>
  <c r="AG2034" i="4"/>
  <c r="AG2122" i="4"/>
  <c r="AG2205" i="4"/>
  <c r="AG2287" i="4"/>
  <c r="AG2360" i="4"/>
  <c r="AG2442" i="4"/>
  <c r="AG2524" i="4"/>
  <c r="AG2609" i="4"/>
  <c r="AG2691" i="4"/>
  <c r="AG2775" i="4"/>
  <c r="AG2860" i="4"/>
  <c r="AG2944" i="4"/>
  <c r="AG3027" i="4"/>
  <c r="AG3111" i="4"/>
  <c r="AG3196" i="4"/>
  <c r="AG3280" i="4"/>
  <c r="AG3362" i="4"/>
  <c r="AG3447" i="4"/>
  <c r="AG3530" i="4"/>
  <c r="AG3603" i="4"/>
  <c r="AG3691" i="4"/>
  <c r="AG3776" i="4"/>
  <c r="AG3858" i="4"/>
  <c r="AG3942" i="4"/>
  <c r="AG4027" i="4"/>
  <c r="AG4109" i="4"/>
  <c r="AG4193" i="4"/>
  <c r="AG4266" i="4"/>
  <c r="AG4349" i="4"/>
  <c r="AG4476" i="4"/>
  <c r="AG4561" i="4"/>
  <c r="AG4644" i="4"/>
  <c r="AG62" i="4"/>
  <c r="AG145" i="4"/>
  <c r="AG227" i="4"/>
  <c r="AG310" i="4"/>
  <c r="AG383" i="4"/>
  <c r="AG468" i="4"/>
  <c r="AG553" i="4"/>
  <c r="AG637" i="4"/>
  <c r="AG719" i="4"/>
  <c r="AG803" i="4"/>
  <c r="AG886" i="4"/>
  <c r="AG971" i="4"/>
  <c r="AG1056" i="4"/>
  <c r="AG1129" i="4"/>
  <c r="AG1211" i="4"/>
  <c r="AG1294" i="4"/>
  <c r="AG1376" i="4"/>
  <c r="AG1461" i="4"/>
  <c r="AG1544" i="4"/>
  <c r="AG1627" i="4"/>
  <c r="AG1710" i="4"/>
  <c r="AG1792" i="4"/>
  <c r="AG1869" i="4"/>
  <c r="AG1953" i="4"/>
  <c r="AG2035" i="4"/>
  <c r="AG2123" i="4"/>
  <c r="AG2206" i="4"/>
  <c r="AG2288" i="4"/>
  <c r="AG2361" i="4"/>
  <c r="AG2443" i="4"/>
  <c r="AG2525" i="4"/>
  <c r="AG2610" i="4"/>
  <c r="AG2692" i="4"/>
  <c r="AG2776" i="4"/>
  <c r="AG2861" i="4"/>
  <c r="AG2945" i="4"/>
  <c r="AG3028" i="4"/>
  <c r="AG3112" i="4"/>
  <c r="AG3197" i="4"/>
  <c r="AG3281" i="4"/>
  <c r="AG3363" i="4"/>
  <c r="AG3448" i="4"/>
  <c r="AG3531" i="4"/>
  <c r="AG3604" i="4"/>
  <c r="AG3692" i="4"/>
  <c r="AG3777" i="4"/>
  <c r="AG3859" i="4"/>
  <c r="AG3943" i="4"/>
  <c r="AG4028" i="4"/>
  <c r="AG4110" i="4"/>
  <c r="AG4194" i="4"/>
  <c r="AG4267" i="4"/>
  <c r="AG4350" i="4"/>
  <c r="AG4477" i="4"/>
  <c r="AG4562" i="4"/>
  <c r="AG4645" i="4"/>
  <c r="AG63" i="4"/>
  <c r="AG146" i="4"/>
  <c r="AG228" i="4"/>
  <c r="AG311" i="4"/>
  <c r="AG384" i="4"/>
  <c r="AG469" i="4"/>
  <c r="AG554" i="4"/>
  <c r="AG638" i="4"/>
  <c r="AG720" i="4"/>
  <c r="AG804" i="4"/>
  <c r="AG887" i="4"/>
  <c r="AG972" i="4"/>
  <c r="AG1057" i="4"/>
  <c r="AG1130" i="4"/>
  <c r="AG1212" i="4"/>
  <c r="AG1295" i="4"/>
  <c r="AG1377" i="4"/>
  <c r="AG1462" i="4"/>
  <c r="AG1545" i="4"/>
  <c r="AG1628" i="4"/>
  <c r="AG1711" i="4"/>
  <c r="AG1793" i="4"/>
  <c r="AG1870" i="4"/>
  <c r="AG1954" i="4"/>
  <c r="AG2036" i="4"/>
  <c r="AG2124" i="4"/>
  <c r="AG2207" i="4"/>
  <c r="AG2289" i="4"/>
  <c r="AG2362" i="4"/>
  <c r="AG2444" i="4"/>
  <c r="AG2526" i="4"/>
  <c r="AG2611" i="4"/>
  <c r="AG2693" i="4"/>
  <c r="AG2777" i="4"/>
  <c r="AG2862" i="4"/>
  <c r="AG2946" i="4"/>
  <c r="AG3029" i="4"/>
  <c r="AG3113" i="4"/>
  <c r="AG3198" i="4"/>
  <c r="AG3282" i="4"/>
  <c r="AG3364" i="4"/>
  <c r="AG3449" i="4"/>
  <c r="AG3532" i="4"/>
  <c r="AG3605" i="4"/>
  <c r="AG3693" i="4"/>
  <c r="AG3778" i="4"/>
  <c r="AG3860" i="4"/>
  <c r="AG3944" i="4"/>
  <c r="AG4029" i="4"/>
  <c r="AG4111" i="4"/>
  <c r="AG4195" i="4"/>
  <c r="AG4268" i="4"/>
  <c r="AG4351" i="4"/>
  <c r="AG4478" i="4"/>
  <c r="AG4563" i="4"/>
  <c r="AG4646" i="4"/>
  <c r="AG64" i="4"/>
  <c r="AG147" i="4"/>
  <c r="AG229" i="4"/>
  <c r="AG312" i="4"/>
  <c r="AG385" i="4"/>
  <c r="AG470" i="4"/>
  <c r="AG555" i="4"/>
  <c r="AG639" i="4"/>
  <c r="AG721" i="4"/>
  <c r="AG805" i="4"/>
  <c r="AG888" i="4"/>
  <c r="AG973" i="4"/>
  <c r="AG1058" i="4"/>
  <c r="AG1131" i="4"/>
  <c r="AG1213" i="4"/>
  <c r="AG1296" i="4"/>
  <c r="AG1378" i="4"/>
  <c r="AG1463" i="4"/>
  <c r="AG1546" i="4"/>
  <c r="AG1629" i="4"/>
  <c r="AG1712" i="4"/>
  <c r="AG1794" i="4"/>
  <c r="AG1871" i="4"/>
  <c r="AG1955" i="4"/>
  <c r="AG2037" i="4"/>
  <c r="AG2125" i="4"/>
  <c r="AG2208" i="4"/>
  <c r="AG2290" i="4"/>
  <c r="AG2363" i="4"/>
  <c r="AG2445" i="4"/>
  <c r="AG2527" i="4"/>
  <c r="AG2612" i="4"/>
  <c r="AG2694" i="4"/>
  <c r="AG2778" i="4"/>
  <c r="AG2863" i="4"/>
  <c r="AG2947" i="4"/>
  <c r="AG3030" i="4"/>
  <c r="AG3114" i="4"/>
  <c r="AG3199" i="4"/>
  <c r="AG3283" i="4"/>
  <c r="AG3365" i="4"/>
  <c r="AG3450" i="4"/>
  <c r="AG3533" i="4"/>
  <c r="AG3606" i="4"/>
  <c r="AG3694" i="4"/>
  <c r="AG3779" i="4"/>
  <c r="AG3861" i="4"/>
  <c r="AG3945" i="4"/>
  <c r="AG4030" i="4"/>
  <c r="AG4112" i="4"/>
  <c r="AG4196" i="4"/>
  <c r="AG4269" i="4"/>
  <c r="AG4352" i="4"/>
  <c r="AG4479" i="4"/>
  <c r="AG4564" i="4"/>
  <c r="AG4647" i="4"/>
  <c r="AG65" i="4"/>
  <c r="AG148" i="4"/>
  <c r="AG230" i="4"/>
  <c r="AG313" i="4"/>
  <c r="AG386" i="4"/>
  <c r="AG471" i="4"/>
  <c r="AG556" i="4"/>
  <c r="AG640" i="4"/>
  <c r="AG722" i="4"/>
  <c r="AG806" i="4"/>
  <c r="AG889" i="4"/>
  <c r="AG974" i="4"/>
  <c r="AG1059" i="4"/>
  <c r="AG1132" i="4"/>
  <c r="AG1214" i="4"/>
  <c r="AG1297" i="4"/>
  <c r="AG1379" i="4"/>
  <c r="AG1464" i="4"/>
  <c r="AG1547" i="4"/>
  <c r="AG1630" i="4"/>
  <c r="AG1713" i="4"/>
  <c r="AG1795" i="4"/>
  <c r="AG1872" i="4"/>
  <c r="AG1956" i="4"/>
  <c r="AG2038" i="4"/>
  <c r="AG2126" i="4"/>
  <c r="AG2209" i="4"/>
  <c r="AG2291" i="4"/>
  <c r="AG2364" i="4"/>
  <c r="AG2446" i="4"/>
  <c r="AG2528" i="4"/>
  <c r="AG2613" i="4"/>
  <c r="AG2695" i="4"/>
  <c r="AG2779" i="4"/>
  <c r="AG2864" i="4"/>
  <c r="AG2948" i="4"/>
  <c r="AG3031" i="4"/>
  <c r="AG3115" i="4"/>
  <c r="AG3200" i="4"/>
  <c r="AG3284" i="4"/>
  <c r="AG3366" i="4"/>
  <c r="AG3451" i="4"/>
  <c r="AG3534" i="4"/>
  <c r="AG3607" i="4"/>
  <c r="AG3695" i="4"/>
  <c r="AG3780" i="4"/>
  <c r="AG3862" i="4"/>
  <c r="AG3946" i="4"/>
  <c r="AG4031" i="4"/>
  <c r="AG4113" i="4"/>
  <c r="AG4197" i="4"/>
  <c r="AG4270" i="4"/>
  <c r="AG4353" i="4"/>
  <c r="AG4480" i="4"/>
  <c r="AG4565" i="4"/>
  <c r="AG4648" i="4"/>
  <c r="AG66" i="4"/>
  <c r="AG149" i="4"/>
  <c r="AG231" i="4"/>
  <c r="AG314" i="4"/>
  <c r="AG387" i="4"/>
  <c r="AG472" i="4"/>
  <c r="AG557" i="4"/>
  <c r="AG641" i="4"/>
  <c r="AG723" i="4"/>
  <c r="AG807" i="4"/>
  <c r="AG890" i="4"/>
  <c r="AG975" i="4"/>
  <c r="AG1060" i="4"/>
  <c r="AG1133" i="4"/>
  <c r="AG1215" i="4"/>
  <c r="AG1298" i="4"/>
  <c r="AG1380" i="4"/>
  <c r="AG1465" i="4"/>
  <c r="AG1548" i="4"/>
  <c r="AG1631" i="4"/>
  <c r="AG1714" i="4"/>
  <c r="AG1796" i="4"/>
  <c r="AG1873" i="4"/>
  <c r="AG1957" i="4"/>
  <c r="AG2039" i="4"/>
  <c r="AG2127" i="4"/>
  <c r="AG2210" i="4"/>
  <c r="AG2292" i="4"/>
  <c r="AG2365" i="4"/>
  <c r="AG2447" i="4"/>
  <c r="AG2529" i="4"/>
  <c r="AG2614" i="4"/>
  <c r="AG2696" i="4"/>
  <c r="AG2780" i="4"/>
  <c r="AG2865" i="4"/>
  <c r="AG2949" i="4"/>
  <c r="AG3032" i="4"/>
  <c r="AG3116" i="4"/>
  <c r="AG3201" i="4"/>
  <c r="AG3285" i="4"/>
  <c r="AG3367" i="4"/>
  <c r="AG3452" i="4"/>
  <c r="AG3535" i="4"/>
  <c r="AG3608" i="4"/>
  <c r="AG3696" i="4"/>
  <c r="AG3781" i="4"/>
  <c r="AG3863" i="4"/>
  <c r="AG3947" i="4"/>
  <c r="AG4032" i="4"/>
  <c r="AG4114" i="4"/>
  <c r="AG4198" i="4"/>
  <c r="AG4271" i="4"/>
  <c r="AG4354" i="4"/>
  <c r="AG4481" i="4"/>
  <c r="AG4566" i="4"/>
  <c r="AG4649" i="4"/>
  <c r="AG67" i="4"/>
  <c r="AG150" i="4"/>
  <c r="AG232" i="4"/>
  <c r="AG315" i="4"/>
  <c r="AG388" i="4"/>
  <c r="AG473" i="4"/>
  <c r="AG558" i="4"/>
  <c r="AG642" i="4"/>
  <c r="AG724" i="4"/>
  <c r="AG808" i="4"/>
  <c r="AG891" i="4"/>
  <c r="AG976" i="4"/>
  <c r="AG1061" i="4"/>
  <c r="AG1134" i="4"/>
  <c r="AG1216" i="4"/>
  <c r="AG1299" i="4"/>
  <c r="AG1381" i="4"/>
  <c r="AG1466" i="4"/>
  <c r="AG1549" i="4"/>
  <c r="AG1632" i="4"/>
  <c r="AG1715" i="4"/>
  <c r="AG1797" i="4"/>
  <c r="AG1874" i="4"/>
  <c r="AG1958" i="4"/>
  <c r="AG2040" i="4"/>
  <c r="AG2128" i="4"/>
  <c r="AG2211" i="4"/>
  <c r="AG2293" i="4"/>
  <c r="AG2366" i="4"/>
  <c r="AG2448" i="4"/>
  <c r="AG2530" i="4"/>
  <c r="AG2615" i="4"/>
  <c r="AG2697" i="4"/>
  <c r="AG2781" i="4"/>
  <c r="AG2866" i="4"/>
  <c r="AG2950" i="4"/>
  <c r="AG3033" i="4"/>
  <c r="AG3117" i="4"/>
  <c r="AG3202" i="4"/>
  <c r="AG3286" i="4"/>
  <c r="AG3368" i="4"/>
  <c r="AG3453" i="4"/>
  <c r="AG3536" i="4"/>
  <c r="AG3609" i="4"/>
  <c r="AG3697" i="4"/>
  <c r="AG3782" i="4"/>
  <c r="AG3864" i="4"/>
  <c r="AG3948" i="4"/>
  <c r="AG4033" i="4"/>
  <c r="AG4115" i="4"/>
  <c r="AG4199" i="4"/>
  <c r="AG4272" i="4"/>
  <c r="AG4355" i="4"/>
  <c r="AG4482" i="4"/>
  <c r="AG4567" i="4"/>
  <c r="AG4650" i="4"/>
  <c r="AG68" i="4"/>
  <c r="AG151" i="4"/>
  <c r="AG233" i="4"/>
  <c r="AG316" i="4"/>
  <c r="AG389" i="4"/>
  <c r="AG474" i="4"/>
  <c r="AG559" i="4"/>
  <c r="AG643" i="4"/>
  <c r="AG725" i="4"/>
  <c r="AG809" i="4"/>
  <c r="AG892" i="4"/>
  <c r="AG977" i="4"/>
  <c r="AG1062" i="4"/>
  <c r="AG1135" i="4"/>
  <c r="AG1217" i="4"/>
  <c r="AG1300" i="4"/>
  <c r="AG1382" i="4"/>
  <c r="AG1467" i="4"/>
  <c r="AG1550" i="4"/>
  <c r="AG1633" i="4"/>
  <c r="AG1716" i="4"/>
  <c r="AG1798" i="4"/>
  <c r="AG1875" i="4"/>
  <c r="AG1959" i="4"/>
  <c r="AG2041" i="4"/>
  <c r="AG2129" i="4"/>
  <c r="AG2212" i="4"/>
  <c r="AG2294" i="4"/>
  <c r="AG2367" i="4"/>
  <c r="AG2449" i="4"/>
  <c r="AG2531" i="4"/>
  <c r="AG2616" i="4"/>
  <c r="AG2698" i="4"/>
  <c r="AG2782" i="4"/>
  <c r="AG2867" i="4"/>
  <c r="AG2951" i="4"/>
  <c r="AG3034" i="4"/>
  <c r="AG3118" i="4"/>
  <c r="AG3203" i="4"/>
  <c r="AG3287" i="4"/>
  <c r="AG3369" i="4"/>
  <c r="AG3454" i="4"/>
  <c r="AG3537" i="4"/>
  <c r="AG3610" i="4"/>
  <c r="AG3698" i="4"/>
  <c r="AG3783" i="4"/>
  <c r="AG3865" i="4"/>
  <c r="AG3949" i="4"/>
  <c r="AG4034" i="4"/>
  <c r="AG4116" i="4"/>
  <c r="AG4200" i="4"/>
  <c r="AG4273" i="4"/>
  <c r="AG4356" i="4"/>
  <c r="AG4483" i="4"/>
  <c r="AG4568" i="4"/>
  <c r="AG4651" i="4"/>
  <c r="AG69" i="4"/>
  <c r="AG152" i="4"/>
  <c r="AG234" i="4"/>
  <c r="AG317" i="4"/>
  <c r="AG390" i="4"/>
  <c r="AG475" i="4"/>
  <c r="AG560" i="4"/>
  <c r="AG644" i="4"/>
  <c r="AG726" i="4"/>
  <c r="AG810" i="4"/>
  <c r="AG893" i="4"/>
  <c r="AG978" i="4"/>
  <c r="AG1063" i="4"/>
  <c r="AG1136" i="4"/>
  <c r="AG1218" i="4"/>
  <c r="AG1301" i="4"/>
  <c r="AG1383" i="4"/>
  <c r="AG1468" i="4"/>
  <c r="AG1551" i="4"/>
  <c r="AG1634" i="4"/>
  <c r="AG1717" i="4"/>
  <c r="AG1799" i="4"/>
  <c r="AG1876" i="4"/>
  <c r="AG1960" i="4"/>
  <c r="AG2042" i="4"/>
  <c r="AG2130" i="4"/>
  <c r="AG2213" i="4"/>
  <c r="AG2295" i="4"/>
  <c r="AG2368" i="4"/>
  <c r="AG2450" i="4"/>
  <c r="AG2532" i="4"/>
  <c r="AG2617" i="4"/>
  <c r="AG2699" i="4"/>
  <c r="AG2783" i="4"/>
  <c r="AG2868" i="4"/>
  <c r="AG2952" i="4"/>
  <c r="AG3035" i="4"/>
  <c r="AG3119" i="4"/>
  <c r="AG3204" i="4"/>
  <c r="AG3288" i="4"/>
  <c r="AG3370" i="4"/>
  <c r="AG3455" i="4"/>
  <c r="AG3538" i="4"/>
  <c r="AG3611" i="4"/>
  <c r="AG3699" i="4"/>
  <c r="AG3784" i="4"/>
  <c r="AG3866" i="4"/>
  <c r="AG3950" i="4"/>
  <c r="AG4035" i="4"/>
  <c r="AG4117" i="4"/>
  <c r="AG4201" i="4"/>
  <c r="AG4274" i="4"/>
  <c r="AG4357" i="4"/>
  <c r="AG4484" i="4"/>
  <c r="AG4569" i="4"/>
  <c r="AG4652" i="4"/>
  <c r="AG70" i="4"/>
  <c r="AG153" i="4"/>
  <c r="AG235" i="4"/>
  <c r="AG318" i="4"/>
  <c r="AG391" i="4"/>
  <c r="AG476" i="4"/>
  <c r="AG561" i="4"/>
  <c r="AG645" i="4"/>
  <c r="AG727" i="4"/>
  <c r="AG811" i="4"/>
  <c r="AG894" i="4"/>
  <c r="AG979" i="4"/>
  <c r="AG1064" i="4"/>
  <c r="AG1137" i="4"/>
  <c r="AG1219" i="4"/>
  <c r="AG1302" i="4"/>
  <c r="AG1384" i="4"/>
  <c r="AG1469" i="4"/>
  <c r="AG1552" i="4"/>
  <c r="AG1635" i="4"/>
  <c r="AG1718" i="4"/>
  <c r="AG1800" i="4"/>
  <c r="AG1877" i="4"/>
  <c r="AG1961" i="4"/>
  <c r="AG2043" i="4"/>
  <c r="AG2131" i="4"/>
  <c r="AG2214" i="4"/>
  <c r="AG2296" i="4"/>
  <c r="AG2369" i="4"/>
  <c r="AG2451" i="4"/>
  <c r="AG2533" i="4"/>
  <c r="AG2618" i="4"/>
  <c r="AG2700" i="4"/>
  <c r="AG2784" i="4"/>
  <c r="AG2869" i="4"/>
  <c r="AG2953" i="4"/>
  <c r="AG3036" i="4"/>
  <c r="AG3120" i="4"/>
  <c r="AG3205" i="4"/>
  <c r="AG3289" i="4"/>
  <c r="AG3371" i="4"/>
  <c r="AG3456" i="4"/>
  <c r="AG3539" i="4"/>
  <c r="AG3612" i="4"/>
  <c r="AG3700" i="4"/>
  <c r="AG3785" i="4"/>
  <c r="AG3867" i="4"/>
  <c r="AG3951" i="4"/>
  <c r="AG4036" i="4"/>
  <c r="AG4118" i="4"/>
  <c r="AG4202" i="4"/>
  <c r="AG4275" i="4"/>
  <c r="AG4358" i="4"/>
  <c r="AG4485" i="4"/>
  <c r="AG4570" i="4"/>
  <c r="AG4653" i="4"/>
  <c r="AG71" i="4"/>
  <c r="AG154" i="4"/>
  <c r="AG236" i="4"/>
  <c r="AG319" i="4"/>
  <c r="AG392" i="4"/>
  <c r="AG477" i="4"/>
  <c r="AG562" i="4"/>
  <c r="AG646" i="4"/>
  <c r="AG728" i="4"/>
  <c r="AG812" i="4"/>
  <c r="AG895" i="4"/>
  <c r="AG980" i="4"/>
  <c r="AG1065" i="4"/>
  <c r="AG1138" i="4"/>
  <c r="AG1220" i="4"/>
  <c r="AG1303" i="4"/>
  <c r="AG1385" i="4"/>
  <c r="AG1470" i="4"/>
  <c r="AG1553" i="4"/>
  <c r="AG1636" i="4"/>
  <c r="AG1719" i="4"/>
  <c r="AG1801" i="4"/>
  <c r="AG1878" i="4"/>
  <c r="AG1962" i="4"/>
  <c r="AG2044" i="4"/>
  <c r="AG2132" i="4"/>
  <c r="AG2215" i="4"/>
  <c r="AG2297" i="4"/>
  <c r="AG2370" i="4"/>
  <c r="AG2452" i="4"/>
  <c r="AG2534" i="4"/>
  <c r="AG2619" i="4"/>
  <c r="AG2701" i="4"/>
  <c r="AG2785" i="4"/>
  <c r="AG2870" i="4"/>
  <c r="AG2954" i="4"/>
  <c r="AG3037" i="4"/>
  <c r="AG3121" i="4"/>
  <c r="AG3206" i="4"/>
  <c r="AG3290" i="4"/>
  <c r="AG3372" i="4"/>
  <c r="AG3457" i="4"/>
  <c r="AG3540" i="4"/>
  <c r="AG3613" i="4"/>
  <c r="AG3701" i="4"/>
  <c r="AG3786" i="4"/>
  <c r="AG3868" i="4"/>
  <c r="AG3952" i="4"/>
  <c r="AG4037" i="4"/>
  <c r="AG4119" i="4"/>
  <c r="AG4203" i="4"/>
  <c r="AG4276" i="4"/>
  <c r="AG4359" i="4"/>
  <c r="AG4486" i="4"/>
  <c r="AG4571" i="4"/>
  <c r="AG4654" i="4"/>
  <c r="AG72" i="4"/>
  <c r="AG155" i="4"/>
  <c r="AG237" i="4"/>
  <c r="AG320" i="4"/>
  <c r="AG393" i="4"/>
  <c r="AG478" i="4"/>
  <c r="AG563" i="4"/>
  <c r="AG647" i="4"/>
  <c r="AG729" i="4"/>
  <c r="AG813" i="4"/>
  <c r="AG896" i="4"/>
  <c r="AG981" i="4"/>
  <c r="AG1066" i="4"/>
  <c r="AG1139" i="4"/>
  <c r="AG1221" i="4"/>
  <c r="AG1304" i="4"/>
  <c r="AG1386" i="4"/>
  <c r="AG1471" i="4"/>
  <c r="AG1554" i="4"/>
  <c r="AG1637" i="4"/>
  <c r="AG1720" i="4"/>
  <c r="AG1802" i="4"/>
  <c r="AG1879" i="4"/>
  <c r="AG1963" i="4"/>
  <c r="AG2045" i="4"/>
  <c r="AG2133" i="4"/>
  <c r="AG2216" i="4"/>
  <c r="AG2298" i="4"/>
  <c r="AG2371" i="4"/>
  <c r="AG2453" i="4"/>
  <c r="AG2535" i="4"/>
  <c r="AG2620" i="4"/>
  <c r="AG2702" i="4"/>
  <c r="AG2786" i="4"/>
  <c r="AG2871" i="4"/>
  <c r="AG2955" i="4"/>
  <c r="AG3038" i="4"/>
  <c r="AG3122" i="4"/>
  <c r="AG3207" i="4"/>
  <c r="AG3291" i="4"/>
  <c r="AG3373" i="4"/>
  <c r="AG3458" i="4"/>
  <c r="AG3541" i="4"/>
  <c r="AG3614" i="4"/>
  <c r="AG3702" i="4"/>
  <c r="AG3787" i="4"/>
  <c r="AG3869" i="4"/>
  <c r="AG3953" i="4"/>
  <c r="AG4038" i="4"/>
  <c r="AG4120" i="4"/>
  <c r="AG4204" i="4"/>
  <c r="AG4277" i="4"/>
  <c r="AG4360" i="4"/>
  <c r="AG4487" i="4"/>
  <c r="AG4572" i="4"/>
  <c r="AG4655" i="4"/>
  <c r="AG73" i="4"/>
  <c r="AG156" i="4"/>
  <c r="AG238" i="4"/>
  <c r="AG321" i="4"/>
  <c r="AG394" i="4"/>
  <c r="AG479" i="4"/>
  <c r="AG564" i="4"/>
  <c r="AG648" i="4"/>
  <c r="AG730" i="4"/>
  <c r="AG814" i="4"/>
  <c r="AG897" i="4"/>
  <c r="AG982" i="4"/>
  <c r="AG1067" i="4"/>
  <c r="AG1140" i="4"/>
  <c r="AG1222" i="4"/>
  <c r="AG1305" i="4"/>
  <c r="AG1387" i="4"/>
  <c r="AG1472" i="4"/>
  <c r="AG1555" i="4"/>
  <c r="AG1638" i="4"/>
  <c r="AG1721" i="4"/>
  <c r="AG1803" i="4"/>
  <c r="AG1880" i="4"/>
  <c r="AG1964" i="4"/>
  <c r="AG2046" i="4"/>
  <c r="AG2134" i="4"/>
  <c r="AG2217" i="4"/>
  <c r="AG2299" i="4"/>
  <c r="AG2372" i="4"/>
  <c r="AG2454" i="4"/>
  <c r="AG2536" i="4"/>
  <c r="AG2621" i="4"/>
  <c r="AG2703" i="4"/>
  <c r="AG2787" i="4"/>
  <c r="AG2872" i="4"/>
  <c r="AG2956" i="4"/>
  <c r="AG3039" i="4"/>
  <c r="AG3123" i="4"/>
  <c r="AG3208" i="4"/>
  <c r="AG3292" i="4"/>
  <c r="AG3374" i="4"/>
  <c r="AG3459" i="4"/>
  <c r="AG3542" i="4"/>
  <c r="AG3615" i="4"/>
  <c r="AG3703" i="4"/>
  <c r="AG3788" i="4"/>
  <c r="AG3870" i="4"/>
  <c r="AG3954" i="4"/>
  <c r="AG4039" i="4"/>
  <c r="AG4121" i="4"/>
  <c r="AG4205" i="4"/>
  <c r="AG4278" i="4"/>
  <c r="AG4361" i="4"/>
  <c r="AG4488" i="4"/>
  <c r="AG4573" i="4"/>
  <c r="AG4656" i="4"/>
  <c r="AG74" i="4"/>
  <c r="AG157" i="4"/>
  <c r="AG239" i="4"/>
  <c r="AG322" i="4"/>
  <c r="AG395" i="4"/>
  <c r="AG480" i="4"/>
  <c r="AG565" i="4"/>
  <c r="AG649" i="4"/>
  <c r="AG731" i="4"/>
  <c r="AG815" i="4"/>
  <c r="AG898" i="4"/>
  <c r="AG983" i="4"/>
  <c r="AG1068" i="4"/>
  <c r="AG1141" i="4"/>
  <c r="AG1223" i="4"/>
  <c r="AG1306" i="4"/>
  <c r="AG1388" i="4"/>
  <c r="AG1473" i="4"/>
  <c r="AG1556" i="4"/>
  <c r="AG1639" i="4"/>
  <c r="AG1722" i="4"/>
  <c r="AG1804" i="4"/>
  <c r="AG1881" i="4"/>
  <c r="AG1965" i="4"/>
  <c r="AG2047" i="4"/>
  <c r="AG2135" i="4"/>
  <c r="AG2218" i="4"/>
  <c r="AG2300" i="4"/>
  <c r="AG2373" i="4"/>
  <c r="AG2455" i="4"/>
  <c r="AG2537" i="4"/>
  <c r="AG2622" i="4"/>
  <c r="AG2704" i="4"/>
  <c r="AG2788" i="4"/>
  <c r="AG2873" i="4"/>
  <c r="AG2957" i="4"/>
  <c r="AG3040" i="4"/>
  <c r="AG3124" i="4"/>
  <c r="AG3209" i="4"/>
  <c r="AG3293" i="4"/>
  <c r="AG3375" i="4"/>
  <c r="AG3460" i="4"/>
  <c r="AG3543" i="4"/>
  <c r="AG3616" i="4"/>
  <c r="AG3704" i="4"/>
  <c r="AG3789" i="4"/>
  <c r="AG3871" i="4"/>
  <c r="AG3955" i="4"/>
  <c r="AG4040" i="4"/>
  <c r="AG4122" i="4"/>
  <c r="AG4206" i="4"/>
  <c r="AG4279" i="4"/>
  <c r="AG4362" i="4"/>
  <c r="AG4489" i="4"/>
  <c r="AG4574" i="4"/>
  <c r="AG4657" i="4"/>
  <c r="AG75" i="4"/>
  <c r="AG158" i="4"/>
  <c r="AG240" i="4"/>
  <c r="AG396" i="4"/>
  <c r="AG481" i="4"/>
  <c r="AG566" i="4"/>
  <c r="AG650" i="4"/>
  <c r="AG732" i="4"/>
  <c r="AG816" i="4"/>
  <c r="AG899" i="4"/>
  <c r="AG984" i="4"/>
  <c r="AG1142" i="4"/>
  <c r="AG1224" i="4"/>
  <c r="AG1307" i="4"/>
  <c r="AG1389" i="4"/>
  <c r="AG1474" i="4"/>
  <c r="AG1557" i="4"/>
  <c r="AG1640" i="4"/>
  <c r="AG1723" i="4"/>
  <c r="AG1805" i="4"/>
  <c r="AG1882" i="4"/>
  <c r="AG1966" i="4"/>
  <c r="AG2048" i="4"/>
  <c r="AG2136" i="4"/>
  <c r="AG2219" i="4"/>
  <c r="AG2374" i="4"/>
  <c r="AG2456" i="4"/>
  <c r="AG2538" i="4"/>
  <c r="AG2623" i="4"/>
  <c r="AG2705" i="4"/>
  <c r="AG2789" i="4"/>
  <c r="AG2874" i="4"/>
  <c r="AG2958" i="4"/>
  <c r="AG3041" i="4"/>
  <c r="AG3125" i="4"/>
  <c r="AG3210" i="4"/>
  <c r="AG3294" i="4"/>
  <c r="AG3376" i="4"/>
  <c r="AG3461" i="4"/>
  <c r="AG3617" i="4"/>
  <c r="AG3705" i="4"/>
  <c r="AG3790" i="4"/>
  <c r="AG3872" i="4"/>
  <c r="AG3956" i="4"/>
  <c r="AG4041" i="4"/>
  <c r="AG4123" i="4"/>
  <c r="AG4280" i="4"/>
  <c r="AG4363" i="4"/>
  <c r="AG4490" i="4"/>
  <c r="AG4575" i="4"/>
  <c r="AG4658" i="4"/>
  <c r="AG76" i="4"/>
  <c r="AG159" i="4"/>
  <c r="AG241" i="4"/>
  <c r="AG397" i="4"/>
  <c r="AG482" i="4"/>
  <c r="AG567" i="4"/>
  <c r="AG651" i="4"/>
  <c r="AG733" i="4"/>
  <c r="AG817" i="4"/>
  <c r="AG900" i="4"/>
  <c r="AG985" i="4"/>
  <c r="AG1143" i="4"/>
  <c r="AG1225" i="4"/>
  <c r="AG1308" i="4"/>
  <c r="AG1390" i="4"/>
  <c r="AG1475" i="4"/>
  <c r="AG1558" i="4"/>
  <c r="AG1641" i="4"/>
  <c r="AG1724" i="4"/>
  <c r="AG1806" i="4"/>
  <c r="AG1883" i="4"/>
  <c r="AG1967" i="4"/>
  <c r="AG2049" i="4"/>
  <c r="AG2137" i="4"/>
  <c r="AG2220" i="4"/>
  <c r="AG2375" i="4"/>
  <c r="AG2457" i="4"/>
  <c r="AG2539" i="4"/>
  <c r="AG2624" i="4"/>
  <c r="AG2706" i="4"/>
  <c r="AG2790" i="4"/>
  <c r="AG2875" i="4"/>
  <c r="AG2959" i="4"/>
  <c r="AG3042" i="4"/>
  <c r="AG3126" i="4"/>
  <c r="AG3211" i="4"/>
  <c r="AG3295" i="4"/>
  <c r="AG3377" i="4"/>
  <c r="AG3462" i="4"/>
  <c r="AG3618" i="4"/>
  <c r="AG3706" i="4"/>
  <c r="AG3791" i="4"/>
  <c r="AG3873" i="4"/>
  <c r="AG3957" i="4"/>
  <c r="AG4042" i="4"/>
  <c r="AG4124" i="4"/>
  <c r="AG4281" i="4"/>
  <c r="AG4364" i="4"/>
  <c r="AG4491" i="4"/>
  <c r="AG4576" i="4"/>
  <c r="AG4659" i="4"/>
  <c r="AG77" i="4"/>
  <c r="AG160" i="4"/>
  <c r="AG242" i="4"/>
  <c r="AG398" i="4"/>
  <c r="AG483" i="4"/>
  <c r="AG568" i="4"/>
  <c r="AG652" i="4"/>
  <c r="AG734" i="4"/>
  <c r="AG818" i="4"/>
  <c r="AG901" i="4"/>
  <c r="AG986" i="4"/>
  <c r="AG1144" i="4"/>
  <c r="AG1226" i="4"/>
  <c r="AG1309" i="4"/>
  <c r="AG1391" i="4"/>
  <c r="AG1476" i="4"/>
  <c r="AG1559" i="4"/>
  <c r="AG1642" i="4"/>
  <c r="AG1725" i="4"/>
  <c r="AG1807" i="4"/>
  <c r="AG1884" i="4"/>
  <c r="AG1968" i="4"/>
  <c r="AG2050" i="4"/>
  <c r="AG2138" i="4"/>
  <c r="AG2221" i="4"/>
  <c r="AG2376" i="4"/>
  <c r="AG2458" i="4"/>
  <c r="AG2540" i="4"/>
  <c r="AG2625" i="4"/>
  <c r="AG2707" i="4"/>
  <c r="AG2791" i="4"/>
  <c r="AG2876" i="4"/>
  <c r="AG2960" i="4"/>
  <c r="AG3043" i="4"/>
  <c r="AG3127" i="4"/>
  <c r="AG3212" i="4"/>
  <c r="AG3296" i="4"/>
  <c r="AG3378" i="4"/>
  <c r="AG3463" i="4"/>
  <c r="AG3619" i="4"/>
  <c r="AG3707" i="4"/>
  <c r="AG3792" i="4"/>
  <c r="AG3874" i="4"/>
  <c r="AG3958" i="4"/>
  <c r="AG4043" i="4"/>
  <c r="AG4125" i="4"/>
  <c r="AG4282" i="4"/>
  <c r="AG4365" i="4"/>
  <c r="AG4492" i="4"/>
  <c r="AG4577" i="4"/>
  <c r="AG4660" i="4"/>
  <c r="AG78" i="4"/>
  <c r="AG161" i="4"/>
  <c r="AG243" i="4"/>
  <c r="AG399" i="4"/>
  <c r="AG484" i="4"/>
  <c r="AG569" i="4"/>
  <c r="AG653" i="4"/>
  <c r="AG735" i="4"/>
  <c r="AG819" i="4"/>
  <c r="AG902" i="4"/>
  <c r="AG987" i="4"/>
  <c r="AG1145" i="4"/>
  <c r="AG1227" i="4"/>
  <c r="AG1310" i="4"/>
  <c r="AG1392" i="4"/>
  <c r="AG1477" i="4"/>
  <c r="AG1560" i="4"/>
  <c r="AG1643" i="4"/>
  <c r="AG1726" i="4"/>
  <c r="AG1808" i="4"/>
  <c r="AG1885" i="4"/>
  <c r="AG1969" i="4"/>
  <c r="AG2051" i="4"/>
  <c r="AG2139" i="4"/>
  <c r="AG2222" i="4"/>
  <c r="AG2377" i="4"/>
  <c r="AG2459" i="4"/>
  <c r="AG2541" i="4"/>
  <c r="AG2626" i="4"/>
  <c r="AG2708" i="4"/>
  <c r="AG2792" i="4"/>
  <c r="AG2877" i="4"/>
  <c r="AG2961" i="4"/>
  <c r="AG3044" i="4"/>
  <c r="AG3128" i="4"/>
  <c r="AG3213" i="4"/>
  <c r="AG3297" i="4"/>
  <c r="AG3379" i="4"/>
  <c r="AG3464" i="4"/>
  <c r="AG3620" i="4"/>
  <c r="AG3708" i="4"/>
  <c r="AG3793" i="4"/>
  <c r="AG3875" i="4"/>
  <c r="AG3959" i="4"/>
  <c r="AG4044" i="4"/>
  <c r="AG4126" i="4"/>
  <c r="AG4283" i="4"/>
  <c r="AG4366" i="4"/>
  <c r="AG4493" i="4"/>
  <c r="AG4578" i="4"/>
  <c r="AG4661" i="4"/>
  <c r="AG79" i="4"/>
  <c r="AG162" i="4"/>
  <c r="AG244" i="4"/>
  <c r="AG400" i="4"/>
  <c r="AG485" i="4"/>
  <c r="AG570" i="4"/>
  <c r="AG654" i="4"/>
  <c r="AG736" i="4"/>
  <c r="AG820" i="4"/>
  <c r="AG903" i="4"/>
  <c r="AG988" i="4"/>
  <c r="AG1146" i="4"/>
  <c r="AG1228" i="4"/>
  <c r="AG1311" i="4"/>
  <c r="AG1393" i="4"/>
  <c r="AG1478" i="4"/>
  <c r="AG1561" i="4"/>
  <c r="AG1644" i="4"/>
  <c r="AG1727" i="4"/>
  <c r="AG1886" i="4"/>
  <c r="AG1970" i="4"/>
  <c r="AG2052" i="4"/>
  <c r="AG2140" i="4"/>
  <c r="AG2223" i="4"/>
  <c r="AG2378" i="4"/>
  <c r="AG2460" i="4"/>
  <c r="AG2542" i="4"/>
  <c r="AG2627" i="4"/>
  <c r="AG2709" i="4"/>
  <c r="AG2793" i="4"/>
  <c r="AG2878" i="4"/>
  <c r="AG2962" i="4"/>
  <c r="AG3045" i="4"/>
  <c r="AG3129" i="4"/>
  <c r="AG3214" i="4"/>
  <c r="AG3298" i="4"/>
  <c r="AG3380" i="4"/>
  <c r="AG3465" i="4"/>
  <c r="AG3621" i="4"/>
  <c r="AG3709" i="4"/>
  <c r="AG3794" i="4"/>
  <c r="AG3876" i="4"/>
  <c r="AG3960" i="4"/>
  <c r="AG4045" i="4"/>
  <c r="AG4127" i="4"/>
  <c r="AG4284" i="4"/>
  <c r="AG4367" i="4"/>
  <c r="AG4494" i="4"/>
  <c r="AG4579" i="4"/>
  <c r="AG4662" i="4"/>
  <c r="AG80" i="4"/>
  <c r="AG163" i="4"/>
  <c r="AG245" i="4"/>
  <c r="AG401" i="4"/>
  <c r="AG486" i="4"/>
  <c r="AG571" i="4"/>
  <c r="AG655" i="4"/>
  <c r="AG737" i="4"/>
  <c r="AG821" i="4"/>
  <c r="AG904" i="4"/>
  <c r="AG989" i="4"/>
  <c r="AG1147" i="4"/>
  <c r="AG1229" i="4"/>
  <c r="AG1312" i="4"/>
  <c r="AG1394" i="4"/>
  <c r="AG1479" i="4"/>
  <c r="AG1562" i="4"/>
  <c r="AG1645" i="4"/>
  <c r="AG1728" i="4"/>
  <c r="AG1887" i="4"/>
  <c r="AG1971" i="4"/>
  <c r="AG2053" i="4"/>
  <c r="AG2141" i="4"/>
  <c r="AG2224" i="4"/>
  <c r="AG2379" i="4"/>
  <c r="AG2461" i="4"/>
  <c r="AG2543" i="4"/>
  <c r="AG2628" i="4"/>
  <c r="AG2710" i="4"/>
  <c r="AG2794" i="4"/>
  <c r="AG2879" i="4"/>
  <c r="AG2963" i="4"/>
  <c r="AG3046" i="4"/>
  <c r="AG3130" i="4"/>
  <c r="AG3215" i="4"/>
  <c r="AG3299" i="4"/>
  <c r="AG3381" i="4"/>
  <c r="AG3466" i="4"/>
  <c r="AG3622" i="4"/>
  <c r="AG3710" i="4"/>
  <c r="AG3795" i="4"/>
  <c r="AG3877" i="4"/>
  <c r="AG3961" i="4"/>
  <c r="AG4046" i="4"/>
  <c r="AG4128" i="4"/>
  <c r="AG4285" i="4"/>
  <c r="AG4368" i="4"/>
  <c r="AG4495" i="4"/>
  <c r="AG4580" i="4"/>
  <c r="AG4663" i="4"/>
  <c r="AG81" i="4"/>
  <c r="AG164" i="4"/>
  <c r="AG246" i="4"/>
  <c r="AG402" i="4"/>
  <c r="AG487" i="4"/>
  <c r="AG572" i="4"/>
  <c r="AG656" i="4"/>
  <c r="AG738" i="4"/>
  <c r="AG822" i="4"/>
  <c r="AG905" i="4"/>
  <c r="AG990" i="4"/>
  <c r="AG1148" i="4"/>
  <c r="AG1230" i="4"/>
  <c r="AG1313" i="4"/>
  <c r="AG1395" i="4"/>
  <c r="AG1480" i="4"/>
  <c r="AG1563" i="4"/>
  <c r="AG1646" i="4"/>
  <c r="AG1729" i="4"/>
  <c r="AG1888" i="4"/>
  <c r="AG1972" i="4"/>
  <c r="AG2054" i="4"/>
  <c r="AG2142" i="4"/>
  <c r="AG2225" i="4"/>
  <c r="AG2380" i="4"/>
  <c r="AG2462" i="4"/>
  <c r="AG2544" i="4"/>
  <c r="AG2629" i="4"/>
  <c r="AG2711" i="4"/>
  <c r="AG2795" i="4"/>
  <c r="AG2880" i="4"/>
  <c r="AG2964" i="4"/>
  <c r="AG3047" i="4"/>
  <c r="AG3131" i="4"/>
  <c r="AG3216" i="4"/>
  <c r="AG3300" i="4"/>
  <c r="AG3382" i="4"/>
  <c r="AG3467" i="4"/>
  <c r="AG3623" i="4"/>
  <c r="AG3711" i="4"/>
  <c r="AG3796" i="4"/>
  <c r="AG3878" i="4"/>
  <c r="AG3962" i="4"/>
  <c r="AG4047" i="4"/>
  <c r="AG4129" i="4"/>
  <c r="AG4286" i="4"/>
  <c r="AG4369" i="4"/>
  <c r="AG4496" i="4"/>
  <c r="AG4581" i="4"/>
  <c r="AG4664" i="4"/>
  <c r="AG82" i="4"/>
  <c r="AG165" i="4"/>
  <c r="AG247" i="4"/>
  <c r="AG403" i="4"/>
  <c r="AG488" i="4"/>
  <c r="AG573" i="4"/>
  <c r="AG657" i="4"/>
  <c r="AG739" i="4"/>
  <c r="AG823" i="4"/>
  <c r="AG906" i="4"/>
  <c r="AG991" i="4"/>
  <c r="AG1149" i="4"/>
  <c r="AG1231" i="4"/>
  <c r="AG1314" i="4"/>
  <c r="AG1396" i="4"/>
  <c r="AG1481" i="4"/>
  <c r="AG1564" i="4"/>
  <c r="AG1647" i="4"/>
  <c r="AG1730" i="4"/>
  <c r="AG1889" i="4"/>
  <c r="AG1973" i="4"/>
  <c r="AG2055" i="4"/>
  <c r="AG2143" i="4"/>
  <c r="AG2226" i="4"/>
  <c r="AG2381" i="4"/>
  <c r="AG2463" i="4"/>
  <c r="AG2545" i="4"/>
  <c r="AG2630" i="4"/>
  <c r="AG2712" i="4"/>
  <c r="AG2796" i="4"/>
  <c r="AG2881" i="4"/>
  <c r="AG2965" i="4"/>
  <c r="AG3048" i="4"/>
  <c r="AG3132" i="4"/>
  <c r="AG3217" i="4"/>
  <c r="AG3301" i="4"/>
  <c r="AG3383" i="4"/>
  <c r="AG3468" i="4"/>
  <c r="AG3624" i="4"/>
  <c r="AG3712" i="4"/>
  <c r="AG3797" i="4"/>
  <c r="AG3879" i="4"/>
  <c r="AG3963" i="4"/>
  <c r="AG4048" i="4"/>
  <c r="AG4130" i="4"/>
  <c r="AG4287" i="4"/>
  <c r="AG4370" i="4"/>
  <c r="AG4497" i="4"/>
  <c r="AG4582" i="4"/>
  <c r="AG4665" i="4"/>
  <c r="AG83" i="4"/>
  <c r="AG166" i="4"/>
  <c r="AG248" i="4"/>
  <c r="AG404" i="4"/>
  <c r="AG489" i="4"/>
  <c r="AG574" i="4"/>
  <c r="AG658" i="4"/>
  <c r="AG740" i="4"/>
  <c r="AG824" i="4"/>
  <c r="AG907" i="4"/>
  <c r="AG992" i="4"/>
  <c r="AG1150" i="4"/>
  <c r="AG1232" i="4"/>
  <c r="AG1315" i="4"/>
  <c r="AG1397" i="4"/>
  <c r="AG1482" i="4"/>
  <c r="AG1565" i="4"/>
  <c r="AG1648" i="4"/>
  <c r="AG1731" i="4"/>
  <c r="AG1890" i="4"/>
  <c r="AG1974" i="4"/>
  <c r="AG2056" i="4"/>
  <c r="AG2144" i="4"/>
  <c r="AG2227" i="4"/>
  <c r="AG2382" i="4"/>
  <c r="AG2464" i="4"/>
  <c r="AG2546" i="4"/>
  <c r="AG2631" i="4"/>
  <c r="AG2713" i="4"/>
  <c r="AG2797" i="4"/>
  <c r="AG2882" i="4"/>
  <c r="AG2966" i="4"/>
  <c r="AG3049" i="4"/>
  <c r="AG3133" i="4"/>
  <c r="AG3218" i="4"/>
  <c r="AG3302" i="4"/>
  <c r="AG3384" i="4"/>
  <c r="AG3469" i="4"/>
  <c r="AG3625" i="4"/>
  <c r="AG3713" i="4"/>
  <c r="AG3798" i="4"/>
  <c r="AG3880" i="4"/>
  <c r="AG3964" i="4"/>
  <c r="AG4049" i="4"/>
  <c r="AG4131" i="4"/>
  <c r="AG4288" i="4"/>
  <c r="AG4371" i="4"/>
  <c r="AG4498" i="4"/>
  <c r="AG4583" i="4"/>
  <c r="AG4666" i="4"/>
  <c r="AG84" i="4"/>
  <c r="AG249" i="4"/>
  <c r="AG405" i="4"/>
  <c r="AG490" i="4"/>
  <c r="AG575" i="4"/>
  <c r="AG741" i="4"/>
  <c r="AG825" i="4"/>
  <c r="AG908" i="4"/>
  <c r="AG993" i="4"/>
  <c r="AG1233" i="4"/>
  <c r="AG1398" i="4"/>
  <c r="AG1483" i="4"/>
  <c r="AG1566" i="4"/>
  <c r="AG1649" i="4"/>
  <c r="AG1891" i="4"/>
  <c r="AG2057" i="4"/>
  <c r="AG2145" i="4"/>
  <c r="AG2547" i="4"/>
  <c r="AG2714" i="4"/>
  <c r="AG2798" i="4"/>
  <c r="AG2883" i="4"/>
  <c r="AG2967" i="4"/>
  <c r="AG3050" i="4"/>
  <c r="AG3134" i="4"/>
  <c r="AG3219" i="4"/>
  <c r="AG3385" i="4"/>
  <c r="AG3470" i="4"/>
  <c r="AG3626" i="4"/>
  <c r="AG3714" i="4"/>
  <c r="AG3881" i="4"/>
  <c r="AG3965" i="4"/>
  <c r="AG4132" i="4"/>
  <c r="AG4289" i="4"/>
  <c r="AG4372" i="4"/>
  <c r="AG4499" i="4"/>
  <c r="AG4584" i="4"/>
  <c r="AG406" i="4"/>
  <c r="AG491" i="4"/>
  <c r="AG576" i="4"/>
  <c r="AG742" i="4"/>
  <c r="AG909" i="4"/>
  <c r="AG994" i="4"/>
  <c r="AG1399" i="4"/>
  <c r="AG1892" i="4"/>
  <c r="AG2058" i="4"/>
  <c r="AG2548" i="4"/>
  <c r="AG2715" i="4"/>
  <c r="AG2799" i="4"/>
  <c r="AG2884" i="4"/>
  <c r="AG3051" i="4"/>
  <c r="AG3135" i="4"/>
  <c r="AG3220" i="4"/>
  <c r="AG3386" i="4"/>
  <c r="AG3627" i="4"/>
  <c r="AG3715" i="4"/>
  <c r="AG3882" i="4"/>
  <c r="AG3966" i="4"/>
  <c r="AG4133" i="4"/>
  <c r="AG4373" i="4"/>
  <c r="AG4500" i="4"/>
  <c r="AG407" i="4"/>
  <c r="AG492" i="4"/>
  <c r="AG910" i="4"/>
  <c r="AG995" i="4"/>
  <c r="AG1400" i="4"/>
  <c r="AG2059" i="4"/>
  <c r="AG2549" i="4"/>
  <c r="AG2800" i="4"/>
  <c r="AG3136" i="4"/>
  <c r="AG3387" i="4"/>
  <c r="AG3628" i="4"/>
  <c r="AG3716" i="4"/>
  <c r="AG3967" i="4"/>
  <c r="AG4374" i="4"/>
  <c r="AG4501" i="4"/>
  <c r="AG2060" i="4"/>
  <c r="AG3629" i="4"/>
  <c r="AG4375" i="4"/>
  <c r="AG2061" i="4"/>
  <c r="AG3630" i="4"/>
  <c r="AG4376" i="4"/>
  <c r="AG2062" i="4"/>
  <c r="AG3631" i="4"/>
  <c r="AG4377" i="4"/>
  <c r="AG4378" i="4"/>
  <c r="AG4379" i="4"/>
  <c r="AG4380" i="4"/>
  <c r="AG4381" i="4"/>
  <c r="AG4382" i="4"/>
  <c r="AG4383" i="4"/>
  <c r="AG4384" i="4"/>
  <c r="AG4385" i="4"/>
  <c r="AG4386" i="4"/>
  <c r="AG4387" i="4"/>
  <c r="AG4388" i="4"/>
  <c r="AG4389" i="4"/>
  <c r="AG4390" i="4"/>
  <c r="AG4391" i="4"/>
  <c r="AG4392" i="4"/>
  <c r="AG4393" i="4"/>
  <c r="AG4394" i="4"/>
  <c r="AG4395" i="4"/>
  <c r="AG4396" i="4"/>
  <c r="AG4397" i="4"/>
  <c r="AG4398" i="4"/>
  <c r="AG4399" i="4"/>
  <c r="AG4400" i="4"/>
  <c r="AG4401" i="4"/>
  <c r="AG4402" i="4"/>
  <c r="AG4403" i="4"/>
  <c r="AG4404" i="4"/>
  <c r="AG4405" i="4"/>
  <c r="AG4406" i="4"/>
  <c r="AG4407" i="4"/>
  <c r="AG4408" i="4"/>
  <c r="AG4409" i="4"/>
  <c r="AG4410" i="4"/>
  <c r="AG4411" i="4"/>
  <c r="AG4412" i="4"/>
  <c r="AG4413" i="4"/>
  <c r="AG4414" i="4"/>
  <c r="AG4415" i="4"/>
  <c r="AG4416" i="4"/>
  <c r="AH2" i="4"/>
  <c r="AH85" i="4"/>
  <c r="AH167" i="4"/>
  <c r="AH250" i="4"/>
  <c r="AH323" i="4"/>
  <c r="AH408" i="4"/>
  <c r="AH493" i="4"/>
  <c r="AH577" i="4"/>
  <c r="AH659" i="4"/>
  <c r="AH743" i="4"/>
  <c r="AH826" i="4"/>
  <c r="AH911" i="4"/>
  <c r="AH996" i="4"/>
  <c r="AH1069" i="4"/>
  <c r="AH1151" i="4"/>
  <c r="AH1234" i="4"/>
  <c r="AH1316" i="4"/>
  <c r="AH1401" i="4"/>
  <c r="AH1484" i="4"/>
  <c r="AH1567" i="4"/>
  <c r="AH1650" i="4"/>
  <c r="AH1732" i="4"/>
  <c r="AH1809" i="4"/>
  <c r="AH1893" i="4"/>
  <c r="AH1975" i="4"/>
  <c r="AH2063" i="4"/>
  <c r="AH2146" i="4"/>
  <c r="AH2228" i="4"/>
  <c r="AH2301" i="4"/>
  <c r="AH2383" i="4"/>
  <c r="AH2465" i="4"/>
  <c r="AH2550" i="4"/>
  <c r="AH2632" i="4"/>
  <c r="AH2716" i="4"/>
  <c r="AH2801" i="4"/>
  <c r="AH2885" i="4"/>
  <c r="AH2968" i="4"/>
  <c r="AH3052" i="4"/>
  <c r="AH3137" i="4"/>
  <c r="AH3221" i="4"/>
  <c r="AH3303" i="4"/>
  <c r="AH3388" i="4"/>
  <c r="AH3471" i="4"/>
  <c r="AH3544" i="4"/>
  <c r="AH3632" i="4"/>
  <c r="AH3717" i="4"/>
  <c r="AH3799" i="4"/>
  <c r="AH3883" i="4"/>
  <c r="AH3968" i="4"/>
  <c r="AH4050" i="4"/>
  <c r="AH4134" i="4"/>
  <c r="AH4207" i="4"/>
  <c r="AH4290" i="4"/>
  <c r="AH4417" i="4"/>
  <c r="AH4502" i="4"/>
  <c r="AH4585" i="4"/>
  <c r="AH3" i="4"/>
  <c r="AH86" i="4"/>
  <c r="AH168" i="4"/>
  <c r="AH251" i="4"/>
  <c r="AH324" i="4"/>
  <c r="AH409" i="4"/>
  <c r="AH494" i="4"/>
  <c r="AH578" i="4"/>
  <c r="AH660" i="4"/>
  <c r="AH744" i="4"/>
  <c r="AH827" i="4"/>
  <c r="AH912" i="4"/>
  <c r="AH997" i="4"/>
  <c r="AH1070" i="4"/>
  <c r="AH1152" i="4"/>
  <c r="AH1235" i="4"/>
  <c r="AH1317" i="4"/>
  <c r="AH1402" i="4"/>
  <c r="AH1485" i="4"/>
  <c r="AH1568" i="4"/>
  <c r="AH1651" i="4"/>
  <c r="AH1733" i="4"/>
  <c r="AH1810" i="4"/>
  <c r="AH1894" i="4"/>
  <c r="AH1976" i="4"/>
  <c r="AH2064" i="4"/>
  <c r="AH2147" i="4"/>
  <c r="AH2229" i="4"/>
  <c r="AH2302" i="4"/>
  <c r="AH2384" i="4"/>
  <c r="AH2466" i="4"/>
  <c r="AH2551" i="4"/>
  <c r="AH2633" i="4"/>
  <c r="AH2717" i="4"/>
  <c r="AH2802" i="4"/>
  <c r="AH2886" i="4"/>
  <c r="AH2969" i="4"/>
  <c r="AH3053" i="4"/>
  <c r="AH3138" i="4"/>
  <c r="AH3222" i="4"/>
  <c r="AH3304" i="4"/>
  <c r="AH3389" i="4"/>
  <c r="AH3472" i="4"/>
  <c r="AH3545" i="4"/>
  <c r="AH3633" i="4"/>
  <c r="AH3718" i="4"/>
  <c r="AH3800" i="4"/>
  <c r="AH3884" i="4"/>
  <c r="AH3969" i="4"/>
  <c r="AH4051" i="4"/>
  <c r="AH4135" i="4"/>
  <c r="AH4208" i="4"/>
  <c r="AH4291" i="4"/>
  <c r="AH4418" i="4"/>
  <c r="AH4503" i="4"/>
  <c r="AH4586" i="4"/>
  <c r="AH4" i="4"/>
  <c r="AH87" i="4"/>
  <c r="AH169" i="4"/>
  <c r="AH252" i="4"/>
  <c r="AH325" i="4"/>
  <c r="AH410" i="4"/>
  <c r="AH495" i="4"/>
  <c r="AH579" i="4"/>
  <c r="AH661" i="4"/>
  <c r="AH745" i="4"/>
  <c r="AH828" i="4"/>
  <c r="AH913" i="4"/>
  <c r="AH998" i="4"/>
  <c r="AH1071" i="4"/>
  <c r="AH1153" i="4"/>
  <c r="AH1236" i="4"/>
  <c r="AH1318" i="4"/>
  <c r="AH1403" i="4"/>
  <c r="AH1486" i="4"/>
  <c r="AH1569" i="4"/>
  <c r="AH1652" i="4"/>
  <c r="AH1734" i="4"/>
  <c r="AH1811" i="4"/>
  <c r="AH1895" i="4"/>
  <c r="AH1977" i="4"/>
  <c r="AH2065" i="4"/>
  <c r="AH2148" i="4"/>
  <c r="AH2230" i="4"/>
  <c r="AH2303" i="4"/>
  <c r="AH2385" i="4"/>
  <c r="AH2467" i="4"/>
  <c r="AH2552" i="4"/>
  <c r="AH2634" i="4"/>
  <c r="AH2718" i="4"/>
  <c r="AH2803" i="4"/>
  <c r="AH2887" i="4"/>
  <c r="AH2970" i="4"/>
  <c r="AH3054" i="4"/>
  <c r="AH3139" i="4"/>
  <c r="AH3223" i="4"/>
  <c r="AH3305" i="4"/>
  <c r="AH3390" i="4"/>
  <c r="AH3473" i="4"/>
  <c r="AH3546" i="4"/>
  <c r="AH3634" i="4"/>
  <c r="AH3719" i="4"/>
  <c r="AH3801" i="4"/>
  <c r="AH3885" i="4"/>
  <c r="AH3970" i="4"/>
  <c r="AH4052" i="4"/>
  <c r="AH4136" i="4"/>
  <c r="AH4209" i="4"/>
  <c r="AH4292" i="4"/>
  <c r="AH4419" i="4"/>
  <c r="AH4504" i="4"/>
  <c r="AH4587" i="4"/>
  <c r="AH5" i="4"/>
  <c r="AH88" i="4"/>
  <c r="AH170" i="4"/>
  <c r="AH253" i="4"/>
  <c r="AH326" i="4"/>
  <c r="AH411" i="4"/>
  <c r="AH496" i="4"/>
  <c r="AH580" i="4"/>
  <c r="AH662" i="4"/>
  <c r="AH746" i="4"/>
  <c r="AH829" i="4"/>
  <c r="AH914" i="4"/>
  <c r="AH999" i="4"/>
  <c r="AH1072" i="4"/>
  <c r="AH1154" i="4"/>
  <c r="AH1237" i="4"/>
  <c r="AH1319" i="4"/>
  <c r="AH1404" i="4"/>
  <c r="AH1487" i="4"/>
  <c r="AH1570" i="4"/>
  <c r="AH1653" i="4"/>
  <c r="AH1735" i="4"/>
  <c r="AH1812" i="4"/>
  <c r="AH1896" i="4"/>
  <c r="AH1978" i="4"/>
  <c r="AH2066" i="4"/>
  <c r="AH2149" i="4"/>
  <c r="AH2231" i="4"/>
  <c r="AH2304" i="4"/>
  <c r="AH2386" i="4"/>
  <c r="AH2468" i="4"/>
  <c r="AH2553" i="4"/>
  <c r="AH2635" i="4"/>
  <c r="AH2719" i="4"/>
  <c r="AH2804" i="4"/>
  <c r="AH2888" i="4"/>
  <c r="AH2971" i="4"/>
  <c r="AH3055" i="4"/>
  <c r="AH3140" i="4"/>
  <c r="AH3224" i="4"/>
  <c r="AH3306" i="4"/>
  <c r="AH3391" i="4"/>
  <c r="AH3474" i="4"/>
  <c r="AH3547" i="4"/>
  <c r="AH3635" i="4"/>
  <c r="AH3720" i="4"/>
  <c r="AH3802" i="4"/>
  <c r="AH3886" i="4"/>
  <c r="AH3971" i="4"/>
  <c r="AH4053" i="4"/>
  <c r="AH4137" i="4"/>
  <c r="AH4210" i="4"/>
  <c r="AH4293" i="4"/>
  <c r="AH4420" i="4"/>
  <c r="AH4505" i="4"/>
  <c r="AH4588" i="4"/>
  <c r="AH6" i="4"/>
  <c r="AH89" i="4"/>
  <c r="AH171" i="4"/>
  <c r="AH254" i="4"/>
  <c r="AH327" i="4"/>
  <c r="AH412" i="4"/>
  <c r="AH497" i="4"/>
  <c r="AH581" i="4"/>
  <c r="AH663" i="4"/>
  <c r="AH747" i="4"/>
  <c r="AH830" i="4"/>
  <c r="AH915" i="4"/>
  <c r="AH1000" i="4"/>
  <c r="AH1073" i="4"/>
  <c r="AH1155" i="4"/>
  <c r="AH1238" i="4"/>
  <c r="AH1320" i="4"/>
  <c r="AH1405" i="4"/>
  <c r="AH1488" i="4"/>
  <c r="AH1571" i="4"/>
  <c r="AH1654" i="4"/>
  <c r="AH1736" i="4"/>
  <c r="AH1813" i="4"/>
  <c r="AH1897" i="4"/>
  <c r="AH1979" i="4"/>
  <c r="AH2067" i="4"/>
  <c r="AH2150" i="4"/>
  <c r="AH2232" i="4"/>
  <c r="AH2305" i="4"/>
  <c r="AH2387" i="4"/>
  <c r="AH2469" i="4"/>
  <c r="AH2554" i="4"/>
  <c r="AH2636" i="4"/>
  <c r="AH2720" i="4"/>
  <c r="AH2805" i="4"/>
  <c r="AH2889" i="4"/>
  <c r="AH2972" i="4"/>
  <c r="AH3056" i="4"/>
  <c r="AH3141" i="4"/>
  <c r="AH3225" i="4"/>
  <c r="AH3307" i="4"/>
  <c r="AH3392" i="4"/>
  <c r="AH3475" i="4"/>
  <c r="AH3548" i="4"/>
  <c r="AH3636" i="4"/>
  <c r="AH3721" i="4"/>
  <c r="AH3803" i="4"/>
  <c r="AH3887" i="4"/>
  <c r="AH3972" i="4"/>
  <c r="AH4054" i="4"/>
  <c r="AH4138" i="4"/>
  <c r="AH4211" i="4"/>
  <c r="AH4294" i="4"/>
  <c r="AH4421" i="4"/>
  <c r="AH4506" i="4"/>
  <c r="AH4589" i="4"/>
  <c r="AH7" i="4"/>
  <c r="AH90" i="4"/>
  <c r="AH172" i="4"/>
  <c r="AH255" i="4"/>
  <c r="AH328" i="4"/>
  <c r="AH413" i="4"/>
  <c r="AH498" i="4"/>
  <c r="AH582" i="4"/>
  <c r="AH664" i="4"/>
  <c r="AH748" i="4"/>
  <c r="AH831" i="4"/>
  <c r="AH916" i="4"/>
  <c r="AH1001" i="4"/>
  <c r="AH1074" i="4"/>
  <c r="AH1156" i="4"/>
  <c r="AH1239" i="4"/>
  <c r="AH1321" i="4"/>
  <c r="AH1406" i="4"/>
  <c r="AH1489" i="4"/>
  <c r="AH1572" i="4"/>
  <c r="AH1655" i="4"/>
  <c r="AH1737" i="4"/>
  <c r="AH1814" i="4"/>
  <c r="AH1898" i="4"/>
  <c r="AH1980" i="4"/>
  <c r="AH2068" i="4"/>
  <c r="AH2151" i="4"/>
  <c r="AH2233" i="4"/>
  <c r="AH2306" i="4"/>
  <c r="AH2388" i="4"/>
  <c r="AH2470" i="4"/>
  <c r="AH2555" i="4"/>
  <c r="AH2637" i="4"/>
  <c r="AH2721" i="4"/>
  <c r="AH2806" i="4"/>
  <c r="AH2890" i="4"/>
  <c r="AH2973" i="4"/>
  <c r="AH3057" i="4"/>
  <c r="AH3142" i="4"/>
  <c r="AH3226" i="4"/>
  <c r="AH3308" i="4"/>
  <c r="AH3393" i="4"/>
  <c r="AH3476" i="4"/>
  <c r="AH3549" i="4"/>
  <c r="AH3637" i="4"/>
  <c r="AH3722" i="4"/>
  <c r="AH3804" i="4"/>
  <c r="AH3888" i="4"/>
  <c r="AH3973" i="4"/>
  <c r="AH4055" i="4"/>
  <c r="AH4139" i="4"/>
  <c r="AH4212" i="4"/>
  <c r="AH4295" i="4"/>
  <c r="AH4422" i="4"/>
  <c r="AH4507" i="4"/>
  <c r="AH4590" i="4"/>
  <c r="AH8" i="4"/>
  <c r="AH91" i="4"/>
  <c r="AH173" i="4"/>
  <c r="AH256" i="4"/>
  <c r="AH329" i="4"/>
  <c r="AH414" i="4"/>
  <c r="AH499" i="4"/>
  <c r="AH583" i="4"/>
  <c r="AH665" i="4"/>
  <c r="AH749" i="4"/>
  <c r="AH832" i="4"/>
  <c r="AH917" i="4"/>
  <c r="AH1002" i="4"/>
  <c r="AH1075" i="4"/>
  <c r="AH1157" i="4"/>
  <c r="AH1240" i="4"/>
  <c r="AH1322" i="4"/>
  <c r="AH1407" i="4"/>
  <c r="AH1490" i="4"/>
  <c r="AH1573" i="4"/>
  <c r="AH1656" i="4"/>
  <c r="AH1738" i="4"/>
  <c r="AH1815" i="4"/>
  <c r="AH1899" i="4"/>
  <c r="AH1981" i="4"/>
  <c r="AH2069" i="4"/>
  <c r="AH2152" i="4"/>
  <c r="AH2234" i="4"/>
  <c r="AH2307" i="4"/>
  <c r="AH2389" i="4"/>
  <c r="AH2471" i="4"/>
  <c r="AH2556" i="4"/>
  <c r="AH2638" i="4"/>
  <c r="AH2722" i="4"/>
  <c r="AH2807" i="4"/>
  <c r="AH2891" i="4"/>
  <c r="AH2974" i="4"/>
  <c r="AH3058" i="4"/>
  <c r="AH3143" i="4"/>
  <c r="AH3227" i="4"/>
  <c r="AH3309" i="4"/>
  <c r="AH3394" i="4"/>
  <c r="AH3477" i="4"/>
  <c r="AH3550" i="4"/>
  <c r="AH3638" i="4"/>
  <c r="AH3723" i="4"/>
  <c r="AH3805" i="4"/>
  <c r="AH3889" i="4"/>
  <c r="AH3974" i="4"/>
  <c r="AH4056" i="4"/>
  <c r="AH4140" i="4"/>
  <c r="AH4213" i="4"/>
  <c r="AH4296" i="4"/>
  <c r="AH4423" i="4"/>
  <c r="AH4508" i="4"/>
  <c r="AH4591" i="4"/>
  <c r="AH9" i="4"/>
  <c r="AH92" i="4"/>
  <c r="AH174" i="4"/>
  <c r="AH257" i="4"/>
  <c r="AH330" i="4"/>
  <c r="AH415" i="4"/>
  <c r="AH500" i="4"/>
  <c r="AH584" i="4"/>
  <c r="AH666" i="4"/>
  <c r="AH750" i="4"/>
  <c r="AH833" i="4"/>
  <c r="AH918" i="4"/>
  <c r="AH1003" i="4"/>
  <c r="AH1076" i="4"/>
  <c r="AH1158" i="4"/>
  <c r="AH1241" i="4"/>
  <c r="AH1323" i="4"/>
  <c r="AH1408" i="4"/>
  <c r="AH1491" i="4"/>
  <c r="AH1574" i="4"/>
  <c r="AH1657" i="4"/>
  <c r="AH1739" i="4"/>
  <c r="AH1816" i="4"/>
  <c r="AH1900" i="4"/>
  <c r="AH1982" i="4"/>
  <c r="AH2070" i="4"/>
  <c r="AH2153" i="4"/>
  <c r="AH2235" i="4"/>
  <c r="AH2308" i="4"/>
  <c r="AH2390" i="4"/>
  <c r="AH2472" i="4"/>
  <c r="AH2557" i="4"/>
  <c r="AH2639" i="4"/>
  <c r="AH2723" i="4"/>
  <c r="AH2808" i="4"/>
  <c r="AH2892" i="4"/>
  <c r="AH2975" i="4"/>
  <c r="AH3059" i="4"/>
  <c r="AH3144" i="4"/>
  <c r="AH3228" i="4"/>
  <c r="AH3310" i="4"/>
  <c r="AH3395" i="4"/>
  <c r="AH3478" i="4"/>
  <c r="AH3551" i="4"/>
  <c r="AH3639" i="4"/>
  <c r="AH3724" i="4"/>
  <c r="AH3806" i="4"/>
  <c r="AH3890" i="4"/>
  <c r="AH3975" i="4"/>
  <c r="AH4057" i="4"/>
  <c r="AH4141" i="4"/>
  <c r="AH4214" i="4"/>
  <c r="AH4297" i="4"/>
  <c r="AH4424" i="4"/>
  <c r="AH4509" i="4"/>
  <c r="AH4592" i="4"/>
  <c r="AH10" i="4"/>
  <c r="AH93" i="4"/>
  <c r="AH175" i="4"/>
  <c r="AH258" i="4"/>
  <c r="AH331" i="4"/>
  <c r="AH416" i="4"/>
  <c r="AH501" i="4"/>
  <c r="AH585" i="4"/>
  <c r="AH667" i="4"/>
  <c r="AH751" i="4"/>
  <c r="AH834" i="4"/>
  <c r="AH919" i="4"/>
  <c r="AH1004" i="4"/>
  <c r="AH1077" i="4"/>
  <c r="AH1159" i="4"/>
  <c r="AH1242" i="4"/>
  <c r="AH1324" i="4"/>
  <c r="AH1409" i="4"/>
  <c r="AH1492" i="4"/>
  <c r="AH1575" i="4"/>
  <c r="AH1658" i="4"/>
  <c r="AH1740" i="4"/>
  <c r="AH1817" i="4"/>
  <c r="AH1901" i="4"/>
  <c r="AH1983" i="4"/>
  <c r="AH2071" i="4"/>
  <c r="AH2154" i="4"/>
  <c r="AH2236" i="4"/>
  <c r="AH2309" i="4"/>
  <c r="AH2391" i="4"/>
  <c r="AH2473" i="4"/>
  <c r="AH2558" i="4"/>
  <c r="AH2640" i="4"/>
  <c r="AH2724" i="4"/>
  <c r="AH2809" i="4"/>
  <c r="AH2893" i="4"/>
  <c r="AH2976" i="4"/>
  <c r="AH3060" i="4"/>
  <c r="AH3145" i="4"/>
  <c r="AH3229" i="4"/>
  <c r="AH3311" i="4"/>
  <c r="AH3396" i="4"/>
  <c r="AH3479" i="4"/>
  <c r="AH3552" i="4"/>
  <c r="AH3640" i="4"/>
  <c r="AH3725" i="4"/>
  <c r="AH3807" i="4"/>
  <c r="AH3891" i="4"/>
  <c r="AH3976" i="4"/>
  <c r="AH4058" i="4"/>
  <c r="AH4142" i="4"/>
  <c r="AH4215" i="4"/>
  <c r="AH4298" i="4"/>
  <c r="AH4425" i="4"/>
  <c r="AH4510" i="4"/>
  <c r="AH4593" i="4"/>
  <c r="AH11" i="4"/>
  <c r="AH94" i="4"/>
  <c r="AH176" i="4"/>
  <c r="AH259" i="4"/>
  <c r="AH332" i="4"/>
  <c r="AH417" i="4"/>
  <c r="AH502" i="4"/>
  <c r="AH586" i="4"/>
  <c r="AH668" i="4"/>
  <c r="AH752" i="4"/>
  <c r="AH835" i="4"/>
  <c r="AH920" i="4"/>
  <c r="AH1005" i="4"/>
  <c r="AH1078" i="4"/>
  <c r="AH1160" i="4"/>
  <c r="AH1243" i="4"/>
  <c r="AH1325" i="4"/>
  <c r="AH1410" i="4"/>
  <c r="AH1493" i="4"/>
  <c r="AH1576" i="4"/>
  <c r="AH1659" i="4"/>
  <c r="AH1741" i="4"/>
  <c r="AH1818" i="4"/>
  <c r="AH1902" i="4"/>
  <c r="AH1984" i="4"/>
  <c r="AH2072" i="4"/>
  <c r="AH2155" i="4"/>
  <c r="AH2237" i="4"/>
  <c r="AH2310" i="4"/>
  <c r="AH2392" i="4"/>
  <c r="AH2474" i="4"/>
  <c r="AH2559" i="4"/>
  <c r="AH2641" i="4"/>
  <c r="AH2725" i="4"/>
  <c r="AH2810" i="4"/>
  <c r="AH2894" i="4"/>
  <c r="AH2977" i="4"/>
  <c r="AH3061" i="4"/>
  <c r="AH3146" i="4"/>
  <c r="AH3230" i="4"/>
  <c r="AH3312" i="4"/>
  <c r="AH3397" i="4"/>
  <c r="AH3480" i="4"/>
  <c r="AH3553" i="4"/>
  <c r="AH3641" i="4"/>
  <c r="AH3726" i="4"/>
  <c r="AH3808" i="4"/>
  <c r="AH3892" i="4"/>
  <c r="AH3977" i="4"/>
  <c r="AH4059" i="4"/>
  <c r="AH4143" i="4"/>
  <c r="AH4216" i="4"/>
  <c r="AH4299" i="4"/>
  <c r="AH4426" i="4"/>
  <c r="AH4511" i="4"/>
  <c r="AH4594" i="4"/>
  <c r="AH12" i="4"/>
  <c r="AH95" i="4"/>
  <c r="AH177" i="4"/>
  <c r="AH260" i="4"/>
  <c r="AH333" i="4"/>
  <c r="AH418" i="4"/>
  <c r="AH503" i="4"/>
  <c r="AH587" i="4"/>
  <c r="AH669" i="4"/>
  <c r="AH753" i="4"/>
  <c r="AH836" i="4"/>
  <c r="AH921" i="4"/>
  <c r="AH1006" i="4"/>
  <c r="AH1079" i="4"/>
  <c r="AH1161" i="4"/>
  <c r="AH1244" i="4"/>
  <c r="AH1326" i="4"/>
  <c r="AH1411" i="4"/>
  <c r="AH1494" i="4"/>
  <c r="AH1577" i="4"/>
  <c r="AH1660" i="4"/>
  <c r="AH1742" i="4"/>
  <c r="AH1819" i="4"/>
  <c r="AH1903" i="4"/>
  <c r="AH1985" i="4"/>
  <c r="AH2073" i="4"/>
  <c r="AH2156" i="4"/>
  <c r="AH2238" i="4"/>
  <c r="AH2311" i="4"/>
  <c r="AH2393" i="4"/>
  <c r="AH2475" i="4"/>
  <c r="AH2560" i="4"/>
  <c r="AH2642" i="4"/>
  <c r="AH2726" i="4"/>
  <c r="AH2811" i="4"/>
  <c r="AH2895" i="4"/>
  <c r="AH2978" i="4"/>
  <c r="AH3062" i="4"/>
  <c r="AH3147" i="4"/>
  <c r="AH3231" i="4"/>
  <c r="AH3313" i="4"/>
  <c r="AH3398" i="4"/>
  <c r="AH3481" i="4"/>
  <c r="AH3554" i="4"/>
  <c r="AH3642" i="4"/>
  <c r="AH3727" i="4"/>
  <c r="AH3809" i="4"/>
  <c r="AH3893" i="4"/>
  <c r="AH3978" i="4"/>
  <c r="AH4060" i="4"/>
  <c r="AH4144" i="4"/>
  <c r="AH4217" i="4"/>
  <c r="AH4300" i="4"/>
  <c r="AH4427" i="4"/>
  <c r="AH4512" i="4"/>
  <c r="AH4595" i="4"/>
  <c r="AH13" i="4"/>
  <c r="AH96" i="4"/>
  <c r="AH178" i="4"/>
  <c r="AH261" i="4"/>
  <c r="AH334" i="4"/>
  <c r="AH419" i="4"/>
  <c r="AH504" i="4"/>
  <c r="AH588" i="4"/>
  <c r="AH670" i="4"/>
  <c r="AH754" i="4"/>
  <c r="AH837" i="4"/>
  <c r="AH922" i="4"/>
  <c r="AH1007" i="4"/>
  <c r="AH1080" i="4"/>
  <c r="AH1162" i="4"/>
  <c r="AH1245" i="4"/>
  <c r="AH1327" i="4"/>
  <c r="AH1412" i="4"/>
  <c r="AH1495" i="4"/>
  <c r="AH1578" i="4"/>
  <c r="AH1661" i="4"/>
  <c r="AH1743" i="4"/>
  <c r="AH1820" i="4"/>
  <c r="AH1904" i="4"/>
  <c r="AH1986" i="4"/>
  <c r="AH2074" i="4"/>
  <c r="AH2157" i="4"/>
  <c r="AH2239" i="4"/>
  <c r="AH2312" i="4"/>
  <c r="AH2394" i="4"/>
  <c r="AH2476" i="4"/>
  <c r="AH2561" i="4"/>
  <c r="AH2643" i="4"/>
  <c r="AH2727" i="4"/>
  <c r="AH2812" i="4"/>
  <c r="AH2896" i="4"/>
  <c r="AH2979" i="4"/>
  <c r="AH3063" i="4"/>
  <c r="AH3148" i="4"/>
  <c r="AH3232" i="4"/>
  <c r="AH3314" i="4"/>
  <c r="AH3399" i="4"/>
  <c r="AH3482" i="4"/>
  <c r="AH3555" i="4"/>
  <c r="AH3643" i="4"/>
  <c r="AH3728" i="4"/>
  <c r="AH3810" i="4"/>
  <c r="AH3894" i="4"/>
  <c r="AH3979" i="4"/>
  <c r="AH4061" i="4"/>
  <c r="AH4145" i="4"/>
  <c r="AH4218" i="4"/>
  <c r="AH4301" i="4"/>
  <c r="AH4428" i="4"/>
  <c r="AH4513" i="4"/>
  <c r="AH4596" i="4"/>
  <c r="AH14" i="4"/>
  <c r="AH97" i="4"/>
  <c r="AH179" i="4"/>
  <c r="AH262" i="4"/>
  <c r="AH335" i="4"/>
  <c r="AH420" i="4"/>
  <c r="AH505" i="4"/>
  <c r="AH589" i="4"/>
  <c r="AH671" i="4"/>
  <c r="AH755" i="4"/>
  <c r="AH838" i="4"/>
  <c r="AH923" i="4"/>
  <c r="AH1008" i="4"/>
  <c r="AH1081" i="4"/>
  <c r="AH1163" i="4"/>
  <c r="AH1246" i="4"/>
  <c r="AH1328" i="4"/>
  <c r="AH1413" i="4"/>
  <c r="AH1496" i="4"/>
  <c r="AH1579" i="4"/>
  <c r="AH1662" i="4"/>
  <c r="AH1744" i="4"/>
  <c r="AH1821" i="4"/>
  <c r="AH1905" i="4"/>
  <c r="AH1987" i="4"/>
  <c r="AH2075" i="4"/>
  <c r="AH2158" i="4"/>
  <c r="AH2240" i="4"/>
  <c r="AH2313" i="4"/>
  <c r="AH2395" i="4"/>
  <c r="AH2477" i="4"/>
  <c r="AH2562" i="4"/>
  <c r="AH2644" i="4"/>
  <c r="AH2728" i="4"/>
  <c r="AH2813" i="4"/>
  <c r="AH2897" i="4"/>
  <c r="AH2980" i="4"/>
  <c r="AH3064" i="4"/>
  <c r="AH3149" i="4"/>
  <c r="AH3233" i="4"/>
  <c r="AH3315" i="4"/>
  <c r="AH3400" i="4"/>
  <c r="AH3483" i="4"/>
  <c r="AH3556" i="4"/>
  <c r="AH3644" i="4"/>
  <c r="AH3729" i="4"/>
  <c r="AH3811" i="4"/>
  <c r="AH3895" i="4"/>
  <c r="AH3980" i="4"/>
  <c r="AH4062" i="4"/>
  <c r="AH4146" i="4"/>
  <c r="AH4219" i="4"/>
  <c r="AH4302" i="4"/>
  <c r="AH4429" i="4"/>
  <c r="AH4514" i="4"/>
  <c r="AH4597" i="4"/>
  <c r="AH15" i="4"/>
  <c r="AH98" i="4"/>
  <c r="AH180" i="4"/>
  <c r="AH263" i="4"/>
  <c r="AH336" i="4"/>
  <c r="AH421" i="4"/>
  <c r="AH506" i="4"/>
  <c r="AH590" i="4"/>
  <c r="AH672" i="4"/>
  <c r="AH756" i="4"/>
  <c r="AH839" i="4"/>
  <c r="AH924" i="4"/>
  <c r="AH1009" i="4"/>
  <c r="AH1082" i="4"/>
  <c r="AH1164" i="4"/>
  <c r="AH1247" i="4"/>
  <c r="AH1329" i="4"/>
  <c r="AH1414" i="4"/>
  <c r="AH1497" i="4"/>
  <c r="AH1580" i="4"/>
  <c r="AH1663" i="4"/>
  <c r="AH1745" i="4"/>
  <c r="AH1822" i="4"/>
  <c r="AH1906" i="4"/>
  <c r="AH1988" i="4"/>
  <c r="AH2076" i="4"/>
  <c r="AH2159" i="4"/>
  <c r="AH2241" i="4"/>
  <c r="AH2314" i="4"/>
  <c r="AH2396" i="4"/>
  <c r="AH2478" i="4"/>
  <c r="AH2563" i="4"/>
  <c r="AH2645" i="4"/>
  <c r="AH2729" i="4"/>
  <c r="AH2814" i="4"/>
  <c r="AH2898" i="4"/>
  <c r="AH2981" i="4"/>
  <c r="AH3065" i="4"/>
  <c r="AH3150" i="4"/>
  <c r="AH3234" i="4"/>
  <c r="AH3316" i="4"/>
  <c r="AH3401" i="4"/>
  <c r="AH3484" i="4"/>
  <c r="AH3557" i="4"/>
  <c r="AH3645" i="4"/>
  <c r="AH3730" i="4"/>
  <c r="AH3812" i="4"/>
  <c r="AH3896" i="4"/>
  <c r="AH3981" i="4"/>
  <c r="AH4063" i="4"/>
  <c r="AH4147" i="4"/>
  <c r="AH4220" i="4"/>
  <c r="AH4303" i="4"/>
  <c r="AH4430" i="4"/>
  <c r="AH4515" i="4"/>
  <c r="AH4598" i="4"/>
  <c r="AH16" i="4"/>
  <c r="AH99" i="4"/>
  <c r="AH181" i="4"/>
  <c r="AH264" i="4"/>
  <c r="AH337" i="4"/>
  <c r="AH422" i="4"/>
  <c r="AH507" i="4"/>
  <c r="AH591" i="4"/>
  <c r="AH673" i="4"/>
  <c r="AH757" i="4"/>
  <c r="AH840" i="4"/>
  <c r="AH925" i="4"/>
  <c r="AH1010" i="4"/>
  <c r="AH1083" i="4"/>
  <c r="AH1165" i="4"/>
  <c r="AH1248" i="4"/>
  <c r="AH1330" i="4"/>
  <c r="AH1415" i="4"/>
  <c r="AH1498" i="4"/>
  <c r="AH1581" i="4"/>
  <c r="AH1664" i="4"/>
  <c r="AH1746" i="4"/>
  <c r="AH1823" i="4"/>
  <c r="AH1907" i="4"/>
  <c r="AH1989" i="4"/>
  <c r="AH2077" i="4"/>
  <c r="AH2160" i="4"/>
  <c r="AH2242" i="4"/>
  <c r="AH2315" i="4"/>
  <c r="AH2397" i="4"/>
  <c r="AH2479" i="4"/>
  <c r="AH2564" i="4"/>
  <c r="AH2646" i="4"/>
  <c r="AH2730" i="4"/>
  <c r="AH2815" i="4"/>
  <c r="AH2899" i="4"/>
  <c r="AH2982" i="4"/>
  <c r="AH3066" i="4"/>
  <c r="AH3151" i="4"/>
  <c r="AH3235" i="4"/>
  <c r="AH3317" i="4"/>
  <c r="AH3402" i="4"/>
  <c r="AH3485" i="4"/>
  <c r="AH3558" i="4"/>
  <c r="AH3646" i="4"/>
  <c r="AH3731" i="4"/>
  <c r="AH3813" i="4"/>
  <c r="AH3897" i="4"/>
  <c r="AH3982" i="4"/>
  <c r="AH4064" i="4"/>
  <c r="AH4148" i="4"/>
  <c r="AH4221" i="4"/>
  <c r="AH4304" i="4"/>
  <c r="AH4431" i="4"/>
  <c r="AH4516" i="4"/>
  <c r="AH4599" i="4"/>
  <c r="AH17" i="4"/>
  <c r="AH100" i="4"/>
  <c r="AH182" i="4"/>
  <c r="AH265" i="4"/>
  <c r="AH338" i="4"/>
  <c r="AH423" i="4"/>
  <c r="AH508" i="4"/>
  <c r="AH592" i="4"/>
  <c r="AH674" i="4"/>
  <c r="AH758" i="4"/>
  <c r="AH841" i="4"/>
  <c r="AH926" i="4"/>
  <c r="AH1011" i="4"/>
  <c r="AH1084" i="4"/>
  <c r="AH1166" i="4"/>
  <c r="AH1249" i="4"/>
  <c r="AH1331" i="4"/>
  <c r="AH1416" i="4"/>
  <c r="AH1499" i="4"/>
  <c r="AH1582" i="4"/>
  <c r="AH1665" i="4"/>
  <c r="AH1747" i="4"/>
  <c r="AH1824" i="4"/>
  <c r="AH1908" i="4"/>
  <c r="AH1990" i="4"/>
  <c r="AH2078" i="4"/>
  <c r="AH2161" i="4"/>
  <c r="AH2243" i="4"/>
  <c r="AH2316" i="4"/>
  <c r="AH2398" i="4"/>
  <c r="AH2480" i="4"/>
  <c r="AH2565" i="4"/>
  <c r="AH2647" i="4"/>
  <c r="AH2731" i="4"/>
  <c r="AH2816" i="4"/>
  <c r="AH2900" i="4"/>
  <c r="AH2983" i="4"/>
  <c r="AH3067" i="4"/>
  <c r="AH3152" i="4"/>
  <c r="AH3236" i="4"/>
  <c r="AH3318" i="4"/>
  <c r="AH3403" i="4"/>
  <c r="AH3486" i="4"/>
  <c r="AH3559" i="4"/>
  <c r="AH3647" i="4"/>
  <c r="AH3732" i="4"/>
  <c r="AH3814" i="4"/>
  <c r="AH3898" i="4"/>
  <c r="AH3983" i="4"/>
  <c r="AH4065" i="4"/>
  <c r="AH4149" i="4"/>
  <c r="AH4222" i="4"/>
  <c r="AH4305" i="4"/>
  <c r="AH4432" i="4"/>
  <c r="AH4517" i="4"/>
  <c r="AH4600" i="4"/>
  <c r="AH18" i="4"/>
  <c r="AH101" i="4"/>
  <c r="AH183" i="4"/>
  <c r="AH266" i="4"/>
  <c r="AH339" i="4"/>
  <c r="AH424" i="4"/>
  <c r="AH509" i="4"/>
  <c r="AH593" i="4"/>
  <c r="AH675" i="4"/>
  <c r="AH759" i="4"/>
  <c r="AH842" i="4"/>
  <c r="AH927" i="4"/>
  <c r="AH1012" i="4"/>
  <c r="AH1085" i="4"/>
  <c r="AH1167" i="4"/>
  <c r="AH1250" i="4"/>
  <c r="AH1332" i="4"/>
  <c r="AH1417" i="4"/>
  <c r="AH1500" i="4"/>
  <c r="AH1583" i="4"/>
  <c r="AH1666" i="4"/>
  <c r="AH1748" i="4"/>
  <c r="AH1825" i="4"/>
  <c r="AH1909" i="4"/>
  <c r="AH1991" i="4"/>
  <c r="AH2079" i="4"/>
  <c r="AH2162" i="4"/>
  <c r="AH2244" i="4"/>
  <c r="AH2317" i="4"/>
  <c r="AH2399" i="4"/>
  <c r="AH2481" i="4"/>
  <c r="AH2566" i="4"/>
  <c r="AH2648" i="4"/>
  <c r="AH2732" i="4"/>
  <c r="AH2817" i="4"/>
  <c r="AH2901" i="4"/>
  <c r="AH2984" i="4"/>
  <c r="AH3068" i="4"/>
  <c r="AH3153" i="4"/>
  <c r="AH3237" i="4"/>
  <c r="AH3319" i="4"/>
  <c r="AH3404" i="4"/>
  <c r="AH3487" i="4"/>
  <c r="AH3560" i="4"/>
  <c r="AH3648" i="4"/>
  <c r="AH3733" i="4"/>
  <c r="AH3815" i="4"/>
  <c r="AH3899" i="4"/>
  <c r="AH3984" i="4"/>
  <c r="AH4066" i="4"/>
  <c r="AH4150" i="4"/>
  <c r="AH4223" i="4"/>
  <c r="AH4306" i="4"/>
  <c r="AH4433" i="4"/>
  <c r="AH4518" i="4"/>
  <c r="AH4601" i="4"/>
  <c r="AH19" i="4"/>
  <c r="AH102" i="4"/>
  <c r="AH184" i="4"/>
  <c r="AH267" i="4"/>
  <c r="AH340" i="4"/>
  <c r="AH425" i="4"/>
  <c r="AH510" i="4"/>
  <c r="AH594" i="4"/>
  <c r="AH676" i="4"/>
  <c r="AH760" i="4"/>
  <c r="AH843" i="4"/>
  <c r="AH928" i="4"/>
  <c r="AH1013" i="4"/>
  <c r="AH1086" i="4"/>
  <c r="AH1168" i="4"/>
  <c r="AH1251" i="4"/>
  <c r="AH1333" i="4"/>
  <c r="AH1418" i="4"/>
  <c r="AH1501" i="4"/>
  <c r="AH1584" i="4"/>
  <c r="AH1667" i="4"/>
  <c r="AH1749" i="4"/>
  <c r="AH1826" i="4"/>
  <c r="AH1910" i="4"/>
  <c r="AH1992" i="4"/>
  <c r="AH2080" i="4"/>
  <c r="AH2163" i="4"/>
  <c r="AH2245" i="4"/>
  <c r="AH2318" i="4"/>
  <c r="AH2400" i="4"/>
  <c r="AH2482" i="4"/>
  <c r="AH2567" i="4"/>
  <c r="AH2649" i="4"/>
  <c r="AH2733" i="4"/>
  <c r="AH2818" i="4"/>
  <c r="AH2902" i="4"/>
  <c r="AH2985" i="4"/>
  <c r="AH3069" i="4"/>
  <c r="AH3154" i="4"/>
  <c r="AH3238" i="4"/>
  <c r="AH3320" i="4"/>
  <c r="AH3405" i="4"/>
  <c r="AH3488" i="4"/>
  <c r="AH3561" i="4"/>
  <c r="AH3649" i="4"/>
  <c r="AH3734" i="4"/>
  <c r="AH3816" i="4"/>
  <c r="AH3900" i="4"/>
  <c r="AH3985" i="4"/>
  <c r="AH4067" i="4"/>
  <c r="AH4151" i="4"/>
  <c r="AH4224" i="4"/>
  <c r="AH4307" i="4"/>
  <c r="AH4434" i="4"/>
  <c r="AH4519" i="4"/>
  <c r="AH4602" i="4"/>
  <c r="AH20" i="4"/>
  <c r="AH103" i="4"/>
  <c r="AH185" i="4"/>
  <c r="AH268" i="4"/>
  <c r="AH341" i="4"/>
  <c r="AH426" i="4"/>
  <c r="AH511" i="4"/>
  <c r="AH595" i="4"/>
  <c r="AH677" i="4"/>
  <c r="AH761" i="4"/>
  <c r="AH844" i="4"/>
  <c r="AH929" i="4"/>
  <c r="AH1014" i="4"/>
  <c r="AH1087" i="4"/>
  <c r="AH1169" i="4"/>
  <c r="AH1252" i="4"/>
  <c r="AH1334" i="4"/>
  <c r="AH1419" i="4"/>
  <c r="AH1502" i="4"/>
  <c r="AH1585" i="4"/>
  <c r="AH1668" i="4"/>
  <c r="AH1750" i="4"/>
  <c r="AH1827" i="4"/>
  <c r="AH1911" i="4"/>
  <c r="AH1993" i="4"/>
  <c r="AH2081" i="4"/>
  <c r="AH2164" i="4"/>
  <c r="AH2246" i="4"/>
  <c r="AH2319" i="4"/>
  <c r="AH2401" i="4"/>
  <c r="AH2483" i="4"/>
  <c r="AH2568" i="4"/>
  <c r="AH2650" i="4"/>
  <c r="AH2734" i="4"/>
  <c r="AH2819" i="4"/>
  <c r="AH2903" i="4"/>
  <c r="AH2986" i="4"/>
  <c r="AH3070" i="4"/>
  <c r="AH3155" i="4"/>
  <c r="AH3239" i="4"/>
  <c r="AH3321" i="4"/>
  <c r="AH3406" i="4"/>
  <c r="AH3489" i="4"/>
  <c r="AH3562" i="4"/>
  <c r="AH3650" i="4"/>
  <c r="AH3735" i="4"/>
  <c r="AH3817" i="4"/>
  <c r="AH3901" i="4"/>
  <c r="AH3986" i="4"/>
  <c r="AH4068" i="4"/>
  <c r="AH4152" i="4"/>
  <c r="AH4225" i="4"/>
  <c r="AH4308" i="4"/>
  <c r="AH4435" i="4"/>
  <c r="AH4520" i="4"/>
  <c r="AH4603" i="4"/>
  <c r="AH21" i="4"/>
  <c r="AH104" i="4"/>
  <c r="AH186" i="4"/>
  <c r="AH269" i="4"/>
  <c r="AH342" i="4"/>
  <c r="AH427" i="4"/>
  <c r="AH512" i="4"/>
  <c r="AH596" i="4"/>
  <c r="AH678" i="4"/>
  <c r="AH762" i="4"/>
  <c r="AH845" i="4"/>
  <c r="AH930" i="4"/>
  <c r="AH1015" i="4"/>
  <c r="AH1088" i="4"/>
  <c r="AH1170" i="4"/>
  <c r="AH1253" i="4"/>
  <c r="AH1335" i="4"/>
  <c r="AH1420" i="4"/>
  <c r="AH1503" i="4"/>
  <c r="AH1586" i="4"/>
  <c r="AH1669" i="4"/>
  <c r="AH1751" i="4"/>
  <c r="AH1828" i="4"/>
  <c r="AH1912" i="4"/>
  <c r="AH1994" i="4"/>
  <c r="AH2082" i="4"/>
  <c r="AH2165" i="4"/>
  <c r="AH2247" i="4"/>
  <c r="AH2320" i="4"/>
  <c r="AH2402" i="4"/>
  <c r="AH2484" i="4"/>
  <c r="AH2569" i="4"/>
  <c r="AH2651" i="4"/>
  <c r="AH2735" i="4"/>
  <c r="AH2820" i="4"/>
  <c r="AH2904" i="4"/>
  <c r="AH2987" i="4"/>
  <c r="AH3071" i="4"/>
  <c r="AH3156" i="4"/>
  <c r="AH3240" i="4"/>
  <c r="AH3322" i="4"/>
  <c r="AH3407" i="4"/>
  <c r="AH3490" i="4"/>
  <c r="AH3563" i="4"/>
  <c r="AH3651" i="4"/>
  <c r="AH3736" i="4"/>
  <c r="AH3818" i="4"/>
  <c r="AH3902" i="4"/>
  <c r="AH3987" i="4"/>
  <c r="AH4069" i="4"/>
  <c r="AH4153" i="4"/>
  <c r="AH4226" i="4"/>
  <c r="AH4309" i="4"/>
  <c r="AH4436" i="4"/>
  <c r="AH4521" i="4"/>
  <c r="AH4604" i="4"/>
  <c r="AH22" i="4"/>
  <c r="AH105" i="4"/>
  <c r="AH187" i="4"/>
  <c r="AH270" i="4"/>
  <c r="AH343" i="4"/>
  <c r="AH428" i="4"/>
  <c r="AH513" i="4"/>
  <c r="AH597" i="4"/>
  <c r="AH679" i="4"/>
  <c r="AH763" i="4"/>
  <c r="AH846" i="4"/>
  <c r="AH931" i="4"/>
  <c r="AH1016" i="4"/>
  <c r="AH1089" i="4"/>
  <c r="AH1171" i="4"/>
  <c r="AH1254" i="4"/>
  <c r="AH1336" i="4"/>
  <c r="AH1421" i="4"/>
  <c r="AH1504" i="4"/>
  <c r="AH1587" i="4"/>
  <c r="AH1670" i="4"/>
  <c r="AH1752" i="4"/>
  <c r="AH1829" i="4"/>
  <c r="AH1913" i="4"/>
  <c r="AH1995" i="4"/>
  <c r="AH2083" i="4"/>
  <c r="AH2166" i="4"/>
  <c r="AH2248" i="4"/>
  <c r="AH2321" i="4"/>
  <c r="AH2403" i="4"/>
  <c r="AH2485" i="4"/>
  <c r="AH2570" i="4"/>
  <c r="AH2652" i="4"/>
  <c r="AH2736" i="4"/>
  <c r="AH2821" i="4"/>
  <c r="AH2905" i="4"/>
  <c r="AH2988" i="4"/>
  <c r="AH3072" i="4"/>
  <c r="AH3157" i="4"/>
  <c r="AH3241" i="4"/>
  <c r="AH3323" i="4"/>
  <c r="AH3408" i="4"/>
  <c r="AH3491" i="4"/>
  <c r="AH3564" i="4"/>
  <c r="AH3652" i="4"/>
  <c r="AH3737" i="4"/>
  <c r="AH3819" i="4"/>
  <c r="AH3903" i="4"/>
  <c r="AH3988" i="4"/>
  <c r="AH4070" i="4"/>
  <c r="AH4154" i="4"/>
  <c r="AH4227" i="4"/>
  <c r="AH4310" i="4"/>
  <c r="AH4437" i="4"/>
  <c r="AH4522" i="4"/>
  <c r="AH4605" i="4"/>
  <c r="AH23" i="4"/>
  <c r="AH106" i="4"/>
  <c r="AH188" i="4"/>
  <c r="AH271" i="4"/>
  <c r="AH344" i="4"/>
  <c r="AH429" i="4"/>
  <c r="AH514" i="4"/>
  <c r="AH598" i="4"/>
  <c r="AH680" i="4"/>
  <c r="AH764" i="4"/>
  <c r="AH847" i="4"/>
  <c r="AH932" i="4"/>
  <c r="AH1017" i="4"/>
  <c r="AH1090" i="4"/>
  <c r="AH1172" i="4"/>
  <c r="AH1255" i="4"/>
  <c r="AH1337" i="4"/>
  <c r="AH1422" i="4"/>
  <c r="AH1505" i="4"/>
  <c r="AH1588" i="4"/>
  <c r="AH1671" i="4"/>
  <c r="AH1753" i="4"/>
  <c r="AH1830" i="4"/>
  <c r="AH1914" i="4"/>
  <c r="AH1996" i="4"/>
  <c r="AH2084" i="4"/>
  <c r="AH2167" i="4"/>
  <c r="AH2249" i="4"/>
  <c r="AH2322" i="4"/>
  <c r="AH2404" i="4"/>
  <c r="AH2486" i="4"/>
  <c r="AH2571" i="4"/>
  <c r="AH2653" i="4"/>
  <c r="AH2737" i="4"/>
  <c r="AH2822" i="4"/>
  <c r="AH2906" i="4"/>
  <c r="AH2989" i="4"/>
  <c r="AH3073" i="4"/>
  <c r="AH3158" i="4"/>
  <c r="AH3242" i="4"/>
  <c r="AH3324" i="4"/>
  <c r="AH3409" i="4"/>
  <c r="AH3492" i="4"/>
  <c r="AH3565" i="4"/>
  <c r="AH3653" i="4"/>
  <c r="AH3738" i="4"/>
  <c r="AH3820" i="4"/>
  <c r="AH3904" i="4"/>
  <c r="AH3989" i="4"/>
  <c r="AH4071" i="4"/>
  <c r="AH4155" i="4"/>
  <c r="AH4228" i="4"/>
  <c r="AH4311" i="4"/>
  <c r="AH4438" i="4"/>
  <c r="AH4523" i="4"/>
  <c r="AH4606" i="4"/>
  <c r="AH24" i="4"/>
  <c r="AH107" i="4"/>
  <c r="AH189" i="4"/>
  <c r="AH272" i="4"/>
  <c r="AH345" i="4"/>
  <c r="AH430" i="4"/>
  <c r="AH515" i="4"/>
  <c r="AH599" i="4"/>
  <c r="AH681" i="4"/>
  <c r="AH765" i="4"/>
  <c r="AH848" i="4"/>
  <c r="AH933" i="4"/>
  <c r="AH1018" i="4"/>
  <c r="AH1091" i="4"/>
  <c r="AH1173" i="4"/>
  <c r="AH1256" i="4"/>
  <c r="AH1338" i="4"/>
  <c r="AH1423" i="4"/>
  <c r="AH1506" i="4"/>
  <c r="AH1589" i="4"/>
  <c r="AH1672" i="4"/>
  <c r="AH1754" i="4"/>
  <c r="AH1831" i="4"/>
  <c r="AH1915" i="4"/>
  <c r="AH1997" i="4"/>
  <c r="AH2085" i="4"/>
  <c r="AH2168" i="4"/>
  <c r="AH2250" i="4"/>
  <c r="AH2323" i="4"/>
  <c r="AH2405" i="4"/>
  <c r="AH2487" i="4"/>
  <c r="AH2572" i="4"/>
  <c r="AH2654" i="4"/>
  <c r="AH2738" i="4"/>
  <c r="AH2823" i="4"/>
  <c r="AH2907" i="4"/>
  <c r="AH2990" i="4"/>
  <c r="AH3074" i="4"/>
  <c r="AH3159" i="4"/>
  <c r="AH3243" i="4"/>
  <c r="AH3325" i="4"/>
  <c r="AH3410" i="4"/>
  <c r="AH3493" i="4"/>
  <c r="AH3566" i="4"/>
  <c r="AH3654" i="4"/>
  <c r="AH3739" i="4"/>
  <c r="AH3821" i="4"/>
  <c r="AH3905" i="4"/>
  <c r="AH3990" i="4"/>
  <c r="AH4072" i="4"/>
  <c r="AH4156" i="4"/>
  <c r="AH4229" i="4"/>
  <c r="AH4312" i="4"/>
  <c r="AH4439" i="4"/>
  <c r="AH4524" i="4"/>
  <c r="AH4607" i="4"/>
  <c r="AH25" i="4"/>
  <c r="AH108" i="4"/>
  <c r="AH190" i="4"/>
  <c r="AH273" i="4"/>
  <c r="AH346" i="4"/>
  <c r="AH431" i="4"/>
  <c r="AH516" i="4"/>
  <c r="AH600" i="4"/>
  <c r="AH682" i="4"/>
  <c r="AH766" i="4"/>
  <c r="AH849" i="4"/>
  <c r="AH934" i="4"/>
  <c r="AH1019" i="4"/>
  <c r="AH1092" i="4"/>
  <c r="AH1174" i="4"/>
  <c r="AH1257" i="4"/>
  <c r="AH1339" i="4"/>
  <c r="AH1424" i="4"/>
  <c r="AH1507" i="4"/>
  <c r="AH1590" i="4"/>
  <c r="AH1673" i="4"/>
  <c r="AH1755" i="4"/>
  <c r="AH1832" i="4"/>
  <c r="AH1916" i="4"/>
  <c r="AH1998" i="4"/>
  <c r="AH2086" i="4"/>
  <c r="AH2169" i="4"/>
  <c r="AH2251" i="4"/>
  <c r="AH2324" i="4"/>
  <c r="AH2406" i="4"/>
  <c r="AH2488" i="4"/>
  <c r="AH2573" i="4"/>
  <c r="AH2655" i="4"/>
  <c r="AH2739" i="4"/>
  <c r="AH2824" i="4"/>
  <c r="AH2908" i="4"/>
  <c r="AH2991" i="4"/>
  <c r="AH3075" i="4"/>
  <c r="AH3160" i="4"/>
  <c r="AH3244" i="4"/>
  <c r="AH3326" i="4"/>
  <c r="AH3411" i="4"/>
  <c r="AH3494" i="4"/>
  <c r="AH3567" i="4"/>
  <c r="AH3655" i="4"/>
  <c r="AH3740" i="4"/>
  <c r="AH3822" i="4"/>
  <c r="AH3906" i="4"/>
  <c r="AH3991" i="4"/>
  <c r="AH4073" i="4"/>
  <c r="AH4157" i="4"/>
  <c r="AH4230" i="4"/>
  <c r="AH4313" i="4"/>
  <c r="AH4440" i="4"/>
  <c r="AH4525" i="4"/>
  <c r="AH4608" i="4"/>
  <c r="AH26" i="4"/>
  <c r="AH109" i="4"/>
  <c r="AH191" i="4"/>
  <c r="AH274" i="4"/>
  <c r="AH347" i="4"/>
  <c r="AH432" i="4"/>
  <c r="AH517" i="4"/>
  <c r="AH601" i="4"/>
  <c r="AH683" i="4"/>
  <c r="AH767" i="4"/>
  <c r="AH850" i="4"/>
  <c r="AH935" i="4"/>
  <c r="AH1020" i="4"/>
  <c r="AH1093" i="4"/>
  <c r="AH1175" i="4"/>
  <c r="AH1258" i="4"/>
  <c r="AH1340" i="4"/>
  <c r="AH1425" i="4"/>
  <c r="AH1508" i="4"/>
  <c r="AH1591" i="4"/>
  <c r="AH1674" i="4"/>
  <c r="AH1756" i="4"/>
  <c r="AH1833" i="4"/>
  <c r="AH1917" i="4"/>
  <c r="AH1999" i="4"/>
  <c r="AH2087" i="4"/>
  <c r="AH2170" i="4"/>
  <c r="AH2252" i="4"/>
  <c r="AH2325" i="4"/>
  <c r="AH2407" i="4"/>
  <c r="AH2489" i="4"/>
  <c r="AH2574" i="4"/>
  <c r="AH2656" i="4"/>
  <c r="AH2740" i="4"/>
  <c r="AH2825" i="4"/>
  <c r="AH2909" i="4"/>
  <c r="AH2992" i="4"/>
  <c r="AH3076" i="4"/>
  <c r="AH3161" i="4"/>
  <c r="AH3245" i="4"/>
  <c r="AH3327" i="4"/>
  <c r="AH3412" i="4"/>
  <c r="AH3495" i="4"/>
  <c r="AH3568" i="4"/>
  <c r="AH3656" i="4"/>
  <c r="AH3741" i="4"/>
  <c r="AH3823" i="4"/>
  <c r="AH3907" i="4"/>
  <c r="AH3992" i="4"/>
  <c r="AH4074" i="4"/>
  <c r="AH4158" i="4"/>
  <c r="AH4231" i="4"/>
  <c r="AH4314" i="4"/>
  <c r="AH4441" i="4"/>
  <c r="AH4526" i="4"/>
  <c r="AH4609" i="4"/>
  <c r="AH27" i="4"/>
  <c r="AH110" i="4"/>
  <c r="AH192" i="4"/>
  <c r="AH275" i="4"/>
  <c r="AH348" i="4"/>
  <c r="AH433" i="4"/>
  <c r="AH518" i="4"/>
  <c r="AH602" i="4"/>
  <c r="AH684" i="4"/>
  <c r="AH768" i="4"/>
  <c r="AH851" i="4"/>
  <c r="AH936" i="4"/>
  <c r="AH1021" i="4"/>
  <c r="AH1094" i="4"/>
  <c r="AH1176" i="4"/>
  <c r="AH1259" i="4"/>
  <c r="AH1341" i="4"/>
  <c r="AH1426" i="4"/>
  <c r="AH1509" i="4"/>
  <c r="AH1592" i="4"/>
  <c r="AH1675" i="4"/>
  <c r="AH1757" i="4"/>
  <c r="AH1834" i="4"/>
  <c r="AH1918" i="4"/>
  <c r="AH2000" i="4"/>
  <c r="AH2088" i="4"/>
  <c r="AH2171" i="4"/>
  <c r="AH2253" i="4"/>
  <c r="AH2326" i="4"/>
  <c r="AH2408" i="4"/>
  <c r="AH2490" i="4"/>
  <c r="AH2575" i="4"/>
  <c r="AH2657" i="4"/>
  <c r="AH2741" i="4"/>
  <c r="AH2826" i="4"/>
  <c r="AH2910" i="4"/>
  <c r="AH2993" i="4"/>
  <c r="AH3077" i="4"/>
  <c r="AH3162" i="4"/>
  <c r="AH3246" i="4"/>
  <c r="AH3328" i="4"/>
  <c r="AH3413" i="4"/>
  <c r="AH3496" i="4"/>
  <c r="AH3569" i="4"/>
  <c r="AH3657" i="4"/>
  <c r="AH3742" i="4"/>
  <c r="AH3824" i="4"/>
  <c r="AH3908" i="4"/>
  <c r="AH3993" i="4"/>
  <c r="AH4075" i="4"/>
  <c r="AH4159" i="4"/>
  <c r="AH4232" i="4"/>
  <c r="AH4315" i="4"/>
  <c r="AH4442" i="4"/>
  <c r="AH4527" i="4"/>
  <c r="AH4610" i="4"/>
  <c r="AH28" i="4"/>
  <c r="AH111" i="4"/>
  <c r="AH193" i="4"/>
  <c r="AH276" i="4"/>
  <c r="AH349" i="4"/>
  <c r="AH434" i="4"/>
  <c r="AH519" i="4"/>
  <c r="AH603" i="4"/>
  <c r="AH685" i="4"/>
  <c r="AH769" i="4"/>
  <c r="AH852" i="4"/>
  <c r="AH937" i="4"/>
  <c r="AH1022" i="4"/>
  <c r="AH1095" i="4"/>
  <c r="AH1177" i="4"/>
  <c r="AH1260" i="4"/>
  <c r="AH1342" i="4"/>
  <c r="AH1427" i="4"/>
  <c r="AH1510" i="4"/>
  <c r="AH1593" i="4"/>
  <c r="AH1676" i="4"/>
  <c r="AH1758" i="4"/>
  <c r="AH1835" i="4"/>
  <c r="AH1919" i="4"/>
  <c r="AH2001" i="4"/>
  <c r="AH2089" i="4"/>
  <c r="AH2172" i="4"/>
  <c r="AH2254" i="4"/>
  <c r="AH2327" i="4"/>
  <c r="AH2409" i="4"/>
  <c r="AH2491" i="4"/>
  <c r="AH2576" i="4"/>
  <c r="AH2658" i="4"/>
  <c r="AH2742" i="4"/>
  <c r="AH2827" i="4"/>
  <c r="AH2911" i="4"/>
  <c r="AH2994" i="4"/>
  <c r="AH3078" i="4"/>
  <c r="AH3163" i="4"/>
  <c r="AH3247" i="4"/>
  <c r="AH3329" i="4"/>
  <c r="AH3414" i="4"/>
  <c r="AH3497" i="4"/>
  <c r="AH3570" i="4"/>
  <c r="AH3658" i="4"/>
  <c r="AH3743" i="4"/>
  <c r="AH3825" i="4"/>
  <c r="AH3909" i="4"/>
  <c r="AH3994" i="4"/>
  <c r="AH4076" i="4"/>
  <c r="AH4160" i="4"/>
  <c r="AH4233" i="4"/>
  <c r="AH4316" i="4"/>
  <c r="AH4443" i="4"/>
  <c r="AH4528" i="4"/>
  <c r="AH4611" i="4"/>
  <c r="AH29" i="4"/>
  <c r="AH112" i="4"/>
  <c r="AH194" i="4"/>
  <c r="AH277" i="4"/>
  <c r="AH350" i="4"/>
  <c r="AH435" i="4"/>
  <c r="AH520" i="4"/>
  <c r="AH604" i="4"/>
  <c r="AH686" i="4"/>
  <c r="AH770" i="4"/>
  <c r="AH853" i="4"/>
  <c r="AH938" i="4"/>
  <c r="AH1023" i="4"/>
  <c r="AH1096" i="4"/>
  <c r="AH1178" i="4"/>
  <c r="AH1261" i="4"/>
  <c r="AH1343" i="4"/>
  <c r="AH1428" i="4"/>
  <c r="AH1511" i="4"/>
  <c r="AH1594" i="4"/>
  <c r="AH1677" i="4"/>
  <c r="AH1759" i="4"/>
  <c r="AH1836" i="4"/>
  <c r="AH1920" i="4"/>
  <c r="AH2002" i="4"/>
  <c r="AH2090" i="4"/>
  <c r="AH2173" i="4"/>
  <c r="AH2255" i="4"/>
  <c r="AH2328" i="4"/>
  <c r="AH2410" i="4"/>
  <c r="AH2492" i="4"/>
  <c r="AH2577" i="4"/>
  <c r="AH2659" i="4"/>
  <c r="AH2743" i="4"/>
  <c r="AH2828" i="4"/>
  <c r="AH2912" i="4"/>
  <c r="AH2995" i="4"/>
  <c r="AH3079" i="4"/>
  <c r="AH3164" i="4"/>
  <c r="AH3248" i="4"/>
  <c r="AH3330" i="4"/>
  <c r="AH3415" i="4"/>
  <c r="AH3498" i="4"/>
  <c r="AH3571" i="4"/>
  <c r="AH3659" i="4"/>
  <c r="AH3744" i="4"/>
  <c r="AH3826" i="4"/>
  <c r="AH3910" i="4"/>
  <c r="AH3995" i="4"/>
  <c r="AH4077" i="4"/>
  <c r="AH4161" i="4"/>
  <c r="AH4234" i="4"/>
  <c r="AH4317" i="4"/>
  <c r="AH4444" i="4"/>
  <c r="AH4529" i="4"/>
  <c r="AH4612" i="4"/>
  <c r="AH30" i="4"/>
  <c r="AH113" i="4"/>
  <c r="AH195" i="4"/>
  <c r="AH278" i="4"/>
  <c r="AH351" i="4"/>
  <c r="AH436" i="4"/>
  <c r="AH521" i="4"/>
  <c r="AH605" i="4"/>
  <c r="AH687" i="4"/>
  <c r="AH771" i="4"/>
  <c r="AH854" i="4"/>
  <c r="AH939" i="4"/>
  <c r="AH1024" i="4"/>
  <c r="AH1097" i="4"/>
  <c r="AH1179" i="4"/>
  <c r="AH1262" i="4"/>
  <c r="AH1344" i="4"/>
  <c r="AH1429" i="4"/>
  <c r="AH1512" i="4"/>
  <c r="AH1595" i="4"/>
  <c r="AH1678" i="4"/>
  <c r="AH1760" i="4"/>
  <c r="AH1837" i="4"/>
  <c r="AH1921" i="4"/>
  <c r="AH2003" i="4"/>
  <c r="AH2091" i="4"/>
  <c r="AH2174" i="4"/>
  <c r="AH2256" i="4"/>
  <c r="AH2329" i="4"/>
  <c r="AH2411" i="4"/>
  <c r="AH2493" i="4"/>
  <c r="AH2578" i="4"/>
  <c r="AH2660" i="4"/>
  <c r="AH2744" i="4"/>
  <c r="AH2829" i="4"/>
  <c r="AH2913" i="4"/>
  <c r="AH2996" i="4"/>
  <c r="AH3080" i="4"/>
  <c r="AH3165" i="4"/>
  <c r="AH3249" i="4"/>
  <c r="AH3331" i="4"/>
  <c r="AH3416" i="4"/>
  <c r="AH3499" i="4"/>
  <c r="AH3572" i="4"/>
  <c r="AH3660" i="4"/>
  <c r="AH3745" i="4"/>
  <c r="AH3827" i="4"/>
  <c r="AH3911" i="4"/>
  <c r="AH3996" i="4"/>
  <c r="AH4078" i="4"/>
  <c r="AH4162" i="4"/>
  <c r="AH4235" i="4"/>
  <c r="AH4318" i="4"/>
  <c r="AH4445" i="4"/>
  <c r="AH4530" i="4"/>
  <c r="AH4613" i="4"/>
  <c r="AH31" i="4"/>
  <c r="AH114" i="4"/>
  <c r="AH196" i="4"/>
  <c r="AH279" i="4"/>
  <c r="AH352" i="4"/>
  <c r="AH437" i="4"/>
  <c r="AH522" i="4"/>
  <c r="AH606" i="4"/>
  <c r="AH688" i="4"/>
  <c r="AH772" i="4"/>
  <c r="AH855" i="4"/>
  <c r="AH940" i="4"/>
  <c r="AH1025" i="4"/>
  <c r="AH1098" i="4"/>
  <c r="AH1180" i="4"/>
  <c r="AH1263" i="4"/>
  <c r="AH1345" i="4"/>
  <c r="AH1430" i="4"/>
  <c r="AH1513" i="4"/>
  <c r="AH1596" i="4"/>
  <c r="AH1679" i="4"/>
  <c r="AH1761" i="4"/>
  <c r="AH1838" i="4"/>
  <c r="AH1922" i="4"/>
  <c r="AH2004" i="4"/>
  <c r="AH2092" i="4"/>
  <c r="AH2175" i="4"/>
  <c r="AH2257" i="4"/>
  <c r="AH2330" i="4"/>
  <c r="AH2412" i="4"/>
  <c r="AH2494" i="4"/>
  <c r="AH2579" i="4"/>
  <c r="AH2661" i="4"/>
  <c r="AH2745" i="4"/>
  <c r="AH2830" i="4"/>
  <c r="AH2914" i="4"/>
  <c r="AH2997" i="4"/>
  <c r="AH3081" i="4"/>
  <c r="AH3166" i="4"/>
  <c r="AH3250" i="4"/>
  <c r="AH3332" i="4"/>
  <c r="AH3417" i="4"/>
  <c r="AH3500" i="4"/>
  <c r="AH3573" i="4"/>
  <c r="AH3661" i="4"/>
  <c r="AH3746" i="4"/>
  <c r="AH3828" i="4"/>
  <c r="AH3912" i="4"/>
  <c r="AH3997" i="4"/>
  <c r="AH4079" i="4"/>
  <c r="AH4163" i="4"/>
  <c r="AH4236" i="4"/>
  <c r="AH4319" i="4"/>
  <c r="AH4446" i="4"/>
  <c r="AH4531" i="4"/>
  <c r="AH4614" i="4"/>
  <c r="AH32" i="4"/>
  <c r="AH115" i="4"/>
  <c r="AH197" i="4"/>
  <c r="AH280" i="4"/>
  <c r="AH353" i="4"/>
  <c r="AH438" i="4"/>
  <c r="AH523" i="4"/>
  <c r="AH607" i="4"/>
  <c r="AH689" i="4"/>
  <c r="AH773" i="4"/>
  <c r="AH856" i="4"/>
  <c r="AH941" i="4"/>
  <c r="AH1026" i="4"/>
  <c r="AH1099" i="4"/>
  <c r="AH1181" i="4"/>
  <c r="AH1264" i="4"/>
  <c r="AH1346" i="4"/>
  <c r="AH1431" i="4"/>
  <c r="AH1514" i="4"/>
  <c r="AH1597" i="4"/>
  <c r="AH1680" i="4"/>
  <c r="AH1762" i="4"/>
  <c r="AH1839" i="4"/>
  <c r="AH1923" i="4"/>
  <c r="AH2005" i="4"/>
  <c r="AH2093" i="4"/>
  <c r="AH2176" i="4"/>
  <c r="AH2258" i="4"/>
  <c r="AH2331" i="4"/>
  <c r="AH2413" i="4"/>
  <c r="AH2495" i="4"/>
  <c r="AH2580" i="4"/>
  <c r="AH2662" i="4"/>
  <c r="AH2746" i="4"/>
  <c r="AH2831" i="4"/>
  <c r="AH2915" i="4"/>
  <c r="AH2998" i="4"/>
  <c r="AH3082" i="4"/>
  <c r="AH3167" i="4"/>
  <c r="AH3251" i="4"/>
  <c r="AH3333" i="4"/>
  <c r="AH3418" i="4"/>
  <c r="AH3501" i="4"/>
  <c r="AH3574" i="4"/>
  <c r="AH3662" i="4"/>
  <c r="AH3747" i="4"/>
  <c r="AH3829" i="4"/>
  <c r="AH3913" i="4"/>
  <c r="AH3998" i="4"/>
  <c r="AH4080" i="4"/>
  <c r="AH4164" i="4"/>
  <c r="AH4237" i="4"/>
  <c r="AH4320" i="4"/>
  <c r="AH4447" i="4"/>
  <c r="AH4532" i="4"/>
  <c r="AH4615" i="4"/>
  <c r="AH33" i="4"/>
  <c r="AH116" i="4"/>
  <c r="AH198" i="4"/>
  <c r="AH281" i="4"/>
  <c r="AH354" i="4"/>
  <c r="AH439" i="4"/>
  <c r="AH524" i="4"/>
  <c r="AH608" i="4"/>
  <c r="AH690" i="4"/>
  <c r="AH774" i="4"/>
  <c r="AH857" i="4"/>
  <c r="AH942" i="4"/>
  <c r="AH1027" i="4"/>
  <c r="AH1100" i="4"/>
  <c r="AH1182" i="4"/>
  <c r="AH1265" i="4"/>
  <c r="AH1347" i="4"/>
  <c r="AH1432" i="4"/>
  <c r="AH1515" i="4"/>
  <c r="AH1598" i="4"/>
  <c r="AH1681" i="4"/>
  <c r="AH1763" i="4"/>
  <c r="AH1840" i="4"/>
  <c r="AH1924" i="4"/>
  <c r="AH2006" i="4"/>
  <c r="AH2094" i="4"/>
  <c r="AH2177" i="4"/>
  <c r="AH2259" i="4"/>
  <c r="AH2332" i="4"/>
  <c r="AH2414" i="4"/>
  <c r="AH2496" i="4"/>
  <c r="AH2581" i="4"/>
  <c r="AH2663" i="4"/>
  <c r="AH2747" i="4"/>
  <c r="AH2832" i="4"/>
  <c r="AH2916" i="4"/>
  <c r="AH2999" i="4"/>
  <c r="AH3083" i="4"/>
  <c r="AH3168" i="4"/>
  <c r="AH3252" i="4"/>
  <c r="AH3334" i="4"/>
  <c r="AH3419" i="4"/>
  <c r="AH3502" i="4"/>
  <c r="AH3575" i="4"/>
  <c r="AH3663" i="4"/>
  <c r="AH3748" i="4"/>
  <c r="AH3830" i="4"/>
  <c r="AH3914" i="4"/>
  <c r="AH3999" i="4"/>
  <c r="AH4081" i="4"/>
  <c r="AH4165" i="4"/>
  <c r="AH4238" i="4"/>
  <c r="AH4321" i="4"/>
  <c r="AH4448" i="4"/>
  <c r="AH4533" i="4"/>
  <c r="AH4616" i="4"/>
  <c r="AH34" i="4"/>
  <c r="AH117" i="4"/>
  <c r="AH199" i="4"/>
  <c r="AH282" i="4"/>
  <c r="AH355" i="4"/>
  <c r="AH440" i="4"/>
  <c r="AH525" i="4"/>
  <c r="AH609" i="4"/>
  <c r="AH691" i="4"/>
  <c r="AH775" i="4"/>
  <c r="AH858" i="4"/>
  <c r="AH943" i="4"/>
  <c r="AH1028" i="4"/>
  <c r="AH1101" i="4"/>
  <c r="AH1183" i="4"/>
  <c r="AH1266" i="4"/>
  <c r="AH1348" i="4"/>
  <c r="AH1433" i="4"/>
  <c r="AH1516" i="4"/>
  <c r="AH1599" i="4"/>
  <c r="AH1682" i="4"/>
  <c r="AH1764" i="4"/>
  <c r="AH1841" i="4"/>
  <c r="AH1925" i="4"/>
  <c r="AH2007" i="4"/>
  <c r="AH2095" i="4"/>
  <c r="AH2178" i="4"/>
  <c r="AH2260" i="4"/>
  <c r="AH2333" i="4"/>
  <c r="AH2415" i="4"/>
  <c r="AH2497" i="4"/>
  <c r="AH2582" i="4"/>
  <c r="AH2664" i="4"/>
  <c r="AH2748" i="4"/>
  <c r="AH2833" i="4"/>
  <c r="AH2917" i="4"/>
  <c r="AH3000" i="4"/>
  <c r="AH3084" i="4"/>
  <c r="AH3169" i="4"/>
  <c r="AH3253" i="4"/>
  <c r="AH3335" i="4"/>
  <c r="AH3420" i="4"/>
  <c r="AH3503" i="4"/>
  <c r="AH3576" i="4"/>
  <c r="AH3664" i="4"/>
  <c r="AH3749" i="4"/>
  <c r="AH3831" i="4"/>
  <c r="AH3915" i="4"/>
  <c r="AH4000" i="4"/>
  <c r="AH4082" i="4"/>
  <c r="AH4166" i="4"/>
  <c r="AH4239" i="4"/>
  <c r="AH4322" i="4"/>
  <c r="AH4449" i="4"/>
  <c r="AH4534" i="4"/>
  <c r="AH4617" i="4"/>
  <c r="AH35" i="4"/>
  <c r="AH118" i="4"/>
  <c r="AH200" i="4"/>
  <c r="AH283" i="4"/>
  <c r="AH356" i="4"/>
  <c r="AH441" i="4"/>
  <c r="AH526" i="4"/>
  <c r="AH610" i="4"/>
  <c r="AH692" i="4"/>
  <c r="AH776" i="4"/>
  <c r="AH859" i="4"/>
  <c r="AH944" i="4"/>
  <c r="AH1029" i="4"/>
  <c r="AH1102" i="4"/>
  <c r="AH1184" i="4"/>
  <c r="AH1267" i="4"/>
  <c r="AH1349" i="4"/>
  <c r="AH1434" i="4"/>
  <c r="AH1517" i="4"/>
  <c r="AH1600" i="4"/>
  <c r="AH1683" i="4"/>
  <c r="AH1765" i="4"/>
  <c r="AH1842" i="4"/>
  <c r="AH1926" i="4"/>
  <c r="AH2008" i="4"/>
  <c r="AH2096" i="4"/>
  <c r="AH2179" i="4"/>
  <c r="AH2261" i="4"/>
  <c r="AH2334" i="4"/>
  <c r="AH2416" i="4"/>
  <c r="AH2498" i="4"/>
  <c r="AH2583" i="4"/>
  <c r="AH2665" i="4"/>
  <c r="AH2749" i="4"/>
  <c r="AH2834" i="4"/>
  <c r="AH2918" i="4"/>
  <c r="AH3001" i="4"/>
  <c r="AH3085" i="4"/>
  <c r="AH3170" i="4"/>
  <c r="AH3254" i="4"/>
  <c r="AH3336" i="4"/>
  <c r="AH3421" i="4"/>
  <c r="AH3504" i="4"/>
  <c r="AH3577" i="4"/>
  <c r="AH3665" i="4"/>
  <c r="AH3750" i="4"/>
  <c r="AH3832" i="4"/>
  <c r="AH3916" i="4"/>
  <c r="AH4001" i="4"/>
  <c r="AH4083" i="4"/>
  <c r="AH4167" i="4"/>
  <c r="AH4240" i="4"/>
  <c r="AH4323" i="4"/>
  <c r="AH4450" i="4"/>
  <c r="AH4535" i="4"/>
  <c r="AH4618" i="4"/>
  <c r="AH36" i="4"/>
  <c r="AH119" i="4"/>
  <c r="AH201" i="4"/>
  <c r="AH284" i="4"/>
  <c r="AH357" i="4"/>
  <c r="AH442" i="4"/>
  <c r="AH527" i="4"/>
  <c r="AH611" i="4"/>
  <c r="AH693" i="4"/>
  <c r="AH777" i="4"/>
  <c r="AH860" i="4"/>
  <c r="AH945" i="4"/>
  <c r="AH1030" i="4"/>
  <c r="AH1103" i="4"/>
  <c r="AH1185" i="4"/>
  <c r="AH1268" i="4"/>
  <c r="AH1350" i="4"/>
  <c r="AH1435" i="4"/>
  <c r="AH1518" i="4"/>
  <c r="AH1601" i="4"/>
  <c r="AH1684" i="4"/>
  <c r="AH1766" i="4"/>
  <c r="AH1843" i="4"/>
  <c r="AH1927" i="4"/>
  <c r="AH2009" i="4"/>
  <c r="AH2097" i="4"/>
  <c r="AH2180" i="4"/>
  <c r="AH2262" i="4"/>
  <c r="AH2335" i="4"/>
  <c r="AH2417" i="4"/>
  <c r="AH2499" i="4"/>
  <c r="AH2584" i="4"/>
  <c r="AH2666" i="4"/>
  <c r="AH2750" i="4"/>
  <c r="AH2835" i="4"/>
  <c r="AH2919" i="4"/>
  <c r="AH3002" i="4"/>
  <c r="AH3086" i="4"/>
  <c r="AH3171" i="4"/>
  <c r="AH3255" i="4"/>
  <c r="AH3337" i="4"/>
  <c r="AH3422" i="4"/>
  <c r="AH3505" i="4"/>
  <c r="AH3578" i="4"/>
  <c r="AH3666" i="4"/>
  <c r="AH3751" i="4"/>
  <c r="AH3833" i="4"/>
  <c r="AH3917" i="4"/>
  <c r="AH4002" i="4"/>
  <c r="AH4084" i="4"/>
  <c r="AH4168" i="4"/>
  <c r="AH4241" i="4"/>
  <c r="AH4324" i="4"/>
  <c r="AH4451" i="4"/>
  <c r="AH4536" i="4"/>
  <c r="AH4619" i="4"/>
  <c r="AH37" i="4"/>
  <c r="AH120" i="4"/>
  <c r="AH202" i="4"/>
  <c r="AH285" i="4"/>
  <c r="AH358" i="4"/>
  <c r="AH443" i="4"/>
  <c r="AH528" i="4"/>
  <c r="AH612" i="4"/>
  <c r="AH694" i="4"/>
  <c r="AH778" i="4"/>
  <c r="AH861" i="4"/>
  <c r="AH946" i="4"/>
  <c r="AH1031" i="4"/>
  <c r="AH1104" i="4"/>
  <c r="AH1186" i="4"/>
  <c r="AH1269" i="4"/>
  <c r="AH1351" i="4"/>
  <c r="AH1436" i="4"/>
  <c r="AH1519" i="4"/>
  <c r="AH1602" i="4"/>
  <c r="AH1685" i="4"/>
  <c r="AH1767" i="4"/>
  <c r="AH1844" i="4"/>
  <c r="AH1928" i="4"/>
  <c r="AH2010" i="4"/>
  <c r="AH2098" i="4"/>
  <c r="AH2181" i="4"/>
  <c r="AH2263" i="4"/>
  <c r="AH2336" i="4"/>
  <c r="AH2418" i="4"/>
  <c r="AH2500" i="4"/>
  <c r="AH2585" i="4"/>
  <c r="AH2667" i="4"/>
  <c r="AH2751" i="4"/>
  <c r="AH2836" i="4"/>
  <c r="AH2920" i="4"/>
  <c r="AH3003" i="4"/>
  <c r="AH3087" i="4"/>
  <c r="AH3172" i="4"/>
  <c r="AH3256" i="4"/>
  <c r="AH3338" i="4"/>
  <c r="AH3423" i="4"/>
  <c r="AH3506" i="4"/>
  <c r="AH3579" i="4"/>
  <c r="AH3667" i="4"/>
  <c r="AH3752" i="4"/>
  <c r="AH3834" i="4"/>
  <c r="AH3918" i="4"/>
  <c r="AH4003" i="4"/>
  <c r="AH4085" i="4"/>
  <c r="AH4169" i="4"/>
  <c r="AH4242" i="4"/>
  <c r="AH4325" i="4"/>
  <c r="AH4452" i="4"/>
  <c r="AH4537" i="4"/>
  <c r="AH4620" i="4"/>
  <c r="AH38" i="4"/>
  <c r="AH121" i="4"/>
  <c r="AH203" i="4"/>
  <c r="AH286" i="4"/>
  <c r="AH359" i="4"/>
  <c r="AH444" i="4"/>
  <c r="AH529" i="4"/>
  <c r="AH613" i="4"/>
  <c r="AH695" i="4"/>
  <c r="AH779" i="4"/>
  <c r="AH862" i="4"/>
  <c r="AH947" i="4"/>
  <c r="AH1032" i="4"/>
  <c r="AH1105" i="4"/>
  <c r="AH1187" i="4"/>
  <c r="AH1270" i="4"/>
  <c r="AH1352" i="4"/>
  <c r="AH1437" i="4"/>
  <c r="AH1520" i="4"/>
  <c r="AH1603" i="4"/>
  <c r="AH1686" i="4"/>
  <c r="AH1768" i="4"/>
  <c r="AH1845" i="4"/>
  <c r="AH1929" i="4"/>
  <c r="AH2011" i="4"/>
  <c r="AH2099" i="4"/>
  <c r="AH2182" i="4"/>
  <c r="AH2264" i="4"/>
  <c r="AH2337" i="4"/>
  <c r="AH2419" i="4"/>
  <c r="AH2501" i="4"/>
  <c r="AH2586" i="4"/>
  <c r="AH2668" i="4"/>
  <c r="AH2752" i="4"/>
  <c r="AH2837" i="4"/>
  <c r="AH2921" i="4"/>
  <c r="AH3004" i="4"/>
  <c r="AH3088" i="4"/>
  <c r="AH3173" i="4"/>
  <c r="AH3257" i="4"/>
  <c r="AH3339" i="4"/>
  <c r="AH3424" i="4"/>
  <c r="AH3507" i="4"/>
  <c r="AH3580" i="4"/>
  <c r="AH3668" i="4"/>
  <c r="AH3753" i="4"/>
  <c r="AH3835" i="4"/>
  <c r="AH3919" i="4"/>
  <c r="AH4004" i="4"/>
  <c r="AH4086" i="4"/>
  <c r="AH4170" i="4"/>
  <c r="AH4243" i="4"/>
  <c r="AH4326" i="4"/>
  <c r="AH4453" i="4"/>
  <c r="AH4538" i="4"/>
  <c r="AH4621" i="4"/>
  <c r="AH39" i="4"/>
  <c r="AH122" i="4"/>
  <c r="AH204" i="4"/>
  <c r="AH287" i="4"/>
  <c r="AH360" i="4"/>
  <c r="AH445" i="4"/>
  <c r="AH530" i="4"/>
  <c r="AH614" i="4"/>
  <c r="AH696" i="4"/>
  <c r="AH780" i="4"/>
  <c r="AH863" i="4"/>
  <c r="AH948" i="4"/>
  <c r="AH1033" i="4"/>
  <c r="AH1106" i="4"/>
  <c r="AH1188" i="4"/>
  <c r="AH1271" i="4"/>
  <c r="AH1353" i="4"/>
  <c r="AH1438" i="4"/>
  <c r="AH1521" i="4"/>
  <c r="AH1604" i="4"/>
  <c r="AH1687" i="4"/>
  <c r="AH1769" i="4"/>
  <c r="AH1846" i="4"/>
  <c r="AH1930" i="4"/>
  <c r="AH2012" i="4"/>
  <c r="AH2100" i="4"/>
  <c r="AH2183" i="4"/>
  <c r="AH2265" i="4"/>
  <c r="AH2338" i="4"/>
  <c r="AH2420" i="4"/>
  <c r="AH2502" i="4"/>
  <c r="AH2587" i="4"/>
  <c r="AH2669" i="4"/>
  <c r="AH2753" i="4"/>
  <c r="AH2838" i="4"/>
  <c r="AH2922" i="4"/>
  <c r="AH3005" i="4"/>
  <c r="AH3089" i="4"/>
  <c r="AH3174" i="4"/>
  <c r="AH3258" i="4"/>
  <c r="AH3340" i="4"/>
  <c r="AH3425" i="4"/>
  <c r="AH3508" i="4"/>
  <c r="AH3581" i="4"/>
  <c r="AH3669" i="4"/>
  <c r="AH3754" i="4"/>
  <c r="AH3836" i="4"/>
  <c r="AH3920" i="4"/>
  <c r="AH4005" i="4"/>
  <c r="AH4087" i="4"/>
  <c r="AH4171" i="4"/>
  <c r="AH4244" i="4"/>
  <c r="AH4327" i="4"/>
  <c r="AH4454" i="4"/>
  <c r="AH4539" i="4"/>
  <c r="AH4622" i="4"/>
  <c r="AH40" i="4"/>
  <c r="AH123" i="4"/>
  <c r="AH205" i="4"/>
  <c r="AH288" i="4"/>
  <c r="AH361" i="4"/>
  <c r="AH446" i="4"/>
  <c r="AH531" i="4"/>
  <c r="AH615" i="4"/>
  <c r="AH697" i="4"/>
  <c r="AH781" i="4"/>
  <c r="AH864" i="4"/>
  <c r="AH949" i="4"/>
  <c r="AH1034" i="4"/>
  <c r="AH1107" i="4"/>
  <c r="AH1189" i="4"/>
  <c r="AH1272" i="4"/>
  <c r="AH1354" i="4"/>
  <c r="AH1439" i="4"/>
  <c r="AH1522" i="4"/>
  <c r="AH1605" i="4"/>
  <c r="AH1688" i="4"/>
  <c r="AH1770" i="4"/>
  <c r="AH1847" i="4"/>
  <c r="AH1931" i="4"/>
  <c r="AH2013" i="4"/>
  <c r="AH2101" i="4"/>
  <c r="AH2184" i="4"/>
  <c r="AH2266" i="4"/>
  <c r="AH2339" i="4"/>
  <c r="AH2421" i="4"/>
  <c r="AH2503" i="4"/>
  <c r="AH2588" i="4"/>
  <c r="AH2670" i="4"/>
  <c r="AH2754" i="4"/>
  <c r="AH2839" i="4"/>
  <c r="AH2923" i="4"/>
  <c r="AH3006" i="4"/>
  <c r="AH3090" i="4"/>
  <c r="AH3175" i="4"/>
  <c r="AH3259" i="4"/>
  <c r="AH3341" i="4"/>
  <c r="AH3426" i="4"/>
  <c r="AH3509" i="4"/>
  <c r="AH3582" i="4"/>
  <c r="AH3670" i="4"/>
  <c r="AH3755" i="4"/>
  <c r="AH3837" i="4"/>
  <c r="AH3921" i="4"/>
  <c r="AH4006" i="4"/>
  <c r="AH4088" i="4"/>
  <c r="AH4172" i="4"/>
  <c r="AH4245" i="4"/>
  <c r="AH4328" i="4"/>
  <c r="AH4455" i="4"/>
  <c r="AH4540" i="4"/>
  <c r="AH4623" i="4"/>
  <c r="AH41" i="4"/>
  <c r="AH124" i="4"/>
  <c r="AH206" i="4"/>
  <c r="AH289" i="4"/>
  <c r="AH362" i="4"/>
  <c r="AH447" i="4"/>
  <c r="AH532" i="4"/>
  <c r="AH616" i="4"/>
  <c r="AH698" i="4"/>
  <c r="AH782" i="4"/>
  <c r="AH865" i="4"/>
  <c r="AH950" i="4"/>
  <c r="AH1035" i="4"/>
  <c r="AH1108" i="4"/>
  <c r="AH1190" i="4"/>
  <c r="AH1273" i="4"/>
  <c r="AH1355" i="4"/>
  <c r="AH1440" i="4"/>
  <c r="AH1523" i="4"/>
  <c r="AH1606" i="4"/>
  <c r="AH1689" i="4"/>
  <c r="AH1771" i="4"/>
  <c r="AH1848" i="4"/>
  <c r="AH1932" i="4"/>
  <c r="AH2014" i="4"/>
  <c r="AH2102" i="4"/>
  <c r="AH2185" i="4"/>
  <c r="AH2267" i="4"/>
  <c r="AH2340" i="4"/>
  <c r="AH2422" i="4"/>
  <c r="AH2504" i="4"/>
  <c r="AH2589" i="4"/>
  <c r="AH2671" i="4"/>
  <c r="AH2755" i="4"/>
  <c r="AH2840" i="4"/>
  <c r="AH2924" i="4"/>
  <c r="AH3007" i="4"/>
  <c r="AH3091" i="4"/>
  <c r="AH3176" i="4"/>
  <c r="AH3260" i="4"/>
  <c r="AH3342" i="4"/>
  <c r="AH3427" i="4"/>
  <c r="AH3510" i="4"/>
  <c r="AH3583" i="4"/>
  <c r="AH3671" i="4"/>
  <c r="AH3756" i="4"/>
  <c r="AH3838" i="4"/>
  <c r="AH3922" i="4"/>
  <c r="AH4007" i="4"/>
  <c r="AH4089" i="4"/>
  <c r="AH4173" i="4"/>
  <c r="AH4246" i="4"/>
  <c r="AH4329" i="4"/>
  <c r="AH4456" i="4"/>
  <c r="AH4541" i="4"/>
  <c r="AH4624" i="4"/>
  <c r="AH42" i="4"/>
  <c r="AH125" i="4"/>
  <c r="AH207" i="4"/>
  <c r="AH290" i="4"/>
  <c r="AH363" i="4"/>
  <c r="AH448" i="4"/>
  <c r="AH533" i="4"/>
  <c r="AH617" i="4"/>
  <c r="AH699" i="4"/>
  <c r="AH783" i="4"/>
  <c r="AH866" i="4"/>
  <c r="AH951" i="4"/>
  <c r="AH1036" i="4"/>
  <c r="AH1109" i="4"/>
  <c r="AH1191" i="4"/>
  <c r="AH1274" i="4"/>
  <c r="AH1356" i="4"/>
  <c r="AH1441" i="4"/>
  <c r="AH1524" i="4"/>
  <c r="AH1607" i="4"/>
  <c r="AH1690" i="4"/>
  <c r="AH1772" i="4"/>
  <c r="AH1849" i="4"/>
  <c r="AH1933" i="4"/>
  <c r="AH2015" i="4"/>
  <c r="AH2103" i="4"/>
  <c r="AH2186" i="4"/>
  <c r="AH2268" i="4"/>
  <c r="AH2341" i="4"/>
  <c r="AH2423" i="4"/>
  <c r="AH2505" i="4"/>
  <c r="AH2590" i="4"/>
  <c r="AH2672" i="4"/>
  <c r="AH2756" i="4"/>
  <c r="AH2841" i="4"/>
  <c r="AH2925" i="4"/>
  <c r="AH3008" i="4"/>
  <c r="AH3092" i="4"/>
  <c r="AH3177" i="4"/>
  <c r="AH3261" i="4"/>
  <c r="AH3343" i="4"/>
  <c r="AH3428" i="4"/>
  <c r="AH3511" i="4"/>
  <c r="AH3584" i="4"/>
  <c r="AH3672" i="4"/>
  <c r="AH3757" i="4"/>
  <c r="AH3839" i="4"/>
  <c r="AH3923" i="4"/>
  <c r="AH4008" i="4"/>
  <c r="AH4090" i="4"/>
  <c r="AH4174" i="4"/>
  <c r="AH4247" i="4"/>
  <c r="AH4330" i="4"/>
  <c r="AH4457" i="4"/>
  <c r="AH4542" i="4"/>
  <c r="AH4625" i="4"/>
  <c r="AH43" i="4"/>
  <c r="AH126" i="4"/>
  <c r="AH208" i="4"/>
  <c r="AH291" i="4"/>
  <c r="AH364" i="4"/>
  <c r="AH449" i="4"/>
  <c r="AH534" i="4"/>
  <c r="AH618" i="4"/>
  <c r="AH700" i="4"/>
  <c r="AH784" i="4"/>
  <c r="AH867" i="4"/>
  <c r="AH952" i="4"/>
  <c r="AH1037" i="4"/>
  <c r="AH1110" i="4"/>
  <c r="AH1192" i="4"/>
  <c r="AH1275" i="4"/>
  <c r="AH1357" i="4"/>
  <c r="AH1442" i="4"/>
  <c r="AH1525" i="4"/>
  <c r="AH1608" i="4"/>
  <c r="AH1691" i="4"/>
  <c r="AH1773" i="4"/>
  <c r="AH1850" i="4"/>
  <c r="AH1934" i="4"/>
  <c r="AH2016" i="4"/>
  <c r="AH2104" i="4"/>
  <c r="AH2187" i="4"/>
  <c r="AH2269" i="4"/>
  <c r="AH2342" i="4"/>
  <c r="AH2424" i="4"/>
  <c r="AH2506" i="4"/>
  <c r="AH2591" i="4"/>
  <c r="AH2673" i="4"/>
  <c r="AH2757" i="4"/>
  <c r="AH2842" i="4"/>
  <c r="AH2926" i="4"/>
  <c r="AH3009" i="4"/>
  <c r="AH3093" i="4"/>
  <c r="AH3178" i="4"/>
  <c r="AH3262" i="4"/>
  <c r="AH3344" i="4"/>
  <c r="AH3429" i="4"/>
  <c r="AH3512" i="4"/>
  <c r="AH3585" i="4"/>
  <c r="AH3673" i="4"/>
  <c r="AH3758" i="4"/>
  <c r="AH3840" i="4"/>
  <c r="AH3924" i="4"/>
  <c r="AH4009" i="4"/>
  <c r="AH4091" i="4"/>
  <c r="AH4175" i="4"/>
  <c r="AH4248" i="4"/>
  <c r="AH4331" i="4"/>
  <c r="AH4458" i="4"/>
  <c r="AH4543" i="4"/>
  <c r="AH4626" i="4"/>
  <c r="AH44" i="4"/>
  <c r="AH127" i="4"/>
  <c r="AH209" i="4"/>
  <c r="AH292" i="4"/>
  <c r="AH365" i="4"/>
  <c r="AH450" i="4"/>
  <c r="AH535" i="4"/>
  <c r="AH619" i="4"/>
  <c r="AH701" i="4"/>
  <c r="AH785" i="4"/>
  <c r="AH868" i="4"/>
  <c r="AH953" i="4"/>
  <c r="AH1038" i="4"/>
  <c r="AH1111" i="4"/>
  <c r="AH1193" i="4"/>
  <c r="AH1276" i="4"/>
  <c r="AH1358" i="4"/>
  <c r="AH1443" i="4"/>
  <c r="AH1526" i="4"/>
  <c r="AH1609" i="4"/>
  <c r="AH1692" i="4"/>
  <c r="AH1774" i="4"/>
  <c r="AH1851" i="4"/>
  <c r="AH1935" i="4"/>
  <c r="AH2017" i="4"/>
  <c r="AH2105" i="4"/>
  <c r="AH2188" i="4"/>
  <c r="AH2270" i="4"/>
  <c r="AH2343" i="4"/>
  <c r="AH2425" i="4"/>
  <c r="AH2507" i="4"/>
  <c r="AH2592" i="4"/>
  <c r="AH2674" i="4"/>
  <c r="AH2758" i="4"/>
  <c r="AH2843" i="4"/>
  <c r="AH2927" i="4"/>
  <c r="AH3010" i="4"/>
  <c r="AH3094" i="4"/>
  <c r="AH3179" i="4"/>
  <c r="AH3263" i="4"/>
  <c r="AH3345" i="4"/>
  <c r="AH3430" i="4"/>
  <c r="AH3513" i="4"/>
  <c r="AH3586" i="4"/>
  <c r="AH3674" i="4"/>
  <c r="AH3759" i="4"/>
  <c r="AH3841" i="4"/>
  <c r="AH3925" i="4"/>
  <c r="AH4010" i="4"/>
  <c r="AH4092" i="4"/>
  <c r="AH4176" i="4"/>
  <c r="AH4249" i="4"/>
  <c r="AH4332" i="4"/>
  <c r="AH4459" i="4"/>
  <c r="AH4544" i="4"/>
  <c r="AH4627" i="4"/>
  <c r="AH45" i="4"/>
  <c r="AH128" i="4"/>
  <c r="AH210" i="4"/>
  <c r="AH293" i="4"/>
  <c r="AH366" i="4"/>
  <c r="AH451" i="4"/>
  <c r="AH536" i="4"/>
  <c r="AH620" i="4"/>
  <c r="AH702" i="4"/>
  <c r="AH786" i="4"/>
  <c r="AH869" i="4"/>
  <c r="AH954" i="4"/>
  <c r="AH1039" i="4"/>
  <c r="AH1112" i="4"/>
  <c r="AH1194" i="4"/>
  <c r="AH1277" i="4"/>
  <c r="AH1359" i="4"/>
  <c r="AH1444" i="4"/>
  <c r="AH1527" i="4"/>
  <c r="AH1610" i="4"/>
  <c r="AH1693" i="4"/>
  <c r="AH1775" i="4"/>
  <c r="AH1852" i="4"/>
  <c r="AH1936" i="4"/>
  <c r="AH2018" i="4"/>
  <c r="AH2106" i="4"/>
  <c r="AH2189" i="4"/>
  <c r="AH2271" i="4"/>
  <c r="AH2344" i="4"/>
  <c r="AH2426" i="4"/>
  <c r="AH2508" i="4"/>
  <c r="AH2593" i="4"/>
  <c r="AH2675" i="4"/>
  <c r="AH2759" i="4"/>
  <c r="AH2844" i="4"/>
  <c r="AH2928" i="4"/>
  <c r="AH3011" i="4"/>
  <c r="AH3095" i="4"/>
  <c r="AH3180" i="4"/>
  <c r="AH3264" i="4"/>
  <c r="AH3346" i="4"/>
  <c r="AH3431" i="4"/>
  <c r="AH3514" i="4"/>
  <c r="AH3587" i="4"/>
  <c r="AH3675" i="4"/>
  <c r="AH3760" i="4"/>
  <c r="AH3842" i="4"/>
  <c r="AH3926" i="4"/>
  <c r="AH4011" i="4"/>
  <c r="AH4093" i="4"/>
  <c r="AH4177" i="4"/>
  <c r="AH4250" i="4"/>
  <c r="AH4333" i="4"/>
  <c r="AH4460" i="4"/>
  <c r="AH4545" i="4"/>
  <c r="AH4628" i="4"/>
  <c r="AH46" i="4"/>
  <c r="AH129" i="4"/>
  <c r="AH211" i="4"/>
  <c r="AH294" i="4"/>
  <c r="AH367" i="4"/>
  <c r="AH452" i="4"/>
  <c r="AH537" i="4"/>
  <c r="AH621" i="4"/>
  <c r="AH703" i="4"/>
  <c r="AH787" i="4"/>
  <c r="AH870" i="4"/>
  <c r="AH955" i="4"/>
  <c r="AH1040" i="4"/>
  <c r="AH1113" i="4"/>
  <c r="AH1195" i="4"/>
  <c r="AH1278" i="4"/>
  <c r="AH1360" i="4"/>
  <c r="AH1445" i="4"/>
  <c r="AH1528" i="4"/>
  <c r="AH1611" i="4"/>
  <c r="AH1694" i="4"/>
  <c r="AH1776" i="4"/>
  <c r="AH1853" i="4"/>
  <c r="AH1937" i="4"/>
  <c r="AH2019" i="4"/>
  <c r="AH2107" i="4"/>
  <c r="AH2190" i="4"/>
  <c r="AH2272" i="4"/>
  <c r="AH2345" i="4"/>
  <c r="AH2427" i="4"/>
  <c r="AH2509" i="4"/>
  <c r="AH2594" i="4"/>
  <c r="AH2676" i="4"/>
  <c r="AH2760" i="4"/>
  <c r="AH2845" i="4"/>
  <c r="AH2929" i="4"/>
  <c r="AH3012" i="4"/>
  <c r="AH3096" i="4"/>
  <c r="AH3181" i="4"/>
  <c r="AH3265" i="4"/>
  <c r="AH3347" i="4"/>
  <c r="AH3432" i="4"/>
  <c r="AH3515" i="4"/>
  <c r="AH3588" i="4"/>
  <c r="AH3676" i="4"/>
  <c r="AH3761" i="4"/>
  <c r="AH3843" i="4"/>
  <c r="AH3927" i="4"/>
  <c r="AH4012" i="4"/>
  <c r="AH4094" i="4"/>
  <c r="AH4178" i="4"/>
  <c r="AH4251" i="4"/>
  <c r="AH4334" i="4"/>
  <c r="AH4461" i="4"/>
  <c r="AH4546" i="4"/>
  <c r="AH4629" i="4"/>
  <c r="AH47" i="4"/>
  <c r="AH130" i="4"/>
  <c r="AH212" i="4"/>
  <c r="AH295" i="4"/>
  <c r="AH368" i="4"/>
  <c r="AH453" i="4"/>
  <c r="AH538" i="4"/>
  <c r="AH622" i="4"/>
  <c r="AH704" i="4"/>
  <c r="AH788" i="4"/>
  <c r="AH871" i="4"/>
  <c r="AH956" i="4"/>
  <c r="AH1041" i="4"/>
  <c r="AH1114" i="4"/>
  <c r="AH1196" i="4"/>
  <c r="AH1279" i="4"/>
  <c r="AH1361" i="4"/>
  <c r="AH1446" i="4"/>
  <c r="AH1529" i="4"/>
  <c r="AH1612" i="4"/>
  <c r="AH1695" i="4"/>
  <c r="AH1777" i="4"/>
  <c r="AH1854" i="4"/>
  <c r="AH1938" i="4"/>
  <c r="AH2020" i="4"/>
  <c r="AH2108" i="4"/>
  <c r="AH2191" i="4"/>
  <c r="AH2273" i="4"/>
  <c r="AH2346" i="4"/>
  <c r="AH2428" i="4"/>
  <c r="AH2510" i="4"/>
  <c r="AH2595" i="4"/>
  <c r="AH2677" i="4"/>
  <c r="AH2761" i="4"/>
  <c r="AH2846" i="4"/>
  <c r="AH2930" i="4"/>
  <c r="AH3013" i="4"/>
  <c r="AH3097" i="4"/>
  <c r="AH3182" i="4"/>
  <c r="AH3266" i="4"/>
  <c r="AH3348" i="4"/>
  <c r="AH3433" i="4"/>
  <c r="AH3516" i="4"/>
  <c r="AH3589" i="4"/>
  <c r="AH3677" i="4"/>
  <c r="AH3762" i="4"/>
  <c r="AH3844" i="4"/>
  <c r="AH3928" i="4"/>
  <c r="AH4013" i="4"/>
  <c r="AH4095" i="4"/>
  <c r="AH4179" i="4"/>
  <c r="AH4252" i="4"/>
  <c r="AH4335" i="4"/>
  <c r="AH4462" i="4"/>
  <c r="AH4547" i="4"/>
  <c r="AH4630" i="4"/>
  <c r="AH48" i="4"/>
  <c r="AH131" i="4"/>
  <c r="AH213" i="4"/>
  <c r="AH296" i="4"/>
  <c r="AH369" i="4"/>
  <c r="AH454" i="4"/>
  <c r="AH539" i="4"/>
  <c r="AH623" i="4"/>
  <c r="AH705" i="4"/>
  <c r="AH789" i="4"/>
  <c r="AH872" i="4"/>
  <c r="AH957" i="4"/>
  <c r="AH1042" i="4"/>
  <c r="AH1115" i="4"/>
  <c r="AH1197" i="4"/>
  <c r="AH1280" i="4"/>
  <c r="AH1362" i="4"/>
  <c r="AH1447" i="4"/>
  <c r="AH1530" i="4"/>
  <c r="AH1613" i="4"/>
  <c r="AH1696" i="4"/>
  <c r="AH1778" i="4"/>
  <c r="AH1855" i="4"/>
  <c r="AH1939" i="4"/>
  <c r="AH2021" i="4"/>
  <c r="AH2109" i="4"/>
  <c r="AH2192" i="4"/>
  <c r="AH2274" i="4"/>
  <c r="AH2347" i="4"/>
  <c r="AH2429" i="4"/>
  <c r="AH2511" i="4"/>
  <c r="AH2596" i="4"/>
  <c r="AH2678" i="4"/>
  <c r="AH2762" i="4"/>
  <c r="AH2847" i="4"/>
  <c r="AH2931" i="4"/>
  <c r="AH3014" i="4"/>
  <c r="AH3098" i="4"/>
  <c r="AH3183" i="4"/>
  <c r="AH3267" i="4"/>
  <c r="AH3349" i="4"/>
  <c r="AH3434" i="4"/>
  <c r="AH3517" i="4"/>
  <c r="AH3590" i="4"/>
  <c r="AH3678" i="4"/>
  <c r="AH3763" i="4"/>
  <c r="AH3845" i="4"/>
  <c r="AH3929" i="4"/>
  <c r="AH4014" i="4"/>
  <c r="AH4096" i="4"/>
  <c r="AH4180" i="4"/>
  <c r="AH4253" i="4"/>
  <c r="AH4336" i="4"/>
  <c r="AH4463" i="4"/>
  <c r="AH4548" i="4"/>
  <c r="AH4631" i="4"/>
  <c r="AH49" i="4"/>
  <c r="AH132" i="4"/>
  <c r="AH214" i="4"/>
  <c r="AH297" i="4"/>
  <c r="AH370" i="4"/>
  <c r="AH455" i="4"/>
  <c r="AH540" i="4"/>
  <c r="AH624" i="4"/>
  <c r="AH706" i="4"/>
  <c r="AH790" i="4"/>
  <c r="AH873" i="4"/>
  <c r="AH958" i="4"/>
  <c r="AH1043" i="4"/>
  <c r="AH1116" i="4"/>
  <c r="AH1198" i="4"/>
  <c r="AH1281" i="4"/>
  <c r="AH1363" i="4"/>
  <c r="AH1448" i="4"/>
  <c r="AH1531" i="4"/>
  <c r="AH1614" i="4"/>
  <c r="AH1697" i="4"/>
  <c r="AH1779" i="4"/>
  <c r="AH1856" i="4"/>
  <c r="AH1940" i="4"/>
  <c r="AH2022" i="4"/>
  <c r="AH2110" i="4"/>
  <c r="AH2193" i="4"/>
  <c r="AH2275" i="4"/>
  <c r="AH2348" i="4"/>
  <c r="AH2430" i="4"/>
  <c r="AH2512" i="4"/>
  <c r="AH2597" i="4"/>
  <c r="AH2679" i="4"/>
  <c r="AH2763" i="4"/>
  <c r="AH2848" i="4"/>
  <c r="AH2932" i="4"/>
  <c r="AH3015" i="4"/>
  <c r="AH3099" i="4"/>
  <c r="AH3184" i="4"/>
  <c r="AH3268" i="4"/>
  <c r="AH3350" i="4"/>
  <c r="AH3435" i="4"/>
  <c r="AH3518" i="4"/>
  <c r="AH3591" i="4"/>
  <c r="AH3679" i="4"/>
  <c r="AH3764" i="4"/>
  <c r="AH3846" i="4"/>
  <c r="AH3930" i="4"/>
  <c r="AH4015" i="4"/>
  <c r="AH4097" i="4"/>
  <c r="AH4181" i="4"/>
  <c r="AH4254" i="4"/>
  <c r="AH4337" i="4"/>
  <c r="AH4464" i="4"/>
  <c r="AH4549" i="4"/>
  <c r="AH4632" i="4"/>
  <c r="AH50" i="4"/>
  <c r="AH133" i="4"/>
  <c r="AH215" i="4"/>
  <c r="AH298" i="4"/>
  <c r="AH371" i="4"/>
  <c r="AH456" i="4"/>
  <c r="AH541" i="4"/>
  <c r="AH625" i="4"/>
  <c r="AH707" i="4"/>
  <c r="AH791" i="4"/>
  <c r="AH874" i="4"/>
  <c r="AH959" i="4"/>
  <c r="AH1044" i="4"/>
  <c r="AH1117" i="4"/>
  <c r="AH1199" i="4"/>
  <c r="AH1282" i="4"/>
  <c r="AH1364" i="4"/>
  <c r="AH1449" i="4"/>
  <c r="AH1532" i="4"/>
  <c r="AH1615" i="4"/>
  <c r="AH1698" i="4"/>
  <c r="AH1780" i="4"/>
  <c r="AH1857" i="4"/>
  <c r="AH1941" i="4"/>
  <c r="AH2023" i="4"/>
  <c r="AH2111" i="4"/>
  <c r="AH2194" i="4"/>
  <c r="AH2276" i="4"/>
  <c r="AH2349" i="4"/>
  <c r="AH2431" i="4"/>
  <c r="AH2513" i="4"/>
  <c r="AH2598" i="4"/>
  <c r="AH2680" i="4"/>
  <c r="AH2764" i="4"/>
  <c r="AH2849" i="4"/>
  <c r="AH2933" i="4"/>
  <c r="AH3016" i="4"/>
  <c r="AH3100" i="4"/>
  <c r="AH3185" i="4"/>
  <c r="AH3269" i="4"/>
  <c r="AH3351" i="4"/>
  <c r="AH3436" i="4"/>
  <c r="AH3519" i="4"/>
  <c r="AH3592" i="4"/>
  <c r="AH3680" i="4"/>
  <c r="AH3765" i="4"/>
  <c r="AH3847" i="4"/>
  <c r="AH3931" i="4"/>
  <c r="AH4016" i="4"/>
  <c r="AH4098" i="4"/>
  <c r="AH4182" i="4"/>
  <c r="AH4255" i="4"/>
  <c r="AH4338" i="4"/>
  <c r="AH4465" i="4"/>
  <c r="AH4550" i="4"/>
  <c r="AH4633" i="4"/>
  <c r="AH51" i="4"/>
  <c r="AH134" i="4"/>
  <c r="AH216" i="4"/>
  <c r="AH299" i="4"/>
  <c r="AH372" i="4"/>
  <c r="AH457" i="4"/>
  <c r="AH542" i="4"/>
  <c r="AH626" i="4"/>
  <c r="AH708" i="4"/>
  <c r="AH792" i="4"/>
  <c r="AH875" i="4"/>
  <c r="AH960" i="4"/>
  <c r="AH1045" i="4"/>
  <c r="AH1118" i="4"/>
  <c r="AH1200" i="4"/>
  <c r="AH1283" i="4"/>
  <c r="AH1365" i="4"/>
  <c r="AH1450" i="4"/>
  <c r="AH1533" i="4"/>
  <c r="AH1616" i="4"/>
  <c r="AH1699" i="4"/>
  <c r="AH1781" i="4"/>
  <c r="AH1858" i="4"/>
  <c r="AH1942" i="4"/>
  <c r="AH2024" i="4"/>
  <c r="AH2112" i="4"/>
  <c r="AH2195" i="4"/>
  <c r="AH2277" i="4"/>
  <c r="AH2350" i="4"/>
  <c r="AH2432" i="4"/>
  <c r="AH2514" i="4"/>
  <c r="AH2599" i="4"/>
  <c r="AH2681" i="4"/>
  <c r="AH2765" i="4"/>
  <c r="AH2850" i="4"/>
  <c r="AH2934" i="4"/>
  <c r="AH3017" i="4"/>
  <c r="AH3101" i="4"/>
  <c r="AH3186" i="4"/>
  <c r="AH3270" i="4"/>
  <c r="AH3352" i="4"/>
  <c r="AH3437" i="4"/>
  <c r="AH3520" i="4"/>
  <c r="AH3593" i="4"/>
  <c r="AH3681" i="4"/>
  <c r="AH3766" i="4"/>
  <c r="AH3848" i="4"/>
  <c r="AH3932" i="4"/>
  <c r="AH4017" i="4"/>
  <c r="AH4099" i="4"/>
  <c r="AH4183" i="4"/>
  <c r="AH4256" i="4"/>
  <c r="AH4339" i="4"/>
  <c r="AH4466" i="4"/>
  <c r="AH4551" i="4"/>
  <c r="AH4634" i="4"/>
  <c r="AH52" i="4"/>
  <c r="AH135" i="4"/>
  <c r="AH217" i="4"/>
  <c r="AH300" i="4"/>
  <c r="AH373" i="4"/>
  <c r="AH458" i="4"/>
  <c r="AH543" i="4"/>
  <c r="AH627" i="4"/>
  <c r="AH709" i="4"/>
  <c r="AH793" i="4"/>
  <c r="AH876" i="4"/>
  <c r="AH961" i="4"/>
  <c r="AH1046" i="4"/>
  <c r="AH1119" i="4"/>
  <c r="AH1201" i="4"/>
  <c r="AH1284" i="4"/>
  <c r="AH1366" i="4"/>
  <c r="AH1451" i="4"/>
  <c r="AH1534" i="4"/>
  <c r="AH1617" i="4"/>
  <c r="AH1700" i="4"/>
  <c r="AH1782" i="4"/>
  <c r="AH1859" i="4"/>
  <c r="AH1943" i="4"/>
  <c r="AH2025" i="4"/>
  <c r="AH2113" i="4"/>
  <c r="AH2196" i="4"/>
  <c r="AH2278" i="4"/>
  <c r="AH2351" i="4"/>
  <c r="AH2433" i="4"/>
  <c r="AH2515" i="4"/>
  <c r="AH2600" i="4"/>
  <c r="AH2682" i="4"/>
  <c r="AH2766" i="4"/>
  <c r="AH2851" i="4"/>
  <c r="AH2935" i="4"/>
  <c r="AH3018" i="4"/>
  <c r="AH3102" i="4"/>
  <c r="AH3187" i="4"/>
  <c r="AH3271" i="4"/>
  <c r="AH3353" i="4"/>
  <c r="AH3438" i="4"/>
  <c r="AH3521" i="4"/>
  <c r="AH3594" i="4"/>
  <c r="AH3682" i="4"/>
  <c r="AH3767" i="4"/>
  <c r="AH3849" i="4"/>
  <c r="AH3933" i="4"/>
  <c r="AH4018" i="4"/>
  <c r="AH4100" i="4"/>
  <c r="AH4184" i="4"/>
  <c r="AH4257" i="4"/>
  <c r="AH4340" i="4"/>
  <c r="AH4467" i="4"/>
  <c r="AH4552" i="4"/>
  <c r="AH4635" i="4"/>
  <c r="AH53" i="4"/>
  <c r="AH136" i="4"/>
  <c r="AH218" i="4"/>
  <c r="AH301" i="4"/>
  <c r="AH374" i="4"/>
  <c r="AH459" i="4"/>
  <c r="AH544" i="4"/>
  <c r="AH628" i="4"/>
  <c r="AH710" i="4"/>
  <c r="AH794" i="4"/>
  <c r="AH877" i="4"/>
  <c r="AH962" i="4"/>
  <c r="AH1047" i="4"/>
  <c r="AH1120" i="4"/>
  <c r="AH1202" i="4"/>
  <c r="AH1285" i="4"/>
  <c r="AH1367" i="4"/>
  <c r="AH1452" i="4"/>
  <c r="AH1535" i="4"/>
  <c r="AH1618" i="4"/>
  <c r="AH1701" i="4"/>
  <c r="AH1783" i="4"/>
  <c r="AH1860" i="4"/>
  <c r="AH1944" i="4"/>
  <c r="AH2026" i="4"/>
  <c r="AH2114" i="4"/>
  <c r="AH2197" i="4"/>
  <c r="AH2279" i="4"/>
  <c r="AH2352" i="4"/>
  <c r="AH2434" i="4"/>
  <c r="AH2516" i="4"/>
  <c r="AH2601" i="4"/>
  <c r="AH2683" i="4"/>
  <c r="AH2767" i="4"/>
  <c r="AH2852" i="4"/>
  <c r="AH2936" i="4"/>
  <c r="AH3019" i="4"/>
  <c r="AH3103" i="4"/>
  <c r="AH3188" i="4"/>
  <c r="AH3272" i="4"/>
  <c r="AH3354" i="4"/>
  <c r="AH3439" i="4"/>
  <c r="AH3522" i="4"/>
  <c r="AH3595" i="4"/>
  <c r="AH3683" i="4"/>
  <c r="AH3768" i="4"/>
  <c r="AH3850" i="4"/>
  <c r="AH3934" i="4"/>
  <c r="AH4019" i="4"/>
  <c r="AH4101" i="4"/>
  <c r="AH4185" i="4"/>
  <c r="AH4258" i="4"/>
  <c r="AH4341" i="4"/>
  <c r="AH4468" i="4"/>
  <c r="AH4553" i="4"/>
  <c r="AH4636" i="4"/>
  <c r="AH54" i="4"/>
  <c r="AH137" i="4"/>
  <c r="AH219" i="4"/>
  <c r="AH302" i="4"/>
  <c r="AH375" i="4"/>
  <c r="AH460" i="4"/>
  <c r="AH545" i="4"/>
  <c r="AH629" i="4"/>
  <c r="AH711" i="4"/>
  <c r="AH795" i="4"/>
  <c r="AH878" i="4"/>
  <c r="AH963" i="4"/>
  <c r="AH1048" i="4"/>
  <c r="AH1121" i="4"/>
  <c r="AH1203" i="4"/>
  <c r="AH1286" i="4"/>
  <c r="AH1368" i="4"/>
  <c r="AH1453" i="4"/>
  <c r="AH1536" i="4"/>
  <c r="AH1619" i="4"/>
  <c r="AH1702" i="4"/>
  <c r="AH1784" i="4"/>
  <c r="AH1861" i="4"/>
  <c r="AH1945" i="4"/>
  <c r="AH2027" i="4"/>
  <c r="AH2115" i="4"/>
  <c r="AH2198" i="4"/>
  <c r="AH2280" i="4"/>
  <c r="AH2353" i="4"/>
  <c r="AH2435" i="4"/>
  <c r="AH2517" i="4"/>
  <c r="AH2602" i="4"/>
  <c r="AH2684" i="4"/>
  <c r="AH2768" i="4"/>
  <c r="AH2853" i="4"/>
  <c r="AH2937" i="4"/>
  <c r="AH3020" i="4"/>
  <c r="AH3104" i="4"/>
  <c r="AH3189" i="4"/>
  <c r="AH3273" i="4"/>
  <c r="AH3355" i="4"/>
  <c r="AH3440" i="4"/>
  <c r="AH3523" i="4"/>
  <c r="AH3596" i="4"/>
  <c r="AH3684" i="4"/>
  <c r="AH3769" i="4"/>
  <c r="AH3851" i="4"/>
  <c r="AH3935" i="4"/>
  <c r="AH4020" i="4"/>
  <c r="AH4102" i="4"/>
  <c r="AH4186" i="4"/>
  <c r="AH4259" i="4"/>
  <c r="AH4342" i="4"/>
  <c r="AH4469" i="4"/>
  <c r="AH4554" i="4"/>
  <c r="AH4637" i="4"/>
  <c r="AH55" i="4"/>
  <c r="AH138" i="4"/>
  <c r="AH220" i="4"/>
  <c r="AH303" i="4"/>
  <c r="AH376" i="4"/>
  <c r="AH461" i="4"/>
  <c r="AH546" i="4"/>
  <c r="AH630" i="4"/>
  <c r="AH712" i="4"/>
  <c r="AH796" i="4"/>
  <c r="AH879" i="4"/>
  <c r="AH964" i="4"/>
  <c r="AH1049" i="4"/>
  <c r="AH1122" i="4"/>
  <c r="AH1204" i="4"/>
  <c r="AH1287" i="4"/>
  <c r="AH1369" i="4"/>
  <c r="AH1454" i="4"/>
  <c r="AH1537" i="4"/>
  <c r="AH1620" i="4"/>
  <c r="AH1703" i="4"/>
  <c r="AH1785" i="4"/>
  <c r="AH1862" i="4"/>
  <c r="AH1946" i="4"/>
  <c r="AH2028" i="4"/>
  <c r="AH2116" i="4"/>
  <c r="AH2199" i="4"/>
  <c r="AH2281" i="4"/>
  <c r="AH2354" i="4"/>
  <c r="AH2436" i="4"/>
  <c r="AH2518" i="4"/>
  <c r="AH2603" i="4"/>
  <c r="AH2685" i="4"/>
  <c r="AH2769" i="4"/>
  <c r="AH2854" i="4"/>
  <c r="AH2938" i="4"/>
  <c r="AH3021" i="4"/>
  <c r="AH3105" i="4"/>
  <c r="AH3190" i="4"/>
  <c r="AH3274" i="4"/>
  <c r="AH3356" i="4"/>
  <c r="AH3441" i="4"/>
  <c r="AH3524" i="4"/>
  <c r="AH3597" i="4"/>
  <c r="AH3685" i="4"/>
  <c r="AH3770" i="4"/>
  <c r="AH3852" i="4"/>
  <c r="AH3936" i="4"/>
  <c r="AH4021" i="4"/>
  <c r="AH4103" i="4"/>
  <c r="AH4187" i="4"/>
  <c r="AH4260" i="4"/>
  <c r="AH4343" i="4"/>
  <c r="AH4470" i="4"/>
  <c r="AH4555" i="4"/>
  <c r="AH4638" i="4"/>
  <c r="AH56" i="4"/>
  <c r="AH139" i="4"/>
  <c r="AH221" i="4"/>
  <c r="AH304" i="4"/>
  <c r="AH377" i="4"/>
  <c r="AH462" i="4"/>
  <c r="AH547" i="4"/>
  <c r="AH631" i="4"/>
  <c r="AH713" i="4"/>
  <c r="AH797" i="4"/>
  <c r="AH880" i="4"/>
  <c r="AH965" i="4"/>
  <c r="AH1050" i="4"/>
  <c r="AH1123" i="4"/>
  <c r="AH1205" i="4"/>
  <c r="AH1288" i="4"/>
  <c r="AH1370" i="4"/>
  <c r="AH1455" i="4"/>
  <c r="AH1538" i="4"/>
  <c r="AH1621" i="4"/>
  <c r="AH1704" i="4"/>
  <c r="AH1786" i="4"/>
  <c r="AH1863" i="4"/>
  <c r="AH1947" i="4"/>
  <c r="AH2029" i="4"/>
  <c r="AH2117" i="4"/>
  <c r="AH2200" i="4"/>
  <c r="AH2282" i="4"/>
  <c r="AH2355" i="4"/>
  <c r="AH2437" i="4"/>
  <c r="AH2519" i="4"/>
  <c r="AH2604" i="4"/>
  <c r="AH2686" i="4"/>
  <c r="AH2770" i="4"/>
  <c r="AH2855" i="4"/>
  <c r="AH2939" i="4"/>
  <c r="AH3022" i="4"/>
  <c r="AH3106" i="4"/>
  <c r="AH3191" i="4"/>
  <c r="AH3275" i="4"/>
  <c r="AH3357" i="4"/>
  <c r="AH3442" i="4"/>
  <c r="AH3525" i="4"/>
  <c r="AH3598" i="4"/>
  <c r="AH3686" i="4"/>
  <c r="AH3771" i="4"/>
  <c r="AH3853" i="4"/>
  <c r="AH3937" i="4"/>
  <c r="AH4022" i="4"/>
  <c r="AH4104" i="4"/>
  <c r="AH4188" i="4"/>
  <c r="AH4261" i="4"/>
  <c r="AH4344" i="4"/>
  <c r="AH4471" i="4"/>
  <c r="AH4556" i="4"/>
  <c r="AH4639" i="4"/>
  <c r="AH57" i="4"/>
  <c r="AH140" i="4"/>
  <c r="AH222" i="4"/>
  <c r="AH305" i="4"/>
  <c r="AH378" i="4"/>
  <c r="AH463" i="4"/>
  <c r="AH548" i="4"/>
  <c r="AH632" i="4"/>
  <c r="AH714" i="4"/>
  <c r="AH798" i="4"/>
  <c r="AH881" i="4"/>
  <c r="AH966" i="4"/>
  <c r="AH1051" i="4"/>
  <c r="AH1124" i="4"/>
  <c r="AH1206" i="4"/>
  <c r="AH1289" i="4"/>
  <c r="AH1371" i="4"/>
  <c r="AH1456" i="4"/>
  <c r="AH1539" i="4"/>
  <c r="AH1622" i="4"/>
  <c r="AH1705" i="4"/>
  <c r="AH1787" i="4"/>
  <c r="AH1864" i="4"/>
  <c r="AH1948" i="4"/>
  <c r="AH2030" i="4"/>
  <c r="AH2118" i="4"/>
  <c r="AH2201" i="4"/>
  <c r="AH2283" i="4"/>
  <c r="AH2356" i="4"/>
  <c r="AH2438" i="4"/>
  <c r="AH2520" i="4"/>
  <c r="AH2605" i="4"/>
  <c r="AH2687" i="4"/>
  <c r="AH2771" i="4"/>
  <c r="AH2856" i="4"/>
  <c r="AH2940" i="4"/>
  <c r="AH3023" i="4"/>
  <c r="AH3107" i="4"/>
  <c r="AH3192" i="4"/>
  <c r="AH3276" i="4"/>
  <c r="AH3358" i="4"/>
  <c r="AH3443" i="4"/>
  <c r="AH3526" i="4"/>
  <c r="AH3599" i="4"/>
  <c r="AH3687" i="4"/>
  <c r="AH3772" i="4"/>
  <c r="AH3854" i="4"/>
  <c r="AH3938" i="4"/>
  <c r="AH4023" i="4"/>
  <c r="AH4105" i="4"/>
  <c r="AH4189" i="4"/>
  <c r="AH4262" i="4"/>
  <c r="AH4345" i="4"/>
  <c r="AH4472" i="4"/>
  <c r="AH4557" i="4"/>
  <c r="AH4640" i="4"/>
  <c r="AH58" i="4"/>
  <c r="AH141" i="4"/>
  <c r="AH223" i="4"/>
  <c r="AH306" i="4"/>
  <c r="AH379" i="4"/>
  <c r="AH464" i="4"/>
  <c r="AH549" i="4"/>
  <c r="AH633" i="4"/>
  <c r="AH715" i="4"/>
  <c r="AH799" i="4"/>
  <c r="AH882" i="4"/>
  <c r="AH967" i="4"/>
  <c r="AH1052" i="4"/>
  <c r="AH1125" i="4"/>
  <c r="AH1207" i="4"/>
  <c r="AH1290" i="4"/>
  <c r="AH1372" i="4"/>
  <c r="AH1457" i="4"/>
  <c r="AH1540" i="4"/>
  <c r="AH1623" i="4"/>
  <c r="AH1706" i="4"/>
  <c r="AH1788" i="4"/>
  <c r="AH1865" i="4"/>
  <c r="AH1949" i="4"/>
  <c r="AH2031" i="4"/>
  <c r="AH2119" i="4"/>
  <c r="AH2202" i="4"/>
  <c r="AH2284" i="4"/>
  <c r="AH2357" i="4"/>
  <c r="AH2439" i="4"/>
  <c r="AH2521" i="4"/>
  <c r="AH2606" i="4"/>
  <c r="AH2688" i="4"/>
  <c r="AH2772" i="4"/>
  <c r="AH2857" i="4"/>
  <c r="AH2941" i="4"/>
  <c r="AH3024" i="4"/>
  <c r="AH3108" i="4"/>
  <c r="AH3193" i="4"/>
  <c r="AH3277" i="4"/>
  <c r="AH3359" i="4"/>
  <c r="AH3444" i="4"/>
  <c r="AH3527" i="4"/>
  <c r="AH3600" i="4"/>
  <c r="AH3688" i="4"/>
  <c r="AH3773" i="4"/>
  <c r="AH3855" i="4"/>
  <c r="AH3939" i="4"/>
  <c r="AH4024" i="4"/>
  <c r="AH4106" i="4"/>
  <c r="AH4190" i="4"/>
  <c r="AH4263" i="4"/>
  <c r="AH4346" i="4"/>
  <c r="AH4473" i="4"/>
  <c r="AH4558" i="4"/>
  <c r="AH4641" i="4"/>
  <c r="AH59" i="4"/>
  <c r="AH142" i="4"/>
  <c r="AH224" i="4"/>
  <c r="AH307" i="4"/>
  <c r="AH380" i="4"/>
  <c r="AH465" i="4"/>
  <c r="AH550" i="4"/>
  <c r="AH634" i="4"/>
  <c r="AH716" i="4"/>
  <c r="AH800" i="4"/>
  <c r="AH883" i="4"/>
  <c r="AH968" i="4"/>
  <c r="AH1053" i="4"/>
  <c r="AH1126" i="4"/>
  <c r="AH1208" i="4"/>
  <c r="AH1291" i="4"/>
  <c r="AH1373" i="4"/>
  <c r="AH1458" i="4"/>
  <c r="AH1541" i="4"/>
  <c r="AH1624" i="4"/>
  <c r="AH1707" i="4"/>
  <c r="AH1789" i="4"/>
  <c r="AH1866" i="4"/>
  <c r="AH1950" i="4"/>
  <c r="AH2032" i="4"/>
  <c r="AH2120" i="4"/>
  <c r="AH2203" i="4"/>
  <c r="AH2285" i="4"/>
  <c r="AH2358" i="4"/>
  <c r="AH2440" i="4"/>
  <c r="AH2522" i="4"/>
  <c r="AH2607" i="4"/>
  <c r="AH2689" i="4"/>
  <c r="AH2773" i="4"/>
  <c r="AH2858" i="4"/>
  <c r="AH2942" i="4"/>
  <c r="AH3025" i="4"/>
  <c r="AH3109" i="4"/>
  <c r="AH3194" i="4"/>
  <c r="AH3278" i="4"/>
  <c r="AH3360" i="4"/>
  <c r="AH3445" i="4"/>
  <c r="AH3528" i="4"/>
  <c r="AH3601" i="4"/>
  <c r="AH3689" i="4"/>
  <c r="AH3774" i="4"/>
  <c r="AH3856" i="4"/>
  <c r="AH3940" i="4"/>
  <c r="AH4025" i="4"/>
  <c r="AH4107" i="4"/>
  <c r="AH4191" i="4"/>
  <c r="AH4264" i="4"/>
  <c r="AH4347" i="4"/>
  <c r="AH4474" i="4"/>
  <c r="AH4559" i="4"/>
  <c r="AH4642" i="4"/>
  <c r="AH60" i="4"/>
  <c r="AH143" i="4"/>
  <c r="AH225" i="4"/>
  <c r="AH308" i="4"/>
  <c r="AH381" i="4"/>
  <c r="AH466" i="4"/>
  <c r="AH551" i="4"/>
  <c r="AH635" i="4"/>
  <c r="AH717" i="4"/>
  <c r="AH801" i="4"/>
  <c r="AH884" i="4"/>
  <c r="AH969" i="4"/>
  <c r="AH1054" i="4"/>
  <c r="AH1127" i="4"/>
  <c r="AH1209" i="4"/>
  <c r="AH1292" i="4"/>
  <c r="AH1374" i="4"/>
  <c r="AH1459" i="4"/>
  <c r="AH1542" i="4"/>
  <c r="AH1625" i="4"/>
  <c r="AH1708" i="4"/>
  <c r="AH1790" i="4"/>
  <c r="AH1867" i="4"/>
  <c r="AH1951" i="4"/>
  <c r="AH2033" i="4"/>
  <c r="AH2121" i="4"/>
  <c r="AH2204" i="4"/>
  <c r="AH2286" i="4"/>
  <c r="AH2359" i="4"/>
  <c r="AH2441" i="4"/>
  <c r="AH2523" i="4"/>
  <c r="AH2608" i="4"/>
  <c r="AH2690" i="4"/>
  <c r="AH2774" i="4"/>
  <c r="AH2859" i="4"/>
  <c r="AH2943" i="4"/>
  <c r="AH3026" i="4"/>
  <c r="AH3110" i="4"/>
  <c r="AH3195" i="4"/>
  <c r="AH3279" i="4"/>
  <c r="AH3361" i="4"/>
  <c r="AH3446" i="4"/>
  <c r="AH3529" i="4"/>
  <c r="AH3602" i="4"/>
  <c r="AH3690" i="4"/>
  <c r="AH3775" i="4"/>
  <c r="AH3857" i="4"/>
  <c r="AH3941" i="4"/>
  <c r="AH4026" i="4"/>
  <c r="AH4108" i="4"/>
  <c r="AH4192" i="4"/>
  <c r="AH4265" i="4"/>
  <c r="AH4348" i="4"/>
  <c r="AH4475" i="4"/>
  <c r="AH4560" i="4"/>
  <c r="AH4643" i="4"/>
  <c r="AH61" i="4"/>
  <c r="AH144" i="4"/>
  <c r="AH226" i="4"/>
  <c r="AH309" i="4"/>
  <c r="AH382" i="4"/>
  <c r="AH467" i="4"/>
  <c r="AH552" i="4"/>
  <c r="AH636" i="4"/>
  <c r="AH718" i="4"/>
  <c r="AH802" i="4"/>
  <c r="AH885" i="4"/>
  <c r="AH970" i="4"/>
  <c r="AH1055" i="4"/>
  <c r="AH1128" i="4"/>
  <c r="AH1210" i="4"/>
  <c r="AH1293" i="4"/>
  <c r="AH1375" i="4"/>
  <c r="AH1460" i="4"/>
  <c r="AH1543" i="4"/>
  <c r="AH1626" i="4"/>
  <c r="AH1709" i="4"/>
  <c r="AH1791" i="4"/>
  <c r="AH1868" i="4"/>
  <c r="AH1952" i="4"/>
  <c r="AH2034" i="4"/>
  <c r="AH2122" i="4"/>
  <c r="AH2205" i="4"/>
  <c r="AH2287" i="4"/>
  <c r="AH2360" i="4"/>
  <c r="AH2442" i="4"/>
  <c r="AH2524" i="4"/>
  <c r="AH2609" i="4"/>
  <c r="AH2691" i="4"/>
  <c r="AH2775" i="4"/>
  <c r="AH2860" i="4"/>
  <c r="AH2944" i="4"/>
  <c r="AH3027" i="4"/>
  <c r="AH3111" i="4"/>
  <c r="AH3196" i="4"/>
  <c r="AH3280" i="4"/>
  <c r="AH3362" i="4"/>
  <c r="AH3447" i="4"/>
  <c r="AH3530" i="4"/>
  <c r="AH3603" i="4"/>
  <c r="AH3691" i="4"/>
  <c r="AH3776" i="4"/>
  <c r="AH3858" i="4"/>
  <c r="AH3942" i="4"/>
  <c r="AH4027" i="4"/>
  <c r="AH4109" i="4"/>
  <c r="AH4193" i="4"/>
  <c r="AH4266" i="4"/>
  <c r="AH4349" i="4"/>
  <c r="AH4476" i="4"/>
  <c r="AH4561" i="4"/>
  <c r="AH4644" i="4"/>
  <c r="AH62" i="4"/>
  <c r="AH145" i="4"/>
  <c r="AH227" i="4"/>
  <c r="AH310" i="4"/>
  <c r="AH383" i="4"/>
  <c r="AH468" i="4"/>
  <c r="AH553" i="4"/>
  <c r="AH637" i="4"/>
  <c r="AH719" i="4"/>
  <c r="AH803" i="4"/>
  <c r="AH886" i="4"/>
  <c r="AH971" i="4"/>
  <c r="AH1056" i="4"/>
  <c r="AH1129" i="4"/>
  <c r="AH1211" i="4"/>
  <c r="AH1294" i="4"/>
  <c r="AH1376" i="4"/>
  <c r="AH1461" i="4"/>
  <c r="AH1544" i="4"/>
  <c r="AH1627" i="4"/>
  <c r="AH1710" i="4"/>
  <c r="AH1792" i="4"/>
  <c r="AH1869" i="4"/>
  <c r="AH1953" i="4"/>
  <c r="AH2035" i="4"/>
  <c r="AH2123" i="4"/>
  <c r="AH2206" i="4"/>
  <c r="AH2288" i="4"/>
  <c r="AH2361" i="4"/>
  <c r="AH2443" i="4"/>
  <c r="AH2525" i="4"/>
  <c r="AH2610" i="4"/>
  <c r="AH2692" i="4"/>
  <c r="AH2776" i="4"/>
  <c r="AH2861" i="4"/>
  <c r="AH2945" i="4"/>
  <c r="AH3028" i="4"/>
  <c r="AH3112" i="4"/>
  <c r="AH3197" i="4"/>
  <c r="AH3281" i="4"/>
  <c r="AH3363" i="4"/>
  <c r="AH3448" i="4"/>
  <c r="AH3531" i="4"/>
  <c r="AH3604" i="4"/>
  <c r="AH3692" i="4"/>
  <c r="AH3777" i="4"/>
  <c r="AH3859" i="4"/>
  <c r="AH3943" i="4"/>
  <c r="AH4028" i="4"/>
  <c r="AH4110" i="4"/>
  <c r="AH4194" i="4"/>
  <c r="AH4267" i="4"/>
  <c r="AH4350" i="4"/>
  <c r="AH4477" i="4"/>
  <c r="AH4562" i="4"/>
  <c r="AH4645" i="4"/>
  <c r="AH63" i="4"/>
  <c r="AH146" i="4"/>
  <c r="AH228" i="4"/>
  <c r="AH311" i="4"/>
  <c r="AH384" i="4"/>
  <c r="AH469" i="4"/>
  <c r="AH554" i="4"/>
  <c r="AH638" i="4"/>
  <c r="AH720" i="4"/>
  <c r="AH804" i="4"/>
  <c r="AH887" i="4"/>
  <c r="AH972" i="4"/>
  <c r="AH1057" i="4"/>
  <c r="AH1130" i="4"/>
  <c r="AH1212" i="4"/>
  <c r="AH1295" i="4"/>
  <c r="AH1377" i="4"/>
  <c r="AH1462" i="4"/>
  <c r="AH1545" i="4"/>
  <c r="AH1628" i="4"/>
  <c r="AH1711" i="4"/>
  <c r="AH1793" i="4"/>
  <c r="AH1870" i="4"/>
  <c r="AH1954" i="4"/>
  <c r="AH2036" i="4"/>
  <c r="AH2124" i="4"/>
  <c r="AH2207" i="4"/>
  <c r="AH2289" i="4"/>
  <c r="AH2362" i="4"/>
  <c r="AH2444" i="4"/>
  <c r="AH2526" i="4"/>
  <c r="AH2611" i="4"/>
  <c r="AH2693" i="4"/>
  <c r="AH2777" i="4"/>
  <c r="AH2862" i="4"/>
  <c r="AH2946" i="4"/>
  <c r="AH3029" i="4"/>
  <c r="AH3113" i="4"/>
  <c r="AH3198" i="4"/>
  <c r="AH3282" i="4"/>
  <c r="AH3364" i="4"/>
  <c r="AH3449" i="4"/>
  <c r="AH3532" i="4"/>
  <c r="AH3605" i="4"/>
  <c r="AH3693" i="4"/>
  <c r="AH3778" i="4"/>
  <c r="AH3860" i="4"/>
  <c r="AH3944" i="4"/>
  <c r="AH4029" i="4"/>
  <c r="AH4111" i="4"/>
  <c r="AH4195" i="4"/>
  <c r="AH4268" i="4"/>
  <c r="AH4351" i="4"/>
  <c r="AH4478" i="4"/>
  <c r="AH4563" i="4"/>
  <c r="AH4646" i="4"/>
  <c r="AH64" i="4"/>
  <c r="AH147" i="4"/>
  <c r="AH229" i="4"/>
  <c r="AH312" i="4"/>
  <c r="AH385" i="4"/>
  <c r="AH470" i="4"/>
  <c r="AH555" i="4"/>
  <c r="AH639" i="4"/>
  <c r="AH721" i="4"/>
  <c r="AH805" i="4"/>
  <c r="AH888" i="4"/>
  <c r="AH973" i="4"/>
  <c r="AH1058" i="4"/>
  <c r="AH1131" i="4"/>
  <c r="AH1213" i="4"/>
  <c r="AH1296" i="4"/>
  <c r="AH1378" i="4"/>
  <c r="AH1463" i="4"/>
  <c r="AH1546" i="4"/>
  <c r="AH1629" i="4"/>
  <c r="AH1712" i="4"/>
  <c r="AH1794" i="4"/>
  <c r="AH1871" i="4"/>
  <c r="AH1955" i="4"/>
  <c r="AH2037" i="4"/>
  <c r="AH2125" i="4"/>
  <c r="AH2208" i="4"/>
  <c r="AH2290" i="4"/>
  <c r="AH2363" i="4"/>
  <c r="AH2445" i="4"/>
  <c r="AH2527" i="4"/>
  <c r="AH2612" i="4"/>
  <c r="AH2694" i="4"/>
  <c r="AH2778" i="4"/>
  <c r="AH2863" i="4"/>
  <c r="AH2947" i="4"/>
  <c r="AH3030" i="4"/>
  <c r="AH3114" i="4"/>
  <c r="AH3199" i="4"/>
  <c r="AH3283" i="4"/>
  <c r="AH3365" i="4"/>
  <c r="AH3450" i="4"/>
  <c r="AH3533" i="4"/>
  <c r="AH3606" i="4"/>
  <c r="AH3694" i="4"/>
  <c r="AH3779" i="4"/>
  <c r="AH3861" i="4"/>
  <c r="AH3945" i="4"/>
  <c r="AH4030" i="4"/>
  <c r="AH4112" i="4"/>
  <c r="AH4196" i="4"/>
  <c r="AH4269" i="4"/>
  <c r="AH4352" i="4"/>
  <c r="AH4479" i="4"/>
  <c r="AH4564" i="4"/>
  <c r="AH4647" i="4"/>
  <c r="AH65" i="4"/>
  <c r="AH148" i="4"/>
  <c r="AH230" i="4"/>
  <c r="AH313" i="4"/>
  <c r="AH386" i="4"/>
  <c r="AH471" i="4"/>
  <c r="AH556" i="4"/>
  <c r="AH640" i="4"/>
  <c r="AH722" i="4"/>
  <c r="AH806" i="4"/>
  <c r="AH889" i="4"/>
  <c r="AH974" i="4"/>
  <c r="AH1059" i="4"/>
  <c r="AH1132" i="4"/>
  <c r="AH1214" i="4"/>
  <c r="AH1297" i="4"/>
  <c r="AH1379" i="4"/>
  <c r="AH1464" i="4"/>
  <c r="AH1547" i="4"/>
  <c r="AH1630" i="4"/>
  <c r="AH1713" i="4"/>
  <c r="AH1795" i="4"/>
  <c r="AH1872" i="4"/>
  <c r="AH1956" i="4"/>
  <c r="AH2038" i="4"/>
  <c r="AH2126" i="4"/>
  <c r="AH2209" i="4"/>
  <c r="AH2291" i="4"/>
  <c r="AH2364" i="4"/>
  <c r="AH2446" i="4"/>
  <c r="AH2528" i="4"/>
  <c r="AH2613" i="4"/>
  <c r="AH2695" i="4"/>
  <c r="AH2779" i="4"/>
  <c r="AH2864" i="4"/>
  <c r="AH2948" i="4"/>
  <c r="AH3031" i="4"/>
  <c r="AH3115" i="4"/>
  <c r="AH3200" i="4"/>
  <c r="AH3284" i="4"/>
  <c r="AH3366" i="4"/>
  <c r="AH3451" i="4"/>
  <c r="AH3534" i="4"/>
  <c r="AH3607" i="4"/>
  <c r="AH3695" i="4"/>
  <c r="AH3780" i="4"/>
  <c r="AH3862" i="4"/>
  <c r="AH3946" i="4"/>
  <c r="AH4031" i="4"/>
  <c r="AH4113" i="4"/>
  <c r="AH4197" i="4"/>
  <c r="AH4270" i="4"/>
  <c r="AH4353" i="4"/>
  <c r="AH4480" i="4"/>
  <c r="AH4565" i="4"/>
  <c r="AH4648" i="4"/>
  <c r="AH66" i="4"/>
  <c r="AH149" i="4"/>
  <c r="AH231" i="4"/>
  <c r="AH314" i="4"/>
  <c r="AH387" i="4"/>
  <c r="AH472" i="4"/>
  <c r="AH557" i="4"/>
  <c r="AH641" i="4"/>
  <c r="AH723" i="4"/>
  <c r="AH807" i="4"/>
  <c r="AH890" i="4"/>
  <c r="AH975" i="4"/>
  <c r="AH1060" i="4"/>
  <c r="AH1133" i="4"/>
  <c r="AH1215" i="4"/>
  <c r="AH1298" i="4"/>
  <c r="AH1380" i="4"/>
  <c r="AH1465" i="4"/>
  <c r="AH1548" i="4"/>
  <c r="AH1631" i="4"/>
  <c r="AH1714" i="4"/>
  <c r="AH1796" i="4"/>
  <c r="AH1873" i="4"/>
  <c r="AH1957" i="4"/>
  <c r="AH2039" i="4"/>
  <c r="AH2127" i="4"/>
  <c r="AH2210" i="4"/>
  <c r="AH2292" i="4"/>
  <c r="AH2365" i="4"/>
  <c r="AH2447" i="4"/>
  <c r="AH2529" i="4"/>
  <c r="AH2614" i="4"/>
  <c r="AH2696" i="4"/>
  <c r="AH2780" i="4"/>
  <c r="AH2865" i="4"/>
  <c r="AH2949" i="4"/>
  <c r="AH3032" i="4"/>
  <c r="AH3116" i="4"/>
  <c r="AH3201" i="4"/>
  <c r="AH3285" i="4"/>
  <c r="AH3367" i="4"/>
  <c r="AH3452" i="4"/>
  <c r="AH3535" i="4"/>
  <c r="AH3608" i="4"/>
  <c r="AH3696" i="4"/>
  <c r="AH3781" i="4"/>
  <c r="AH3863" i="4"/>
  <c r="AH3947" i="4"/>
  <c r="AH4032" i="4"/>
  <c r="AH4114" i="4"/>
  <c r="AH4198" i="4"/>
  <c r="AH4271" i="4"/>
  <c r="AH4354" i="4"/>
  <c r="AH4481" i="4"/>
  <c r="AH4566" i="4"/>
  <c r="AH4649" i="4"/>
  <c r="AH67" i="4"/>
  <c r="AH150" i="4"/>
  <c r="AH232" i="4"/>
  <c r="AH315" i="4"/>
  <c r="AH388" i="4"/>
  <c r="AH473" i="4"/>
  <c r="AH558" i="4"/>
  <c r="AH642" i="4"/>
  <c r="AH724" i="4"/>
  <c r="AH808" i="4"/>
  <c r="AH891" i="4"/>
  <c r="AH976" i="4"/>
  <c r="AH1061" i="4"/>
  <c r="AH1134" i="4"/>
  <c r="AH1216" i="4"/>
  <c r="AH1299" i="4"/>
  <c r="AH1381" i="4"/>
  <c r="AH1466" i="4"/>
  <c r="AH1549" i="4"/>
  <c r="AH1632" i="4"/>
  <c r="AH1715" i="4"/>
  <c r="AH1797" i="4"/>
  <c r="AH1874" i="4"/>
  <c r="AH1958" i="4"/>
  <c r="AH2040" i="4"/>
  <c r="AH2128" i="4"/>
  <c r="AH2211" i="4"/>
  <c r="AH2293" i="4"/>
  <c r="AH2366" i="4"/>
  <c r="AH2448" i="4"/>
  <c r="AH2530" i="4"/>
  <c r="AH2615" i="4"/>
  <c r="AH2697" i="4"/>
  <c r="AH2781" i="4"/>
  <c r="AH2866" i="4"/>
  <c r="AH2950" i="4"/>
  <c r="AH3033" i="4"/>
  <c r="AH3117" i="4"/>
  <c r="AH3202" i="4"/>
  <c r="AH3286" i="4"/>
  <c r="AH3368" i="4"/>
  <c r="AH3453" i="4"/>
  <c r="AH3536" i="4"/>
  <c r="AH3609" i="4"/>
  <c r="AH3697" i="4"/>
  <c r="AH3782" i="4"/>
  <c r="AH3864" i="4"/>
  <c r="AH3948" i="4"/>
  <c r="AH4033" i="4"/>
  <c r="AH4115" i="4"/>
  <c r="AH4199" i="4"/>
  <c r="AH4272" i="4"/>
  <c r="AH4355" i="4"/>
  <c r="AH4482" i="4"/>
  <c r="AH4567" i="4"/>
  <c r="AH4650" i="4"/>
  <c r="AH68" i="4"/>
  <c r="AH151" i="4"/>
  <c r="AH233" i="4"/>
  <c r="AH316" i="4"/>
  <c r="AH389" i="4"/>
  <c r="AH474" i="4"/>
  <c r="AH559" i="4"/>
  <c r="AH643" i="4"/>
  <c r="AH725" i="4"/>
  <c r="AH809" i="4"/>
  <c r="AH892" i="4"/>
  <c r="AH977" i="4"/>
  <c r="AH1062" i="4"/>
  <c r="AH1135" i="4"/>
  <c r="AH1217" i="4"/>
  <c r="AH1300" i="4"/>
  <c r="AH1382" i="4"/>
  <c r="AH1467" i="4"/>
  <c r="AH1550" i="4"/>
  <c r="AH1633" i="4"/>
  <c r="AH1716" i="4"/>
  <c r="AH1798" i="4"/>
  <c r="AH1875" i="4"/>
  <c r="AH1959" i="4"/>
  <c r="AH2041" i="4"/>
  <c r="AH2129" i="4"/>
  <c r="AH2212" i="4"/>
  <c r="AH2294" i="4"/>
  <c r="AH2367" i="4"/>
  <c r="AH2449" i="4"/>
  <c r="AH2531" i="4"/>
  <c r="AH2616" i="4"/>
  <c r="AH2698" i="4"/>
  <c r="AH2782" i="4"/>
  <c r="AH2867" i="4"/>
  <c r="AH2951" i="4"/>
  <c r="AH3034" i="4"/>
  <c r="AH3118" i="4"/>
  <c r="AH3203" i="4"/>
  <c r="AH3287" i="4"/>
  <c r="AH3369" i="4"/>
  <c r="AH3454" i="4"/>
  <c r="AH3537" i="4"/>
  <c r="AH3610" i="4"/>
  <c r="AH3698" i="4"/>
  <c r="AH3783" i="4"/>
  <c r="AH3865" i="4"/>
  <c r="AH3949" i="4"/>
  <c r="AH4034" i="4"/>
  <c r="AH4116" i="4"/>
  <c r="AH4200" i="4"/>
  <c r="AH4273" i="4"/>
  <c r="AH4356" i="4"/>
  <c r="AH4483" i="4"/>
  <c r="AH4568" i="4"/>
  <c r="AH4651" i="4"/>
  <c r="AH69" i="4"/>
  <c r="AH152" i="4"/>
  <c r="AH234" i="4"/>
  <c r="AH317" i="4"/>
  <c r="AH390" i="4"/>
  <c r="AH475" i="4"/>
  <c r="AH560" i="4"/>
  <c r="AH644" i="4"/>
  <c r="AH726" i="4"/>
  <c r="AH810" i="4"/>
  <c r="AH893" i="4"/>
  <c r="AH978" i="4"/>
  <c r="AH1063" i="4"/>
  <c r="AH1136" i="4"/>
  <c r="AH1218" i="4"/>
  <c r="AH1301" i="4"/>
  <c r="AH1383" i="4"/>
  <c r="AH1468" i="4"/>
  <c r="AH1551" i="4"/>
  <c r="AH1634" i="4"/>
  <c r="AH1717" i="4"/>
  <c r="AH1799" i="4"/>
  <c r="AH1876" i="4"/>
  <c r="AH1960" i="4"/>
  <c r="AH2042" i="4"/>
  <c r="AH2130" i="4"/>
  <c r="AH2213" i="4"/>
  <c r="AH2295" i="4"/>
  <c r="AH2368" i="4"/>
  <c r="AH2450" i="4"/>
  <c r="AH2532" i="4"/>
  <c r="AH2617" i="4"/>
  <c r="AH2699" i="4"/>
  <c r="AH2783" i="4"/>
  <c r="AH2868" i="4"/>
  <c r="AH2952" i="4"/>
  <c r="AH3035" i="4"/>
  <c r="AH3119" i="4"/>
  <c r="AH3204" i="4"/>
  <c r="AH3288" i="4"/>
  <c r="AH3370" i="4"/>
  <c r="AH3455" i="4"/>
  <c r="AH3538" i="4"/>
  <c r="AH3611" i="4"/>
  <c r="AH3699" i="4"/>
  <c r="AH3784" i="4"/>
  <c r="AH3866" i="4"/>
  <c r="AH3950" i="4"/>
  <c r="AH4035" i="4"/>
  <c r="AH4117" i="4"/>
  <c r="AH4201" i="4"/>
  <c r="AH4274" i="4"/>
  <c r="AH4357" i="4"/>
  <c r="AH4484" i="4"/>
  <c r="AH4569" i="4"/>
  <c r="AH4652" i="4"/>
  <c r="AH70" i="4"/>
  <c r="AH153" i="4"/>
  <c r="AH235" i="4"/>
  <c r="AH318" i="4"/>
  <c r="AH391" i="4"/>
  <c r="AH476" i="4"/>
  <c r="AH561" i="4"/>
  <c r="AH645" i="4"/>
  <c r="AH727" i="4"/>
  <c r="AH811" i="4"/>
  <c r="AH894" i="4"/>
  <c r="AH979" i="4"/>
  <c r="AH1064" i="4"/>
  <c r="AH1137" i="4"/>
  <c r="AH1219" i="4"/>
  <c r="AH1302" i="4"/>
  <c r="AH1384" i="4"/>
  <c r="AH1469" i="4"/>
  <c r="AH1552" i="4"/>
  <c r="AH1635" i="4"/>
  <c r="AH1718" i="4"/>
  <c r="AH1800" i="4"/>
  <c r="AH1877" i="4"/>
  <c r="AH1961" i="4"/>
  <c r="AH2043" i="4"/>
  <c r="AH2131" i="4"/>
  <c r="AH2214" i="4"/>
  <c r="AH2296" i="4"/>
  <c r="AH2369" i="4"/>
  <c r="AH2451" i="4"/>
  <c r="AH2533" i="4"/>
  <c r="AH2618" i="4"/>
  <c r="AH2700" i="4"/>
  <c r="AH2784" i="4"/>
  <c r="AH2869" i="4"/>
  <c r="AH2953" i="4"/>
  <c r="AH3036" i="4"/>
  <c r="AH3120" i="4"/>
  <c r="AH3205" i="4"/>
  <c r="AH3289" i="4"/>
  <c r="AH3371" i="4"/>
  <c r="AH3456" i="4"/>
  <c r="AH3539" i="4"/>
  <c r="AH3612" i="4"/>
  <c r="AH3700" i="4"/>
  <c r="AH3785" i="4"/>
  <c r="AH3867" i="4"/>
  <c r="AH3951" i="4"/>
  <c r="AH4036" i="4"/>
  <c r="AH4118" i="4"/>
  <c r="AH4202" i="4"/>
  <c r="AH4275" i="4"/>
  <c r="AH4358" i="4"/>
  <c r="AH4485" i="4"/>
  <c r="AH4570" i="4"/>
  <c r="AH4653" i="4"/>
  <c r="AH71" i="4"/>
  <c r="AH154" i="4"/>
  <c r="AH236" i="4"/>
  <c r="AH319" i="4"/>
  <c r="AH392" i="4"/>
  <c r="AH477" i="4"/>
  <c r="AH562" i="4"/>
  <c r="AH646" i="4"/>
  <c r="AH728" i="4"/>
  <c r="AH812" i="4"/>
  <c r="AH895" i="4"/>
  <c r="AH980" i="4"/>
  <c r="AH1065" i="4"/>
  <c r="AH1138" i="4"/>
  <c r="AH1220" i="4"/>
  <c r="AH1303" i="4"/>
  <c r="AH1385" i="4"/>
  <c r="AH1470" i="4"/>
  <c r="AH1553" i="4"/>
  <c r="AH1636" i="4"/>
  <c r="AH1719" i="4"/>
  <c r="AH1801" i="4"/>
  <c r="AH1878" i="4"/>
  <c r="AH1962" i="4"/>
  <c r="AH2044" i="4"/>
  <c r="AH2132" i="4"/>
  <c r="AH2215" i="4"/>
  <c r="AH2297" i="4"/>
  <c r="AH2370" i="4"/>
  <c r="AH2452" i="4"/>
  <c r="AH2534" i="4"/>
  <c r="AH2619" i="4"/>
  <c r="AH2701" i="4"/>
  <c r="AH2785" i="4"/>
  <c r="AH2870" i="4"/>
  <c r="AH2954" i="4"/>
  <c r="AH3037" i="4"/>
  <c r="AH3121" i="4"/>
  <c r="AH3206" i="4"/>
  <c r="AH3290" i="4"/>
  <c r="AH3372" i="4"/>
  <c r="AH3457" i="4"/>
  <c r="AH3540" i="4"/>
  <c r="AH3613" i="4"/>
  <c r="AH3701" i="4"/>
  <c r="AH3786" i="4"/>
  <c r="AH3868" i="4"/>
  <c r="AH3952" i="4"/>
  <c r="AH4037" i="4"/>
  <c r="AH4119" i="4"/>
  <c r="AH4203" i="4"/>
  <c r="AH4276" i="4"/>
  <c r="AH4359" i="4"/>
  <c r="AH4486" i="4"/>
  <c r="AH4571" i="4"/>
  <c r="AH4654" i="4"/>
  <c r="AH72" i="4"/>
  <c r="AH155" i="4"/>
  <c r="AH237" i="4"/>
  <c r="AH320" i="4"/>
  <c r="AH393" i="4"/>
  <c r="AH478" i="4"/>
  <c r="AH563" i="4"/>
  <c r="AH647" i="4"/>
  <c r="AH729" i="4"/>
  <c r="AH813" i="4"/>
  <c r="AH896" i="4"/>
  <c r="AH981" i="4"/>
  <c r="AH1066" i="4"/>
  <c r="AH1139" i="4"/>
  <c r="AH1221" i="4"/>
  <c r="AH1304" i="4"/>
  <c r="AH1386" i="4"/>
  <c r="AH1471" i="4"/>
  <c r="AH1554" i="4"/>
  <c r="AH1637" i="4"/>
  <c r="AH1720" i="4"/>
  <c r="AH1802" i="4"/>
  <c r="AH1879" i="4"/>
  <c r="AH1963" i="4"/>
  <c r="AH2045" i="4"/>
  <c r="AH2133" i="4"/>
  <c r="AH2216" i="4"/>
  <c r="AH2298" i="4"/>
  <c r="AH2371" i="4"/>
  <c r="AH2453" i="4"/>
  <c r="AH2535" i="4"/>
  <c r="AH2620" i="4"/>
  <c r="AH2702" i="4"/>
  <c r="AH2786" i="4"/>
  <c r="AH2871" i="4"/>
  <c r="AH2955" i="4"/>
  <c r="AH3038" i="4"/>
  <c r="AH3122" i="4"/>
  <c r="AH3207" i="4"/>
  <c r="AH3291" i="4"/>
  <c r="AH3373" i="4"/>
  <c r="AH3458" i="4"/>
  <c r="AH3541" i="4"/>
  <c r="AH3614" i="4"/>
  <c r="AH3702" i="4"/>
  <c r="AH3787" i="4"/>
  <c r="AH3869" i="4"/>
  <c r="AH3953" i="4"/>
  <c r="AH4038" i="4"/>
  <c r="AH4120" i="4"/>
  <c r="AH4204" i="4"/>
  <c r="AH4277" i="4"/>
  <c r="AH4360" i="4"/>
  <c r="AH4487" i="4"/>
  <c r="AH4572" i="4"/>
  <c r="AH4655" i="4"/>
  <c r="AH73" i="4"/>
  <c r="AH156" i="4"/>
  <c r="AH238" i="4"/>
  <c r="AH321" i="4"/>
  <c r="AH394" i="4"/>
  <c r="AH479" i="4"/>
  <c r="AH564" i="4"/>
  <c r="AH648" i="4"/>
  <c r="AH730" i="4"/>
  <c r="AH814" i="4"/>
  <c r="AH897" i="4"/>
  <c r="AH982" i="4"/>
  <c r="AH1067" i="4"/>
  <c r="AH1140" i="4"/>
  <c r="AH1222" i="4"/>
  <c r="AH1305" i="4"/>
  <c r="AH1387" i="4"/>
  <c r="AH1472" i="4"/>
  <c r="AH1555" i="4"/>
  <c r="AH1638" i="4"/>
  <c r="AH1721" i="4"/>
  <c r="AH1803" i="4"/>
  <c r="AH1880" i="4"/>
  <c r="AH1964" i="4"/>
  <c r="AH2046" i="4"/>
  <c r="AH2134" i="4"/>
  <c r="AH2217" i="4"/>
  <c r="AH2299" i="4"/>
  <c r="AH2372" i="4"/>
  <c r="AH2454" i="4"/>
  <c r="AH2536" i="4"/>
  <c r="AH2621" i="4"/>
  <c r="AH2703" i="4"/>
  <c r="AH2787" i="4"/>
  <c r="AH2872" i="4"/>
  <c r="AH2956" i="4"/>
  <c r="AH3039" i="4"/>
  <c r="AH3123" i="4"/>
  <c r="AH3208" i="4"/>
  <c r="AH3292" i="4"/>
  <c r="AH3374" i="4"/>
  <c r="AH3459" i="4"/>
  <c r="AH3542" i="4"/>
  <c r="AH3615" i="4"/>
  <c r="AH3703" i="4"/>
  <c r="AH3788" i="4"/>
  <c r="AH3870" i="4"/>
  <c r="AH3954" i="4"/>
  <c r="AH4039" i="4"/>
  <c r="AH4121" i="4"/>
  <c r="AH4205" i="4"/>
  <c r="AH4278" i="4"/>
  <c r="AH4361" i="4"/>
  <c r="AH4488" i="4"/>
  <c r="AH4573" i="4"/>
  <c r="AH4656" i="4"/>
  <c r="AH74" i="4"/>
  <c r="AH157" i="4"/>
  <c r="AH239" i="4"/>
  <c r="AH322" i="4"/>
  <c r="AH395" i="4"/>
  <c r="AH480" i="4"/>
  <c r="AH565" i="4"/>
  <c r="AH649" i="4"/>
  <c r="AH731" i="4"/>
  <c r="AH815" i="4"/>
  <c r="AH898" i="4"/>
  <c r="AH983" i="4"/>
  <c r="AH1068" i="4"/>
  <c r="AH1141" i="4"/>
  <c r="AH1223" i="4"/>
  <c r="AH1306" i="4"/>
  <c r="AH1388" i="4"/>
  <c r="AH1473" i="4"/>
  <c r="AH1556" i="4"/>
  <c r="AH1639" i="4"/>
  <c r="AH1722" i="4"/>
  <c r="AH1804" i="4"/>
  <c r="AH1881" i="4"/>
  <c r="AH1965" i="4"/>
  <c r="AH2047" i="4"/>
  <c r="AH2135" i="4"/>
  <c r="AH2218" i="4"/>
  <c r="AH2300" i="4"/>
  <c r="AH2373" i="4"/>
  <c r="AH2455" i="4"/>
  <c r="AH2537" i="4"/>
  <c r="AH2622" i="4"/>
  <c r="AH2704" i="4"/>
  <c r="AH2788" i="4"/>
  <c r="AH2873" i="4"/>
  <c r="AH2957" i="4"/>
  <c r="AH3040" i="4"/>
  <c r="AH3124" i="4"/>
  <c r="AH3209" i="4"/>
  <c r="AH3293" i="4"/>
  <c r="AH3375" i="4"/>
  <c r="AH3460" i="4"/>
  <c r="AH3543" i="4"/>
  <c r="AH3616" i="4"/>
  <c r="AH3704" i="4"/>
  <c r="AH3789" i="4"/>
  <c r="AH3871" i="4"/>
  <c r="AH3955" i="4"/>
  <c r="AH4040" i="4"/>
  <c r="AH4122" i="4"/>
  <c r="AH4206" i="4"/>
  <c r="AH4279" i="4"/>
  <c r="AH4362" i="4"/>
  <c r="AH4489" i="4"/>
  <c r="AH4574" i="4"/>
  <c r="AH4657" i="4"/>
  <c r="AH75" i="4"/>
  <c r="AH158" i="4"/>
  <c r="AH240" i="4"/>
  <c r="AH396" i="4"/>
  <c r="AH481" i="4"/>
  <c r="AH566" i="4"/>
  <c r="AH650" i="4"/>
  <c r="AH732" i="4"/>
  <c r="AH816" i="4"/>
  <c r="AH899" i="4"/>
  <c r="AH984" i="4"/>
  <c r="AH1142" i="4"/>
  <c r="AH1224" i="4"/>
  <c r="AH1307" i="4"/>
  <c r="AH1389" i="4"/>
  <c r="AH1474" i="4"/>
  <c r="AH1557" i="4"/>
  <c r="AH1640" i="4"/>
  <c r="AH1723" i="4"/>
  <c r="AH1805" i="4"/>
  <c r="AH1882" i="4"/>
  <c r="AH1966" i="4"/>
  <c r="AH2048" i="4"/>
  <c r="AH2136" i="4"/>
  <c r="AH2219" i="4"/>
  <c r="AH2374" i="4"/>
  <c r="AH2456" i="4"/>
  <c r="AH2538" i="4"/>
  <c r="AH2623" i="4"/>
  <c r="AH2705" i="4"/>
  <c r="AH2789" i="4"/>
  <c r="AH2874" i="4"/>
  <c r="AH2958" i="4"/>
  <c r="AH3041" i="4"/>
  <c r="AH3125" i="4"/>
  <c r="AH3210" i="4"/>
  <c r="AH3294" i="4"/>
  <c r="AH3376" i="4"/>
  <c r="AH3461" i="4"/>
  <c r="AH3617" i="4"/>
  <c r="AH3705" i="4"/>
  <c r="AH3790" i="4"/>
  <c r="AH3872" i="4"/>
  <c r="AH3956" i="4"/>
  <c r="AH4041" i="4"/>
  <c r="AH4123" i="4"/>
  <c r="AH4280" i="4"/>
  <c r="AH4363" i="4"/>
  <c r="AH4490" i="4"/>
  <c r="AH4575" i="4"/>
  <c r="AH4658" i="4"/>
  <c r="AH76" i="4"/>
  <c r="AH159" i="4"/>
  <c r="AH241" i="4"/>
  <c r="AH397" i="4"/>
  <c r="AH482" i="4"/>
  <c r="AH567" i="4"/>
  <c r="AH651" i="4"/>
  <c r="AH733" i="4"/>
  <c r="AH817" i="4"/>
  <c r="AH900" i="4"/>
  <c r="AH985" i="4"/>
  <c r="AH1143" i="4"/>
  <c r="AH1225" i="4"/>
  <c r="AH1308" i="4"/>
  <c r="AH1390" i="4"/>
  <c r="AH1475" i="4"/>
  <c r="AH1558" i="4"/>
  <c r="AH1641" i="4"/>
  <c r="AH1724" i="4"/>
  <c r="AH1806" i="4"/>
  <c r="AH1883" i="4"/>
  <c r="AH1967" i="4"/>
  <c r="AH2049" i="4"/>
  <c r="AH2137" i="4"/>
  <c r="AH2220" i="4"/>
  <c r="AH2375" i="4"/>
  <c r="AH2457" i="4"/>
  <c r="AH2539" i="4"/>
  <c r="AH2624" i="4"/>
  <c r="AH2706" i="4"/>
  <c r="AH2790" i="4"/>
  <c r="AH2875" i="4"/>
  <c r="AH2959" i="4"/>
  <c r="AH3042" i="4"/>
  <c r="AH3126" i="4"/>
  <c r="AH3211" i="4"/>
  <c r="AH3295" i="4"/>
  <c r="AH3377" i="4"/>
  <c r="AH3462" i="4"/>
  <c r="AH3618" i="4"/>
  <c r="AH3706" i="4"/>
  <c r="AH3791" i="4"/>
  <c r="AH3873" i="4"/>
  <c r="AH3957" i="4"/>
  <c r="AH4042" i="4"/>
  <c r="AH4124" i="4"/>
  <c r="AH4281" i="4"/>
  <c r="AH4364" i="4"/>
  <c r="AH4491" i="4"/>
  <c r="AH4576" i="4"/>
  <c r="AH4659" i="4"/>
  <c r="AH77" i="4"/>
  <c r="AH160" i="4"/>
  <c r="AH242" i="4"/>
  <c r="AH398" i="4"/>
  <c r="AH483" i="4"/>
  <c r="AH568" i="4"/>
  <c r="AH652" i="4"/>
  <c r="AH734" i="4"/>
  <c r="AH818" i="4"/>
  <c r="AH901" i="4"/>
  <c r="AH986" i="4"/>
  <c r="AH1144" i="4"/>
  <c r="AH1226" i="4"/>
  <c r="AH1309" i="4"/>
  <c r="AH1391" i="4"/>
  <c r="AH1476" i="4"/>
  <c r="AH1559" i="4"/>
  <c r="AH1642" i="4"/>
  <c r="AH1725" i="4"/>
  <c r="AH1807" i="4"/>
  <c r="AH1884" i="4"/>
  <c r="AH1968" i="4"/>
  <c r="AH2050" i="4"/>
  <c r="AH2138" i="4"/>
  <c r="AH2221" i="4"/>
  <c r="AH2376" i="4"/>
  <c r="AH2458" i="4"/>
  <c r="AH2540" i="4"/>
  <c r="AH2625" i="4"/>
  <c r="AH2707" i="4"/>
  <c r="AH2791" i="4"/>
  <c r="AH2876" i="4"/>
  <c r="AH2960" i="4"/>
  <c r="AH3043" i="4"/>
  <c r="AH3127" i="4"/>
  <c r="AH3212" i="4"/>
  <c r="AH3296" i="4"/>
  <c r="AH3378" i="4"/>
  <c r="AH3463" i="4"/>
  <c r="AH3619" i="4"/>
  <c r="AH3707" i="4"/>
  <c r="AH3792" i="4"/>
  <c r="AH3874" i="4"/>
  <c r="AH3958" i="4"/>
  <c r="AH4043" i="4"/>
  <c r="AH4125" i="4"/>
  <c r="AH4282" i="4"/>
  <c r="AH4365" i="4"/>
  <c r="AH4492" i="4"/>
  <c r="AH4577" i="4"/>
  <c r="AH4660" i="4"/>
  <c r="AH78" i="4"/>
  <c r="AH161" i="4"/>
  <c r="AH243" i="4"/>
  <c r="AH399" i="4"/>
  <c r="AH484" i="4"/>
  <c r="AH569" i="4"/>
  <c r="AH653" i="4"/>
  <c r="AH735" i="4"/>
  <c r="AH819" i="4"/>
  <c r="AH902" i="4"/>
  <c r="AH987" i="4"/>
  <c r="AH1145" i="4"/>
  <c r="AH1227" i="4"/>
  <c r="AH1310" i="4"/>
  <c r="AH1392" i="4"/>
  <c r="AH1477" i="4"/>
  <c r="AH1560" i="4"/>
  <c r="AH1643" i="4"/>
  <c r="AH1726" i="4"/>
  <c r="AH1808" i="4"/>
  <c r="AH1885" i="4"/>
  <c r="AH1969" i="4"/>
  <c r="AH2051" i="4"/>
  <c r="AH2139" i="4"/>
  <c r="AH2222" i="4"/>
  <c r="AH2377" i="4"/>
  <c r="AH2459" i="4"/>
  <c r="AH2541" i="4"/>
  <c r="AH2626" i="4"/>
  <c r="AH2708" i="4"/>
  <c r="AH2792" i="4"/>
  <c r="AH2877" i="4"/>
  <c r="AH2961" i="4"/>
  <c r="AH3044" i="4"/>
  <c r="AH3128" i="4"/>
  <c r="AH3213" i="4"/>
  <c r="AH3297" i="4"/>
  <c r="AH3379" i="4"/>
  <c r="AH3464" i="4"/>
  <c r="AH3620" i="4"/>
  <c r="AH3708" i="4"/>
  <c r="AH3793" i="4"/>
  <c r="AH3875" i="4"/>
  <c r="AH3959" i="4"/>
  <c r="AH4044" i="4"/>
  <c r="AH4126" i="4"/>
  <c r="AH4283" i="4"/>
  <c r="AH4366" i="4"/>
  <c r="AH4493" i="4"/>
  <c r="AH4578" i="4"/>
  <c r="AH4661" i="4"/>
  <c r="AH79" i="4"/>
  <c r="AH162" i="4"/>
  <c r="AH244" i="4"/>
  <c r="AH400" i="4"/>
  <c r="AH485" i="4"/>
  <c r="AH570" i="4"/>
  <c r="AH654" i="4"/>
  <c r="AH736" i="4"/>
  <c r="AH820" i="4"/>
  <c r="AH903" i="4"/>
  <c r="AH988" i="4"/>
  <c r="AH1146" i="4"/>
  <c r="AH1228" i="4"/>
  <c r="AH1311" i="4"/>
  <c r="AH1393" i="4"/>
  <c r="AH1478" i="4"/>
  <c r="AH1561" i="4"/>
  <c r="AH1644" i="4"/>
  <c r="AH1727" i="4"/>
  <c r="AH1886" i="4"/>
  <c r="AH1970" i="4"/>
  <c r="AH2052" i="4"/>
  <c r="AH2140" i="4"/>
  <c r="AH2223" i="4"/>
  <c r="AH2378" i="4"/>
  <c r="AH2460" i="4"/>
  <c r="AH2542" i="4"/>
  <c r="AH2627" i="4"/>
  <c r="AH2709" i="4"/>
  <c r="AH2793" i="4"/>
  <c r="AH2878" i="4"/>
  <c r="AH2962" i="4"/>
  <c r="AH3045" i="4"/>
  <c r="AH3129" i="4"/>
  <c r="AH3214" i="4"/>
  <c r="AH3298" i="4"/>
  <c r="AH3380" i="4"/>
  <c r="AH3465" i="4"/>
  <c r="AH3621" i="4"/>
  <c r="AH3709" i="4"/>
  <c r="AH3794" i="4"/>
  <c r="AH3876" i="4"/>
  <c r="AH3960" i="4"/>
  <c r="AH4045" i="4"/>
  <c r="AH4127" i="4"/>
  <c r="AH4284" i="4"/>
  <c r="AH4367" i="4"/>
  <c r="AH4494" i="4"/>
  <c r="AH4579" i="4"/>
  <c r="AH4662" i="4"/>
  <c r="AH80" i="4"/>
  <c r="AH163" i="4"/>
  <c r="AH245" i="4"/>
  <c r="AH401" i="4"/>
  <c r="AH486" i="4"/>
  <c r="AH571" i="4"/>
  <c r="AH655" i="4"/>
  <c r="AH737" i="4"/>
  <c r="AH821" i="4"/>
  <c r="AH904" i="4"/>
  <c r="AH989" i="4"/>
  <c r="AH1147" i="4"/>
  <c r="AH1229" i="4"/>
  <c r="AH1312" i="4"/>
  <c r="AH1394" i="4"/>
  <c r="AH1479" i="4"/>
  <c r="AH1562" i="4"/>
  <c r="AH1645" i="4"/>
  <c r="AH1728" i="4"/>
  <c r="AH1887" i="4"/>
  <c r="AH1971" i="4"/>
  <c r="AH2053" i="4"/>
  <c r="AH2141" i="4"/>
  <c r="AH2224" i="4"/>
  <c r="AH2379" i="4"/>
  <c r="AH2461" i="4"/>
  <c r="AH2543" i="4"/>
  <c r="AH2628" i="4"/>
  <c r="AH2710" i="4"/>
  <c r="AH2794" i="4"/>
  <c r="AH2879" i="4"/>
  <c r="AH2963" i="4"/>
  <c r="AH3046" i="4"/>
  <c r="AH3130" i="4"/>
  <c r="AH3215" i="4"/>
  <c r="AH3299" i="4"/>
  <c r="AH3381" i="4"/>
  <c r="AH3466" i="4"/>
  <c r="AH3622" i="4"/>
  <c r="AH3710" i="4"/>
  <c r="AH3795" i="4"/>
  <c r="AH3877" i="4"/>
  <c r="AH3961" i="4"/>
  <c r="AH4046" i="4"/>
  <c r="AH4128" i="4"/>
  <c r="AH4285" i="4"/>
  <c r="AH4368" i="4"/>
  <c r="AH4495" i="4"/>
  <c r="AH4580" i="4"/>
  <c r="AH4663" i="4"/>
  <c r="AH81" i="4"/>
  <c r="AH164" i="4"/>
  <c r="AH246" i="4"/>
  <c r="AH402" i="4"/>
  <c r="AH487" i="4"/>
  <c r="AH572" i="4"/>
  <c r="AH656" i="4"/>
  <c r="AH738" i="4"/>
  <c r="AH822" i="4"/>
  <c r="AH905" i="4"/>
  <c r="AH990" i="4"/>
  <c r="AH1148" i="4"/>
  <c r="AH1230" i="4"/>
  <c r="AH1313" i="4"/>
  <c r="AH1395" i="4"/>
  <c r="AH1480" i="4"/>
  <c r="AH1563" i="4"/>
  <c r="AH1646" i="4"/>
  <c r="AH1729" i="4"/>
  <c r="AH1888" i="4"/>
  <c r="AH1972" i="4"/>
  <c r="AH2054" i="4"/>
  <c r="AH2142" i="4"/>
  <c r="AH2225" i="4"/>
  <c r="AH2380" i="4"/>
  <c r="AH2462" i="4"/>
  <c r="AH2544" i="4"/>
  <c r="AH2629" i="4"/>
  <c r="AH2711" i="4"/>
  <c r="AH2795" i="4"/>
  <c r="AH2880" i="4"/>
  <c r="AH2964" i="4"/>
  <c r="AH3047" i="4"/>
  <c r="AH3131" i="4"/>
  <c r="AH3216" i="4"/>
  <c r="AH3300" i="4"/>
  <c r="AH3382" i="4"/>
  <c r="AH3467" i="4"/>
  <c r="AH3623" i="4"/>
  <c r="AH3711" i="4"/>
  <c r="AH3796" i="4"/>
  <c r="AH3878" i="4"/>
  <c r="AH3962" i="4"/>
  <c r="AH4047" i="4"/>
  <c r="AH4129" i="4"/>
  <c r="AH4286" i="4"/>
  <c r="AH4369" i="4"/>
  <c r="AH4496" i="4"/>
  <c r="AH4581" i="4"/>
  <c r="AH4664" i="4"/>
  <c r="AH82" i="4"/>
  <c r="AH165" i="4"/>
  <c r="AH247" i="4"/>
  <c r="AH403" i="4"/>
  <c r="AH488" i="4"/>
  <c r="AH573" i="4"/>
  <c r="AH657" i="4"/>
  <c r="AH739" i="4"/>
  <c r="AH823" i="4"/>
  <c r="AH906" i="4"/>
  <c r="AH991" i="4"/>
  <c r="AH1149" i="4"/>
  <c r="AH1231" i="4"/>
  <c r="AH1314" i="4"/>
  <c r="AH1396" i="4"/>
  <c r="AH1481" i="4"/>
  <c r="AH1564" i="4"/>
  <c r="AH1647" i="4"/>
  <c r="AH1730" i="4"/>
  <c r="AH1889" i="4"/>
  <c r="AH1973" i="4"/>
  <c r="AH2055" i="4"/>
  <c r="AH2143" i="4"/>
  <c r="AH2226" i="4"/>
  <c r="AH2381" i="4"/>
  <c r="AH2463" i="4"/>
  <c r="AH2545" i="4"/>
  <c r="AH2630" i="4"/>
  <c r="AH2712" i="4"/>
  <c r="AH2796" i="4"/>
  <c r="AH2881" i="4"/>
  <c r="AH2965" i="4"/>
  <c r="AH3048" i="4"/>
  <c r="AH3132" i="4"/>
  <c r="AH3217" i="4"/>
  <c r="AH3301" i="4"/>
  <c r="AH3383" i="4"/>
  <c r="AH3468" i="4"/>
  <c r="AH3624" i="4"/>
  <c r="AH3712" i="4"/>
  <c r="AH3797" i="4"/>
  <c r="AH3879" i="4"/>
  <c r="AH3963" i="4"/>
  <c r="AH4048" i="4"/>
  <c r="AH4130" i="4"/>
  <c r="AH4287" i="4"/>
  <c r="AH4370" i="4"/>
  <c r="AH4497" i="4"/>
  <c r="AH4582" i="4"/>
  <c r="AH4665" i="4"/>
  <c r="AH83" i="4"/>
  <c r="AH166" i="4"/>
  <c r="AH248" i="4"/>
  <c r="AH404" i="4"/>
  <c r="AH489" i="4"/>
  <c r="AH574" i="4"/>
  <c r="AH658" i="4"/>
  <c r="AH740" i="4"/>
  <c r="AH824" i="4"/>
  <c r="AH907" i="4"/>
  <c r="AH992" i="4"/>
  <c r="AH1150" i="4"/>
  <c r="AH1232" i="4"/>
  <c r="AH1315" i="4"/>
  <c r="AH1397" i="4"/>
  <c r="AH1482" i="4"/>
  <c r="AH1565" i="4"/>
  <c r="AH1648" i="4"/>
  <c r="AH1731" i="4"/>
  <c r="AH1890" i="4"/>
  <c r="AH1974" i="4"/>
  <c r="AH2056" i="4"/>
  <c r="AH2144" i="4"/>
  <c r="AH2227" i="4"/>
  <c r="AH2382" i="4"/>
  <c r="AH2464" i="4"/>
  <c r="AH2546" i="4"/>
  <c r="AH2631" i="4"/>
  <c r="AH2713" i="4"/>
  <c r="AH2797" i="4"/>
  <c r="AH2882" i="4"/>
  <c r="AH2966" i="4"/>
  <c r="AH3049" i="4"/>
  <c r="AH3133" i="4"/>
  <c r="AH3218" i="4"/>
  <c r="AH3302" i="4"/>
  <c r="AH3384" i="4"/>
  <c r="AH3469" i="4"/>
  <c r="AH3625" i="4"/>
  <c r="AH3713" i="4"/>
  <c r="AH3798" i="4"/>
  <c r="AH3880" i="4"/>
  <c r="AH3964" i="4"/>
  <c r="AH4049" i="4"/>
  <c r="AH4131" i="4"/>
  <c r="AH4288" i="4"/>
  <c r="AH4371" i="4"/>
  <c r="AH4498" i="4"/>
  <c r="AH4583" i="4"/>
  <c r="AH4666" i="4"/>
  <c r="AH84" i="4"/>
  <c r="AH249" i="4"/>
  <c r="AH405" i="4"/>
  <c r="AH490" i="4"/>
  <c r="AH575" i="4"/>
  <c r="AH741" i="4"/>
  <c r="AH825" i="4"/>
  <c r="AH908" i="4"/>
  <c r="AH993" i="4"/>
  <c r="AH1233" i="4"/>
  <c r="AH1398" i="4"/>
  <c r="AH1483" i="4"/>
  <c r="AH1566" i="4"/>
  <c r="AH1649" i="4"/>
  <c r="AH1891" i="4"/>
  <c r="AH2057" i="4"/>
  <c r="AH2145" i="4"/>
  <c r="AH2547" i="4"/>
  <c r="AH2714" i="4"/>
  <c r="AH2798" i="4"/>
  <c r="AH2883" i="4"/>
  <c r="AH2967" i="4"/>
  <c r="AH3050" i="4"/>
  <c r="AH3134" i="4"/>
  <c r="AH3219" i="4"/>
  <c r="AH3385" i="4"/>
  <c r="AH3470" i="4"/>
  <c r="AH3626" i="4"/>
  <c r="AH3714" i="4"/>
  <c r="AH3881" i="4"/>
  <c r="AH3965" i="4"/>
  <c r="AH4132" i="4"/>
  <c r="AH4289" i="4"/>
  <c r="AH4372" i="4"/>
  <c r="AH4499" i="4"/>
  <c r="AH4584" i="4"/>
  <c r="AH406" i="4"/>
  <c r="AH491" i="4"/>
  <c r="AH576" i="4"/>
  <c r="AH742" i="4"/>
  <c r="AH909" i="4"/>
  <c r="AH994" i="4"/>
  <c r="AH1399" i="4"/>
  <c r="AH1892" i="4"/>
  <c r="AH2058" i="4"/>
  <c r="AH2548" i="4"/>
  <c r="AH2715" i="4"/>
  <c r="AH2799" i="4"/>
  <c r="AH2884" i="4"/>
  <c r="AH3051" i="4"/>
  <c r="AH3135" i="4"/>
  <c r="AH3220" i="4"/>
  <c r="AH3386" i="4"/>
  <c r="AH3627" i="4"/>
  <c r="AH3715" i="4"/>
  <c r="AH3882" i="4"/>
  <c r="AH3966" i="4"/>
  <c r="AH4133" i="4"/>
  <c r="AH4373" i="4"/>
  <c r="AH4500" i="4"/>
  <c r="AH407" i="4"/>
  <c r="AH492" i="4"/>
  <c r="AH910" i="4"/>
  <c r="AH995" i="4"/>
  <c r="AH1400" i="4"/>
  <c r="AH2059" i="4"/>
  <c r="AH2549" i="4"/>
  <c r="AH2800" i="4"/>
  <c r="AH3136" i="4"/>
  <c r="AH3387" i="4"/>
  <c r="AH3628" i="4"/>
  <c r="AH3716" i="4"/>
  <c r="AH3967" i="4"/>
  <c r="AH4374" i="4"/>
  <c r="AH4501" i="4"/>
  <c r="AH2060" i="4"/>
  <c r="AH3629" i="4"/>
  <c r="AH4375" i="4"/>
  <c r="AH2061" i="4"/>
  <c r="AH3630" i="4"/>
  <c r="AH4376" i="4"/>
  <c r="AH2062" i="4"/>
  <c r="AH3631" i="4"/>
  <c r="AH4377" i="4"/>
  <c r="AH4378" i="4"/>
  <c r="AH4379" i="4"/>
  <c r="AH4380" i="4"/>
  <c r="AH4381" i="4"/>
  <c r="AH4382" i="4"/>
  <c r="AH4383" i="4"/>
  <c r="AH4384" i="4"/>
  <c r="AH4385" i="4"/>
  <c r="AH4386" i="4"/>
  <c r="AH4387" i="4"/>
  <c r="AH4388" i="4"/>
  <c r="AH4389" i="4"/>
  <c r="AH4390" i="4"/>
  <c r="AH4391" i="4"/>
  <c r="AH4392" i="4"/>
  <c r="AH4393" i="4"/>
  <c r="AH4394" i="4"/>
  <c r="AH4395" i="4"/>
  <c r="AH4396" i="4"/>
  <c r="AH4397" i="4"/>
  <c r="AH4398" i="4"/>
  <c r="AH4399" i="4"/>
  <c r="AH4400" i="4"/>
  <c r="AH4401" i="4"/>
  <c r="AH4402" i="4"/>
  <c r="AH4403" i="4"/>
  <c r="AH4404" i="4"/>
  <c r="AH4405" i="4"/>
  <c r="AH4406" i="4"/>
  <c r="AH4407" i="4"/>
  <c r="AH4408" i="4"/>
  <c r="AH4409" i="4"/>
  <c r="AH4410" i="4"/>
  <c r="AH4411" i="4"/>
  <c r="AH4412" i="4"/>
  <c r="AH4413" i="4"/>
  <c r="AH4414" i="4"/>
  <c r="AH4415" i="4"/>
  <c r="AH4416" i="4"/>
  <c r="AJ2" i="4"/>
  <c r="AJ85" i="4"/>
  <c r="AJ167" i="4"/>
  <c r="AJ250" i="4"/>
  <c r="AJ323" i="4"/>
  <c r="AJ408" i="4"/>
  <c r="AJ493" i="4"/>
  <c r="AJ577" i="4"/>
  <c r="AJ659" i="4"/>
  <c r="AJ743" i="4"/>
  <c r="AJ826" i="4"/>
  <c r="AJ911" i="4"/>
  <c r="AJ996" i="4"/>
  <c r="AJ1069" i="4"/>
  <c r="AJ1151" i="4"/>
  <c r="AJ1234" i="4"/>
  <c r="AJ1316" i="4"/>
  <c r="AJ1401" i="4"/>
  <c r="AJ1484" i="4"/>
  <c r="AJ1567" i="4"/>
  <c r="AJ1650" i="4"/>
  <c r="AJ1732" i="4"/>
  <c r="AJ1809" i="4"/>
  <c r="AJ1893" i="4"/>
  <c r="AJ1975" i="4"/>
  <c r="AJ2063" i="4"/>
  <c r="AJ2146" i="4"/>
  <c r="AJ2228" i="4"/>
  <c r="AJ2301" i="4"/>
  <c r="AJ2383" i="4"/>
  <c r="AJ2465" i="4"/>
  <c r="AJ2550" i="4"/>
  <c r="AJ2632" i="4"/>
  <c r="AJ2716" i="4"/>
  <c r="AJ2801" i="4"/>
  <c r="AJ2885" i="4"/>
  <c r="AJ2968" i="4"/>
  <c r="AJ3052" i="4"/>
  <c r="AJ3137" i="4"/>
  <c r="AJ3221" i="4"/>
  <c r="AJ3303" i="4"/>
  <c r="AJ3388" i="4"/>
  <c r="AJ3471" i="4"/>
  <c r="AJ3544" i="4"/>
  <c r="AJ3632" i="4"/>
  <c r="AJ3717" i="4"/>
  <c r="AJ3799" i="4"/>
  <c r="AJ3883" i="4"/>
  <c r="AJ3968" i="4"/>
  <c r="AJ4050" i="4"/>
  <c r="AJ4134" i="4"/>
  <c r="AJ4207" i="4"/>
  <c r="AJ4290" i="4"/>
  <c r="AJ4417" i="4"/>
  <c r="AJ4502" i="4"/>
  <c r="AJ4585" i="4"/>
  <c r="AJ3" i="4"/>
  <c r="AJ86" i="4"/>
  <c r="AJ168" i="4"/>
  <c r="AJ251" i="4"/>
  <c r="AJ324" i="4"/>
  <c r="AJ409" i="4"/>
  <c r="AJ494" i="4"/>
  <c r="AJ578" i="4"/>
  <c r="AJ660" i="4"/>
  <c r="AJ744" i="4"/>
  <c r="AJ827" i="4"/>
  <c r="AJ912" i="4"/>
  <c r="AJ997" i="4"/>
  <c r="AJ1070" i="4"/>
  <c r="AJ1152" i="4"/>
  <c r="AJ1235" i="4"/>
  <c r="AJ1317" i="4"/>
  <c r="AJ1402" i="4"/>
  <c r="AJ1485" i="4"/>
  <c r="AJ1568" i="4"/>
  <c r="AJ1651" i="4"/>
  <c r="AJ1733" i="4"/>
  <c r="AJ1810" i="4"/>
  <c r="AJ1894" i="4"/>
  <c r="AJ1976" i="4"/>
  <c r="AJ2064" i="4"/>
  <c r="AJ2147" i="4"/>
  <c r="AJ2229" i="4"/>
  <c r="AJ2302" i="4"/>
  <c r="AJ2384" i="4"/>
  <c r="AJ2466" i="4"/>
  <c r="AJ2551" i="4"/>
  <c r="AJ2633" i="4"/>
  <c r="AJ2717" i="4"/>
  <c r="AJ2802" i="4"/>
  <c r="AJ2886" i="4"/>
  <c r="AJ2969" i="4"/>
  <c r="AJ3053" i="4"/>
  <c r="AJ3138" i="4"/>
  <c r="AJ3222" i="4"/>
  <c r="AJ3304" i="4"/>
  <c r="AJ3389" i="4"/>
  <c r="AJ3472" i="4"/>
  <c r="AJ3545" i="4"/>
  <c r="AJ3633" i="4"/>
  <c r="AJ3718" i="4"/>
  <c r="AJ3800" i="4"/>
  <c r="AJ3884" i="4"/>
  <c r="AJ3969" i="4"/>
  <c r="AJ4051" i="4"/>
  <c r="AJ4135" i="4"/>
  <c r="AJ4208" i="4"/>
  <c r="AJ4291" i="4"/>
  <c r="AJ4418" i="4"/>
  <c r="AJ4503" i="4"/>
  <c r="AJ4586" i="4"/>
  <c r="AJ4" i="4"/>
  <c r="AJ87" i="4"/>
  <c r="AJ169" i="4"/>
  <c r="AJ252" i="4"/>
  <c r="AJ325" i="4"/>
  <c r="AJ410" i="4"/>
  <c r="AJ495" i="4"/>
  <c r="AJ579" i="4"/>
  <c r="AJ661" i="4"/>
  <c r="AJ745" i="4"/>
  <c r="AJ828" i="4"/>
  <c r="AJ913" i="4"/>
  <c r="AJ998" i="4"/>
  <c r="AJ1071" i="4"/>
  <c r="AJ1153" i="4"/>
  <c r="AJ1236" i="4"/>
  <c r="AJ1318" i="4"/>
  <c r="AJ1403" i="4"/>
  <c r="AJ1486" i="4"/>
  <c r="AJ1569" i="4"/>
  <c r="AJ1652" i="4"/>
  <c r="AJ1734" i="4"/>
  <c r="AJ1811" i="4"/>
  <c r="AJ1895" i="4"/>
  <c r="AJ1977" i="4"/>
  <c r="AJ2065" i="4"/>
  <c r="AJ2148" i="4"/>
  <c r="AJ2230" i="4"/>
  <c r="AJ2303" i="4"/>
  <c r="AJ2385" i="4"/>
  <c r="AJ2467" i="4"/>
  <c r="AJ2552" i="4"/>
  <c r="AJ2634" i="4"/>
  <c r="AJ2718" i="4"/>
  <c r="AJ2803" i="4"/>
  <c r="AJ2887" i="4"/>
  <c r="AJ2970" i="4"/>
  <c r="AJ3054" i="4"/>
  <c r="AJ3139" i="4"/>
  <c r="AJ3223" i="4"/>
  <c r="AJ3305" i="4"/>
  <c r="AJ3390" i="4"/>
  <c r="AJ3473" i="4"/>
  <c r="AJ3546" i="4"/>
  <c r="AJ3634" i="4"/>
  <c r="AJ3719" i="4"/>
  <c r="AJ3801" i="4"/>
  <c r="AJ3885" i="4"/>
  <c r="AJ3970" i="4"/>
  <c r="AJ4052" i="4"/>
  <c r="AJ4136" i="4"/>
  <c r="AJ4209" i="4"/>
  <c r="AJ4292" i="4"/>
  <c r="AJ4419" i="4"/>
  <c r="AJ4504" i="4"/>
  <c r="AJ4587" i="4"/>
  <c r="AJ5" i="4"/>
  <c r="AJ88" i="4"/>
  <c r="AJ170" i="4"/>
  <c r="AJ253" i="4"/>
  <c r="AJ326" i="4"/>
  <c r="AJ411" i="4"/>
  <c r="AJ496" i="4"/>
  <c r="AJ580" i="4"/>
  <c r="AJ662" i="4"/>
  <c r="AJ746" i="4"/>
  <c r="AJ829" i="4"/>
  <c r="AJ914" i="4"/>
  <c r="AJ999" i="4"/>
  <c r="AJ1072" i="4"/>
  <c r="AJ1154" i="4"/>
  <c r="AJ1237" i="4"/>
  <c r="AJ1319" i="4"/>
  <c r="AJ1404" i="4"/>
  <c r="AJ1487" i="4"/>
  <c r="AJ1570" i="4"/>
  <c r="AJ1653" i="4"/>
  <c r="AJ1735" i="4"/>
  <c r="AJ1812" i="4"/>
  <c r="AJ1896" i="4"/>
  <c r="AJ1978" i="4"/>
  <c r="AJ2066" i="4"/>
  <c r="AJ2149" i="4"/>
  <c r="AJ2231" i="4"/>
  <c r="AJ2304" i="4"/>
  <c r="AJ2386" i="4"/>
  <c r="AJ2468" i="4"/>
  <c r="AJ2553" i="4"/>
  <c r="AJ2635" i="4"/>
  <c r="AJ2719" i="4"/>
  <c r="AJ2804" i="4"/>
  <c r="AJ2888" i="4"/>
  <c r="AJ2971" i="4"/>
  <c r="AJ3055" i="4"/>
  <c r="AJ3140" i="4"/>
  <c r="AJ3224" i="4"/>
  <c r="AJ3306" i="4"/>
  <c r="AJ3391" i="4"/>
  <c r="AJ3474" i="4"/>
  <c r="AJ3547" i="4"/>
  <c r="AJ3635" i="4"/>
  <c r="AJ3720" i="4"/>
  <c r="AJ3802" i="4"/>
  <c r="AJ3886" i="4"/>
  <c r="AJ3971" i="4"/>
  <c r="AJ4053" i="4"/>
  <c r="AJ4137" i="4"/>
  <c r="AJ4210" i="4"/>
  <c r="AJ4293" i="4"/>
  <c r="AJ4420" i="4"/>
  <c r="AJ4505" i="4"/>
  <c r="AJ4588" i="4"/>
  <c r="AJ6" i="4"/>
  <c r="AJ89" i="4"/>
  <c r="AJ171" i="4"/>
  <c r="AJ254" i="4"/>
  <c r="AJ327" i="4"/>
  <c r="AJ412" i="4"/>
  <c r="AJ497" i="4"/>
  <c r="AJ581" i="4"/>
  <c r="AJ663" i="4"/>
  <c r="AJ747" i="4"/>
  <c r="AJ830" i="4"/>
  <c r="AJ915" i="4"/>
  <c r="AJ1000" i="4"/>
  <c r="AJ1073" i="4"/>
  <c r="AJ1155" i="4"/>
  <c r="AJ1238" i="4"/>
  <c r="AJ1320" i="4"/>
  <c r="AJ1405" i="4"/>
  <c r="AJ1488" i="4"/>
  <c r="AJ1571" i="4"/>
  <c r="AJ1654" i="4"/>
  <c r="AJ1736" i="4"/>
  <c r="AJ1813" i="4"/>
  <c r="AJ1897" i="4"/>
  <c r="AJ1979" i="4"/>
  <c r="AJ2067" i="4"/>
  <c r="AJ2150" i="4"/>
  <c r="AJ2232" i="4"/>
  <c r="AJ2305" i="4"/>
  <c r="AJ2387" i="4"/>
  <c r="AJ2469" i="4"/>
  <c r="AJ2554" i="4"/>
  <c r="AJ2636" i="4"/>
  <c r="AJ2720" i="4"/>
  <c r="AJ2805" i="4"/>
  <c r="AJ2889" i="4"/>
  <c r="AJ2972" i="4"/>
  <c r="AJ3056" i="4"/>
  <c r="AJ3141" i="4"/>
  <c r="AJ3225" i="4"/>
  <c r="AJ3307" i="4"/>
  <c r="AJ3392" i="4"/>
  <c r="AJ3475" i="4"/>
  <c r="AJ3548" i="4"/>
  <c r="AJ3636" i="4"/>
  <c r="AJ3721" i="4"/>
  <c r="AJ3803" i="4"/>
  <c r="AJ3887" i="4"/>
  <c r="AJ3972" i="4"/>
  <c r="AJ4054" i="4"/>
  <c r="AJ4138" i="4"/>
  <c r="AJ4211" i="4"/>
  <c r="AJ4294" i="4"/>
  <c r="AJ4421" i="4"/>
  <c r="AJ4506" i="4"/>
  <c r="AJ4589" i="4"/>
  <c r="AJ7" i="4"/>
  <c r="AJ90" i="4"/>
  <c r="AJ172" i="4"/>
  <c r="AJ255" i="4"/>
  <c r="AJ328" i="4"/>
  <c r="AJ413" i="4"/>
  <c r="AJ498" i="4"/>
  <c r="AJ582" i="4"/>
  <c r="AJ664" i="4"/>
  <c r="AJ748" i="4"/>
  <c r="AJ831" i="4"/>
  <c r="AJ916" i="4"/>
  <c r="AJ1001" i="4"/>
  <c r="AJ1074" i="4"/>
  <c r="AJ1156" i="4"/>
  <c r="AJ1239" i="4"/>
  <c r="AJ1321" i="4"/>
  <c r="AJ1406" i="4"/>
  <c r="AJ1489" i="4"/>
  <c r="AJ1572" i="4"/>
  <c r="AJ1655" i="4"/>
  <c r="AJ1737" i="4"/>
  <c r="AJ1814" i="4"/>
  <c r="AJ1898" i="4"/>
  <c r="AJ1980" i="4"/>
  <c r="AJ2068" i="4"/>
  <c r="AJ2151" i="4"/>
  <c r="AJ2233" i="4"/>
  <c r="AJ2306" i="4"/>
  <c r="AJ2388" i="4"/>
  <c r="AJ2470" i="4"/>
  <c r="AJ2555" i="4"/>
  <c r="AJ2637" i="4"/>
  <c r="AJ2721" i="4"/>
  <c r="AJ2806" i="4"/>
  <c r="AJ2890" i="4"/>
  <c r="AJ2973" i="4"/>
  <c r="AJ3057" i="4"/>
  <c r="AJ3142" i="4"/>
  <c r="AJ3226" i="4"/>
  <c r="AJ3308" i="4"/>
  <c r="AJ3393" i="4"/>
  <c r="AJ3476" i="4"/>
  <c r="AJ3549" i="4"/>
  <c r="AJ3637" i="4"/>
  <c r="AJ3722" i="4"/>
  <c r="AJ3804" i="4"/>
  <c r="AJ3888" i="4"/>
  <c r="AJ3973" i="4"/>
  <c r="AJ4055" i="4"/>
  <c r="AJ4139" i="4"/>
  <c r="AJ4212" i="4"/>
  <c r="AJ4295" i="4"/>
  <c r="AJ4422" i="4"/>
  <c r="AJ4507" i="4"/>
  <c r="AJ4590" i="4"/>
  <c r="AJ8" i="4"/>
  <c r="AJ91" i="4"/>
  <c r="AJ173" i="4"/>
  <c r="AJ256" i="4"/>
  <c r="AJ329" i="4"/>
  <c r="AJ414" i="4"/>
  <c r="AJ499" i="4"/>
  <c r="AJ583" i="4"/>
  <c r="AJ665" i="4"/>
  <c r="AJ749" i="4"/>
  <c r="AJ832" i="4"/>
  <c r="AJ917" i="4"/>
  <c r="AJ1002" i="4"/>
  <c r="AJ1075" i="4"/>
  <c r="AJ1157" i="4"/>
  <c r="AJ1240" i="4"/>
  <c r="AJ1322" i="4"/>
  <c r="AJ1407" i="4"/>
  <c r="AJ1490" i="4"/>
  <c r="AJ1573" i="4"/>
  <c r="AJ1656" i="4"/>
  <c r="AJ1738" i="4"/>
  <c r="AJ1815" i="4"/>
  <c r="AJ1899" i="4"/>
  <c r="AJ1981" i="4"/>
  <c r="AJ2069" i="4"/>
  <c r="AJ2152" i="4"/>
  <c r="AJ2234" i="4"/>
  <c r="AJ2307" i="4"/>
  <c r="AJ2389" i="4"/>
  <c r="AJ2471" i="4"/>
  <c r="AJ2556" i="4"/>
  <c r="AJ2638" i="4"/>
  <c r="AJ2722" i="4"/>
  <c r="AJ2807" i="4"/>
  <c r="AJ2891" i="4"/>
  <c r="AJ2974" i="4"/>
  <c r="AJ3058" i="4"/>
  <c r="AJ3143" i="4"/>
  <c r="AJ3227" i="4"/>
  <c r="AJ3309" i="4"/>
  <c r="AJ3394" i="4"/>
  <c r="AJ3477" i="4"/>
  <c r="AJ3550" i="4"/>
  <c r="AJ3638" i="4"/>
  <c r="AJ3723" i="4"/>
  <c r="AJ3805" i="4"/>
  <c r="AJ3889" i="4"/>
  <c r="AJ3974" i="4"/>
  <c r="AJ4056" i="4"/>
  <c r="AJ4140" i="4"/>
  <c r="AJ4213" i="4"/>
  <c r="AJ4296" i="4"/>
  <c r="AJ4423" i="4"/>
  <c r="AJ4508" i="4"/>
  <c r="AJ4591" i="4"/>
  <c r="AJ9" i="4"/>
  <c r="AJ92" i="4"/>
  <c r="AJ174" i="4"/>
  <c r="AJ257" i="4"/>
  <c r="AJ330" i="4"/>
  <c r="AJ415" i="4"/>
  <c r="AJ500" i="4"/>
  <c r="AJ584" i="4"/>
  <c r="AJ666" i="4"/>
  <c r="AJ750" i="4"/>
  <c r="AJ833" i="4"/>
  <c r="AJ918" i="4"/>
  <c r="AJ1003" i="4"/>
  <c r="AJ1076" i="4"/>
  <c r="AJ1158" i="4"/>
  <c r="AJ1241" i="4"/>
  <c r="AJ1323" i="4"/>
  <c r="AJ1408" i="4"/>
  <c r="AJ1491" i="4"/>
  <c r="AJ1574" i="4"/>
  <c r="AJ1657" i="4"/>
  <c r="AJ1739" i="4"/>
  <c r="AJ1816" i="4"/>
  <c r="AJ1900" i="4"/>
  <c r="AJ1982" i="4"/>
  <c r="AJ2070" i="4"/>
  <c r="AJ2153" i="4"/>
  <c r="AJ2235" i="4"/>
  <c r="AJ2308" i="4"/>
  <c r="AJ2390" i="4"/>
  <c r="AJ2472" i="4"/>
  <c r="AJ2557" i="4"/>
  <c r="AJ2639" i="4"/>
  <c r="AJ2723" i="4"/>
  <c r="AJ2808" i="4"/>
  <c r="AJ2892" i="4"/>
  <c r="AJ2975" i="4"/>
  <c r="AJ3059" i="4"/>
  <c r="AJ3144" i="4"/>
  <c r="AJ3228" i="4"/>
  <c r="AJ3310" i="4"/>
  <c r="AJ3395" i="4"/>
  <c r="AJ3478" i="4"/>
  <c r="AJ3551" i="4"/>
  <c r="AJ3639" i="4"/>
  <c r="AJ3724" i="4"/>
  <c r="AJ3806" i="4"/>
  <c r="AJ3890" i="4"/>
  <c r="AJ3975" i="4"/>
  <c r="AJ4057" i="4"/>
  <c r="AJ4141" i="4"/>
  <c r="AJ4214" i="4"/>
  <c r="AJ4297" i="4"/>
  <c r="AJ4424" i="4"/>
  <c r="AJ4509" i="4"/>
  <c r="AJ4592" i="4"/>
  <c r="AJ10" i="4"/>
  <c r="AJ93" i="4"/>
  <c r="AJ175" i="4"/>
  <c r="AJ258" i="4"/>
  <c r="AJ331" i="4"/>
  <c r="AJ416" i="4"/>
  <c r="AJ501" i="4"/>
  <c r="AJ585" i="4"/>
  <c r="AJ667" i="4"/>
  <c r="AJ751" i="4"/>
  <c r="AJ834" i="4"/>
  <c r="AJ919" i="4"/>
  <c r="AJ1004" i="4"/>
  <c r="AJ1077" i="4"/>
  <c r="AJ1159" i="4"/>
  <c r="AJ1242" i="4"/>
  <c r="AJ1324" i="4"/>
  <c r="AJ1409" i="4"/>
  <c r="AJ1492" i="4"/>
  <c r="AJ1575" i="4"/>
  <c r="AJ1658" i="4"/>
  <c r="AJ1740" i="4"/>
  <c r="AJ1817" i="4"/>
  <c r="AJ1901" i="4"/>
  <c r="AJ1983" i="4"/>
  <c r="AJ2071" i="4"/>
  <c r="AJ2154" i="4"/>
  <c r="AJ2236" i="4"/>
  <c r="AJ2309" i="4"/>
  <c r="AJ2391" i="4"/>
  <c r="AJ2473" i="4"/>
  <c r="AJ2558" i="4"/>
  <c r="AJ2640" i="4"/>
  <c r="AJ2724" i="4"/>
  <c r="AJ2809" i="4"/>
  <c r="AJ2893" i="4"/>
  <c r="AJ2976" i="4"/>
  <c r="AJ3060" i="4"/>
  <c r="AJ3145" i="4"/>
  <c r="AJ3229" i="4"/>
  <c r="AJ3311" i="4"/>
  <c r="AJ3396" i="4"/>
  <c r="AJ3479" i="4"/>
  <c r="AJ3552" i="4"/>
  <c r="AJ3640" i="4"/>
  <c r="AJ3725" i="4"/>
  <c r="AJ3807" i="4"/>
  <c r="AJ3891" i="4"/>
  <c r="AJ3976" i="4"/>
  <c r="AJ4058" i="4"/>
  <c r="AJ4142" i="4"/>
  <c r="AJ4215" i="4"/>
  <c r="AJ4298" i="4"/>
  <c r="AJ4425" i="4"/>
  <c r="AJ4510" i="4"/>
  <c r="AJ4593" i="4"/>
  <c r="AJ11" i="4"/>
  <c r="AJ94" i="4"/>
  <c r="AJ176" i="4"/>
  <c r="AJ259" i="4"/>
  <c r="AJ332" i="4"/>
  <c r="AJ417" i="4"/>
  <c r="AJ502" i="4"/>
  <c r="AJ586" i="4"/>
  <c r="AJ668" i="4"/>
  <c r="AJ752" i="4"/>
  <c r="AJ835" i="4"/>
  <c r="AJ920" i="4"/>
  <c r="AJ1005" i="4"/>
  <c r="AJ1078" i="4"/>
  <c r="AJ1160" i="4"/>
  <c r="AJ1243" i="4"/>
  <c r="AJ1325" i="4"/>
  <c r="AJ1410" i="4"/>
  <c r="AJ1493" i="4"/>
  <c r="AJ1576" i="4"/>
  <c r="AJ1659" i="4"/>
  <c r="AJ1741" i="4"/>
  <c r="AJ1818" i="4"/>
  <c r="AJ1902" i="4"/>
  <c r="AJ1984" i="4"/>
  <c r="AJ2072" i="4"/>
  <c r="AJ2155" i="4"/>
  <c r="AJ2237" i="4"/>
  <c r="AJ2310" i="4"/>
  <c r="AJ2392" i="4"/>
  <c r="AJ2474" i="4"/>
  <c r="AJ2559" i="4"/>
  <c r="AJ2641" i="4"/>
  <c r="AJ2725" i="4"/>
  <c r="AJ2810" i="4"/>
  <c r="AJ2894" i="4"/>
  <c r="AJ2977" i="4"/>
  <c r="AJ3061" i="4"/>
  <c r="AJ3146" i="4"/>
  <c r="AJ3230" i="4"/>
  <c r="AJ3312" i="4"/>
  <c r="AJ3397" i="4"/>
  <c r="AJ3480" i="4"/>
  <c r="AJ3553" i="4"/>
  <c r="AJ3641" i="4"/>
  <c r="AJ3726" i="4"/>
  <c r="AJ3808" i="4"/>
  <c r="AJ3892" i="4"/>
  <c r="AJ3977" i="4"/>
  <c r="AJ4059" i="4"/>
  <c r="AJ4143" i="4"/>
  <c r="AJ4216" i="4"/>
  <c r="AJ4299" i="4"/>
  <c r="AJ4426" i="4"/>
  <c r="AJ4511" i="4"/>
  <c r="AJ4594" i="4"/>
  <c r="AJ12" i="4"/>
  <c r="AJ95" i="4"/>
  <c r="AJ177" i="4"/>
  <c r="AJ260" i="4"/>
  <c r="AJ333" i="4"/>
  <c r="AJ418" i="4"/>
  <c r="AJ503" i="4"/>
  <c r="AJ587" i="4"/>
  <c r="AJ669" i="4"/>
  <c r="AJ753" i="4"/>
  <c r="AJ836" i="4"/>
  <c r="AJ921" i="4"/>
  <c r="AJ1006" i="4"/>
  <c r="AJ1079" i="4"/>
  <c r="AJ1161" i="4"/>
  <c r="AJ1244" i="4"/>
  <c r="AJ1326" i="4"/>
  <c r="AJ1411" i="4"/>
  <c r="AJ1494" i="4"/>
  <c r="AJ1577" i="4"/>
  <c r="AJ1660" i="4"/>
  <c r="AJ1742" i="4"/>
  <c r="AJ1819" i="4"/>
  <c r="AJ1903" i="4"/>
  <c r="AJ1985" i="4"/>
  <c r="AJ2073" i="4"/>
  <c r="AJ2156" i="4"/>
  <c r="AJ2238" i="4"/>
  <c r="AJ2311" i="4"/>
  <c r="AJ2393" i="4"/>
  <c r="AJ2475" i="4"/>
  <c r="AJ2560" i="4"/>
  <c r="AJ2642" i="4"/>
  <c r="AJ2726" i="4"/>
  <c r="AJ2811" i="4"/>
  <c r="AJ2895" i="4"/>
  <c r="AJ2978" i="4"/>
  <c r="AJ3062" i="4"/>
  <c r="AJ3147" i="4"/>
  <c r="AJ3231" i="4"/>
  <c r="AJ3313" i="4"/>
  <c r="AJ3398" i="4"/>
  <c r="AJ3481" i="4"/>
  <c r="AJ3554" i="4"/>
  <c r="AJ3642" i="4"/>
  <c r="AJ3727" i="4"/>
  <c r="AJ3809" i="4"/>
  <c r="AJ3893" i="4"/>
  <c r="AJ3978" i="4"/>
  <c r="AJ4060" i="4"/>
  <c r="AJ4144" i="4"/>
  <c r="AJ4217" i="4"/>
  <c r="AJ4300" i="4"/>
  <c r="AJ4427" i="4"/>
  <c r="AJ4512" i="4"/>
  <c r="AJ4595" i="4"/>
  <c r="AJ13" i="4"/>
  <c r="AJ96" i="4"/>
  <c r="AJ178" i="4"/>
  <c r="AJ261" i="4"/>
  <c r="AJ334" i="4"/>
  <c r="AJ419" i="4"/>
  <c r="AJ504" i="4"/>
  <c r="AJ588" i="4"/>
  <c r="AJ670" i="4"/>
  <c r="AJ754" i="4"/>
  <c r="AJ837" i="4"/>
  <c r="AJ922" i="4"/>
  <c r="AJ1007" i="4"/>
  <c r="AJ1080" i="4"/>
  <c r="AJ1162" i="4"/>
  <c r="AJ1245" i="4"/>
  <c r="AJ1327" i="4"/>
  <c r="AJ1412" i="4"/>
  <c r="AJ1495" i="4"/>
  <c r="AJ1578" i="4"/>
  <c r="AJ1661" i="4"/>
  <c r="AJ1743" i="4"/>
  <c r="AJ1820" i="4"/>
  <c r="AJ1904" i="4"/>
  <c r="AJ1986" i="4"/>
  <c r="AJ2074" i="4"/>
  <c r="AJ2157" i="4"/>
  <c r="AJ2239" i="4"/>
  <c r="AJ2312" i="4"/>
  <c r="AJ2394" i="4"/>
  <c r="AJ2476" i="4"/>
  <c r="AJ2561" i="4"/>
  <c r="AJ2643" i="4"/>
  <c r="AJ2727" i="4"/>
  <c r="AJ2812" i="4"/>
  <c r="AJ2896" i="4"/>
  <c r="AJ2979" i="4"/>
  <c r="AJ3063" i="4"/>
  <c r="AJ3148" i="4"/>
  <c r="AJ3232" i="4"/>
  <c r="AJ3314" i="4"/>
  <c r="AJ3399" i="4"/>
  <c r="AJ3482" i="4"/>
  <c r="AJ3555" i="4"/>
  <c r="AJ3643" i="4"/>
  <c r="AJ3728" i="4"/>
  <c r="AJ3810" i="4"/>
  <c r="AJ3894" i="4"/>
  <c r="AJ3979" i="4"/>
  <c r="AJ4061" i="4"/>
  <c r="AJ4145" i="4"/>
  <c r="AJ4218" i="4"/>
  <c r="AJ4301" i="4"/>
  <c r="AJ4428" i="4"/>
  <c r="AJ4513" i="4"/>
  <c r="AJ4596" i="4"/>
  <c r="AJ14" i="4"/>
  <c r="AJ97" i="4"/>
  <c r="AJ179" i="4"/>
  <c r="AJ262" i="4"/>
  <c r="AJ335" i="4"/>
  <c r="AJ420" i="4"/>
  <c r="AJ505" i="4"/>
  <c r="AJ589" i="4"/>
  <c r="AJ671" i="4"/>
  <c r="AJ755" i="4"/>
  <c r="AJ838" i="4"/>
  <c r="AJ923" i="4"/>
  <c r="AJ1008" i="4"/>
  <c r="AJ1081" i="4"/>
  <c r="AJ1163" i="4"/>
  <c r="AJ1246" i="4"/>
  <c r="AJ1328" i="4"/>
  <c r="AJ1413" i="4"/>
  <c r="AJ1496" i="4"/>
  <c r="AJ1579" i="4"/>
  <c r="AJ1662" i="4"/>
  <c r="AJ1744" i="4"/>
  <c r="AJ1821" i="4"/>
  <c r="AJ1905" i="4"/>
  <c r="AJ1987" i="4"/>
  <c r="AJ2075" i="4"/>
  <c r="AJ2158" i="4"/>
  <c r="AJ2240" i="4"/>
  <c r="AJ2313" i="4"/>
  <c r="AJ2395" i="4"/>
  <c r="AJ2477" i="4"/>
  <c r="AJ2562" i="4"/>
  <c r="AJ2644" i="4"/>
  <c r="AJ2728" i="4"/>
  <c r="AJ2813" i="4"/>
  <c r="AJ2897" i="4"/>
  <c r="AJ2980" i="4"/>
  <c r="AJ3064" i="4"/>
  <c r="AJ3149" i="4"/>
  <c r="AJ3233" i="4"/>
  <c r="AJ3315" i="4"/>
  <c r="AJ3400" i="4"/>
  <c r="AJ3483" i="4"/>
  <c r="AJ3556" i="4"/>
  <c r="AJ3644" i="4"/>
  <c r="AJ3729" i="4"/>
  <c r="AJ3811" i="4"/>
  <c r="AJ3895" i="4"/>
  <c r="AJ3980" i="4"/>
  <c r="AJ4062" i="4"/>
  <c r="AJ4146" i="4"/>
  <c r="AJ4219" i="4"/>
  <c r="AJ4302" i="4"/>
  <c r="AJ4429" i="4"/>
  <c r="AJ4514" i="4"/>
  <c r="AJ4597" i="4"/>
  <c r="AJ15" i="4"/>
  <c r="AJ98" i="4"/>
  <c r="AJ180" i="4"/>
  <c r="AJ263" i="4"/>
  <c r="AJ336" i="4"/>
  <c r="AJ421" i="4"/>
  <c r="AJ506" i="4"/>
  <c r="AJ590" i="4"/>
  <c r="AJ672" i="4"/>
  <c r="AJ756" i="4"/>
  <c r="AJ839" i="4"/>
  <c r="AJ924" i="4"/>
  <c r="AJ1009" i="4"/>
  <c r="AJ1082" i="4"/>
  <c r="AJ1164" i="4"/>
  <c r="AJ1247" i="4"/>
  <c r="AJ1329" i="4"/>
  <c r="AJ1414" i="4"/>
  <c r="AJ1497" i="4"/>
  <c r="AJ1580" i="4"/>
  <c r="AJ1663" i="4"/>
  <c r="AJ1745" i="4"/>
  <c r="AJ1822" i="4"/>
  <c r="AJ1906" i="4"/>
  <c r="AJ1988" i="4"/>
  <c r="AJ2076" i="4"/>
  <c r="AJ2159" i="4"/>
  <c r="AJ2241" i="4"/>
  <c r="AJ2314" i="4"/>
  <c r="AJ2396" i="4"/>
  <c r="AJ2478" i="4"/>
  <c r="AJ2563" i="4"/>
  <c r="AJ2645" i="4"/>
  <c r="AJ2729" i="4"/>
  <c r="AJ2814" i="4"/>
  <c r="AJ2898" i="4"/>
  <c r="AJ2981" i="4"/>
  <c r="AJ3065" i="4"/>
  <c r="AJ3150" i="4"/>
  <c r="AJ3234" i="4"/>
  <c r="AJ3316" i="4"/>
  <c r="AJ3401" i="4"/>
  <c r="AJ3484" i="4"/>
  <c r="AJ3557" i="4"/>
  <c r="AJ3645" i="4"/>
  <c r="AJ3730" i="4"/>
  <c r="AJ3812" i="4"/>
  <c r="AJ3896" i="4"/>
  <c r="AJ3981" i="4"/>
  <c r="AJ4063" i="4"/>
  <c r="AJ4147" i="4"/>
  <c r="AJ4220" i="4"/>
  <c r="AJ4303" i="4"/>
  <c r="AJ4430" i="4"/>
  <c r="AJ4515" i="4"/>
  <c r="AJ4598" i="4"/>
  <c r="AJ16" i="4"/>
  <c r="AJ99" i="4"/>
  <c r="AJ181" i="4"/>
  <c r="AJ264" i="4"/>
  <c r="AJ337" i="4"/>
  <c r="AJ422" i="4"/>
  <c r="AJ507" i="4"/>
  <c r="AJ591" i="4"/>
  <c r="AJ673" i="4"/>
  <c r="AJ757" i="4"/>
  <c r="AJ840" i="4"/>
  <c r="AJ925" i="4"/>
  <c r="AJ1010" i="4"/>
  <c r="AJ1083" i="4"/>
  <c r="AJ1165" i="4"/>
  <c r="AJ1248" i="4"/>
  <c r="AJ1330" i="4"/>
  <c r="AJ1415" i="4"/>
  <c r="AJ1498" i="4"/>
  <c r="AJ1581" i="4"/>
  <c r="AJ1664" i="4"/>
  <c r="AJ1746" i="4"/>
  <c r="AJ1823" i="4"/>
  <c r="AJ1907" i="4"/>
  <c r="AJ1989" i="4"/>
  <c r="AJ2077" i="4"/>
  <c r="AJ2160" i="4"/>
  <c r="AJ2242" i="4"/>
  <c r="AJ2315" i="4"/>
  <c r="AJ2397" i="4"/>
  <c r="AJ2479" i="4"/>
  <c r="AJ2564" i="4"/>
  <c r="AJ2646" i="4"/>
  <c r="AJ2730" i="4"/>
  <c r="AJ2815" i="4"/>
  <c r="AJ2899" i="4"/>
  <c r="AJ2982" i="4"/>
  <c r="AJ3066" i="4"/>
  <c r="AJ3151" i="4"/>
  <c r="AJ3235" i="4"/>
  <c r="AJ3317" i="4"/>
  <c r="AJ3402" i="4"/>
  <c r="AJ3485" i="4"/>
  <c r="AJ3558" i="4"/>
  <c r="AJ3646" i="4"/>
  <c r="AJ3731" i="4"/>
  <c r="AJ3813" i="4"/>
  <c r="AJ3897" i="4"/>
  <c r="AJ3982" i="4"/>
  <c r="AJ4064" i="4"/>
  <c r="AJ4148" i="4"/>
  <c r="AJ4221" i="4"/>
  <c r="AJ4304" i="4"/>
  <c r="AJ4431" i="4"/>
  <c r="AJ4516" i="4"/>
  <c r="AJ4599" i="4"/>
  <c r="AJ17" i="4"/>
  <c r="AJ100" i="4"/>
  <c r="AJ182" i="4"/>
  <c r="AJ265" i="4"/>
  <c r="AJ338" i="4"/>
  <c r="AJ423" i="4"/>
  <c r="AJ508" i="4"/>
  <c r="AJ592" i="4"/>
  <c r="AJ674" i="4"/>
  <c r="AJ758" i="4"/>
  <c r="AJ841" i="4"/>
  <c r="AJ926" i="4"/>
  <c r="AJ1011" i="4"/>
  <c r="AJ1084" i="4"/>
  <c r="AJ1166" i="4"/>
  <c r="AJ1249" i="4"/>
  <c r="AJ1331" i="4"/>
  <c r="AJ1416" i="4"/>
  <c r="AJ1499" i="4"/>
  <c r="AJ1582" i="4"/>
  <c r="AJ1665" i="4"/>
  <c r="AJ1747" i="4"/>
  <c r="AJ1824" i="4"/>
  <c r="AJ1908" i="4"/>
  <c r="AJ1990" i="4"/>
  <c r="AJ2078" i="4"/>
  <c r="AJ2161" i="4"/>
  <c r="AJ2243" i="4"/>
  <c r="AJ2316" i="4"/>
  <c r="AJ2398" i="4"/>
  <c r="AJ2480" i="4"/>
  <c r="AJ2565" i="4"/>
  <c r="AJ2647" i="4"/>
  <c r="AJ2731" i="4"/>
  <c r="AJ2816" i="4"/>
  <c r="AJ2900" i="4"/>
  <c r="AJ2983" i="4"/>
  <c r="AJ3067" i="4"/>
  <c r="AJ3152" i="4"/>
  <c r="AJ3236" i="4"/>
  <c r="AJ3318" i="4"/>
  <c r="AJ3403" i="4"/>
  <c r="AJ3486" i="4"/>
  <c r="AJ3559" i="4"/>
  <c r="AJ3647" i="4"/>
  <c r="AJ3732" i="4"/>
  <c r="AJ3814" i="4"/>
  <c r="AJ3898" i="4"/>
  <c r="AJ3983" i="4"/>
  <c r="AJ4065" i="4"/>
  <c r="AJ4149" i="4"/>
  <c r="AJ4222" i="4"/>
  <c r="AJ4305" i="4"/>
  <c r="AJ4432" i="4"/>
  <c r="AJ4517" i="4"/>
  <c r="AJ4600" i="4"/>
  <c r="AJ18" i="4"/>
  <c r="AJ101" i="4"/>
  <c r="AJ183" i="4"/>
  <c r="AJ266" i="4"/>
  <c r="AJ339" i="4"/>
  <c r="AJ424" i="4"/>
  <c r="AJ509" i="4"/>
  <c r="AJ593" i="4"/>
  <c r="AJ675" i="4"/>
  <c r="AJ759" i="4"/>
  <c r="AJ842" i="4"/>
  <c r="AJ927" i="4"/>
  <c r="AJ1012" i="4"/>
  <c r="AJ1085" i="4"/>
  <c r="AJ1167" i="4"/>
  <c r="AJ1250" i="4"/>
  <c r="AJ1332" i="4"/>
  <c r="AJ1417" i="4"/>
  <c r="AJ1500" i="4"/>
  <c r="AJ1583" i="4"/>
  <c r="AJ1666" i="4"/>
  <c r="AJ1748" i="4"/>
  <c r="AJ1825" i="4"/>
  <c r="AJ1909" i="4"/>
  <c r="AJ1991" i="4"/>
  <c r="AJ2079" i="4"/>
  <c r="AJ2162" i="4"/>
  <c r="AJ2244" i="4"/>
  <c r="AJ2317" i="4"/>
  <c r="AJ2399" i="4"/>
  <c r="AJ2481" i="4"/>
  <c r="AJ2566" i="4"/>
  <c r="AJ2648" i="4"/>
  <c r="AJ2732" i="4"/>
  <c r="AJ2817" i="4"/>
  <c r="AJ2901" i="4"/>
  <c r="AJ2984" i="4"/>
  <c r="AJ3068" i="4"/>
  <c r="AJ3153" i="4"/>
  <c r="AJ3237" i="4"/>
  <c r="AJ3319" i="4"/>
  <c r="AJ3404" i="4"/>
  <c r="AJ3487" i="4"/>
  <c r="AJ3560" i="4"/>
  <c r="AJ3648" i="4"/>
  <c r="AJ3733" i="4"/>
  <c r="AJ3815" i="4"/>
  <c r="AJ3899" i="4"/>
  <c r="AJ3984" i="4"/>
  <c r="AJ4066" i="4"/>
  <c r="AJ4150" i="4"/>
  <c r="AJ4223" i="4"/>
  <c r="AJ4306" i="4"/>
  <c r="AJ4433" i="4"/>
  <c r="AJ4518" i="4"/>
  <c r="AJ4601" i="4"/>
  <c r="AJ19" i="4"/>
  <c r="AJ102" i="4"/>
  <c r="AJ184" i="4"/>
  <c r="AJ267" i="4"/>
  <c r="AJ340" i="4"/>
  <c r="AJ425" i="4"/>
  <c r="AJ510" i="4"/>
  <c r="AJ594" i="4"/>
  <c r="AJ676" i="4"/>
  <c r="AJ760" i="4"/>
  <c r="AJ843" i="4"/>
  <c r="AJ928" i="4"/>
  <c r="AJ1013" i="4"/>
  <c r="AJ1086" i="4"/>
  <c r="AJ1168" i="4"/>
  <c r="AJ1251" i="4"/>
  <c r="AJ1333" i="4"/>
  <c r="AJ1418" i="4"/>
  <c r="AJ1501" i="4"/>
  <c r="AJ1584" i="4"/>
  <c r="AJ1667" i="4"/>
  <c r="AJ1749" i="4"/>
  <c r="AJ1826" i="4"/>
  <c r="AJ1910" i="4"/>
  <c r="AJ1992" i="4"/>
  <c r="AJ2080" i="4"/>
  <c r="AJ2163" i="4"/>
  <c r="AJ2245" i="4"/>
  <c r="AJ2318" i="4"/>
  <c r="AJ2400" i="4"/>
  <c r="AJ2482" i="4"/>
  <c r="AJ2567" i="4"/>
  <c r="AJ2649" i="4"/>
  <c r="AJ2733" i="4"/>
  <c r="AJ2818" i="4"/>
  <c r="AJ2902" i="4"/>
  <c r="AJ2985" i="4"/>
  <c r="AJ3069" i="4"/>
  <c r="AJ3154" i="4"/>
  <c r="AJ3238" i="4"/>
  <c r="AJ3320" i="4"/>
  <c r="AJ3405" i="4"/>
  <c r="AJ3488" i="4"/>
  <c r="AJ3561" i="4"/>
  <c r="AJ3649" i="4"/>
  <c r="AJ3734" i="4"/>
  <c r="AJ3816" i="4"/>
  <c r="AJ3900" i="4"/>
  <c r="AJ3985" i="4"/>
  <c r="AJ4067" i="4"/>
  <c r="AJ4151" i="4"/>
  <c r="AJ4224" i="4"/>
  <c r="AJ4307" i="4"/>
  <c r="AJ4434" i="4"/>
  <c r="AJ4519" i="4"/>
  <c r="AJ4602" i="4"/>
  <c r="AJ20" i="4"/>
  <c r="AJ103" i="4"/>
  <c r="AJ185" i="4"/>
  <c r="AJ268" i="4"/>
  <c r="AJ341" i="4"/>
  <c r="AJ426" i="4"/>
  <c r="AJ511" i="4"/>
  <c r="AJ595" i="4"/>
  <c r="AJ677" i="4"/>
  <c r="AJ761" i="4"/>
  <c r="AJ844" i="4"/>
  <c r="AJ929" i="4"/>
  <c r="AJ1014" i="4"/>
  <c r="AJ1087" i="4"/>
  <c r="AJ1169" i="4"/>
  <c r="AJ1252" i="4"/>
  <c r="AJ1334" i="4"/>
  <c r="AJ1419" i="4"/>
  <c r="AJ1502" i="4"/>
  <c r="AJ1585" i="4"/>
  <c r="AJ1668" i="4"/>
  <c r="AJ1750" i="4"/>
  <c r="AJ1827" i="4"/>
  <c r="AJ1911" i="4"/>
  <c r="AJ1993" i="4"/>
  <c r="AJ2081" i="4"/>
  <c r="AJ2164" i="4"/>
  <c r="AJ2246" i="4"/>
  <c r="AJ2319" i="4"/>
  <c r="AJ2401" i="4"/>
  <c r="AJ2483" i="4"/>
  <c r="AJ2568" i="4"/>
  <c r="AJ2650" i="4"/>
  <c r="AJ2734" i="4"/>
  <c r="AJ2819" i="4"/>
  <c r="AJ2903" i="4"/>
  <c r="AJ2986" i="4"/>
  <c r="AJ3070" i="4"/>
  <c r="AJ3155" i="4"/>
  <c r="AJ3239" i="4"/>
  <c r="AJ3321" i="4"/>
  <c r="AJ3406" i="4"/>
  <c r="AJ3489" i="4"/>
  <c r="AJ3562" i="4"/>
  <c r="AJ3650" i="4"/>
  <c r="AJ3735" i="4"/>
  <c r="AJ3817" i="4"/>
  <c r="AJ3901" i="4"/>
  <c r="AJ3986" i="4"/>
  <c r="AJ4068" i="4"/>
  <c r="AJ4152" i="4"/>
  <c r="AJ4225" i="4"/>
  <c r="AJ4308" i="4"/>
  <c r="AJ4435" i="4"/>
  <c r="AJ4520" i="4"/>
  <c r="AJ4603" i="4"/>
  <c r="AJ21" i="4"/>
  <c r="AJ104" i="4"/>
  <c r="AJ186" i="4"/>
  <c r="AJ269" i="4"/>
  <c r="AJ342" i="4"/>
  <c r="AJ427" i="4"/>
  <c r="AJ512" i="4"/>
  <c r="AJ596" i="4"/>
  <c r="AJ678" i="4"/>
  <c r="AJ762" i="4"/>
  <c r="AJ845" i="4"/>
  <c r="AJ930" i="4"/>
  <c r="AJ1015" i="4"/>
  <c r="AJ1088" i="4"/>
  <c r="AJ1170" i="4"/>
  <c r="AJ1253" i="4"/>
  <c r="AJ1335" i="4"/>
  <c r="AJ1420" i="4"/>
  <c r="AJ1503" i="4"/>
  <c r="AJ1586" i="4"/>
  <c r="AJ1669" i="4"/>
  <c r="AJ1751" i="4"/>
  <c r="AJ1828" i="4"/>
  <c r="AJ1912" i="4"/>
  <c r="AJ1994" i="4"/>
  <c r="AJ2082" i="4"/>
  <c r="AJ2165" i="4"/>
  <c r="AJ2247" i="4"/>
  <c r="AJ2320" i="4"/>
  <c r="AJ2402" i="4"/>
  <c r="AJ2484" i="4"/>
  <c r="AJ2569" i="4"/>
  <c r="AJ2651" i="4"/>
  <c r="AJ2735" i="4"/>
  <c r="AJ2820" i="4"/>
  <c r="AJ2904" i="4"/>
  <c r="AJ2987" i="4"/>
  <c r="AJ3071" i="4"/>
  <c r="AJ3156" i="4"/>
  <c r="AJ3240" i="4"/>
  <c r="AJ3322" i="4"/>
  <c r="AJ3407" i="4"/>
  <c r="AJ3490" i="4"/>
  <c r="AJ3563" i="4"/>
  <c r="AJ3651" i="4"/>
  <c r="AJ3736" i="4"/>
  <c r="AJ3818" i="4"/>
  <c r="AJ3902" i="4"/>
  <c r="AJ3987" i="4"/>
  <c r="AJ4069" i="4"/>
  <c r="AJ4153" i="4"/>
  <c r="AJ4226" i="4"/>
  <c r="AJ4309" i="4"/>
  <c r="AJ4436" i="4"/>
  <c r="AJ4521" i="4"/>
  <c r="AJ4604" i="4"/>
  <c r="AJ22" i="4"/>
  <c r="AJ105" i="4"/>
  <c r="AJ187" i="4"/>
  <c r="AJ270" i="4"/>
  <c r="AJ343" i="4"/>
  <c r="AJ428" i="4"/>
  <c r="AJ513" i="4"/>
  <c r="AJ597" i="4"/>
  <c r="AJ679" i="4"/>
  <c r="AJ763" i="4"/>
  <c r="AJ846" i="4"/>
  <c r="AJ931" i="4"/>
  <c r="AJ1016" i="4"/>
  <c r="AJ1089" i="4"/>
  <c r="AJ1171" i="4"/>
  <c r="AJ1254" i="4"/>
  <c r="AJ1336" i="4"/>
  <c r="AJ1421" i="4"/>
  <c r="AJ1504" i="4"/>
  <c r="AJ1587" i="4"/>
  <c r="AJ1670" i="4"/>
  <c r="AJ1752" i="4"/>
  <c r="AJ1829" i="4"/>
  <c r="AJ1913" i="4"/>
  <c r="AJ1995" i="4"/>
  <c r="AJ2083" i="4"/>
  <c r="AJ2166" i="4"/>
  <c r="AJ2248" i="4"/>
  <c r="AJ2321" i="4"/>
  <c r="AJ2403" i="4"/>
  <c r="AJ2485" i="4"/>
  <c r="AJ2570" i="4"/>
  <c r="AJ2652" i="4"/>
  <c r="AJ2736" i="4"/>
  <c r="AJ2821" i="4"/>
  <c r="AJ2905" i="4"/>
  <c r="AJ2988" i="4"/>
  <c r="AJ3072" i="4"/>
  <c r="AJ3157" i="4"/>
  <c r="AJ3241" i="4"/>
  <c r="AJ3323" i="4"/>
  <c r="AJ3408" i="4"/>
  <c r="AJ3491" i="4"/>
  <c r="AJ3564" i="4"/>
  <c r="AJ3652" i="4"/>
  <c r="AJ3737" i="4"/>
  <c r="AJ3819" i="4"/>
  <c r="AJ3903" i="4"/>
  <c r="AJ3988" i="4"/>
  <c r="AJ4070" i="4"/>
  <c r="AJ4154" i="4"/>
  <c r="AJ4227" i="4"/>
  <c r="AJ4310" i="4"/>
  <c r="AJ4437" i="4"/>
  <c r="AJ4522" i="4"/>
  <c r="AJ4605" i="4"/>
  <c r="AJ23" i="4"/>
  <c r="AJ106" i="4"/>
  <c r="AJ188" i="4"/>
  <c r="AJ271" i="4"/>
  <c r="AJ344" i="4"/>
  <c r="AJ429" i="4"/>
  <c r="AJ514" i="4"/>
  <c r="AJ598" i="4"/>
  <c r="AJ680" i="4"/>
  <c r="AJ764" i="4"/>
  <c r="AJ847" i="4"/>
  <c r="AJ932" i="4"/>
  <c r="AJ1017" i="4"/>
  <c r="AJ1090" i="4"/>
  <c r="AJ1172" i="4"/>
  <c r="AJ1255" i="4"/>
  <c r="AJ1337" i="4"/>
  <c r="AJ1422" i="4"/>
  <c r="AJ1505" i="4"/>
  <c r="AJ1588" i="4"/>
  <c r="AJ1671" i="4"/>
  <c r="AJ1753" i="4"/>
  <c r="AJ1830" i="4"/>
  <c r="AJ1914" i="4"/>
  <c r="AJ1996" i="4"/>
  <c r="AJ2084" i="4"/>
  <c r="AJ2167" i="4"/>
  <c r="AJ2249" i="4"/>
  <c r="AJ2322" i="4"/>
  <c r="AJ2404" i="4"/>
  <c r="AJ2486" i="4"/>
  <c r="AJ2571" i="4"/>
  <c r="AJ2653" i="4"/>
  <c r="AJ2737" i="4"/>
  <c r="AJ2822" i="4"/>
  <c r="AJ2906" i="4"/>
  <c r="AJ2989" i="4"/>
  <c r="AJ3073" i="4"/>
  <c r="AJ3158" i="4"/>
  <c r="AJ3242" i="4"/>
  <c r="AJ3324" i="4"/>
  <c r="AJ3409" i="4"/>
  <c r="AJ3492" i="4"/>
  <c r="AJ3565" i="4"/>
  <c r="AJ3653" i="4"/>
  <c r="AJ3738" i="4"/>
  <c r="AJ3820" i="4"/>
  <c r="AJ3904" i="4"/>
  <c r="AJ3989" i="4"/>
  <c r="AJ4071" i="4"/>
  <c r="AJ4155" i="4"/>
  <c r="AJ4228" i="4"/>
  <c r="AJ4311" i="4"/>
  <c r="AJ4438" i="4"/>
  <c r="AJ4523" i="4"/>
  <c r="AJ4606" i="4"/>
  <c r="AJ24" i="4"/>
  <c r="AJ107" i="4"/>
  <c r="AJ189" i="4"/>
  <c r="AJ272" i="4"/>
  <c r="AJ345" i="4"/>
  <c r="AJ430" i="4"/>
  <c r="AJ515" i="4"/>
  <c r="AJ599" i="4"/>
  <c r="AJ681" i="4"/>
  <c r="AJ765" i="4"/>
  <c r="AJ848" i="4"/>
  <c r="AJ933" i="4"/>
  <c r="AJ1018" i="4"/>
  <c r="AJ1091" i="4"/>
  <c r="AJ1173" i="4"/>
  <c r="AJ1256" i="4"/>
  <c r="AJ1338" i="4"/>
  <c r="AJ1423" i="4"/>
  <c r="AJ1506" i="4"/>
  <c r="AJ1589" i="4"/>
  <c r="AJ1672" i="4"/>
  <c r="AJ1754" i="4"/>
  <c r="AJ1831" i="4"/>
  <c r="AJ1915" i="4"/>
  <c r="AJ1997" i="4"/>
  <c r="AJ2085" i="4"/>
  <c r="AJ2168" i="4"/>
  <c r="AJ2250" i="4"/>
  <c r="AJ2323" i="4"/>
  <c r="AJ2405" i="4"/>
  <c r="AJ2487" i="4"/>
  <c r="AJ2572" i="4"/>
  <c r="AJ2654" i="4"/>
  <c r="AJ2738" i="4"/>
  <c r="AJ2823" i="4"/>
  <c r="AJ2907" i="4"/>
  <c r="AJ2990" i="4"/>
  <c r="AJ3074" i="4"/>
  <c r="AJ3159" i="4"/>
  <c r="AJ3243" i="4"/>
  <c r="AJ3325" i="4"/>
  <c r="AJ3410" i="4"/>
  <c r="AJ3493" i="4"/>
  <c r="AJ3566" i="4"/>
  <c r="AJ3654" i="4"/>
  <c r="AJ3739" i="4"/>
  <c r="AJ3821" i="4"/>
  <c r="AJ3905" i="4"/>
  <c r="AJ3990" i="4"/>
  <c r="AJ4072" i="4"/>
  <c r="AJ4156" i="4"/>
  <c r="AJ4229" i="4"/>
  <c r="AJ4312" i="4"/>
  <c r="AJ4439" i="4"/>
  <c r="AJ4524" i="4"/>
  <c r="AJ4607" i="4"/>
  <c r="AJ25" i="4"/>
  <c r="AJ108" i="4"/>
  <c r="AJ190" i="4"/>
  <c r="AJ273" i="4"/>
  <c r="AJ346" i="4"/>
  <c r="AJ431" i="4"/>
  <c r="AJ516" i="4"/>
  <c r="AJ600" i="4"/>
  <c r="AJ682" i="4"/>
  <c r="AJ766" i="4"/>
  <c r="AJ849" i="4"/>
  <c r="AJ934" i="4"/>
  <c r="AJ1019" i="4"/>
  <c r="AJ1092" i="4"/>
  <c r="AJ1174" i="4"/>
  <c r="AJ1257" i="4"/>
  <c r="AJ1339" i="4"/>
  <c r="AJ1424" i="4"/>
  <c r="AJ1507" i="4"/>
  <c r="AJ1590" i="4"/>
  <c r="AJ1673" i="4"/>
  <c r="AJ1755" i="4"/>
  <c r="AJ1832" i="4"/>
  <c r="AJ1916" i="4"/>
  <c r="AJ1998" i="4"/>
  <c r="AJ2086" i="4"/>
  <c r="AJ2169" i="4"/>
  <c r="AJ2251" i="4"/>
  <c r="AJ2324" i="4"/>
  <c r="AJ2406" i="4"/>
  <c r="AJ2488" i="4"/>
  <c r="AJ2573" i="4"/>
  <c r="AJ2655" i="4"/>
  <c r="AJ2739" i="4"/>
  <c r="AJ2824" i="4"/>
  <c r="AJ2908" i="4"/>
  <c r="AJ2991" i="4"/>
  <c r="AJ3075" i="4"/>
  <c r="AJ3160" i="4"/>
  <c r="AJ3244" i="4"/>
  <c r="AJ3326" i="4"/>
  <c r="AJ3411" i="4"/>
  <c r="AJ3494" i="4"/>
  <c r="AJ3567" i="4"/>
  <c r="AJ3655" i="4"/>
  <c r="AJ3740" i="4"/>
  <c r="AJ3822" i="4"/>
  <c r="AJ3906" i="4"/>
  <c r="AJ3991" i="4"/>
  <c r="AJ4073" i="4"/>
  <c r="AJ4157" i="4"/>
  <c r="AJ4230" i="4"/>
  <c r="AJ4313" i="4"/>
  <c r="AJ4440" i="4"/>
  <c r="AJ4525" i="4"/>
  <c r="AJ4608" i="4"/>
  <c r="AJ26" i="4"/>
  <c r="AJ109" i="4"/>
  <c r="AJ191" i="4"/>
  <c r="AJ274" i="4"/>
  <c r="AJ347" i="4"/>
  <c r="AJ432" i="4"/>
  <c r="AJ517" i="4"/>
  <c r="AJ601" i="4"/>
  <c r="AJ683" i="4"/>
  <c r="AJ767" i="4"/>
  <c r="AJ850" i="4"/>
  <c r="AJ935" i="4"/>
  <c r="AJ1020" i="4"/>
  <c r="AJ1093" i="4"/>
  <c r="AJ1175" i="4"/>
  <c r="AJ1258" i="4"/>
  <c r="AJ1340" i="4"/>
  <c r="AJ1425" i="4"/>
  <c r="AJ1508" i="4"/>
  <c r="AJ1591" i="4"/>
  <c r="AJ1674" i="4"/>
  <c r="AJ1756" i="4"/>
  <c r="AJ1833" i="4"/>
  <c r="AJ1917" i="4"/>
  <c r="AJ1999" i="4"/>
  <c r="AJ2087" i="4"/>
  <c r="AJ2170" i="4"/>
  <c r="AJ2252" i="4"/>
  <c r="AJ2325" i="4"/>
  <c r="AJ2407" i="4"/>
  <c r="AJ2489" i="4"/>
  <c r="AJ2574" i="4"/>
  <c r="AJ2656" i="4"/>
  <c r="AJ2740" i="4"/>
  <c r="AJ2825" i="4"/>
  <c r="AJ2909" i="4"/>
  <c r="AJ2992" i="4"/>
  <c r="AJ3076" i="4"/>
  <c r="AJ3161" i="4"/>
  <c r="AJ3245" i="4"/>
  <c r="AJ3327" i="4"/>
  <c r="AJ3412" i="4"/>
  <c r="AJ3495" i="4"/>
  <c r="AJ3568" i="4"/>
  <c r="AJ3656" i="4"/>
  <c r="AJ3741" i="4"/>
  <c r="AJ3823" i="4"/>
  <c r="AJ3907" i="4"/>
  <c r="AJ3992" i="4"/>
  <c r="AJ4074" i="4"/>
  <c r="AJ4158" i="4"/>
  <c r="AJ4231" i="4"/>
  <c r="AJ4314" i="4"/>
  <c r="AJ4441" i="4"/>
  <c r="AJ4526" i="4"/>
  <c r="AJ4609" i="4"/>
  <c r="AJ27" i="4"/>
  <c r="AJ110" i="4"/>
  <c r="AJ192" i="4"/>
  <c r="AJ275" i="4"/>
  <c r="AJ348" i="4"/>
  <c r="AJ433" i="4"/>
  <c r="AJ518" i="4"/>
  <c r="AJ602" i="4"/>
  <c r="AJ684" i="4"/>
  <c r="AJ768" i="4"/>
  <c r="AJ851" i="4"/>
  <c r="AJ936" i="4"/>
  <c r="AJ1021" i="4"/>
  <c r="AJ1094" i="4"/>
  <c r="AJ1176" i="4"/>
  <c r="AJ1259" i="4"/>
  <c r="AJ1341" i="4"/>
  <c r="AJ1426" i="4"/>
  <c r="AJ1509" i="4"/>
  <c r="AJ1592" i="4"/>
  <c r="AJ1675" i="4"/>
  <c r="AJ1757" i="4"/>
  <c r="AJ1834" i="4"/>
  <c r="AJ1918" i="4"/>
  <c r="AJ2000" i="4"/>
  <c r="AJ2088" i="4"/>
  <c r="AJ2171" i="4"/>
  <c r="AJ2253" i="4"/>
  <c r="AJ2326" i="4"/>
  <c r="AJ2408" i="4"/>
  <c r="AJ2490" i="4"/>
  <c r="AJ2575" i="4"/>
  <c r="AJ2657" i="4"/>
  <c r="AJ2741" i="4"/>
  <c r="AJ2826" i="4"/>
  <c r="AJ2910" i="4"/>
  <c r="AJ2993" i="4"/>
  <c r="AJ3077" i="4"/>
  <c r="AJ3162" i="4"/>
  <c r="AJ3246" i="4"/>
  <c r="AJ3328" i="4"/>
  <c r="AJ3413" i="4"/>
  <c r="AJ3496" i="4"/>
  <c r="AJ3569" i="4"/>
  <c r="AJ3657" i="4"/>
  <c r="AJ3742" i="4"/>
  <c r="AJ3824" i="4"/>
  <c r="AJ3908" i="4"/>
  <c r="AJ3993" i="4"/>
  <c r="AJ4075" i="4"/>
  <c r="AJ4159" i="4"/>
  <c r="AJ4232" i="4"/>
  <c r="AJ4315" i="4"/>
  <c r="AJ4442" i="4"/>
  <c r="AJ4527" i="4"/>
  <c r="AJ4610" i="4"/>
  <c r="AJ28" i="4"/>
  <c r="AJ111" i="4"/>
  <c r="AJ193" i="4"/>
  <c r="AJ276" i="4"/>
  <c r="AJ349" i="4"/>
  <c r="AJ434" i="4"/>
  <c r="AJ519" i="4"/>
  <c r="AJ603" i="4"/>
  <c r="AJ685" i="4"/>
  <c r="AJ769" i="4"/>
  <c r="AJ852" i="4"/>
  <c r="AJ937" i="4"/>
  <c r="AJ1022" i="4"/>
  <c r="AJ1095" i="4"/>
  <c r="AJ1177" i="4"/>
  <c r="AJ1260" i="4"/>
  <c r="AJ1342" i="4"/>
  <c r="AJ1427" i="4"/>
  <c r="AJ1510" i="4"/>
  <c r="AJ1593" i="4"/>
  <c r="AJ1676" i="4"/>
  <c r="AJ1758" i="4"/>
  <c r="AJ1835" i="4"/>
  <c r="AJ1919" i="4"/>
  <c r="AJ2001" i="4"/>
  <c r="AJ2089" i="4"/>
  <c r="AJ2172" i="4"/>
  <c r="AJ2254" i="4"/>
  <c r="AJ2327" i="4"/>
  <c r="AJ2409" i="4"/>
  <c r="AJ2491" i="4"/>
  <c r="AJ2576" i="4"/>
  <c r="AJ2658" i="4"/>
  <c r="AJ2742" i="4"/>
  <c r="AJ2827" i="4"/>
  <c r="AJ2911" i="4"/>
  <c r="AJ2994" i="4"/>
  <c r="AJ3078" i="4"/>
  <c r="AJ3163" i="4"/>
  <c r="AJ3247" i="4"/>
  <c r="AJ3329" i="4"/>
  <c r="AJ3414" i="4"/>
  <c r="AJ3497" i="4"/>
  <c r="AJ3570" i="4"/>
  <c r="AJ3658" i="4"/>
  <c r="AJ3743" i="4"/>
  <c r="AJ3825" i="4"/>
  <c r="AJ3909" i="4"/>
  <c r="AJ3994" i="4"/>
  <c r="AJ4076" i="4"/>
  <c r="AJ4160" i="4"/>
  <c r="AJ4233" i="4"/>
  <c r="AJ4316" i="4"/>
  <c r="AJ4443" i="4"/>
  <c r="AJ4528" i="4"/>
  <c r="AJ4611" i="4"/>
  <c r="AJ29" i="4"/>
  <c r="AJ112" i="4"/>
  <c r="AJ194" i="4"/>
  <c r="AJ277" i="4"/>
  <c r="AJ350" i="4"/>
  <c r="AJ435" i="4"/>
  <c r="AJ520" i="4"/>
  <c r="AJ604" i="4"/>
  <c r="AJ686" i="4"/>
  <c r="AJ770" i="4"/>
  <c r="AJ853" i="4"/>
  <c r="AJ938" i="4"/>
  <c r="AJ1023" i="4"/>
  <c r="AJ1096" i="4"/>
  <c r="AJ1178" i="4"/>
  <c r="AJ1261" i="4"/>
  <c r="AJ1343" i="4"/>
  <c r="AJ1428" i="4"/>
  <c r="AJ1511" i="4"/>
  <c r="AJ1594" i="4"/>
  <c r="AJ1677" i="4"/>
  <c r="AJ1759" i="4"/>
  <c r="AJ1836" i="4"/>
  <c r="AJ1920" i="4"/>
  <c r="AJ2002" i="4"/>
  <c r="AJ2090" i="4"/>
  <c r="AJ2173" i="4"/>
  <c r="AJ2255" i="4"/>
  <c r="AJ2328" i="4"/>
  <c r="AJ2410" i="4"/>
  <c r="AJ2492" i="4"/>
  <c r="AJ2577" i="4"/>
  <c r="AJ2659" i="4"/>
  <c r="AJ2743" i="4"/>
  <c r="AJ2828" i="4"/>
  <c r="AJ2912" i="4"/>
  <c r="AJ2995" i="4"/>
  <c r="AJ3079" i="4"/>
  <c r="AJ3164" i="4"/>
  <c r="AJ3248" i="4"/>
  <c r="AJ3330" i="4"/>
  <c r="AJ3415" i="4"/>
  <c r="AJ3498" i="4"/>
  <c r="AJ3571" i="4"/>
  <c r="AJ3659" i="4"/>
  <c r="AJ3744" i="4"/>
  <c r="AJ3826" i="4"/>
  <c r="AJ3910" i="4"/>
  <c r="AJ3995" i="4"/>
  <c r="AJ4077" i="4"/>
  <c r="AJ4161" i="4"/>
  <c r="AJ4234" i="4"/>
  <c r="AJ4317" i="4"/>
  <c r="AJ4444" i="4"/>
  <c r="AJ4529" i="4"/>
  <c r="AJ4612" i="4"/>
  <c r="AJ30" i="4"/>
  <c r="AJ113" i="4"/>
  <c r="AJ195" i="4"/>
  <c r="AJ278" i="4"/>
  <c r="AJ351" i="4"/>
  <c r="AJ436" i="4"/>
  <c r="AJ521" i="4"/>
  <c r="AJ605" i="4"/>
  <c r="AJ687" i="4"/>
  <c r="AJ771" i="4"/>
  <c r="AJ854" i="4"/>
  <c r="AJ939" i="4"/>
  <c r="AJ1024" i="4"/>
  <c r="AJ1097" i="4"/>
  <c r="AJ1179" i="4"/>
  <c r="AJ1262" i="4"/>
  <c r="AJ1344" i="4"/>
  <c r="AJ1429" i="4"/>
  <c r="AJ1512" i="4"/>
  <c r="AJ1595" i="4"/>
  <c r="AJ1678" i="4"/>
  <c r="AJ1760" i="4"/>
  <c r="AJ1837" i="4"/>
  <c r="AJ1921" i="4"/>
  <c r="AJ2003" i="4"/>
  <c r="AJ2091" i="4"/>
  <c r="AJ2174" i="4"/>
  <c r="AJ2256" i="4"/>
  <c r="AJ2329" i="4"/>
  <c r="AJ2411" i="4"/>
  <c r="AJ2493" i="4"/>
  <c r="AJ2578" i="4"/>
  <c r="AJ2660" i="4"/>
  <c r="AJ2744" i="4"/>
  <c r="AJ2829" i="4"/>
  <c r="AJ2913" i="4"/>
  <c r="AJ2996" i="4"/>
  <c r="AJ3080" i="4"/>
  <c r="AJ3165" i="4"/>
  <c r="AJ3249" i="4"/>
  <c r="AJ3331" i="4"/>
  <c r="AJ3416" i="4"/>
  <c r="AJ3499" i="4"/>
  <c r="AJ3572" i="4"/>
  <c r="AJ3660" i="4"/>
  <c r="AJ3745" i="4"/>
  <c r="AJ3827" i="4"/>
  <c r="AJ3911" i="4"/>
  <c r="AJ3996" i="4"/>
  <c r="AJ4078" i="4"/>
  <c r="AJ4162" i="4"/>
  <c r="AJ4235" i="4"/>
  <c r="AJ4318" i="4"/>
  <c r="AJ4445" i="4"/>
  <c r="AJ4530" i="4"/>
  <c r="AJ4613" i="4"/>
  <c r="AJ31" i="4"/>
  <c r="AJ114" i="4"/>
  <c r="AJ196" i="4"/>
  <c r="AJ279" i="4"/>
  <c r="AJ352" i="4"/>
  <c r="AJ437" i="4"/>
  <c r="AJ522" i="4"/>
  <c r="AJ606" i="4"/>
  <c r="AJ688" i="4"/>
  <c r="AJ772" i="4"/>
  <c r="AJ855" i="4"/>
  <c r="AJ940" i="4"/>
  <c r="AJ1025" i="4"/>
  <c r="AJ1098" i="4"/>
  <c r="AJ1180" i="4"/>
  <c r="AJ1263" i="4"/>
  <c r="AJ1345" i="4"/>
  <c r="AJ1430" i="4"/>
  <c r="AJ1513" i="4"/>
  <c r="AJ1596" i="4"/>
  <c r="AJ1679" i="4"/>
  <c r="AJ1761" i="4"/>
  <c r="AJ1838" i="4"/>
  <c r="AJ1922" i="4"/>
  <c r="AJ2004" i="4"/>
  <c r="AJ2092" i="4"/>
  <c r="AJ2175" i="4"/>
  <c r="AJ2257" i="4"/>
  <c r="AJ2330" i="4"/>
  <c r="AJ2412" i="4"/>
  <c r="AJ2494" i="4"/>
  <c r="AJ2579" i="4"/>
  <c r="AJ2661" i="4"/>
  <c r="AJ2745" i="4"/>
  <c r="AJ2830" i="4"/>
  <c r="AJ2914" i="4"/>
  <c r="AJ2997" i="4"/>
  <c r="AJ3081" i="4"/>
  <c r="AJ3166" i="4"/>
  <c r="AJ3250" i="4"/>
  <c r="AJ3332" i="4"/>
  <c r="AJ3417" i="4"/>
  <c r="AJ3500" i="4"/>
  <c r="AJ3573" i="4"/>
  <c r="AJ3661" i="4"/>
  <c r="AJ3746" i="4"/>
  <c r="AJ3828" i="4"/>
  <c r="AJ3912" i="4"/>
  <c r="AJ3997" i="4"/>
  <c r="AJ4079" i="4"/>
  <c r="AJ4163" i="4"/>
  <c r="AJ4236" i="4"/>
  <c r="AJ4319" i="4"/>
  <c r="AJ4446" i="4"/>
  <c r="AJ4531" i="4"/>
  <c r="AJ4614" i="4"/>
  <c r="AJ32" i="4"/>
  <c r="AJ115" i="4"/>
  <c r="AJ197" i="4"/>
  <c r="AJ280" i="4"/>
  <c r="AJ353" i="4"/>
  <c r="AJ438" i="4"/>
  <c r="AJ523" i="4"/>
  <c r="AJ607" i="4"/>
  <c r="AJ689" i="4"/>
  <c r="AJ773" i="4"/>
  <c r="AJ856" i="4"/>
  <c r="AJ941" i="4"/>
  <c r="AJ1026" i="4"/>
  <c r="AJ1099" i="4"/>
  <c r="AJ1181" i="4"/>
  <c r="AJ1264" i="4"/>
  <c r="AJ1346" i="4"/>
  <c r="AJ1431" i="4"/>
  <c r="AJ1514" i="4"/>
  <c r="AJ1597" i="4"/>
  <c r="AJ1680" i="4"/>
  <c r="AJ1762" i="4"/>
  <c r="AJ1839" i="4"/>
  <c r="AJ1923" i="4"/>
  <c r="AJ2005" i="4"/>
  <c r="AJ2093" i="4"/>
  <c r="AJ2176" i="4"/>
  <c r="AJ2258" i="4"/>
  <c r="AJ2331" i="4"/>
  <c r="AJ2413" i="4"/>
  <c r="AJ2495" i="4"/>
  <c r="AJ2580" i="4"/>
  <c r="AJ2662" i="4"/>
  <c r="AJ2746" i="4"/>
  <c r="AJ2831" i="4"/>
  <c r="AJ2915" i="4"/>
  <c r="AJ2998" i="4"/>
  <c r="AJ3082" i="4"/>
  <c r="AJ3167" i="4"/>
  <c r="AJ3251" i="4"/>
  <c r="AJ3333" i="4"/>
  <c r="AJ3418" i="4"/>
  <c r="AJ3501" i="4"/>
  <c r="AJ3574" i="4"/>
  <c r="AJ3662" i="4"/>
  <c r="AJ3747" i="4"/>
  <c r="AJ3829" i="4"/>
  <c r="AJ3913" i="4"/>
  <c r="AJ3998" i="4"/>
  <c r="AJ4080" i="4"/>
  <c r="AJ4164" i="4"/>
  <c r="AJ4237" i="4"/>
  <c r="AJ4320" i="4"/>
  <c r="AJ4447" i="4"/>
  <c r="AJ4532" i="4"/>
  <c r="AJ4615" i="4"/>
  <c r="AJ33" i="4"/>
  <c r="AJ116" i="4"/>
  <c r="AJ198" i="4"/>
  <c r="AJ281" i="4"/>
  <c r="AJ354" i="4"/>
  <c r="AJ439" i="4"/>
  <c r="AJ524" i="4"/>
  <c r="AJ608" i="4"/>
  <c r="AJ690" i="4"/>
  <c r="AJ774" i="4"/>
  <c r="AJ857" i="4"/>
  <c r="AJ942" i="4"/>
  <c r="AJ1027" i="4"/>
  <c r="AJ1100" i="4"/>
  <c r="AJ1182" i="4"/>
  <c r="AJ1265" i="4"/>
  <c r="AJ1347" i="4"/>
  <c r="AJ1432" i="4"/>
  <c r="AJ1515" i="4"/>
  <c r="AJ1598" i="4"/>
  <c r="AJ1681" i="4"/>
  <c r="AJ1763" i="4"/>
  <c r="AJ1840" i="4"/>
  <c r="AJ1924" i="4"/>
  <c r="AJ2006" i="4"/>
  <c r="AJ2094" i="4"/>
  <c r="AJ2177" i="4"/>
  <c r="AJ2259" i="4"/>
  <c r="AJ2332" i="4"/>
  <c r="AJ2414" i="4"/>
  <c r="AJ2496" i="4"/>
  <c r="AJ2581" i="4"/>
  <c r="AJ2663" i="4"/>
  <c r="AJ2747" i="4"/>
  <c r="AJ2832" i="4"/>
  <c r="AJ2916" i="4"/>
  <c r="AJ2999" i="4"/>
  <c r="AJ3083" i="4"/>
  <c r="AJ3168" i="4"/>
  <c r="AJ3252" i="4"/>
  <c r="AJ3334" i="4"/>
  <c r="AJ3419" i="4"/>
  <c r="AJ3502" i="4"/>
  <c r="AJ3575" i="4"/>
  <c r="AJ3663" i="4"/>
  <c r="AJ3748" i="4"/>
  <c r="AJ3830" i="4"/>
  <c r="AJ3914" i="4"/>
  <c r="AJ3999" i="4"/>
  <c r="AJ4081" i="4"/>
  <c r="AJ4165" i="4"/>
  <c r="AJ4238" i="4"/>
  <c r="AJ4321" i="4"/>
  <c r="AJ4448" i="4"/>
  <c r="AJ4533" i="4"/>
  <c r="AJ4616" i="4"/>
  <c r="AJ34" i="4"/>
  <c r="AJ117" i="4"/>
  <c r="AJ199" i="4"/>
  <c r="AJ282" i="4"/>
  <c r="AJ355" i="4"/>
  <c r="AJ440" i="4"/>
  <c r="AJ525" i="4"/>
  <c r="AJ609" i="4"/>
  <c r="AJ691" i="4"/>
  <c r="AJ775" i="4"/>
  <c r="AJ858" i="4"/>
  <c r="AJ943" i="4"/>
  <c r="AJ1028" i="4"/>
  <c r="AJ1101" i="4"/>
  <c r="AJ1183" i="4"/>
  <c r="AJ1266" i="4"/>
  <c r="AJ1348" i="4"/>
  <c r="AJ1433" i="4"/>
  <c r="AJ1516" i="4"/>
  <c r="AJ1599" i="4"/>
  <c r="AJ1682" i="4"/>
  <c r="AJ1764" i="4"/>
  <c r="AJ1841" i="4"/>
  <c r="AJ1925" i="4"/>
  <c r="AJ2007" i="4"/>
  <c r="AJ2095" i="4"/>
  <c r="AJ2178" i="4"/>
  <c r="AJ2260" i="4"/>
  <c r="AJ2333" i="4"/>
  <c r="AJ2415" i="4"/>
  <c r="AJ2497" i="4"/>
  <c r="AJ2582" i="4"/>
  <c r="AJ2664" i="4"/>
  <c r="AJ2748" i="4"/>
  <c r="AJ2833" i="4"/>
  <c r="AJ2917" i="4"/>
  <c r="AJ3000" i="4"/>
  <c r="AJ3084" i="4"/>
  <c r="AJ3169" i="4"/>
  <c r="AJ3253" i="4"/>
  <c r="AJ3335" i="4"/>
  <c r="AJ3420" i="4"/>
  <c r="AJ3503" i="4"/>
  <c r="AJ3576" i="4"/>
  <c r="AJ3664" i="4"/>
  <c r="AJ3749" i="4"/>
  <c r="AJ3831" i="4"/>
  <c r="AJ3915" i="4"/>
  <c r="AJ4000" i="4"/>
  <c r="AJ4082" i="4"/>
  <c r="AJ4166" i="4"/>
  <c r="AJ4239" i="4"/>
  <c r="AJ4322" i="4"/>
  <c r="AJ4449" i="4"/>
  <c r="AJ4534" i="4"/>
  <c r="AJ4617" i="4"/>
  <c r="AJ35" i="4"/>
  <c r="AJ118" i="4"/>
  <c r="AJ200" i="4"/>
  <c r="AJ283" i="4"/>
  <c r="AJ356" i="4"/>
  <c r="AJ441" i="4"/>
  <c r="AJ526" i="4"/>
  <c r="AJ610" i="4"/>
  <c r="AJ692" i="4"/>
  <c r="AJ776" i="4"/>
  <c r="AJ859" i="4"/>
  <c r="AJ944" i="4"/>
  <c r="AJ1029" i="4"/>
  <c r="AJ1102" i="4"/>
  <c r="AJ1184" i="4"/>
  <c r="AJ1267" i="4"/>
  <c r="AJ1349" i="4"/>
  <c r="AJ1434" i="4"/>
  <c r="AJ1517" i="4"/>
  <c r="AJ1600" i="4"/>
  <c r="AJ1683" i="4"/>
  <c r="AJ1765" i="4"/>
  <c r="AJ1842" i="4"/>
  <c r="AJ1926" i="4"/>
  <c r="AJ2008" i="4"/>
  <c r="AJ2096" i="4"/>
  <c r="AJ2179" i="4"/>
  <c r="AJ2261" i="4"/>
  <c r="AJ2334" i="4"/>
  <c r="AJ2416" i="4"/>
  <c r="AJ2498" i="4"/>
  <c r="AJ2583" i="4"/>
  <c r="AJ2665" i="4"/>
  <c r="AJ2749" i="4"/>
  <c r="AJ2834" i="4"/>
  <c r="AJ2918" i="4"/>
  <c r="AJ3001" i="4"/>
  <c r="AJ3085" i="4"/>
  <c r="AJ3170" i="4"/>
  <c r="AJ3254" i="4"/>
  <c r="AJ3336" i="4"/>
  <c r="AJ3421" i="4"/>
  <c r="AJ3504" i="4"/>
  <c r="AJ3577" i="4"/>
  <c r="AJ3665" i="4"/>
  <c r="AJ3750" i="4"/>
  <c r="AJ3832" i="4"/>
  <c r="AJ3916" i="4"/>
  <c r="AJ4001" i="4"/>
  <c r="AJ4083" i="4"/>
  <c r="AJ4167" i="4"/>
  <c r="AJ4240" i="4"/>
  <c r="AJ4323" i="4"/>
  <c r="AJ4450" i="4"/>
  <c r="AJ4535" i="4"/>
  <c r="AJ4618" i="4"/>
  <c r="AJ36" i="4"/>
  <c r="AJ119" i="4"/>
  <c r="AJ201" i="4"/>
  <c r="AJ284" i="4"/>
  <c r="AJ357" i="4"/>
  <c r="AJ442" i="4"/>
  <c r="AJ527" i="4"/>
  <c r="AJ611" i="4"/>
  <c r="AJ693" i="4"/>
  <c r="AJ777" i="4"/>
  <c r="AJ860" i="4"/>
  <c r="AJ945" i="4"/>
  <c r="AJ1030" i="4"/>
  <c r="AJ1103" i="4"/>
  <c r="AJ1185" i="4"/>
  <c r="AJ1268" i="4"/>
  <c r="AJ1350" i="4"/>
  <c r="AJ1435" i="4"/>
  <c r="AJ1518" i="4"/>
  <c r="AJ1601" i="4"/>
  <c r="AJ1684" i="4"/>
  <c r="AJ1766" i="4"/>
  <c r="AJ1843" i="4"/>
  <c r="AJ1927" i="4"/>
  <c r="AJ2009" i="4"/>
  <c r="AJ2097" i="4"/>
  <c r="AJ2180" i="4"/>
  <c r="AJ2262" i="4"/>
  <c r="AJ2335" i="4"/>
  <c r="AJ2417" i="4"/>
  <c r="AJ2499" i="4"/>
  <c r="AJ2584" i="4"/>
  <c r="AJ2666" i="4"/>
  <c r="AJ2750" i="4"/>
  <c r="AJ2835" i="4"/>
  <c r="AJ2919" i="4"/>
  <c r="AJ3002" i="4"/>
  <c r="AJ3086" i="4"/>
  <c r="AJ3171" i="4"/>
  <c r="AJ3255" i="4"/>
  <c r="AJ3337" i="4"/>
  <c r="AJ3422" i="4"/>
  <c r="AJ3505" i="4"/>
  <c r="AJ3578" i="4"/>
  <c r="AJ3666" i="4"/>
  <c r="AJ3751" i="4"/>
  <c r="AJ3833" i="4"/>
  <c r="AJ3917" i="4"/>
  <c r="AJ4002" i="4"/>
  <c r="AJ4084" i="4"/>
  <c r="AJ4168" i="4"/>
  <c r="AJ4241" i="4"/>
  <c r="AJ4324" i="4"/>
  <c r="AJ4451" i="4"/>
  <c r="AJ4536" i="4"/>
  <c r="AJ4619" i="4"/>
  <c r="AJ37" i="4"/>
  <c r="AJ120" i="4"/>
  <c r="AJ202" i="4"/>
  <c r="AJ285" i="4"/>
  <c r="AJ358" i="4"/>
  <c r="AJ443" i="4"/>
  <c r="AJ528" i="4"/>
  <c r="AJ612" i="4"/>
  <c r="AJ694" i="4"/>
  <c r="AJ778" i="4"/>
  <c r="AJ861" i="4"/>
  <c r="AJ946" i="4"/>
  <c r="AJ1031" i="4"/>
  <c r="AJ1104" i="4"/>
  <c r="AJ1186" i="4"/>
  <c r="AJ1269" i="4"/>
  <c r="AJ1351" i="4"/>
  <c r="AJ1436" i="4"/>
  <c r="AJ1519" i="4"/>
  <c r="AJ1602" i="4"/>
  <c r="AJ1685" i="4"/>
  <c r="AJ1767" i="4"/>
  <c r="AJ1844" i="4"/>
  <c r="AJ1928" i="4"/>
  <c r="AJ2010" i="4"/>
  <c r="AJ2098" i="4"/>
  <c r="AJ2181" i="4"/>
  <c r="AJ2263" i="4"/>
  <c r="AJ2336" i="4"/>
  <c r="AJ2418" i="4"/>
  <c r="AJ2500" i="4"/>
  <c r="AJ2585" i="4"/>
  <c r="AJ2667" i="4"/>
  <c r="AJ2751" i="4"/>
  <c r="AJ2836" i="4"/>
  <c r="AJ2920" i="4"/>
  <c r="AJ3003" i="4"/>
  <c r="AJ3087" i="4"/>
  <c r="AJ3172" i="4"/>
  <c r="AJ3256" i="4"/>
  <c r="AJ3338" i="4"/>
  <c r="AJ3423" i="4"/>
  <c r="AJ3506" i="4"/>
  <c r="AJ3579" i="4"/>
  <c r="AJ3667" i="4"/>
  <c r="AJ3752" i="4"/>
  <c r="AJ3834" i="4"/>
  <c r="AJ3918" i="4"/>
  <c r="AJ4003" i="4"/>
  <c r="AJ4085" i="4"/>
  <c r="AJ4169" i="4"/>
  <c r="AJ4242" i="4"/>
  <c r="AJ4325" i="4"/>
  <c r="AJ4452" i="4"/>
  <c r="AJ4537" i="4"/>
  <c r="AJ4620" i="4"/>
  <c r="AJ38" i="4"/>
  <c r="AJ121" i="4"/>
  <c r="AJ203" i="4"/>
  <c r="AJ286" i="4"/>
  <c r="AJ359" i="4"/>
  <c r="AJ444" i="4"/>
  <c r="AJ529" i="4"/>
  <c r="AJ613" i="4"/>
  <c r="AJ695" i="4"/>
  <c r="AJ779" i="4"/>
  <c r="AJ862" i="4"/>
  <c r="AJ947" i="4"/>
  <c r="AJ1032" i="4"/>
  <c r="AJ1105" i="4"/>
  <c r="AJ1187" i="4"/>
  <c r="AJ1270" i="4"/>
  <c r="AJ1352" i="4"/>
  <c r="AJ1437" i="4"/>
  <c r="AJ1520" i="4"/>
  <c r="AJ1603" i="4"/>
  <c r="AJ1686" i="4"/>
  <c r="AJ1768" i="4"/>
  <c r="AJ1845" i="4"/>
  <c r="AJ1929" i="4"/>
  <c r="AJ2011" i="4"/>
  <c r="AJ2099" i="4"/>
  <c r="AJ2182" i="4"/>
  <c r="AJ2264" i="4"/>
  <c r="AJ2337" i="4"/>
  <c r="AJ2419" i="4"/>
  <c r="AJ2501" i="4"/>
  <c r="AJ2586" i="4"/>
  <c r="AJ2668" i="4"/>
  <c r="AJ2752" i="4"/>
  <c r="AJ2837" i="4"/>
  <c r="AJ2921" i="4"/>
  <c r="AJ3004" i="4"/>
  <c r="AJ3088" i="4"/>
  <c r="AJ3173" i="4"/>
  <c r="AJ3257" i="4"/>
  <c r="AJ3339" i="4"/>
  <c r="AJ3424" i="4"/>
  <c r="AJ3507" i="4"/>
  <c r="AJ3580" i="4"/>
  <c r="AJ3668" i="4"/>
  <c r="AJ3753" i="4"/>
  <c r="AJ3835" i="4"/>
  <c r="AJ3919" i="4"/>
  <c r="AJ4004" i="4"/>
  <c r="AJ4086" i="4"/>
  <c r="AJ4170" i="4"/>
  <c r="AJ4243" i="4"/>
  <c r="AJ4326" i="4"/>
  <c r="AJ4453" i="4"/>
  <c r="AJ4538" i="4"/>
  <c r="AJ4621" i="4"/>
  <c r="AJ39" i="4"/>
  <c r="AJ122" i="4"/>
  <c r="AJ204" i="4"/>
  <c r="AJ287" i="4"/>
  <c r="AJ360" i="4"/>
  <c r="AJ445" i="4"/>
  <c r="AJ530" i="4"/>
  <c r="AJ614" i="4"/>
  <c r="AJ696" i="4"/>
  <c r="AJ780" i="4"/>
  <c r="AJ863" i="4"/>
  <c r="AJ948" i="4"/>
  <c r="AJ1033" i="4"/>
  <c r="AJ1106" i="4"/>
  <c r="AJ1188" i="4"/>
  <c r="AJ1271" i="4"/>
  <c r="AJ1353" i="4"/>
  <c r="AJ1438" i="4"/>
  <c r="AJ1521" i="4"/>
  <c r="AJ1604" i="4"/>
  <c r="AJ1687" i="4"/>
  <c r="AJ1769" i="4"/>
  <c r="AJ1846" i="4"/>
  <c r="AJ1930" i="4"/>
  <c r="AJ2012" i="4"/>
  <c r="AJ2100" i="4"/>
  <c r="AJ2183" i="4"/>
  <c r="AJ2265" i="4"/>
  <c r="AJ2338" i="4"/>
  <c r="AJ2420" i="4"/>
  <c r="AJ2502" i="4"/>
  <c r="AJ2587" i="4"/>
  <c r="AJ2669" i="4"/>
  <c r="AJ2753" i="4"/>
  <c r="AJ2838" i="4"/>
  <c r="AJ2922" i="4"/>
  <c r="AJ3005" i="4"/>
  <c r="AJ3089" i="4"/>
  <c r="AJ3174" i="4"/>
  <c r="AJ3258" i="4"/>
  <c r="AJ3340" i="4"/>
  <c r="AJ3425" i="4"/>
  <c r="AJ3508" i="4"/>
  <c r="AJ3581" i="4"/>
  <c r="AJ3669" i="4"/>
  <c r="AJ3754" i="4"/>
  <c r="AJ3836" i="4"/>
  <c r="AJ3920" i="4"/>
  <c r="AJ4005" i="4"/>
  <c r="AJ4087" i="4"/>
  <c r="AJ4171" i="4"/>
  <c r="AJ4244" i="4"/>
  <c r="AJ4327" i="4"/>
  <c r="AJ4454" i="4"/>
  <c r="AJ4539" i="4"/>
  <c r="AJ4622" i="4"/>
  <c r="AJ40" i="4"/>
  <c r="AJ123" i="4"/>
  <c r="AJ205" i="4"/>
  <c r="AJ288" i="4"/>
  <c r="AJ361" i="4"/>
  <c r="AJ446" i="4"/>
  <c r="AJ531" i="4"/>
  <c r="AJ615" i="4"/>
  <c r="AJ697" i="4"/>
  <c r="AJ781" i="4"/>
  <c r="AJ864" i="4"/>
  <c r="AJ949" i="4"/>
  <c r="AJ1034" i="4"/>
  <c r="AJ1107" i="4"/>
  <c r="AJ1189" i="4"/>
  <c r="AJ1272" i="4"/>
  <c r="AJ1354" i="4"/>
  <c r="AJ1439" i="4"/>
  <c r="AJ1522" i="4"/>
  <c r="AJ1605" i="4"/>
  <c r="AJ1688" i="4"/>
  <c r="AJ1770" i="4"/>
  <c r="AJ1847" i="4"/>
  <c r="AJ1931" i="4"/>
  <c r="AJ2013" i="4"/>
  <c r="AJ2101" i="4"/>
  <c r="AJ2184" i="4"/>
  <c r="AJ2266" i="4"/>
  <c r="AJ2339" i="4"/>
  <c r="AJ2421" i="4"/>
  <c r="AJ2503" i="4"/>
  <c r="AJ2588" i="4"/>
  <c r="AJ2670" i="4"/>
  <c r="AJ2754" i="4"/>
  <c r="AJ2839" i="4"/>
  <c r="AJ2923" i="4"/>
  <c r="AJ3006" i="4"/>
  <c r="AJ3090" i="4"/>
  <c r="AJ3175" i="4"/>
  <c r="AJ3259" i="4"/>
  <c r="AJ3341" i="4"/>
  <c r="AJ3426" i="4"/>
  <c r="AJ3509" i="4"/>
  <c r="AJ3582" i="4"/>
  <c r="AJ3670" i="4"/>
  <c r="AJ3755" i="4"/>
  <c r="AJ3837" i="4"/>
  <c r="AJ3921" i="4"/>
  <c r="AJ4006" i="4"/>
  <c r="AJ4088" i="4"/>
  <c r="AJ4172" i="4"/>
  <c r="AJ4245" i="4"/>
  <c r="AJ4328" i="4"/>
  <c r="AJ4455" i="4"/>
  <c r="AJ4540" i="4"/>
  <c r="AJ4623" i="4"/>
  <c r="AJ41" i="4"/>
  <c r="AJ124" i="4"/>
  <c r="AJ206" i="4"/>
  <c r="AJ289" i="4"/>
  <c r="AJ362" i="4"/>
  <c r="AJ447" i="4"/>
  <c r="AJ532" i="4"/>
  <c r="AJ616" i="4"/>
  <c r="AJ698" i="4"/>
  <c r="AJ782" i="4"/>
  <c r="AJ865" i="4"/>
  <c r="AJ950" i="4"/>
  <c r="AJ1035" i="4"/>
  <c r="AJ1108" i="4"/>
  <c r="AJ1190" i="4"/>
  <c r="AJ1273" i="4"/>
  <c r="AJ1355" i="4"/>
  <c r="AJ1440" i="4"/>
  <c r="AJ1523" i="4"/>
  <c r="AJ1606" i="4"/>
  <c r="AJ1689" i="4"/>
  <c r="AJ1771" i="4"/>
  <c r="AJ1848" i="4"/>
  <c r="AJ1932" i="4"/>
  <c r="AJ2014" i="4"/>
  <c r="AJ2102" i="4"/>
  <c r="AJ2185" i="4"/>
  <c r="AJ2267" i="4"/>
  <c r="AJ2340" i="4"/>
  <c r="AJ2422" i="4"/>
  <c r="AJ2504" i="4"/>
  <c r="AJ2589" i="4"/>
  <c r="AJ2671" i="4"/>
  <c r="AJ2755" i="4"/>
  <c r="AJ2840" i="4"/>
  <c r="AJ2924" i="4"/>
  <c r="AJ3007" i="4"/>
  <c r="AJ3091" i="4"/>
  <c r="AJ3176" i="4"/>
  <c r="AJ3260" i="4"/>
  <c r="AJ3342" i="4"/>
  <c r="AJ3427" i="4"/>
  <c r="AJ3510" i="4"/>
  <c r="AJ3583" i="4"/>
  <c r="AJ3671" i="4"/>
  <c r="AJ3756" i="4"/>
  <c r="AJ3838" i="4"/>
  <c r="AJ3922" i="4"/>
  <c r="AJ4007" i="4"/>
  <c r="AJ4089" i="4"/>
  <c r="AJ4173" i="4"/>
  <c r="AJ4246" i="4"/>
  <c r="AJ4329" i="4"/>
  <c r="AJ4456" i="4"/>
  <c r="AJ4541" i="4"/>
  <c r="AJ4624" i="4"/>
  <c r="AJ42" i="4"/>
  <c r="AJ125" i="4"/>
  <c r="AJ207" i="4"/>
  <c r="AJ290" i="4"/>
  <c r="AJ363" i="4"/>
  <c r="AJ448" i="4"/>
  <c r="AJ533" i="4"/>
  <c r="AJ617" i="4"/>
  <c r="AJ699" i="4"/>
  <c r="AJ783" i="4"/>
  <c r="AJ866" i="4"/>
  <c r="AJ951" i="4"/>
  <c r="AJ1036" i="4"/>
  <c r="AJ1109" i="4"/>
  <c r="AJ1191" i="4"/>
  <c r="AJ1274" i="4"/>
  <c r="AJ1356" i="4"/>
  <c r="AJ1441" i="4"/>
  <c r="AJ1524" i="4"/>
  <c r="AJ1607" i="4"/>
  <c r="AJ1690" i="4"/>
  <c r="AJ1772" i="4"/>
  <c r="AJ1849" i="4"/>
  <c r="AJ1933" i="4"/>
  <c r="AJ2015" i="4"/>
  <c r="AJ2103" i="4"/>
  <c r="AJ2186" i="4"/>
  <c r="AJ2268" i="4"/>
  <c r="AJ2341" i="4"/>
  <c r="AJ2423" i="4"/>
  <c r="AJ2505" i="4"/>
  <c r="AJ2590" i="4"/>
  <c r="AJ2672" i="4"/>
  <c r="AJ2756" i="4"/>
  <c r="AJ2841" i="4"/>
  <c r="AJ2925" i="4"/>
  <c r="AJ3008" i="4"/>
  <c r="AJ3092" i="4"/>
  <c r="AJ3177" i="4"/>
  <c r="AJ3261" i="4"/>
  <c r="AJ3343" i="4"/>
  <c r="AJ3428" i="4"/>
  <c r="AJ3511" i="4"/>
  <c r="AJ3584" i="4"/>
  <c r="AJ3672" i="4"/>
  <c r="AJ3757" i="4"/>
  <c r="AJ3839" i="4"/>
  <c r="AJ3923" i="4"/>
  <c r="AJ4008" i="4"/>
  <c r="AJ4090" i="4"/>
  <c r="AJ4174" i="4"/>
  <c r="AJ4247" i="4"/>
  <c r="AJ4330" i="4"/>
  <c r="AJ4457" i="4"/>
  <c r="AJ4542" i="4"/>
  <c r="AJ4625" i="4"/>
  <c r="AJ43" i="4"/>
  <c r="AJ126" i="4"/>
  <c r="AJ208" i="4"/>
  <c r="AJ291" i="4"/>
  <c r="AJ364" i="4"/>
  <c r="AJ449" i="4"/>
  <c r="AJ534" i="4"/>
  <c r="AJ618" i="4"/>
  <c r="AJ700" i="4"/>
  <c r="AJ784" i="4"/>
  <c r="AJ867" i="4"/>
  <c r="AJ952" i="4"/>
  <c r="AJ1037" i="4"/>
  <c r="AJ1110" i="4"/>
  <c r="AJ1192" i="4"/>
  <c r="AJ1275" i="4"/>
  <c r="AJ1357" i="4"/>
  <c r="AJ1442" i="4"/>
  <c r="AJ1525" i="4"/>
  <c r="AJ1608" i="4"/>
  <c r="AJ1691" i="4"/>
  <c r="AJ1773" i="4"/>
  <c r="AJ1850" i="4"/>
  <c r="AJ1934" i="4"/>
  <c r="AJ2016" i="4"/>
  <c r="AJ2104" i="4"/>
  <c r="AJ2187" i="4"/>
  <c r="AJ2269" i="4"/>
  <c r="AJ2342" i="4"/>
  <c r="AJ2424" i="4"/>
  <c r="AJ2506" i="4"/>
  <c r="AJ2591" i="4"/>
  <c r="AJ2673" i="4"/>
  <c r="AJ2757" i="4"/>
  <c r="AJ2842" i="4"/>
  <c r="AJ2926" i="4"/>
  <c r="AJ3009" i="4"/>
  <c r="AJ3093" i="4"/>
  <c r="AJ3178" i="4"/>
  <c r="AJ3262" i="4"/>
  <c r="AJ3344" i="4"/>
  <c r="AJ3429" i="4"/>
  <c r="AJ3512" i="4"/>
  <c r="AJ3585" i="4"/>
  <c r="AJ3673" i="4"/>
  <c r="AJ3758" i="4"/>
  <c r="AJ3840" i="4"/>
  <c r="AJ3924" i="4"/>
  <c r="AJ4009" i="4"/>
  <c r="AJ4091" i="4"/>
  <c r="AJ4175" i="4"/>
  <c r="AJ4248" i="4"/>
  <c r="AJ4331" i="4"/>
  <c r="AJ4458" i="4"/>
  <c r="AJ4543" i="4"/>
  <c r="AJ4626" i="4"/>
  <c r="AJ44" i="4"/>
  <c r="AJ127" i="4"/>
  <c r="AJ209" i="4"/>
  <c r="AJ292" i="4"/>
  <c r="AJ365" i="4"/>
  <c r="AJ450" i="4"/>
  <c r="AJ535" i="4"/>
  <c r="AJ619" i="4"/>
  <c r="AJ701" i="4"/>
  <c r="AJ785" i="4"/>
  <c r="AJ868" i="4"/>
  <c r="AJ953" i="4"/>
  <c r="AJ1038" i="4"/>
  <c r="AJ1111" i="4"/>
  <c r="AJ1193" i="4"/>
  <c r="AJ1276" i="4"/>
  <c r="AJ1358" i="4"/>
  <c r="AJ1443" i="4"/>
  <c r="AJ1526" i="4"/>
  <c r="AJ1609" i="4"/>
  <c r="AJ1692" i="4"/>
  <c r="AJ1774" i="4"/>
  <c r="AJ1851" i="4"/>
  <c r="AJ1935" i="4"/>
  <c r="AJ2017" i="4"/>
  <c r="AJ2105" i="4"/>
  <c r="AJ2188" i="4"/>
  <c r="AJ2270" i="4"/>
  <c r="AJ2343" i="4"/>
  <c r="AJ2425" i="4"/>
  <c r="AJ2507" i="4"/>
  <c r="AJ2592" i="4"/>
  <c r="AJ2674" i="4"/>
  <c r="AJ2758" i="4"/>
  <c r="AJ2843" i="4"/>
  <c r="AJ2927" i="4"/>
  <c r="AJ3010" i="4"/>
  <c r="AJ3094" i="4"/>
  <c r="AJ3179" i="4"/>
  <c r="AJ3263" i="4"/>
  <c r="AJ3345" i="4"/>
  <c r="AJ3430" i="4"/>
  <c r="AJ3513" i="4"/>
  <c r="AJ3586" i="4"/>
  <c r="AJ3674" i="4"/>
  <c r="AJ3759" i="4"/>
  <c r="AJ3841" i="4"/>
  <c r="AJ3925" i="4"/>
  <c r="AJ4010" i="4"/>
  <c r="AJ4092" i="4"/>
  <c r="AJ4176" i="4"/>
  <c r="AJ4249" i="4"/>
  <c r="AJ4332" i="4"/>
  <c r="AJ4459" i="4"/>
  <c r="AJ4544" i="4"/>
  <c r="AJ4627" i="4"/>
  <c r="AJ45" i="4"/>
  <c r="AJ128" i="4"/>
  <c r="AJ210" i="4"/>
  <c r="AJ293" i="4"/>
  <c r="AJ366" i="4"/>
  <c r="AJ451" i="4"/>
  <c r="AJ536" i="4"/>
  <c r="AJ620" i="4"/>
  <c r="AJ702" i="4"/>
  <c r="AJ786" i="4"/>
  <c r="AJ869" i="4"/>
  <c r="AJ954" i="4"/>
  <c r="AJ1039" i="4"/>
  <c r="AJ1112" i="4"/>
  <c r="AJ1194" i="4"/>
  <c r="AJ1277" i="4"/>
  <c r="AJ1359" i="4"/>
  <c r="AJ1444" i="4"/>
  <c r="AJ1527" i="4"/>
  <c r="AJ1610" i="4"/>
  <c r="AJ1693" i="4"/>
  <c r="AJ1775" i="4"/>
  <c r="AJ1852" i="4"/>
  <c r="AJ1936" i="4"/>
  <c r="AJ2018" i="4"/>
  <c r="AJ2106" i="4"/>
  <c r="AJ2189" i="4"/>
  <c r="AJ2271" i="4"/>
  <c r="AJ2344" i="4"/>
  <c r="AJ2426" i="4"/>
  <c r="AJ2508" i="4"/>
  <c r="AJ2593" i="4"/>
  <c r="AJ2675" i="4"/>
  <c r="AJ2759" i="4"/>
  <c r="AJ2844" i="4"/>
  <c r="AJ2928" i="4"/>
  <c r="AJ3011" i="4"/>
  <c r="AJ3095" i="4"/>
  <c r="AJ3180" i="4"/>
  <c r="AJ3264" i="4"/>
  <c r="AJ3346" i="4"/>
  <c r="AJ3431" i="4"/>
  <c r="AJ3514" i="4"/>
  <c r="AJ3587" i="4"/>
  <c r="AJ3675" i="4"/>
  <c r="AJ3760" i="4"/>
  <c r="AJ3842" i="4"/>
  <c r="AJ3926" i="4"/>
  <c r="AJ4011" i="4"/>
  <c r="AJ4093" i="4"/>
  <c r="AJ4177" i="4"/>
  <c r="AJ4250" i="4"/>
  <c r="AJ4333" i="4"/>
  <c r="AJ4460" i="4"/>
  <c r="AJ4545" i="4"/>
  <c r="AJ4628" i="4"/>
  <c r="AJ46" i="4"/>
  <c r="AJ129" i="4"/>
  <c r="AJ211" i="4"/>
  <c r="AJ294" i="4"/>
  <c r="AJ367" i="4"/>
  <c r="AJ452" i="4"/>
  <c r="AJ537" i="4"/>
  <c r="AJ621" i="4"/>
  <c r="AJ703" i="4"/>
  <c r="AJ787" i="4"/>
  <c r="AJ870" i="4"/>
  <c r="AJ955" i="4"/>
  <c r="AJ1040" i="4"/>
  <c r="AJ1113" i="4"/>
  <c r="AJ1195" i="4"/>
  <c r="AJ1278" i="4"/>
  <c r="AJ1360" i="4"/>
  <c r="AJ1445" i="4"/>
  <c r="AJ1528" i="4"/>
  <c r="AJ1611" i="4"/>
  <c r="AJ1694" i="4"/>
  <c r="AJ1776" i="4"/>
  <c r="AJ1853" i="4"/>
  <c r="AJ1937" i="4"/>
  <c r="AJ2019" i="4"/>
  <c r="AJ2107" i="4"/>
  <c r="AJ2190" i="4"/>
  <c r="AJ2272" i="4"/>
  <c r="AJ2345" i="4"/>
  <c r="AJ2427" i="4"/>
  <c r="AJ2509" i="4"/>
  <c r="AJ2594" i="4"/>
  <c r="AJ2676" i="4"/>
  <c r="AJ2760" i="4"/>
  <c r="AJ2845" i="4"/>
  <c r="AJ2929" i="4"/>
  <c r="AJ3012" i="4"/>
  <c r="AJ3096" i="4"/>
  <c r="AJ3181" i="4"/>
  <c r="AJ3265" i="4"/>
  <c r="AJ3347" i="4"/>
  <c r="AJ3432" i="4"/>
  <c r="AJ3515" i="4"/>
  <c r="AJ3588" i="4"/>
  <c r="AJ3676" i="4"/>
  <c r="AJ3761" i="4"/>
  <c r="AJ3843" i="4"/>
  <c r="AJ3927" i="4"/>
  <c r="AJ4012" i="4"/>
  <c r="AJ4094" i="4"/>
  <c r="AJ4178" i="4"/>
  <c r="AJ4251" i="4"/>
  <c r="AJ4334" i="4"/>
  <c r="AJ4461" i="4"/>
  <c r="AJ4546" i="4"/>
  <c r="AJ4629" i="4"/>
  <c r="AJ47" i="4"/>
  <c r="AJ130" i="4"/>
  <c r="AJ212" i="4"/>
  <c r="AJ295" i="4"/>
  <c r="AJ368" i="4"/>
  <c r="AJ453" i="4"/>
  <c r="AJ538" i="4"/>
  <c r="AJ622" i="4"/>
  <c r="AJ704" i="4"/>
  <c r="AJ788" i="4"/>
  <c r="AJ871" i="4"/>
  <c r="AJ956" i="4"/>
  <c r="AJ1041" i="4"/>
  <c r="AJ1114" i="4"/>
  <c r="AJ1196" i="4"/>
  <c r="AJ1279" i="4"/>
  <c r="AJ1361" i="4"/>
  <c r="AJ1446" i="4"/>
  <c r="AJ1529" i="4"/>
  <c r="AJ1612" i="4"/>
  <c r="AJ1695" i="4"/>
  <c r="AJ1777" i="4"/>
  <c r="AJ1854" i="4"/>
  <c r="AJ1938" i="4"/>
  <c r="AJ2020" i="4"/>
  <c r="AJ2108" i="4"/>
  <c r="AJ2191" i="4"/>
  <c r="AJ2273" i="4"/>
  <c r="AJ2346" i="4"/>
  <c r="AJ2428" i="4"/>
  <c r="AJ2510" i="4"/>
  <c r="AJ2595" i="4"/>
  <c r="AJ2677" i="4"/>
  <c r="AJ2761" i="4"/>
  <c r="AJ2846" i="4"/>
  <c r="AJ2930" i="4"/>
  <c r="AJ3013" i="4"/>
  <c r="AJ3097" i="4"/>
  <c r="AJ3182" i="4"/>
  <c r="AJ3266" i="4"/>
  <c r="AJ3348" i="4"/>
  <c r="AJ3433" i="4"/>
  <c r="AJ3516" i="4"/>
  <c r="AJ3589" i="4"/>
  <c r="AJ3677" i="4"/>
  <c r="AJ3762" i="4"/>
  <c r="AJ3844" i="4"/>
  <c r="AJ3928" i="4"/>
  <c r="AJ4013" i="4"/>
  <c r="AJ4095" i="4"/>
  <c r="AJ4179" i="4"/>
  <c r="AJ4252" i="4"/>
  <c r="AJ4335" i="4"/>
  <c r="AJ4462" i="4"/>
  <c r="AJ4547" i="4"/>
  <c r="AJ4630" i="4"/>
  <c r="AJ48" i="4"/>
  <c r="AJ131" i="4"/>
  <c r="AJ213" i="4"/>
  <c r="AJ296" i="4"/>
  <c r="AJ369" i="4"/>
  <c r="AJ454" i="4"/>
  <c r="AJ539" i="4"/>
  <c r="AJ623" i="4"/>
  <c r="AJ705" i="4"/>
  <c r="AJ789" i="4"/>
  <c r="AJ872" i="4"/>
  <c r="AJ957" i="4"/>
  <c r="AJ1042" i="4"/>
  <c r="AJ1115" i="4"/>
  <c r="AJ1197" i="4"/>
  <c r="AJ1280" i="4"/>
  <c r="AJ1362" i="4"/>
  <c r="AJ1447" i="4"/>
  <c r="AJ1530" i="4"/>
  <c r="AJ1613" i="4"/>
  <c r="AJ1696" i="4"/>
  <c r="AJ1778" i="4"/>
  <c r="AJ1855" i="4"/>
  <c r="AJ1939" i="4"/>
  <c r="AJ2021" i="4"/>
  <c r="AJ2109" i="4"/>
  <c r="AJ2192" i="4"/>
  <c r="AJ2274" i="4"/>
  <c r="AJ2347" i="4"/>
  <c r="AJ2429" i="4"/>
  <c r="AJ2511" i="4"/>
  <c r="AJ2596" i="4"/>
  <c r="AJ2678" i="4"/>
  <c r="AJ2762" i="4"/>
  <c r="AJ2847" i="4"/>
  <c r="AJ2931" i="4"/>
  <c r="AJ3014" i="4"/>
  <c r="AJ3098" i="4"/>
  <c r="AJ3183" i="4"/>
  <c r="AJ3267" i="4"/>
  <c r="AJ3349" i="4"/>
  <c r="AJ3434" i="4"/>
  <c r="AJ3517" i="4"/>
  <c r="AJ3590" i="4"/>
  <c r="AJ3678" i="4"/>
  <c r="AJ3763" i="4"/>
  <c r="AJ3845" i="4"/>
  <c r="AJ3929" i="4"/>
  <c r="AJ4014" i="4"/>
  <c r="AJ4096" i="4"/>
  <c r="AJ4180" i="4"/>
  <c r="AJ4253" i="4"/>
  <c r="AJ4336" i="4"/>
  <c r="AJ4463" i="4"/>
  <c r="AJ4548" i="4"/>
  <c r="AJ4631" i="4"/>
  <c r="AJ49" i="4"/>
  <c r="AJ132" i="4"/>
  <c r="AJ214" i="4"/>
  <c r="AJ297" i="4"/>
  <c r="AJ370" i="4"/>
  <c r="AJ455" i="4"/>
  <c r="AJ540" i="4"/>
  <c r="AJ624" i="4"/>
  <c r="AJ706" i="4"/>
  <c r="AJ790" i="4"/>
  <c r="AJ873" i="4"/>
  <c r="AJ958" i="4"/>
  <c r="AJ1043" i="4"/>
  <c r="AJ1116" i="4"/>
  <c r="AJ1198" i="4"/>
  <c r="AJ1281" i="4"/>
  <c r="AJ1363" i="4"/>
  <c r="AJ1448" i="4"/>
  <c r="AJ1531" i="4"/>
  <c r="AJ1614" i="4"/>
  <c r="AJ1697" i="4"/>
  <c r="AJ1779" i="4"/>
  <c r="AJ1856" i="4"/>
  <c r="AJ1940" i="4"/>
  <c r="AJ2022" i="4"/>
  <c r="AJ2110" i="4"/>
  <c r="AJ2193" i="4"/>
  <c r="AJ2275" i="4"/>
  <c r="AJ2348" i="4"/>
  <c r="AJ2430" i="4"/>
  <c r="AJ2512" i="4"/>
  <c r="AJ2597" i="4"/>
  <c r="AJ2679" i="4"/>
  <c r="AJ2763" i="4"/>
  <c r="AJ2848" i="4"/>
  <c r="AJ2932" i="4"/>
  <c r="AJ3015" i="4"/>
  <c r="AJ3099" i="4"/>
  <c r="AJ3184" i="4"/>
  <c r="AJ3268" i="4"/>
  <c r="AJ3350" i="4"/>
  <c r="AJ3435" i="4"/>
  <c r="AJ3518" i="4"/>
  <c r="AJ3591" i="4"/>
  <c r="AJ3679" i="4"/>
  <c r="AJ3764" i="4"/>
  <c r="AJ3846" i="4"/>
  <c r="AJ3930" i="4"/>
  <c r="AJ4015" i="4"/>
  <c r="AJ4097" i="4"/>
  <c r="AJ4181" i="4"/>
  <c r="AJ4254" i="4"/>
  <c r="AJ4337" i="4"/>
  <c r="AJ4464" i="4"/>
  <c r="AJ4549" i="4"/>
  <c r="AJ4632" i="4"/>
  <c r="AJ50" i="4"/>
  <c r="AJ133" i="4"/>
  <c r="AJ215" i="4"/>
  <c r="AJ298" i="4"/>
  <c r="AJ371" i="4"/>
  <c r="AJ456" i="4"/>
  <c r="AJ541" i="4"/>
  <c r="AJ625" i="4"/>
  <c r="AJ707" i="4"/>
  <c r="AJ791" i="4"/>
  <c r="AJ874" i="4"/>
  <c r="AJ959" i="4"/>
  <c r="AJ1044" i="4"/>
  <c r="AJ1117" i="4"/>
  <c r="AJ1199" i="4"/>
  <c r="AJ1282" i="4"/>
  <c r="AJ1364" i="4"/>
  <c r="AJ1449" i="4"/>
  <c r="AJ1532" i="4"/>
  <c r="AJ1615" i="4"/>
  <c r="AJ1698" i="4"/>
  <c r="AJ1780" i="4"/>
  <c r="AJ1857" i="4"/>
  <c r="AJ1941" i="4"/>
  <c r="AJ2023" i="4"/>
  <c r="AJ2111" i="4"/>
  <c r="AJ2194" i="4"/>
  <c r="AJ2276" i="4"/>
  <c r="AJ2349" i="4"/>
  <c r="AJ2431" i="4"/>
  <c r="AJ2513" i="4"/>
  <c r="AJ2598" i="4"/>
  <c r="AJ2680" i="4"/>
  <c r="AJ2764" i="4"/>
  <c r="AJ2849" i="4"/>
  <c r="AJ2933" i="4"/>
  <c r="AJ3016" i="4"/>
  <c r="AJ3100" i="4"/>
  <c r="AJ3185" i="4"/>
  <c r="AJ3269" i="4"/>
  <c r="AJ3351" i="4"/>
  <c r="AJ3436" i="4"/>
  <c r="AJ3519" i="4"/>
  <c r="AJ3592" i="4"/>
  <c r="AJ3680" i="4"/>
  <c r="AJ3765" i="4"/>
  <c r="AJ3847" i="4"/>
  <c r="AJ3931" i="4"/>
  <c r="AJ4016" i="4"/>
  <c r="AJ4098" i="4"/>
  <c r="AJ4182" i="4"/>
  <c r="AJ4255" i="4"/>
  <c r="AJ4338" i="4"/>
  <c r="AJ4465" i="4"/>
  <c r="AJ4550" i="4"/>
  <c r="AJ4633" i="4"/>
  <c r="AJ51" i="4"/>
  <c r="AJ134" i="4"/>
  <c r="AJ216" i="4"/>
  <c r="AJ299" i="4"/>
  <c r="AJ372" i="4"/>
  <c r="AJ457" i="4"/>
  <c r="AJ542" i="4"/>
  <c r="AJ626" i="4"/>
  <c r="AJ708" i="4"/>
  <c r="AJ792" i="4"/>
  <c r="AJ875" i="4"/>
  <c r="AJ960" i="4"/>
  <c r="AJ1045" i="4"/>
  <c r="AJ1118" i="4"/>
  <c r="AJ1200" i="4"/>
  <c r="AJ1283" i="4"/>
  <c r="AJ1365" i="4"/>
  <c r="AJ1450" i="4"/>
  <c r="AJ1533" i="4"/>
  <c r="AJ1616" i="4"/>
  <c r="AJ1699" i="4"/>
  <c r="AJ1781" i="4"/>
  <c r="AJ1858" i="4"/>
  <c r="AJ1942" i="4"/>
  <c r="AJ2024" i="4"/>
  <c r="AJ2112" i="4"/>
  <c r="AJ2195" i="4"/>
  <c r="AJ2277" i="4"/>
  <c r="AJ2350" i="4"/>
  <c r="AJ2432" i="4"/>
  <c r="AJ2514" i="4"/>
  <c r="AJ2599" i="4"/>
  <c r="AJ2681" i="4"/>
  <c r="AJ2765" i="4"/>
  <c r="AJ2850" i="4"/>
  <c r="AJ2934" i="4"/>
  <c r="AJ3017" i="4"/>
  <c r="AJ3101" i="4"/>
  <c r="AJ3186" i="4"/>
  <c r="AJ3270" i="4"/>
  <c r="AJ3352" i="4"/>
  <c r="AJ3437" i="4"/>
  <c r="AJ3520" i="4"/>
  <c r="AJ3593" i="4"/>
  <c r="AJ3681" i="4"/>
  <c r="AJ3766" i="4"/>
  <c r="AJ3848" i="4"/>
  <c r="AJ3932" i="4"/>
  <c r="AJ4017" i="4"/>
  <c r="AJ4099" i="4"/>
  <c r="AJ4183" i="4"/>
  <c r="AJ4256" i="4"/>
  <c r="AJ4339" i="4"/>
  <c r="AJ4466" i="4"/>
  <c r="AJ4551" i="4"/>
  <c r="AJ4634" i="4"/>
  <c r="AJ52" i="4"/>
  <c r="AJ135" i="4"/>
  <c r="AJ217" i="4"/>
  <c r="AJ300" i="4"/>
  <c r="AJ373" i="4"/>
  <c r="AJ458" i="4"/>
  <c r="AJ543" i="4"/>
  <c r="AJ627" i="4"/>
  <c r="AJ709" i="4"/>
  <c r="AJ793" i="4"/>
  <c r="AJ876" i="4"/>
  <c r="AJ961" i="4"/>
  <c r="AJ1046" i="4"/>
  <c r="AJ1119" i="4"/>
  <c r="AJ1201" i="4"/>
  <c r="AJ1284" i="4"/>
  <c r="AJ1366" i="4"/>
  <c r="AJ1451" i="4"/>
  <c r="AJ1534" i="4"/>
  <c r="AJ1617" i="4"/>
  <c r="AJ1700" i="4"/>
  <c r="AJ1782" i="4"/>
  <c r="AJ1859" i="4"/>
  <c r="AJ1943" i="4"/>
  <c r="AJ2025" i="4"/>
  <c r="AJ2113" i="4"/>
  <c r="AJ2196" i="4"/>
  <c r="AJ2278" i="4"/>
  <c r="AJ2351" i="4"/>
  <c r="AJ2433" i="4"/>
  <c r="AJ2515" i="4"/>
  <c r="AJ2600" i="4"/>
  <c r="AJ2682" i="4"/>
  <c r="AJ2766" i="4"/>
  <c r="AJ2851" i="4"/>
  <c r="AJ2935" i="4"/>
  <c r="AJ3018" i="4"/>
  <c r="AJ3102" i="4"/>
  <c r="AJ3187" i="4"/>
  <c r="AJ3271" i="4"/>
  <c r="AJ3353" i="4"/>
  <c r="AJ3438" i="4"/>
  <c r="AJ3521" i="4"/>
  <c r="AJ3594" i="4"/>
  <c r="AJ3682" i="4"/>
  <c r="AJ3767" i="4"/>
  <c r="AJ3849" i="4"/>
  <c r="AJ3933" i="4"/>
  <c r="AJ4018" i="4"/>
  <c r="AJ4100" i="4"/>
  <c r="AJ4184" i="4"/>
  <c r="AJ4257" i="4"/>
  <c r="AJ4340" i="4"/>
  <c r="AJ4467" i="4"/>
  <c r="AJ4552" i="4"/>
  <c r="AJ4635" i="4"/>
  <c r="AJ53" i="4"/>
  <c r="AJ136" i="4"/>
  <c r="AJ218" i="4"/>
  <c r="AJ301" i="4"/>
  <c r="AJ374" i="4"/>
  <c r="AJ459" i="4"/>
  <c r="AJ544" i="4"/>
  <c r="AJ628" i="4"/>
  <c r="AJ710" i="4"/>
  <c r="AJ794" i="4"/>
  <c r="AJ877" i="4"/>
  <c r="AJ962" i="4"/>
  <c r="AJ1047" i="4"/>
  <c r="AJ1120" i="4"/>
  <c r="AJ1202" i="4"/>
  <c r="AJ1285" i="4"/>
  <c r="AJ1367" i="4"/>
  <c r="AJ1452" i="4"/>
  <c r="AJ1535" i="4"/>
  <c r="AJ1618" i="4"/>
  <c r="AJ1701" i="4"/>
  <c r="AJ1783" i="4"/>
  <c r="AJ1860" i="4"/>
  <c r="AJ1944" i="4"/>
  <c r="AJ2026" i="4"/>
  <c r="AJ2114" i="4"/>
  <c r="AJ2197" i="4"/>
  <c r="AJ2279" i="4"/>
  <c r="AJ2352" i="4"/>
  <c r="AJ2434" i="4"/>
  <c r="AJ2516" i="4"/>
  <c r="AJ2601" i="4"/>
  <c r="AJ2683" i="4"/>
  <c r="AJ2767" i="4"/>
  <c r="AJ2852" i="4"/>
  <c r="AJ2936" i="4"/>
  <c r="AJ3019" i="4"/>
  <c r="AJ3103" i="4"/>
  <c r="AJ3188" i="4"/>
  <c r="AJ3272" i="4"/>
  <c r="AJ3354" i="4"/>
  <c r="AJ3439" i="4"/>
  <c r="AJ3522" i="4"/>
  <c r="AJ3595" i="4"/>
  <c r="AJ3683" i="4"/>
  <c r="AJ3768" i="4"/>
  <c r="AJ3850" i="4"/>
  <c r="AJ3934" i="4"/>
  <c r="AJ4019" i="4"/>
  <c r="AJ4101" i="4"/>
  <c r="AJ4185" i="4"/>
  <c r="AJ4258" i="4"/>
  <c r="AJ4341" i="4"/>
  <c r="AJ4468" i="4"/>
  <c r="AJ4553" i="4"/>
  <c r="AJ4636" i="4"/>
  <c r="AJ54" i="4"/>
  <c r="AJ137" i="4"/>
  <c r="AJ219" i="4"/>
  <c r="AJ302" i="4"/>
  <c r="AJ375" i="4"/>
  <c r="AJ460" i="4"/>
  <c r="AJ545" i="4"/>
  <c r="AJ629" i="4"/>
  <c r="AJ711" i="4"/>
  <c r="AJ795" i="4"/>
  <c r="AJ878" i="4"/>
  <c r="AJ963" i="4"/>
  <c r="AJ1048" i="4"/>
  <c r="AJ1121" i="4"/>
  <c r="AJ1203" i="4"/>
  <c r="AJ1286" i="4"/>
  <c r="AJ1368" i="4"/>
  <c r="AJ1453" i="4"/>
  <c r="AJ1536" i="4"/>
  <c r="AJ1619" i="4"/>
  <c r="AJ1702" i="4"/>
  <c r="AJ1784" i="4"/>
  <c r="AJ1861" i="4"/>
  <c r="AJ1945" i="4"/>
  <c r="AJ2027" i="4"/>
  <c r="AJ2115" i="4"/>
  <c r="AJ2198" i="4"/>
  <c r="AJ2280" i="4"/>
  <c r="AJ2353" i="4"/>
  <c r="AJ2435" i="4"/>
  <c r="AJ2517" i="4"/>
  <c r="AJ2602" i="4"/>
  <c r="AJ2684" i="4"/>
  <c r="AJ2768" i="4"/>
  <c r="AJ2853" i="4"/>
  <c r="AJ2937" i="4"/>
  <c r="AJ3020" i="4"/>
  <c r="AJ3104" i="4"/>
  <c r="AJ3189" i="4"/>
  <c r="AJ3273" i="4"/>
  <c r="AJ3355" i="4"/>
  <c r="AJ3440" i="4"/>
  <c r="AJ3523" i="4"/>
  <c r="AJ3596" i="4"/>
  <c r="AJ3684" i="4"/>
  <c r="AJ3769" i="4"/>
  <c r="AJ3851" i="4"/>
  <c r="AJ3935" i="4"/>
  <c r="AJ4020" i="4"/>
  <c r="AJ4102" i="4"/>
  <c r="AJ4186" i="4"/>
  <c r="AJ4259" i="4"/>
  <c r="AJ4342" i="4"/>
  <c r="AJ4469" i="4"/>
  <c r="AJ4554" i="4"/>
  <c r="AJ4637" i="4"/>
  <c r="AJ55" i="4"/>
  <c r="AJ138" i="4"/>
  <c r="AJ220" i="4"/>
  <c r="AJ303" i="4"/>
  <c r="AJ376" i="4"/>
  <c r="AJ461" i="4"/>
  <c r="AJ546" i="4"/>
  <c r="AJ630" i="4"/>
  <c r="AJ712" i="4"/>
  <c r="AJ796" i="4"/>
  <c r="AJ879" i="4"/>
  <c r="AJ964" i="4"/>
  <c r="AJ1049" i="4"/>
  <c r="AJ1122" i="4"/>
  <c r="AJ1204" i="4"/>
  <c r="AJ1287" i="4"/>
  <c r="AJ1369" i="4"/>
  <c r="AJ1454" i="4"/>
  <c r="AJ1537" i="4"/>
  <c r="AJ1620" i="4"/>
  <c r="AJ1703" i="4"/>
  <c r="AJ1785" i="4"/>
  <c r="AJ1862" i="4"/>
  <c r="AJ1946" i="4"/>
  <c r="AJ2028" i="4"/>
  <c r="AJ2116" i="4"/>
  <c r="AJ2199" i="4"/>
  <c r="AJ2281" i="4"/>
  <c r="AJ2354" i="4"/>
  <c r="AJ2436" i="4"/>
  <c r="AJ2518" i="4"/>
  <c r="AJ2603" i="4"/>
  <c r="AJ2685" i="4"/>
  <c r="AJ2769" i="4"/>
  <c r="AJ2854" i="4"/>
  <c r="AJ2938" i="4"/>
  <c r="AJ3021" i="4"/>
  <c r="AJ3105" i="4"/>
  <c r="AJ3190" i="4"/>
  <c r="AJ3274" i="4"/>
  <c r="AJ3356" i="4"/>
  <c r="AJ3441" i="4"/>
  <c r="AJ3524" i="4"/>
  <c r="AJ3597" i="4"/>
  <c r="AJ3685" i="4"/>
  <c r="AJ3770" i="4"/>
  <c r="AJ3852" i="4"/>
  <c r="AJ3936" i="4"/>
  <c r="AJ4021" i="4"/>
  <c r="AJ4103" i="4"/>
  <c r="AJ4187" i="4"/>
  <c r="AJ4260" i="4"/>
  <c r="AJ4343" i="4"/>
  <c r="AJ4470" i="4"/>
  <c r="AJ4555" i="4"/>
  <c r="AJ4638" i="4"/>
  <c r="AJ56" i="4"/>
  <c r="AJ139" i="4"/>
  <c r="AJ221" i="4"/>
  <c r="AJ304" i="4"/>
  <c r="AJ377" i="4"/>
  <c r="AJ462" i="4"/>
  <c r="AJ547" i="4"/>
  <c r="AJ631" i="4"/>
  <c r="AJ713" i="4"/>
  <c r="AJ797" i="4"/>
  <c r="AJ880" i="4"/>
  <c r="AJ965" i="4"/>
  <c r="AJ1050" i="4"/>
  <c r="AJ1123" i="4"/>
  <c r="AJ1205" i="4"/>
  <c r="AJ1288" i="4"/>
  <c r="AJ1370" i="4"/>
  <c r="AJ1455" i="4"/>
  <c r="AJ1538" i="4"/>
  <c r="AJ1621" i="4"/>
  <c r="AJ1704" i="4"/>
  <c r="AJ1786" i="4"/>
  <c r="AJ1863" i="4"/>
  <c r="AJ1947" i="4"/>
  <c r="AJ2029" i="4"/>
  <c r="AJ2117" i="4"/>
  <c r="AJ2200" i="4"/>
  <c r="AJ2282" i="4"/>
  <c r="AJ2355" i="4"/>
  <c r="AJ2437" i="4"/>
  <c r="AJ2519" i="4"/>
  <c r="AJ2604" i="4"/>
  <c r="AJ2686" i="4"/>
  <c r="AJ2770" i="4"/>
  <c r="AJ2855" i="4"/>
  <c r="AJ2939" i="4"/>
  <c r="AJ3022" i="4"/>
  <c r="AJ3106" i="4"/>
  <c r="AJ3191" i="4"/>
  <c r="AJ3275" i="4"/>
  <c r="AJ3357" i="4"/>
  <c r="AJ3442" i="4"/>
  <c r="AJ3525" i="4"/>
  <c r="AJ3598" i="4"/>
  <c r="AJ3686" i="4"/>
  <c r="AJ3771" i="4"/>
  <c r="AJ3853" i="4"/>
  <c r="AJ3937" i="4"/>
  <c r="AJ4022" i="4"/>
  <c r="AJ4104" i="4"/>
  <c r="AJ4188" i="4"/>
  <c r="AJ4261" i="4"/>
  <c r="AJ4344" i="4"/>
  <c r="AJ4471" i="4"/>
  <c r="AJ4556" i="4"/>
  <c r="AJ4639" i="4"/>
  <c r="AJ57" i="4"/>
  <c r="AJ140" i="4"/>
  <c r="AJ222" i="4"/>
  <c r="AJ305" i="4"/>
  <c r="AJ378" i="4"/>
  <c r="AJ463" i="4"/>
  <c r="AJ548" i="4"/>
  <c r="AJ632" i="4"/>
  <c r="AJ714" i="4"/>
  <c r="AJ798" i="4"/>
  <c r="AJ881" i="4"/>
  <c r="AJ966" i="4"/>
  <c r="AJ1051" i="4"/>
  <c r="AJ1124" i="4"/>
  <c r="AJ1206" i="4"/>
  <c r="AJ1289" i="4"/>
  <c r="AJ1371" i="4"/>
  <c r="AJ1456" i="4"/>
  <c r="AJ1539" i="4"/>
  <c r="AJ1622" i="4"/>
  <c r="AJ1705" i="4"/>
  <c r="AJ1787" i="4"/>
  <c r="AJ1864" i="4"/>
  <c r="AJ1948" i="4"/>
  <c r="AJ2030" i="4"/>
  <c r="AJ2118" i="4"/>
  <c r="AJ2201" i="4"/>
  <c r="AJ2283" i="4"/>
  <c r="AJ2356" i="4"/>
  <c r="AJ2438" i="4"/>
  <c r="AJ2520" i="4"/>
  <c r="AJ2605" i="4"/>
  <c r="AJ2687" i="4"/>
  <c r="AJ2771" i="4"/>
  <c r="AJ2856" i="4"/>
  <c r="AJ2940" i="4"/>
  <c r="AJ3023" i="4"/>
  <c r="AJ3107" i="4"/>
  <c r="AJ3192" i="4"/>
  <c r="AJ3276" i="4"/>
  <c r="AJ3358" i="4"/>
  <c r="AJ3443" i="4"/>
  <c r="AJ3526" i="4"/>
  <c r="AJ3599" i="4"/>
  <c r="AJ3687" i="4"/>
  <c r="AJ3772" i="4"/>
  <c r="AJ3854" i="4"/>
  <c r="AJ3938" i="4"/>
  <c r="AJ4023" i="4"/>
  <c r="AJ4105" i="4"/>
  <c r="AJ4189" i="4"/>
  <c r="AJ4262" i="4"/>
  <c r="AJ4345" i="4"/>
  <c r="AJ4472" i="4"/>
  <c r="AJ4557" i="4"/>
  <c r="AJ4640" i="4"/>
  <c r="AJ58" i="4"/>
  <c r="AJ141" i="4"/>
  <c r="AJ223" i="4"/>
  <c r="AJ306" i="4"/>
  <c r="AJ379" i="4"/>
  <c r="AJ464" i="4"/>
  <c r="AJ549" i="4"/>
  <c r="AJ633" i="4"/>
  <c r="AJ715" i="4"/>
  <c r="AJ799" i="4"/>
  <c r="AJ882" i="4"/>
  <c r="AJ967" i="4"/>
  <c r="AJ1052" i="4"/>
  <c r="AJ1125" i="4"/>
  <c r="AJ1207" i="4"/>
  <c r="AJ1290" i="4"/>
  <c r="AJ1372" i="4"/>
  <c r="AJ1457" i="4"/>
  <c r="AJ1540" i="4"/>
  <c r="AJ1623" i="4"/>
  <c r="AJ1706" i="4"/>
  <c r="AJ1788" i="4"/>
  <c r="AJ1865" i="4"/>
  <c r="AJ1949" i="4"/>
  <c r="AJ2031" i="4"/>
  <c r="AJ2119" i="4"/>
  <c r="AJ2202" i="4"/>
  <c r="AJ2284" i="4"/>
  <c r="AJ2357" i="4"/>
  <c r="AJ2439" i="4"/>
  <c r="AJ2521" i="4"/>
  <c r="AJ2606" i="4"/>
  <c r="AJ2688" i="4"/>
  <c r="AJ2772" i="4"/>
  <c r="AJ2857" i="4"/>
  <c r="AJ2941" i="4"/>
  <c r="AJ3024" i="4"/>
  <c r="AJ3108" i="4"/>
  <c r="AJ3193" i="4"/>
  <c r="AJ3277" i="4"/>
  <c r="AJ3359" i="4"/>
  <c r="AJ3444" i="4"/>
  <c r="AJ3527" i="4"/>
  <c r="AJ3600" i="4"/>
  <c r="AJ3688" i="4"/>
  <c r="AJ3773" i="4"/>
  <c r="AJ3855" i="4"/>
  <c r="AJ3939" i="4"/>
  <c r="AJ4024" i="4"/>
  <c r="AJ4106" i="4"/>
  <c r="AJ4190" i="4"/>
  <c r="AJ4263" i="4"/>
  <c r="AJ4346" i="4"/>
  <c r="AJ4473" i="4"/>
  <c r="AJ4558" i="4"/>
  <c r="AJ4641" i="4"/>
  <c r="AJ59" i="4"/>
  <c r="AJ142" i="4"/>
  <c r="AJ224" i="4"/>
  <c r="AJ307" i="4"/>
  <c r="AJ380" i="4"/>
  <c r="AJ465" i="4"/>
  <c r="AJ550" i="4"/>
  <c r="AJ634" i="4"/>
  <c r="AJ716" i="4"/>
  <c r="AJ800" i="4"/>
  <c r="AJ883" i="4"/>
  <c r="AJ968" i="4"/>
  <c r="AJ1053" i="4"/>
  <c r="AJ1126" i="4"/>
  <c r="AJ1208" i="4"/>
  <c r="AJ1291" i="4"/>
  <c r="AJ1373" i="4"/>
  <c r="AJ1458" i="4"/>
  <c r="AJ1541" i="4"/>
  <c r="AJ1624" i="4"/>
  <c r="AJ1707" i="4"/>
  <c r="AJ1789" i="4"/>
  <c r="AJ1866" i="4"/>
  <c r="AJ1950" i="4"/>
  <c r="AJ2032" i="4"/>
  <c r="AJ2120" i="4"/>
  <c r="AJ2203" i="4"/>
  <c r="AJ2285" i="4"/>
  <c r="AJ2358" i="4"/>
  <c r="AJ2440" i="4"/>
  <c r="AJ2522" i="4"/>
  <c r="AJ2607" i="4"/>
  <c r="AJ2689" i="4"/>
  <c r="AJ2773" i="4"/>
  <c r="AJ2858" i="4"/>
  <c r="AJ2942" i="4"/>
  <c r="AJ3025" i="4"/>
  <c r="AJ3109" i="4"/>
  <c r="AJ3194" i="4"/>
  <c r="AJ3278" i="4"/>
  <c r="AJ3360" i="4"/>
  <c r="AJ3445" i="4"/>
  <c r="AJ3528" i="4"/>
  <c r="AJ3601" i="4"/>
  <c r="AJ3689" i="4"/>
  <c r="AJ3774" i="4"/>
  <c r="AJ3856" i="4"/>
  <c r="AJ3940" i="4"/>
  <c r="AJ4025" i="4"/>
  <c r="AJ4107" i="4"/>
  <c r="AJ4191" i="4"/>
  <c r="AJ4264" i="4"/>
  <c r="AJ4347" i="4"/>
  <c r="AJ4474" i="4"/>
  <c r="AJ4559" i="4"/>
  <c r="AJ4642" i="4"/>
  <c r="AJ60" i="4"/>
  <c r="AJ143" i="4"/>
  <c r="AJ225" i="4"/>
  <c r="AJ308" i="4"/>
  <c r="AJ381" i="4"/>
  <c r="AJ466" i="4"/>
  <c r="AJ551" i="4"/>
  <c r="AJ635" i="4"/>
  <c r="AJ717" i="4"/>
  <c r="AJ801" i="4"/>
  <c r="AJ884" i="4"/>
  <c r="AJ969" i="4"/>
  <c r="AJ1054" i="4"/>
  <c r="AJ1127" i="4"/>
  <c r="AJ1209" i="4"/>
  <c r="AJ1292" i="4"/>
  <c r="AJ1374" i="4"/>
  <c r="AJ1459" i="4"/>
  <c r="AJ1542" i="4"/>
  <c r="AJ1625" i="4"/>
  <c r="AJ1708" i="4"/>
  <c r="AJ1790" i="4"/>
  <c r="AJ1867" i="4"/>
  <c r="AJ1951" i="4"/>
  <c r="AJ2033" i="4"/>
  <c r="AJ2121" i="4"/>
  <c r="AJ2204" i="4"/>
  <c r="AJ2286" i="4"/>
  <c r="AJ2359" i="4"/>
  <c r="AJ2441" i="4"/>
  <c r="AJ2523" i="4"/>
  <c r="AJ2608" i="4"/>
  <c r="AJ2690" i="4"/>
  <c r="AJ2774" i="4"/>
  <c r="AJ2859" i="4"/>
  <c r="AJ2943" i="4"/>
  <c r="AJ3026" i="4"/>
  <c r="AJ3110" i="4"/>
  <c r="AJ3195" i="4"/>
  <c r="AJ3279" i="4"/>
  <c r="AJ3361" i="4"/>
  <c r="AJ3446" i="4"/>
  <c r="AJ3529" i="4"/>
  <c r="AJ3602" i="4"/>
  <c r="AJ3690" i="4"/>
  <c r="AJ3775" i="4"/>
  <c r="AJ3857" i="4"/>
  <c r="AJ3941" i="4"/>
  <c r="AJ4026" i="4"/>
  <c r="AJ4108" i="4"/>
  <c r="AJ4192" i="4"/>
  <c r="AJ4265" i="4"/>
  <c r="AJ4348" i="4"/>
  <c r="AJ4475" i="4"/>
  <c r="AJ4560" i="4"/>
  <c r="AJ4643" i="4"/>
  <c r="AJ61" i="4"/>
  <c r="AJ144" i="4"/>
  <c r="AJ226" i="4"/>
  <c r="AJ309" i="4"/>
  <c r="AJ382" i="4"/>
  <c r="AJ467" i="4"/>
  <c r="AJ552" i="4"/>
  <c r="AJ636" i="4"/>
  <c r="AJ718" i="4"/>
  <c r="AJ802" i="4"/>
  <c r="AJ885" i="4"/>
  <c r="AJ970" i="4"/>
  <c r="AJ1055" i="4"/>
  <c r="AJ1128" i="4"/>
  <c r="AJ1210" i="4"/>
  <c r="AJ1293" i="4"/>
  <c r="AJ1375" i="4"/>
  <c r="AJ1460" i="4"/>
  <c r="AJ1543" i="4"/>
  <c r="AJ1626" i="4"/>
  <c r="AJ1709" i="4"/>
  <c r="AJ1791" i="4"/>
  <c r="AJ1868" i="4"/>
  <c r="AJ1952" i="4"/>
  <c r="AJ2034" i="4"/>
  <c r="AJ2122" i="4"/>
  <c r="AJ2205" i="4"/>
  <c r="AJ2287" i="4"/>
  <c r="AJ2360" i="4"/>
  <c r="AJ2442" i="4"/>
  <c r="AJ2524" i="4"/>
  <c r="AJ2609" i="4"/>
  <c r="AJ2691" i="4"/>
  <c r="AJ2775" i="4"/>
  <c r="AJ2860" i="4"/>
  <c r="AJ2944" i="4"/>
  <c r="AJ3027" i="4"/>
  <c r="AJ3111" i="4"/>
  <c r="AJ3196" i="4"/>
  <c r="AJ3280" i="4"/>
  <c r="AJ3362" i="4"/>
  <c r="AJ3447" i="4"/>
  <c r="AJ3530" i="4"/>
  <c r="AJ3603" i="4"/>
  <c r="AJ3691" i="4"/>
  <c r="AJ3776" i="4"/>
  <c r="AJ3858" i="4"/>
  <c r="AJ3942" i="4"/>
  <c r="AJ4027" i="4"/>
  <c r="AJ4109" i="4"/>
  <c r="AJ4193" i="4"/>
  <c r="AJ4266" i="4"/>
  <c r="AJ4349" i="4"/>
  <c r="AJ4476" i="4"/>
  <c r="AJ4561" i="4"/>
  <c r="AJ4644" i="4"/>
  <c r="AJ62" i="4"/>
  <c r="AJ145" i="4"/>
  <c r="AJ227" i="4"/>
  <c r="AJ310" i="4"/>
  <c r="AJ383" i="4"/>
  <c r="AJ468" i="4"/>
  <c r="AJ553" i="4"/>
  <c r="AJ637" i="4"/>
  <c r="AJ719" i="4"/>
  <c r="AJ803" i="4"/>
  <c r="AJ886" i="4"/>
  <c r="AJ971" i="4"/>
  <c r="AJ1056" i="4"/>
  <c r="AJ1129" i="4"/>
  <c r="AJ1211" i="4"/>
  <c r="AJ1294" i="4"/>
  <c r="AJ1376" i="4"/>
  <c r="AJ1461" i="4"/>
  <c r="AJ1544" i="4"/>
  <c r="AJ1627" i="4"/>
  <c r="AJ1710" i="4"/>
  <c r="AJ1792" i="4"/>
  <c r="AJ1869" i="4"/>
  <c r="AJ1953" i="4"/>
  <c r="AJ2035" i="4"/>
  <c r="AJ2123" i="4"/>
  <c r="AJ2206" i="4"/>
  <c r="AJ2288" i="4"/>
  <c r="AJ2361" i="4"/>
  <c r="AJ2443" i="4"/>
  <c r="AJ2525" i="4"/>
  <c r="AJ2610" i="4"/>
  <c r="AJ2692" i="4"/>
  <c r="AJ2776" i="4"/>
  <c r="AJ2861" i="4"/>
  <c r="AJ2945" i="4"/>
  <c r="AJ3028" i="4"/>
  <c r="AJ3112" i="4"/>
  <c r="AJ3197" i="4"/>
  <c r="AJ3281" i="4"/>
  <c r="AJ3363" i="4"/>
  <c r="AJ3448" i="4"/>
  <c r="AJ3531" i="4"/>
  <c r="AJ3604" i="4"/>
  <c r="AJ3692" i="4"/>
  <c r="AJ3777" i="4"/>
  <c r="AJ3859" i="4"/>
  <c r="AJ3943" i="4"/>
  <c r="AJ4028" i="4"/>
  <c r="AJ4110" i="4"/>
  <c r="AJ4194" i="4"/>
  <c r="AJ4267" i="4"/>
  <c r="AJ4350" i="4"/>
  <c r="AJ4477" i="4"/>
  <c r="AJ4562" i="4"/>
  <c r="AJ4645" i="4"/>
  <c r="AJ63" i="4"/>
  <c r="AJ146" i="4"/>
  <c r="AJ228" i="4"/>
  <c r="AJ311" i="4"/>
  <c r="AJ384" i="4"/>
  <c r="AJ469" i="4"/>
  <c r="AJ554" i="4"/>
  <c r="AJ638" i="4"/>
  <c r="AJ720" i="4"/>
  <c r="AJ804" i="4"/>
  <c r="AJ887" i="4"/>
  <c r="AJ972" i="4"/>
  <c r="AJ1057" i="4"/>
  <c r="AJ1130" i="4"/>
  <c r="AJ1212" i="4"/>
  <c r="AJ1295" i="4"/>
  <c r="AJ1377" i="4"/>
  <c r="AJ1462" i="4"/>
  <c r="AJ1545" i="4"/>
  <c r="AJ1628" i="4"/>
  <c r="AJ1711" i="4"/>
  <c r="AJ1793" i="4"/>
  <c r="AJ1870" i="4"/>
  <c r="AJ1954" i="4"/>
  <c r="AJ2036" i="4"/>
  <c r="AJ2124" i="4"/>
  <c r="AJ2207" i="4"/>
  <c r="AJ2289" i="4"/>
  <c r="AJ2362" i="4"/>
  <c r="AJ2444" i="4"/>
  <c r="AJ2526" i="4"/>
  <c r="AJ2611" i="4"/>
  <c r="AJ2693" i="4"/>
  <c r="AJ2777" i="4"/>
  <c r="AJ2862" i="4"/>
  <c r="AJ2946" i="4"/>
  <c r="AJ3029" i="4"/>
  <c r="AJ3113" i="4"/>
  <c r="AJ3198" i="4"/>
  <c r="AJ3282" i="4"/>
  <c r="AJ3364" i="4"/>
  <c r="AJ3449" i="4"/>
  <c r="AJ3532" i="4"/>
  <c r="AJ3605" i="4"/>
  <c r="AJ3693" i="4"/>
  <c r="AJ3778" i="4"/>
  <c r="AJ3860" i="4"/>
  <c r="AJ3944" i="4"/>
  <c r="AJ4029" i="4"/>
  <c r="AJ4111" i="4"/>
  <c r="AJ4195" i="4"/>
  <c r="AJ4268" i="4"/>
  <c r="AJ4351" i="4"/>
  <c r="AJ4478" i="4"/>
  <c r="AJ4563" i="4"/>
  <c r="AJ4646" i="4"/>
  <c r="AJ64" i="4"/>
  <c r="AJ147" i="4"/>
  <c r="AJ229" i="4"/>
  <c r="AJ312" i="4"/>
  <c r="AJ385" i="4"/>
  <c r="AJ470" i="4"/>
  <c r="AJ555" i="4"/>
  <c r="AJ639" i="4"/>
  <c r="AJ721" i="4"/>
  <c r="AJ805" i="4"/>
  <c r="AJ888" i="4"/>
  <c r="AJ973" i="4"/>
  <c r="AJ1058" i="4"/>
  <c r="AJ1131" i="4"/>
  <c r="AJ1213" i="4"/>
  <c r="AJ1296" i="4"/>
  <c r="AJ1378" i="4"/>
  <c r="AJ1463" i="4"/>
  <c r="AJ1546" i="4"/>
  <c r="AJ1629" i="4"/>
  <c r="AJ1712" i="4"/>
  <c r="AJ1794" i="4"/>
  <c r="AJ1871" i="4"/>
  <c r="AJ1955" i="4"/>
  <c r="AJ2037" i="4"/>
  <c r="AJ2125" i="4"/>
  <c r="AJ2208" i="4"/>
  <c r="AJ2290" i="4"/>
  <c r="AJ2363" i="4"/>
  <c r="AJ2445" i="4"/>
  <c r="AJ2527" i="4"/>
  <c r="AJ2612" i="4"/>
  <c r="AJ2694" i="4"/>
  <c r="AJ2778" i="4"/>
  <c r="AJ2863" i="4"/>
  <c r="AJ2947" i="4"/>
  <c r="AJ3030" i="4"/>
  <c r="AJ3114" i="4"/>
  <c r="AJ3199" i="4"/>
  <c r="AJ3283" i="4"/>
  <c r="AJ3365" i="4"/>
  <c r="AJ3450" i="4"/>
  <c r="AJ3533" i="4"/>
  <c r="AJ3606" i="4"/>
  <c r="AJ3694" i="4"/>
  <c r="AJ3779" i="4"/>
  <c r="AJ3861" i="4"/>
  <c r="AJ3945" i="4"/>
  <c r="AJ4030" i="4"/>
  <c r="AJ4112" i="4"/>
  <c r="AJ4196" i="4"/>
  <c r="AJ4269" i="4"/>
  <c r="AJ4352" i="4"/>
  <c r="AJ4479" i="4"/>
  <c r="AJ4564" i="4"/>
  <c r="AJ4647" i="4"/>
  <c r="AJ65" i="4"/>
  <c r="AJ148" i="4"/>
  <c r="AJ230" i="4"/>
  <c r="AJ313" i="4"/>
  <c r="AJ386" i="4"/>
  <c r="AJ471" i="4"/>
  <c r="AJ556" i="4"/>
  <c r="AJ640" i="4"/>
  <c r="AJ722" i="4"/>
  <c r="AJ806" i="4"/>
  <c r="AJ889" i="4"/>
  <c r="AJ974" i="4"/>
  <c r="AJ1059" i="4"/>
  <c r="AJ1132" i="4"/>
  <c r="AJ1214" i="4"/>
  <c r="AJ1297" i="4"/>
  <c r="AJ1379" i="4"/>
  <c r="AJ1464" i="4"/>
  <c r="AJ1547" i="4"/>
  <c r="AJ1630" i="4"/>
  <c r="AJ1713" i="4"/>
  <c r="AJ1795" i="4"/>
  <c r="AJ1872" i="4"/>
  <c r="AJ1956" i="4"/>
  <c r="AJ2038" i="4"/>
  <c r="AJ2126" i="4"/>
  <c r="AJ2209" i="4"/>
  <c r="AJ2291" i="4"/>
  <c r="AJ2364" i="4"/>
  <c r="AJ2446" i="4"/>
  <c r="AJ2528" i="4"/>
  <c r="AJ2613" i="4"/>
  <c r="AJ2695" i="4"/>
  <c r="AJ2779" i="4"/>
  <c r="AJ2864" i="4"/>
  <c r="AJ2948" i="4"/>
  <c r="AJ3031" i="4"/>
  <c r="AJ3115" i="4"/>
  <c r="AJ3200" i="4"/>
  <c r="AJ3284" i="4"/>
  <c r="AJ3366" i="4"/>
  <c r="AJ3451" i="4"/>
  <c r="AJ3534" i="4"/>
  <c r="AJ3607" i="4"/>
  <c r="AJ3695" i="4"/>
  <c r="AJ3780" i="4"/>
  <c r="AJ3862" i="4"/>
  <c r="AJ3946" i="4"/>
  <c r="AJ4031" i="4"/>
  <c r="AJ4113" i="4"/>
  <c r="AJ4197" i="4"/>
  <c r="AJ4270" i="4"/>
  <c r="AJ4353" i="4"/>
  <c r="AJ4480" i="4"/>
  <c r="AJ4565" i="4"/>
  <c r="AJ4648" i="4"/>
  <c r="AJ66" i="4"/>
  <c r="AJ149" i="4"/>
  <c r="AJ231" i="4"/>
  <c r="AJ314" i="4"/>
  <c r="AJ387" i="4"/>
  <c r="AJ472" i="4"/>
  <c r="AJ557" i="4"/>
  <c r="AJ641" i="4"/>
  <c r="AJ723" i="4"/>
  <c r="AJ807" i="4"/>
  <c r="AJ890" i="4"/>
  <c r="AJ975" i="4"/>
  <c r="AJ1060" i="4"/>
  <c r="AJ1133" i="4"/>
  <c r="AJ1215" i="4"/>
  <c r="AJ1298" i="4"/>
  <c r="AJ1380" i="4"/>
  <c r="AJ1465" i="4"/>
  <c r="AJ1548" i="4"/>
  <c r="AJ1631" i="4"/>
  <c r="AJ1714" i="4"/>
  <c r="AJ1796" i="4"/>
  <c r="AJ1873" i="4"/>
  <c r="AJ1957" i="4"/>
  <c r="AJ2039" i="4"/>
  <c r="AJ2127" i="4"/>
  <c r="AJ2210" i="4"/>
  <c r="AJ2292" i="4"/>
  <c r="AJ2365" i="4"/>
  <c r="AJ2447" i="4"/>
  <c r="AJ2529" i="4"/>
  <c r="AJ2614" i="4"/>
  <c r="AJ2696" i="4"/>
  <c r="AJ2780" i="4"/>
  <c r="AJ2865" i="4"/>
  <c r="AJ2949" i="4"/>
  <c r="AJ3032" i="4"/>
  <c r="AJ3116" i="4"/>
  <c r="AJ3201" i="4"/>
  <c r="AJ3285" i="4"/>
  <c r="AJ3367" i="4"/>
  <c r="AJ3452" i="4"/>
  <c r="AJ3535" i="4"/>
  <c r="AJ3608" i="4"/>
  <c r="AJ3696" i="4"/>
  <c r="AJ3781" i="4"/>
  <c r="AJ3863" i="4"/>
  <c r="AJ3947" i="4"/>
  <c r="AJ4032" i="4"/>
  <c r="AJ4114" i="4"/>
  <c r="AJ4198" i="4"/>
  <c r="AJ4271" i="4"/>
  <c r="AJ4354" i="4"/>
  <c r="AJ4481" i="4"/>
  <c r="AJ4566" i="4"/>
  <c r="AJ4649" i="4"/>
  <c r="AJ67" i="4"/>
  <c r="AJ150" i="4"/>
  <c r="AJ232" i="4"/>
  <c r="AJ315" i="4"/>
  <c r="AJ388" i="4"/>
  <c r="AJ473" i="4"/>
  <c r="AJ558" i="4"/>
  <c r="AJ642" i="4"/>
  <c r="AJ724" i="4"/>
  <c r="AJ808" i="4"/>
  <c r="AJ891" i="4"/>
  <c r="AJ976" i="4"/>
  <c r="AJ1061" i="4"/>
  <c r="AJ1134" i="4"/>
  <c r="AJ1216" i="4"/>
  <c r="AJ1299" i="4"/>
  <c r="AJ1381" i="4"/>
  <c r="AJ1466" i="4"/>
  <c r="AJ1549" i="4"/>
  <c r="AJ1632" i="4"/>
  <c r="AJ1715" i="4"/>
  <c r="AJ1797" i="4"/>
  <c r="AJ1874" i="4"/>
  <c r="AJ1958" i="4"/>
  <c r="AJ2040" i="4"/>
  <c r="AJ2128" i="4"/>
  <c r="AJ2211" i="4"/>
  <c r="AJ2293" i="4"/>
  <c r="AJ2366" i="4"/>
  <c r="AJ2448" i="4"/>
  <c r="AJ2530" i="4"/>
  <c r="AJ2615" i="4"/>
  <c r="AJ2697" i="4"/>
  <c r="AJ2781" i="4"/>
  <c r="AJ2866" i="4"/>
  <c r="AJ2950" i="4"/>
  <c r="AJ3033" i="4"/>
  <c r="AJ3117" i="4"/>
  <c r="AJ3202" i="4"/>
  <c r="AJ3286" i="4"/>
  <c r="AJ3368" i="4"/>
  <c r="AJ3453" i="4"/>
  <c r="AJ3536" i="4"/>
  <c r="AJ3609" i="4"/>
  <c r="AJ3697" i="4"/>
  <c r="AJ3782" i="4"/>
  <c r="AJ3864" i="4"/>
  <c r="AJ3948" i="4"/>
  <c r="AJ4033" i="4"/>
  <c r="AJ4115" i="4"/>
  <c r="AJ4199" i="4"/>
  <c r="AJ4272" i="4"/>
  <c r="AJ4355" i="4"/>
  <c r="AJ4482" i="4"/>
  <c r="AJ4567" i="4"/>
  <c r="AJ4650" i="4"/>
  <c r="AJ68" i="4"/>
  <c r="AJ151" i="4"/>
  <c r="AJ233" i="4"/>
  <c r="AJ316" i="4"/>
  <c r="AJ389" i="4"/>
  <c r="AJ474" i="4"/>
  <c r="AJ559" i="4"/>
  <c r="AJ643" i="4"/>
  <c r="AJ725" i="4"/>
  <c r="AJ809" i="4"/>
  <c r="AJ892" i="4"/>
  <c r="AJ977" i="4"/>
  <c r="AJ1062" i="4"/>
  <c r="AJ1135" i="4"/>
  <c r="AJ1217" i="4"/>
  <c r="AJ1300" i="4"/>
  <c r="AJ1382" i="4"/>
  <c r="AJ1467" i="4"/>
  <c r="AJ1550" i="4"/>
  <c r="AJ1633" i="4"/>
  <c r="AJ1716" i="4"/>
  <c r="AJ1798" i="4"/>
  <c r="AJ1875" i="4"/>
  <c r="AJ1959" i="4"/>
  <c r="AJ2041" i="4"/>
  <c r="AJ2129" i="4"/>
  <c r="AJ2212" i="4"/>
  <c r="AJ2294" i="4"/>
  <c r="AJ2367" i="4"/>
  <c r="AJ2449" i="4"/>
  <c r="AJ2531" i="4"/>
  <c r="AJ2616" i="4"/>
  <c r="AJ2698" i="4"/>
  <c r="AJ2782" i="4"/>
  <c r="AJ2867" i="4"/>
  <c r="AJ2951" i="4"/>
  <c r="AJ3034" i="4"/>
  <c r="AJ3118" i="4"/>
  <c r="AJ3203" i="4"/>
  <c r="AJ3287" i="4"/>
  <c r="AJ3369" i="4"/>
  <c r="AJ3454" i="4"/>
  <c r="AJ3537" i="4"/>
  <c r="AJ3610" i="4"/>
  <c r="AJ3698" i="4"/>
  <c r="AJ3783" i="4"/>
  <c r="AJ3865" i="4"/>
  <c r="AJ3949" i="4"/>
  <c r="AJ4034" i="4"/>
  <c r="AJ4116" i="4"/>
  <c r="AJ4200" i="4"/>
  <c r="AJ4273" i="4"/>
  <c r="AJ4356" i="4"/>
  <c r="AJ4483" i="4"/>
  <c r="AJ4568" i="4"/>
  <c r="AJ4651" i="4"/>
  <c r="AJ69" i="4"/>
  <c r="AJ152" i="4"/>
  <c r="AJ234" i="4"/>
  <c r="AJ317" i="4"/>
  <c r="AJ390" i="4"/>
  <c r="AJ475" i="4"/>
  <c r="AJ560" i="4"/>
  <c r="AJ644" i="4"/>
  <c r="AJ726" i="4"/>
  <c r="AJ810" i="4"/>
  <c r="AJ893" i="4"/>
  <c r="AJ978" i="4"/>
  <c r="AJ1063" i="4"/>
  <c r="AJ1136" i="4"/>
  <c r="AJ1218" i="4"/>
  <c r="AJ1301" i="4"/>
  <c r="AJ1383" i="4"/>
  <c r="AJ1468" i="4"/>
  <c r="AJ1551" i="4"/>
  <c r="AJ1634" i="4"/>
  <c r="AJ1717" i="4"/>
  <c r="AJ1799" i="4"/>
  <c r="AJ1876" i="4"/>
  <c r="AJ1960" i="4"/>
  <c r="AJ2042" i="4"/>
  <c r="AJ2130" i="4"/>
  <c r="AJ2213" i="4"/>
  <c r="AJ2295" i="4"/>
  <c r="AJ2368" i="4"/>
  <c r="AJ2450" i="4"/>
  <c r="AJ2532" i="4"/>
  <c r="AJ2617" i="4"/>
  <c r="AJ2699" i="4"/>
  <c r="AJ2783" i="4"/>
  <c r="AJ2868" i="4"/>
  <c r="AJ2952" i="4"/>
  <c r="AJ3035" i="4"/>
  <c r="AJ3119" i="4"/>
  <c r="AJ3204" i="4"/>
  <c r="AJ3288" i="4"/>
  <c r="AJ3370" i="4"/>
  <c r="AJ3455" i="4"/>
  <c r="AJ3538" i="4"/>
  <c r="AJ3611" i="4"/>
  <c r="AJ3699" i="4"/>
  <c r="AJ3784" i="4"/>
  <c r="AJ3866" i="4"/>
  <c r="AJ3950" i="4"/>
  <c r="AJ4035" i="4"/>
  <c r="AJ4117" i="4"/>
  <c r="AJ4201" i="4"/>
  <c r="AJ4274" i="4"/>
  <c r="AJ4357" i="4"/>
  <c r="AJ4484" i="4"/>
  <c r="AJ4569" i="4"/>
  <c r="AJ4652" i="4"/>
  <c r="AJ70" i="4"/>
  <c r="AJ153" i="4"/>
  <c r="AJ235" i="4"/>
  <c r="AJ318" i="4"/>
  <c r="AJ391" i="4"/>
  <c r="AJ476" i="4"/>
  <c r="AJ561" i="4"/>
  <c r="AJ645" i="4"/>
  <c r="AJ727" i="4"/>
  <c r="AJ811" i="4"/>
  <c r="AJ894" i="4"/>
  <c r="AJ979" i="4"/>
  <c r="AJ1064" i="4"/>
  <c r="AJ1137" i="4"/>
  <c r="AJ1219" i="4"/>
  <c r="AJ1302" i="4"/>
  <c r="AJ1384" i="4"/>
  <c r="AJ1469" i="4"/>
  <c r="AJ1552" i="4"/>
  <c r="AJ1635" i="4"/>
  <c r="AJ1718" i="4"/>
  <c r="AJ1800" i="4"/>
  <c r="AJ1877" i="4"/>
  <c r="AJ1961" i="4"/>
  <c r="AJ2043" i="4"/>
  <c r="AJ2131" i="4"/>
  <c r="AJ2214" i="4"/>
  <c r="AJ2296" i="4"/>
  <c r="AJ2369" i="4"/>
  <c r="AJ2451" i="4"/>
  <c r="AJ2533" i="4"/>
  <c r="AJ2618" i="4"/>
  <c r="AJ2700" i="4"/>
  <c r="AJ2784" i="4"/>
  <c r="AJ2869" i="4"/>
  <c r="AJ2953" i="4"/>
  <c r="AJ3036" i="4"/>
  <c r="AJ3120" i="4"/>
  <c r="AJ3205" i="4"/>
  <c r="AJ3289" i="4"/>
  <c r="AJ3371" i="4"/>
  <c r="AJ3456" i="4"/>
  <c r="AJ3539" i="4"/>
  <c r="AJ3612" i="4"/>
  <c r="AJ3700" i="4"/>
  <c r="AJ3785" i="4"/>
  <c r="AJ3867" i="4"/>
  <c r="AJ3951" i="4"/>
  <c r="AJ4036" i="4"/>
  <c r="AJ4118" i="4"/>
  <c r="AJ4202" i="4"/>
  <c r="AJ4275" i="4"/>
  <c r="AJ4358" i="4"/>
  <c r="AJ4485" i="4"/>
  <c r="AJ4570" i="4"/>
  <c r="AJ4653" i="4"/>
  <c r="AJ71" i="4"/>
  <c r="AJ154" i="4"/>
  <c r="AJ236" i="4"/>
  <c r="AJ319" i="4"/>
  <c r="AJ392" i="4"/>
  <c r="AJ477" i="4"/>
  <c r="AJ562" i="4"/>
  <c r="AJ646" i="4"/>
  <c r="AJ728" i="4"/>
  <c r="AJ812" i="4"/>
  <c r="AJ895" i="4"/>
  <c r="AJ980" i="4"/>
  <c r="AJ1065" i="4"/>
  <c r="AJ1138" i="4"/>
  <c r="AJ1220" i="4"/>
  <c r="AJ1303" i="4"/>
  <c r="AJ1385" i="4"/>
  <c r="AJ1470" i="4"/>
  <c r="AJ1553" i="4"/>
  <c r="AJ1636" i="4"/>
  <c r="AJ1719" i="4"/>
  <c r="AJ1801" i="4"/>
  <c r="AJ1878" i="4"/>
  <c r="AJ1962" i="4"/>
  <c r="AJ2044" i="4"/>
  <c r="AJ2132" i="4"/>
  <c r="AJ2215" i="4"/>
  <c r="AJ2297" i="4"/>
  <c r="AJ2370" i="4"/>
  <c r="AJ2452" i="4"/>
  <c r="AJ2534" i="4"/>
  <c r="AJ2619" i="4"/>
  <c r="AJ2701" i="4"/>
  <c r="AJ2785" i="4"/>
  <c r="AJ2870" i="4"/>
  <c r="AJ2954" i="4"/>
  <c r="AJ3037" i="4"/>
  <c r="AJ3121" i="4"/>
  <c r="AJ3206" i="4"/>
  <c r="AJ3290" i="4"/>
  <c r="AJ3372" i="4"/>
  <c r="AJ3457" i="4"/>
  <c r="AJ3540" i="4"/>
  <c r="AJ3613" i="4"/>
  <c r="AJ3701" i="4"/>
  <c r="AJ3786" i="4"/>
  <c r="AJ3868" i="4"/>
  <c r="AJ3952" i="4"/>
  <c r="AJ4037" i="4"/>
  <c r="AJ4119" i="4"/>
  <c r="AJ4203" i="4"/>
  <c r="AJ4276" i="4"/>
  <c r="AJ4359" i="4"/>
  <c r="AJ4486" i="4"/>
  <c r="AJ4571" i="4"/>
  <c r="AJ4654" i="4"/>
  <c r="AJ72" i="4"/>
  <c r="AJ155" i="4"/>
  <c r="AJ237" i="4"/>
  <c r="AJ320" i="4"/>
  <c r="AJ393" i="4"/>
  <c r="AJ478" i="4"/>
  <c r="AJ563" i="4"/>
  <c r="AJ647" i="4"/>
  <c r="AJ729" i="4"/>
  <c r="AJ813" i="4"/>
  <c r="AJ896" i="4"/>
  <c r="AJ981" i="4"/>
  <c r="AJ1066" i="4"/>
  <c r="AJ1139" i="4"/>
  <c r="AJ1221" i="4"/>
  <c r="AJ1304" i="4"/>
  <c r="AJ1386" i="4"/>
  <c r="AJ1471" i="4"/>
  <c r="AJ1554" i="4"/>
  <c r="AJ1637" i="4"/>
  <c r="AJ1720" i="4"/>
  <c r="AJ1802" i="4"/>
  <c r="AJ1879" i="4"/>
  <c r="AJ1963" i="4"/>
  <c r="AJ2045" i="4"/>
  <c r="AJ2133" i="4"/>
  <c r="AJ2216" i="4"/>
  <c r="AJ2298" i="4"/>
  <c r="AJ2371" i="4"/>
  <c r="AJ2453" i="4"/>
  <c r="AJ2535" i="4"/>
  <c r="AJ2620" i="4"/>
  <c r="AJ2702" i="4"/>
  <c r="AJ2786" i="4"/>
  <c r="AJ2871" i="4"/>
  <c r="AJ2955" i="4"/>
  <c r="AJ3038" i="4"/>
  <c r="AJ3122" i="4"/>
  <c r="AJ3207" i="4"/>
  <c r="AJ3291" i="4"/>
  <c r="AJ3373" i="4"/>
  <c r="AJ3458" i="4"/>
  <c r="AJ3541" i="4"/>
  <c r="AJ3614" i="4"/>
  <c r="AJ3702" i="4"/>
  <c r="AJ3787" i="4"/>
  <c r="AJ3869" i="4"/>
  <c r="AJ3953" i="4"/>
  <c r="AJ4038" i="4"/>
  <c r="AJ4120" i="4"/>
  <c r="AJ4204" i="4"/>
  <c r="AJ4277" i="4"/>
  <c r="AJ4360" i="4"/>
  <c r="AJ4487" i="4"/>
  <c r="AJ4572" i="4"/>
  <c r="AJ4655" i="4"/>
  <c r="AJ73" i="4"/>
  <c r="AJ156" i="4"/>
  <c r="AJ238" i="4"/>
  <c r="AJ321" i="4"/>
  <c r="AJ394" i="4"/>
  <c r="AJ479" i="4"/>
  <c r="AJ564" i="4"/>
  <c r="AJ648" i="4"/>
  <c r="AJ730" i="4"/>
  <c r="AJ814" i="4"/>
  <c r="AJ897" i="4"/>
  <c r="AJ982" i="4"/>
  <c r="AJ1067" i="4"/>
  <c r="AJ1140" i="4"/>
  <c r="AJ1222" i="4"/>
  <c r="AJ1305" i="4"/>
  <c r="AJ1387" i="4"/>
  <c r="AJ1472" i="4"/>
  <c r="AJ1555" i="4"/>
  <c r="AJ1638" i="4"/>
  <c r="AJ1721" i="4"/>
  <c r="AJ1803" i="4"/>
  <c r="AJ1880" i="4"/>
  <c r="AJ1964" i="4"/>
  <c r="AJ2046" i="4"/>
  <c r="AJ2134" i="4"/>
  <c r="AJ2217" i="4"/>
  <c r="AJ2299" i="4"/>
  <c r="AJ2372" i="4"/>
  <c r="AJ2454" i="4"/>
  <c r="AJ2536" i="4"/>
  <c r="AJ2621" i="4"/>
  <c r="AJ2703" i="4"/>
  <c r="AJ2787" i="4"/>
  <c r="AJ2872" i="4"/>
  <c r="AJ2956" i="4"/>
  <c r="AJ3039" i="4"/>
  <c r="AJ3123" i="4"/>
  <c r="AJ3208" i="4"/>
  <c r="AJ3292" i="4"/>
  <c r="AJ3374" i="4"/>
  <c r="AJ3459" i="4"/>
  <c r="AJ3542" i="4"/>
  <c r="AJ3615" i="4"/>
  <c r="AJ3703" i="4"/>
  <c r="AJ3788" i="4"/>
  <c r="AJ3870" i="4"/>
  <c r="AJ3954" i="4"/>
  <c r="AJ4039" i="4"/>
  <c r="AJ4121" i="4"/>
  <c r="AJ4205" i="4"/>
  <c r="AJ4278" i="4"/>
  <c r="AJ4361" i="4"/>
  <c r="AJ4488" i="4"/>
  <c r="AJ4573" i="4"/>
  <c r="AJ4656" i="4"/>
  <c r="AJ74" i="4"/>
  <c r="AJ157" i="4"/>
  <c r="AJ239" i="4"/>
  <c r="AJ322" i="4"/>
  <c r="AJ395" i="4"/>
  <c r="AJ480" i="4"/>
  <c r="AJ565" i="4"/>
  <c r="AJ649" i="4"/>
  <c r="AJ731" i="4"/>
  <c r="AJ815" i="4"/>
  <c r="AJ898" i="4"/>
  <c r="AJ983" i="4"/>
  <c r="AJ1068" i="4"/>
  <c r="AJ1141" i="4"/>
  <c r="AJ1223" i="4"/>
  <c r="AJ1306" i="4"/>
  <c r="AJ1388" i="4"/>
  <c r="AJ1473" i="4"/>
  <c r="AJ1556" i="4"/>
  <c r="AJ1639" i="4"/>
  <c r="AJ1722" i="4"/>
  <c r="AJ1804" i="4"/>
  <c r="AJ1881" i="4"/>
  <c r="AJ1965" i="4"/>
  <c r="AJ2047" i="4"/>
  <c r="AJ2135" i="4"/>
  <c r="AJ2218" i="4"/>
  <c r="AJ2300" i="4"/>
  <c r="AJ2373" i="4"/>
  <c r="AJ2455" i="4"/>
  <c r="AJ2537" i="4"/>
  <c r="AJ2622" i="4"/>
  <c r="AJ2704" i="4"/>
  <c r="AJ2788" i="4"/>
  <c r="AJ2873" i="4"/>
  <c r="AJ2957" i="4"/>
  <c r="AJ3040" i="4"/>
  <c r="AJ3124" i="4"/>
  <c r="AJ3209" i="4"/>
  <c r="AJ3293" i="4"/>
  <c r="AJ3375" i="4"/>
  <c r="AJ3460" i="4"/>
  <c r="AJ3543" i="4"/>
  <c r="AJ3616" i="4"/>
  <c r="AJ3704" i="4"/>
  <c r="AJ3789" i="4"/>
  <c r="AJ3871" i="4"/>
  <c r="AJ3955" i="4"/>
  <c r="AJ4040" i="4"/>
  <c r="AJ4122" i="4"/>
  <c r="AJ4206" i="4"/>
  <c r="AJ4279" i="4"/>
  <c r="AJ4362" i="4"/>
  <c r="AJ4489" i="4"/>
  <c r="AJ4574" i="4"/>
  <c r="AJ4657" i="4"/>
  <c r="AJ75" i="4"/>
  <c r="AJ158" i="4"/>
  <c r="AJ240" i="4"/>
  <c r="AJ396" i="4"/>
  <c r="AJ481" i="4"/>
  <c r="AJ566" i="4"/>
  <c r="AJ650" i="4"/>
  <c r="AJ732" i="4"/>
  <c r="AJ816" i="4"/>
  <c r="AJ899" i="4"/>
  <c r="AJ984" i="4"/>
  <c r="AJ1142" i="4"/>
  <c r="AJ1224" i="4"/>
  <c r="AJ1307" i="4"/>
  <c r="AJ1389" i="4"/>
  <c r="AJ1474" i="4"/>
  <c r="AJ1557" i="4"/>
  <c r="AJ1640" i="4"/>
  <c r="AJ1723" i="4"/>
  <c r="AJ1805" i="4"/>
  <c r="AJ1882" i="4"/>
  <c r="AJ1966" i="4"/>
  <c r="AJ2048" i="4"/>
  <c r="AJ2136" i="4"/>
  <c r="AJ2219" i="4"/>
  <c r="AJ2374" i="4"/>
  <c r="AJ2456" i="4"/>
  <c r="AJ2538" i="4"/>
  <c r="AJ2623" i="4"/>
  <c r="AJ2705" i="4"/>
  <c r="AJ2789" i="4"/>
  <c r="AJ2874" i="4"/>
  <c r="AJ2958" i="4"/>
  <c r="AJ3041" i="4"/>
  <c r="AJ3125" i="4"/>
  <c r="AJ3210" i="4"/>
  <c r="AJ3294" i="4"/>
  <c r="AJ3376" i="4"/>
  <c r="AJ3461" i="4"/>
  <c r="AJ3617" i="4"/>
  <c r="AJ3705" i="4"/>
  <c r="AJ3790" i="4"/>
  <c r="AJ3872" i="4"/>
  <c r="AJ3956" i="4"/>
  <c r="AJ4041" i="4"/>
  <c r="AJ4123" i="4"/>
  <c r="AJ4280" i="4"/>
  <c r="AJ4363" i="4"/>
  <c r="AJ4490" i="4"/>
  <c r="AJ4575" i="4"/>
  <c r="AJ4658" i="4"/>
  <c r="AJ76" i="4"/>
  <c r="AJ159" i="4"/>
  <c r="AJ241" i="4"/>
  <c r="AJ397" i="4"/>
  <c r="AJ482" i="4"/>
  <c r="AJ567" i="4"/>
  <c r="AJ651" i="4"/>
  <c r="AJ733" i="4"/>
  <c r="AJ817" i="4"/>
  <c r="AJ900" i="4"/>
  <c r="AJ985" i="4"/>
  <c r="AJ1143" i="4"/>
  <c r="AJ1225" i="4"/>
  <c r="AJ1308" i="4"/>
  <c r="AJ1390" i="4"/>
  <c r="AJ1475" i="4"/>
  <c r="AJ1558" i="4"/>
  <c r="AJ1641" i="4"/>
  <c r="AJ1724" i="4"/>
  <c r="AJ1806" i="4"/>
  <c r="AJ1883" i="4"/>
  <c r="AJ1967" i="4"/>
  <c r="AJ2049" i="4"/>
  <c r="AJ2137" i="4"/>
  <c r="AJ2220" i="4"/>
  <c r="AJ2375" i="4"/>
  <c r="AJ2457" i="4"/>
  <c r="AJ2539" i="4"/>
  <c r="AJ2624" i="4"/>
  <c r="AJ2706" i="4"/>
  <c r="AJ2790" i="4"/>
  <c r="AJ2875" i="4"/>
  <c r="AJ2959" i="4"/>
  <c r="AJ3042" i="4"/>
  <c r="AJ3126" i="4"/>
  <c r="AJ3211" i="4"/>
  <c r="AJ3295" i="4"/>
  <c r="AJ3377" i="4"/>
  <c r="AJ3462" i="4"/>
  <c r="AJ3618" i="4"/>
  <c r="AJ3706" i="4"/>
  <c r="AJ3791" i="4"/>
  <c r="AJ3873" i="4"/>
  <c r="AJ3957" i="4"/>
  <c r="AJ4042" i="4"/>
  <c r="AJ4124" i="4"/>
  <c r="AJ4281" i="4"/>
  <c r="AJ4364" i="4"/>
  <c r="AJ4491" i="4"/>
  <c r="AJ4576" i="4"/>
  <c r="AJ4659" i="4"/>
  <c r="AJ77" i="4"/>
  <c r="AJ160" i="4"/>
  <c r="AJ242" i="4"/>
  <c r="AJ398" i="4"/>
  <c r="AJ483" i="4"/>
  <c r="AJ568" i="4"/>
  <c r="AJ652" i="4"/>
  <c r="AJ734" i="4"/>
  <c r="AJ818" i="4"/>
  <c r="AJ901" i="4"/>
  <c r="AJ986" i="4"/>
  <c r="AJ1144" i="4"/>
  <c r="AJ1226" i="4"/>
  <c r="AJ1309" i="4"/>
  <c r="AJ1391" i="4"/>
  <c r="AJ1476" i="4"/>
  <c r="AJ1559" i="4"/>
  <c r="AJ1642" i="4"/>
  <c r="AJ1725" i="4"/>
  <c r="AJ1807" i="4"/>
  <c r="AJ1884" i="4"/>
  <c r="AJ1968" i="4"/>
  <c r="AJ2050" i="4"/>
  <c r="AJ2138" i="4"/>
  <c r="AJ2221" i="4"/>
  <c r="AJ2376" i="4"/>
  <c r="AJ2458" i="4"/>
  <c r="AJ2540" i="4"/>
  <c r="AJ2625" i="4"/>
  <c r="AJ2707" i="4"/>
  <c r="AJ2791" i="4"/>
  <c r="AJ2876" i="4"/>
  <c r="AJ2960" i="4"/>
  <c r="AJ3043" i="4"/>
  <c r="AJ3127" i="4"/>
  <c r="AJ3212" i="4"/>
  <c r="AJ3296" i="4"/>
  <c r="AJ3378" i="4"/>
  <c r="AJ3463" i="4"/>
  <c r="AJ3619" i="4"/>
  <c r="AJ3707" i="4"/>
  <c r="AJ3792" i="4"/>
  <c r="AJ3874" i="4"/>
  <c r="AJ3958" i="4"/>
  <c r="AJ4043" i="4"/>
  <c r="AJ4125" i="4"/>
  <c r="AJ4282" i="4"/>
  <c r="AJ4365" i="4"/>
  <c r="AJ4492" i="4"/>
  <c r="AJ4577" i="4"/>
  <c r="AJ4660" i="4"/>
  <c r="AJ78" i="4"/>
  <c r="AJ161" i="4"/>
  <c r="AJ243" i="4"/>
  <c r="AJ399" i="4"/>
  <c r="AJ484" i="4"/>
  <c r="AJ569" i="4"/>
  <c r="AJ653" i="4"/>
  <c r="AJ735" i="4"/>
  <c r="AJ819" i="4"/>
  <c r="AJ902" i="4"/>
  <c r="AJ987" i="4"/>
  <c r="AJ1145" i="4"/>
  <c r="AJ1227" i="4"/>
  <c r="AJ1310" i="4"/>
  <c r="AJ1392" i="4"/>
  <c r="AJ1477" i="4"/>
  <c r="AJ1560" i="4"/>
  <c r="AJ1643" i="4"/>
  <c r="AJ1726" i="4"/>
  <c r="AJ1808" i="4"/>
  <c r="AJ1885" i="4"/>
  <c r="AJ1969" i="4"/>
  <c r="AJ2051" i="4"/>
  <c r="AJ2139" i="4"/>
  <c r="AJ2222" i="4"/>
  <c r="AJ2377" i="4"/>
  <c r="AJ2459" i="4"/>
  <c r="AJ2541" i="4"/>
  <c r="AJ2626" i="4"/>
  <c r="AJ2708" i="4"/>
  <c r="AJ2792" i="4"/>
  <c r="AJ2877" i="4"/>
  <c r="AJ2961" i="4"/>
  <c r="AJ3044" i="4"/>
  <c r="AJ3128" i="4"/>
  <c r="AJ3213" i="4"/>
  <c r="AJ3297" i="4"/>
  <c r="AJ3379" i="4"/>
  <c r="AJ3464" i="4"/>
  <c r="AJ3620" i="4"/>
  <c r="AJ3708" i="4"/>
  <c r="AJ3793" i="4"/>
  <c r="AJ3875" i="4"/>
  <c r="AJ3959" i="4"/>
  <c r="AJ4044" i="4"/>
  <c r="AJ4126" i="4"/>
  <c r="AJ4283" i="4"/>
  <c r="AJ4366" i="4"/>
  <c r="AJ4493" i="4"/>
  <c r="AJ4578" i="4"/>
  <c r="AJ4661" i="4"/>
  <c r="AJ79" i="4"/>
  <c r="AJ162" i="4"/>
  <c r="AJ244" i="4"/>
  <c r="AJ400" i="4"/>
  <c r="AJ485" i="4"/>
  <c r="AJ570" i="4"/>
  <c r="AJ654" i="4"/>
  <c r="AJ736" i="4"/>
  <c r="AJ820" i="4"/>
  <c r="AJ903" i="4"/>
  <c r="AJ988" i="4"/>
  <c r="AJ1146" i="4"/>
  <c r="AJ1228" i="4"/>
  <c r="AJ1311" i="4"/>
  <c r="AJ1393" i="4"/>
  <c r="AJ1478" i="4"/>
  <c r="AJ1561" i="4"/>
  <c r="AJ1644" i="4"/>
  <c r="AJ1727" i="4"/>
  <c r="AJ1886" i="4"/>
  <c r="AJ1970" i="4"/>
  <c r="AJ2052" i="4"/>
  <c r="AJ2140" i="4"/>
  <c r="AJ2223" i="4"/>
  <c r="AJ2378" i="4"/>
  <c r="AJ2460" i="4"/>
  <c r="AJ2542" i="4"/>
  <c r="AJ2627" i="4"/>
  <c r="AJ2709" i="4"/>
  <c r="AJ2793" i="4"/>
  <c r="AJ2878" i="4"/>
  <c r="AJ2962" i="4"/>
  <c r="AJ3045" i="4"/>
  <c r="AJ3129" i="4"/>
  <c r="AJ3214" i="4"/>
  <c r="AJ3298" i="4"/>
  <c r="AJ3380" i="4"/>
  <c r="AJ3465" i="4"/>
  <c r="AJ3621" i="4"/>
  <c r="AJ3709" i="4"/>
  <c r="AJ3794" i="4"/>
  <c r="AJ3876" i="4"/>
  <c r="AJ3960" i="4"/>
  <c r="AJ4045" i="4"/>
  <c r="AJ4127" i="4"/>
  <c r="AJ4284" i="4"/>
  <c r="AJ4367" i="4"/>
  <c r="AJ4494" i="4"/>
  <c r="AJ4579" i="4"/>
  <c r="AJ4662" i="4"/>
  <c r="AJ80" i="4"/>
  <c r="AJ163" i="4"/>
  <c r="AJ245" i="4"/>
  <c r="AJ401" i="4"/>
  <c r="AJ486" i="4"/>
  <c r="AJ571" i="4"/>
  <c r="AJ655" i="4"/>
  <c r="AJ737" i="4"/>
  <c r="AJ821" i="4"/>
  <c r="AJ904" i="4"/>
  <c r="AJ989" i="4"/>
  <c r="AJ1147" i="4"/>
  <c r="AJ1229" i="4"/>
  <c r="AJ1312" i="4"/>
  <c r="AJ1394" i="4"/>
  <c r="AJ1479" i="4"/>
  <c r="AJ1562" i="4"/>
  <c r="AJ1645" i="4"/>
  <c r="AJ1728" i="4"/>
  <c r="AJ1887" i="4"/>
  <c r="AJ1971" i="4"/>
  <c r="AJ2053" i="4"/>
  <c r="AJ2141" i="4"/>
  <c r="AJ2224" i="4"/>
  <c r="AJ2379" i="4"/>
  <c r="AJ2461" i="4"/>
  <c r="AJ2543" i="4"/>
  <c r="AJ2628" i="4"/>
  <c r="AJ2710" i="4"/>
  <c r="AJ2794" i="4"/>
  <c r="AJ2879" i="4"/>
  <c r="AJ2963" i="4"/>
  <c r="AJ3046" i="4"/>
  <c r="AJ3130" i="4"/>
  <c r="AJ3215" i="4"/>
  <c r="AJ3299" i="4"/>
  <c r="AJ3381" i="4"/>
  <c r="AJ3466" i="4"/>
  <c r="AJ3622" i="4"/>
  <c r="AJ3710" i="4"/>
  <c r="AJ3795" i="4"/>
  <c r="AJ3877" i="4"/>
  <c r="AJ3961" i="4"/>
  <c r="AJ4046" i="4"/>
  <c r="AJ4128" i="4"/>
  <c r="AJ4285" i="4"/>
  <c r="AJ4368" i="4"/>
  <c r="AJ4495" i="4"/>
  <c r="AJ4580" i="4"/>
  <c r="AJ4663" i="4"/>
  <c r="AJ81" i="4"/>
  <c r="AJ164" i="4"/>
  <c r="AJ246" i="4"/>
  <c r="AJ402" i="4"/>
  <c r="AJ487" i="4"/>
  <c r="AJ572" i="4"/>
  <c r="AJ656" i="4"/>
  <c r="AJ738" i="4"/>
  <c r="AJ822" i="4"/>
  <c r="AJ905" i="4"/>
  <c r="AJ990" i="4"/>
  <c r="AJ1148" i="4"/>
  <c r="AJ1230" i="4"/>
  <c r="AJ1313" i="4"/>
  <c r="AJ1395" i="4"/>
  <c r="AJ1480" i="4"/>
  <c r="AJ1563" i="4"/>
  <c r="AJ1646" i="4"/>
  <c r="AJ1729" i="4"/>
  <c r="AJ1888" i="4"/>
  <c r="AJ1972" i="4"/>
  <c r="AJ2054" i="4"/>
  <c r="AJ2142" i="4"/>
  <c r="AJ2225" i="4"/>
  <c r="AJ2380" i="4"/>
  <c r="AJ2462" i="4"/>
  <c r="AJ2544" i="4"/>
  <c r="AJ2629" i="4"/>
  <c r="AJ2711" i="4"/>
  <c r="AJ2795" i="4"/>
  <c r="AJ2880" i="4"/>
  <c r="AJ2964" i="4"/>
  <c r="AJ3047" i="4"/>
  <c r="AJ3131" i="4"/>
  <c r="AJ3216" i="4"/>
  <c r="AJ3300" i="4"/>
  <c r="AJ3382" i="4"/>
  <c r="AJ3467" i="4"/>
  <c r="AJ3623" i="4"/>
  <c r="AJ3711" i="4"/>
  <c r="AJ3796" i="4"/>
  <c r="AJ3878" i="4"/>
  <c r="AJ3962" i="4"/>
  <c r="AJ4047" i="4"/>
  <c r="AJ4129" i="4"/>
  <c r="AJ4286" i="4"/>
  <c r="AJ4369" i="4"/>
  <c r="AJ4496" i="4"/>
  <c r="AJ4581" i="4"/>
  <c r="AJ4664" i="4"/>
  <c r="AJ82" i="4"/>
  <c r="AJ165" i="4"/>
  <c r="AJ247" i="4"/>
  <c r="AJ403" i="4"/>
  <c r="AJ488" i="4"/>
  <c r="AJ573" i="4"/>
  <c r="AJ657" i="4"/>
  <c r="AJ739" i="4"/>
  <c r="AJ823" i="4"/>
  <c r="AJ906" i="4"/>
  <c r="AJ991" i="4"/>
  <c r="AJ1149" i="4"/>
  <c r="AJ1231" i="4"/>
  <c r="AJ1314" i="4"/>
  <c r="AJ1396" i="4"/>
  <c r="AJ1481" i="4"/>
  <c r="AJ1564" i="4"/>
  <c r="AJ1647" i="4"/>
  <c r="AJ1730" i="4"/>
  <c r="AJ1889" i="4"/>
  <c r="AJ1973" i="4"/>
  <c r="AJ2055" i="4"/>
  <c r="AJ2143" i="4"/>
  <c r="AJ2226" i="4"/>
  <c r="AJ2381" i="4"/>
  <c r="AJ2463" i="4"/>
  <c r="AJ2545" i="4"/>
  <c r="AJ2630" i="4"/>
  <c r="AJ2712" i="4"/>
  <c r="AJ2796" i="4"/>
  <c r="AJ2881" i="4"/>
  <c r="AJ2965" i="4"/>
  <c r="AJ3048" i="4"/>
  <c r="AJ3132" i="4"/>
  <c r="AJ3217" i="4"/>
  <c r="AJ3301" i="4"/>
  <c r="AJ3383" i="4"/>
  <c r="AJ3468" i="4"/>
  <c r="AJ3624" i="4"/>
  <c r="AJ3712" i="4"/>
  <c r="AJ3797" i="4"/>
  <c r="AJ3879" i="4"/>
  <c r="AJ3963" i="4"/>
  <c r="AJ4048" i="4"/>
  <c r="AJ4130" i="4"/>
  <c r="AJ4287" i="4"/>
  <c r="AJ4370" i="4"/>
  <c r="AJ4497" i="4"/>
  <c r="AJ4582" i="4"/>
  <c r="AJ4665" i="4"/>
  <c r="AJ83" i="4"/>
  <c r="AJ166" i="4"/>
  <c r="AJ248" i="4"/>
  <c r="AJ404" i="4"/>
  <c r="AJ489" i="4"/>
  <c r="AJ574" i="4"/>
  <c r="AJ658" i="4"/>
  <c r="AJ740" i="4"/>
  <c r="AJ824" i="4"/>
  <c r="AJ907" i="4"/>
  <c r="AJ992" i="4"/>
  <c r="AJ1150" i="4"/>
  <c r="AJ1232" i="4"/>
  <c r="AJ1315" i="4"/>
  <c r="AJ1397" i="4"/>
  <c r="AJ1482" i="4"/>
  <c r="AJ1565" i="4"/>
  <c r="AJ1648" i="4"/>
  <c r="AJ1731" i="4"/>
  <c r="AJ1890" i="4"/>
  <c r="AJ1974" i="4"/>
  <c r="AJ2056" i="4"/>
  <c r="AJ2144" i="4"/>
  <c r="AJ2227" i="4"/>
  <c r="AJ2382" i="4"/>
  <c r="AJ2464" i="4"/>
  <c r="AJ2546" i="4"/>
  <c r="AJ2631" i="4"/>
  <c r="AJ2713" i="4"/>
  <c r="AJ2797" i="4"/>
  <c r="AJ2882" i="4"/>
  <c r="AJ2966" i="4"/>
  <c r="AJ3049" i="4"/>
  <c r="AJ3133" i="4"/>
  <c r="AJ3218" i="4"/>
  <c r="AJ3302" i="4"/>
  <c r="AJ3384" i="4"/>
  <c r="AJ3469" i="4"/>
  <c r="AJ3625" i="4"/>
  <c r="AJ3713" i="4"/>
  <c r="AJ3798" i="4"/>
  <c r="AJ3880" i="4"/>
  <c r="AJ3964" i="4"/>
  <c r="AJ4049" i="4"/>
  <c r="AJ4131" i="4"/>
  <c r="AJ4288" i="4"/>
  <c r="AJ4371" i="4"/>
  <c r="AJ4498" i="4"/>
  <c r="AJ4583" i="4"/>
  <c r="AJ4666" i="4"/>
  <c r="AJ84" i="4"/>
  <c r="AJ249" i="4"/>
  <c r="AJ405" i="4"/>
  <c r="AJ490" i="4"/>
  <c r="AJ575" i="4"/>
  <c r="AJ741" i="4"/>
  <c r="AJ825" i="4"/>
  <c r="AJ908" i="4"/>
  <c r="AJ993" i="4"/>
  <c r="AJ1233" i="4"/>
  <c r="AJ1398" i="4"/>
  <c r="AJ1483" i="4"/>
  <c r="AJ1566" i="4"/>
  <c r="AJ1649" i="4"/>
  <c r="AJ1891" i="4"/>
  <c r="AJ2057" i="4"/>
  <c r="AJ2145" i="4"/>
  <c r="AJ2547" i="4"/>
  <c r="AJ2714" i="4"/>
  <c r="AJ2798" i="4"/>
  <c r="AJ2883" i="4"/>
  <c r="AJ2967" i="4"/>
  <c r="AJ3050" i="4"/>
  <c r="AJ3134" i="4"/>
  <c r="AJ3219" i="4"/>
  <c r="AJ3385" i="4"/>
  <c r="AJ3470" i="4"/>
  <c r="AJ3626" i="4"/>
  <c r="AJ3714" i="4"/>
  <c r="AJ3881" i="4"/>
  <c r="AJ3965" i="4"/>
  <c r="AJ4132" i="4"/>
  <c r="AJ4289" i="4"/>
  <c r="AJ4372" i="4"/>
  <c r="AJ4499" i="4"/>
  <c r="AJ4584" i="4"/>
  <c r="AJ406" i="4"/>
  <c r="AJ491" i="4"/>
  <c r="AJ576" i="4"/>
  <c r="AJ742" i="4"/>
  <c r="AJ909" i="4"/>
  <c r="AJ994" i="4"/>
  <c r="AJ1399" i="4"/>
  <c r="AJ1892" i="4"/>
  <c r="AJ2058" i="4"/>
  <c r="AJ2548" i="4"/>
  <c r="AJ2715" i="4"/>
  <c r="AJ2799" i="4"/>
  <c r="AJ2884" i="4"/>
  <c r="AJ3051" i="4"/>
  <c r="AJ3135" i="4"/>
  <c r="AJ3220" i="4"/>
  <c r="AJ3386" i="4"/>
  <c r="AJ3627" i="4"/>
  <c r="AJ3715" i="4"/>
  <c r="AJ3882" i="4"/>
  <c r="AJ3966" i="4"/>
  <c r="AJ4133" i="4"/>
  <c r="AJ4373" i="4"/>
  <c r="AJ4500" i="4"/>
  <c r="AJ407" i="4"/>
  <c r="AJ492" i="4"/>
  <c r="AJ910" i="4"/>
  <c r="AJ995" i="4"/>
  <c r="AJ1400" i="4"/>
  <c r="AJ2059" i="4"/>
  <c r="AJ2549" i="4"/>
  <c r="AJ2800" i="4"/>
  <c r="AJ3136" i="4"/>
  <c r="AJ3387" i="4"/>
  <c r="AJ3628" i="4"/>
  <c r="AJ3716" i="4"/>
  <c r="AJ3967" i="4"/>
  <c r="AJ4374" i="4"/>
  <c r="AJ4501" i="4"/>
  <c r="AJ2060" i="4"/>
  <c r="AJ3629" i="4"/>
  <c r="AJ4375" i="4"/>
  <c r="AJ2061" i="4"/>
  <c r="AJ3630" i="4"/>
  <c r="AJ4376" i="4"/>
  <c r="AJ2062" i="4"/>
  <c r="AJ3631" i="4"/>
  <c r="AJ4377" i="4"/>
  <c r="AJ4378" i="4"/>
  <c r="AJ4379" i="4"/>
  <c r="AJ4380" i="4"/>
  <c r="AJ4381" i="4"/>
  <c r="AJ4382" i="4"/>
  <c r="AJ4383" i="4"/>
  <c r="AJ4384" i="4"/>
  <c r="AJ4385" i="4"/>
  <c r="AJ4386" i="4"/>
  <c r="AJ4387" i="4"/>
  <c r="AJ4388" i="4"/>
  <c r="AJ4389" i="4"/>
  <c r="AJ4390" i="4"/>
  <c r="AJ4391" i="4"/>
  <c r="AJ4392" i="4"/>
  <c r="AJ4393" i="4"/>
  <c r="AJ4394" i="4"/>
  <c r="AJ4395" i="4"/>
  <c r="AJ4396" i="4"/>
  <c r="AJ4397" i="4"/>
  <c r="AJ4398" i="4"/>
  <c r="AJ4399" i="4"/>
  <c r="AJ4400" i="4"/>
  <c r="AJ4401" i="4"/>
  <c r="AJ4402" i="4"/>
  <c r="AJ4403" i="4"/>
  <c r="AJ4404" i="4"/>
  <c r="AJ4405" i="4"/>
  <c r="AJ4406" i="4"/>
  <c r="AJ4407" i="4"/>
  <c r="AJ4408" i="4"/>
  <c r="AJ4409" i="4"/>
  <c r="AJ4410" i="4"/>
  <c r="AJ4411" i="4"/>
  <c r="AJ4412" i="4"/>
  <c r="AJ4413" i="4"/>
  <c r="AJ4414" i="4"/>
  <c r="AJ4415" i="4"/>
  <c r="AJ4416" i="4"/>
  <c r="AK2" i="4"/>
  <c r="AK85" i="4"/>
  <c r="AL85" i="4" s="1"/>
  <c r="AK167" i="4"/>
  <c r="AK250" i="4"/>
  <c r="AK323" i="4"/>
  <c r="AL323" i="4" s="1"/>
  <c r="AK408" i="4"/>
  <c r="AK493" i="4"/>
  <c r="AL493" i="4" s="1"/>
  <c r="AK577" i="4"/>
  <c r="AK659" i="4"/>
  <c r="AK743" i="4"/>
  <c r="AL743" i="4" s="1"/>
  <c r="AK826" i="4"/>
  <c r="AK911" i="4"/>
  <c r="AK996" i="4"/>
  <c r="AL996" i="4" s="1"/>
  <c r="AK1069" i="4"/>
  <c r="AK1151" i="4"/>
  <c r="AL1151" i="4" s="1"/>
  <c r="AK1234" i="4"/>
  <c r="AK1316" i="4"/>
  <c r="AK1401" i="4"/>
  <c r="AK1484" i="4"/>
  <c r="AK1567" i="4"/>
  <c r="AK1650" i="4"/>
  <c r="AL1650" i="4" s="1"/>
  <c r="AK1732" i="4"/>
  <c r="AK1809" i="4"/>
  <c r="AL1809" i="4" s="1"/>
  <c r="AK1893" i="4"/>
  <c r="AK1975" i="4"/>
  <c r="AK2063" i="4"/>
  <c r="AK2146" i="4"/>
  <c r="AK2228" i="4"/>
  <c r="AK2301" i="4"/>
  <c r="AL2301" i="4" s="1"/>
  <c r="AK2383" i="4"/>
  <c r="AK2465" i="4"/>
  <c r="AL2465" i="4" s="1"/>
  <c r="AK2550" i="4"/>
  <c r="AK2632" i="4"/>
  <c r="AK2716" i="4"/>
  <c r="AL2716" i="4" s="1"/>
  <c r="AK2801" i="4"/>
  <c r="AK2885" i="4"/>
  <c r="AK2968" i="4"/>
  <c r="AL2968" i="4" s="1"/>
  <c r="AK3052" i="4"/>
  <c r="AK3137" i="4"/>
  <c r="AL3137" i="4" s="1"/>
  <c r="AK3221" i="4"/>
  <c r="AK3303" i="4"/>
  <c r="AK3388" i="4"/>
  <c r="AL3388" i="4" s="1"/>
  <c r="AK3471" i="4"/>
  <c r="AK3544" i="4"/>
  <c r="AK3632" i="4"/>
  <c r="AL3632" i="4" s="1"/>
  <c r="AK3717" i="4"/>
  <c r="AK3799" i="4"/>
  <c r="AL3799" i="4" s="1"/>
  <c r="AK3883" i="4"/>
  <c r="AK3968" i="4"/>
  <c r="AK4050" i="4"/>
  <c r="AK4134" i="4"/>
  <c r="AK4207" i="4"/>
  <c r="AK4290" i="4"/>
  <c r="AL4290" i="4" s="1"/>
  <c r="AK4417" i="4"/>
  <c r="AK4502" i="4"/>
  <c r="AL4502" i="4" s="1"/>
  <c r="AK4585" i="4"/>
  <c r="AK3" i="4"/>
  <c r="AK86" i="4"/>
  <c r="AK168" i="4"/>
  <c r="AK251" i="4"/>
  <c r="AK324" i="4"/>
  <c r="AL324" i="4" s="1"/>
  <c r="AK409" i="4"/>
  <c r="AK494" i="4"/>
  <c r="AL494" i="4" s="1"/>
  <c r="AK578" i="4"/>
  <c r="AK660" i="4"/>
  <c r="AK744" i="4"/>
  <c r="AL744" i="4" s="1"/>
  <c r="AK827" i="4"/>
  <c r="AK912" i="4"/>
  <c r="AK997" i="4"/>
  <c r="AL997" i="4" s="1"/>
  <c r="AK1070" i="4"/>
  <c r="AK1152" i="4"/>
  <c r="AL1152" i="4" s="1"/>
  <c r="AK1235" i="4"/>
  <c r="AK1317" i="4"/>
  <c r="AK1402" i="4"/>
  <c r="AL1402" i="4" s="1"/>
  <c r="AK1485" i="4"/>
  <c r="AK1568" i="4"/>
  <c r="AK1651" i="4"/>
  <c r="AL1651" i="4" s="1"/>
  <c r="AK1733" i="4"/>
  <c r="AK1810" i="4"/>
  <c r="AL1810" i="4" s="1"/>
  <c r="AK1894" i="4"/>
  <c r="AK1976" i="4"/>
  <c r="AK2064" i="4"/>
  <c r="AK2147" i="4"/>
  <c r="AK2229" i="4"/>
  <c r="AK2302" i="4"/>
  <c r="AL2302" i="4" s="1"/>
  <c r="AK2384" i="4"/>
  <c r="AK2466" i="4"/>
  <c r="AL2466" i="4" s="1"/>
  <c r="AK2551" i="4"/>
  <c r="AK2633" i="4"/>
  <c r="AK2717" i="4"/>
  <c r="AK2802" i="4"/>
  <c r="AK2886" i="4"/>
  <c r="AK2969" i="4"/>
  <c r="AL2969" i="4" s="1"/>
  <c r="AK3053" i="4"/>
  <c r="AK3138" i="4"/>
  <c r="AL3138" i="4" s="1"/>
  <c r="AK3222" i="4"/>
  <c r="AK3304" i="4"/>
  <c r="AK3389" i="4"/>
  <c r="AL3389" i="4" s="1"/>
  <c r="AK3472" i="4"/>
  <c r="AK3545" i="4"/>
  <c r="AK3633" i="4"/>
  <c r="AL3633" i="4" s="1"/>
  <c r="AK3718" i="4"/>
  <c r="AK3800" i="4"/>
  <c r="AL3800" i="4" s="1"/>
  <c r="AK3884" i="4"/>
  <c r="AK3969" i="4"/>
  <c r="AK4051" i="4"/>
  <c r="AL4051" i="4" s="1"/>
  <c r="AK4135" i="4"/>
  <c r="AK4208" i="4"/>
  <c r="AK4291" i="4"/>
  <c r="AL4291" i="4" s="1"/>
  <c r="AK4418" i="4"/>
  <c r="AK4503" i="4"/>
  <c r="AL4503" i="4" s="1"/>
  <c r="AK4586" i="4"/>
  <c r="AK4" i="4"/>
  <c r="AK87" i="4"/>
  <c r="AK169" i="4"/>
  <c r="AK252" i="4"/>
  <c r="AK325" i="4"/>
  <c r="AL325" i="4" s="1"/>
  <c r="AK410" i="4"/>
  <c r="AK495" i="4"/>
  <c r="AL495" i="4" s="1"/>
  <c r="AK579" i="4"/>
  <c r="AK661" i="4"/>
  <c r="AK745" i="4"/>
  <c r="AK828" i="4"/>
  <c r="AK913" i="4"/>
  <c r="AK998" i="4"/>
  <c r="AL998" i="4" s="1"/>
  <c r="AK1071" i="4"/>
  <c r="AK1153" i="4"/>
  <c r="AL1153" i="4" s="1"/>
  <c r="AK1236" i="4"/>
  <c r="AK1318" i="4"/>
  <c r="AK1403" i="4"/>
  <c r="AL1403" i="4" s="1"/>
  <c r="AK1486" i="4"/>
  <c r="AK1569" i="4"/>
  <c r="AK1652" i="4"/>
  <c r="AL1652" i="4" s="1"/>
  <c r="AK1734" i="4"/>
  <c r="AK1811" i="4"/>
  <c r="AL1811" i="4" s="1"/>
  <c r="AK1895" i="4"/>
  <c r="AK1977" i="4"/>
  <c r="AK2065" i="4"/>
  <c r="AK2148" i="4"/>
  <c r="AK2230" i="4"/>
  <c r="AK2303" i="4"/>
  <c r="AL2303" i="4" s="1"/>
  <c r="AK2385" i="4"/>
  <c r="AK2467" i="4"/>
  <c r="AL2467" i="4" s="1"/>
  <c r="AK2552" i="4"/>
  <c r="AK2634" i="4"/>
  <c r="AK2718" i="4"/>
  <c r="AK2803" i="4"/>
  <c r="AK2887" i="4"/>
  <c r="AK2970" i="4"/>
  <c r="AL2970" i="4" s="1"/>
  <c r="AK3054" i="4"/>
  <c r="AK3139" i="4"/>
  <c r="AL3139" i="4" s="1"/>
  <c r="AK3223" i="4"/>
  <c r="AK3305" i="4"/>
  <c r="AK3390" i="4"/>
  <c r="AK3473" i="4"/>
  <c r="AK3546" i="4"/>
  <c r="AK3634" i="4"/>
  <c r="AL3634" i="4" s="1"/>
  <c r="AK3719" i="4"/>
  <c r="AK3801" i="4"/>
  <c r="AL3801" i="4" s="1"/>
  <c r="AK3885" i="4"/>
  <c r="AK3970" i="4"/>
  <c r="AK4052" i="4"/>
  <c r="AL4052" i="4" s="1"/>
  <c r="AK4136" i="4"/>
  <c r="AK4209" i="4"/>
  <c r="AK4292" i="4"/>
  <c r="AL4292" i="4" s="1"/>
  <c r="AK4419" i="4"/>
  <c r="AK4504" i="4"/>
  <c r="AL4504" i="4" s="1"/>
  <c r="AK4587" i="4"/>
  <c r="AK5" i="4"/>
  <c r="AK88" i="4"/>
  <c r="AK170" i="4"/>
  <c r="AK253" i="4"/>
  <c r="AK326" i="4"/>
  <c r="AL326" i="4" s="1"/>
  <c r="AK411" i="4"/>
  <c r="AK496" i="4"/>
  <c r="AL496" i="4" s="1"/>
  <c r="AK580" i="4"/>
  <c r="AK662" i="4"/>
  <c r="AK746" i="4"/>
  <c r="AK829" i="4"/>
  <c r="AK914" i="4"/>
  <c r="AK999" i="4"/>
  <c r="AL999" i="4" s="1"/>
  <c r="AK1072" i="4"/>
  <c r="AK1154" i="4"/>
  <c r="AL1154" i="4" s="1"/>
  <c r="AK1237" i="4"/>
  <c r="AK1319" i="4"/>
  <c r="AK1404" i="4"/>
  <c r="AK1487" i="4"/>
  <c r="AK1570" i="4"/>
  <c r="AK1653" i="4"/>
  <c r="AL1653" i="4" s="1"/>
  <c r="AK1735" i="4"/>
  <c r="AK1812" i="4"/>
  <c r="AL1812" i="4" s="1"/>
  <c r="AK1896" i="4"/>
  <c r="AK1978" i="4"/>
  <c r="AK2066" i="4"/>
  <c r="AL2066" i="4" s="1"/>
  <c r="AK2149" i="4"/>
  <c r="AK2231" i="4"/>
  <c r="AK2304" i="4"/>
  <c r="AL2304" i="4" s="1"/>
  <c r="AK2386" i="4"/>
  <c r="AK2468" i="4"/>
  <c r="AL2468" i="4" s="1"/>
  <c r="AK2553" i="4"/>
  <c r="AK2635" i="4"/>
  <c r="AK2719" i="4"/>
  <c r="AK2804" i="4"/>
  <c r="AK2888" i="4"/>
  <c r="AK2971" i="4"/>
  <c r="AL2971" i="4" s="1"/>
  <c r="AK3055" i="4"/>
  <c r="AK3140" i="4"/>
  <c r="AL3140" i="4" s="1"/>
  <c r="AK3224" i="4"/>
  <c r="AK3306" i="4"/>
  <c r="AK3391" i="4"/>
  <c r="AK3474" i="4"/>
  <c r="AK3547" i="4"/>
  <c r="AK3635" i="4"/>
  <c r="AL3635" i="4" s="1"/>
  <c r="AK3720" i="4"/>
  <c r="AK3802" i="4"/>
  <c r="AL3802" i="4" s="1"/>
  <c r="AK3886" i="4"/>
  <c r="AK3971" i="4"/>
  <c r="AK4053" i="4"/>
  <c r="AK4137" i="4"/>
  <c r="AK4210" i="4"/>
  <c r="AK4293" i="4"/>
  <c r="AL4293" i="4" s="1"/>
  <c r="AK4420" i="4"/>
  <c r="AK4505" i="4"/>
  <c r="AL4505" i="4" s="1"/>
  <c r="AK4588" i="4"/>
  <c r="AK6" i="4"/>
  <c r="AK89" i="4"/>
  <c r="AL89" i="4" s="1"/>
  <c r="AK171" i="4"/>
  <c r="AK254" i="4"/>
  <c r="AK327" i="4"/>
  <c r="AL327" i="4" s="1"/>
  <c r="AK412" i="4"/>
  <c r="AK497" i="4"/>
  <c r="AL497" i="4" s="1"/>
  <c r="AK581" i="4"/>
  <c r="AK663" i="4"/>
  <c r="AK747" i="4"/>
  <c r="AK830" i="4"/>
  <c r="AK915" i="4"/>
  <c r="AK1000" i="4"/>
  <c r="AL1000" i="4" s="1"/>
  <c r="AK1073" i="4"/>
  <c r="AK1155" i="4"/>
  <c r="AL1155" i="4" s="1"/>
  <c r="AK1238" i="4"/>
  <c r="AK1320" i="4"/>
  <c r="AK1405" i="4"/>
  <c r="AK1488" i="4"/>
  <c r="AK1571" i="4"/>
  <c r="AK1654" i="4"/>
  <c r="AL1654" i="4" s="1"/>
  <c r="AK1736" i="4"/>
  <c r="AK1813" i="4"/>
  <c r="AL1813" i="4" s="1"/>
  <c r="AK1897" i="4"/>
  <c r="AK1979" i="4"/>
  <c r="AK2067" i="4"/>
  <c r="AK2150" i="4"/>
  <c r="AK2232" i="4"/>
  <c r="AK2305" i="4"/>
  <c r="AL2305" i="4" s="1"/>
  <c r="AK2387" i="4"/>
  <c r="AK2469" i="4"/>
  <c r="AL2469" i="4" s="1"/>
  <c r="AK2554" i="4"/>
  <c r="AK2636" i="4"/>
  <c r="AK2720" i="4"/>
  <c r="AL2720" i="4" s="1"/>
  <c r="AK2805" i="4"/>
  <c r="AK2889" i="4"/>
  <c r="AK2972" i="4"/>
  <c r="AL2972" i="4" s="1"/>
  <c r="AK3056" i="4"/>
  <c r="AK3141" i="4"/>
  <c r="AL3141" i="4" s="1"/>
  <c r="AK3225" i="4"/>
  <c r="AK3307" i="4"/>
  <c r="AK3392" i="4"/>
  <c r="AK3475" i="4"/>
  <c r="AK3548" i="4"/>
  <c r="AK3636" i="4"/>
  <c r="AL3636" i="4" s="1"/>
  <c r="AK3721" i="4"/>
  <c r="AK3803" i="4"/>
  <c r="AL3803" i="4" s="1"/>
  <c r="AK3887" i="4"/>
  <c r="AK3972" i="4"/>
  <c r="AK4054" i="4"/>
  <c r="AK4138" i="4"/>
  <c r="AK4211" i="4"/>
  <c r="AK4294" i="4"/>
  <c r="AL4294" i="4" s="1"/>
  <c r="AK4421" i="4"/>
  <c r="AK4506" i="4"/>
  <c r="AL4506" i="4" s="1"/>
  <c r="AK4589" i="4"/>
  <c r="AK7" i="4"/>
  <c r="AK90" i="4"/>
  <c r="AK172" i="4"/>
  <c r="AK255" i="4"/>
  <c r="AK328" i="4"/>
  <c r="AL328" i="4" s="1"/>
  <c r="AK413" i="4"/>
  <c r="AK498" i="4"/>
  <c r="AL498" i="4" s="1"/>
  <c r="AK582" i="4"/>
  <c r="AK664" i="4"/>
  <c r="AK748" i="4"/>
  <c r="AL748" i="4" s="1"/>
  <c r="AK831" i="4"/>
  <c r="AK916" i="4"/>
  <c r="AK1001" i="4"/>
  <c r="AL1001" i="4" s="1"/>
  <c r="AK1074" i="4"/>
  <c r="AK1156" i="4"/>
  <c r="AL1156" i="4" s="1"/>
  <c r="AK1239" i="4"/>
  <c r="AK1321" i="4"/>
  <c r="AK1406" i="4"/>
  <c r="AK1489" i="4"/>
  <c r="AK1572" i="4"/>
  <c r="AK1655" i="4"/>
  <c r="AL1655" i="4" s="1"/>
  <c r="AK1737" i="4"/>
  <c r="AK1814" i="4"/>
  <c r="AL1814" i="4" s="1"/>
  <c r="AK1898" i="4"/>
  <c r="AK1980" i="4"/>
  <c r="AK2068" i="4"/>
  <c r="AK2151" i="4"/>
  <c r="AK2233" i="4"/>
  <c r="AK2306" i="4"/>
  <c r="AL2306" i="4" s="1"/>
  <c r="AK2388" i="4"/>
  <c r="AK2470" i="4"/>
  <c r="AL2470" i="4" s="1"/>
  <c r="AK2555" i="4"/>
  <c r="AK2637" i="4"/>
  <c r="AK2721" i="4"/>
  <c r="AK2806" i="4"/>
  <c r="AK2890" i="4"/>
  <c r="AK2973" i="4"/>
  <c r="AL2973" i="4" s="1"/>
  <c r="AK3057" i="4"/>
  <c r="AK3142" i="4"/>
  <c r="AL3142" i="4" s="1"/>
  <c r="AK3226" i="4"/>
  <c r="AK3308" i="4"/>
  <c r="AK3393" i="4"/>
  <c r="AL3393" i="4" s="1"/>
  <c r="AK3476" i="4"/>
  <c r="AK3549" i="4"/>
  <c r="AK3637" i="4"/>
  <c r="AL3637" i="4" s="1"/>
  <c r="AK3722" i="4"/>
  <c r="AK3804" i="4"/>
  <c r="AL3804" i="4" s="1"/>
  <c r="AK3888" i="4"/>
  <c r="AK3973" i="4"/>
  <c r="AK4055" i="4"/>
  <c r="AK4139" i="4"/>
  <c r="AK4212" i="4"/>
  <c r="AK4295" i="4"/>
  <c r="AL4295" i="4" s="1"/>
  <c r="AK4422" i="4"/>
  <c r="AK4507" i="4"/>
  <c r="AL4507" i="4" s="1"/>
  <c r="AK4590" i="4"/>
  <c r="AK8" i="4"/>
  <c r="AK91" i="4"/>
  <c r="AK173" i="4"/>
  <c r="AK256" i="4"/>
  <c r="AK329" i="4"/>
  <c r="AL329" i="4" s="1"/>
  <c r="AK414" i="4"/>
  <c r="AK499" i="4"/>
  <c r="AL499" i="4" s="1"/>
  <c r="AK583" i="4"/>
  <c r="AK665" i="4"/>
  <c r="AK749" i="4"/>
  <c r="AK832" i="4"/>
  <c r="AK917" i="4"/>
  <c r="AK1002" i="4"/>
  <c r="AL1002" i="4" s="1"/>
  <c r="AK1075" i="4"/>
  <c r="AK1157" i="4"/>
  <c r="AL1157" i="4" s="1"/>
  <c r="AK1240" i="4"/>
  <c r="AK1322" i="4"/>
  <c r="AK1407" i="4"/>
  <c r="AL1407" i="4" s="1"/>
  <c r="AK1490" i="4"/>
  <c r="AK1573" i="4"/>
  <c r="AK1656" i="4"/>
  <c r="AL1656" i="4" s="1"/>
  <c r="AK1738" i="4"/>
  <c r="AK1815" i="4"/>
  <c r="AL1815" i="4" s="1"/>
  <c r="AK1899" i="4"/>
  <c r="AK1981" i="4"/>
  <c r="AK2069" i="4"/>
  <c r="AK2152" i="4"/>
  <c r="AK2234" i="4"/>
  <c r="AK2307" i="4"/>
  <c r="AL2307" i="4" s="1"/>
  <c r="AK2389" i="4"/>
  <c r="AK2471" i="4"/>
  <c r="AL2471" i="4" s="1"/>
  <c r="AK2556" i="4"/>
  <c r="AK2638" i="4"/>
  <c r="AK2722" i="4"/>
  <c r="AK2807" i="4"/>
  <c r="AK2891" i="4"/>
  <c r="AK2974" i="4"/>
  <c r="AL2974" i="4" s="1"/>
  <c r="AK3058" i="4"/>
  <c r="AK3143" i="4"/>
  <c r="AL3143" i="4" s="1"/>
  <c r="AK3227" i="4"/>
  <c r="AK3309" i="4"/>
  <c r="AK3394" i="4"/>
  <c r="AK3477" i="4"/>
  <c r="AK3550" i="4"/>
  <c r="AK3638" i="4"/>
  <c r="AL3638" i="4" s="1"/>
  <c r="AK3723" i="4"/>
  <c r="AK3805" i="4"/>
  <c r="AL3805" i="4" s="1"/>
  <c r="AK3889" i="4"/>
  <c r="AK3974" i="4"/>
  <c r="AK4056" i="4"/>
  <c r="AL4056" i="4" s="1"/>
  <c r="AK4140" i="4"/>
  <c r="AK4213" i="4"/>
  <c r="AK4296" i="4"/>
  <c r="AL4296" i="4" s="1"/>
  <c r="AK4423" i="4"/>
  <c r="AK4508" i="4"/>
  <c r="AL4508" i="4" s="1"/>
  <c r="AK4591" i="4"/>
  <c r="AK9" i="4"/>
  <c r="AK92" i="4"/>
  <c r="AK174" i="4"/>
  <c r="AK257" i="4"/>
  <c r="AK330" i="4"/>
  <c r="AL330" i="4" s="1"/>
  <c r="AK415" i="4"/>
  <c r="AK500" i="4"/>
  <c r="AL500" i="4" s="1"/>
  <c r="AK584" i="4"/>
  <c r="AK666" i="4"/>
  <c r="AK750" i="4"/>
  <c r="AK833" i="4"/>
  <c r="AK918" i="4"/>
  <c r="AK1003" i="4"/>
  <c r="AL1003" i="4" s="1"/>
  <c r="AK1076" i="4"/>
  <c r="AK1158" i="4"/>
  <c r="AL1158" i="4" s="1"/>
  <c r="AK1241" i="4"/>
  <c r="AK1323" i="4"/>
  <c r="AK1408" i="4"/>
  <c r="AK1491" i="4"/>
  <c r="AK1574" i="4"/>
  <c r="AK1657" i="4"/>
  <c r="AL1657" i="4" s="1"/>
  <c r="AK1739" i="4"/>
  <c r="AK1816" i="4"/>
  <c r="AL1816" i="4" s="1"/>
  <c r="AK1900" i="4"/>
  <c r="AK1982" i="4"/>
  <c r="AK2070" i="4"/>
  <c r="AL2070" i="4" s="1"/>
  <c r="AK2153" i="4"/>
  <c r="AK2235" i="4"/>
  <c r="AK2308" i="4"/>
  <c r="AL2308" i="4" s="1"/>
  <c r="AK2390" i="4"/>
  <c r="AK2472" i="4"/>
  <c r="AL2472" i="4" s="1"/>
  <c r="AK2557" i="4"/>
  <c r="AK2639" i="4"/>
  <c r="AK2723" i="4"/>
  <c r="AK2808" i="4"/>
  <c r="AK2892" i="4"/>
  <c r="AK2975" i="4"/>
  <c r="AL2975" i="4" s="1"/>
  <c r="AK3059" i="4"/>
  <c r="AK3144" i="4"/>
  <c r="AL3144" i="4" s="1"/>
  <c r="AK3228" i="4"/>
  <c r="AK3310" i="4"/>
  <c r="AK3395" i="4"/>
  <c r="AK3478" i="4"/>
  <c r="AK3551" i="4"/>
  <c r="AK3639" i="4"/>
  <c r="AL3639" i="4" s="1"/>
  <c r="AK3724" i="4"/>
  <c r="AK3806" i="4"/>
  <c r="AL3806" i="4" s="1"/>
  <c r="AK3890" i="4"/>
  <c r="AK3975" i="4"/>
  <c r="AK4057" i="4"/>
  <c r="AK4141" i="4"/>
  <c r="AK4214" i="4"/>
  <c r="AK4297" i="4"/>
  <c r="AL4297" i="4" s="1"/>
  <c r="AK4424" i="4"/>
  <c r="AK4509" i="4"/>
  <c r="AL4509" i="4" s="1"/>
  <c r="AK4592" i="4"/>
  <c r="AK10" i="4"/>
  <c r="AK93" i="4"/>
  <c r="AL93" i="4" s="1"/>
  <c r="AK175" i="4"/>
  <c r="AK258" i="4"/>
  <c r="AK331" i="4"/>
  <c r="AL331" i="4" s="1"/>
  <c r="AK416" i="4"/>
  <c r="AK501" i="4"/>
  <c r="AL501" i="4" s="1"/>
  <c r="AK585" i="4"/>
  <c r="AK667" i="4"/>
  <c r="AK751" i="4"/>
  <c r="AK834" i="4"/>
  <c r="AK919" i="4"/>
  <c r="AK1004" i="4"/>
  <c r="AK1077" i="4"/>
  <c r="AK1159" i="4"/>
  <c r="AL1159" i="4" s="1"/>
  <c r="AK1242" i="4"/>
  <c r="AK1324" i="4"/>
  <c r="AK1409" i="4"/>
  <c r="AL1409" i="4" s="1"/>
  <c r="AK1492" i="4"/>
  <c r="AK1575" i="4"/>
  <c r="AL1575" i="4" s="1"/>
  <c r="AK1658" i="4"/>
  <c r="AL1658" i="4" s="1"/>
  <c r="AK1740" i="4"/>
  <c r="AK1817" i="4"/>
  <c r="AL1817" i="4" s="1"/>
  <c r="AK1901" i="4"/>
  <c r="AK1983" i="4"/>
  <c r="AK2071" i="4"/>
  <c r="AK2154" i="4"/>
  <c r="AK2236" i="4"/>
  <c r="AK2309" i="4"/>
  <c r="AL2309" i="4" s="1"/>
  <c r="AK2391" i="4"/>
  <c r="AK2473" i="4"/>
  <c r="AL2473" i="4" s="1"/>
  <c r="AK2558" i="4"/>
  <c r="AK2640" i="4"/>
  <c r="AK2724" i="4"/>
  <c r="AL2724" i="4" s="1"/>
  <c r="AK2809" i="4"/>
  <c r="AK2893" i="4"/>
  <c r="AL2893" i="4" s="1"/>
  <c r="AK2976" i="4"/>
  <c r="AL2976" i="4" s="1"/>
  <c r="AK3060" i="4"/>
  <c r="AK3145" i="4"/>
  <c r="AL3145" i="4" s="1"/>
  <c r="AK3229" i="4"/>
  <c r="AK3311" i="4"/>
  <c r="AK3396" i="4"/>
  <c r="AL3396" i="4" s="1"/>
  <c r="AK3479" i="4"/>
  <c r="AK3552" i="4"/>
  <c r="AK3640" i="4"/>
  <c r="AL3640" i="4" s="1"/>
  <c r="AK3725" i="4"/>
  <c r="AK3807" i="4"/>
  <c r="AL3807" i="4" s="1"/>
  <c r="AK3891" i="4"/>
  <c r="AK3976" i="4"/>
  <c r="AK4058" i="4"/>
  <c r="AK4142" i="4"/>
  <c r="AK4215" i="4"/>
  <c r="AL4215" i="4" s="1"/>
  <c r="AK4298" i="4"/>
  <c r="AK4425" i="4"/>
  <c r="AK4510" i="4"/>
  <c r="AL4510" i="4" s="1"/>
  <c r="AK4593" i="4"/>
  <c r="AK11" i="4"/>
  <c r="AK94" i="4"/>
  <c r="AK176" i="4"/>
  <c r="AK259" i="4"/>
  <c r="AK332" i="4"/>
  <c r="AL332" i="4" s="1"/>
  <c r="AK417" i="4"/>
  <c r="AK502" i="4"/>
  <c r="AL502" i="4" s="1"/>
  <c r="AK586" i="4"/>
  <c r="AK668" i="4"/>
  <c r="AK752" i="4"/>
  <c r="AK835" i="4"/>
  <c r="AK920" i="4"/>
  <c r="AK1005" i="4"/>
  <c r="AL1005" i="4" s="1"/>
  <c r="AK1078" i="4"/>
  <c r="AK1160" i="4"/>
  <c r="AL1160" i="4" s="1"/>
  <c r="AK1243" i="4"/>
  <c r="AK1325" i="4"/>
  <c r="AK1410" i="4"/>
  <c r="AL1410" i="4" s="1"/>
  <c r="AK1493" i="4"/>
  <c r="AK1576" i="4"/>
  <c r="AK1659" i="4"/>
  <c r="AK1741" i="4"/>
  <c r="AK1818" i="4"/>
  <c r="AL1818" i="4" s="1"/>
  <c r="AK1902" i="4"/>
  <c r="AK1984" i="4"/>
  <c r="AK2072" i="4"/>
  <c r="AK2155" i="4"/>
  <c r="AK2237" i="4"/>
  <c r="AK2310" i="4"/>
  <c r="AL2310" i="4" s="1"/>
  <c r="AK2392" i="4"/>
  <c r="AK2474" i="4"/>
  <c r="AL2474" i="4" s="1"/>
  <c r="AK2559" i="4"/>
  <c r="AK2641" i="4"/>
  <c r="AK2725" i="4"/>
  <c r="AK2810" i="4"/>
  <c r="AK2894" i="4"/>
  <c r="AL2894" i="4" s="1"/>
  <c r="AK2977" i="4"/>
  <c r="AL2977" i="4" s="1"/>
  <c r="AK3061" i="4"/>
  <c r="AK3146" i="4"/>
  <c r="AL3146" i="4" s="1"/>
  <c r="AK3230" i="4"/>
  <c r="AK3312" i="4"/>
  <c r="AK3397" i="4"/>
  <c r="AK3480" i="4"/>
  <c r="AK3553" i="4"/>
  <c r="AK3641" i="4"/>
  <c r="AK3726" i="4"/>
  <c r="AK3808" i="4"/>
  <c r="AL3808" i="4" s="1"/>
  <c r="AK3892" i="4"/>
  <c r="AK3977" i="4"/>
  <c r="AK4059" i="4"/>
  <c r="AK4143" i="4"/>
  <c r="AK4216" i="4"/>
  <c r="AK4299" i="4"/>
  <c r="AL4299" i="4" s="1"/>
  <c r="AK4426" i="4"/>
  <c r="AK4511" i="4"/>
  <c r="AL4511" i="4" s="1"/>
  <c r="AK4594" i="4"/>
  <c r="AK12" i="4"/>
  <c r="AK95" i="4"/>
  <c r="AK177" i="4"/>
  <c r="AK260" i="4"/>
  <c r="AK333" i="4"/>
  <c r="AL333" i="4" s="1"/>
  <c r="AK418" i="4"/>
  <c r="AK503" i="4"/>
  <c r="AL503" i="4" s="1"/>
  <c r="AK587" i="4"/>
  <c r="AK669" i="4"/>
  <c r="AK753" i="4"/>
  <c r="AK836" i="4"/>
  <c r="AK921" i="4"/>
  <c r="AK1006" i="4"/>
  <c r="AL1006" i="4" s="1"/>
  <c r="AK1079" i="4"/>
  <c r="AK1161" i="4"/>
  <c r="AL1161" i="4" s="1"/>
  <c r="AK1244" i="4"/>
  <c r="AK1326" i="4"/>
  <c r="AK1411" i="4"/>
  <c r="AL1411" i="4" s="1"/>
  <c r="AK1494" i="4"/>
  <c r="AK1577" i="4"/>
  <c r="AK1660" i="4"/>
  <c r="AK1742" i="4"/>
  <c r="AK1819" i="4"/>
  <c r="AL1819" i="4" s="1"/>
  <c r="AK1903" i="4"/>
  <c r="AK1985" i="4"/>
  <c r="AK2073" i="4"/>
  <c r="AK2156" i="4"/>
  <c r="AK2238" i="4"/>
  <c r="AK2311" i="4"/>
  <c r="AL2311" i="4" s="1"/>
  <c r="AK2393" i="4"/>
  <c r="AK2475" i="4"/>
  <c r="AL2475" i="4" s="1"/>
  <c r="AK2560" i="4"/>
  <c r="AK2642" i="4"/>
  <c r="AK2726" i="4"/>
  <c r="AL2726" i="4" s="1"/>
  <c r="AK2811" i="4"/>
  <c r="AK2895" i="4"/>
  <c r="AL2895" i="4" s="1"/>
  <c r="AK2978" i="4"/>
  <c r="AK3062" i="4"/>
  <c r="AK3147" i="4"/>
  <c r="AL3147" i="4" s="1"/>
  <c r="AK3231" i="4"/>
  <c r="AK3313" i="4"/>
  <c r="AK3398" i="4"/>
  <c r="AK3481" i="4"/>
  <c r="AK3554" i="4"/>
  <c r="AK3642" i="4"/>
  <c r="AL3642" i="4" s="1"/>
  <c r="AK3727" i="4"/>
  <c r="AK3809" i="4"/>
  <c r="AL3809" i="4" s="1"/>
  <c r="AK3893" i="4"/>
  <c r="AK3978" i="4"/>
  <c r="AK4060" i="4"/>
  <c r="AK4144" i="4"/>
  <c r="AK4217" i="4"/>
  <c r="AK4300" i="4"/>
  <c r="AL4300" i="4" s="1"/>
  <c r="AK4427" i="4"/>
  <c r="AK4512" i="4"/>
  <c r="AL4512" i="4" s="1"/>
  <c r="AK4595" i="4"/>
  <c r="AK13" i="4"/>
  <c r="AK96" i="4"/>
  <c r="AK178" i="4"/>
  <c r="AK261" i="4"/>
  <c r="AK334" i="4"/>
  <c r="AL334" i="4" s="1"/>
  <c r="AK419" i="4"/>
  <c r="AK504" i="4"/>
  <c r="AL504" i="4" s="1"/>
  <c r="AK588" i="4"/>
  <c r="AK670" i="4"/>
  <c r="AK754" i="4"/>
  <c r="AK837" i="4"/>
  <c r="AK922" i="4"/>
  <c r="AK1007" i="4"/>
  <c r="AK1080" i="4"/>
  <c r="AK1162" i="4"/>
  <c r="AL1162" i="4" s="1"/>
  <c r="AK1245" i="4"/>
  <c r="AK1327" i="4"/>
  <c r="AK1412" i="4"/>
  <c r="AK1495" i="4"/>
  <c r="AK1578" i="4"/>
  <c r="AL1578" i="4" s="1"/>
  <c r="AK1661" i="4"/>
  <c r="AL1661" i="4" s="1"/>
  <c r="AK1743" i="4"/>
  <c r="AK1820" i="4"/>
  <c r="AL1820" i="4" s="1"/>
  <c r="AK1904" i="4"/>
  <c r="AK1986" i="4"/>
  <c r="AK2074" i="4"/>
  <c r="AK2157" i="4"/>
  <c r="AK2239" i="4"/>
  <c r="AK2312" i="4"/>
  <c r="AK2394" i="4"/>
  <c r="AK2476" i="4"/>
  <c r="AL2476" i="4" s="1"/>
  <c r="AK2561" i="4"/>
  <c r="AK2643" i="4"/>
  <c r="AK2727" i="4"/>
  <c r="AL2727" i="4" s="1"/>
  <c r="AK2812" i="4"/>
  <c r="AK2896" i="4"/>
  <c r="AK2979" i="4"/>
  <c r="AL2979" i="4" s="1"/>
  <c r="AK3063" i="4"/>
  <c r="AK3148" i="4"/>
  <c r="AL3148" i="4" s="1"/>
  <c r="AK3232" i="4"/>
  <c r="AK3314" i="4"/>
  <c r="AK3399" i="4"/>
  <c r="AK3482" i="4"/>
  <c r="AK3555" i="4"/>
  <c r="AK3643" i="4"/>
  <c r="AL3643" i="4" s="1"/>
  <c r="AK3728" i="4"/>
  <c r="AK3810" i="4"/>
  <c r="AL3810" i="4" s="1"/>
  <c r="AK3894" i="4"/>
  <c r="AK3979" i="4"/>
  <c r="AK4061" i="4"/>
  <c r="AK4145" i="4"/>
  <c r="AK4218" i="4"/>
  <c r="AK4301" i="4"/>
  <c r="AL4301" i="4" s="1"/>
  <c r="AK4428" i="4"/>
  <c r="AK4513" i="4"/>
  <c r="AL4513" i="4" s="1"/>
  <c r="AK4596" i="4"/>
  <c r="AK14" i="4"/>
  <c r="AK97" i="4"/>
  <c r="AK179" i="4"/>
  <c r="AK262" i="4"/>
  <c r="AK335" i="4"/>
  <c r="AK420" i="4"/>
  <c r="AK505" i="4"/>
  <c r="AL505" i="4" s="1"/>
  <c r="AK589" i="4"/>
  <c r="AK671" i="4"/>
  <c r="AK755" i="4"/>
  <c r="AK838" i="4"/>
  <c r="AK923" i="4"/>
  <c r="AK1008" i="4"/>
  <c r="AL1008" i="4" s="1"/>
  <c r="AK1081" i="4"/>
  <c r="AK1163" i="4"/>
  <c r="AL1163" i="4" s="1"/>
  <c r="AK1246" i="4"/>
  <c r="AK1328" i="4"/>
  <c r="AK1413" i="4"/>
  <c r="AK1496" i="4"/>
  <c r="AK1579" i="4"/>
  <c r="AL1579" i="4" s="1"/>
  <c r="AK1662" i="4"/>
  <c r="AL1662" i="4" s="1"/>
  <c r="AK1744" i="4"/>
  <c r="AK1821" i="4"/>
  <c r="AL1821" i="4" s="1"/>
  <c r="AK1905" i="4"/>
  <c r="AK1987" i="4"/>
  <c r="AK2075" i="4"/>
  <c r="AK2158" i="4"/>
  <c r="AK2240" i="4"/>
  <c r="AK2313" i="4"/>
  <c r="AL2313" i="4" s="1"/>
  <c r="AK2395" i="4"/>
  <c r="AK2477" i="4"/>
  <c r="AL2477" i="4" s="1"/>
  <c r="AK2562" i="4"/>
  <c r="AK2644" i="4"/>
  <c r="AK2728" i="4"/>
  <c r="AK2813" i="4"/>
  <c r="AK2897" i="4"/>
  <c r="AL2897" i="4" s="1"/>
  <c r="AK2980" i="4"/>
  <c r="AL2980" i="4" s="1"/>
  <c r="AK3064" i="4"/>
  <c r="AK3149" i="4"/>
  <c r="AL3149" i="4" s="1"/>
  <c r="AK3233" i="4"/>
  <c r="AK3315" i="4"/>
  <c r="AK3400" i="4"/>
  <c r="AK3483" i="4"/>
  <c r="AK3556" i="4"/>
  <c r="AK3644" i="4"/>
  <c r="AL3644" i="4" s="1"/>
  <c r="AK3729" i="4"/>
  <c r="AK3811" i="4"/>
  <c r="AL3811" i="4" s="1"/>
  <c r="AK3895" i="4"/>
  <c r="AK3980" i="4"/>
  <c r="AK4062" i="4"/>
  <c r="AK4146" i="4"/>
  <c r="AK4219" i="4"/>
  <c r="AL4219" i="4" s="1"/>
  <c r="AK4302" i="4"/>
  <c r="AL4302" i="4" s="1"/>
  <c r="AK4429" i="4"/>
  <c r="AK4514" i="4"/>
  <c r="AL4514" i="4" s="1"/>
  <c r="AK4597" i="4"/>
  <c r="AK15" i="4"/>
  <c r="AK98" i="4"/>
  <c r="AK180" i="4"/>
  <c r="AK263" i="4"/>
  <c r="AK336" i="4"/>
  <c r="AL336" i="4" s="1"/>
  <c r="AK421" i="4"/>
  <c r="AK506" i="4"/>
  <c r="AL506" i="4" s="1"/>
  <c r="AK590" i="4"/>
  <c r="AK672" i="4"/>
  <c r="AK756" i="4"/>
  <c r="AK839" i="4"/>
  <c r="AK924" i="4"/>
  <c r="AL924" i="4" s="1"/>
  <c r="AK1009" i="4"/>
  <c r="AL1009" i="4" s="1"/>
  <c r="AK1082" i="4"/>
  <c r="AK1164" i="4"/>
  <c r="AL1164" i="4" s="1"/>
  <c r="AK1247" i="4"/>
  <c r="AK1329" i="4"/>
  <c r="AK1414" i="4"/>
  <c r="AK1497" i="4"/>
  <c r="AK1580" i="4"/>
  <c r="AK1663" i="4"/>
  <c r="AL1663" i="4" s="1"/>
  <c r="AK1745" i="4"/>
  <c r="AK1822" i="4"/>
  <c r="AL1822" i="4" s="1"/>
  <c r="AK1906" i="4"/>
  <c r="AK1988" i="4"/>
  <c r="AK2076" i="4"/>
  <c r="AK2159" i="4"/>
  <c r="AK2241" i="4"/>
  <c r="AL2241" i="4" s="1"/>
  <c r="AK2314" i="4"/>
  <c r="AL2314" i="4" s="1"/>
  <c r="AK2396" i="4"/>
  <c r="AK2478" i="4"/>
  <c r="AL2478" i="4" s="1"/>
  <c r="AK2563" i="4"/>
  <c r="AK2645" i="4"/>
  <c r="AK2729" i="4"/>
  <c r="AK2814" i="4"/>
  <c r="AK2898" i="4"/>
  <c r="AK2981" i="4"/>
  <c r="AL2981" i="4" s="1"/>
  <c r="AK3065" i="4"/>
  <c r="AK3150" i="4"/>
  <c r="AL3150" i="4" s="1"/>
  <c r="AK3234" i="4"/>
  <c r="AK3316" i="4"/>
  <c r="AK3401" i="4"/>
  <c r="AK3484" i="4"/>
  <c r="AK3557" i="4"/>
  <c r="AL3557" i="4" s="1"/>
  <c r="AK3645" i="4"/>
  <c r="AL3645" i="4" s="1"/>
  <c r="AK3730" i="4"/>
  <c r="AK3812" i="4"/>
  <c r="AL3812" i="4" s="1"/>
  <c r="AK3896" i="4"/>
  <c r="AK3981" i="4"/>
  <c r="AK4063" i="4"/>
  <c r="AK4147" i="4"/>
  <c r="AK4220" i="4"/>
  <c r="AK4303" i="4"/>
  <c r="AL4303" i="4" s="1"/>
  <c r="AK4430" i="4"/>
  <c r="AK4515" i="4"/>
  <c r="AL4515" i="4" s="1"/>
  <c r="AK4598" i="4"/>
  <c r="AK16" i="4"/>
  <c r="AK99" i="4"/>
  <c r="AK181" i="4"/>
  <c r="AK264" i="4"/>
  <c r="AL264" i="4" s="1"/>
  <c r="AK337" i="4"/>
  <c r="AL337" i="4" s="1"/>
  <c r="AK422" i="4"/>
  <c r="AK507" i="4"/>
  <c r="AL507" i="4" s="1"/>
  <c r="AK591" i="4"/>
  <c r="AK673" i="4"/>
  <c r="AK757" i="4"/>
  <c r="AK840" i="4"/>
  <c r="AK925" i="4"/>
  <c r="AK1010" i="4"/>
  <c r="AL1010" i="4" s="1"/>
  <c r="AK1083" i="4"/>
  <c r="AK1165" i="4"/>
  <c r="AK1248" i="4"/>
  <c r="AK1330" i="4"/>
  <c r="AK1415" i="4"/>
  <c r="AK1498" i="4"/>
  <c r="AK1581" i="4"/>
  <c r="AK1664" i="4"/>
  <c r="AL1664" i="4" s="1"/>
  <c r="AK1746" i="4"/>
  <c r="AK1823" i="4"/>
  <c r="AL1823" i="4" s="1"/>
  <c r="AK1907" i="4"/>
  <c r="AK1989" i="4"/>
  <c r="AK2077" i="4"/>
  <c r="AK2160" i="4"/>
  <c r="AK2242" i="4"/>
  <c r="AK2315" i="4"/>
  <c r="AL2315" i="4" s="1"/>
  <c r="AK2397" i="4"/>
  <c r="AK2479" i="4"/>
  <c r="AK2564" i="4"/>
  <c r="AK2646" i="4"/>
  <c r="AK2730" i="4"/>
  <c r="AK2815" i="4"/>
  <c r="AK2899" i="4"/>
  <c r="AK2982" i="4"/>
  <c r="AL2982" i="4" s="1"/>
  <c r="AK3066" i="4"/>
  <c r="AK3151" i="4"/>
  <c r="AL3151" i="4" s="1"/>
  <c r="AK3235" i="4"/>
  <c r="AK3317" i="4"/>
  <c r="AK3402" i="4"/>
  <c r="AK3485" i="4"/>
  <c r="AK3558" i="4"/>
  <c r="AL3558" i="4" s="1"/>
  <c r="AK3646" i="4"/>
  <c r="AL3646" i="4" s="1"/>
  <c r="AK3731" i="4"/>
  <c r="AK3813" i="4"/>
  <c r="AK3897" i="4"/>
  <c r="AK3982" i="4"/>
  <c r="AK4064" i="4"/>
  <c r="AK4148" i="4"/>
  <c r="AK4221" i="4"/>
  <c r="AK4304" i="4"/>
  <c r="AL4304" i="4" s="1"/>
  <c r="AK4431" i="4"/>
  <c r="AK4516" i="4"/>
  <c r="AL4516" i="4" s="1"/>
  <c r="AK4599" i="4"/>
  <c r="AK17" i="4"/>
  <c r="AK100" i="4"/>
  <c r="AK182" i="4"/>
  <c r="AK265" i="4"/>
  <c r="AK338" i="4"/>
  <c r="AL338" i="4" s="1"/>
  <c r="AK423" i="4"/>
  <c r="AK508" i="4"/>
  <c r="AK592" i="4"/>
  <c r="AK674" i="4"/>
  <c r="AK758" i="4"/>
  <c r="AK841" i="4"/>
  <c r="AK926" i="4"/>
  <c r="AL926" i="4" s="1"/>
  <c r="AK1011" i="4"/>
  <c r="AL1011" i="4" s="1"/>
  <c r="AK1084" i="4"/>
  <c r="AK1166" i="4"/>
  <c r="AK1249" i="4"/>
  <c r="AK1331" i="4"/>
  <c r="AK1416" i="4"/>
  <c r="AK1499" i="4"/>
  <c r="AK1582" i="4"/>
  <c r="AK1665" i="4"/>
  <c r="AL1665" i="4" s="1"/>
  <c r="AK1747" i="4"/>
  <c r="AK1824" i="4"/>
  <c r="AK1908" i="4"/>
  <c r="AK1990" i="4"/>
  <c r="AK2078" i="4"/>
  <c r="AK2161" i="4"/>
  <c r="AK2243" i="4"/>
  <c r="AK2316" i="4"/>
  <c r="AL2316" i="4" s="1"/>
  <c r="AK2398" i="4"/>
  <c r="AK2480" i="4"/>
  <c r="AL2480" i="4" s="1"/>
  <c r="AK2565" i="4"/>
  <c r="AK2647" i="4"/>
  <c r="AK2731" i="4"/>
  <c r="AK2816" i="4"/>
  <c r="AK2900" i="4"/>
  <c r="AL2900" i="4" s="1"/>
  <c r="AK2983" i="4"/>
  <c r="AL2983" i="4" s="1"/>
  <c r="AK3067" i="4"/>
  <c r="AK3152" i="4"/>
  <c r="AK3236" i="4"/>
  <c r="AK3318" i="4"/>
  <c r="AK3403" i="4"/>
  <c r="AK3486" i="4"/>
  <c r="AK3559" i="4"/>
  <c r="AK3647" i="4"/>
  <c r="AL3647" i="4" s="1"/>
  <c r="AK3732" i="4"/>
  <c r="AK3814" i="4"/>
  <c r="AL3814" i="4" s="1"/>
  <c r="AK3898" i="4"/>
  <c r="AK3983" i="4"/>
  <c r="AK4065" i="4"/>
  <c r="AK4149" i="4"/>
  <c r="AK4222" i="4"/>
  <c r="AK4305" i="4"/>
  <c r="AL4305" i="4" s="1"/>
  <c r="AK4432" i="4"/>
  <c r="AK4517" i="4"/>
  <c r="AK4600" i="4"/>
  <c r="AK18" i="4"/>
  <c r="AK101" i="4"/>
  <c r="AK183" i="4"/>
  <c r="AK266" i="4"/>
  <c r="AL266" i="4" s="1"/>
  <c r="AK339" i="4"/>
  <c r="AL339" i="4" s="1"/>
  <c r="AK424" i="4"/>
  <c r="AK509" i="4"/>
  <c r="AL509" i="4" s="1"/>
  <c r="AK593" i="4"/>
  <c r="AK675" i="4"/>
  <c r="AK759" i="4"/>
  <c r="AK842" i="4"/>
  <c r="AK927" i="4"/>
  <c r="AK1012" i="4"/>
  <c r="AL1012" i="4" s="1"/>
  <c r="AK1085" i="4"/>
  <c r="AK1167" i="4"/>
  <c r="AK1250" i="4"/>
  <c r="AK1332" i="4"/>
  <c r="AK1417" i="4"/>
  <c r="AK1500" i="4"/>
  <c r="AK1583" i="4"/>
  <c r="AK1666" i="4"/>
  <c r="AL1666" i="4" s="1"/>
  <c r="AK1748" i="4"/>
  <c r="AK1825" i="4"/>
  <c r="AK1909" i="4"/>
  <c r="AK1991" i="4"/>
  <c r="AK2079" i="4"/>
  <c r="AK2162" i="4"/>
  <c r="AK2244" i="4"/>
  <c r="AL2244" i="4" s="1"/>
  <c r="AK2317" i="4"/>
  <c r="AL2317" i="4" s="1"/>
  <c r="AK2399" i="4"/>
  <c r="AK2481" i="4"/>
  <c r="AK2566" i="4"/>
  <c r="AK2648" i="4"/>
  <c r="AK2732" i="4"/>
  <c r="AK2817" i="4"/>
  <c r="AK2901" i="4"/>
  <c r="AK2984" i="4"/>
  <c r="AL2984" i="4" s="1"/>
  <c r="AK3068" i="4"/>
  <c r="AK3153" i="4"/>
  <c r="AL3153" i="4" s="1"/>
  <c r="AK3237" i="4"/>
  <c r="AK3319" i="4"/>
  <c r="AK3404" i="4"/>
  <c r="AK3487" i="4"/>
  <c r="AK3560" i="4"/>
  <c r="AK3648" i="4"/>
  <c r="AL3648" i="4" s="1"/>
  <c r="AK3733" i="4"/>
  <c r="AK3815" i="4"/>
  <c r="AK3899" i="4"/>
  <c r="AK3984" i="4"/>
  <c r="AK4066" i="4"/>
  <c r="AK4150" i="4"/>
  <c r="AK4223" i="4"/>
  <c r="AL4223" i="4" s="1"/>
  <c r="AK4306" i="4"/>
  <c r="AL4306" i="4" s="1"/>
  <c r="AK4433" i="4"/>
  <c r="AK4518" i="4"/>
  <c r="AL4518" i="4" s="1"/>
  <c r="AK4601" i="4"/>
  <c r="AK19" i="4"/>
  <c r="AK102" i="4"/>
  <c r="AK184" i="4"/>
  <c r="AK267" i="4"/>
  <c r="AK340" i="4"/>
  <c r="AL340" i="4" s="1"/>
  <c r="AK425" i="4"/>
  <c r="AK510" i="4"/>
  <c r="AK594" i="4"/>
  <c r="AK676" i="4"/>
  <c r="AK760" i="4"/>
  <c r="AK843" i="4"/>
  <c r="AK928" i="4"/>
  <c r="AK1013" i="4"/>
  <c r="AL1013" i="4" s="1"/>
  <c r="AK1086" i="4"/>
  <c r="AK1168" i="4"/>
  <c r="AL1168" i="4" s="1"/>
  <c r="AK1251" i="4"/>
  <c r="AK1333" i="4"/>
  <c r="AK1418" i="4"/>
  <c r="AK1501" i="4"/>
  <c r="AK1584" i="4"/>
  <c r="AK1667" i="4"/>
  <c r="AL1667" i="4" s="1"/>
  <c r="AK1749" i="4"/>
  <c r="AK1826" i="4"/>
  <c r="AK1910" i="4"/>
  <c r="AK1992" i="4"/>
  <c r="AK2080" i="4"/>
  <c r="AK2163" i="4"/>
  <c r="AK2245" i="4"/>
  <c r="AK2318" i="4"/>
  <c r="AL2318" i="4" s="1"/>
  <c r="AK2400" i="4"/>
  <c r="AK2482" i="4"/>
  <c r="AK2567" i="4"/>
  <c r="AK2649" i="4"/>
  <c r="AK2733" i="4"/>
  <c r="AK2818" i="4"/>
  <c r="AK2902" i="4"/>
  <c r="AK2985" i="4"/>
  <c r="AL2985" i="4" s="1"/>
  <c r="AK3069" i="4"/>
  <c r="AK3154" i="4"/>
  <c r="AK3238" i="4"/>
  <c r="AK3320" i="4"/>
  <c r="AK3405" i="4"/>
  <c r="AK3488" i="4"/>
  <c r="AK3561" i="4"/>
  <c r="AL3561" i="4" s="1"/>
  <c r="AK3649" i="4"/>
  <c r="AL3649" i="4" s="1"/>
  <c r="AK3734" i="4"/>
  <c r="AK3816" i="4"/>
  <c r="AL3816" i="4" s="1"/>
  <c r="AK3900" i="4"/>
  <c r="AK3985" i="4"/>
  <c r="AK4067" i="4"/>
  <c r="AK4151" i="4"/>
  <c r="AK4224" i="4"/>
  <c r="AK4307" i="4"/>
  <c r="AL4307" i="4" s="1"/>
  <c r="AK4434" i="4"/>
  <c r="AK4519" i="4"/>
  <c r="AK4602" i="4"/>
  <c r="AK20" i="4"/>
  <c r="AK103" i="4"/>
  <c r="AK185" i="4"/>
  <c r="AK268" i="4"/>
  <c r="AK341" i="4"/>
  <c r="AL341" i="4" s="1"/>
  <c r="AK426" i="4"/>
  <c r="AK511" i="4"/>
  <c r="AL511" i="4" s="1"/>
  <c r="AK595" i="4"/>
  <c r="AK677" i="4"/>
  <c r="AK761" i="4"/>
  <c r="AK844" i="4"/>
  <c r="AK929" i="4"/>
  <c r="AK1014" i="4"/>
  <c r="AL1014" i="4" s="1"/>
  <c r="AK1087" i="4"/>
  <c r="AK1169" i="4"/>
  <c r="AK1252" i="4"/>
  <c r="AK1334" i="4"/>
  <c r="AK1419" i="4"/>
  <c r="AK1502" i="4"/>
  <c r="AK1585" i="4"/>
  <c r="AK1668" i="4"/>
  <c r="AL1668" i="4" s="1"/>
  <c r="AK1750" i="4"/>
  <c r="AK1827" i="4"/>
  <c r="AL1827" i="4" s="1"/>
  <c r="AK1911" i="4"/>
  <c r="AK1993" i="4"/>
  <c r="AK2081" i="4"/>
  <c r="AK2164" i="4"/>
  <c r="AK2246" i="4"/>
  <c r="AL2246" i="4" s="1"/>
  <c r="AK2319" i="4"/>
  <c r="AL2319" i="4" s="1"/>
  <c r="AK2401" i="4"/>
  <c r="AK2483" i="4"/>
  <c r="AK2568" i="4"/>
  <c r="AK2650" i="4"/>
  <c r="AK2734" i="4"/>
  <c r="AK2819" i="4"/>
  <c r="AK2903" i="4"/>
  <c r="AK2986" i="4"/>
  <c r="AL2986" i="4" s="1"/>
  <c r="AK3070" i="4"/>
  <c r="AK3155" i="4"/>
  <c r="AK3239" i="4"/>
  <c r="AK3321" i="4"/>
  <c r="AK3406" i="4"/>
  <c r="AK3489" i="4"/>
  <c r="AK3562" i="4"/>
  <c r="AK3650" i="4"/>
  <c r="AL3650" i="4" s="1"/>
  <c r="AK3735" i="4"/>
  <c r="AK3817" i="4"/>
  <c r="AK3901" i="4"/>
  <c r="AK3986" i="4"/>
  <c r="AK4068" i="4"/>
  <c r="AK4152" i="4"/>
  <c r="AK4225" i="4"/>
  <c r="AK4308" i="4"/>
  <c r="AL4308" i="4" s="1"/>
  <c r="AK4435" i="4"/>
  <c r="AK4520" i="4"/>
  <c r="AL4520" i="4" s="1"/>
  <c r="AK4603" i="4"/>
  <c r="AK21" i="4"/>
  <c r="AK104" i="4"/>
  <c r="AK186" i="4"/>
  <c r="AK269" i="4"/>
  <c r="AK342" i="4"/>
  <c r="AL342" i="4" s="1"/>
  <c r="AK427" i="4"/>
  <c r="AK512" i="4"/>
  <c r="AK596" i="4"/>
  <c r="AK678" i="4"/>
  <c r="AK762" i="4"/>
  <c r="AK845" i="4"/>
  <c r="AK930" i="4"/>
  <c r="AK1015" i="4"/>
  <c r="AL1015" i="4" s="1"/>
  <c r="AK1088" i="4"/>
  <c r="AK1170" i="4"/>
  <c r="AL1170" i="4" s="1"/>
  <c r="AK1253" i="4"/>
  <c r="AK1335" i="4"/>
  <c r="AK1420" i="4"/>
  <c r="AK1503" i="4"/>
  <c r="AK1586" i="4"/>
  <c r="AL1586" i="4" s="1"/>
  <c r="AK1669" i="4"/>
  <c r="AL1669" i="4" s="1"/>
  <c r="AK1751" i="4"/>
  <c r="AK1828" i="4"/>
  <c r="AK1912" i="4"/>
  <c r="AK1994" i="4"/>
  <c r="AK2082" i="4"/>
  <c r="AK2165" i="4"/>
  <c r="AK2247" i="4"/>
  <c r="AK2320" i="4"/>
  <c r="AL2320" i="4" s="1"/>
  <c r="AK2402" i="4"/>
  <c r="AK2484" i="4"/>
  <c r="AL2484" i="4" s="1"/>
  <c r="AK2569" i="4"/>
  <c r="AK2651" i="4"/>
  <c r="AK2735" i="4"/>
  <c r="AK2820" i="4"/>
  <c r="AK2904" i="4"/>
  <c r="AK2987" i="4"/>
  <c r="AL2987" i="4" s="1"/>
  <c r="AK3071" i="4"/>
  <c r="AK3156" i="4"/>
  <c r="AK3240" i="4"/>
  <c r="AK3322" i="4"/>
  <c r="AK3407" i="4"/>
  <c r="AK3490" i="4"/>
  <c r="AK3563" i="4"/>
  <c r="AL3563" i="4" s="1"/>
  <c r="AK3651" i="4"/>
  <c r="AL3651" i="4" s="1"/>
  <c r="AK3736" i="4"/>
  <c r="AK3818" i="4"/>
  <c r="AK3902" i="4"/>
  <c r="AK3987" i="4"/>
  <c r="AK4069" i="4"/>
  <c r="AK4153" i="4"/>
  <c r="AK4226" i="4"/>
  <c r="AK4309" i="4"/>
  <c r="AL4309" i="4" s="1"/>
  <c r="AK4436" i="4"/>
  <c r="AK4521" i="4"/>
  <c r="AK4604" i="4"/>
  <c r="AK22" i="4"/>
  <c r="AK105" i="4"/>
  <c r="AK187" i="4"/>
  <c r="AK270" i="4"/>
  <c r="AK343" i="4"/>
  <c r="AL343" i="4" s="1"/>
  <c r="AK428" i="4"/>
  <c r="AK513" i="4"/>
  <c r="AL513" i="4" s="1"/>
  <c r="AK597" i="4"/>
  <c r="AK679" i="4"/>
  <c r="AK763" i="4"/>
  <c r="AK846" i="4"/>
  <c r="AK931" i="4"/>
  <c r="AL931" i="4" s="1"/>
  <c r="AK1016" i="4"/>
  <c r="AL1016" i="4" s="1"/>
  <c r="AK1089" i="4"/>
  <c r="AK1171" i="4"/>
  <c r="AK1254" i="4"/>
  <c r="AK1336" i="4"/>
  <c r="AK1421" i="4"/>
  <c r="AK1504" i="4"/>
  <c r="AK1587" i="4"/>
  <c r="AK1670" i="4"/>
  <c r="AL1670" i="4" s="1"/>
  <c r="AK1752" i="4"/>
  <c r="AK1829" i="4"/>
  <c r="AL1829" i="4" s="1"/>
  <c r="AK1913" i="4"/>
  <c r="AK1995" i="4"/>
  <c r="AK2083" i="4"/>
  <c r="AK2166" i="4"/>
  <c r="AK2248" i="4"/>
  <c r="AK2321" i="4"/>
  <c r="AL2321" i="4" s="1"/>
  <c r="AK2403" i="4"/>
  <c r="AK2485" i="4"/>
  <c r="AK2570" i="4"/>
  <c r="AK2652" i="4"/>
  <c r="AK2736" i="4"/>
  <c r="AK2821" i="4"/>
  <c r="AK2905" i="4"/>
  <c r="AL2905" i="4" s="1"/>
  <c r="AK2988" i="4"/>
  <c r="AL2988" i="4" s="1"/>
  <c r="AK3072" i="4"/>
  <c r="AK3157" i="4"/>
  <c r="AL3157" i="4" s="1"/>
  <c r="AK3241" i="4"/>
  <c r="AK3323" i="4"/>
  <c r="AK3408" i="4"/>
  <c r="AK3491" i="4"/>
  <c r="AK3564" i="4"/>
  <c r="AK3652" i="4"/>
  <c r="AL3652" i="4" s="1"/>
  <c r="AK3737" i="4"/>
  <c r="AK3819" i="4"/>
  <c r="AK3903" i="4"/>
  <c r="AK3988" i="4"/>
  <c r="AK4070" i="4"/>
  <c r="AK4154" i="4"/>
  <c r="AK4227" i="4"/>
  <c r="AK4310" i="4"/>
  <c r="AL4310" i="4" s="1"/>
  <c r="AK4437" i="4"/>
  <c r="AK4522" i="4"/>
  <c r="AK4605" i="4"/>
  <c r="AK23" i="4"/>
  <c r="AK106" i="4"/>
  <c r="AK188" i="4"/>
  <c r="AK271" i="4"/>
  <c r="AL271" i="4" s="1"/>
  <c r="AK344" i="4"/>
  <c r="AL344" i="4" s="1"/>
  <c r="AK429" i="4"/>
  <c r="AK514" i="4"/>
  <c r="AK598" i="4"/>
  <c r="AK680" i="4"/>
  <c r="AK764" i="4"/>
  <c r="AK847" i="4"/>
  <c r="AK932" i="4"/>
  <c r="AK1017" i="4"/>
  <c r="AL1017" i="4" s="1"/>
  <c r="AK1090" i="4"/>
  <c r="AK1172" i="4"/>
  <c r="AL1172" i="4" s="1"/>
  <c r="AK1255" i="4"/>
  <c r="AK1337" i="4"/>
  <c r="AK1422" i="4"/>
  <c r="AK1505" i="4"/>
  <c r="AK1588" i="4"/>
  <c r="AK1671" i="4"/>
  <c r="AL1671" i="4" s="1"/>
  <c r="AK1753" i="4"/>
  <c r="AK1830" i="4"/>
  <c r="AK1914" i="4"/>
  <c r="AK1996" i="4"/>
  <c r="AK2084" i="4"/>
  <c r="AK2167" i="4"/>
  <c r="AK2249" i="4"/>
  <c r="AL2249" i="4" s="1"/>
  <c r="AK2322" i="4"/>
  <c r="AL2322" i="4" s="1"/>
  <c r="AK2404" i="4"/>
  <c r="AK2486" i="4"/>
  <c r="AL2486" i="4" s="1"/>
  <c r="AK2571" i="4"/>
  <c r="AK2653" i="4"/>
  <c r="AK2737" i="4"/>
  <c r="AK2822" i="4"/>
  <c r="AK2906" i="4"/>
  <c r="AK2989" i="4"/>
  <c r="AL2989" i="4" s="1"/>
  <c r="AK3073" i="4"/>
  <c r="AK3158" i="4"/>
  <c r="AK3242" i="4"/>
  <c r="AK3324" i="4"/>
  <c r="AK3409" i="4"/>
  <c r="AK3492" i="4"/>
  <c r="AK3565" i="4"/>
  <c r="AK3653" i="4"/>
  <c r="AL3653" i="4" s="1"/>
  <c r="AK3738" i="4"/>
  <c r="AK3820" i="4"/>
  <c r="AL3820" i="4" s="1"/>
  <c r="AK3904" i="4"/>
  <c r="AK3989" i="4"/>
  <c r="AK4071" i="4"/>
  <c r="AK4155" i="4"/>
  <c r="AK4228" i="4"/>
  <c r="AK4311" i="4"/>
  <c r="AL4311" i="4" s="1"/>
  <c r="AK4438" i="4"/>
  <c r="AK4523" i="4"/>
  <c r="AK4606" i="4"/>
  <c r="AK24" i="4"/>
  <c r="AK107" i="4"/>
  <c r="AK189" i="4"/>
  <c r="AK272" i="4"/>
  <c r="AK345" i="4"/>
  <c r="AL345" i="4" s="1"/>
  <c r="AK430" i="4"/>
  <c r="AK515" i="4"/>
  <c r="AK599" i="4"/>
  <c r="AK681" i="4"/>
  <c r="AK765" i="4"/>
  <c r="AK848" i="4"/>
  <c r="AK933" i="4"/>
  <c r="AK1018" i="4"/>
  <c r="AL1018" i="4" s="1"/>
  <c r="AK1091" i="4"/>
  <c r="AK1173" i="4"/>
  <c r="AK1256" i="4"/>
  <c r="AK1338" i="4"/>
  <c r="AK1423" i="4"/>
  <c r="AK1506" i="4"/>
  <c r="AK1589" i="4"/>
  <c r="AL1589" i="4" s="1"/>
  <c r="AK1672" i="4"/>
  <c r="AL1672" i="4" s="1"/>
  <c r="AK1754" i="4"/>
  <c r="AK1831" i="4"/>
  <c r="AL1831" i="4" s="1"/>
  <c r="AK1915" i="4"/>
  <c r="AK1997" i="4"/>
  <c r="AK2085" i="4"/>
  <c r="AK2168" i="4"/>
  <c r="AK2250" i="4"/>
  <c r="AK2323" i="4"/>
  <c r="AL2323" i="4" s="1"/>
  <c r="AK2405" i="4"/>
  <c r="AK2487" i="4"/>
  <c r="AK2572" i="4"/>
  <c r="AK2654" i="4"/>
  <c r="AK2738" i="4"/>
  <c r="AK2823" i="4"/>
  <c r="AK2907" i="4"/>
  <c r="AK2990" i="4"/>
  <c r="AL2990" i="4" s="1"/>
  <c r="AK3074" i="4"/>
  <c r="AK3159" i="4"/>
  <c r="AL3159" i="4" s="1"/>
  <c r="AK3243" i="4"/>
  <c r="AK3325" i="4"/>
  <c r="AK3410" i="4"/>
  <c r="AK3493" i="4"/>
  <c r="AK3566" i="4"/>
  <c r="AK3654" i="4"/>
  <c r="AL3654" i="4" s="1"/>
  <c r="AK3739" i="4"/>
  <c r="AK3821" i="4"/>
  <c r="AK3905" i="4"/>
  <c r="AK3990" i="4"/>
  <c r="AK4072" i="4"/>
  <c r="AK4156" i="4"/>
  <c r="AK4229" i="4"/>
  <c r="AK4312" i="4"/>
  <c r="AL4312" i="4" s="1"/>
  <c r="AK4439" i="4"/>
  <c r="AK4524" i="4"/>
  <c r="AL4524" i="4" s="1"/>
  <c r="AK4607" i="4"/>
  <c r="AK25" i="4"/>
  <c r="AK108" i="4"/>
  <c r="AK190" i="4"/>
  <c r="AK273" i="4"/>
  <c r="AL273" i="4" s="1"/>
  <c r="AK346" i="4"/>
  <c r="AL346" i="4" s="1"/>
  <c r="AK431" i="4"/>
  <c r="AK516" i="4"/>
  <c r="AK600" i="4"/>
  <c r="AK682" i="4"/>
  <c r="AK766" i="4"/>
  <c r="AK849" i="4"/>
  <c r="AK934" i="4"/>
  <c r="AK1019" i="4"/>
  <c r="AL1019" i="4" s="1"/>
  <c r="AK1092" i="4"/>
  <c r="AK1174" i="4"/>
  <c r="AK1257" i="4"/>
  <c r="AK1339" i="4"/>
  <c r="AK1424" i="4"/>
  <c r="AK1507" i="4"/>
  <c r="AK1590" i="4"/>
  <c r="AK1673" i="4"/>
  <c r="AL1673" i="4" s="1"/>
  <c r="AK1755" i="4"/>
  <c r="AK1832" i="4"/>
  <c r="AK1916" i="4"/>
  <c r="AK1998" i="4"/>
  <c r="AK2086" i="4"/>
  <c r="AK2169" i="4"/>
  <c r="AK2251" i="4"/>
  <c r="AK2324" i="4"/>
  <c r="AL2324" i="4" s="1"/>
  <c r="AK2406" i="4"/>
  <c r="AK2488" i="4"/>
  <c r="AL2488" i="4" s="1"/>
  <c r="AK2573" i="4"/>
  <c r="AK2655" i="4"/>
  <c r="AK2739" i="4"/>
  <c r="AK2824" i="4"/>
  <c r="AK2908" i="4"/>
  <c r="AK2991" i="4"/>
  <c r="AL2991" i="4" s="1"/>
  <c r="AK3075" i="4"/>
  <c r="AK3160" i="4"/>
  <c r="AK3244" i="4"/>
  <c r="AK3326" i="4"/>
  <c r="AK3411" i="4"/>
  <c r="AK3494" i="4"/>
  <c r="AK3567" i="4"/>
  <c r="AK3655" i="4"/>
  <c r="AL3655" i="4" s="1"/>
  <c r="AK3740" i="4"/>
  <c r="AK3822" i="4"/>
  <c r="AL3822" i="4" s="1"/>
  <c r="AK3906" i="4"/>
  <c r="AK3991" i="4"/>
  <c r="AK4073" i="4"/>
  <c r="AK4157" i="4"/>
  <c r="AK4230" i="4"/>
  <c r="AL4230" i="4" s="1"/>
  <c r="AK4313" i="4"/>
  <c r="AL4313" i="4" s="1"/>
  <c r="AK4440" i="4"/>
  <c r="AK4525" i="4"/>
  <c r="AK4608" i="4"/>
  <c r="AK26" i="4"/>
  <c r="AK109" i="4"/>
  <c r="AK191" i="4"/>
  <c r="AK274" i="4"/>
  <c r="AK347" i="4"/>
  <c r="AL347" i="4" s="1"/>
  <c r="AK432" i="4"/>
  <c r="AK517" i="4"/>
  <c r="AL517" i="4" s="1"/>
  <c r="AK601" i="4"/>
  <c r="AK683" i="4"/>
  <c r="AK767" i="4"/>
  <c r="AK850" i="4"/>
  <c r="AK935" i="4"/>
  <c r="AK1020" i="4"/>
  <c r="AL1020" i="4" s="1"/>
  <c r="AK1093" i="4"/>
  <c r="AK1175" i="4"/>
  <c r="AK1258" i="4"/>
  <c r="AK1340" i="4"/>
  <c r="AK1425" i="4"/>
  <c r="AK1508" i="4"/>
  <c r="AK1591" i="4"/>
  <c r="AL1591" i="4" s="1"/>
  <c r="AK1674" i="4"/>
  <c r="AL1674" i="4" s="1"/>
  <c r="AK1756" i="4"/>
  <c r="AK1833" i="4"/>
  <c r="AK1917" i="4"/>
  <c r="AK1999" i="4"/>
  <c r="AK2087" i="4"/>
  <c r="AK2170" i="4"/>
  <c r="AK2252" i="4"/>
  <c r="AK2325" i="4"/>
  <c r="AL2325" i="4" s="1"/>
  <c r="AK2407" i="4"/>
  <c r="AK2489" i="4"/>
  <c r="AK2574" i="4"/>
  <c r="AK2656" i="4"/>
  <c r="AK2740" i="4"/>
  <c r="AK2825" i="4"/>
  <c r="AK2909" i="4"/>
  <c r="AK2992" i="4"/>
  <c r="AL2992" i="4" s="1"/>
  <c r="AK3076" i="4"/>
  <c r="AK3161" i="4"/>
  <c r="AL3161" i="4" s="1"/>
  <c r="AK3245" i="4"/>
  <c r="AK3327" i="4"/>
  <c r="AK3412" i="4"/>
  <c r="AK3495" i="4"/>
  <c r="AK3568" i="4"/>
  <c r="AL3568" i="4" s="1"/>
  <c r="AK3656" i="4"/>
  <c r="AL3656" i="4" s="1"/>
  <c r="AK3741" i="4"/>
  <c r="AK3823" i="4"/>
  <c r="AK3907" i="4"/>
  <c r="AK3992" i="4"/>
  <c r="AK4074" i="4"/>
  <c r="AK4158" i="4"/>
  <c r="AK4231" i="4"/>
  <c r="AK4314" i="4"/>
  <c r="AL4314" i="4" s="1"/>
  <c r="AK4441" i="4"/>
  <c r="AK4526" i="4"/>
  <c r="AL4526" i="4" s="1"/>
  <c r="AK4609" i="4"/>
  <c r="AK27" i="4"/>
  <c r="AK110" i="4"/>
  <c r="AK192" i="4"/>
  <c r="AK275" i="4"/>
  <c r="AK348" i="4"/>
  <c r="AL348" i="4" s="1"/>
  <c r="AK433" i="4"/>
  <c r="AK518" i="4"/>
  <c r="AK602" i="4"/>
  <c r="AK684" i="4"/>
  <c r="AK768" i="4"/>
  <c r="AK851" i="4"/>
  <c r="AK936" i="4"/>
  <c r="AL936" i="4" s="1"/>
  <c r="AK1021" i="4"/>
  <c r="AL1021" i="4" s="1"/>
  <c r="AK1094" i="4"/>
  <c r="AK1176" i="4"/>
  <c r="AL1176" i="4" s="1"/>
  <c r="AK1259" i="4"/>
  <c r="AK1341" i="4"/>
  <c r="AK1426" i="4"/>
  <c r="AK1509" i="4"/>
  <c r="AK1592" i="4"/>
  <c r="AK1675" i="4"/>
  <c r="AL1675" i="4" s="1"/>
  <c r="AK1757" i="4"/>
  <c r="AK1834" i="4"/>
  <c r="AK1918" i="4"/>
  <c r="AK2000" i="4"/>
  <c r="AK2088" i="4"/>
  <c r="AK2171" i="4"/>
  <c r="AK2253" i="4"/>
  <c r="AK2326" i="4"/>
  <c r="AL2326" i="4" s="1"/>
  <c r="AK2408" i="4"/>
  <c r="AK2490" i="4"/>
  <c r="AK2575" i="4"/>
  <c r="AK2657" i="4"/>
  <c r="AK2741" i="4"/>
  <c r="AK2826" i="4"/>
  <c r="AK2910" i="4"/>
  <c r="AL2910" i="4" s="1"/>
  <c r="AK2993" i="4"/>
  <c r="AL2993" i="4" s="1"/>
  <c r="AK3077" i="4"/>
  <c r="AK3162" i="4"/>
  <c r="AK3246" i="4"/>
  <c r="AK3328" i="4"/>
  <c r="AK3413" i="4"/>
  <c r="AK3496" i="4"/>
  <c r="AK3569" i="4"/>
  <c r="AK3657" i="4"/>
  <c r="AL3657" i="4" s="1"/>
  <c r="AK3742" i="4"/>
  <c r="AK3824" i="4"/>
  <c r="AL3824" i="4" s="1"/>
  <c r="AK3908" i="4"/>
  <c r="AK3993" i="4"/>
  <c r="AK4075" i="4"/>
  <c r="AK4159" i="4"/>
  <c r="AK4232" i="4"/>
  <c r="AK4315" i="4"/>
  <c r="AL4315" i="4" s="1"/>
  <c r="AK4442" i="4"/>
  <c r="AK4527" i="4"/>
  <c r="AK4610" i="4"/>
  <c r="AK28" i="4"/>
  <c r="AK111" i="4"/>
  <c r="AK193" i="4"/>
  <c r="AK276" i="4"/>
  <c r="AL276" i="4" s="1"/>
  <c r="AK349" i="4"/>
  <c r="AL349" i="4" s="1"/>
  <c r="AK434" i="4"/>
  <c r="AK519" i="4"/>
  <c r="AL519" i="4" s="1"/>
  <c r="AK603" i="4"/>
  <c r="AK685" i="4"/>
  <c r="AK769" i="4"/>
  <c r="AK852" i="4"/>
  <c r="AK937" i="4"/>
  <c r="AK1022" i="4"/>
  <c r="AL1022" i="4" s="1"/>
  <c r="AK1095" i="4"/>
  <c r="AK1177" i="4"/>
  <c r="AK1260" i="4"/>
  <c r="AK1342" i="4"/>
  <c r="AK1427" i="4"/>
  <c r="AK1510" i="4"/>
  <c r="AK1593" i="4"/>
  <c r="AK1676" i="4"/>
  <c r="AL1676" i="4" s="1"/>
  <c r="AK1758" i="4"/>
  <c r="AK1835" i="4"/>
  <c r="AL1835" i="4" s="1"/>
  <c r="AK1919" i="4"/>
  <c r="AK2001" i="4"/>
  <c r="AK2089" i="4"/>
  <c r="AK2172" i="4"/>
  <c r="AK2254" i="4"/>
  <c r="AK2327" i="4"/>
  <c r="AL2327" i="4" s="1"/>
  <c r="AK2409" i="4"/>
  <c r="AK2491" i="4"/>
  <c r="AK2576" i="4"/>
  <c r="AK2658" i="4"/>
  <c r="AK2742" i="4"/>
  <c r="AK2827" i="4"/>
  <c r="AK2911" i="4"/>
  <c r="AK2994" i="4"/>
  <c r="AL2994" i="4" s="1"/>
  <c r="AK3078" i="4"/>
  <c r="AK3163" i="4"/>
  <c r="AK3247" i="4"/>
  <c r="AK3329" i="4"/>
  <c r="AK3414" i="4"/>
  <c r="AK3497" i="4"/>
  <c r="AK3570" i="4"/>
  <c r="AK3658" i="4"/>
  <c r="AL3658" i="4" s="1"/>
  <c r="AK3743" i="4"/>
  <c r="AK3825" i="4"/>
  <c r="AK3909" i="4"/>
  <c r="AK3994" i="4"/>
  <c r="AK4076" i="4"/>
  <c r="AK4160" i="4"/>
  <c r="AK4233" i="4"/>
  <c r="AL4233" i="4" s="1"/>
  <c r="AK4316" i="4"/>
  <c r="AL4316" i="4" s="1"/>
  <c r="AK4443" i="4"/>
  <c r="AK4528" i="4"/>
  <c r="AL4528" i="4" s="1"/>
  <c r="AK4611" i="4"/>
  <c r="AK29" i="4"/>
  <c r="AK112" i="4"/>
  <c r="AK194" i="4"/>
  <c r="AK277" i="4"/>
  <c r="AK350" i="4"/>
  <c r="AL350" i="4" s="1"/>
  <c r="AK435" i="4"/>
  <c r="AK520" i="4"/>
  <c r="AK604" i="4"/>
  <c r="AK686" i="4"/>
  <c r="AK770" i="4"/>
  <c r="AK853" i="4"/>
  <c r="AK938" i="4"/>
  <c r="AK1023" i="4"/>
  <c r="AL1023" i="4" s="1"/>
  <c r="AK1096" i="4"/>
  <c r="AK1178" i="4"/>
  <c r="AL1178" i="4" s="1"/>
  <c r="AK1261" i="4"/>
  <c r="AK1343" i="4"/>
  <c r="AK1428" i="4"/>
  <c r="AK1511" i="4"/>
  <c r="AK1594" i="4"/>
  <c r="AK1677" i="4"/>
  <c r="AL1677" i="4" s="1"/>
  <c r="AK1759" i="4"/>
  <c r="AK1836" i="4"/>
  <c r="AK1920" i="4"/>
  <c r="AK2002" i="4"/>
  <c r="AK2090" i="4"/>
  <c r="AK2173" i="4"/>
  <c r="AK2255" i="4"/>
  <c r="AK2328" i="4"/>
  <c r="AL2328" i="4" s="1"/>
  <c r="AK2410" i="4"/>
  <c r="AK2492" i="4"/>
  <c r="AL2492" i="4" s="1"/>
  <c r="AK2577" i="4"/>
  <c r="AK2659" i="4"/>
  <c r="AK2743" i="4"/>
  <c r="AK2828" i="4"/>
  <c r="AK2912" i="4"/>
  <c r="AL2912" i="4" s="1"/>
  <c r="AK2995" i="4"/>
  <c r="AL2995" i="4" s="1"/>
  <c r="AK3079" i="4"/>
  <c r="AK3164" i="4"/>
  <c r="AK3248" i="4"/>
  <c r="AK3330" i="4"/>
  <c r="AK3415" i="4"/>
  <c r="AK3498" i="4"/>
  <c r="AK3571" i="4"/>
  <c r="AK3659" i="4"/>
  <c r="AL3659" i="4" s="1"/>
  <c r="AK3744" i="4"/>
  <c r="AK3826" i="4"/>
  <c r="AK3910" i="4"/>
  <c r="AK3995" i="4"/>
  <c r="AK4077" i="4"/>
  <c r="AK4161" i="4"/>
  <c r="AK4234" i="4"/>
  <c r="AK4317" i="4"/>
  <c r="AL4317" i="4" s="1"/>
  <c r="AK4444" i="4"/>
  <c r="AK4529" i="4"/>
  <c r="AK4612" i="4"/>
  <c r="AK30" i="4"/>
  <c r="AK113" i="4"/>
  <c r="AK195" i="4"/>
  <c r="AK278" i="4"/>
  <c r="AK351" i="4"/>
  <c r="AL351" i="4" s="1"/>
  <c r="AK436" i="4"/>
  <c r="AK521" i="4"/>
  <c r="AL521" i="4" s="1"/>
  <c r="AK605" i="4"/>
  <c r="AK687" i="4"/>
  <c r="AK771" i="4"/>
  <c r="AK854" i="4"/>
  <c r="AK939" i="4"/>
  <c r="AK1024" i="4"/>
  <c r="AL1024" i="4" s="1"/>
  <c r="AK1097" i="4"/>
  <c r="AK1179" i="4"/>
  <c r="AK1262" i="4"/>
  <c r="AK1344" i="4"/>
  <c r="AK1429" i="4"/>
  <c r="AK1512" i="4"/>
  <c r="AK1595" i="4"/>
  <c r="AK1678" i="4"/>
  <c r="AL1678" i="4" s="1"/>
  <c r="AK1760" i="4"/>
  <c r="AK1837" i="4"/>
  <c r="AL1837" i="4" s="1"/>
  <c r="AK1921" i="4"/>
  <c r="AK2003" i="4"/>
  <c r="AK2091" i="4"/>
  <c r="AK2174" i="4"/>
  <c r="AK2256" i="4"/>
  <c r="AL2256" i="4" s="1"/>
  <c r="AK2329" i="4"/>
  <c r="AL2329" i="4" s="1"/>
  <c r="AK2411" i="4"/>
  <c r="AK2493" i="4"/>
  <c r="AK2578" i="4"/>
  <c r="AK2660" i="4"/>
  <c r="AK2744" i="4"/>
  <c r="AK2829" i="4"/>
  <c r="AK2913" i="4"/>
  <c r="AK2996" i="4"/>
  <c r="AL2996" i="4" s="1"/>
  <c r="AK3080" i="4"/>
  <c r="AK3165" i="4"/>
  <c r="AL3165" i="4" s="1"/>
  <c r="AK3249" i="4"/>
  <c r="AK3331" i="4"/>
  <c r="AK3416" i="4"/>
  <c r="AK3499" i="4"/>
  <c r="AK3572" i="4"/>
  <c r="AK3660" i="4"/>
  <c r="AL3660" i="4" s="1"/>
  <c r="AK3745" i="4"/>
  <c r="AK3827" i="4"/>
  <c r="AK3911" i="4"/>
  <c r="AK3996" i="4"/>
  <c r="AK4078" i="4"/>
  <c r="AK4162" i="4"/>
  <c r="AK4235" i="4"/>
  <c r="AL4235" i="4" s="1"/>
  <c r="AK4318" i="4"/>
  <c r="AL4318" i="4" s="1"/>
  <c r="AK4445" i="4"/>
  <c r="AK4530" i="4"/>
  <c r="AK4613" i="4"/>
  <c r="AK31" i="4"/>
  <c r="AK114" i="4"/>
  <c r="AK196" i="4"/>
  <c r="AK279" i="4"/>
  <c r="AK352" i="4"/>
  <c r="AL352" i="4" s="1"/>
  <c r="AK437" i="4"/>
  <c r="AK522" i="4"/>
  <c r="AK606" i="4"/>
  <c r="AK688" i="4"/>
  <c r="AK772" i="4"/>
  <c r="AK855" i="4"/>
  <c r="AK940" i="4"/>
  <c r="AK1025" i="4"/>
  <c r="AL1025" i="4" s="1"/>
  <c r="AK1098" i="4"/>
  <c r="AK1180" i="4"/>
  <c r="AL1180" i="4" s="1"/>
  <c r="AK1263" i="4"/>
  <c r="AK1345" i="4"/>
  <c r="AK1430" i="4"/>
  <c r="AK1513" i="4"/>
  <c r="AK1596" i="4"/>
  <c r="AL1596" i="4" s="1"/>
  <c r="AK1679" i="4"/>
  <c r="AL1679" i="4" s="1"/>
  <c r="AK1761" i="4"/>
  <c r="AK1838" i="4"/>
  <c r="AK1922" i="4"/>
  <c r="AK2004" i="4"/>
  <c r="AK2092" i="4"/>
  <c r="AK2175" i="4"/>
  <c r="AK2257" i="4"/>
  <c r="AK2330" i="4"/>
  <c r="AL2330" i="4" s="1"/>
  <c r="AK2412" i="4"/>
  <c r="AK2494" i="4"/>
  <c r="AL2494" i="4" s="1"/>
  <c r="AK2579" i="4"/>
  <c r="AK2661" i="4"/>
  <c r="AK2745" i="4"/>
  <c r="AK2830" i="4"/>
  <c r="AK2914" i="4"/>
  <c r="AK2997" i="4"/>
  <c r="AL2997" i="4" s="1"/>
  <c r="AK3081" i="4"/>
  <c r="AK3166" i="4"/>
  <c r="AK3250" i="4"/>
  <c r="AK3332" i="4"/>
  <c r="AK3417" i="4"/>
  <c r="AK3500" i="4"/>
  <c r="AK3573" i="4"/>
  <c r="AL3573" i="4" s="1"/>
  <c r="AK3661" i="4"/>
  <c r="AL3661" i="4" s="1"/>
  <c r="AK3746" i="4"/>
  <c r="AK3828" i="4"/>
  <c r="AL3828" i="4" s="1"/>
  <c r="AK3912" i="4"/>
  <c r="AK3997" i="4"/>
  <c r="AK4079" i="4"/>
  <c r="AK4163" i="4"/>
  <c r="AK4236" i="4"/>
  <c r="AK4319" i="4"/>
  <c r="AL4319" i="4" s="1"/>
  <c r="AK4446" i="4"/>
  <c r="AK4531" i="4"/>
  <c r="AK4614" i="4"/>
  <c r="AK32" i="4"/>
  <c r="AK115" i="4"/>
  <c r="AK197" i="4"/>
  <c r="AK280" i="4"/>
  <c r="AK353" i="4"/>
  <c r="AL353" i="4" s="1"/>
  <c r="AK438" i="4"/>
  <c r="AK523" i="4"/>
  <c r="AK607" i="4"/>
  <c r="AK689" i="4"/>
  <c r="AK773" i="4"/>
  <c r="AK856" i="4"/>
  <c r="AK941" i="4"/>
  <c r="AL941" i="4" s="1"/>
  <c r="AK1026" i="4"/>
  <c r="AL1026" i="4" s="1"/>
  <c r="AK1099" i="4"/>
  <c r="AK1181" i="4"/>
  <c r="AK1264" i="4"/>
  <c r="AK1346" i="4"/>
  <c r="AK1431" i="4"/>
  <c r="AK1514" i="4"/>
  <c r="AK1597" i="4"/>
  <c r="AK1680" i="4"/>
  <c r="AL1680" i="4" s="1"/>
  <c r="AK1762" i="4"/>
  <c r="AK1839" i="4"/>
  <c r="AL1839" i="4" s="1"/>
  <c r="AK1923" i="4"/>
  <c r="AK2005" i="4"/>
  <c r="AK2093" i="4"/>
  <c r="AK2176" i="4"/>
  <c r="AK2258" i="4"/>
  <c r="AK2331" i="4"/>
  <c r="AL2331" i="4" s="1"/>
  <c r="AK2413" i="4"/>
  <c r="AK2495" i="4"/>
  <c r="AK2580" i="4"/>
  <c r="AK2662" i="4"/>
  <c r="AK2746" i="4"/>
  <c r="AK2831" i="4"/>
  <c r="AK2915" i="4"/>
  <c r="AL2915" i="4" s="1"/>
  <c r="AK2998" i="4"/>
  <c r="AL2998" i="4" s="1"/>
  <c r="AK3082" i="4"/>
  <c r="AK3167" i="4"/>
  <c r="AL3167" i="4" s="1"/>
  <c r="AK3251" i="4"/>
  <c r="AK3333" i="4"/>
  <c r="AK3418" i="4"/>
  <c r="AK3501" i="4"/>
  <c r="AK3574" i="4"/>
  <c r="AK3662" i="4"/>
  <c r="AL3662" i="4" s="1"/>
  <c r="AK3747" i="4"/>
  <c r="AK3829" i="4"/>
  <c r="AK3913" i="4"/>
  <c r="AK3998" i="4"/>
  <c r="AK4080" i="4"/>
  <c r="AK4164" i="4"/>
  <c r="AK4237" i="4"/>
  <c r="AK4320" i="4"/>
  <c r="AL4320" i="4" s="1"/>
  <c r="AK4447" i="4"/>
  <c r="AK4532" i="4"/>
  <c r="AL4532" i="4" s="1"/>
  <c r="AK4615" i="4"/>
  <c r="AK33" i="4"/>
  <c r="AK116" i="4"/>
  <c r="AK198" i="4"/>
  <c r="AK281" i="4"/>
  <c r="AK354" i="4"/>
  <c r="AL354" i="4" s="1"/>
  <c r="AK439" i="4"/>
  <c r="AK524" i="4"/>
  <c r="AK608" i="4"/>
  <c r="AK690" i="4"/>
  <c r="AK774" i="4"/>
  <c r="AK857" i="4"/>
  <c r="AK942" i="4"/>
  <c r="AK1027" i="4"/>
  <c r="AL1027" i="4" s="1"/>
  <c r="AK1100" i="4"/>
  <c r="AK1182" i="4"/>
  <c r="AK1265" i="4"/>
  <c r="AK1347" i="4"/>
  <c r="AK1432" i="4"/>
  <c r="AK1515" i="4"/>
  <c r="AK1598" i="4"/>
  <c r="AK1681" i="4"/>
  <c r="AL1681" i="4" s="1"/>
  <c r="AK1763" i="4"/>
  <c r="AK1840" i="4"/>
  <c r="AK1924" i="4"/>
  <c r="AK2006" i="4"/>
  <c r="AK2094" i="4"/>
  <c r="AK2177" i="4"/>
  <c r="AK2259" i="4"/>
  <c r="AL2259" i="4" s="1"/>
  <c r="AK2332" i="4"/>
  <c r="AL2332" i="4" s="1"/>
  <c r="AK2414" i="4"/>
  <c r="AK2496" i="4"/>
  <c r="AL2496" i="4" s="1"/>
  <c r="AK2581" i="4"/>
  <c r="AK2663" i="4"/>
  <c r="AK2747" i="4"/>
  <c r="AK2832" i="4"/>
  <c r="AK2916" i="4"/>
  <c r="AK2999" i="4"/>
  <c r="AL2999" i="4" s="1"/>
  <c r="AK3083" i="4"/>
  <c r="AK3168" i="4"/>
  <c r="AK3252" i="4"/>
  <c r="AK3334" i="4"/>
  <c r="AK3419" i="4"/>
  <c r="AK3502" i="4"/>
  <c r="AK3575" i="4"/>
  <c r="AK3663" i="4"/>
  <c r="AL3663" i="4" s="1"/>
  <c r="AK3748" i="4"/>
  <c r="AK3830" i="4"/>
  <c r="AL3830" i="4" s="1"/>
  <c r="AK3914" i="4"/>
  <c r="AK3999" i="4"/>
  <c r="AK4081" i="4"/>
  <c r="AK4165" i="4"/>
  <c r="AK4238" i="4"/>
  <c r="AK4321" i="4"/>
  <c r="AL4321" i="4" s="1"/>
  <c r="AK4448" i="4"/>
  <c r="AK4533" i="4"/>
  <c r="AK4616" i="4"/>
  <c r="AK34" i="4"/>
  <c r="AK117" i="4"/>
  <c r="AK199" i="4"/>
  <c r="AK282" i="4"/>
  <c r="AK355" i="4"/>
  <c r="AL355" i="4" s="1"/>
  <c r="AK440" i="4"/>
  <c r="AK525" i="4"/>
  <c r="AL525" i="4" s="1"/>
  <c r="AK609" i="4"/>
  <c r="AK691" i="4"/>
  <c r="AK775" i="4"/>
  <c r="AK858" i="4"/>
  <c r="AK943" i="4"/>
  <c r="AL943" i="4" s="1"/>
  <c r="AK1028" i="4"/>
  <c r="AL1028" i="4" s="1"/>
  <c r="AK1101" i="4"/>
  <c r="AK1183" i="4"/>
  <c r="AK1266" i="4"/>
  <c r="AK1348" i="4"/>
  <c r="AK1433" i="4"/>
  <c r="AK1516" i="4"/>
  <c r="AK1599" i="4"/>
  <c r="AK1682" i="4"/>
  <c r="AL1682" i="4" s="1"/>
  <c r="AK1764" i="4"/>
  <c r="AK1841" i="4"/>
  <c r="AK1925" i="4"/>
  <c r="AK2007" i="4"/>
  <c r="AK2095" i="4"/>
  <c r="AK2178" i="4"/>
  <c r="AK2260" i="4"/>
  <c r="AK2333" i="4"/>
  <c r="AL2333" i="4" s="1"/>
  <c r="AK2415" i="4"/>
  <c r="AK2497" i="4"/>
  <c r="AK2582" i="4"/>
  <c r="AK2664" i="4"/>
  <c r="AK2748" i="4"/>
  <c r="AK2833" i="4"/>
  <c r="AK2917" i="4"/>
  <c r="AK3000" i="4"/>
  <c r="AL3000" i="4" s="1"/>
  <c r="AK3084" i="4"/>
  <c r="AK3169" i="4"/>
  <c r="AL3169" i="4" s="1"/>
  <c r="AK3253" i="4"/>
  <c r="AK3335" i="4"/>
  <c r="AK3420" i="4"/>
  <c r="AK3503" i="4"/>
  <c r="AK3576" i="4"/>
  <c r="AK3664" i="4"/>
  <c r="AL3664" i="4" s="1"/>
  <c r="AK3749" i="4"/>
  <c r="AK3831" i="4"/>
  <c r="AK3915" i="4"/>
  <c r="AK4000" i="4"/>
  <c r="AK4082" i="4"/>
  <c r="AK4166" i="4"/>
  <c r="AK4239" i="4"/>
  <c r="AK4322" i="4"/>
  <c r="AL4322" i="4" s="1"/>
  <c r="AK4449" i="4"/>
  <c r="AK4534" i="4"/>
  <c r="AL4534" i="4" s="1"/>
  <c r="AK4617" i="4"/>
  <c r="AK35" i="4"/>
  <c r="AK118" i="4"/>
  <c r="AK200" i="4"/>
  <c r="AK283" i="4"/>
  <c r="AL283" i="4" s="1"/>
  <c r="AK356" i="4"/>
  <c r="AL356" i="4" s="1"/>
  <c r="AK441" i="4"/>
  <c r="AK526" i="4"/>
  <c r="AK610" i="4"/>
  <c r="AK692" i="4"/>
  <c r="AK776" i="4"/>
  <c r="AK859" i="4"/>
  <c r="AK944" i="4"/>
  <c r="AK1029" i="4"/>
  <c r="AL1029" i="4" s="1"/>
  <c r="AK1102" i="4"/>
  <c r="AK1184" i="4"/>
  <c r="AL1184" i="4" s="1"/>
  <c r="AK1267" i="4"/>
  <c r="AK1349" i="4"/>
  <c r="AK1434" i="4"/>
  <c r="AK1517" i="4"/>
  <c r="AK1600" i="4"/>
  <c r="AK1683" i="4"/>
  <c r="AL1683" i="4" s="1"/>
  <c r="AK1765" i="4"/>
  <c r="AK1842" i="4"/>
  <c r="AK1926" i="4"/>
  <c r="AK2008" i="4"/>
  <c r="AK2096" i="4"/>
  <c r="AK2179" i="4"/>
  <c r="AK2261" i="4"/>
  <c r="AL2261" i="4" s="1"/>
  <c r="AK2334" i="4"/>
  <c r="AL2334" i="4" s="1"/>
  <c r="AK2416" i="4"/>
  <c r="AK2498" i="4"/>
  <c r="AK2583" i="4"/>
  <c r="AK2665" i="4"/>
  <c r="AK2749" i="4"/>
  <c r="AK2834" i="4"/>
  <c r="AK2918" i="4"/>
  <c r="AK3001" i="4"/>
  <c r="AL3001" i="4" s="1"/>
  <c r="AK3085" i="4"/>
  <c r="AK3170" i="4"/>
  <c r="AK3254" i="4"/>
  <c r="AK3336" i="4"/>
  <c r="AK3421" i="4"/>
  <c r="AK3504" i="4"/>
  <c r="AK3577" i="4"/>
  <c r="AK3665" i="4"/>
  <c r="AL3665" i="4" s="1"/>
  <c r="AK3750" i="4"/>
  <c r="AK3832" i="4"/>
  <c r="AL3832" i="4" s="1"/>
  <c r="AK3916" i="4"/>
  <c r="AK4001" i="4"/>
  <c r="AK4083" i="4"/>
  <c r="AK4167" i="4"/>
  <c r="AK4240" i="4"/>
  <c r="AL4240" i="4" s="1"/>
  <c r="AK4323" i="4"/>
  <c r="AL4323" i="4" s="1"/>
  <c r="AK4450" i="4"/>
  <c r="AK4535" i="4"/>
  <c r="AK4618" i="4"/>
  <c r="AK36" i="4"/>
  <c r="AK119" i="4"/>
  <c r="AK201" i="4"/>
  <c r="AK284" i="4"/>
  <c r="AK357" i="4"/>
  <c r="AL357" i="4" s="1"/>
  <c r="AK442" i="4"/>
  <c r="AK527" i="4"/>
  <c r="AL527" i="4" s="1"/>
  <c r="AK611" i="4"/>
  <c r="AK693" i="4"/>
  <c r="AK777" i="4"/>
  <c r="AK860" i="4"/>
  <c r="AK945" i="4"/>
  <c r="AK1030" i="4"/>
  <c r="AL1030" i="4" s="1"/>
  <c r="AK1103" i="4"/>
  <c r="AK1185" i="4"/>
  <c r="AK1268" i="4"/>
  <c r="AK1350" i="4"/>
  <c r="AK1435" i="4"/>
  <c r="AK1518" i="4"/>
  <c r="AK1601" i="4"/>
  <c r="AL1601" i="4" s="1"/>
  <c r="AK1684" i="4"/>
  <c r="AL1684" i="4" s="1"/>
  <c r="AK1766" i="4"/>
  <c r="AK1843" i="4"/>
  <c r="AL1843" i="4" s="1"/>
  <c r="AK1927" i="4"/>
  <c r="AK2009" i="4"/>
  <c r="AK2097" i="4"/>
  <c r="AK2180" i="4"/>
  <c r="AK2262" i="4"/>
  <c r="AK2335" i="4"/>
  <c r="AL2335" i="4" s="1"/>
  <c r="AK2417" i="4"/>
  <c r="AK2499" i="4"/>
  <c r="AK2584" i="4"/>
  <c r="AK2666" i="4"/>
  <c r="AK2750" i="4"/>
  <c r="AK2835" i="4"/>
  <c r="AK2919" i="4"/>
  <c r="AK3002" i="4"/>
  <c r="AL3002" i="4" s="1"/>
  <c r="AK3086" i="4"/>
  <c r="AK3171" i="4"/>
  <c r="AK3255" i="4"/>
  <c r="AK3337" i="4"/>
  <c r="AK3422" i="4"/>
  <c r="AK3505" i="4"/>
  <c r="AK3578" i="4"/>
  <c r="AL3578" i="4" s="1"/>
  <c r="AK3666" i="4"/>
  <c r="AL3666" i="4" s="1"/>
  <c r="AK3751" i="4"/>
  <c r="AK3833" i="4"/>
  <c r="AK3917" i="4"/>
  <c r="AK4002" i="4"/>
  <c r="AK4084" i="4"/>
  <c r="AK4168" i="4"/>
  <c r="AK4241" i="4"/>
  <c r="AK4324" i="4"/>
  <c r="AL4324" i="4" s="1"/>
  <c r="AK4451" i="4"/>
  <c r="AK4536" i="4"/>
  <c r="AL4536" i="4" s="1"/>
  <c r="AK4619" i="4"/>
  <c r="AK37" i="4"/>
  <c r="AK120" i="4"/>
  <c r="AK202" i="4"/>
  <c r="AK285" i="4"/>
  <c r="AK358" i="4"/>
  <c r="AL358" i="4" s="1"/>
  <c r="AK443" i="4"/>
  <c r="AK528" i="4"/>
  <c r="AK612" i="4"/>
  <c r="AK694" i="4"/>
  <c r="AK778" i="4"/>
  <c r="AK861" i="4"/>
  <c r="AK946" i="4"/>
  <c r="AL946" i="4" s="1"/>
  <c r="AK1031" i="4"/>
  <c r="AL1031" i="4" s="1"/>
  <c r="AK1104" i="4"/>
  <c r="AK1186" i="4"/>
  <c r="AL1186" i="4" s="1"/>
  <c r="AK1269" i="4"/>
  <c r="AK1351" i="4"/>
  <c r="AK1436" i="4"/>
  <c r="AK1519" i="4"/>
  <c r="AK1602" i="4"/>
  <c r="AK1685" i="4"/>
  <c r="AL1685" i="4" s="1"/>
  <c r="AK1767" i="4"/>
  <c r="AK1844" i="4"/>
  <c r="AK1928" i="4"/>
  <c r="AK2010" i="4"/>
  <c r="AK2098" i="4"/>
  <c r="AK2181" i="4"/>
  <c r="AK2263" i="4"/>
  <c r="AK2336" i="4"/>
  <c r="AL2336" i="4" s="1"/>
  <c r="AK2418" i="4"/>
  <c r="AK2500" i="4"/>
  <c r="AL2500" i="4" s="1"/>
  <c r="AK2585" i="4"/>
  <c r="AK2667" i="4"/>
  <c r="AK2751" i="4"/>
  <c r="AK2836" i="4"/>
  <c r="AK2920" i="4"/>
  <c r="AK3003" i="4"/>
  <c r="AL3003" i="4" s="1"/>
  <c r="AK3087" i="4"/>
  <c r="AK3172" i="4"/>
  <c r="AK3256" i="4"/>
  <c r="AK3338" i="4"/>
  <c r="AK3423" i="4"/>
  <c r="AK3506" i="4"/>
  <c r="AK3579" i="4"/>
  <c r="AK3667" i="4"/>
  <c r="AL3667" i="4" s="1"/>
  <c r="AK3752" i="4"/>
  <c r="AK3834" i="4"/>
  <c r="AK3918" i="4"/>
  <c r="AK4003" i="4"/>
  <c r="AK4085" i="4"/>
  <c r="AK4169" i="4"/>
  <c r="AK4242" i="4"/>
  <c r="AK4325" i="4"/>
  <c r="AL4325" i="4" s="1"/>
  <c r="AK4452" i="4"/>
  <c r="AK4537" i="4"/>
  <c r="AK4620" i="4"/>
  <c r="AK38" i="4"/>
  <c r="AK121" i="4"/>
  <c r="AK203" i="4"/>
  <c r="AK286" i="4"/>
  <c r="AL286" i="4" s="1"/>
  <c r="AK359" i="4"/>
  <c r="AL359" i="4" s="1"/>
  <c r="AK444" i="4"/>
  <c r="AK529" i="4"/>
  <c r="AK613" i="4"/>
  <c r="AK695" i="4"/>
  <c r="AK779" i="4"/>
  <c r="AK862" i="4"/>
  <c r="AK947" i="4"/>
  <c r="AK1032" i="4"/>
  <c r="AL1032" i="4" s="1"/>
  <c r="AK1105" i="4"/>
  <c r="AK1187" i="4"/>
  <c r="AK1270" i="4"/>
  <c r="AK1352" i="4"/>
  <c r="AK1437" i="4"/>
  <c r="AK1520" i="4"/>
  <c r="AK1603" i="4"/>
  <c r="AK1686" i="4"/>
  <c r="AL1686" i="4" s="1"/>
  <c r="AK1768" i="4"/>
  <c r="AK1845" i="4"/>
  <c r="AK1929" i="4"/>
  <c r="AK2011" i="4"/>
  <c r="AK2099" i="4"/>
  <c r="AK2182" i="4"/>
  <c r="AK2264" i="4"/>
  <c r="AK2337" i="4"/>
  <c r="AL2337" i="4" s="1"/>
  <c r="AK2419" i="4"/>
  <c r="AK2501" i="4"/>
  <c r="AK2586" i="4"/>
  <c r="AK2668" i="4"/>
  <c r="AK2752" i="4"/>
  <c r="AK2837" i="4"/>
  <c r="AK2921" i="4"/>
  <c r="AL2921" i="4" s="1"/>
  <c r="AK3004" i="4"/>
  <c r="AL3004" i="4" s="1"/>
  <c r="AK3088" i="4"/>
  <c r="AK3173" i="4"/>
  <c r="AK3257" i="4"/>
  <c r="AK3339" i="4"/>
  <c r="AK3424" i="4"/>
  <c r="AK3507" i="4"/>
  <c r="AK3580" i="4"/>
  <c r="AK3668" i="4"/>
  <c r="AL3668" i="4" s="1"/>
  <c r="AK3753" i="4"/>
  <c r="AK3835" i="4"/>
  <c r="AK3919" i="4"/>
  <c r="AK4004" i="4"/>
  <c r="AK4086" i="4"/>
  <c r="AK4170" i="4"/>
  <c r="AK4243" i="4"/>
  <c r="AK4326" i="4"/>
  <c r="AL4326" i="4" s="1"/>
  <c r="AK4453" i="4"/>
  <c r="AK4538" i="4"/>
  <c r="AK4621" i="4"/>
  <c r="AK39" i="4"/>
  <c r="AK122" i="4"/>
  <c r="AK204" i="4"/>
  <c r="AK287" i="4"/>
  <c r="AK360" i="4"/>
  <c r="AL360" i="4" s="1"/>
  <c r="AK445" i="4"/>
  <c r="AK530" i="4"/>
  <c r="AK614" i="4"/>
  <c r="AK696" i="4"/>
  <c r="AK780" i="4"/>
  <c r="AK863" i="4"/>
  <c r="AK948" i="4"/>
  <c r="AL948" i="4" s="1"/>
  <c r="AK1033" i="4"/>
  <c r="AL1033" i="4" s="1"/>
  <c r="AK1106" i="4"/>
  <c r="AK1188" i="4"/>
  <c r="AK1271" i="4"/>
  <c r="AK1353" i="4"/>
  <c r="AK1438" i="4"/>
  <c r="AK1521" i="4"/>
  <c r="AK1604" i="4"/>
  <c r="AK1687" i="4"/>
  <c r="AL1687" i="4" s="1"/>
  <c r="AK1769" i="4"/>
  <c r="AK1846" i="4"/>
  <c r="AK1930" i="4"/>
  <c r="AK2012" i="4"/>
  <c r="AK2100" i="4"/>
  <c r="AK2183" i="4"/>
  <c r="AK2265" i="4"/>
  <c r="AK2338" i="4"/>
  <c r="AL2338" i="4" s="1"/>
  <c r="AK2420" i="4"/>
  <c r="AK2502" i="4"/>
  <c r="AK2587" i="4"/>
  <c r="AK2669" i="4"/>
  <c r="AK2753" i="4"/>
  <c r="AK2838" i="4"/>
  <c r="AK2922" i="4"/>
  <c r="AK3005" i="4"/>
  <c r="AL3005" i="4" s="1"/>
  <c r="AK3089" i="4"/>
  <c r="AK3174" i="4"/>
  <c r="AK3258" i="4"/>
  <c r="AK3340" i="4"/>
  <c r="AK3425" i="4"/>
  <c r="AK3508" i="4"/>
  <c r="AK3581" i="4"/>
  <c r="AL3581" i="4" s="1"/>
  <c r="AK3669" i="4"/>
  <c r="AL3669" i="4" s="1"/>
  <c r="AK3754" i="4"/>
  <c r="AK3836" i="4"/>
  <c r="AK3920" i="4"/>
  <c r="AK4005" i="4"/>
  <c r="AK4087" i="4"/>
  <c r="AK4171" i="4"/>
  <c r="AK4244" i="4"/>
  <c r="AK4327" i="4"/>
  <c r="AL4327" i="4" s="1"/>
  <c r="AK4454" i="4"/>
  <c r="AK4539" i="4"/>
  <c r="AK4622" i="4"/>
  <c r="AK40" i="4"/>
  <c r="AK123" i="4"/>
  <c r="AK205" i="4"/>
  <c r="AK288" i="4"/>
  <c r="AK361" i="4"/>
  <c r="AL361" i="4" s="1"/>
  <c r="AK446" i="4"/>
  <c r="AK531" i="4"/>
  <c r="AK615" i="4"/>
  <c r="AK697" i="4"/>
  <c r="AK781" i="4"/>
  <c r="AK864" i="4"/>
  <c r="AK949" i="4"/>
  <c r="AK1034" i="4"/>
  <c r="AL1034" i="4" s="1"/>
  <c r="AK1107" i="4"/>
  <c r="AK1189" i="4"/>
  <c r="AK1272" i="4"/>
  <c r="AK1354" i="4"/>
  <c r="AK1439" i="4"/>
  <c r="AK1522" i="4"/>
  <c r="AK1605" i="4"/>
  <c r="AL1605" i="4" s="1"/>
  <c r="AK1688" i="4"/>
  <c r="AL1688" i="4" s="1"/>
  <c r="AK1770" i="4"/>
  <c r="AK1847" i="4"/>
  <c r="AK1931" i="4"/>
  <c r="AK2013" i="4"/>
  <c r="AK2101" i="4"/>
  <c r="AK2184" i="4"/>
  <c r="AK2266" i="4"/>
  <c r="AK2339" i="4"/>
  <c r="AL2339" i="4" s="1"/>
  <c r="AK2421" i="4"/>
  <c r="AK2503" i="4"/>
  <c r="AK2588" i="4"/>
  <c r="AK2670" i="4"/>
  <c r="AK2754" i="4"/>
  <c r="AK2839" i="4"/>
  <c r="AK2923" i="4"/>
  <c r="AK3006" i="4"/>
  <c r="AL3006" i="4" s="1"/>
  <c r="AK3090" i="4"/>
  <c r="AK3175" i="4"/>
  <c r="AK3259" i="4"/>
  <c r="AK3341" i="4"/>
  <c r="AK3426" i="4"/>
  <c r="AK3509" i="4"/>
  <c r="AK3582" i="4"/>
  <c r="AK3670" i="4"/>
  <c r="AL3670" i="4" s="1"/>
  <c r="AK3755" i="4"/>
  <c r="AK3837" i="4"/>
  <c r="AK3921" i="4"/>
  <c r="AK4006" i="4"/>
  <c r="AK4088" i="4"/>
  <c r="AK4172" i="4"/>
  <c r="AK4245" i="4"/>
  <c r="AL4245" i="4" s="1"/>
  <c r="AK4328" i="4"/>
  <c r="AL4328" i="4" s="1"/>
  <c r="AK4455" i="4"/>
  <c r="AK4540" i="4"/>
  <c r="AK4623" i="4"/>
  <c r="AK41" i="4"/>
  <c r="AK124" i="4"/>
  <c r="AK206" i="4"/>
  <c r="AK289" i="4"/>
  <c r="AK362" i="4"/>
  <c r="AL362" i="4" s="1"/>
  <c r="AK447" i="4"/>
  <c r="AK532" i="4"/>
  <c r="AK616" i="4"/>
  <c r="AK698" i="4"/>
  <c r="AK782" i="4"/>
  <c r="AK865" i="4"/>
  <c r="AK950" i="4"/>
  <c r="AK1035" i="4"/>
  <c r="AL1035" i="4" s="1"/>
  <c r="AK1108" i="4"/>
  <c r="AK1190" i="4"/>
  <c r="AK1273" i="4"/>
  <c r="AK1355" i="4"/>
  <c r="AK1440" i="4"/>
  <c r="AK1523" i="4"/>
  <c r="AK1606" i="4"/>
  <c r="AK1689" i="4"/>
  <c r="AL1689" i="4" s="1"/>
  <c r="AK1771" i="4"/>
  <c r="AK1848" i="4"/>
  <c r="AK1932" i="4"/>
  <c r="AK2014" i="4"/>
  <c r="AK2102" i="4"/>
  <c r="AK2185" i="4"/>
  <c r="AK2267" i="4"/>
  <c r="AL2267" i="4" s="1"/>
  <c r="AK2340" i="4"/>
  <c r="AL2340" i="4" s="1"/>
  <c r="AK2422" i="4"/>
  <c r="AK2504" i="4"/>
  <c r="AK2589" i="4"/>
  <c r="AK2671" i="4"/>
  <c r="AK2755" i="4"/>
  <c r="AK2840" i="4"/>
  <c r="AK2924" i="4"/>
  <c r="AK3007" i="4"/>
  <c r="AL3007" i="4" s="1"/>
  <c r="AK3091" i="4"/>
  <c r="AK3176" i="4"/>
  <c r="AK3260" i="4"/>
  <c r="AK3342" i="4"/>
  <c r="AK3427" i="4"/>
  <c r="AK3510" i="4"/>
  <c r="AK3583" i="4"/>
  <c r="AK3671" i="4"/>
  <c r="AL3671" i="4" s="1"/>
  <c r="AK3756" i="4"/>
  <c r="AK3838" i="4"/>
  <c r="AK3922" i="4"/>
  <c r="AK4007" i="4"/>
  <c r="AK4089" i="4"/>
  <c r="AK4173" i="4"/>
  <c r="AK4246" i="4"/>
  <c r="AK4329" i="4"/>
  <c r="AL4329" i="4" s="1"/>
  <c r="AK4456" i="4"/>
  <c r="AK4541" i="4"/>
  <c r="AK4624" i="4"/>
  <c r="AK42" i="4"/>
  <c r="AK125" i="4"/>
  <c r="AK207" i="4"/>
  <c r="AK290" i="4"/>
  <c r="AL290" i="4" s="1"/>
  <c r="AK363" i="4"/>
  <c r="AL363" i="4" s="1"/>
  <c r="AK448" i="4"/>
  <c r="AK533" i="4"/>
  <c r="AK617" i="4"/>
  <c r="AK699" i="4"/>
  <c r="AK783" i="4"/>
  <c r="AK866" i="4"/>
  <c r="AK951" i="4"/>
  <c r="AK1036" i="4"/>
  <c r="AL1036" i="4" s="1"/>
  <c r="AK1109" i="4"/>
  <c r="AK1191" i="4"/>
  <c r="AK1274" i="4"/>
  <c r="AK1356" i="4"/>
  <c r="AK1441" i="4"/>
  <c r="AK1524" i="4"/>
  <c r="AK1607" i="4"/>
  <c r="AK1690" i="4"/>
  <c r="AL1690" i="4" s="1"/>
  <c r="AK1772" i="4"/>
  <c r="AK1849" i="4"/>
  <c r="AK1933" i="4"/>
  <c r="AK2015" i="4"/>
  <c r="AK2103" i="4"/>
  <c r="AK2186" i="4"/>
  <c r="AK2268" i="4"/>
  <c r="AK2341" i="4"/>
  <c r="AL2341" i="4" s="1"/>
  <c r="AK2423" i="4"/>
  <c r="AK2505" i="4"/>
  <c r="AK2590" i="4"/>
  <c r="AK2672" i="4"/>
  <c r="AK2756" i="4"/>
  <c r="AK2841" i="4"/>
  <c r="AK2925" i="4"/>
  <c r="AL2925" i="4" s="1"/>
  <c r="AK3008" i="4"/>
  <c r="AL3008" i="4" s="1"/>
  <c r="AK3092" i="4"/>
  <c r="AK3177" i="4"/>
  <c r="AK3261" i="4"/>
  <c r="AK3343" i="4"/>
  <c r="AK3428" i="4"/>
  <c r="AK3511" i="4"/>
  <c r="AK3584" i="4"/>
  <c r="AK3672" i="4"/>
  <c r="AL3672" i="4" s="1"/>
  <c r="AK3757" i="4"/>
  <c r="AK3839" i="4"/>
  <c r="AK3923" i="4"/>
  <c r="AK4008" i="4"/>
  <c r="AK4090" i="4"/>
  <c r="AK4174" i="4"/>
  <c r="AK4247" i="4"/>
  <c r="AK4330" i="4"/>
  <c r="AL4330" i="4" s="1"/>
  <c r="AK4457" i="4"/>
  <c r="AK4542" i="4"/>
  <c r="AK4625" i="4"/>
  <c r="AK43" i="4"/>
  <c r="AK126" i="4"/>
  <c r="AK208" i="4"/>
  <c r="AK291" i="4"/>
  <c r="AK364" i="4"/>
  <c r="AL364" i="4" s="1"/>
  <c r="AK449" i="4"/>
  <c r="AK534" i="4"/>
  <c r="AK618" i="4"/>
  <c r="AK700" i="4"/>
  <c r="AK784" i="4"/>
  <c r="AK867" i="4"/>
  <c r="AK952" i="4"/>
  <c r="AL952" i="4" s="1"/>
  <c r="AK1037" i="4"/>
  <c r="AL1037" i="4" s="1"/>
  <c r="AK1110" i="4"/>
  <c r="AK1192" i="4"/>
  <c r="AK1275" i="4"/>
  <c r="AK1357" i="4"/>
  <c r="AK1442" i="4"/>
  <c r="AK1525" i="4"/>
  <c r="AK1608" i="4"/>
  <c r="AK1691" i="4"/>
  <c r="AL1691" i="4" s="1"/>
  <c r="AK1773" i="4"/>
  <c r="AK1850" i="4"/>
  <c r="AK1934" i="4"/>
  <c r="AK2016" i="4"/>
  <c r="AK2104" i="4"/>
  <c r="AK2187" i="4"/>
  <c r="AK2269" i="4"/>
  <c r="AK2342" i="4"/>
  <c r="AL2342" i="4" s="1"/>
  <c r="AK2424" i="4"/>
  <c r="AK2506" i="4"/>
  <c r="AK2591" i="4"/>
  <c r="AK2673" i="4"/>
  <c r="AK2757" i="4"/>
  <c r="AK2842" i="4"/>
  <c r="AK2926" i="4"/>
  <c r="AK3009" i="4"/>
  <c r="AL3009" i="4" s="1"/>
  <c r="AK3093" i="4"/>
  <c r="AK3178" i="4"/>
  <c r="AK3262" i="4"/>
  <c r="AK3344" i="4"/>
  <c r="AK3429" i="4"/>
  <c r="AK3512" i="4"/>
  <c r="AK3585" i="4"/>
  <c r="AL3585" i="4" s="1"/>
  <c r="AK3673" i="4"/>
  <c r="AL3673" i="4" s="1"/>
  <c r="AK3758" i="4"/>
  <c r="AK3840" i="4"/>
  <c r="AK3924" i="4"/>
  <c r="AK4009" i="4"/>
  <c r="AK4091" i="4"/>
  <c r="AK4175" i="4"/>
  <c r="AK4248" i="4"/>
  <c r="AK4331" i="4"/>
  <c r="AL4331" i="4" s="1"/>
  <c r="AK4458" i="4"/>
  <c r="AK4543" i="4"/>
  <c r="AK4626" i="4"/>
  <c r="AK44" i="4"/>
  <c r="AK127" i="4"/>
  <c r="AK209" i="4"/>
  <c r="AK292" i="4"/>
  <c r="AK365" i="4"/>
  <c r="AL365" i="4" s="1"/>
  <c r="AK450" i="4"/>
  <c r="AK535" i="4"/>
  <c r="AK619" i="4"/>
  <c r="AK701" i="4"/>
  <c r="AK785" i="4"/>
  <c r="AK868" i="4"/>
  <c r="AK953" i="4"/>
  <c r="AK1038" i="4"/>
  <c r="AL1038" i="4" s="1"/>
  <c r="AK1111" i="4"/>
  <c r="AK1193" i="4"/>
  <c r="AK1276" i="4"/>
  <c r="AK1358" i="4"/>
  <c r="AK1443" i="4"/>
  <c r="AK1526" i="4"/>
  <c r="AK1609" i="4"/>
  <c r="AL1609" i="4" s="1"/>
  <c r="AK1692" i="4"/>
  <c r="AL1692" i="4" s="1"/>
  <c r="AK1774" i="4"/>
  <c r="AK1851" i="4"/>
  <c r="AK1935" i="4"/>
  <c r="AK2017" i="4"/>
  <c r="AK2105" i="4"/>
  <c r="AK2188" i="4"/>
  <c r="AK2270" i="4"/>
  <c r="AK2343" i="4"/>
  <c r="AL2343" i="4" s="1"/>
  <c r="AK2425" i="4"/>
  <c r="AK2507" i="4"/>
  <c r="AK2592" i="4"/>
  <c r="AK2674" i="4"/>
  <c r="AK2758" i="4"/>
  <c r="AK2843" i="4"/>
  <c r="AK2927" i="4"/>
  <c r="AK3010" i="4"/>
  <c r="AL3010" i="4" s="1"/>
  <c r="AK3094" i="4"/>
  <c r="AK3179" i="4"/>
  <c r="AK3263" i="4"/>
  <c r="AK3345" i="4"/>
  <c r="AK3430" i="4"/>
  <c r="AK3513" i="4"/>
  <c r="AK3586" i="4"/>
  <c r="AK3674" i="4"/>
  <c r="AL3674" i="4" s="1"/>
  <c r="AK3759" i="4"/>
  <c r="AK3841" i="4"/>
  <c r="AK3925" i="4"/>
  <c r="AK4010" i="4"/>
  <c r="AK4092" i="4"/>
  <c r="AK4176" i="4"/>
  <c r="AK4249" i="4"/>
  <c r="AL4249" i="4" s="1"/>
  <c r="AK4332" i="4"/>
  <c r="AL4332" i="4" s="1"/>
  <c r="AK4459" i="4"/>
  <c r="AK4544" i="4"/>
  <c r="AK4627" i="4"/>
  <c r="AK45" i="4"/>
  <c r="AK128" i="4"/>
  <c r="AK210" i="4"/>
  <c r="AK293" i="4"/>
  <c r="AK366" i="4"/>
  <c r="AL366" i="4" s="1"/>
  <c r="AK451" i="4"/>
  <c r="AK536" i="4"/>
  <c r="AK620" i="4"/>
  <c r="AK702" i="4"/>
  <c r="AK786" i="4"/>
  <c r="AK869" i="4"/>
  <c r="AK954" i="4"/>
  <c r="AK1039" i="4"/>
  <c r="AL1039" i="4" s="1"/>
  <c r="AK1112" i="4"/>
  <c r="AK1194" i="4"/>
  <c r="AK1277" i="4"/>
  <c r="AK1359" i="4"/>
  <c r="AK1444" i="4"/>
  <c r="AK1527" i="4"/>
  <c r="AK1610" i="4"/>
  <c r="AK1693" i="4"/>
  <c r="AL1693" i="4" s="1"/>
  <c r="AK1775" i="4"/>
  <c r="AK1852" i="4"/>
  <c r="AK1936" i="4"/>
  <c r="AK2018" i="4"/>
  <c r="AK2106" i="4"/>
  <c r="AK2189" i="4"/>
  <c r="AK2271" i="4"/>
  <c r="AL2271" i="4" s="1"/>
  <c r="AK2344" i="4"/>
  <c r="AL2344" i="4" s="1"/>
  <c r="AK2426" i="4"/>
  <c r="AK2508" i="4"/>
  <c r="AK2593" i="4"/>
  <c r="AK2675" i="4"/>
  <c r="AK2759" i="4"/>
  <c r="AK2844" i="4"/>
  <c r="AK2928" i="4"/>
  <c r="AK3011" i="4"/>
  <c r="AL3011" i="4" s="1"/>
  <c r="AK3095" i="4"/>
  <c r="AK3180" i="4"/>
  <c r="AK3264" i="4"/>
  <c r="AK3346" i="4"/>
  <c r="AK3431" i="4"/>
  <c r="AK3514" i="4"/>
  <c r="AK3587" i="4"/>
  <c r="AK3675" i="4"/>
  <c r="AL3675" i="4" s="1"/>
  <c r="AK3760" i="4"/>
  <c r="AK3842" i="4"/>
  <c r="AK3926" i="4"/>
  <c r="AK4011" i="4"/>
  <c r="AK4093" i="4"/>
  <c r="AK4177" i="4"/>
  <c r="AK4250" i="4"/>
  <c r="AK4333" i="4"/>
  <c r="AL4333" i="4" s="1"/>
  <c r="AK4460" i="4"/>
  <c r="AK4545" i="4"/>
  <c r="AK4628" i="4"/>
  <c r="AK46" i="4"/>
  <c r="AK129" i="4"/>
  <c r="AK211" i="4"/>
  <c r="AK294" i="4"/>
  <c r="AL294" i="4" s="1"/>
  <c r="AK367" i="4"/>
  <c r="AL367" i="4" s="1"/>
  <c r="AK452" i="4"/>
  <c r="AK537" i="4"/>
  <c r="AK621" i="4"/>
  <c r="AK703" i="4"/>
  <c r="AK787" i="4"/>
  <c r="AK870" i="4"/>
  <c r="AK955" i="4"/>
  <c r="AK1040" i="4"/>
  <c r="AL1040" i="4" s="1"/>
  <c r="AK1113" i="4"/>
  <c r="AK1195" i="4"/>
  <c r="AK1278" i="4"/>
  <c r="AK1360" i="4"/>
  <c r="AK1445" i="4"/>
  <c r="AK1528" i="4"/>
  <c r="AK1611" i="4"/>
  <c r="AK1694" i="4"/>
  <c r="AL1694" i="4" s="1"/>
  <c r="AK1776" i="4"/>
  <c r="AK1853" i="4"/>
  <c r="AK1937" i="4"/>
  <c r="AK2019" i="4"/>
  <c r="AK2107" i="4"/>
  <c r="AK2190" i="4"/>
  <c r="AK2272" i="4"/>
  <c r="AK2345" i="4"/>
  <c r="AL2345" i="4" s="1"/>
  <c r="AK2427" i="4"/>
  <c r="AK2509" i="4"/>
  <c r="AK2594" i="4"/>
  <c r="AK2676" i="4"/>
  <c r="AK2760" i="4"/>
  <c r="AK2845" i="4"/>
  <c r="AK2929" i="4"/>
  <c r="AL2929" i="4" s="1"/>
  <c r="AK3012" i="4"/>
  <c r="AL3012" i="4" s="1"/>
  <c r="AK3096" i="4"/>
  <c r="AK3181" i="4"/>
  <c r="AK3265" i="4"/>
  <c r="AK3347" i="4"/>
  <c r="AK3432" i="4"/>
  <c r="AK3515" i="4"/>
  <c r="AK3588" i="4"/>
  <c r="AK3676" i="4"/>
  <c r="AL3676" i="4" s="1"/>
  <c r="AK3761" i="4"/>
  <c r="AK3843" i="4"/>
  <c r="AK3927" i="4"/>
  <c r="AK4012" i="4"/>
  <c r="AK4094" i="4"/>
  <c r="AK4178" i="4"/>
  <c r="AK4251" i="4"/>
  <c r="AK4334" i="4"/>
  <c r="AL4334" i="4" s="1"/>
  <c r="AK4461" i="4"/>
  <c r="AK4546" i="4"/>
  <c r="AK4629" i="4"/>
  <c r="AK47" i="4"/>
  <c r="AK130" i="4"/>
  <c r="AK212" i="4"/>
  <c r="AK295" i="4"/>
  <c r="AK368" i="4"/>
  <c r="AL368" i="4" s="1"/>
  <c r="AK453" i="4"/>
  <c r="AK538" i="4"/>
  <c r="AK622" i="4"/>
  <c r="AK704" i="4"/>
  <c r="AK788" i="4"/>
  <c r="AK871" i="4"/>
  <c r="AK956" i="4"/>
  <c r="AL956" i="4" s="1"/>
  <c r="AK1041" i="4"/>
  <c r="AL1041" i="4" s="1"/>
  <c r="AK1114" i="4"/>
  <c r="AK1196" i="4"/>
  <c r="AK1279" i="4"/>
  <c r="AK1361" i="4"/>
  <c r="AK1446" i="4"/>
  <c r="AK1529" i="4"/>
  <c r="AK1612" i="4"/>
  <c r="AK1695" i="4"/>
  <c r="AL1695" i="4" s="1"/>
  <c r="AK1777" i="4"/>
  <c r="AK1854" i="4"/>
  <c r="AK1938" i="4"/>
  <c r="AK2020" i="4"/>
  <c r="AK2108" i="4"/>
  <c r="AK2191" i="4"/>
  <c r="AK2273" i="4"/>
  <c r="AK2346" i="4"/>
  <c r="AL2346" i="4" s="1"/>
  <c r="AK2428" i="4"/>
  <c r="AK2510" i="4"/>
  <c r="AK2595" i="4"/>
  <c r="AK2677" i="4"/>
  <c r="AK2761" i="4"/>
  <c r="AK2846" i="4"/>
  <c r="AK2930" i="4"/>
  <c r="AK3013" i="4"/>
  <c r="AL3013" i="4" s="1"/>
  <c r="AK3097" i="4"/>
  <c r="AK3182" i="4"/>
  <c r="AK3266" i="4"/>
  <c r="AK3348" i="4"/>
  <c r="AK3433" i="4"/>
  <c r="AK3516" i="4"/>
  <c r="AK3589" i="4"/>
  <c r="AL3589" i="4" s="1"/>
  <c r="AK3677" i="4"/>
  <c r="AL3677" i="4" s="1"/>
  <c r="AK3762" i="4"/>
  <c r="AK3844" i="4"/>
  <c r="AK3928" i="4"/>
  <c r="AK4013" i="4"/>
  <c r="AK4095" i="4"/>
  <c r="AK4179" i="4"/>
  <c r="AK4252" i="4"/>
  <c r="AK4335" i="4"/>
  <c r="AL4335" i="4" s="1"/>
  <c r="AK4462" i="4"/>
  <c r="AK4547" i="4"/>
  <c r="AK4630" i="4"/>
  <c r="AK48" i="4"/>
  <c r="AK131" i="4"/>
  <c r="AK213" i="4"/>
  <c r="AK296" i="4"/>
  <c r="AK369" i="4"/>
  <c r="AL369" i="4" s="1"/>
  <c r="AK454" i="4"/>
  <c r="AK539" i="4"/>
  <c r="AK623" i="4"/>
  <c r="AK705" i="4"/>
  <c r="AK789" i="4"/>
  <c r="AK872" i="4"/>
  <c r="AK957" i="4"/>
  <c r="AK1042" i="4"/>
  <c r="AL1042" i="4" s="1"/>
  <c r="AK1115" i="4"/>
  <c r="AK1197" i="4"/>
  <c r="AK1280" i="4"/>
  <c r="AK1362" i="4"/>
  <c r="AK1447" i="4"/>
  <c r="AK1530" i="4"/>
  <c r="AK1613" i="4"/>
  <c r="AL1613" i="4" s="1"/>
  <c r="AK1696" i="4"/>
  <c r="AL1696" i="4" s="1"/>
  <c r="AK1778" i="4"/>
  <c r="AK1855" i="4"/>
  <c r="AK1939" i="4"/>
  <c r="AK2021" i="4"/>
  <c r="AK2109" i="4"/>
  <c r="AK2192" i="4"/>
  <c r="AK2274" i="4"/>
  <c r="AK2347" i="4"/>
  <c r="AL2347" i="4" s="1"/>
  <c r="AK2429" i="4"/>
  <c r="AK2511" i="4"/>
  <c r="AK2596" i="4"/>
  <c r="AK2678" i="4"/>
  <c r="AK2762" i="4"/>
  <c r="AK2847" i="4"/>
  <c r="AK2931" i="4"/>
  <c r="AK3014" i="4"/>
  <c r="AL3014" i="4" s="1"/>
  <c r="AK3098" i="4"/>
  <c r="AK3183" i="4"/>
  <c r="AK3267" i="4"/>
  <c r="AK3349" i="4"/>
  <c r="AK3434" i="4"/>
  <c r="AK3517" i="4"/>
  <c r="AK3590" i="4"/>
  <c r="AK3678" i="4"/>
  <c r="AL3678" i="4" s="1"/>
  <c r="AK3763" i="4"/>
  <c r="AK3845" i="4"/>
  <c r="AK3929" i="4"/>
  <c r="AK4014" i="4"/>
  <c r="AK4096" i="4"/>
  <c r="AK4180" i="4"/>
  <c r="AK4253" i="4"/>
  <c r="AL4253" i="4" s="1"/>
  <c r="AK4336" i="4"/>
  <c r="AL4336" i="4" s="1"/>
  <c r="AK4463" i="4"/>
  <c r="AK4548" i="4"/>
  <c r="AK4631" i="4"/>
  <c r="AK49" i="4"/>
  <c r="AK132" i="4"/>
  <c r="AK214" i="4"/>
  <c r="AK297" i="4"/>
  <c r="AK370" i="4"/>
  <c r="AL370" i="4" s="1"/>
  <c r="AK455" i="4"/>
  <c r="AK540" i="4"/>
  <c r="AK624" i="4"/>
  <c r="AK706" i="4"/>
  <c r="AK790" i="4"/>
  <c r="AK873" i="4"/>
  <c r="AK958" i="4"/>
  <c r="AK1043" i="4"/>
  <c r="AL1043" i="4" s="1"/>
  <c r="AK1116" i="4"/>
  <c r="AK1198" i="4"/>
  <c r="AK1281" i="4"/>
  <c r="AK1363" i="4"/>
  <c r="AK1448" i="4"/>
  <c r="AK1531" i="4"/>
  <c r="AK1614" i="4"/>
  <c r="AK1697" i="4"/>
  <c r="AL1697" i="4" s="1"/>
  <c r="AK1779" i="4"/>
  <c r="AK1856" i="4"/>
  <c r="AK1940" i="4"/>
  <c r="AK2022" i="4"/>
  <c r="AK2110" i="4"/>
  <c r="AK2193" i="4"/>
  <c r="AK2275" i="4"/>
  <c r="AL2275" i="4" s="1"/>
  <c r="AK2348" i="4"/>
  <c r="AL2348" i="4" s="1"/>
  <c r="AK2430" i="4"/>
  <c r="AK2512" i="4"/>
  <c r="AK2597" i="4"/>
  <c r="AK2679" i="4"/>
  <c r="AK2763" i="4"/>
  <c r="AK2848" i="4"/>
  <c r="AK2932" i="4"/>
  <c r="AK3015" i="4"/>
  <c r="AL3015" i="4" s="1"/>
  <c r="AK3099" i="4"/>
  <c r="AK3184" i="4"/>
  <c r="AK3268" i="4"/>
  <c r="AK3350" i="4"/>
  <c r="AK3435" i="4"/>
  <c r="AK3518" i="4"/>
  <c r="AK3591" i="4"/>
  <c r="AK3679" i="4"/>
  <c r="AL3679" i="4" s="1"/>
  <c r="AK3764" i="4"/>
  <c r="AK3846" i="4"/>
  <c r="AK3930" i="4"/>
  <c r="AK4015" i="4"/>
  <c r="AK4097" i="4"/>
  <c r="AK4181" i="4"/>
  <c r="AK4254" i="4"/>
  <c r="AK4337" i="4"/>
  <c r="AL4337" i="4" s="1"/>
  <c r="AK4464" i="4"/>
  <c r="AK4549" i="4"/>
  <c r="AK4632" i="4"/>
  <c r="AK50" i="4"/>
  <c r="AK133" i="4"/>
  <c r="AK215" i="4"/>
  <c r="AK298" i="4"/>
  <c r="AL298" i="4" s="1"/>
  <c r="AK371" i="4"/>
  <c r="AL371" i="4" s="1"/>
  <c r="AK456" i="4"/>
  <c r="AK541" i="4"/>
  <c r="AK625" i="4"/>
  <c r="AK707" i="4"/>
  <c r="AK791" i="4"/>
  <c r="AK874" i="4"/>
  <c r="AK959" i="4"/>
  <c r="AK1044" i="4"/>
  <c r="AK1117" i="4"/>
  <c r="AK1199" i="4"/>
  <c r="AK1282" i="4"/>
  <c r="AK1364" i="4"/>
  <c r="AK1449" i="4"/>
  <c r="AK1532" i="4"/>
  <c r="AK1615" i="4"/>
  <c r="AK1698" i="4"/>
  <c r="AK1780" i="4"/>
  <c r="AK1857" i="4"/>
  <c r="AK1941" i="4"/>
  <c r="AK2023" i="4"/>
  <c r="AK2111" i="4"/>
  <c r="AK2194" i="4"/>
  <c r="AK2276" i="4"/>
  <c r="AK2349" i="4"/>
  <c r="AK2431" i="4"/>
  <c r="AK2513" i="4"/>
  <c r="AK2598" i="4"/>
  <c r="AK2680" i="4"/>
  <c r="AK2764" i="4"/>
  <c r="AK2849" i="4"/>
  <c r="AK2933" i="4"/>
  <c r="AK3016" i="4"/>
  <c r="AK3100" i="4"/>
  <c r="AK3185" i="4"/>
  <c r="AK3269" i="4"/>
  <c r="AK3351" i="4"/>
  <c r="AK3436" i="4"/>
  <c r="AK3519" i="4"/>
  <c r="AK3592" i="4"/>
  <c r="AK3680" i="4"/>
  <c r="AK3765" i="4"/>
  <c r="AK3847" i="4"/>
  <c r="AK3931" i="4"/>
  <c r="AK4016" i="4"/>
  <c r="AK4098" i="4"/>
  <c r="AK4182" i="4"/>
  <c r="AK4255" i="4"/>
  <c r="AK4338" i="4"/>
  <c r="AK4465" i="4"/>
  <c r="AK4550" i="4"/>
  <c r="AK4633" i="4"/>
  <c r="AK51" i="4"/>
  <c r="AK134" i="4"/>
  <c r="AK216" i="4"/>
  <c r="AK299" i="4"/>
  <c r="AK372" i="4"/>
  <c r="AK457" i="4"/>
  <c r="AK542" i="4"/>
  <c r="AK626" i="4"/>
  <c r="AK708" i="4"/>
  <c r="AK792" i="4"/>
  <c r="AK875" i="4"/>
  <c r="AK960" i="4"/>
  <c r="AL960" i="4" s="1"/>
  <c r="AK1045" i="4"/>
  <c r="AL1045" i="4" s="1"/>
  <c r="AK1118" i="4"/>
  <c r="AK1200" i="4"/>
  <c r="AK1283" i="4"/>
  <c r="AK1365" i="4"/>
  <c r="AK1450" i="4"/>
  <c r="AK1533" i="4"/>
  <c r="AK1616" i="4"/>
  <c r="AL1616" i="4" s="1"/>
  <c r="AK1699" i="4"/>
  <c r="AL1699" i="4" s="1"/>
  <c r="AK1781" i="4"/>
  <c r="AK1858" i="4"/>
  <c r="AK1942" i="4"/>
  <c r="AK2024" i="4"/>
  <c r="AK2112" i="4"/>
  <c r="AK2195" i="4"/>
  <c r="AK2277" i="4"/>
  <c r="AL2277" i="4" s="1"/>
  <c r="AK2350" i="4"/>
  <c r="AK2432" i="4"/>
  <c r="AK2514" i="4"/>
  <c r="AK2599" i="4"/>
  <c r="AK2681" i="4"/>
  <c r="AK2765" i="4"/>
  <c r="AK2850" i="4"/>
  <c r="AK2934" i="4"/>
  <c r="AL2934" i="4" s="1"/>
  <c r="AK3017" i="4"/>
  <c r="AK3101" i="4"/>
  <c r="AK3186" i="4"/>
  <c r="AK3270" i="4"/>
  <c r="AK3352" i="4"/>
  <c r="AK3437" i="4"/>
  <c r="AK3520" i="4"/>
  <c r="AK3593" i="4"/>
  <c r="AL3593" i="4" s="1"/>
  <c r="AK3681" i="4"/>
  <c r="AK3766" i="4"/>
  <c r="AK3848" i="4"/>
  <c r="AK3932" i="4"/>
  <c r="AK4017" i="4"/>
  <c r="AK4099" i="4"/>
  <c r="AK4183" i="4"/>
  <c r="AK4256" i="4"/>
  <c r="AL4256" i="4" s="1"/>
  <c r="AK4339" i="4"/>
  <c r="AK4466" i="4"/>
  <c r="AK4551" i="4"/>
  <c r="AK4634" i="4"/>
  <c r="AK52" i="4"/>
  <c r="AK135" i="4"/>
  <c r="AK217" i="4"/>
  <c r="AK300" i="4"/>
  <c r="AL300" i="4" s="1"/>
  <c r="AK373" i="4"/>
  <c r="AL373" i="4" s="1"/>
  <c r="AK458" i="4"/>
  <c r="AK543" i="4"/>
  <c r="AK627" i="4"/>
  <c r="AK709" i="4"/>
  <c r="AK793" i="4"/>
  <c r="AK876" i="4"/>
  <c r="AK961" i="4"/>
  <c r="AL961" i="4" s="1"/>
  <c r="AK1046" i="4"/>
  <c r="AK1119" i="4"/>
  <c r="AK1201" i="4"/>
  <c r="AK1284" i="4"/>
  <c r="AK1366" i="4"/>
  <c r="AK1451" i="4"/>
  <c r="AK1534" i="4"/>
  <c r="AK1617" i="4"/>
  <c r="AL1617" i="4" s="1"/>
  <c r="AK1700" i="4"/>
  <c r="AL1700" i="4" s="1"/>
  <c r="AK1782" i="4"/>
  <c r="AK1859" i="4"/>
  <c r="AK1943" i="4"/>
  <c r="AK2025" i="4"/>
  <c r="AK2113" i="4"/>
  <c r="AK2196" i="4"/>
  <c r="AK2278" i="4"/>
  <c r="AL2278" i="4" s="1"/>
  <c r="AK2351" i="4"/>
  <c r="AL2351" i="4" s="1"/>
  <c r="AK2433" i="4"/>
  <c r="AK2515" i="4"/>
  <c r="AK2600" i="4"/>
  <c r="AK2682" i="4"/>
  <c r="AK2766" i="4"/>
  <c r="AK2851" i="4"/>
  <c r="AK2935" i="4"/>
  <c r="AL2935" i="4" s="1"/>
  <c r="AK3018" i="4"/>
  <c r="AK3102" i="4"/>
  <c r="AK3187" i="4"/>
  <c r="AK3271" i="4"/>
  <c r="AK3353" i="4"/>
  <c r="AK3438" i="4"/>
  <c r="AK3521" i="4"/>
  <c r="AK3594" i="4"/>
  <c r="AL3594" i="4" s="1"/>
  <c r="AK3682" i="4"/>
  <c r="AK3767" i="4"/>
  <c r="AK3849" i="4"/>
  <c r="AK3933" i="4"/>
  <c r="AK4018" i="4"/>
  <c r="AK4100" i="4"/>
  <c r="AK4184" i="4"/>
  <c r="AK4257" i="4"/>
  <c r="AL4257" i="4" s="1"/>
  <c r="AK4340" i="4"/>
  <c r="AK4467" i="4"/>
  <c r="AK4552" i="4"/>
  <c r="AK4635" i="4"/>
  <c r="AK53" i="4"/>
  <c r="AK136" i="4"/>
  <c r="AK218" i="4"/>
  <c r="AK301" i="4"/>
  <c r="AL301" i="4" s="1"/>
  <c r="AK374" i="4"/>
  <c r="AK459" i="4"/>
  <c r="AK544" i="4"/>
  <c r="AK628" i="4"/>
  <c r="AK710" i="4"/>
  <c r="AK794" i="4"/>
  <c r="AK877" i="4"/>
  <c r="AK962" i="4"/>
  <c r="AL962" i="4" s="1"/>
  <c r="AK1047" i="4"/>
  <c r="AL1047" i="4" s="1"/>
  <c r="AK1120" i="4"/>
  <c r="AK1202" i="4"/>
  <c r="AK1285" i="4"/>
  <c r="AK1367" i="4"/>
  <c r="AK1452" i="4"/>
  <c r="AK1535" i="4"/>
  <c r="AK1618" i="4"/>
  <c r="AL1618" i="4" s="1"/>
  <c r="AK1701" i="4"/>
  <c r="AK1783" i="4"/>
  <c r="AK1860" i="4"/>
  <c r="AK1944" i="4"/>
  <c r="AK2026" i="4"/>
  <c r="AK2114" i="4"/>
  <c r="AK2197" i="4"/>
  <c r="AK2279" i="4"/>
  <c r="AL2279" i="4" s="1"/>
  <c r="AK2352" i="4"/>
  <c r="AL2352" i="4" s="1"/>
  <c r="AK2434" i="4"/>
  <c r="AK2516" i="4"/>
  <c r="AK2601" i="4"/>
  <c r="AK2683" i="4"/>
  <c r="AK2767" i="4"/>
  <c r="AK2852" i="4"/>
  <c r="AK2936" i="4"/>
  <c r="AL2936" i="4" s="1"/>
  <c r="AK3019" i="4"/>
  <c r="AL3019" i="4" s="1"/>
  <c r="AK3103" i="4"/>
  <c r="AK3188" i="4"/>
  <c r="AK3272" i="4"/>
  <c r="AK3354" i="4"/>
  <c r="AK3439" i="4"/>
  <c r="AK3522" i="4"/>
  <c r="AK3595" i="4"/>
  <c r="AL3595" i="4" s="1"/>
  <c r="AK3683" i="4"/>
  <c r="AK3768" i="4"/>
  <c r="AK3850" i="4"/>
  <c r="AK3934" i="4"/>
  <c r="AK4019" i="4"/>
  <c r="AK4101" i="4"/>
  <c r="AK4185" i="4"/>
  <c r="AK4258" i="4"/>
  <c r="AL4258" i="4" s="1"/>
  <c r="AK4341" i="4"/>
  <c r="AK4468" i="4"/>
  <c r="AK4553" i="4"/>
  <c r="AK4636" i="4"/>
  <c r="AK54" i="4"/>
  <c r="AK137" i="4"/>
  <c r="AK219" i="4"/>
  <c r="AK302" i="4"/>
  <c r="AL302" i="4" s="1"/>
  <c r="AK375" i="4"/>
  <c r="AK460" i="4"/>
  <c r="AK545" i="4"/>
  <c r="AK629" i="4"/>
  <c r="AK711" i="4"/>
  <c r="AK795" i="4"/>
  <c r="AK878" i="4"/>
  <c r="AK963" i="4"/>
  <c r="AL963" i="4" s="1"/>
  <c r="AK1048" i="4"/>
  <c r="AK1121" i="4"/>
  <c r="AK1203" i="4"/>
  <c r="AK1286" i="4"/>
  <c r="AK1368" i="4"/>
  <c r="AK1453" i="4"/>
  <c r="AK1536" i="4"/>
  <c r="AK1619" i="4"/>
  <c r="AL1619" i="4" s="1"/>
  <c r="AK1702" i="4"/>
  <c r="AL1702" i="4" s="1"/>
  <c r="AK1784" i="4"/>
  <c r="AK1861" i="4"/>
  <c r="AK1945" i="4"/>
  <c r="AK2027" i="4"/>
  <c r="AK2115" i="4"/>
  <c r="AK2198" i="4"/>
  <c r="AK2280" i="4"/>
  <c r="AL2280" i="4" s="1"/>
  <c r="AK2353" i="4"/>
  <c r="AK2435" i="4"/>
  <c r="AK2517" i="4"/>
  <c r="AK2602" i="4"/>
  <c r="AK2684" i="4"/>
  <c r="AK2768" i="4"/>
  <c r="AK2853" i="4"/>
  <c r="AK2937" i="4"/>
  <c r="AL2937" i="4" s="1"/>
  <c r="AK3020" i="4"/>
  <c r="AL3020" i="4" s="1"/>
  <c r="AK3104" i="4"/>
  <c r="AK3189" i="4"/>
  <c r="AK3273" i="4"/>
  <c r="AK3355" i="4"/>
  <c r="AK3440" i="4"/>
  <c r="AK3523" i="4"/>
  <c r="AK3596" i="4"/>
  <c r="AL3596" i="4" s="1"/>
  <c r="AK3684" i="4"/>
  <c r="AL3684" i="4" s="1"/>
  <c r="AK3769" i="4"/>
  <c r="AK3851" i="4"/>
  <c r="AK3935" i="4"/>
  <c r="AK4020" i="4"/>
  <c r="AK4102" i="4"/>
  <c r="AK4186" i="4"/>
  <c r="AK4259" i="4"/>
  <c r="AL4259" i="4" s="1"/>
  <c r="AK4342" i="4"/>
  <c r="AK4469" i="4"/>
  <c r="AK4554" i="4"/>
  <c r="AK4637" i="4"/>
  <c r="AK55" i="4"/>
  <c r="AK138" i="4"/>
  <c r="AK220" i="4"/>
  <c r="AK303" i="4"/>
  <c r="AL303" i="4" s="1"/>
  <c r="AK376" i="4"/>
  <c r="AK461" i="4"/>
  <c r="AK546" i="4"/>
  <c r="AK630" i="4"/>
  <c r="AK712" i="4"/>
  <c r="AK796" i="4"/>
  <c r="AK879" i="4"/>
  <c r="AK964" i="4"/>
  <c r="AL964" i="4" s="1"/>
  <c r="AK1049" i="4"/>
  <c r="AK1122" i="4"/>
  <c r="AK1204" i="4"/>
  <c r="AK1287" i="4"/>
  <c r="AK1369" i="4"/>
  <c r="AK1454" i="4"/>
  <c r="AK1537" i="4"/>
  <c r="AK1620" i="4"/>
  <c r="AL1620" i="4" s="1"/>
  <c r="AK1703" i="4"/>
  <c r="AK1785" i="4"/>
  <c r="AK1862" i="4"/>
  <c r="AK1946" i="4"/>
  <c r="AK2028" i="4"/>
  <c r="AK2116" i="4"/>
  <c r="AK2199" i="4"/>
  <c r="AK2281" i="4"/>
  <c r="AL2281" i="4" s="1"/>
  <c r="AK2354" i="4"/>
  <c r="AL2354" i="4" s="1"/>
  <c r="AK2436" i="4"/>
  <c r="AK2518" i="4"/>
  <c r="AK2603" i="4"/>
  <c r="AK2685" i="4"/>
  <c r="AK2769" i="4"/>
  <c r="AK2854" i="4"/>
  <c r="AK2938" i="4"/>
  <c r="AL2938" i="4" s="1"/>
  <c r="AK3021" i="4"/>
  <c r="AK3105" i="4"/>
  <c r="AK3190" i="4"/>
  <c r="AK3274" i="4"/>
  <c r="AK3356" i="4"/>
  <c r="AK3441" i="4"/>
  <c r="AK3524" i="4"/>
  <c r="AK3597" i="4"/>
  <c r="AL3597" i="4" s="1"/>
  <c r="AK3685" i="4"/>
  <c r="AL3685" i="4" s="1"/>
  <c r="AK3770" i="4"/>
  <c r="AK3852" i="4"/>
  <c r="AK3936" i="4"/>
  <c r="AK4021" i="4"/>
  <c r="AK4103" i="4"/>
  <c r="AK4187" i="4"/>
  <c r="AK4260" i="4"/>
  <c r="AL4260" i="4" s="1"/>
  <c r="AK4343" i="4"/>
  <c r="AL4343" i="4" s="1"/>
  <c r="AK4470" i="4"/>
  <c r="AK4555" i="4"/>
  <c r="AK4638" i="4"/>
  <c r="AK56" i="4"/>
  <c r="AK139" i="4"/>
  <c r="AK221" i="4"/>
  <c r="AK304" i="4"/>
  <c r="AL304" i="4" s="1"/>
  <c r="AK377" i="4"/>
  <c r="AK462" i="4"/>
  <c r="AK547" i="4"/>
  <c r="AK631" i="4"/>
  <c r="AK713" i="4"/>
  <c r="AK797" i="4"/>
  <c r="AK880" i="4"/>
  <c r="AK965" i="4"/>
  <c r="AL965" i="4" s="1"/>
  <c r="AK1050" i="4"/>
  <c r="AK1123" i="4"/>
  <c r="AK1205" i="4"/>
  <c r="AK1288" i="4"/>
  <c r="AK1370" i="4"/>
  <c r="AK1455" i="4"/>
  <c r="AK1538" i="4"/>
  <c r="AK1621" i="4"/>
  <c r="AL1621" i="4" s="1"/>
  <c r="AK1704" i="4"/>
  <c r="AK1786" i="4"/>
  <c r="AK1863" i="4"/>
  <c r="AK1947" i="4"/>
  <c r="AK2029" i="4"/>
  <c r="AK2117" i="4"/>
  <c r="AK2200" i="4"/>
  <c r="AK2282" i="4"/>
  <c r="AL2282" i="4" s="1"/>
  <c r="AK2355" i="4"/>
  <c r="AK2437" i="4"/>
  <c r="AK2519" i="4"/>
  <c r="AK2604" i="4"/>
  <c r="AK2686" i="4"/>
  <c r="AK2770" i="4"/>
  <c r="AK2855" i="4"/>
  <c r="AK2939" i="4"/>
  <c r="AL2939" i="4" s="1"/>
  <c r="AK3022" i="4"/>
  <c r="AL3022" i="4" s="1"/>
  <c r="AK3106" i="4"/>
  <c r="AK3191" i="4"/>
  <c r="AK3275" i="4"/>
  <c r="AK3357" i="4"/>
  <c r="AK3442" i="4"/>
  <c r="AK3525" i="4"/>
  <c r="AK3598" i="4"/>
  <c r="AL3598" i="4" s="1"/>
  <c r="AK3686" i="4"/>
  <c r="AK3771" i="4"/>
  <c r="AK3853" i="4"/>
  <c r="AK3937" i="4"/>
  <c r="AK4022" i="4"/>
  <c r="AK4104" i="4"/>
  <c r="AK4188" i="4"/>
  <c r="AK4261" i="4"/>
  <c r="AL4261" i="4" s="1"/>
  <c r="AK4344" i="4"/>
  <c r="AL4344" i="4" s="1"/>
  <c r="AK4471" i="4"/>
  <c r="AK4556" i="4"/>
  <c r="AK4639" i="4"/>
  <c r="AK57" i="4"/>
  <c r="AK140" i="4"/>
  <c r="AK222" i="4"/>
  <c r="AK305" i="4"/>
  <c r="AL305" i="4" s="1"/>
  <c r="AK378" i="4"/>
  <c r="AL378" i="4" s="1"/>
  <c r="AK463" i="4"/>
  <c r="AK548" i="4"/>
  <c r="AK632" i="4"/>
  <c r="AK714" i="4"/>
  <c r="AK798" i="4"/>
  <c r="AK881" i="4"/>
  <c r="AK966" i="4"/>
  <c r="AL966" i="4" s="1"/>
  <c r="AK1051" i="4"/>
  <c r="AK1124" i="4"/>
  <c r="AK1206" i="4"/>
  <c r="AK1289" i="4"/>
  <c r="AK1371" i="4"/>
  <c r="AK1456" i="4"/>
  <c r="AK1539" i="4"/>
  <c r="AK1622" i="4"/>
  <c r="AL1622" i="4" s="1"/>
  <c r="AK1705" i="4"/>
  <c r="AK1787" i="4"/>
  <c r="AK1864" i="4"/>
  <c r="AK1948" i="4"/>
  <c r="AK2030" i="4"/>
  <c r="AK2118" i="4"/>
  <c r="AK2201" i="4"/>
  <c r="AK2283" i="4"/>
  <c r="AL2283" i="4" s="1"/>
  <c r="AK2356" i="4"/>
  <c r="AK2438" i="4"/>
  <c r="AK2520" i="4"/>
  <c r="AK2605" i="4"/>
  <c r="AK2687" i="4"/>
  <c r="AK2771" i="4"/>
  <c r="AK2856" i="4"/>
  <c r="AK2940" i="4"/>
  <c r="AL2940" i="4" s="1"/>
  <c r="AK3023" i="4"/>
  <c r="AK3107" i="4"/>
  <c r="AK3192" i="4"/>
  <c r="AK3276" i="4"/>
  <c r="AK3358" i="4"/>
  <c r="AK3443" i="4"/>
  <c r="AK3526" i="4"/>
  <c r="AK3599" i="4"/>
  <c r="AL3599" i="4" s="1"/>
  <c r="AK3687" i="4"/>
  <c r="AL3687" i="4" s="1"/>
  <c r="AK3772" i="4"/>
  <c r="AK3854" i="4"/>
  <c r="AK3938" i="4"/>
  <c r="AK4023" i="4"/>
  <c r="AK4105" i="4"/>
  <c r="AK4189" i="4"/>
  <c r="AK4262" i="4"/>
  <c r="AL4262" i="4" s="1"/>
  <c r="AK4345" i="4"/>
  <c r="AK4472" i="4"/>
  <c r="AK4557" i="4"/>
  <c r="AK4640" i="4"/>
  <c r="AK58" i="4"/>
  <c r="AK141" i="4"/>
  <c r="AK223" i="4"/>
  <c r="AK306" i="4"/>
  <c r="AL306" i="4" s="1"/>
  <c r="AK379" i="4"/>
  <c r="AL379" i="4" s="1"/>
  <c r="AK464" i="4"/>
  <c r="AK549" i="4"/>
  <c r="AK633" i="4"/>
  <c r="AK715" i="4"/>
  <c r="AK799" i="4"/>
  <c r="AK882" i="4"/>
  <c r="AK967" i="4"/>
  <c r="AL967" i="4" s="1"/>
  <c r="AK1052" i="4"/>
  <c r="AL1052" i="4" s="1"/>
  <c r="AK1125" i="4"/>
  <c r="AK1207" i="4"/>
  <c r="AK1290" i="4"/>
  <c r="AK1372" i="4"/>
  <c r="AK1457" i="4"/>
  <c r="AK1540" i="4"/>
  <c r="AK1623" i="4"/>
  <c r="AL1623" i="4" s="1"/>
  <c r="AK1706" i="4"/>
  <c r="AK1788" i="4"/>
  <c r="AK1865" i="4"/>
  <c r="AK1949" i="4"/>
  <c r="AK2031" i="4"/>
  <c r="AK2119" i="4"/>
  <c r="AK2202" i="4"/>
  <c r="AK2284" i="4"/>
  <c r="AL2284" i="4" s="1"/>
  <c r="AK2357" i="4"/>
  <c r="AK2439" i="4"/>
  <c r="AK2521" i="4"/>
  <c r="AK2606" i="4"/>
  <c r="AK2688" i="4"/>
  <c r="AK2772" i="4"/>
  <c r="AK2857" i="4"/>
  <c r="AK2941" i="4"/>
  <c r="AL2941" i="4" s="1"/>
  <c r="AK3024" i="4"/>
  <c r="AK3108" i="4"/>
  <c r="AK3193" i="4"/>
  <c r="AK3277" i="4"/>
  <c r="AK3359" i="4"/>
  <c r="AK3444" i="4"/>
  <c r="AK3527" i="4"/>
  <c r="AK3600" i="4"/>
  <c r="AL3600" i="4" s="1"/>
  <c r="AK3688" i="4"/>
  <c r="AK3773" i="4"/>
  <c r="AK3855" i="4"/>
  <c r="AK3939" i="4"/>
  <c r="AK4024" i="4"/>
  <c r="AK4106" i="4"/>
  <c r="AK4190" i="4"/>
  <c r="AK4263" i="4"/>
  <c r="AL4263" i="4" s="1"/>
  <c r="AK4346" i="4"/>
  <c r="AL4346" i="4" s="1"/>
  <c r="AK4473" i="4"/>
  <c r="AK4558" i="4"/>
  <c r="AK4641" i="4"/>
  <c r="AK59" i="4"/>
  <c r="AK142" i="4"/>
  <c r="AK224" i="4"/>
  <c r="AK307" i="4"/>
  <c r="AL307" i="4" s="1"/>
  <c r="AK380" i="4"/>
  <c r="AK465" i="4"/>
  <c r="AK550" i="4"/>
  <c r="AK634" i="4"/>
  <c r="AK716" i="4"/>
  <c r="AK800" i="4"/>
  <c r="AK883" i="4"/>
  <c r="AK968" i="4"/>
  <c r="AL968" i="4" s="1"/>
  <c r="AK1053" i="4"/>
  <c r="AL1053" i="4" s="1"/>
  <c r="AK1126" i="4"/>
  <c r="AK1208" i="4"/>
  <c r="AK1291" i="4"/>
  <c r="AK1373" i="4"/>
  <c r="AK1458" i="4"/>
  <c r="AK1541" i="4"/>
  <c r="AK1624" i="4"/>
  <c r="AL1624" i="4" s="1"/>
  <c r="AK1707" i="4"/>
  <c r="AK1789" i="4"/>
  <c r="AK1866" i="4"/>
  <c r="AK1950" i="4"/>
  <c r="AK2032" i="4"/>
  <c r="AK2120" i="4"/>
  <c r="AK2203" i="4"/>
  <c r="AK2285" i="4"/>
  <c r="AL2285" i="4" s="1"/>
  <c r="AK2358" i="4"/>
  <c r="AK2440" i="4"/>
  <c r="AK2522" i="4"/>
  <c r="AK2607" i="4"/>
  <c r="AK2689" i="4"/>
  <c r="AK2773" i="4"/>
  <c r="AK2858" i="4"/>
  <c r="AK2942" i="4"/>
  <c r="AL2942" i="4" s="1"/>
  <c r="AK3025" i="4"/>
  <c r="AK3109" i="4"/>
  <c r="AK3194" i="4"/>
  <c r="AK3278" i="4"/>
  <c r="AK3360" i="4"/>
  <c r="AK3445" i="4"/>
  <c r="AK3528" i="4"/>
  <c r="AK3601" i="4"/>
  <c r="AL3601" i="4" s="1"/>
  <c r="AK3689" i="4"/>
  <c r="AK3774" i="4"/>
  <c r="AK3856" i="4"/>
  <c r="AK3940" i="4"/>
  <c r="AK4025" i="4"/>
  <c r="AK4107" i="4"/>
  <c r="AK4191" i="4"/>
  <c r="AK4264" i="4"/>
  <c r="AL4264" i="4" s="1"/>
  <c r="AK4347" i="4"/>
  <c r="AL4347" i="4" s="1"/>
  <c r="AK4474" i="4"/>
  <c r="AK4559" i="4"/>
  <c r="AK4642" i="4"/>
  <c r="AK60" i="4"/>
  <c r="AK143" i="4"/>
  <c r="AK225" i="4"/>
  <c r="AK308" i="4"/>
  <c r="AL308" i="4" s="1"/>
  <c r="AK381" i="4"/>
  <c r="AL381" i="4" s="1"/>
  <c r="AK466" i="4"/>
  <c r="AK551" i="4"/>
  <c r="AK635" i="4"/>
  <c r="AK717" i="4"/>
  <c r="AK801" i="4"/>
  <c r="AK884" i="4"/>
  <c r="AK969" i="4"/>
  <c r="AL969" i="4" s="1"/>
  <c r="AK1054" i="4"/>
  <c r="AK1127" i="4"/>
  <c r="AK1209" i="4"/>
  <c r="AK1292" i="4"/>
  <c r="AK1374" i="4"/>
  <c r="AK1459" i="4"/>
  <c r="AK1542" i="4"/>
  <c r="AK1625" i="4"/>
  <c r="AL1625" i="4" s="1"/>
  <c r="AK1708" i="4"/>
  <c r="AL1708" i="4" s="1"/>
  <c r="AK1790" i="4"/>
  <c r="AK1867" i="4"/>
  <c r="AK1951" i="4"/>
  <c r="AK2033" i="4"/>
  <c r="AK2121" i="4"/>
  <c r="AK2204" i="4"/>
  <c r="AK2286" i="4"/>
  <c r="AL2286" i="4" s="1"/>
  <c r="AK2359" i="4"/>
  <c r="AK2441" i="4"/>
  <c r="AK2523" i="4"/>
  <c r="AK2608" i="4"/>
  <c r="AK2690" i="4"/>
  <c r="AK2774" i="4"/>
  <c r="AK2859" i="4"/>
  <c r="AK2943" i="4"/>
  <c r="AL2943" i="4" s="1"/>
  <c r="AK3026" i="4"/>
  <c r="AK3110" i="4"/>
  <c r="AK3195" i="4"/>
  <c r="AK3279" i="4"/>
  <c r="AK3361" i="4"/>
  <c r="AK3446" i="4"/>
  <c r="AK3529" i="4"/>
  <c r="AK3602" i="4"/>
  <c r="AL3602" i="4" s="1"/>
  <c r="AK3690" i="4"/>
  <c r="AL3690" i="4" s="1"/>
  <c r="AK3775" i="4"/>
  <c r="AK3857" i="4"/>
  <c r="AK3941" i="4"/>
  <c r="AK4026" i="4"/>
  <c r="AK4108" i="4"/>
  <c r="AK4192" i="4"/>
  <c r="AK4265" i="4"/>
  <c r="AL4265" i="4" s="1"/>
  <c r="AK4348" i="4"/>
  <c r="AK4475" i="4"/>
  <c r="AK4560" i="4"/>
  <c r="AK4643" i="4"/>
  <c r="AK61" i="4"/>
  <c r="AK144" i="4"/>
  <c r="AK226" i="4"/>
  <c r="AK309" i="4"/>
  <c r="AL309" i="4" s="1"/>
  <c r="AK382" i="4"/>
  <c r="AK467" i="4"/>
  <c r="AK552" i="4"/>
  <c r="AK636" i="4"/>
  <c r="AK718" i="4"/>
  <c r="AK802" i="4"/>
  <c r="AK885" i="4"/>
  <c r="AK970" i="4"/>
  <c r="AL970" i="4" s="1"/>
  <c r="AK1055" i="4"/>
  <c r="AL1055" i="4" s="1"/>
  <c r="AK1128" i="4"/>
  <c r="AK1210" i="4"/>
  <c r="AK1293" i="4"/>
  <c r="AK1375" i="4"/>
  <c r="AK1460" i="4"/>
  <c r="AK1543" i="4"/>
  <c r="AK1626" i="4"/>
  <c r="AL1626" i="4" s="1"/>
  <c r="AK1709" i="4"/>
  <c r="AK1791" i="4"/>
  <c r="AK1868" i="4"/>
  <c r="AK1952" i="4"/>
  <c r="AK2034" i="4"/>
  <c r="AK2122" i="4"/>
  <c r="AK2205" i="4"/>
  <c r="AK2287" i="4"/>
  <c r="AL2287" i="4" s="1"/>
  <c r="AK2360" i="4"/>
  <c r="AL2360" i="4" s="1"/>
  <c r="AK2442" i="4"/>
  <c r="AK2524" i="4"/>
  <c r="AK2609" i="4"/>
  <c r="AK2691" i="4"/>
  <c r="AK2775" i="4"/>
  <c r="AK2860" i="4"/>
  <c r="AK2944" i="4"/>
  <c r="AL2944" i="4" s="1"/>
  <c r="AK3027" i="4"/>
  <c r="AL3027" i="4" s="1"/>
  <c r="AK3111" i="4"/>
  <c r="AK3196" i="4"/>
  <c r="AK3280" i="4"/>
  <c r="AK3362" i="4"/>
  <c r="AK3447" i="4"/>
  <c r="AK3530" i="4"/>
  <c r="AK3603" i="4"/>
  <c r="AL3603" i="4" s="1"/>
  <c r="AK3691" i="4"/>
  <c r="AK3776" i="4"/>
  <c r="AK3858" i="4"/>
  <c r="AK3942" i="4"/>
  <c r="AK4027" i="4"/>
  <c r="AK4109" i="4"/>
  <c r="AK4193" i="4"/>
  <c r="AK4266" i="4"/>
  <c r="AL4266" i="4" s="1"/>
  <c r="AK4349" i="4"/>
  <c r="AK4476" i="4"/>
  <c r="AK4561" i="4"/>
  <c r="AK4644" i="4"/>
  <c r="AK62" i="4"/>
  <c r="AK145" i="4"/>
  <c r="AK227" i="4"/>
  <c r="AK310" i="4"/>
  <c r="AL310" i="4" s="1"/>
  <c r="AK383" i="4"/>
  <c r="AK468" i="4"/>
  <c r="AK553" i="4"/>
  <c r="AK637" i="4"/>
  <c r="AK719" i="4"/>
  <c r="AK803" i="4"/>
  <c r="AK886" i="4"/>
  <c r="AK971" i="4"/>
  <c r="AL971" i="4" s="1"/>
  <c r="AK1056" i="4"/>
  <c r="AK1129" i="4"/>
  <c r="AK1211" i="4"/>
  <c r="AK1294" i="4"/>
  <c r="AK1376" i="4"/>
  <c r="AK1461" i="4"/>
  <c r="AK1544" i="4"/>
  <c r="AK1627" i="4"/>
  <c r="AL1627" i="4" s="1"/>
  <c r="AK1710" i="4"/>
  <c r="AL1710" i="4" s="1"/>
  <c r="AK1792" i="4"/>
  <c r="AK1869" i="4"/>
  <c r="AK1953" i="4"/>
  <c r="AK2035" i="4"/>
  <c r="AK2123" i="4"/>
  <c r="AK2206" i="4"/>
  <c r="AK2288" i="4"/>
  <c r="AL2288" i="4" s="1"/>
  <c r="AK2361" i="4"/>
  <c r="AK2443" i="4"/>
  <c r="AK2525" i="4"/>
  <c r="AK2610" i="4"/>
  <c r="AK2692" i="4"/>
  <c r="AK2776" i="4"/>
  <c r="AK2861" i="4"/>
  <c r="AK2945" i="4"/>
  <c r="AL2945" i="4" s="1"/>
  <c r="AK3028" i="4"/>
  <c r="AL3028" i="4" s="1"/>
  <c r="AK3112" i="4"/>
  <c r="AK3197" i="4"/>
  <c r="AK3281" i="4"/>
  <c r="AK3363" i="4"/>
  <c r="AK3448" i="4"/>
  <c r="AK3531" i="4"/>
  <c r="AK3604" i="4"/>
  <c r="AL3604" i="4" s="1"/>
  <c r="AK3692" i="4"/>
  <c r="AK3777" i="4"/>
  <c r="AK3859" i="4"/>
  <c r="AK3943" i="4"/>
  <c r="AK4028" i="4"/>
  <c r="AK4110" i="4"/>
  <c r="AK4194" i="4"/>
  <c r="AK4267" i="4"/>
  <c r="AL4267" i="4" s="1"/>
  <c r="AK4350" i="4"/>
  <c r="AK4477" i="4"/>
  <c r="AK4562" i="4"/>
  <c r="AK4645" i="4"/>
  <c r="AK63" i="4"/>
  <c r="AK146" i="4"/>
  <c r="AK228" i="4"/>
  <c r="AK311" i="4"/>
  <c r="AL311" i="4" s="1"/>
  <c r="AK384" i="4"/>
  <c r="AK469" i="4"/>
  <c r="AK554" i="4"/>
  <c r="AK638" i="4"/>
  <c r="AK720" i="4"/>
  <c r="AK804" i="4"/>
  <c r="AK887" i="4"/>
  <c r="AK972" i="4"/>
  <c r="AL972" i="4" s="1"/>
  <c r="AK1057" i="4"/>
  <c r="AK1130" i="4"/>
  <c r="AK1212" i="4"/>
  <c r="AK1295" i="4"/>
  <c r="AK1377" i="4"/>
  <c r="AK1462" i="4"/>
  <c r="AK1545" i="4"/>
  <c r="AK1628" i="4"/>
  <c r="AL1628" i="4" s="1"/>
  <c r="AK1711" i="4"/>
  <c r="AK1793" i="4"/>
  <c r="AK1870" i="4"/>
  <c r="AK1954" i="4"/>
  <c r="AK2036" i="4"/>
  <c r="AK2124" i="4"/>
  <c r="AK2207" i="4"/>
  <c r="AK2289" i="4"/>
  <c r="AL2289" i="4" s="1"/>
  <c r="AK2362" i="4"/>
  <c r="AL2362" i="4" s="1"/>
  <c r="AK2444" i="4"/>
  <c r="AK2526" i="4"/>
  <c r="AK2611" i="4"/>
  <c r="AK2693" i="4"/>
  <c r="AK2777" i="4"/>
  <c r="AK2862" i="4"/>
  <c r="AK2946" i="4"/>
  <c r="AL2946" i="4" s="1"/>
  <c r="AK3029" i="4"/>
  <c r="AK3113" i="4"/>
  <c r="AK3198" i="4"/>
  <c r="AK3282" i="4"/>
  <c r="AK3364" i="4"/>
  <c r="AK3449" i="4"/>
  <c r="AK3532" i="4"/>
  <c r="AK3605" i="4"/>
  <c r="AL3605" i="4" s="1"/>
  <c r="AK3693" i="4"/>
  <c r="AL3693" i="4" s="1"/>
  <c r="AK3778" i="4"/>
  <c r="AK3860" i="4"/>
  <c r="AK3944" i="4"/>
  <c r="AK4029" i="4"/>
  <c r="AK4111" i="4"/>
  <c r="AK4195" i="4"/>
  <c r="AK4268" i="4"/>
  <c r="AL4268" i="4" s="1"/>
  <c r="AK4351" i="4"/>
  <c r="AK4478" i="4"/>
  <c r="AK4563" i="4"/>
  <c r="AK4646" i="4"/>
  <c r="AK64" i="4"/>
  <c r="AK147" i="4"/>
  <c r="AK229" i="4"/>
  <c r="AK312" i="4"/>
  <c r="AL312" i="4" s="1"/>
  <c r="AK385" i="4"/>
  <c r="AK470" i="4"/>
  <c r="AK555" i="4"/>
  <c r="AK639" i="4"/>
  <c r="AK721" i="4"/>
  <c r="AK805" i="4"/>
  <c r="AK888" i="4"/>
  <c r="AK973" i="4"/>
  <c r="AL973" i="4" s="1"/>
  <c r="AK1058" i="4"/>
  <c r="AK1131" i="4"/>
  <c r="AK1213" i="4"/>
  <c r="AK1296" i="4"/>
  <c r="AK1378" i="4"/>
  <c r="AK1463" i="4"/>
  <c r="AK1546" i="4"/>
  <c r="AK1629" i="4"/>
  <c r="AL1629" i="4" s="1"/>
  <c r="AK1712" i="4"/>
  <c r="AK1794" i="4"/>
  <c r="AK1871" i="4"/>
  <c r="AK1955" i="4"/>
  <c r="AK2037" i="4"/>
  <c r="AK2125" i="4"/>
  <c r="AK2208" i="4"/>
  <c r="AK2290" i="4"/>
  <c r="AL2290" i="4" s="1"/>
  <c r="AK2363" i="4"/>
  <c r="AL2363" i="4" s="1"/>
  <c r="AK2445" i="4"/>
  <c r="AK2527" i="4"/>
  <c r="AK2612" i="4"/>
  <c r="AK2694" i="4"/>
  <c r="AK2778" i="4"/>
  <c r="AK2863" i="4"/>
  <c r="AK2947" i="4"/>
  <c r="AL2947" i="4" s="1"/>
  <c r="AK3030" i="4"/>
  <c r="AL3030" i="4" s="1"/>
  <c r="AK3114" i="4"/>
  <c r="AK3199" i="4"/>
  <c r="AK3283" i="4"/>
  <c r="AK3365" i="4"/>
  <c r="AK3450" i="4"/>
  <c r="AK3533" i="4"/>
  <c r="AK3606" i="4"/>
  <c r="AL3606" i="4" s="1"/>
  <c r="AK3694" i="4"/>
  <c r="AK3779" i="4"/>
  <c r="AK3861" i="4"/>
  <c r="AK3945" i="4"/>
  <c r="AK4030" i="4"/>
  <c r="AK4112" i="4"/>
  <c r="AK4196" i="4"/>
  <c r="AK4269" i="4"/>
  <c r="AL4269" i="4" s="1"/>
  <c r="AK4352" i="4"/>
  <c r="AL4352" i="4" s="1"/>
  <c r="AK4479" i="4"/>
  <c r="AK4564" i="4"/>
  <c r="AK4647" i="4"/>
  <c r="AK65" i="4"/>
  <c r="AK148" i="4"/>
  <c r="AK230" i="4"/>
  <c r="AK313" i="4"/>
  <c r="AL313" i="4" s="1"/>
  <c r="AK386" i="4"/>
  <c r="AK471" i="4"/>
  <c r="AK556" i="4"/>
  <c r="AK640" i="4"/>
  <c r="AK722" i="4"/>
  <c r="AK806" i="4"/>
  <c r="AK889" i="4"/>
  <c r="AK974" i="4"/>
  <c r="AL974" i="4" s="1"/>
  <c r="AK1059" i="4"/>
  <c r="AK1132" i="4"/>
  <c r="AK1214" i="4"/>
  <c r="AK1297" i="4"/>
  <c r="AK1379" i="4"/>
  <c r="AK1464" i="4"/>
  <c r="AK1547" i="4"/>
  <c r="AK1630" i="4"/>
  <c r="AL1630" i="4" s="1"/>
  <c r="AK1713" i="4"/>
  <c r="AL1713" i="4" s="1"/>
  <c r="AK1795" i="4"/>
  <c r="AK1872" i="4"/>
  <c r="AK1956" i="4"/>
  <c r="AK2038" i="4"/>
  <c r="AK2126" i="4"/>
  <c r="AK2209" i="4"/>
  <c r="AK2291" i="4"/>
  <c r="AL2291" i="4" s="1"/>
  <c r="AK2364" i="4"/>
  <c r="AK2446" i="4"/>
  <c r="AK2528" i="4"/>
  <c r="AK2613" i="4"/>
  <c r="AK2695" i="4"/>
  <c r="AK2779" i="4"/>
  <c r="AK2864" i="4"/>
  <c r="AK2948" i="4"/>
  <c r="AL2948" i="4" s="1"/>
  <c r="AK3031" i="4"/>
  <c r="AK3115" i="4"/>
  <c r="AK3200" i="4"/>
  <c r="AK3284" i="4"/>
  <c r="AK3366" i="4"/>
  <c r="AK3451" i="4"/>
  <c r="AK3534" i="4"/>
  <c r="AK3607" i="4"/>
  <c r="AL3607" i="4" s="1"/>
  <c r="AK3695" i="4"/>
  <c r="AL3695" i="4" s="1"/>
  <c r="AK3780" i="4"/>
  <c r="AK3862" i="4"/>
  <c r="AK3946" i="4"/>
  <c r="AK4031" i="4"/>
  <c r="AK4113" i="4"/>
  <c r="AK4197" i="4"/>
  <c r="AK4270" i="4"/>
  <c r="AL4270" i="4" s="1"/>
  <c r="AK4353" i="4"/>
  <c r="AK4480" i="4"/>
  <c r="AK4565" i="4"/>
  <c r="AK4648" i="4"/>
  <c r="AK66" i="4"/>
  <c r="AK149" i="4"/>
  <c r="AK231" i="4"/>
  <c r="AK314" i="4"/>
  <c r="AL314" i="4" s="1"/>
  <c r="AK387" i="4"/>
  <c r="AL387" i="4" s="1"/>
  <c r="AK472" i="4"/>
  <c r="AK557" i="4"/>
  <c r="AK641" i="4"/>
  <c r="AK723" i="4"/>
  <c r="AK807" i="4"/>
  <c r="AK890" i="4"/>
  <c r="AK975" i="4"/>
  <c r="AL975" i="4" s="1"/>
  <c r="AK1060" i="4"/>
  <c r="AL1060" i="4" s="1"/>
  <c r="AK1133" i="4"/>
  <c r="AK1215" i="4"/>
  <c r="AK1298" i="4"/>
  <c r="AK1380" i="4"/>
  <c r="AK1465" i="4"/>
  <c r="AK1548" i="4"/>
  <c r="AK1631" i="4"/>
  <c r="AL1631" i="4" s="1"/>
  <c r="AK1714" i="4"/>
  <c r="AK1796" i="4"/>
  <c r="AK1873" i="4"/>
  <c r="AK1957" i="4"/>
  <c r="AK2039" i="4"/>
  <c r="AK2127" i="4"/>
  <c r="AK2210" i="4"/>
  <c r="AK2292" i="4"/>
  <c r="AL2292" i="4" s="1"/>
  <c r="AK2365" i="4"/>
  <c r="AK2447" i="4"/>
  <c r="AK2529" i="4"/>
  <c r="AK2614" i="4"/>
  <c r="AK2696" i="4"/>
  <c r="AK2780" i="4"/>
  <c r="AK2865" i="4"/>
  <c r="AK2949" i="4"/>
  <c r="AL2949" i="4" s="1"/>
  <c r="AK3032" i="4"/>
  <c r="AK3116" i="4"/>
  <c r="AK3201" i="4"/>
  <c r="AK3285" i="4"/>
  <c r="AK3367" i="4"/>
  <c r="AK3452" i="4"/>
  <c r="AK3535" i="4"/>
  <c r="AK3608" i="4"/>
  <c r="AL3608" i="4" s="1"/>
  <c r="AK3696" i="4"/>
  <c r="AK3781" i="4"/>
  <c r="AK3863" i="4"/>
  <c r="AK3947" i="4"/>
  <c r="AK4032" i="4"/>
  <c r="AK4114" i="4"/>
  <c r="AK4198" i="4"/>
  <c r="AK4271" i="4"/>
  <c r="AL4271" i="4" s="1"/>
  <c r="AK4354" i="4"/>
  <c r="AL4354" i="4" s="1"/>
  <c r="AK4481" i="4"/>
  <c r="AK4566" i="4"/>
  <c r="AK4649" i="4"/>
  <c r="AK67" i="4"/>
  <c r="AK150" i="4"/>
  <c r="AK232" i="4"/>
  <c r="AK315" i="4"/>
  <c r="AL315" i="4" s="1"/>
  <c r="AK388" i="4"/>
  <c r="AK473" i="4"/>
  <c r="AK558" i="4"/>
  <c r="AK642" i="4"/>
  <c r="AK724" i="4"/>
  <c r="AK808" i="4"/>
  <c r="AK891" i="4"/>
  <c r="AK976" i="4"/>
  <c r="AL976" i="4" s="1"/>
  <c r="AK1061" i="4"/>
  <c r="AL1061" i="4" s="1"/>
  <c r="AK1134" i="4"/>
  <c r="AK1216" i="4"/>
  <c r="AK1299" i="4"/>
  <c r="AK1381" i="4"/>
  <c r="AK1466" i="4"/>
  <c r="AK1549" i="4"/>
  <c r="AK1632" i="4"/>
  <c r="AL1632" i="4" s="1"/>
  <c r="AK1715" i="4"/>
  <c r="AK1797" i="4"/>
  <c r="AK1874" i="4"/>
  <c r="AK1958" i="4"/>
  <c r="AK2040" i="4"/>
  <c r="AK2128" i="4"/>
  <c r="AK2211" i="4"/>
  <c r="AK2293" i="4"/>
  <c r="AL2293" i="4" s="1"/>
  <c r="AK2366" i="4"/>
  <c r="AK2448" i="4"/>
  <c r="AK2530" i="4"/>
  <c r="AK2615" i="4"/>
  <c r="AK2697" i="4"/>
  <c r="AK2781" i="4"/>
  <c r="AK2866" i="4"/>
  <c r="AK2950" i="4"/>
  <c r="AL2950" i="4" s="1"/>
  <c r="AK3033" i="4"/>
  <c r="AK3117" i="4"/>
  <c r="AK3202" i="4"/>
  <c r="AK3286" i="4"/>
  <c r="AK3368" i="4"/>
  <c r="AK3453" i="4"/>
  <c r="AK3536" i="4"/>
  <c r="AK3609" i="4"/>
  <c r="AL3609" i="4" s="1"/>
  <c r="AK3697" i="4"/>
  <c r="AK3782" i="4"/>
  <c r="AK3864" i="4"/>
  <c r="AK3948" i="4"/>
  <c r="AK4033" i="4"/>
  <c r="AK4115" i="4"/>
  <c r="AK4199" i="4"/>
  <c r="AK4272" i="4"/>
  <c r="AL4272" i="4" s="1"/>
  <c r="AK4355" i="4"/>
  <c r="AK4482" i="4"/>
  <c r="AK4567" i="4"/>
  <c r="AK4650" i="4"/>
  <c r="AK68" i="4"/>
  <c r="AK151" i="4"/>
  <c r="AK233" i="4"/>
  <c r="AK316" i="4"/>
  <c r="AL316" i="4" s="1"/>
  <c r="AK389" i="4"/>
  <c r="AL389" i="4" s="1"/>
  <c r="AK474" i="4"/>
  <c r="AK559" i="4"/>
  <c r="AK643" i="4"/>
  <c r="AK725" i="4"/>
  <c r="AK809" i="4"/>
  <c r="AK892" i="4"/>
  <c r="AK977" i="4"/>
  <c r="AL977" i="4" s="1"/>
  <c r="AK1062" i="4"/>
  <c r="AK1135" i="4"/>
  <c r="AK1217" i="4"/>
  <c r="AK1300" i="4"/>
  <c r="AK1382" i="4"/>
  <c r="AK1467" i="4"/>
  <c r="AK1550" i="4"/>
  <c r="AK1633" i="4"/>
  <c r="AL1633" i="4" s="1"/>
  <c r="AK1716" i="4"/>
  <c r="AL1716" i="4" s="1"/>
  <c r="AK1798" i="4"/>
  <c r="AK1875" i="4"/>
  <c r="AK1959" i="4"/>
  <c r="AK2041" i="4"/>
  <c r="AK2129" i="4"/>
  <c r="AK2212" i="4"/>
  <c r="AK2294" i="4"/>
  <c r="AL2294" i="4" s="1"/>
  <c r="AK2367" i="4"/>
  <c r="AK2449" i="4"/>
  <c r="AK2531" i="4"/>
  <c r="AK2616" i="4"/>
  <c r="AK2698" i="4"/>
  <c r="AK2782" i="4"/>
  <c r="AK2867" i="4"/>
  <c r="AK2951" i="4"/>
  <c r="AL2951" i="4" s="1"/>
  <c r="AK3034" i="4"/>
  <c r="AK3118" i="4"/>
  <c r="AK3203" i="4"/>
  <c r="AK3287" i="4"/>
  <c r="AK3369" i="4"/>
  <c r="AK3454" i="4"/>
  <c r="AK3537" i="4"/>
  <c r="AK3610" i="4"/>
  <c r="AL3610" i="4" s="1"/>
  <c r="AK3698" i="4"/>
  <c r="AK3783" i="4"/>
  <c r="AK3865" i="4"/>
  <c r="AK3949" i="4"/>
  <c r="AK4034" i="4"/>
  <c r="AK4116" i="4"/>
  <c r="AK4200" i="4"/>
  <c r="AK4273" i="4"/>
  <c r="AL4273" i="4" s="1"/>
  <c r="AK4356" i="4"/>
  <c r="AK4483" i="4"/>
  <c r="AK4568" i="4"/>
  <c r="AK4651" i="4"/>
  <c r="AK69" i="4"/>
  <c r="AK152" i="4"/>
  <c r="AK234" i="4"/>
  <c r="AK317" i="4"/>
  <c r="AL317" i="4" s="1"/>
  <c r="AK390" i="4"/>
  <c r="AL390" i="4" s="1"/>
  <c r="AK475" i="4"/>
  <c r="AK560" i="4"/>
  <c r="AK644" i="4"/>
  <c r="AK726" i="4"/>
  <c r="AK810" i="4"/>
  <c r="AK893" i="4"/>
  <c r="AK978" i="4"/>
  <c r="AL978" i="4" s="1"/>
  <c r="AK1063" i="4"/>
  <c r="AL1063" i="4" s="1"/>
  <c r="AK1136" i="4"/>
  <c r="AK1218" i="4"/>
  <c r="AK1301" i="4"/>
  <c r="AK1383" i="4"/>
  <c r="AK1468" i="4"/>
  <c r="AK1551" i="4"/>
  <c r="AK1634" i="4"/>
  <c r="AL1634" i="4" s="1"/>
  <c r="AK1717" i="4"/>
  <c r="AK1799" i="4"/>
  <c r="AK1876" i="4"/>
  <c r="AK1960" i="4"/>
  <c r="AK2042" i="4"/>
  <c r="AK2130" i="4"/>
  <c r="AK2213" i="4"/>
  <c r="AK2295" i="4"/>
  <c r="AL2295" i="4" s="1"/>
  <c r="AK2368" i="4"/>
  <c r="AL2368" i="4" s="1"/>
  <c r="AK2450" i="4"/>
  <c r="AK2532" i="4"/>
  <c r="AK2617" i="4"/>
  <c r="AK2699" i="4"/>
  <c r="AK2783" i="4"/>
  <c r="AK2868" i="4"/>
  <c r="AK2952" i="4"/>
  <c r="AL2952" i="4" s="1"/>
  <c r="AK3035" i="4"/>
  <c r="AK3119" i="4"/>
  <c r="AK3204" i="4"/>
  <c r="AK3288" i="4"/>
  <c r="AK3370" i="4"/>
  <c r="AK3455" i="4"/>
  <c r="AK3538" i="4"/>
  <c r="AK3611" i="4"/>
  <c r="AL3611" i="4" s="1"/>
  <c r="AK3699" i="4"/>
  <c r="AK3784" i="4"/>
  <c r="AK3866" i="4"/>
  <c r="AK3950" i="4"/>
  <c r="AK4035" i="4"/>
  <c r="AK4117" i="4"/>
  <c r="AK4201" i="4"/>
  <c r="AK4274" i="4"/>
  <c r="AL4274" i="4" s="1"/>
  <c r="AK4357" i="4"/>
  <c r="AL4357" i="4" s="1"/>
  <c r="AK4484" i="4"/>
  <c r="AK4569" i="4"/>
  <c r="AK4652" i="4"/>
  <c r="AK70" i="4"/>
  <c r="AK153" i="4"/>
  <c r="AK235" i="4"/>
  <c r="AK318" i="4"/>
  <c r="AL318" i="4" s="1"/>
  <c r="AK391" i="4"/>
  <c r="AK476" i="4"/>
  <c r="AK561" i="4"/>
  <c r="AK645" i="4"/>
  <c r="AK727" i="4"/>
  <c r="AK811" i="4"/>
  <c r="AK894" i="4"/>
  <c r="AK979" i="4"/>
  <c r="AL979" i="4" s="1"/>
  <c r="AK1064" i="4"/>
  <c r="AK1137" i="4"/>
  <c r="AK1219" i="4"/>
  <c r="AK1302" i="4"/>
  <c r="AK1384" i="4"/>
  <c r="AK1469" i="4"/>
  <c r="AK1552" i="4"/>
  <c r="AK1635" i="4"/>
  <c r="AL1635" i="4" s="1"/>
  <c r="AK1718" i="4"/>
  <c r="AL1718" i="4" s="1"/>
  <c r="AK1800" i="4"/>
  <c r="AK1877" i="4"/>
  <c r="AK1961" i="4"/>
  <c r="AK2043" i="4"/>
  <c r="AK2131" i="4"/>
  <c r="AK2214" i="4"/>
  <c r="AK2296" i="4"/>
  <c r="AL2296" i="4" s="1"/>
  <c r="AK2369" i="4"/>
  <c r="AK2451" i="4"/>
  <c r="AK2533" i="4"/>
  <c r="AK2618" i="4"/>
  <c r="AK2700" i="4"/>
  <c r="AK2784" i="4"/>
  <c r="AK2869" i="4"/>
  <c r="AK2953" i="4"/>
  <c r="AL2953" i="4" s="1"/>
  <c r="AK3036" i="4"/>
  <c r="AL3036" i="4" s="1"/>
  <c r="AK3120" i="4"/>
  <c r="AK3205" i="4"/>
  <c r="AK3289" i="4"/>
  <c r="AK3371" i="4"/>
  <c r="AK3456" i="4"/>
  <c r="AK3539" i="4"/>
  <c r="AK3612" i="4"/>
  <c r="AL3612" i="4" s="1"/>
  <c r="AK3700" i="4"/>
  <c r="AL3700" i="4" s="1"/>
  <c r="AK3785" i="4"/>
  <c r="AK3867" i="4"/>
  <c r="AK3951" i="4"/>
  <c r="AK4036" i="4"/>
  <c r="AK4118" i="4"/>
  <c r="AK4202" i="4"/>
  <c r="AK4275" i="4"/>
  <c r="AL4275" i="4" s="1"/>
  <c r="AK4358" i="4"/>
  <c r="AK4485" i="4"/>
  <c r="AK4570" i="4"/>
  <c r="AK4653" i="4"/>
  <c r="AK71" i="4"/>
  <c r="AK154" i="4"/>
  <c r="AK236" i="4"/>
  <c r="AK319" i="4"/>
  <c r="AL319" i="4" s="1"/>
  <c r="AK392" i="4"/>
  <c r="AK477" i="4"/>
  <c r="AK562" i="4"/>
  <c r="AK646" i="4"/>
  <c r="AK728" i="4"/>
  <c r="AK812" i="4"/>
  <c r="AK895" i="4"/>
  <c r="AK980" i="4"/>
  <c r="AL980" i="4" s="1"/>
  <c r="AK1065" i="4"/>
  <c r="AK1138" i="4"/>
  <c r="AK1220" i="4"/>
  <c r="AK1303" i="4"/>
  <c r="AK1385" i="4"/>
  <c r="AK1470" i="4"/>
  <c r="AK1553" i="4"/>
  <c r="AK1636" i="4"/>
  <c r="AL1636" i="4" s="1"/>
  <c r="AK1719" i="4"/>
  <c r="AK1801" i="4"/>
  <c r="AK1878" i="4"/>
  <c r="AK1962" i="4"/>
  <c r="AK2044" i="4"/>
  <c r="AK2132" i="4"/>
  <c r="AK2215" i="4"/>
  <c r="AK2297" i="4"/>
  <c r="AL2297" i="4" s="1"/>
  <c r="AK2370" i="4"/>
  <c r="AL2370" i="4" s="1"/>
  <c r="AK2452" i="4"/>
  <c r="AK2534" i="4"/>
  <c r="AK2619" i="4"/>
  <c r="AK2701" i="4"/>
  <c r="AK2785" i="4"/>
  <c r="AK2870" i="4"/>
  <c r="AK2954" i="4"/>
  <c r="AL2954" i="4" s="1"/>
  <c r="AK3037" i="4"/>
  <c r="AK3121" i="4"/>
  <c r="AK3206" i="4"/>
  <c r="AK3290" i="4"/>
  <c r="AK3372" i="4"/>
  <c r="AK3457" i="4"/>
  <c r="AK3540" i="4"/>
  <c r="AK3613" i="4"/>
  <c r="AL3613" i="4" s="1"/>
  <c r="AK3701" i="4"/>
  <c r="AL3701" i="4" s="1"/>
  <c r="AK3786" i="4"/>
  <c r="AK3868" i="4"/>
  <c r="AK3952" i="4"/>
  <c r="AK4037" i="4"/>
  <c r="AK4119" i="4"/>
  <c r="AK4203" i="4"/>
  <c r="AK4276" i="4"/>
  <c r="AL4276" i="4" s="1"/>
  <c r="AK4359" i="4"/>
  <c r="AK4486" i="4"/>
  <c r="AK4571" i="4"/>
  <c r="AK4654" i="4"/>
  <c r="AK72" i="4"/>
  <c r="AK155" i="4"/>
  <c r="AK237" i="4"/>
  <c r="AK320" i="4"/>
  <c r="AL320" i="4" s="1"/>
  <c r="AK393" i="4"/>
  <c r="AK478" i="4"/>
  <c r="AK563" i="4"/>
  <c r="AK647" i="4"/>
  <c r="AK729" i="4"/>
  <c r="AK813" i="4"/>
  <c r="AK896" i="4"/>
  <c r="AK981" i="4"/>
  <c r="AL981" i="4" s="1"/>
  <c r="AK1066" i="4"/>
  <c r="AK1139" i="4"/>
  <c r="AK1221" i="4"/>
  <c r="AK1304" i="4"/>
  <c r="AK1386" i="4"/>
  <c r="AK1471" i="4"/>
  <c r="AK1554" i="4"/>
  <c r="AK1637" i="4"/>
  <c r="AL1637" i="4" s="1"/>
  <c r="AK1720" i="4"/>
  <c r="AK1802" i="4"/>
  <c r="AK1879" i="4"/>
  <c r="AK1963" i="4"/>
  <c r="AK2045" i="4"/>
  <c r="AK2133" i="4"/>
  <c r="AK2216" i="4"/>
  <c r="AK2298" i="4"/>
  <c r="AL2298" i="4" s="1"/>
  <c r="AK2371" i="4"/>
  <c r="AK2453" i="4"/>
  <c r="AK2535" i="4"/>
  <c r="AK2620" i="4"/>
  <c r="AK2702" i="4"/>
  <c r="AK2786" i="4"/>
  <c r="AK2871" i="4"/>
  <c r="AK2955" i="4"/>
  <c r="AL2955" i="4" s="1"/>
  <c r="AK3038" i="4"/>
  <c r="AL3038" i="4" s="1"/>
  <c r="AK3122" i="4"/>
  <c r="AK3207" i="4"/>
  <c r="AK3291" i="4"/>
  <c r="AK3373" i="4"/>
  <c r="AK3458" i="4"/>
  <c r="AK3541" i="4"/>
  <c r="AK3614" i="4"/>
  <c r="AL3614" i="4" s="1"/>
  <c r="AK3702" i="4"/>
  <c r="AK3787" i="4"/>
  <c r="AK3869" i="4"/>
  <c r="AK3953" i="4"/>
  <c r="AK4038" i="4"/>
  <c r="AK4120" i="4"/>
  <c r="AK4204" i="4"/>
  <c r="AK4277" i="4"/>
  <c r="AL4277" i="4" s="1"/>
  <c r="AK4360" i="4"/>
  <c r="AL4360" i="4" s="1"/>
  <c r="AK4487" i="4"/>
  <c r="AK4572" i="4"/>
  <c r="AK4655" i="4"/>
  <c r="AK73" i="4"/>
  <c r="AK156" i="4"/>
  <c r="AK238" i="4"/>
  <c r="AK321" i="4"/>
  <c r="AL321" i="4" s="1"/>
  <c r="AK394" i="4"/>
  <c r="AK479" i="4"/>
  <c r="AK564" i="4"/>
  <c r="AK648" i="4"/>
  <c r="AK730" i="4"/>
  <c r="AK814" i="4"/>
  <c r="AK897" i="4"/>
  <c r="AK982" i="4"/>
  <c r="AL982" i="4" s="1"/>
  <c r="AK1067" i="4"/>
  <c r="AK1140" i="4"/>
  <c r="AK1222" i="4"/>
  <c r="AK1305" i="4"/>
  <c r="AK1387" i="4"/>
  <c r="AK1472" i="4"/>
  <c r="AK1555" i="4"/>
  <c r="AK1638" i="4"/>
  <c r="AL1638" i="4" s="1"/>
  <c r="AK1721" i="4"/>
  <c r="AK1803" i="4"/>
  <c r="AK1880" i="4"/>
  <c r="AK1964" i="4"/>
  <c r="AK2046" i="4"/>
  <c r="AK2134" i="4"/>
  <c r="AK2217" i="4"/>
  <c r="AK2299" i="4"/>
  <c r="AL2299" i="4" s="1"/>
  <c r="AK2372" i="4"/>
  <c r="AK2454" i="4"/>
  <c r="AK2536" i="4"/>
  <c r="AK2621" i="4"/>
  <c r="AK2703" i="4"/>
  <c r="AK2787" i="4"/>
  <c r="AK2872" i="4"/>
  <c r="AK2956" i="4"/>
  <c r="AL2956" i="4" s="1"/>
  <c r="AK3039" i="4"/>
  <c r="AL3039" i="4" s="1"/>
  <c r="AK3123" i="4"/>
  <c r="AK3208" i="4"/>
  <c r="AK3292" i="4"/>
  <c r="AK3374" i="4"/>
  <c r="AK3459" i="4"/>
  <c r="AK3542" i="4"/>
  <c r="AK3615" i="4"/>
  <c r="AL3615" i="4" s="1"/>
  <c r="AK3703" i="4"/>
  <c r="AL3703" i="4" s="1"/>
  <c r="AK3788" i="4"/>
  <c r="AK3870" i="4"/>
  <c r="AK3954" i="4"/>
  <c r="AK4039" i="4"/>
  <c r="AK4121" i="4"/>
  <c r="AK4205" i="4"/>
  <c r="AK4278" i="4"/>
  <c r="AL4278" i="4" s="1"/>
  <c r="AK4361" i="4"/>
  <c r="AK4488" i="4"/>
  <c r="AK4573" i="4"/>
  <c r="AK4656" i="4"/>
  <c r="AK74" i="4"/>
  <c r="AK157" i="4"/>
  <c r="AK239" i="4"/>
  <c r="AK322" i="4"/>
  <c r="AL322" i="4" s="1"/>
  <c r="AK395" i="4"/>
  <c r="AL395" i="4" s="1"/>
  <c r="AK480" i="4"/>
  <c r="AK565" i="4"/>
  <c r="AK649" i="4"/>
  <c r="AK731" i="4"/>
  <c r="AK815" i="4"/>
  <c r="AK898" i="4"/>
  <c r="AK983" i="4"/>
  <c r="AL983" i="4" s="1"/>
  <c r="AK1068" i="4"/>
  <c r="AK1141" i="4"/>
  <c r="AK1223" i="4"/>
  <c r="AK1306" i="4"/>
  <c r="AK1388" i="4"/>
  <c r="AK1473" i="4"/>
  <c r="AK1556" i="4"/>
  <c r="AK1639" i="4"/>
  <c r="AL1639" i="4" s="1"/>
  <c r="AK1722" i="4"/>
  <c r="AK1804" i="4"/>
  <c r="AK1881" i="4"/>
  <c r="AK1965" i="4"/>
  <c r="AK2047" i="4"/>
  <c r="AK2135" i="4"/>
  <c r="AK2218" i="4"/>
  <c r="AK2300" i="4"/>
  <c r="AL2300" i="4" s="1"/>
  <c r="AK2373" i="4"/>
  <c r="AL2373" i="4" s="1"/>
  <c r="AK2455" i="4"/>
  <c r="AK2537" i="4"/>
  <c r="AK2622" i="4"/>
  <c r="AK2704" i="4"/>
  <c r="AK2788" i="4"/>
  <c r="AK2873" i="4"/>
  <c r="AK2957" i="4"/>
  <c r="AL2957" i="4" s="1"/>
  <c r="AK3040" i="4"/>
  <c r="AK3124" i="4"/>
  <c r="AK3209" i="4"/>
  <c r="AK3293" i="4"/>
  <c r="AK3375" i="4"/>
  <c r="AK3460" i="4"/>
  <c r="AK3543" i="4"/>
  <c r="AK3616" i="4"/>
  <c r="AL3616" i="4" s="1"/>
  <c r="AK3704" i="4"/>
  <c r="AK3789" i="4"/>
  <c r="AK3871" i="4"/>
  <c r="AK3955" i="4"/>
  <c r="AK4040" i="4"/>
  <c r="AK4122" i="4"/>
  <c r="AK4206" i="4"/>
  <c r="AK4279" i="4"/>
  <c r="AL4279" i="4" s="1"/>
  <c r="AK4362" i="4"/>
  <c r="AL4362" i="4" s="1"/>
  <c r="AK4489" i="4"/>
  <c r="AK4574" i="4"/>
  <c r="AK4657" i="4"/>
  <c r="AK75" i="4"/>
  <c r="AK158" i="4"/>
  <c r="AK240" i="4"/>
  <c r="AK396" i="4"/>
  <c r="AL396" i="4" s="1"/>
  <c r="AK481" i="4"/>
  <c r="AK566" i="4"/>
  <c r="AK650" i="4"/>
  <c r="AK732" i="4"/>
  <c r="AK816" i="4"/>
  <c r="AK899" i="4"/>
  <c r="AK984" i="4"/>
  <c r="AK1142" i="4"/>
  <c r="AL1142" i="4" s="1"/>
  <c r="AK1224" i="4"/>
  <c r="AL1224" i="4" s="1"/>
  <c r="AK1307" i="4"/>
  <c r="AK1389" i="4"/>
  <c r="AK1474" i="4"/>
  <c r="AK1557" i="4"/>
  <c r="AK1640" i="4"/>
  <c r="AK1723" i="4"/>
  <c r="AK1805" i="4"/>
  <c r="AL1805" i="4" s="1"/>
  <c r="AK1882" i="4"/>
  <c r="AL1882" i="4" s="1"/>
  <c r="AK1966" i="4"/>
  <c r="AK2048" i="4"/>
  <c r="AK2136" i="4"/>
  <c r="AK2219" i="4"/>
  <c r="AK2374" i="4"/>
  <c r="AK2456" i="4"/>
  <c r="AK2538" i="4"/>
  <c r="AL2538" i="4" s="1"/>
  <c r="AK2623" i="4"/>
  <c r="AK2705" i="4"/>
  <c r="AK2789" i="4"/>
  <c r="AK2874" i="4"/>
  <c r="AK2958" i="4"/>
  <c r="AK3041" i="4"/>
  <c r="AK3125" i="4"/>
  <c r="AK3210" i="4"/>
  <c r="AL3210" i="4" s="1"/>
  <c r="AK3294" i="4"/>
  <c r="AK3376" i="4"/>
  <c r="AK3461" i="4"/>
  <c r="AK3617" i="4"/>
  <c r="AK3705" i="4"/>
  <c r="AK3790" i="4"/>
  <c r="AK3872" i="4"/>
  <c r="AK3956" i="4"/>
  <c r="AL3956" i="4" s="1"/>
  <c r="AK4041" i="4"/>
  <c r="AK4123" i="4"/>
  <c r="AK4280" i="4"/>
  <c r="AK4363" i="4"/>
  <c r="AK4490" i="4"/>
  <c r="AK4575" i="4"/>
  <c r="AK4658" i="4"/>
  <c r="AK76" i="4"/>
  <c r="AL76" i="4" s="1"/>
  <c r="AK159" i="4"/>
  <c r="AK241" i="4"/>
  <c r="AK397" i="4"/>
  <c r="AK482" i="4"/>
  <c r="AK567" i="4"/>
  <c r="AK651" i="4"/>
  <c r="AK733" i="4"/>
  <c r="AK817" i="4"/>
  <c r="AL817" i="4" s="1"/>
  <c r="AK900" i="4"/>
  <c r="AL900" i="4" s="1"/>
  <c r="AK985" i="4"/>
  <c r="AK1143" i="4"/>
  <c r="AK1225" i="4"/>
  <c r="AK1308" i="4"/>
  <c r="AK1390" i="4"/>
  <c r="AK1475" i="4"/>
  <c r="AK1558" i="4"/>
  <c r="AL1558" i="4" s="1"/>
  <c r="AK1641" i="4"/>
  <c r="AK1724" i="4"/>
  <c r="AK1806" i="4"/>
  <c r="AK1883" i="4"/>
  <c r="AK1967" i="4"/>
  <c r="AK2049" i="4"/>
  <c r="AK2137" i="4"/>
  <c r="AK2220" i="4"/>
  <c r="AL2220" i="4" s="1"/>
  <c r="AK2375" i="4"/>
  <c r="AL2375" i="4" s="1"/>
  <c r="AK2457" i="4"/>
  <c r="AK2539" i="4"/>
  <c r="AK2624" i="4"/>
  <c r="AK2706" i="4"/>
  <c r="AK2790" i="4"/>
  <c r="AK2875" i="4"/>
  <c r="AK2959" i="4"/>
  <c r="AL2959" i="4" s="1"/>
  <c r="AK3042" i="4"/>
  <c r="AK3126" i="4"/>
  <c r="AK3211" i="4"/>
  <c r="AK3295" i="4"/>
  <c r="AK3377" i="4"/>
  <c r="AK3462" i="4"/>
  <c r="AK3618" i="4"/>
  <c r="AK3706" i="4"/>
  <c r="AL3706" i="4" s="1"/>
  <c r="AK3791" i="4"/>
  <c r="AK3873" i="4"/>
  <c r="AK3957" i="4"/>
  <c r="AK4042" i="4"/>
  <c r="AK4124" i="4"/>
  <c r="AK4281" i="4"/>
  <c r="AK4364" i="4"/>
  <c r="AK4491" i="4"/>
  <c r="AL4491" i="4" s="1"/>
  <c r="AK4576" i="4"/>
  <c r="AK4659" i="4"/>
  <c r="AK77" i="4"/>
  <c r="AK160" i="4"/>
  <c r="AK242" i="4"/>
  <c r="AK398" i="4"/>
  <c r="AK483" i="4"/>
  <c r="AK568" i="4"/>
  <c r="AL568" i="4" s="1"/>
  <c r="AK652" i="4"/>
  <c r="AK734" i="4"/>
  <c r="AK818" i="4"/>
  <c r="AK901" i="4"/>
  <c r="AK986" i="4"/>
  <c r="AK1144" i="4"/>
  <c r="AK1226" i="4"/>
  <c r="AK1309" i="4"/>
  <c r="AL1309" i="4" s="1"/>
  <c r="AK1391" i="4"/>
  <c r="AK1476" i="4"/>
  <c r="AK1559" i="4"/>
  <c r="AK1642" i="4"/>
  <c r="AK1725" i="4"/>
  <c r="AK1807" i="4"/>
  <c r="AK1884" i="4"/>
  <c r="AK1968" i="4"/>
  <c r="AL1968" i="4" s="1"/>
  <c r="AK2050" i="4"/>
  <c r="AL2050" i="4" s="1"/>
  <c r="AK2138" i="4"/>
  <c r="AK2221" i="4"/>
  <c r="AK2376" i="4"/>
  <c r="AK2458" i="4"/>
  <c r="AK2540" i="4"/>
  <c r="AK2625" i="4"/>
  <c r="AK2707" i="4"/>
  <c r="AL2707" i="4" s="1"/>
  <c r="AK2791" i="4"/>
  <c r="AK2876" i="4"/>
  <c r="AK2960" i="4"/>
  <c r="AK3043" i="4"/>
  <c r="AK3127" i="4"/>
  <c r="AK3212" i="4"/>
  <c r="AK3296" i="4"/>
  <c r="AK3378" i="4"/>
  <c r="AL3378" i="4" s="1"/>
  <c r="AK3463" i="4"/>
  <c r="AL3463" i="4" s="1"/>
  <c r="AK3619" i="4"/>
  <c r="AK3707" i="4"/>
  <c r="AK3792" i="4"/>
  <c r="AK3874" i="4"/>
  <c r="AK3958" i="4"/>
  <c r="AK4043" i="4"/>
  <c r="AK4125" i="4"/>
  <c r="AL4125" i="4" s="1"/>
  <c r="AK4282" i="4"/>
  <c r="AK4365" i="4"/>
  <c r="AK4492" i="4"/>
  <c r="AK4577" i="4"/>
  <c r="AK4660" i="4"/>
  <c r="AK78" i="4"/>
  <c r="AK161" i="4"/>
  <c r="AK243" i="4"/>
  <c r="AL243" i="4" s="1"/>
  <c r="AK399" i="4"/>
  <c r="AK484" i="4"/>
  <c r="AK569" i="4"/>
  <c r="AK653" i="4"/>
  <c r="AK735" i="4"/>
  <c r="AK819" i="4"/>
  <c r="AK902" i="4"/>
  <c r="AK987" i="4"/>
  <c r="AL987" i="4" s="1"/>
  <c r="AK1145" i="4"/>
  <c r="AK1227" i="4"/>
  <c r="AK1310" i="4"/>
  <c r="AK1392" i="4"/>
  <c r="AK1477" i="4"/>
  <c r="AK1560" i="4"/>
  <c r="AK1643" i="4"/>
  <c r="AK1726" i="4"/>
  <c r="AL1726" i="4" s="1"/>
  <c r="AK1808" i="4"/>
  <c r="AK1885" i="4"/>
  <c r="AK1969" i="4"/>
  <c r="AK2051" i="4"/>
  <c r="AK2139" i="4"/>
  <c r="AK2222" i="4"/>
  <c r="AK2377" i="4"/>
  <c r="AK2459" i="4"/>
  <c r="AL2459" i="4" s="1"/>
  <c r="AK2541" i="4"/>
  <c r="AL2541" i="4" s="1"/>
  <c r="AK2626" i="4"/>
  <c r="AK2708" i="4"/>
  <c r="AK2792" i="4"/>
  <c r="AK2877" i="4"/>
  <c r="AK2961" i="4"/>
  <c r="AK3044" i="4"/>
  <c r="AK3128" i="4"/>
  <c r="AL3128" i="4" s="1"/>
  <c r="AK3213" i="4"/>
  <c r="AL3213" i="4" s="1"/>
  <c r="AK3297" i="4"/>
  <c r="AK3379" i="4"/>
  <c r="AK3464" i="4"/>
  <c r="AK3620" i="4"/>
  <c r="AK3708" i="4"/>
  <c r="AK3793" i="4"/>
  <c r="AK3875" i="4"/>
  <c r="AL3875" i="4" s="1"/>
  <c r="AK3959" i="4"/>
  <c r="AK4044" i="4"/>
  <c r="AK4126" i="4"/>
  <c r="AK4283" i="4"/>
  <c r="AK4366" i="4"/>
  <c r="AK4493" i="4"/>
  <c r="AK4578" i="4"/>
  <c r="AK4661" i="4"/>
  <c r="AL4661" i="4" s="1"/>
  <c r="AK79" i="4"/>
  <c r="AL79" i="4" s="1"/>
  <c r="AK162" i="4"/>
  <c r="AK244" i="4"/>
  <c r="AK400" i="4"/>
  <c r="AK485" i="4"/>
  <c r="AK570" i="4"/>
  <c r="AK654" i="4"/>
  <c r="AK736" i="4"/>
  <c r="AL736" i="4" s="1"/>
  <c r="AK820" i="4"/>
  <c r="AK903" i="4"/>
  <c r="AK988" i="4"/>
  <c r="AK1146" i="4"/>
  <c r="AK1228" i="4"/>
  <c r="AK1311" i="4"/>
  <c r="AK1393" i="4"/>
  <c r="AK1478" i="4"/>
  <c r="AL1478" i="4" s="1"/>
  <c r="AK1561" i="4"/>
  <c r="AK1644" i="4"/>
  <c r="AK1727" i="4"/>
  <c r="AK1886" i="4"/>
  <c r="AK1970" i="4"/>
  <c r="AK2052" i="4"/>
  <c r="AK2140" i="4"/>
  <c r="AK2223" i="4"/>
  <c r="AL2223" i="4" s="1"/>
  <c r="AK2378" i="4"/>
  <c r="AL2378" i="4" s="1"/>
  <c r="AK2460" i="4"/>
  <c r="AK2542" i="4"/>
  <c r="AK2627" i="4"/>
  <c r="AK2709" i="4"/>
  <c r="AK2793" i="4"/>
  <c r="AK2878" i="4"/>
  <c r="AK2962" i="4"/>
  <c r="AL2962" i="4" s="1"/>
  <c r="AK3045" i="4"/>
  <c r="AK3129" i="4"/>
  <c r="AK3214" i="4"/>
  <c r="AK3298" i="4"/>
  <c r="AK3380" i="4"/>
  <c r="AK3465" i="4"/>
  <c r="AK3621" i="4"/>
  <c r="AK3709" i="4"/>
  <c r="AL3709" i="4" s="1"/>
  <c r="AK3794" i="4"/>
  <c r="AK3876" i="4"/>
  <c r="AK3960" i="4"/>
  <c r="AK4045" i="4"/>
  <c r="AK4127" i="4"/>
  <c r="AK4284" i="4"/>
  <c r="AK4367" i="4"/>
  <c r="AK4494" i="4"/>
  <c r="AL4494" i="4" s="1"/>
  <c r="AK4579" i="4"/>
  <c r="AL4579" i="4" s="1"/>
  <c r="AK4662" i="4"/>
  <c r="AK80" i="4"/>
  <c r="AK163" i="4"/>
  <c r="AK245" i="4"/>
  <c r="AK401" i="4"/>
  <c r="AK486" i="4"/>
  <c r="AK571" i="4"/>
  <c r="AL571" i="4" s="1"/>
  <c r="AK655" i="4"/>
  <c r="AK737" i="4"/>
  <c r="AK821" i="4"/>
  <c r="AK904" i="4"/>
  <c r="AK989" i="4"/>
  <c r="AK1147" i="4"/>
  <c r="AK1229" i="4"/>
  <c r="AK1312" i="4"/>
  <c r="AL1312" i="4" s="1"/>
  <c r="AK1394" i="4"/>
  <c r="AL1394" i="4" s="1"/>
  <c r="AK1479" i="4"/>
  <c r="AK1562" i="4"/>
  <c r="AK1645" i="4"/>
  <c r="AK1728" i="4"/>
  <c r="AK1887" i="4"/>
  <c r="AK1971" i="4"/>
  <c r="AK2053" i="4"/>
  <c r="AL2053" i="4" s="1"/>
  <c r="AK2141" i="4"/>
  <c r="AL2141" i="4" s="1"/>
  <c r="AK2224" i="4"/>
  <c r="AK2379" i="4"/>
  <c r="AK2461" i="4"/>
  <c r="AK2543" i="4"/>
  <c r="AK2628" i="4"/>
  <c r="AK2710" i="4"/>
  <c r="AK2794" i="4"/>
  <c r="AL2794" i="4" s="1"/>
  <c r="AK2879" i="4"/>
  <c r="AK2963" i="4"/>
  <c r="AK3046" i="4"/>
  <c r="AK3130" i="4"/>
  <c r="AK3215" i="4"/>
  <c r="AK3299" i="4"/>
  <c r="AK3381" i="4"/>
  <c r="AK3466" i="4"/>
  <c r="AL3466" i="4" s="1"/>
  <c r="AK3622" i="4"/>
  <c r="AK3710" i="4"/>
  <c r="AK3795" i="4"/>
  <c r="AK3877" i="4"/>
  <c r="AK3961" i="4"/>
  <c r="AK4046" i="4"/>
  <c r="AK4128" i="4"/>
  <c r="AK4285" i="4"/>
  <c r="AL4285" i="4" s="1"/>
  <c r="AK4368" i="4"/>
  <c r="AK4495" i="4"/>
  <c r="AK4580" i="4"/>
  <c r="AK4663" i="4"/>
  <c r="AK81" i="4"/>
  <c r="AK164" i="4"/>
  <c r="AK246" i="4"/>
  <c r="AK402" i="4"/>
  <c r="AL402" i="4" s="1"/>
  <c r="AK487" i="4"/>
  <c r="AK572" i="4"/>
  <c r="AK656" i="4"/>
  <c r="AK738" i="4"/>
  <c r="AK822" i="4"/>
  <c r="AK905" i="4"/>
  <c r="AK990" i="4"/>
  <c r="AK1148" i="4"/>
  <c r="AL1148" i="4" s="1"/>
  <c r="AK1230" i="4"/>
  <c r="AL1230" i="4" s="1"/>
  <c r="AK1313" i="4"/>
  <c r="AK1395" i="4"/>
  <c r="AK1480" i="4"/>
  <c r="AK1563" i="4"/>
  <c r="AK1646" i="4"/>
  <c r="AK1729" i="4"/>
  <c r="AK1888" i="4"/>
  <c r="AL1888" i="4" s="1"/>
  <c r="AK1972" i="4"/>
  <c r="AK2054" i="4"/>
  <c r="AK2142" i="4"/>
  <c r="AK2225" i="4"/>
  <c r="AK2380" i="4"/>
  <c r="AK2462" i="4"/>
  <c r="AK2544" i="4"/>
  <c r="AK2629" i="4"/>
  <c r="AL2629" i="4" s="1"/>
  <c r="AK2711" i="4"/>
  <c r="AL2711" i="4" s="1"/>
  <c r="AK2795" i="4"/>
  <c r="AK2880" i="4"/>
  <c r="AK2964" i="4"/>
  <c r="AK3047" i="4"/>
  <c r="AK3131" i="4"/>
  <c r="AK3216" i="4"/>
  <c r="AK3300" i="4"/>
  <c r="AL3300" i="4" s="1"/>
  <c r="AK3382" i="4"/>
  <c r="AK3467" i="4"/>
  <c r="AK3623" i="4"/>
  <c r="AK3711" i="4"/>
  <c r="AK3796" i="4"/>
  <c r="AK3878" i="4"/>
  <c r="AK3962" i="4"/>
  <c r="AK4047" i="4"/>
  <c r="AL4047" i="4" s="1"/>
  <c r="AK4129" i="4"/>
  <c r="AK4286" i="4"/>
  <c r="AK4369" i="4"/>
  <c r="AK4496" i="4"/>
  <c r="AK4581" i="4"/>
  <c r="AK4664" i="4"/>
  <c r="AK82" i="4"/>
  <c r="AK165" i="4"/>
  <c r="AL165" i="4" s="1"/>
  <c r="AK247" i="4"/>
  <c r="AK403" i="4"/>
  <c r="AK488" i="4"/>
  <c r="AK573" i="4"/>
  <c r="AK657" i="4"/>
  <c r="AK739" i="4"/>
  <c r="AK823" i="4"/>
  <c r="AK906" i="4"/>
  <c r="AL906" i="4" s="1"/>
  <c r="AK991" i="4"/>
  <c r="AK1149" i="4"/>
  <c r="AK1231" i="4"/>
  <c r="AK1314" i="4"/>
  <c r="AK1396" i="4"/>
  <c r="AK1481" i="4"/>
  <c r="AK1564" i="4"/>
  <c r="AK1647" i="4"/>
  <c r="AL1647" i="4" s="1"/>
  <c r="AK1730" i="4"/>
  <c r="AK1889" i="4"/>
  <c r="AK1973" i="4"/>
  <c r="AK2055" i="4"/>
  <c r="AK2143" i="4"/>
  <c r="AK2226" i="4"/>
  <c r="AK2381" i="4"/>
  <c r="AK2463" i="4"/>
  <c r="AL2463" i="4" s="1"/>
  <c r="AK2545" i="4"/>
  <c r="AL2545" i="4" s="1"/>
  <c r="AK2630" i="4"/>
  <c r="AK2712" i="4"/>
  <c r="AK2796" i="4"/>
  <c r="AK2881" i="4"/>
  <c r="AK2965" i="4"/>
  <c r="AK3048" i="4"/>
  <c r="AK3132" i="4"/>
  <c r="AL3132" i="4" s="1"/>
  <c r="AK3217" i="4"/>
  <c r="AK3301" i="4"/>
  <c r="AK3383" i="4"/>
  <c r="AK3468" i="4"/>
  <c r="AK3624" i="4"/>
  <c r="AK3712" i="4"/>
  <c r="AK3797" i="4"/>
  <c r="AK3879" i="4"/>
  <c r="AL3879" i="4" s="1"/>
  <c r="AK3963" i="4"/>
  <c r="AL3963" i="4" s="1"/>
  <c r="AK4048" i="4"/>
  <c r="AK4130" i="4"/>
  <c r="AK4287" i="4"/>
  <c r="AK4370" i="4"/>
  <c r="AK4497" i="4"/>
  <c r="AK4582" i="4"/>
  <c r="AK4665" i="4"/>
  <c r="AL4665" i="4" s="1"/>
  <c r="AK83" i="4"/>
  <c r="AK166" i="4"/>
  <c r="AK248" i="4"/>
  <c r="AK404" i="4"/>
  <c r="AK489" i="4"/>
  <c r="AK574" i="4"/>
  <c r="AK658" i="4"/>
  <c r="AK740" i="4"/>
  <c r="AL740" i="4" s="1"/>
  <c r="AK824" i="4"/>
  <c r="AK907" i="4"/>
  <c r="AK992" i="4"/>
  <c r="AK1150" i="4"/>
  <c r="AK1232" i="4"/>
  <c r="AK1315" i="4"/>
  <c r="AK1397" i="4"/>
  <c r="AK1482" i="4"/>
  <c r="AL1482" i="4" s="1"/>
  <c r="AK1565" i="4"/>
  <c r="AK1648" i="4"/>
  <c r="AK1731" i="4"/>
  <c r="AK1890" i="4"/>
  <c r="AK1974" i="4"/>
  <c r="AK2056" i="4"/>
  <c r="AK2144" i="4"/>
  <c r="AK2227" i="4"/>
  <c r="AL2227" i="4" s="1"/>
  <c r="AK2382" i="4"/>
  <c r="AK2464" i="4"/>
  <c r="AK2546" i="4"/>
  <c r="AK2631" i="4"/>
  <c r="AK2713" i="4"/>
  <c r="AK2797" i="4"/>
  <c r="AK2882" i="4"/>
  <c r="AK2966" i="4"/>
  <c r="AL2966" i="4" s="1"/>
  <c r="AK3049" i="4"/>
  <c r="AL3049" i="4" s="1"/>
  <c r="AK3133" i="4"/>
  <c r="AK3218" i="4"/>
  <c r="AK3302" i="4"/>
  <c r="AK3384" i="4"/>
  <c r="AK3469" i="4"/>
  <c r="AK3625" i="4"/>
  <c r="AK3713" i="4"/>
  <c r="AL3713" i="4" s="1"/>
  <c r="AK3798" i="4"/>
  <c r="AL3798" i="4" s="1"/>
  <c r="AK3880" i="4"/>
  <c r="AK3964" i="4"/>
  <c r="AK4049" i="4"/>
  <c r="AK4131" i="4"/>
  <c r="AK4288" i="4"/>
  <c r="AK4371" i="4"/>
  <c r="AK4498" i="4"/>
  <c r="AL4498" i="4" s="1"/>
  <c r="AK4583" i="4"/>
  <c r="AK4666" i="4"/>
  <c r="AK84" i="4"/>
  <c r="AK249" i="4"/>
  <c r="AK405" i="4"/>
  <c r="AK490" i="4"/>
  <c r="AK575" i="4"/>
  <c r="AK741" i="4"/>
  <c r="AL741" i="4" s="1"/>
  <c r="AK825" i="4"/>
  <c r="AL825" i="4" s="1"/>
  <c r="AK908" i="4"/>
  <c r="AK993" i="4"/>
  <c r="AK1233" i="4"/>
  <c r="AK1398" i="4"/>
  <c r="AK1483" i="4"/>
  <c r="AK1566" i="4"/>
  <c r="AK1649" i="4"/>
  <c r="AL1649" i="4" s="1"/>
  <c r="AK1891" i="4"/>
  <c r="AK2057" i="4"/>
  <c r="AK2145" i="4"/>
  <c r="AK2547" i="4"/>
  <c r="AK2714" i="4"/>
  <c r="AK2798" i="4"/>
  <c r="AK2883" i="4"/>
  <c r="AK2967" i="4"/>
  <c r="AL2967" i="4" s="1"/>
  <c r="AK3050" i="4"/>
  <c r="AK3134" i="4"/>
  <c r="AK3219" i="4"/>
  <c r="AK3385" i="4"/>
  <c r="AK3470" i="4"/>
  <c r="AK3626" i="4"/>
  <c r="AK3714" i="4"/>
  <c r="AK3881" i="4"/>
  <c r="AL3881" i="4" s="1"/>
  <c r="AK3965" i="4"/>
  <c r="AL3965" i="4" s="1"/>
  <c r="AK4132" i="4"/>
  <c r="AK4289" i="4"/>
  <c r="AK4372" i="4"/>
  <c r="AK4499" i="4"/>
  <c r="AK4584" i="4"/>
  <c r="AK406" i="4"/>
  <c r="AK491" i="4"/>
  <c r="AL491" i="4" s="1"/>
  <c r="AK576" i="4"/>
  <c r="AK742" i="4"/>
  <c r="AK909" i="4"/>
  <c r="AK994" i="4"/>
  <c r="AK1399" i="4"/>
  <c r="AK1892" i="4"/>
  <c r="AK2058" i="4"/>
  <c r="AK2548" i="4"/>
  <c r="AL2548" i="4" s="1"/>
  <c r="AK2715" i="4"/>
  <c r="AK2799" i="4"/>
  <c r="AK2884" i="4"/>
  <c r="AK3051" i="4"/>
  <c r="AK3135" i="4"/>
  <c r="AK3220" i="4"/>
  <c r="AK3386" i="4"/>
  <c r="AK3627" i="4"/>
  <c r="AL3627" i="4" s="1"/>
  <c r="AK3715" i="4"/>
  <c r="AK3882" i="4"/>
  <c r="AK3966" i="4"/>
  <c r="AK4133" i="4"/>
  <c r="AK4373" i="4"/>
  <c r="AK4500" i="4"/>
  <c r="AK407" i="4"/>
  <c r="AK492" i="4"/>
  <c r="AL492" i="4" s="1"/>
  <c r="AK910" i="4"/>
  <c r="AK995" i="4"/>
  <c r="AK1400" i="4"/>
  <c r="AK2059" i="4"/>
  <c r="AK2549" i="4"/>
  <c r="AK2800" i="4"/>
  <c r="AK3136" i="4"/>
  <c r="AK3387" i="4"/>
  <c r="AL3387" i="4" s="1"/>
  <c r="AK3628" i="4"/>
  <c r="AL3628" i="4" s="1"/>
  <c r="AK3716" i="4"/>
  <c r="AK3967" i="4"/>
  <c r="AK4374" i="4"/>
  <c r="AK4501" i="4"/>
  <c r="AK2060" i="4"/>
  <c r="AK3629" i="4"/>
  <c r="AK4375" i="4"/>
  <c r="AL4375" i="4" s="1"/>
  <c r="AK2061" i="4"/>
  <c r="AL2061" i="4" s="1"/>
  <c r="AK3630" i="4"/>
  <c r="AK4376" i="4"/>
  <c r="AK2062" i="4"/>
  <c r="AK3631" i="4"/>
  <c r="AK4377" i="4"/>
  <c r="AK4378" i="4"/>
  <c r="AK4379" i="4"/>
  <c r="AL4379" i="4" s="1"/>
  <c r="AK4380" i="4"/>
  <c r="AL4380" i="4" s="1"/>
  <c r="AK4381" i="4"/>
  <c r="AK4382" i="4"/>
  <c r="AK4383" i="4"/>
  <c r="AK4384" i="4"/>
  <c r="AK4385" i="4"/>
  <c r="AK4386" i="4"/>
  <c r="AK4387" i="4"/>
  <c r="AL4387" i="4" s="1"/>
  <c r="AK4388" i="4"/>
  <c r="AL4388" i="4" s="1"/>
  <c r="AK4389" i="4"/>
  <c r="AK4390" i="4"/>
  <c r="AK4391" i="4"/>
  <c r="AK4392" i="4"/>
  <c r="AK4393" i="4"/>
  <c r="AK4394" i="4"/>
  <c r="AK4395" i="4"/>
  <c r="AL4395" i="4" s="1"/>
  <c r="AK4396" i="4"/>
  <c r="AL4396" i="4" s="1"/>
  <c r="AK4397" i="4"/>
  <c r="AK4398" i="4"/>
  <c r="AK4399" i="4"/>
  <c r="AK4400" i="4"/>
  <c r="AK4401" i="4"/>
  <c r="AK4402" i="4"/>
  <c r="AK4403" i="4"/>
  <c r="AL4403" i="4" s="1"/>
  <c r="AK4404" i="4"/>
  <c r="AL4404" i="4" s="1"/>
  <c r="AK4405" i="4"/>
  <c r="AK4406" i="4"/>
  <c r="AK4407" i="4"/>
  <c r="AK4408" i="4"/>
  <c r="AK4409" i="4"/>
  <c r="AK4410" i="4"/>
  <c r="AK4411" i="4"/>
  <c r="AL4411" i="4" s="1"/>
  <c r="AK4412" i="4"/>
  <c r="AL4412" i="4" s="1"/>
  <c r="AK4413" i="4"/>
  <c r="AK4414" i="4"/>
  <c r="AK4415" i="4"/>
  <c r="AK4416" i="4"/>
  <c r="AL2" i="4"/>
  <c r="AL167" i="4"/>
  <c r="AL250" i="4"/>
  <c r="AL408" i="4"/>
  <c r="AL577" i="4"/>
  <c r="AL659" i="4"/>
  <c r="AL826" i="4"/>
  <c r="AL911" i="4"/>
  <c r="AL1069" i="4"/>
  <c r="AL1234" i="4"/>
  <c r="AL1316" i="4"/>
  <c r="AL1401" i="4"/>
  <c r="AL1484" i="4"/>
  <c r="AL1567" i="4"/>
  <c r="AL1732" i="4"/>
  <c r="AL1893" i="4"/>
  <c r="AL1975" i="4"/>
  <c r="AL2063" i="4"/>
  <c r="AL2146" i="4"/>
  <c r="AL2228" i="4"/>
  <c r="AL2383" i="4"/>
  <c r="AL2550" i="4"/>
  <c r="AL2632" i="4"/>
  <c r="AL2801" i="4"/>
  <c r="AL2885" i="4"/>
  <c r="AL3052" i="4"/>
  <c r="AL3221" i="4"/>
  <c r="AL3303" i="4"/>
  <c r="AL3471" i="4"/>
  <c r="AL3544" i="4"/>
  <c r="AL3717" i="4"/>
  <c r="AL3883" i="4"/>
  <c r="AL3968" i="4"/>
  <c r="AL4050" i="4"/>
  <c r="AL4134" i="4"/>
  <c r="AL4207" i="4"/>
  <c r="AL4417" i="4"/>
  <c r="AL4585" i="4"/>
  <c r="AL3" i="4"/>
  <c r="AL86" i="4"/>
  <c r="AL168" i="4"/>
  <c r="AL251" i="4"/>
  <c r="AL409" i="4"/>
  <c r="AL578" i="4"/>
  <c r="AL660" i="4"/>
  <c r="AL827" i="4"/>
  <c r="AL912" i="4"/>
  <c r="AL1070" i="4"/>
  <c r="AL1235" i="4"/>
  <c r="AL1317" i="4"/>
  <c r="AL1485" i="4"/>
  <c r="AL1568" i="4"/>
  <c r="AL1733" i="4"/>
  <c r="AL1894" i="4"/>
  <c r="AL1976" i="4"/>
  <c r="AL2064" i="4"/>
  <c r="AL2147" i="4"/>
  <c r="AL2229" i="4"/>
  <c r="AL2384" i="4"/>
  <c r="AL2551" i="4"/>
  <c r="AL2633" i="4"/>
  <c r="AL2717" i="4"/>
  <c r="AL2802" i="4"/>
  <c r="AL2886" i="4"/>
  <c r="AL3053" i="4"/>
  <c r="AL3222" i="4"/>
  <c r="AL3304" i="4"/>
  <c r="AL3472" i="4"/>
  <c r="AL3545" i="4"/>
  <c r="AL3718" i="4"/>
  <c r="AL3884" i="4"/>
  <c r="AL3969" i="4"/>
  <c r="AL4135" i="4"/>
  <c r="AL4208" i="4"/>
  <c r="AL4418" i="4"/>
  <c r="AL4586" i="4"/>
  <c r="AL4" i="4"/>
  <c r="AL87" i="4"/>
  <c r="AL169" i="4"/>
  <c r="AL252" i="4"/>
  <c r="AL410" i="4"/>
  <c r="AL579" i="4"/>
  <c r="AL661" i="4"/>
  <c r="AL745" i="4"/>
  <c r="AL828" i="4"/>
  <c r="AL913" i="4"/>
  <c r="AL1071" i="4"/>
  <c r="AL1236" i="4"/>
  <c r="AL1318" i="4"/>
  <c r="AL1486" i="4"/>
  <c r="AL1569" i="4"/>
  <c r="AL1734" i="4"/>
  <c r="AL1895" i="4"/>
  <c r="AL1977" i="4"/>
  <c r="AL2065" i="4"/>
  <c r="AL2148" i="4"/>
  <c r="AL2230" i="4"/>
  <c r="AL2385" i="4"/>
  <c r="AL2552" i="4"/>
  <c r="AL2634" i="4"/>
  <c r="AL2718" i="4"/>
  <c r="AL2803" i="4"/>
  <c r="AL2887" i="4"/>
  <c r="AL3054" i="4"/>
  <c r="AL3223" i="4"/>
  <c r="AL3305" i="4"/>
  <c r="AL3390" i="4"/>
  <c r="AL3473" i="4"/>
  <c r="AL3546" i="4"/>
  <c r="AL3719" i="4"/>
  <c r="AL3885" i="4"/>
  <c r="AL3970" i="4"/>
  <c r="AL4136" i="4"/>
  <c r="AL4209" i="4"/>
  <c r="AL4419" i="4"/>
  <c r="AL4587" i="4"/>
  <c r="AL5" i="4"/>
  <c r="AL88" i="4"/>
  <c r="AL170" i="4"/>
  <c r="AL253" i="4"/>
  <c r="AL411" i="4"/>
  <c r="AL580" i="4"/>
  <c r="AL662" i="4"/>
  <c r="AL746" i="4"/>
  <c r="AL829" i="4"/>
  <c r="AL914" i="4"/>
  <c r="AL1072" i="4"/>
  <c r="AL1237" i="4"/>
  <c r="AL1319" i="4"/>
  <c r="AL1404" i="4"/>
  <c r="AL1487" i="4"/>
  <c r="AL1570" i="4"/>
  <c r="AL1735" i="4"/>
  <c r="AL1896" i="4"/>
  <c r="AL1978" i="4"/>
  <c r="AL2149" i="4"/>
  <c r="AL2231" i="4"/>
  <c r="AL2386" i="4"/>
  <c r="AL2553" i="4"/>
  <c r="AL2635" i="4"/>
  <c r="AL2719" i="4"/>
  <c r="AL2804" i="4"/>
  <c r="AL2888" i="4"/>
  <c r="AL3055" i="4"/>
  <c r="AL3224" i="4"/>
  <c r="AL3306" i="4"/>
  <c r="AL3391" i="4"/>
  <c r="AL3474" i="4"/>
  <c r="AL3547" i="4"/>
  <c r="AL3720" i="4"/>
  <c r="AL3886" i="4"/>
  <c r="AL3971" i="4"/>
  <c r="AL4053" i="4"/>
  <c r="AL4137" i="4"/>
  <c r="AL4210" i="4"/>
  <c r="AL4420" i="4"/>
  <c r="AL4588" i="4"/>
  <c r="AL6" i="4"/>
  <c r="AL171" i="4"/>
  <c r="AL254" i="4"/>
  <c r="AL412" i="4"/>
  <c r="AL581" i="4"/>
  <c r="AL663" i="4"/>
  <c r="AL747" i="4"/>
  <c r="AL830" i="4"/>
  <c r="AL915" i="4"/>
  <c r="AL1073" i="4"/>
  <c r="AL1238" i="4"/>
  <c r="AL1320" i="4"/>
  <c r="AL1405" i="4"/>
  <c r="AL1488" i="4"/>
  <c r="AL1571" i="4"/>
  <c r="AL1736" i="4"/>
  <c r="AL1897" i="4"/>
  <c r="AL1979" i="4"/>
  <c r="AL2067" i="4"/>
  <c r="AL2150" i="4"/>
  <c r="AL2232" i="4"/>
  <c r="AL2387" i="4"/>
  <c r="AL2554" i="4"/>
  <c r="AL2636" i="4"/>
  <c r="AL2805" i="4"/>
  <c r="AL2889" i="4"/>
  <c r="AL3056" i="4"/>
  <c r="AL3225" i="4"/>
  <c r="AL3307" i="4"/>
  <c r="AL3392" i="4"/>
  <c r="AL3475" i="4"/>
  <c r="AL3548" i="4"/>
  <c r="AL3721" i="4"/>
  <c r="AL3887" i="4"/>
  <c r="AL3972" i="4"/>
  <c r="AL4054" i="4"/>
  <c r="AL4138" i="4"/>
  <c r="AL4211" i="4"/>
  <c r="AL4421" i="4"/>
  <c r="AL4589" i="4"/>
  <c r="AL7" i="4"/>
  <c r="AL90" i="4"/>
  <c r="AL172" i="4"/>
  <c r="AL255" i="4"/>
  <c r="AL413" i="4"/>
  <c r="AL582" i="4"/>
  <c r="AL664" i="4"/>
  <c r="AL831" i="4"/>
  <c r="AL916" i="4"/>
  <c r="AL1074" i="4"/>
  <c r="AL1239" i="4"/>
  <c r="AL1321" i="4"/>
  <c r="AL1406" i="4"/>
  <c r="AL1489" i="4"/>
  <c r="AL1572" i="4"/>
  <c r="AL1737" i="4"/>
  <c r="AL1898" i="4"/>
  <c r="AL1980" i="4"/>
  <c r="AL2068" i="4"/>
  <c r="AL2151" i="4"/>
  <c r="AL2233" i="4"/>
  <c r="AL2388" i="4"/>
  <c r="AL2555" i="4"/>
  <c r="AL2637" i="4"/>
  <c r="AL2721" i="4"/>
  <c r="AL2806" i="4"/>
  <c r="AL2890" i="4"/>
  <c r="AL3057" i="4"/>
  <c r="AL3226" i="4"/>
  <c r="AL3308" i="4"/>
  <c r="AL3476" i="4"/>
  <c r="AL3549" i="4"/>
  <c r="AL3722" i="4"/>
  <c r="AL3888" i="4"/>
  <c r="AL3973" i="4"/>
  <c r="AL4055" i="4"/>
  <c r="AL4139" i="4"/>
  <c r="AL4212" i="4"/>
  <c r="AL4422" i="4"/>
  <c r="AL4590" i="4"/>
  <c r="AL8" i="4"/>
  <c r="AL91" i="4"/>
  <c r="AL173" i="4"/>
  <c r="AL256" i="4"/>
  <c r="AL414" i="4"/>
  <c r="AL583" i="4"/>
  <c r="AL665" i="4"/>
  <c r="AL749" i="4"/>
  <c r="AL832" i="4"/>
  <c r="AL917" i="4"/>
  <c r="AL1075" i="4"/>
  <c r="AL1240" i="4"/>
  <c r="AL1322" i="4"/>
  <c r="AL1490" i="4"/>
  <c r="AL1573" i="4"/>
  <c r="AL1738" i="4"/>
  <c r="AL1899" i="4"/>
  <c r="AL1981" i="4"/>
  <c r="AL2069" i="4"/>
  <c r="AL2152" i="4"/>
  <c r="AL2234" i="4"/>
  <c r="AL2389" i="4"/>
  <c r="AL2556" i="4"/>
  <c r="AL2638" i="4"/>
  <c r="AL2722" i="4"/>
  <c r="AL2807" i="4"/>
  <c r="AL2891" i="4"/>
  <c r="AL3058" i="4"/>
  <c r="AL3227" i="4"/>
  <c r="AL3309" i="4"/>
  <c r="AL3394" i="4"/>
  <c r="AL3477" i="4"/>
  <c r="AL3550" i="4"/>
  <c r="AL3723" i="4"/>
  <c r="AL3889" i="4"/>
  <c r="AL3974" i="4"/>
  <c r="AL4140" i="4"/>
  <c r="AL4213" i="4"/>
  <c r="AL4423" i="4"/>
  <c r="AL4591" i="4"/>
  <c r="AL9" i="4"/>
  <c r="AL92" i="4"/>
  <c r="AL174" i="4"/>
  <c r="AL257" i="4"/>
  <c r="AL415" i="4"/>
  <c r="AL584" i="4"/>
  <c r="AL666" i="4"/>
  <c r="AL750" i="4"/>
  <c r="AL833" i="4"/>
  <c r="AL918" i="4"/>
  <c r="AL1076" i="4"/>
  <c r="AL1241" i="4"/>
  <c r="AL1323" i="4"/>
  <c r="AL1408" i="4"/>
  <c r="AL1491" i="4"/>
  <c r="AL1574" i="4"/>
  <c r="AL1739" i="4"/>
  <c r="AL1900" i="4"/>
  <c r="AL1982" i="4"/>
  <c r="AL2153" i="4"/>
  <c r="AL2235" i="4"/>
  <c r="AL2390" i="4"/>
  <c r="AL2557" i="4"/>
  <c r="AL2639" i="4"/>
  <c r="AL2723" i="4"/>
  <c r="AL2808" i="4"/>
  <c r="AL2892" i="4"/>
  <c r="AL3059" i="4"/>
  <c r="AL3228" i="4"/>
  <c r="AL3310" i="4"/>
  <c r="AL3395" i="4"/>
  <c r="AL3478" i="4"/>
  <c r="AL3551" i="4"/>
  <c r="AL3724" i="4"/>
  <c r="AL3890" i="4"/>
  <c r="AL3975" i="4"/>
  <c r="AL4057" i="4"/>
  <c r="AL4141" i="4"/>
  <c r="AL4214" i="4"/>
  <c r="AL4424" i="4"/>
  <c r="AL4592" i="4"/>
  <c r="AL10" i="4"/>
  <c r="AL175" i="4"/>
  <c r="AL258" i="4"/>
  <c r="AL416" i="4"/>
  <c r="AL585" i="4"/>
  <c r="AL667" i="4"/>
  <c r="AL751" i="4"/>
  <c r="AL834" i="4"/>
  <c r="AL919" i="4"/>
  <c r="AL1004" i="4"/>
  <c r="AL1077" i="4"/>
  <c r="AL1242" i="4"/>
  <c r="AL1324" i="4"/>
  <c r="AL1492" i="4"/>
  <c r="AL1740" i="4"/>
  <c r="AL1901" i="4"/>
  <c r="AL1983" i="4"/>
  <c r="AL2071" i="4"/>
  <c r="AL2154" i="4"/>
  <c r="AL2236" i="4"/>
  <c r="AL2391" i="4"/>
  <c r="AL2558" i="4"/>
  <c r="AL2640" i="4"/>
  <c r="AL2809" i="4"/>
  <c r="AL3060" i="4"/>
  <c r="AL3229" i="4"/>
  <c r="AL3311" i="4"/>
  <c r="AL3479" i="4"/>
  <c r="AL3552" i="4"/>
  <c r="AL3725" i="4"/>
  <c r="AL3891" i="4"/>
  <c r="AL3976" i="4"/>
  <c r="AL4058" i="4"/>
  <c r="AL4142" i="4"/>
  <c r="AL4298" i="4"/>
  <c r="AL4425" i="4"/>
  <c r="AL4593" i="4"/>
  <c r="AL11" i="4"/>
  <c r="AL94" i="4"/>
  <c r="AL176" i="4"/>
  <c r="AL259" i="4"/>
  <c r="AL417" i="4"/>
  <c r="AL586" i="4"/>
  <c r="AL668" i="4"/>
  <c r="AL752" i="4"/>
  <c r="AL835" i="4"/>
  <c r="AL920" i="4"/>
  <c r="AL1078" i="4"/>
  <c r="AL1243" i="4"/>
  <c r="AL1325" i="4"/>
  <c r="AL1493" i="4"/>
  <c r="AL1576" i="4"/>
  <c r="AL1659" i="4"/>
  <c r="AL1741" i="4"/>
  <c r="AL1902" i="4"/>
  <c r="AL1984" i="4"/>
  <c r="AL2072" i="4"/>
  <c r="AL2155" i="4"/>
  <c r="AL2237" i="4"/>
  <c r="AL2392" i="4"/>
  <c r="AL2559" i="4"/>
  <c r="AL2641" i="4"/>
  <c r="AL2725" i="4"/>
  <c r="AL2810" i="4"/>
  <c r="AL3061" i="4"/>
  <c r="AL3230" i="4"/>
  <c r="AL3312" i="4"/>
  <c r="AL3397" i="4"/>
  <c r="AL3480" i="4"/>
  <c r="AL3553" i="4"/>
  <c r="AL3641" i="4"/>
  <c r="AL3726" i="4"/>
  <c r="AL3892" i="4"/>
  <c r="AL3977" i="4"/>
  <c r="AL4059" i="4"/>
  <c r="AL4143" i="4"/>
  <c r="AL4216" i="4"/>
  <c r="AL4426" i="4"/>
  <c r="AL4594" i="4"/>
  <c r="AL12" i="4"/>
  <c r="AL95" i="4"/>
  <c r="AL177" i="4"/>
  <c r="AL260" i="4"/>
  <c r="AL418" i="4"/>
  <c r="AL587" i="4"/>
  <c r="AL669" i="4"/>
  <c r="AL753" i="4"/>
  <c r="AL836" i="4"/>
  <c r="AL921" i="4"/>
  <c r="AL1079" i="4"/>
  <c r="AL1244" i="4"/>
  <c r="AL1326" i="4"/>
  <c r="AL1494" i="4"/>
  <c r="AL1577" i="4"/>
  <c r="AL1660" i="4"/>
  <c r="AL1742" i="4"/>
  <c r="AL1903" i="4"/>
  <c r="AL1985" i="4"/>
  <c r="AL2073" i="4"/>
  <c r="AL2156" i="4"/>
  <c r="AL2238" i="4"/>
  <c r="AL2393" i="4"/>
  <c r="AL2560" i="4"/>
  <c r="AL2642" i="4"/>
  <c r="AL2811" i="4"/>
  <c r="AL2978" i="4"/>
  <c r="AL3062" i="4"/>
  <c r="AL3231" i="4"/>
  <c r="AL3313" i="4"/>
  <c r="AL3398" i="4"/>
  <c r="AL3481" i="4"/>
  <c r="AL3554" i="4"/>
  <c r="AL3727" i="4"/>
  <c r="AL3893" i="4"/>
  <c r="AL3978" i="4"/>
  <c r="AL4060" i="4"/>
  <c r="AL4144" i="4"/>
  <c r="AL4217" i="4"/>
  <c r="AL4427" i="4"/>
  <c r="AL4595" i="4"/>
  <c r="AL13" i="4"/>
  <c r="AL96" i="4"/>
  <c r="AL178" i="4"/>
  <c r="AL261" i="4"/>
  <c r="AL419" i="4"/>
  <c r="AL588" i="4"/>
  <c r="AL670" i="4"/>
  <c r="AL754" i="4"/>
  <c r="AL837" i="4"/>
  <c r="AL922" i="4"/>
  <c r="AL1007" i="4"/>
  <c r="AL1080" i="4"/>
  <c r="AL1245" i="4"/>
  <c r="AL1327" i="4"/>
  <c r="AL1412" i="4"/>
  <c r="AL1495" i="4"/>
  <c r="AL1743" i="4"/>
  <c r="AL1904" i="4"/>
  <c r="AL1986" i="4"/>
  <c r="AL2074" i="4"/>
  <c r="AL2157" i="4"/>
  <c r="AL2239" i="4"/>
  <c r="AL2312" i="4"/>
  <c r="AL2394" i="4"/>
  <c r="AL2561" i="4"/>
  <c r="AL2643" i="4"/>
  <c r="AL2812" i="4"/>
  <c r="AL2896" i="4"/>
  <c r="AL3063" i="4"/>
  <c r="AL3232" i="4"/>
  <c r="AL3314" i="4"/>
  <c r="AL3399" i="4"/>
  <c r="AL3482" i="4"/>
  <c r="AL3555" i="4"/>
  <c r="AL3728" i="4"/>
  <c r="AL3894" i="4"/>
  <c r="AL3979" i="4"/>
  <c r="AL4061" i="4"/>
  <c r="AL4145" i="4"/>
  <c r="AL4218" i="4"/>
  <c r="AL4428" i="4"/>
  <c r="AL4596" i="4"/>
  <c r="AL14" i="4"/>
  <c r="AL97" i="4"/>
  <c r="AL179" i="4"/>
  <c r="AL262" i="4"/>
  <c r="AL335" i="4"/>
  <c r="AL420" i="4"/>
  <c r="AL589" i="4"/>
  <c r="AL671" i="4"/>
  <c r="AL755" i="4"/>
  <c r="AL838" i="4"/>
  <c r="AL923" i="4"/>
  <c r="AL1081" i="4"/>
  <c r="AL1246" i="4"/>
  <c r="AL1328" i="4"/>
  <c r="AL1413" i="4"/>
  <c r="AL1496" i="4"/>
  <c r="AL1744" i="4"/>
  <c r="AL1905" i="4"/>
  <c r="AL1987" i="4"/>
  <c r="AL2075" i="4"/>
  <c r="AL2158" i="4"/>
  <c r="AL2240" i="4"/>
  <c r="AL2395" i="4"/>
  <c r="AL2562" i="4"/>
  <c r="AL2644" i="4"/>
  <c r="AL2728" i="4"/>
  <c r="AL2813" i="4"/>
  <c r="AL3064" i="4"/>
  <c r="AL3233" i="4"/>
  <c r="AL3315" i="4"/>
  <c r="AL3400" i="4"/>
  <c r="AL3483" i="4"/>
  <c r="AL3556" i="4"/>
  <c r="AL3729" i="4"/>
  <c r="AL3895" i="4"/>
  <c r="AL3980" i="4"/>
  <c r="AL4062" i="4"/>
  <c r="AL4146" i="4"/>
  <c r="AL4429" i="4"/>
  <c r="AL4597" i="4"/>
  <c r="AL15" i="4"/>
  <c r="AL98" i="4"/>
  <c r="AL180" i="4"/>
  <c r="AL263" i="4"/>
  <c r="AL421" i="4"/>
  <c r="AL590" i="4"/>
  <c r="AL672" i="4"/>
  <c r="AL756" i="4"/>
  <c r="AL839" i="4"/>
  <c r="AL1082" i="4"/>
  <c r="AL1247" i="4"/>
  <c r="AL1329" i="4"/>
  <c r="AL1414" i="4"/>
  <c r="AL1497" i="4"/>
  <c r="AL1580" i="4"/>
  <c r="AL1745" i="4"/>
  <c r="AL1906" i="4"/>
  <c r="AL1988" i="4"/>
  <c r="AL2076" i="4"/>
  <c r="AL2159" i="4"/>
  <c r="AL2396" i="4"/>
  <c r="AL2563" i="4"/>
  <c r="AL2645" i="4"/>
  <c r="AL2729" i="4"/>
  <c r="AL2814" i="4"/>
  <c r="AL2898" i="4"/>
  <c r="AL3065" i="4"/>
  <c r="AL3234" i="4"/>
  <c r="AL3316" i="4"/>
  <c r="AL3401" i="4"/>
  <c r="AL3484" i="4"/>
  <c r="AL3730" i="4"/>
  <c r="AL3896" i="4"/>
  <c r="AL3981" i="4"/>
  <c r="AL4063" i="4"/>
  <c r="AL4147" i="4"/>
  <c r="AL4220" i="4"/>
  <c r="AL4430" i="4"/>
  <c r="AL4598" i="4"/>
  <c r="AL16" i="4"/>
  <c r="AL99" i="4"/>
  <c r="AL181" i="4"/>
  <c r="AL422" i="4"/>
  <c r="AL591" i="4"/>
  <c r="AL673" i="4"/>
  <c r="AL757" i="4"/>
  <c r="AL840" i="4"/>
  <c r="AL925" i="4"/>
  <c r="AL1083" i="4"/>
  <c r="AL1165" i="4"/>
  <c r="AL1248" i="4"/>
  <c r="AL1330" i="4"/>
  <c r="AL1415" i="4"/>
  <c r="AL1498" i="4"/>
  <c r="AL1581" i="4"/>
  <c r="AL1746" i="4"/>
  <c r="AL1907" i="4"/>
  <c r="AL1989" i="4"/>
  <c r="AL2077" i="4"/>
  <c r="AL2160" i="4"/>
  <c r="AL2242" i="4"/>
  <c r="AL2397" i="4"/>
  <c r="AL2479" i="4"/>
  <c r="AL2564" i="4"/>
  <c r="AL2646" i="4"/>
  <c r="AL2730" i="4"/>
  <c r="AL2815" i="4"/>
  <c r="AL2899" i="4"/>
  <c r="AL3066" i="4"/>
  <c r="AL3235" i="4"/>
  <c r="AL3317" i="4"/>
  <c r="AL3402" i="4"/>
  <c r="AL3485" i="4"/>
  <c r="AL3731" i="4"/>
  <c r="AL3813" i="4"/>
  <c r="AL3897" i="4"/>
  <c r="AL3982" i="4"/>
  <c r="AL4064" i="4"/>
  <c r="AL4148" i="4"/>
  <c r="AL4221" i="4"/>
  <c r="AL4431" i="4"/>
  <c r="AL4599" i="4"/>
  <c r="AL17" i="4"/>
  <c r="AL100" i="4"/>
  <c r="AL182" i="4"/>
  <c r="AL265" i="4"/>
  <c r="AL423" i="4"/>
  <c r="AL508" i="4"/>
  <c r="AL592" i="4"/>
  <c r="AL674" i="4"/>
  <c r="AL758" i="4"/>
  <c r="AL841" i="4"/>
  <c r="AL1084" i="4"/>
  <c r="AL1166" i="4"/>
  <c r="AL1249" i="4"/>
  <c r="AL1331" i="4"/>
  <c r="AL1416" i="4"/>
  <c r="AL1499" i="4"/>
  <c r="AL1582" i="4"/>
  <c r="AL1747" i="4"/>
  <c r="AL1824" i="4"/>
  <c r="AL1908" i="4"/>
  <c r="AL1990" i="4"/>
  <c r="AL2078" i="4"/>
  <c r="AL2161" i="4"/>
  <c r="AL2243" i="4"/>
  <c r="AL2398" i="4"/>
  <c r="AL2565" i="4"/>
  <c r="AL2647" i="4"/>
  <c r="AL2731" i="4"/>
  <c r="AL2816" i="4"/>
  <c r="AL3067" i="4"/>
  <c r="AL3152" i="4"/>
  <c r="AL3236" i="4"/>
  <c r="AL3318" i="4"/>
  <c r="AL3403" i="4"/>
  <c r="AL3486" i="4"/>
  <c r="AL3559" i="4"/>
  <c r="AL3732" i="4"/>
  <c r="AL3898" i="4"/>
  <c r="AL3983" i="4"/>
  <c r="AL4065" i="4"/>
  <c r="AL4149" i="4"/>
  <c r="AL4222" i="4"/>
  <c r="AL4432" i="4"/>
  <c r="AL4517" i="4"/>
  <c r="AL4600" i="4"/>
  <c r="AL18" i="4"/>
  <c r="AL101" i="4"/>
  <c r="AL183" i="4"/>
  <c r="AL424" i="4"/>
  <c r="AL593" i="4"/>
  <c r="AL675" i="4"/>
  <c r="AL759" i="4"/>
  <c r="AL842" i="4"/>
  <c r="AL927" i="4"/>
  <c r="AL1085" i="4"/>
  <c r="AL1167" i="4"/>
  <c r="AL1250" i="4"/>
  <c r="AL1332" i="4"/>
  <c r="AL1417" i="4"/>
  <c r="AL1500" i="4"/>
  <c r="AL1583" i="4"/>
  <c r="AL1748" i="4"/>
  <c r="AL1825" i="4"/>
  <c r="AL1909" i="4"/>
  <c r="AL1991" i="4"/>
  <c r="AL2079" i="4"/>
  <c r="AL2162" i="4"/>
  <c r="AL2399" i="4"/>
  <c r="AL2481" i="4"/>
  <c r="AL2566" i="4"/>
  <c r="AL2648" i="4"/>
  <c r="AL2732" i="4"/>
  <c r="AL2817" i="4"/>
  <c r="AL2901" i="4"/>
  <c r="AL3068" i="4"/>
  <c r="AL3237" i="4"/>
  <c r="AL3319" i="4"/>
  <c r="AL3404" i="4"/>
  <c r="AL3487" i="4"/>
  <c r="AL3560" i="4"/>
  <c r="AL3733" i="4"/>
  <c r="AL3815" i="4"/>
  <c r="AL3899" i="4"/>
  <c r="AL3984" i="4"/>
  <c r="AL4066" i="4"/>
  <c r="AL4150" i="4"/>
  <c r="AL4433" i="4"/>
  <c r="AL4601" i="4"/>
  <c r="AL19" i="4"/>
  <c r="AL102" i="4"/>
  <c r="AL184" i="4"/>
  <c r="AL267" i="4"/>
  <c r="AL425" i="4"/>
  <c r="AL510" i="4"/>
  <c r="AL594" i="4"/>
  <c r="AL676" i="4"/>
  <c r="AL760" i="4"/>
  <c r="AL843" i="4"/>
  <c r="AL928" i="4"/>
  <c r="AL1086" i="4"/>
  <c r="AL1251" i="4"/>
  <c r="AL1333" i="4"/>
  <c r="AL1418" i="4"/>
  <c r="AL1501" i="4"/>
  <c r="AL1584" i="4"/>
  <c r="AL1749" i="4"/>
  <c r="AL1826" i="4"/>
  <c r="AL1910" i="4"/>
  <c r="AL1992" i="4"/>
  <c r="AL2080" i="4"/>
  <c r="AL2163" i="4"/>
  <c r="AL2245" i="4"/>
  <c r="AL2400" i="4"/>
  <c r="AL2482" i="4"/>
  <c r="AL2567" i="4"/>
  <c r="AL2649" i="4"/>
  <c r="AL2733" i="4"/>
  <c r="AL2818" i="4"/>
  <c r="AL2902" i="4"/>
  <c r="AL3069" i="4"/>
  <c r="AL3154" i="4"/>
  <c r="AL3238" i="4"/>
  <c r="AL3320" i="4"/>
  <c r="AL3405" i="4"/>
  <c r="AL3488" i="4"/>
  <c r="AL3734" i="4"/>
  <c r="AL3900" i="4"/>
  <c r="AL3985" i="4"/>
  <c r="AL4067" i="4"/>
  <c r="AL4151" i="4"/>
  <c r="AL4224" i="4"/>
  <c r="AL4434" i="4"/>
  <c r="AL4519" i="4"/>
  <c r="AL4602" i="4"/>
  <c r="AL20" i="4"/>
  <c r="AL103" i="4"/>
  <c r="AL185" i="4"/>
  <c r="AL268" i="4"/>
  <c r="AL426" i="4"/>
  <c r="AL595" i="4"/>
  <c r="AL677" i="4"/>
  <c r="AL761" i="4"/>
  <c r="AL844" i="4"/>
  <c r="AL929" i="4"/>
  <c r="AL1087" i="4"/>
  <c r="AL1169" i="4"/>
  <c r="AL1252" i="4"/>
  <c r="AL1334" i="4"/>
  <c r="AL1419" i="4"/>
  <c r="AL1502" i="4"/>
  <c r="AL1585" i="4"/>
  <c r="AL1750" i="4"/>
  <c r="AL1911" i="4"/>
  <c r="AL1993" i="4"/>
  <c r="AL2081" i="4"/>
  <c r="AL2164" i="4"/>
  <c r="AL2401" i="4"/>
  <c r="AL2483" i="4"/>
  <c r="AL2568" i="4"/>
  <c r="AL2650" i="4"/>
  <c r="AL2734" i="4"/>
  <c r="AL2819" i="4"/>
  <c r="AL2903" i="4"/>
  <c r="AL3070" i="4"/>
  <c r="AL3155" i="4"/>
  <c r="AL3239" i="4"/>
  <c r="AL3321" i="4"/>
  <c r="AL3406" i="4"/>
  <c r="AL3489" i="4"/>
  <c r="AL3562" i="4"/>
  <c r="AL3735" i="4"/>
  <c r="AL3817" i="4"/>
  <c r="AL3901" i="4"/>
  <c r="AL3986" i="4"/>
  <c r="AL4068" i="4"/>
  <c r="AL4152" i="4"/>
  <c r="AL4225" i="4"/>
  <c r="AL4435" i="4"/>
  <c r="AL4603" i="4"/>
  <c r="AL21" i="4"/>
  <c r="AL104" i="4"/>
  <c r="AL186" i="4"/>
  <c r="AL269" i="4"/>
  <c r="AL427" i="4"/>
  <c r="AL512" i="4"/>
  <c r="AL596" i="4"/>
  <c r="AL678" i="4"/>
  <c r="AL762" i="4"/>
  <c r="AL845" i="4"/>
  <c r="AL930" i="4"/>
  <c r="AL1088" i="4"/>
  <c r="AL1253" i="4"/>
  <c r="AL1335" i="4"/>
  <c r="AL1420" i="4"/>
  <c r="AL1503" i="4"/>
  <c r="AL1751" i="4"/>
  <c r="AL1828" i="4"/>
  <c r="AL1912" i="4"/>
  <c r="AL1994" i="4"/>
  <c r="AL2082" i="4"/>
  <c r="AL2165" i="4"/>
  <c r="AL2247" i="4"/>
  <c r="AL2402" i="4"/>
  <c r="AL2569" i="4"/>
  <c r="AL2651" i="4"/>
  <c r="AL2735" i="4"/>
  <c r="AL2820" i="4"/>
  <c r="AL2904" i="4"/>
  <c r="AL3071" i="4"/>
  <c r="AL3156" i="4"/>
  <c r="AL3240" i="4"/>
  <c r="AL3322" i="4"/>
  <c r="AL3407" i="4"/>
  <c r="AL3490" i="4"/>
  <c r="AL3736" i="4"/>
  <c r="AL3818" i="4"/>
  <c r="AL3902" i="4"/>
  <c r="AL3987" i="4"/>
  <c r="AL4069" i="4"/>
  <c r="AL4153" i="4"/>
  <c r="AL4226" i="4"/>
  <c r="AL4436" i="4"/>
  <c r="AL4521" i="4"/>
  <c r="AL4604" i="4"/>
  <c r="AL22" i="4"/>
  <c r="AL105" i="4"/>
  <c r="AL187" i="4"/>
  <c r="AL270" i="4"/>
  <c r="AL428" i="4"/>
  <c r="AL597" i="4"/>
  <c r="AL679" i="4"/>
  <c r="AL763" i="4"/>
  <c r="AL846" i="4"/>
  <c r="AL1089" i="4"/>
  <c r="AL1171" i="4"/>
  <c r="AL1254" i="4"/>
  <c r="AL1336" i="4"/>
  <c r="AL1421" i="4"/>
  <c r="AL1504" i="4"/>
  <c r="AL1587" i="4"/>
  <c r="AL1752" i="4"/>
  <c r="AL1913" i="4"/>
  <c r="AL1995" i="4"/>
  <c r="AL2083" i="4"/>
  <c r="AL2166" i="4"/>
  <c r="AL2248" i="4"/>
  <c r="AL2403" i="4"/>
  <c r="AL2485" i="4"/>
  <c r="AL2570" i="4"/>
  <c r="AL2652" i="4"/>
  <c r="AL2736" i="4"/>
  <c r="AL2821" i="4"/>
  <c r="AL3072" i="4"/>
  <c r="AL3241" i="4"/>
  <c r="AL3323" i="4"/>
  <c r="AL3408" i="4"/>
  <c r="AL3491" i="4"/>
  <c r="AL3564" i="4"/>
  <c r="AL3737" i="4"/>
  <c r="AL3819" i="4"/>
  <c r="AL3903" i="4"/>
  <c r="AL3988" i="4"/>
  <c r="AL4070" i="4"/>
  <c r="AL4154" i="4"/>
  <c r="AL4227" i="4"/>
  <c r="AL4437" i="4"/>
  <c r="AL4522" i="4"/>
  <c r="AL4605" i="4"/>
  <c r="AL23" i="4"/>
  <c r="AL106" i="4"/>
  <c r="AL188" i="4"/>
  <c r="AL429" i="4"/>
  <c r="AL514" i="4"/>
  <c r="AL598" i="4"/>
  <c r="AL680" i="4"/>
  <c r="AL764" i="4"/>
  <c r="AL847" i="4"/>
  <c r="AL932" i="4"/>
  <c r="AL1090" i="4"/>
  <c r="AL1255" i="4"/>
  <c r="AL1337" i="4"/>
  <c r="AL1422" i="4"/>
  <c r="AL1505" i="4"/>
  <c r="AL1588" i="4"/>
  <c r="AL1753" i="4"/>
  <c r="AL1830" i="4"/>
  <c r="AL1914" i="4"/>
  <c r="AL1996" i="4"/>
  <c r="AL2084" i="4"/>
  <c r="AL2167" i="4"/>
  <c r="AL2404" i="4"/>
  <c r="AL2571" i="4"/>
  <c r="AL2653" i="4"/>
  <c r="AL2737" i="4"/>
  <c r="AL2822" i="4"/>
  <c r="AL2906" i="4"/>
  <c r="AL3073" i="4"/>
  <c r="AL3158" i="4"/>
  <c r="AL3242" i="4"/>
  <c r="AL3324" i="4"/>
  <c r="AL3409" i="4"/>
  <c r="AL3492" i="4"/>
  <c r="AL3565" i="4"/>
  <c r="AL3738" i="4"/>
  <c r="AL3904" i="4"/>
  <c r="AL3989" i="4"/>
  <c r="AL4071" i="4"/>
  <c r="AL4155" i="4"/>
  <c r="AL4228" i="4"/>
  <c r="AL4438" i="4"/>
  <c r="AL4523" i="4"/>
  <c r="AL4606" i="4"/>
  <c r="AL24" i="4"/>
  <c r="AL107" i="4"/>
  <c r="AL189" i="4"/>
  <c r="AL272" i="4"/>
  <c r="AL430" i="4"/>
  <c r="AL515" i="4"/>
  <c r="AL599" i="4"/>
  <c r="AL681" i="4"/>
  <c r="AL765" i="4"/>
  <c r="AL848" i="4"/>
  <c r="AL933" i="4"/>
  <c r="AL1091" i="4"/>
  <c r="AL1173" i="4"/>
  <c r="AL1256" i="4"/>
  <c r="AL1338" i="4"/>
  <c r="AL1423" i="4"/>
  <c r="AL1506" i="4"/>
  <c r="AL1754" i="4"/>
  <c r="AL1915" i="4"/>
  <c r="AL1997" i="4"/>
  <c r="AL2085" i="4"/>
  <c r="AL2168" i="4"/>
  <c r="AL2250" i="4"/>
  <c r="AL2405" i="4"/>
  <c r="AL2487" i="4"/>
  <c r="AL2572" i="4"/>
  <c r="AL2654" i="4"/>
  <c r="AL2738" i="4"/>
  <c r="AL2823" i="4"/>
  <c r="AL2907" i="4"/>
  <c r="AL3074" i="4"/>
  <c r="AL3243" i="4"/>
  <c r="AL3325" i="4"/>
  <c r="AL3410" i="4"/>
  <c r="AL3493" i="4"/>
  <c r="AL3566" i="4"/>
  <c r="AL3739" i="4"/>
  <c r="AL3821" i="4"/>
  <c r="AL3905" i="4"/>
  <c r="AL3990" i="4"/>
  <c r="AL4072" i="4"/>
  <c r="AL4156" i="4"/>
  <c r="AL4229" i="4"/>
  <c r="AL4439" i="4"/>
  <c r="AL4607" i="4"/>
  <c r="AL25" i="4"/>
  <c r="AL108" i="4"/>
  <c r="AL190" i="4"/>
  <c r="AL431" i="4"/>
  <c r="AL516" i="4"/>
  <c r="AL600" i="4"/>
  <c r="AL682" i="4"/>
  <c r="AL766" i="4"/>
  <c r="AL849" i="4"/>
  <c r="AL934" i="4"/>
  <c r="AL1092" i="4"/>
  <c r="AL1174" i="4"/>
  <c r="AL1257" i="4"/>
  <c r="AL1339" i="4"/>
  <c r="AL1424" i="4"/>
  <c r="AL1507" i="4"/>
  <c r="AL1590" i="4"/>
  <c r="AL1755" i="4"/>
  <c r="AL1832" i="4"/>
  <c r="AL1916" i="4"/>
  <c r="AL1998" i="4"/>
  <c r="AL2086" i="4"/>
  <c r="AL2169" i="4"/>
  <c r="AL2251" i="4"/>
  <c r="AL2406" i="4"/>
  <c r="AL2573" i="4"/>
  <c r="AL2655" i="4"/>
  <c r="AL2739" i="4"/>
  <c r="AL2824" i="4"/>
  <c r="AL2908" i="4"/>
  <c r="AL3075" i="4"/>
  <c r="AL3160" i="4"/>
  <c r="AL3244" i="4"/>
  <c r="AL3326" i="4"/>
  <c r="AL3411" i="4"/>
  <c r="AL3494" i="4"/>
  <c r="AL3567" i="4"/>
  <c r="AL3740" i="4"/>
  <c r="AL3906" i="4"/>
  <c r="AL3991" i="4"/>
  <c r="AL4073" i="4"/>
  <c r="AL4157" i="4"/>
  <c r="AL4440" i="4"/>
  <c r="AL4525" i="4"/>
  <c r="AL4608" i="4"/>
  <c r="AL26" i="4"/>
  <c r="AL109" i="4"/>
  <c r="AL191" i="4"/>
  <c r="AL274" i="4"/>
  <c r="AL432" i="4"/>
  <c r="AL601" i="4"/>
  <c r="AL683" i="4"/>
  <c r="AL767" i="4"/>
  <c r="AL850" i="4"/>
  <c r="AL935" i="4"/>
  <c r="AL1093" i="4"/>
  <c r="AL1175" i="4"/>
  <c r="AL1258" i="4"/>
  <c r="AL1340" i="4"/>
  <c r="AL1425" i="4"/>
  <c r="AL1508" i="4"/>
  <c r="AL1756" i="4"/>
  <c r="AL1833" i="4"/>
  <c r="AL1917" i="4"/>
  <c r="AL1999" i="4"/>
  <c r="AL2087" i="4"/>
  <c r="AL2170" i="4"/>
  <c r="AL2252" i="4"/>
  <c r="AL2407" i="4"/>
  <c r="AL2489" i="4"/>
  <c r="AL2574" i="4"/>
  <c r="AL2656" i="4"/>
  <c r="AL2740" i="4"/>
  <c r="AL2825" i="4"/>
  <c r="AL2909" i="4"/>
  <c r="AL3076" i="4"/>
  <c r="AL3245" i="4"/>
  <c r="AL3327" i="4"/>
  <c r="AL3412" i="4"/>
  <c r="AL3495" i="4"/>
  <c r="AL3741" i="4"/>
  <c r="AL3823" i="4"/>
  <c r="AL3907" i="4"/>
  <c r="AL3992" i="4"/>
  <c r="AL4074" i="4"/>
  <c r="AL4158" i="4"/>
  <c r="AL4231" i="4"/>
  <c r="AL4441" i="4"/>
  <c r="AL4609" i="4"/>
  <c r="AL27" i="4"/>
  <c r="AL110" i="4"/>
  <c r="AL192" i="4"/>
  <c r="AL275" i="4"/>
  <c r="AL433" i="4"/>
  <c r="AL518" i="4"/>
  <c r="AL602" i="4"/>
  <c r="AL684" i="4"/>
  <c r="AL768" i="4"/>
  <c r="AL851" i="4"/>
  <c r="AL1094" i="4"/>
  <c r="AL1259" i="4"/>
  <c r="AL1341" i="4"/>
  <c r="AL1426" i="4"/>
  <c r="AL1509" i="4"/>
  <c r="AL1592" i="4"/>
  <c r="AL1757" i="4"/>
  <c r="AL1834" i="4"/>
  <c r="AL1918" i="4"/>
  <c r="AL2000" i="4"/>
  <c r="AL2088" i="4"/>
  <c r="AL2171" i="4"/>
  <c r="AL2253" i="4"/>
  <c r="AL2408" i="4"/>
  <c r="AL2490" i="4"/>
  <c r="AL2575" i="4"/>
  <c r="AL2657" i="4"/>
  <c r="AL2741" i="4"/>
  <c r="AL2826" i="4"/>
  <c r="AL3077" i="4"/>
  <c r="AL3162" i="4"/>
  <c r="AL3246" i="4"/>
  <c r="AL3328" i="4"/>
  <c r="AL3413" i="4"/>
  <c r="AL3496" i="4"/>
  <c r="AL3569" i="4"/>
  <c r="AL3742" i="4"/>
  <c r="AL3908" i="4"/>
  <c r="AL3993" i="4"/>
  <c r="AL4075" i="4"/>
  <c r="AL4159" i="4"/>
  <c r="AL4232" i="4"/>
  <c r="AL4442" i="4"/>
  <c r="AL4527" i="4"/>
  <c r="AL4610" i="4"/>
  <c r="AL28" i="4"/>
  <c r="AL111" i="4"/>
  <c r="AL193" i="4"/>
  <c r="AL434" i="4"/>
  <c r="AL603" i="4"/>
  <c r="AL685" i="4"/>
  <c r="AL769" i="4"/>
  <c r="AL852" i="4"/>
  <c r="AL937" i="4"/>
  <c r="AL1095" i="4"/>
  <c r="AL1177" i="4"/>
  <c r="AL1260" i="4"/>
  <c r="AL1342" i="4"/>
  <c r="AL1427" i="4"/>
  <c r="AL1510" i="4"/>
  <c r="AL1593" i="4"/>
  <c r="AL1758" i="4"/>
  <c r="AL1919" i="4"/>
  <c r="AL2001" i="4"/>
  <c r="AL2089" i="4"/>
  <c r="AL2172" i="4"/>
  <c r="AL2254" i="4"/>
  <c r="AL2409" i="4"/>
  <c r="AL2491" i="4"/>
  <c r="AL2576" i="4"/>
  <c r="AL2658" i="4"/>
  <c r="AL2742" i="4"/>
  <c r="AL2827" i="4"/>
  <c r="AL2911" i="4"/>
  <c r="AL3078" i="4"/>
  <c r="AL3163" i="4"/>
  <c r="AL3247" i="4"/>
  <c r="AL3329" i="4"/>
  <c r="AL3414" i="4"/>
  <c r="AL3497" i="4"/>
  <c r="AL3570" i="4"/>
  <c r="AL3743" i="4"/>
  <c r="AL3825" i="4"/>
  <c r="AL3909" i="4"/>
  <c r="AL3994" i="4"/>
  <c r="AL4076" i="4"/>
  <c r="AL4160" i="4"/>
  <c r="AL4443" i="4"/>
  <c r="AL4611" i="4"/>
  <c r="AL29" i="4"/>
  <c r="AL112" i="4"/>
  <c r="AL194" i="4"/>
  <c r="AL277" i="4"/>
  <c r="AL435" i="4"/>
  <c r="AL520" i="4"/>
  <c r="AL604" i="4"/>
  <c r="AL686" i="4"/>
  <c r="AL770" i="4"/>
  <c r="AL853" i="4"/>
  <c r="AL938" i="4"/>
  <c r="AL1096" i="4"/>
  <c r="AL1261" i="4"/>
  <c r="AL1343" i="4"/>
  <c r="AL1428" i="4"/>
  <c r="AL1511" i="4"/>
  <c r="AL1594" i="4"/>
  <c r="AL1759" i="4"/>
  <c r="AL1836" i="4"/>
  <c r="AL1920" i="4"/>
  <c r="AL2002" i="4"/>
  <c r="AL2090" i="4"/>
  <c r="AL2173" i="4"/>
  <c r="AL2255" i="4"/>
  <c r="AL2410" i="4"/>
  <c r="AL2577" i="4"/>
  <c r="AL2659" i="4"/>
  <c r="AL2743" i="4"/>
  <c r="AL2828" i="4"/>
  <c r="AL3079" i="4"/>
  <c r="AL3164" i="4"/>
  <c r="AL3248" i="4"/>
  <c r="AL3330" i="4"/>
  <c r="AL3415" i="4"/>
  <c r="AL3498" i="4"/>
  <c r="AL3571" i="4"/>
  <c r="AL3744" i="4"/>
  <c r="AL3826" i="4"/>
  <c r="AL3910" i="4"/>
  <c r="AL3995" i="4"/>
  <c r="AL4077" i="4"/>
  <c r="AL4161" i="4"/>
  <c r="AL4234" i="4"/>
  <c r="AL4444" i="4"/>
  <c r="AL4529" i="4"/>
  <c r="AL4612" i="4"/>
  <c r="AL30" i="4"/>
  <c r="AL113" i="4"/>
  <c r="AL195" i="4"/>
  <c r="AL278" i="4"/>
  <c r="AL436" i="4"/>
  <c r="AL605" i="4"/>
  <c r="AL687" i="4"/>
  <c r="AL771" i="4"/>
  <c r="AL854" i="4"/>
  <c r="AL939" i="4"/>
  <c r="AL1097" i="4"/>
  <c r="AL1179" i="4"/>
  <c r="AL1262" i="4"/>
  <c r="AL1344" i="4"/>
  <c r="AL1429" i="4"/>
  <c r="AL1512" i="4"/>
  <c r="AL1595" i="4"/>
  <c r="AL1760" i="4"/>
  <c r="AL1921" i="4"/>
  <c r="AL2003" i="4"/>
  <c r="AL2091" i="4"/>
  <c r="AL2174" i="4"/>
  <c r="AL2411" i="4"/>
  <c r="AL2493" i="4"/>
  <c r="AL2578" i="4"/>
  <c r="AL2660" i="4"/>
  <c r="AL2744" i="4"/>
  <c r="AL2829" i="4"/>
  <c r="AL2913" i="4"/>
  <c r="AL3080" i="4"/>
  <c r="AL3249" i="4"/>
  <c r="AL3331" i="4"/>
  <c r="AL3416" i="4"/>
  <c r="AL3499" i="4"/>
  <c r="AL3572" i="4"/>
  <c r="AL3745" i="4"/>
  <c r="AL3827" i="4"/>
  <c r="AL3911" i="4"/>
  <c r="AL3996" i="4"/>
  <c r="AL4078" i="4"/>
  <c r="AL4162" i="4"/>
  <c r="AL4445" i="4"/>
  <c r="AL4530" i="4"/>
  <c r="AL4613" i="4"/>
  <c r="AL31" i="4"/>
  <c r="AL114" i="4"/>
  <c r="AL196" i="4"/>
  <c r="AL279" i="4"/>
  <c r="AL437" i="4"/>
  <c r="AL522" i="4"/>
  <c r="AL606" i="4"/>
  <c r="AL688" i="4"/>
  <c r="AL772" i="4"/>
  <c r="AL855" i="4"/>
  <c r="AL940" i="4"/>
  <c r="AL1098" i="4"/>
  <c r="AL1263" i="4"/>
  <c r="AL1345" i="4"/>
  <c r="AL1430" i="4"/>
  <c r="AL1513" i="4"/>
  <c r="AL1761" i="4"/>
  <c r="AL1838" i="4"/>
  <c r="AL1922" i="4"/>
  <c r="AL2004" i="4"/>
  <c r="AL2092" i="4"/>
  <c r="AL2175" i="4"/>
  <c r="AL2257" i="4"/>
  <c r="AL2412" i="4"/>
  <c r="AL2579" i="4"/>
  <c r="AL2661" i="4"/>
  <c r="AL2745" i="4"/>
  <c r="AL2830" i="4"/>
  <c r="AL2914" i="4"/>
  <c r="AL3081" i="4"/>
  <c r="AL3166" i="4"/>
  <c r="AL3250" i="4"/>
  <c r="AL3332" i="4"/>
  <c r="AL3417" i="4"/>
  <c r="AL3500" i="4"/>
  <c r="AL3746" i="4"/>
  <c r="AL3912" i="4"/>
  <c r="AL3997" i="4"/>
  <c r="AL4079" i="4"/>
  <c r="AL4163" i="4"/>
  <c r="AL4236" i="4"/>
  <c r="AL4446" i="4"/>
  <c r="AL4531" i="4"/>
  <c r="AL4614" i="4"/>
  <c r="AL32" i="4"/>
  <c r="AL115" i="4"/>
  <c r="AL197" i="4"/>
  <c r="AL280" i="4"/>
  <c r="AL438" i="4"/>
  <c r="AL523" i="4"/>
  <c r="AL607" i="4"/>
  <c r="AL689" i="4"/>
  <c r="AL773" i="4"/>
  <c r="AL856" i="4"/>
  <c r="AL1099" i="4"/>
  <c r="AL1181" i="4"/>
  <c r="AL1264" i="4"/>
  <c r="AL1346" i="4"/>
  <c r="AL1431" i="4"/>
  <c r="AL1514" i="4"/>
  <c r="AL1597" i="4"/>
  <c r="AL1762" i="4"/>
  <c r="AL1923" i="4"/>
  <c r="AL2005" i="4"/>
  <c r="AL2093" i="4"/>
  <c r="AL2176" i="4"/>
  <c r="AL2258" i="4"/>
  <c r="AL2413" i="4"/>
  <c r="AL2495" i="4"/>
  <c r="AL2580" i="4"/>
  <c r="AL2662" i="4"/>
  <c r="AL2746" i="4"/>
  <c r="AL2831" i="4"/>
  <c r="AL3082" i="4"/>
  <c r="AL3251" i="4"/>
  <c r="AL3333" i="4"/>
  <c r="AL3418" i="4"/>
  <c r="AL3501" i="4"/>
  <c r="AL3574" i="4"/>
  <c r="AL3747" i="4"/>
  <c r="AL3829" i="4"/>
  <c r="AL3913" i="4"/>
  <c r="AL3998" i="4"/>
  <c r="AL4080" i="4"/>
  <c r="AL4164" i="4"/>
  <c r="AL4237" i="4"/>
  <c r="AL4447" i="4"/>
  <c r="AL4615" i="4"/>
  <c r="AL33" i="4"/>
  <c r="AL116" i="4"/>
  <c r="AL198" i="4"/>
  <c r="AL281" i="4"/>
  <c r="AL439" i="4"/>
  <c r="AL524" i="4"/>
  <c r="AL608" i="4"/>
  <c r="AL690" i="4"/>
  <c r="AL774" i="4"/>
  <c r="AL857" i="4"/>
  <c r="AL942" i="4"/>
  <c r="AL1100" i="4"/>
  <c r="AL1182" i="4"/>
  <c r="AL1265" i="4"/>
  <c r="AL1347" i="4"/>
  <c r="AL1432" i="4"/>
  <c r="AL1515" i="4"/>
  <c r="AL1598" i="4"/>
  <c r="AL1763" i="4"/>
  <c r="AL1840" i="4"/>
  <c r="AL1924" i="4"/>
  <c r="AL2006" i="4"/>
  <c r="AL2094" i="4"/>
  <c r="AL2177" i="4"/>
  <c r="AL2414" i="4"/>
  <c r="AL2581" i="4"/>
  <c r="AL2663" i="4"/>
  <c r="AL2747" i="4"/>
  <c r="AL2832" i="4"/>
  <c r="AL2916" i="4"/>
  <c r="AL3083" i="4"/>
  <c r="AL3168" i="4"/>
  <c r="AL3252" i="4"/>
  <c r="AL3334" i="4"/>
  <c r="AL3419" i="4"/>
  <c r="AL3502" i="4"/>
  <c r="AL3575" i="4"/>
  <c r="AL3748" i="4"/>
  <c r="AL3914" i="4"/>
  <c r="AL3999" i="4"/>
  <c r="AL4081" i="4"/>
  <c r="AL4165" i="4"/>
  <c r="AL4238" i="4"/>
  <c r="AL4448" i="4"/>
  <c r="AL4533" i="4"/>
  <c r="AL4616" i="4"/>
  <c r="AL34" i="4"/>
  <c r="AL117" i="4"/>
  <c r="AL199" i="4"/>
  <c r="AL282" i="4"/>
  <c r="AL440" i="4"/>
  <c r="AL609" i="4"/>
  <c r="AL691" i="4"/>
  <c r="AL775" i="4"/>
  <c r="AL858" i="4"/>
  <c r="AL1101" i="4"/>
  <c r="AL1183" i="4"/>
  <c r="AL1266" i="4"/>
  <c r="AL1348" i="4"/>
  <c r="AL1433" i="4"/>
  <c r="AL1516" i="4"/>
  <c r="AL1599" i="4"/>
  <c r="AL1764" i="4"/>
  <c r="AL1841" i="4"/>
  <c r="AL1925" i="4"/>
  <c r="AL2007" i="4"/>
  <c r="AL2095" i="4"/>
  <c r="AL2178" i="4"/>
  <c r="AL2260" i="4"/>
  <c r="AL2415" i="4"/>
  <c r="AL2497" i="4"/>
  <c r="AL2582" i="4"/>
  <c r="AL2664" i="4"/>
  <c r="AL2748" i="4"/>
  <c r="AL2833" i="4"/>
  <c r="AL2917" i="4"/>
  <c r="AL3084" i="4"/>
  <c r="AL3253" i="4"/>
  <c r="AL3335" i="4"/>
  <c r="AL3420" i="4"/>
  <c r="AL3503" i="4"/>
  <c r="AL3576" i="4"/>
  <c r="AL3749" i="4"/>
  <c r="AL3831" i="4"/>
  <c r="AL3915" i="4"/>
  <c r="AL4000" i="4"/>
  <c r="AL4082" i="4"/>
  <c r="AL4166" i="4"/>
  <c r="AL4239" i="4"/>
  <c r="AL4449" i="4"/>
  <c r="AL4617" i="4"/>
  <c r="AL35" i="4"/>
  <c r="AL118" i="4"/>
  <c r="AL200" i="4"/>
  <c r="AL441" i="4"/>
  <c r="AL526" i="4"/>
  <c r="AL610" i="4"/>
  <c r="AL692" i="4"/>
  <c r="AL776" i="4"/>
  <c r="AL859" i="4"/>
  <c r="AL944" i="4"/>
  <c r="AL1102" i="4"/>
  <c r="AL1267" i="4"/>
  <c r="AL1349" i="4"/>
  <c r="AL1434" i="4"/>
  <c r="AL1517" i="4"/>
  <c r="AL1600" i="4"/>
  <c r="AL1765" i="4"/>
  <c r="AL1842" i="4"/>
  <c r="AL1926" i="4"/>
  <c r="AL2008" i="4"/>
  <c r="AL2096" i="4"/>
  <c r="AL2179" i="4"/>
  <c r="AL2416" i="4"/>
  <c r="AL2498" i="4"/>
  <c r="AL2583" i="4"/>
  <c r="AL2665" i="4"/>
  <c r="AL2749" i="4"/>
  <c r="AL2834" i="4"/>
  <c r="AL2918" i="4"/>
  <c r="AL3085" i="4"/>
  <c r="AL3170" i="4"/>
  <c r="AL3254" i="4"/>
  <c r="AL3336" i="4"/>
  <c r="AL3421" i="4"/>
  <c r="AL3504" i="4"/>
  <c r="AL3577" i="4"/>
  <c r="AL3750" i="4"/>
  <c r="AL3916" i="4"/>
  <c r="AL4001" i="4"/>
  <c r="AL4083" i="4"/>
  <c r="AL4167" i="4"/>
  <c r="AL4450" i="4"/>
  <c r="AL4535" i="4"/>
  <c r="AL4618" i="4"/>
  <c r="AL36" i="4"/>
  <c r="AL119" i="4"/>
  <c r="AL201" i="4"/>
  <c r="AL284" i="4"/>
  <c r="AL442" i="4"/>
  <c r="AL611" i="4"/>
  <c r="AL693" i="4"/>
  <c r="AL777" i="4"/>
  <c r="AL860" i="4"/>
  <c r="AL945" i="4"/>
  <c r="AL1103" i="4"/>
  <c r="AL1185" i="4"/>
  <c r="AL1268" i="4"/>
  <c r="AL1350" i="4"/>
  <c r="AL1435" i="4"/>
  <c r="AL1518" i="4"/>
  <c r="AL1766" i="4"/>
  <c r="AL1927" i="4"/>
  <c r="AL2009" i="4"/>
  <c r="AL2097" i="4"/>
  <c r="AL2180" i="4"/>
  <c r="AL2262" i="4"/>
  <c r="AL2417" i="4"/>
  <c r="AL2499" i="4"/>
  <c r="AL2584" i="4"/>
  <c r="AL2666" i="4"/>
  <c r="AL2750" i="4"/>
  <c r="AL2835" i="4"/>
  <c r="AL2919" i="4"/>
  <c r="AL3086" i="4"/>
  <c r="AL3171" i="4"/>
  <c r="AL3255" i="4"/>
  <c r="AL3337" i="4"/>
  <c r="AL3422" i="4"/>
  <c r="AL3505" i="4"/>
  <c r="AL3751" i="4"/>
  <c r="AL3833" i="4"/>
  <c r="AL3917" i="4"/>
  <c r="AL4002" i="4"/>
  <c r="AL4084" i="4"/>
  <c r="AL4168" i="4"/>
  <c r="AL4241" i="4"/>
  <c r="AL4451" i="4"/>
  <c r="AL4619" i="4"/>
  <c r="AL37" i="4"/>
  <c r="AL120" i="4"/>
  <c r="AL202" i="4"/>
  <c r="AL285" i="4"/>
  <c r="AL443" i="4"/>
  <c r="AL528" i="4"/>
  <c r="AL612" i="4"/>
  <c r="AL694" i="4"/>
  <c r="AL778" i="4"/>
  <c r="AL861" i="4"/>
  <c r="AL1104" i="4"/>
  <c r="AL1269" i="4"/>
  <c r="AL1351" i="4"/>
  <c r="AL1436" i="4"/>
  <c r="AL1519" i="4"/>
  <c r="AL1602" i="4"/>
  <c r="AL1767" i="4"/>
  <c r="AL1844" i="4"/>
  <c r="AL1928" i="4"/>
  <c r="AL2010" i="4"/>
  <c r="AL2098" i="4"/>
  <c r="AL2181" i="4"/>
  <c r="AL2263" i="4"/>
  <c r="AL2418" i="4"/>
  <c r="AL2585" i="4"/>
  <c r="AL2667" i="4"/>
  <c r="AL2751" i="4"/>
  <c r="AL2836" i="4"/>
  <c r="AL2920" i="4"/>
  <c r="AL3087" i="4"/>
  <c r="AL3172" i="4"/>
  <c r="AL3256" i="4"/>
  <c r="AL3338" i="4"/>
  <c r="AL3423" i="4"/>
  <c r="AL3506" i="4"/>
  <c r="AL3579" i="4"/>
  <c r="AL3752" i="4"/>
  <c r="AL3834" i="4"/>
  <c r="AL3918" i="4"/>
  <c r="AL4003" i="4"/>
  <c r="AL4085" i="4"/>
  <c r="AL4169" i="4"/>
  <c r="AL4242" i="4"/>
  <c r="AL4452" i="4"/>
  <c r="AL4537" i="4"/>
  <c r="AL4620" i="4"/>
  <c r="AL38" i="4"/>
  <c r="AL121" i="4"/>
  <c r="AL203" i="4"/>
  <c r="AL444" i="4"/>
  <c r="AL529" i="4"/>
  <c r="AL613" i="4"/>
  <c r="AL695" i="4"/>
  <c r="AL779" i="4"/>
  <c r="AL862" i="4"/>
  <c r="AL947" i="4"/>
  <c r="AL1105" i="4"/>
  <c r="AL1187" i="4"/>
  <c r="AL1270" i="4"/>
  <c r="AL1352" i="4"/>
  <c r="AL1437" i="4"/>
  <c r="AL1520" i="4"/>
  <c r="AL1603" i="4"/>
  <c r="AL1768" i="4"/>
  <c r="AL1845" i="4"/>
  <c r="AL1929" i="4"/>
  <c r="AL2011" i="4"/>
  <c r="AL2099" i="4"/>
  <c r="AL2182" i="4"/>
  <c r="AL2264" i="4"/>
  <c r="AL2419" i="4"/>
  <c r="AL2501" i="4"/>
  <c r="AL2586" i="4"/>
  <c r="AL2668" i="4"/>
  <c r="AL2752" i="4"/>
  <c r="AL2837" i="4"/>
  <c r="AL3088" i="4"/>
  <c r="AL3173" i="4"/>
  <c r="AL3257" i="4"/>
  <c r="AL3339" i="4"/>
  <c r="AL3424" i="4"/>
  <c r="AL3507" i="4"/>
  <c r="AL3580" i="4"/>
  <c r="AL3753" i="4"/>
  <c r="AL3835" i="4"/>
  <c r="AL3919" i="4"/>
  <c r="AL4004" i="4"/>
  <c r="AL4086" i="4"/>
  <c r="AL4170" i="4"/>
  <c r="AL4243" i="4"/>
  <c r="AL4453" i="4"/>
  <c r="AL4538" i="4"/>
  <c r="AL4621" i="4"/>
  <c r="AL39" i="4"/>
  <c r="AL122" i="4"/>
  <c r="AL204" i="4"/>
  <c r="AL287" i="4"/>
  <c r="AL445" i="4"/>
  <c r="AL530" i="4"/>
  <c r="AL614" i="4"/>
  <c r="AL696" i="4"/>
  <c r="AL780" i="4"/>
  <c r="AL863" i="4"/>
  <c r="AL1106" i="4"/>
  <c r="AL1188" i="4"/>
  <c r="AL1271" i="4"/>
  <c r="AL1353" i="4"/>
  <c r="AL1438" i="4"/>
  <c r="AL1521" i="4"/>
  <c r="AL1604" i="4"/>
  <c r="AL1769" i="4"/>
  <c r="AL1846" i="4"/>
  <c r="AL1930" i="4"/>
  <c r="AL2012" i="4"/>
  <c r="AL2100" i="4"/>
  <c r="AL2183" i="4"/>
  <c r="AL2265" i="4"/>
  <c r="AL2420" i="4"/>
  <c r="AL2502" i="4"/>
  <c r="AL2587" i="4"/>
  <c r="AL2669" i="4"/>
  <c r="AL2753" i="4"/>
  <c r="AL2838" i="4"/>
  <c r="AL2922" i="4"/>
  <c r="AL3089" i="4"/>
  <c r="AL3174" i="4"/>
  <c r="AL3258" i="4"/>
  <c r="AL3340" i="4"/>
  <c r="AL3425" i="4"/>
  <c r="AL3508" i="4"/>
  <c r="AL3754" i="4"/>
  <c r="AL3836" i="4"/>
  <c r="AL3920" i="4"/>
  <c r="AL4005" i="4"/>
  <c r="AL4087" i="4"/>
  <c r="AL4171" i="4"/>
  <c r="AL4244" i="4"/>
  <c r="AL4454" i="4"/>
  <c r="AL4539" i="4"/>
  <c r="AL4622" i="4"/>
  <c r="AL40" i="4"/>
  <c r="AL123" i="4"/>
  <c r="AL205" i="4"/>
  <c r="AL288" i="4"/>
  <c r="AL446" i="4"/>
  <c r="AL531" i="4"/>
  <c r="AL615" i="4"/>
  <c r="AL697" i="4"/>
  <c r="AL781" i="4"/>
  <c r="AL864" i="4"/>
  <c r="AL949" i="4"/>
  <c r="AL1107" i="4"/>
  <c r="AL1189" i="4"/>
  <c r="AL1272" i="4"/>
  <c r="AL1354" i="4"/>
  <c r="AL1439" i="4"/>
  <c r="AL1522" i="4"/>
  <c r="AL1770" i="4"/>
  <c r="AL1847" i="4"/>
  <c r="AL1931" i="4"/>
  <c r="AL2013" i="4"/>
  <c r="AL2101" i="4"/>
  <c r="AL2184" i="4"/>
  <c r="AL2266" i="4"/>
  <c r="AL2421" i="4"/>
  <c r="AL2503" i="4"/>
  <c r="AL2588" i="4"/>
  <c r="AL2670" i="4"/>
  <c r="AL2754" i="4"/>
  <c r="AL2839" i="4"/>
  <c r="AL2923" i="4"/>
  <c r="AL3090" i="4"/>
  <c r="AL3175" i="4"/>
  <c r="AL3259" i="4"/>
  <c r="AL3341" i="4"/>
  <c r="AL3426" i="4"/>
  <c r="AL3509" i="4"/>
  <c r="AL3582" i="4"/>
  <c r="AL3755" i="4"/>
  <c r="AL3837" i="4"/>
  <c r="AL3921" i="4"/>
  <c r="AL4006" i="4"/>
  <c r="AL4088" i="4"/>
  <c r="AL4172" i="4"/>
  <c r="AL4455" i="4"/>
  <c r="AL4540" i="4"/>
  <c r="AL4623" i="4"/>
  <c r="AL41" i="4"/>
  <c r="AL124" i="4"/>
  <c r="AL206" i="4"/>
  <c r="AL289" i="4"/>
  <c r="AL447" i="4"/>
  <c r="AL532" i="4"/>
  <c r="AL616" i="4"/>
  <c r="AL698" i="4"/>
  <c r="AL782" i="4"/>
  <c r="AL865" i="4"/>
  <c r="AL950" i="4"/>
  <c r="AL1108" i="4"/>
  <c r="AL1190" i="4"/>
  <c r="AL1273" i="4"/>
  <c r="AL1355" i="4"/>
  <c r="AL1440" i="4"/>
  <c r="AL1523" i="4"/>
  <c r="AL1606" i="4"/>
  <c r="AL1771" i="4"/>
  <c r="AL1848" i="4"/>
  <c r="AL1932" i="4"/>
  <c r="AL2014" i="4"/>
  <c r="AL2102" i="4"/>
  <c r="AL2185" i="4"/>
  <c r="AL2422" i="4"/>
  <c r="AL2504" i="4"/>
  <c r="AL2589" i="4"/>
  <c r="AL2671" i="4"/>
  <c r="AL2755" i="4"/>
  <c r="AL2840" i="4"/>
  <c r="AL2924" i="4"/>
  <c r="AL3091" i="4"/>
  <c r="AL3176" i="4"/>
  <c r="AL3260" i="4"/>
  <c r="AL3342" i="4"/>
  <c r="AL3427" i="4"/>
  <c r="AL3510" i="4"/>
  <c r="AL3583" i="4"/>
  <c r="AL3756" i="4"/>
  <c r="AL3838" i="4"/>
  <c r="AL3922" i="4"/>
  <c r="AL4007" i="4"/>
  <c r="AL4089" i="4"/>
  <c r="AL4173" i="4"/>
  <c r="AL4246" i="4"/>
  <c r="AL4456" i="4"/>
  <c r="AL4541" i="4"/>
  <c r="AL4624" i="4"/>
  <c r="AL42" i="4"/>
  <c r="AL125" i="4"/>
  <c r="AL207" i="4"/>
  <c r="AL448" i="4"/>
  <c r="AL533" i="4"/>
  <c r="AL617" i="4"/>
  <c r="AL699" i="4"/>
  <c r="AL783" i="4"/>
  <c r="AL866" i="4"/>
  <c r="AL951" i="4"/>
  <c r="AL1109" i="4"/>
  <c r="AL1191" i="4"/>
  <c r="AL1274" i="4"/>
  <c r="AL1356" i="4"/>
  <c r="AL1441" i="4"/>
  <c r="AL1524" i="4"/>
  <c r="AL1607" i="4"/>
  <c r="AL1772" i="4"/>
  <c r="AL1849" i="4"/>
  <c r="AL1933" i="4"/>
  <c r="AL2015" i="4"/>
  <c r="AL2103" i="4"/>
  <c r="AL2186" i="4"/>
  <c r="AL2268" i="4"/>
  <c r="AL2423" i="4"/>
  <c r="AL2505" i="4"/>
  <c r="AL2590" i="4"/>
  <c r="AL2672" i="4"/>
  <c r="AL2756" i="4"/>
  <c r="AL2841" i="4"/>
  <c r="AL3092" i="4"/>
  <c r="AL3177" i="4"/>
  <c r="AL3261" i="4"/>
  <c r="AL3343" i="4"/>
  <c r="AL3428" i="4"/>
  <c r="AL3511" i="4"/>
  <c r="AL3584" i="4"/>
  <c r="AL3757" i="4"/>
  <c r="AL3839" i="4"/>
  <c r="AL3923" i="4"/>
  <c r="AL4008" i="4"/>
  <c r="AL4090" i="4"/>
  <c r="AL4174" i="4"/>
  <c r="AL4247" i="4"/>
  <c r="AL4457" i="4"/>
  <c r="AL4542" i="4"/>
  <c r="AL4625" i="4"/>
  <c r="AL43" i="4"/>
  <c r="AL126" i="4"/>
  <c r="AL208" i="4"/>
  <c r="AL291" i="4"/>
  <c r="AL449" i="4"/>
  <c r="AL534" i="4"/>
  <c r="AL618" i="4"/>
  <c r="AL700" i="4"/>
  <c r="AL784" i="4"/>
  <c r="AL867" i="4"/>
  <c r="AL1110" i="4"/>
  <c r="AL1192" i="4"/>
  <c r="AL1275" i="4"/>
  <c r="AL1357" i="4"/>
  <c r="AL1442" i="4"/>
  <c r="AL1525" i="4"/>
  <c r="AL1608" i="4"/>
  <c r="AL1773" i="4"/>
  <c r="AL1850" i="4"/>
  <c r="AL1934" i="4"/>
  <c r="AL2016" i="4"/>
  <c r="AL2104" i="4"/>
  <c r="AL2187" i="4"/>
  <c r="AL2269" i="4"/>
  <c r="AL2424" i="4"/>
  <c r="AL2506" i="4"/>
  <c r="AL2591" i="4"/>
  <c r="AL2673" i="4"/>
  <c r="AL2757" i="4"/>
  <c r="AL2842" i="4"/>
  <c r="AL2926" i="4"/>
  <c r="AL3093" i="4"/>
  <c r="AL3178" i="4"/>
  <c r="AL3262" i="4"/>
  <c r="AL3344" i="4"/>
  <c r="AL3429" i="4"/>
  <c r="AL3512" i="4"/>
  <c r="AL3758" i="4"/>
  <c r="AL3840" i="4"/>
  <c r="AL3924" i="4"/>
  <c r="AL4009" i="4"/>
  <c r="AL4091" i="4"/>
  <c r="AL4175" i="4"/>
  <c r="AL4248" i="4"/>
  <c r="AL4458" i="4"/>
  <c r="AL4543" i="4"/>
  <c r="AL4626" i="4"/>
  <c r="AL44" i="4"/>
  <c r="AL127" i="4"/>
  <c r="AL209" i="4"/>
  <c r="AL292" i="4"/>
  <c r="AL450" i="4"/>
  <c r="AL535" i="4"/>
  <c r="AL619" i="4"/>
  <c r="AL701" i="4"/>
  <c r="AL785" i="4"/>
  <c r="AL868" i="4"/>
  <c r="AL953" i="4"/>
  <c r="AL1111" i="4"/>
  <c r="AL1193" i="4"/>
  <c r="AL1276" i="4"/>
  <c r="AL1358" i="4"/>
  <c r="AL1443" i="4"/>
  <c r="AL1526" i="4"/>
  <c r="AL1774" i="4"/>
  <c r="AL1851" i="4"/>
  <c r="AL1935" i="4"/>
  <c r="AL2017" i="4"/>
  <c r="AL2105" i="4"/>
  <c r="AL2188" i="4"/>
  <c r="AL2270" i="4"/>
  <c r="AL2425" i="4"/>
  <c r="AL2507" i="4"/>
  <c r="AL2592" i="4"/>
  <c r="AL2674" i="4"/>
  <c r="AL2758" i="4"/>
  <c r="AL2843" i="4"/>
  <c r="AL2927" i="4"/>
  <c r="AL3094" i="4"/>
  <c r="AL3179" i="4"/>
  <c r="AL3263" i="4"/>
  <c r="AL3345" i="4"/>
  <c r="AL3430" i="4"/>
  <c r="AL3513" i="4"/>
  <c r="AL3586" i="4"/>
  <c r="AL3759" i="4"/>
  <c r="AL3841" i="4"/>
  <c r="AL3925" i="4"/>
  <c r="AL4010" i="4"/>
  <c r="AL4092" i="4"/>
  <c r="AL4176" i="4"/>
  <c r="AL4459" i="4"/>
  <c r="AL4544" i="4"/>
  <c r="AL4627" i="4"/>
  <c r="AL45" i="4"/>
  <c r="AL128" i="4"/>
  <c r="AL210" i="4"/>
  <c r="AL293" i="4"/>
  <c r="AL451" i="4"/>
  <c r="AL536" i="4"/>
  <c r="AL620" i="4"/>
  <c r="AL702" i="4"/>
  <c r="AL786" i="4"/>
  <c r="AL869" i="4"/>
  <c r="AL954" i="4"/>
  <c r="AL1112" i="4"/>
  <c r="AL1194" i="4"/>
  <c r="AL1277" i="4"/>
  <c r="AL1359" i="4"/>
  <c r="AL1444" i="4"/>
  <c r="AL1527" i="4"/>
  <c r="AL1610" i="4"/>
  <c r="AL1775" i="4"/>
  <c r="AL1852" i="4"/>
  <c r="AL1936" i="4"/>
  <c r="AL2018" i="4"/>
  <c r="AL2106" i="4"/>
  <c r="AL2189" i="4"/>
  <c r="AL2426" i="4"/>
  <c r="AL2508" i="4"/>
  <c r="AL2593" i="4"/>
  <c r="AL2675" i="4"/>
  <c r="AL2759" i="4"/>
  <c r="AL2844" i="4"/>
  <c r="AL2928" i="4"/>
  <c r="AL3095" i="4"/>
  <c r="AL3180" i="4"/>
  <c r="AL3264" i="4"/>
  <c r="AL3346" i="4"/>
  <c r="AL3431" i="4"/>
  <c r="AL3514" i="4"/>
  <c r="AL3587" i="4"/>
  <c r="AL3760" i="4"/>
  <c r="AL3842" i="4"/>
  <c r="AL3926" i="4"/>
  <c r="AL4011" i="4"/>
  <c r="AL4093" i="4"/>
  <c r="AL4177" i="4"/>
  <c r="AL4250" i="4"/>
  <c r="AL4460" i="4"/>
  <c r="AL4545" i="4"/>
  <c r="AL4628" i="4"/>
  <c r="AL46" i="4"/>
  <c r="AL129" i="4"/>
  <c r="AL211" i="4"/>
  <c r="AL452" i="4"/>
  <c r="AL537" i="4"/>
  <c r="AL621" i="4"/>
  <c r="AL703" i="4"/>
  <c r="AL787" i="4"/>
  <c r="AL870" i="4"/>
  <c r="AL955" i="4"/>
  <c r="AL1113" i="4"/>
  <c r="AL1195" i="4"/>
  <c r="AL1278" i="4"/>
  <c r="AL1360" i="4"/>
  <c r="AL1445" i="4"/>
  <c r="AL1528" i="4"/>
  <c r="AL1611" i="4"/>
  <c r="AL1776" i="4"/>
  <c r="AL1853" i="4"/>
  <c r="AL1937" i="4"/>
  <c r="AL2019" i="4"/>
  <c r="AL2107" i="4"/>
  <c r="AL2190" i="4"/>
  <c r="AL2272" i="4"/>
  <c r="AL2427" i="4"/>
  <c r="AL2509" i="4"/>
  <c r="AL2594" i="4"/>
  <c r="AL2676" i="4"/>
  <c r="AL2760" i="4"/>
  <c r="AL2845" i="4"/>
  <c r="AL3096" i="4"/>
  <c r="AL3181" i="4"/>
  <c r="AL3265" i="4"/>
  <c r="AL3347" i="4"/>
  <c r="AL3432" i="4"/>
  <c r="AL3515" i="4"/>
  <c r="AL3588" i="4"/>
  <c r="AL3761" i="4"/>
  <c r="AL3843" i="4"/>
  <c r="AL3927" i="4"/>
  <c r="AL4012" i="4"/>
  <c r="AL4094" i="4"/>
  <c r="AL4178" i="4"/>
  <c r="AL4251" i="4"/>
  <c r="AL4461" i="4"/>
  <c r="AL4546" i="4"/>
  <c r="AL4629" i="4"/>
  <c r="AL47" i="4"/>
  <c r="AL130" i="4"/>
  <c r="AL212" i="4"/>
  <c r="AL295" i="4"/>
  <c r="AL453" i="4"/>
  <c r="AL538" i="4"/>
  <c r="AL622" i="4"/>
  <c r="AL704" i="4"/>
  <c r="AL788" i="4"/>
  <c r="AL871" i="4"/>
  <c r="AL1114" i="4"/>
  <c r="AL1196" i="4"/>
  <c r="AL1279" i="4"/>
  <c r="AL1361" i="4"/>
  <c r="AL1446" i="4"/>
  <c r="AL1529" i="4"/>
  <c r="AL1612" i="4"/>
  <c r="AL1777" i="4"/>
  <c r="AL1854" i="4"/>
  <c r="AL1938" i="4"/>
  <c r="AL2020" i="4"/>
  <c r="AL2108" i="4"/>
  <c r="AL2191" i="4"/>
  <c r="AL2273" i="4"/>
  <c r="AL2428" i="4"/>
  <c r="AL2510" i="4"/>
  <c r="AL2595" i="4"/>
  <c r="AL2677" i="4"/>
  <c r="AL2761" i="4"/>
  <c r="AL2846" i="4"/>
  <c r="AL2930" i="4"/>
  <c r="AL3097" i="4"/>
  <c r="AL3182" i="4"/>
  <c r="AL3266" i="4"/>
  <c r="AL3348" i="4"/>
  <c r="AL3433" i="4"/>
  <c r="AL3516" i="4"/>
  <c r="AL3762" i="4"/>
  <c r="AL3844" i="4"/>
  <c r="AL3928" i="4"/>
  <c r="AL4013" i="4"/>
  <c r="AL4095" i="4"/>
  <c r="AL4179" i="4"/>
  <c r="AL4252" i="4"/>
  <c r="AL4462" i="4"/>
  <c r="AL4547" i="4"/>
  <c r="AL4630" i="4"/>
  <c r="AL48" i="4"/>
  <c r="AL131" i="4"/>
  <c r="AL213" i="4"/>
  <c r="AL296" i="4"/>
  <c r="AL454" i="4"/>
  <c r="AL539" i="4"/>
  <c r="AL623" i="4"/>
  <c r="AL705" i="4"/>
  <c r="AL789" i="4"/>
  <c r="AL872" i="4"/>
  <c r="AL957" i="4"/>
  <c r="AL1115" i="4"/>
  <c r="AL1197" i="4"/>
  <c r="AL1280" i="4"/>
  <c r="AL1362" i="4"/>
  <c r="AL1447" i="4"/>
  <c r="AL1530" i="4"/>
  <c r="AL1778" i="4"/>
  <c r="AL1855" i="4"/>
  <c r="AL1939" i="4"/>
  <c r="AL2021" i="4"/>
  <c r="AL2109" i="4"/>
  <c r="AL2192" i="4"/>
  <c r="AL2274" i="4"/>
  <c r="AL2429" i="4"/>
  <c r="AL2511" i="4"/>
  <c r="AL2596" i="4"/>
  <c r="AL2678" i="4"/>
  <c r="AL2762" i="4"/>
  <c r="AL2847" i="4"/>
  <c r="AL2931" i="4"/>
  <c r="AL3098" i="4"/>
  <c r="AL3183" i="4"/>
  <c r="AL3267" i="4"/>
  <c r="AL3349" i="4"/>
  <c r="AL3434" i="4"/>
  <c r="AL3517" i="4"/>
  <c r="AL3590" i="4"/>
  <c r="AL3763" i="4"/>
  <c r="AL3845" i="4"/>
  <c r="AL3929" i="4"/>
  <c r="AL4014" i="4"/>
  <c r="AL4096" i="4"/>
  <c r="AL4180" i="4"/>
  <c r="AL4463" i="4"/>
  <c r="AL4548" i="4"/>
  <c r="AL4631" i="4"/>
  <c r="AL49" i="4"/>
  <c r="AL132" i="4"/>
  <c r="AL214" i="4"/>
  <c r="AL297" i="4"/>
  <c r="AL455" i="4"/>
  <c r="AL540" i="4"/>
  <c r="AL624" i="4"/>
  <c r="AL706" i="4"/>
  <c r="AL790" i="4"/>
  <c r="AL873" i="4"/>
  <c r="AL958" i="4"/>
  <c r="AL1116" i="4"/>
  <c r="AL1198" i="4"/>
  <c r="AL1281" i="4"/>
  <c r="AL1363" i="4"/>
  <c r="AL1448" i="4"/>
  <c r="AL1531" i="4"/>
  <c r="AL1614" i="4"/>
  <c r="AL1779" i="4"/>
  <c r="AL1856" i="4"/>
  <c r="AL1940" i="4"/>
  <c r="AL2022" i="4"/>
  <c r="AL2110" i="4"/>
  <c r="AL2193" i="4"/>
  <c r="AL2430" i="4"/>
  <c r="AL2512" i="4"/>
  <c r="AL2597" i="4"/>
  <c r="AL2679" i="4"/>
  <c r="AL2763" i="4"/>
  <c r="AL2848" i="4"/>
  <c r="AL2932" i="4"/>
  <c r="AL3099" i="4"/>
  <c r="AL3184" i="4"/>
  <c r="AL3268" i="4"/>
  <c r="AL3350" i="4"/>
  <c r="AL3435" i="4"/>
  <c r="AL3518" i="4"/>
  <c r="AL3591" i="4"/>
  <c r="AL3764" i="4"/>
  <c r="AL3846" i="4"/>
  <c r="AL3930" i="4"/>
  <c r="AL4015" i="4"/>
  <c r="AL4097" i="4"/>
  <c r="AL4181" i="4"/>
  <c r="AL4254" i="4"/>
  <c r="AL4464" i="4"/>
  <c r="AL4549" i="4"/>
  <c r="AL4632" i="4"/>
  <c r="AL50" i="4"/>
  <c r="AL133" i="4"/>
  <c r="AL215" i="4"/>
  <c r="AL456" i="4"/>
  <c r="AL541" i="4"/>
  <c r="AL625" i="4"/>
  <c r="AL707" i="4"/>
  <c r="AL791" i="4"/>
  <c r="AL874" i="4"/>
  <c r="AL959" i="4"/>
  <c r="AL1044" i="4"/>
  <c r="AL1117" i="4"/>
  <c r="AL1199" i="4"/>
  <c r="AL1282" i="4"/>
  <c r="AL1364" i="4"/>
  <c r="AL1449" i="4"/>
  <c r="AL1532" i="4"/>
  <c r="AL1615" i="4"/>
  <c r="AL1698" i="4"/>
  <c r="AL1780" i="4"/>
  <c r="AL1857" i="4"/>
  <c r="AL1941" i="4"/>
  <c r="AL2023" i="4"/>
  <c r="AL2111" i="4"/>
  <c r="AL2194" i="4"/>
  <c r="AL2276" i="4"/>
  <c r="AL2349" i="4"/>
  <c r="AL2431" i="4"/>
  <c r="AL2513" i="4"/>
  <c r="AL2598" i="4"/>
  <c r="AL2680" i="4"/>
  <c r="AL2764" i="4"/>
  <c r="AL2849" i="4"/>
  <c r="AL2933" i="4"/>
  <c r="AL3016" i="4"/>
  <c r="AL3100" i="4"/>
  <c r="AL3185" i="4"/>
  <c r="AL3269" i="4"/>
  <c r="AL3351" i="4"/>
  <c r="AL3436" i="4"/>
  <c r="AL3519" i="4"/>
  <c r="AL3592" i="4"/>
  <c r="AL3680" i="4"/>
  <c r="AL3765" i="4"/>
  <c r="AL3847" i="4"/>
  <c r="AL3931" i="4"/>
  <c r="AL4016" i="4"/>
  <c r="AL4098" i="4"/>
  <c r="AL4182" i="4"/>
  <c r="AL4255" i="4"/>
  <c r="AL4338" i="4"/>
  <c r="AL4465" i="4"/>
  <c r="AL4550" i="4"/>
  <c r="AL4633" i="4"/>
  <c r="AL51" i="4"/>
  <c r="AL134" i="4"/>
  <c r="AL216" i="4"/>
  <c r="AL299" i="4"/>
  <c r="AL372" i="4"/>
  <c r="AL457" i="4"/>
  <c r="AL542" i="4"/>
  <c r="AL626" i="4"/>
  <c r="AL708" i="4"/>
  <c r="AL792" i="4"/>
  <c r="AL875" i="4"/>
  <c r="AL1118" i="4"/>
  <c r="AL1200" i="4"/>
  <c r="AL1283" i="4"/>
  <c r="AL1365" i="4"/>
  <c r="AL1450" i="4"/>
  <c r="AL1533" i="4"/>
  <c r="AL1781" i="4"/>
  <c r="AL1858" i="4"/>
  <c r="AL1942" i="4"/>
  <c r="AL2024" i="4"/>
  <c r="AL2112" i="4"/>
  <c r="AL2195" i="4"/>
  <c r="AL2350" i="4"/>
  <c r="AL2432" i="4"/>
  <c r="AL2514" i="4"/>
  <c r="AL2599" i="4"/>
  <c r="AL2681" i="4"/>
  <c r="AL2765" i="4"/>
  <c r="AL2850" i="4"/>
  <c r="AL3017" i="4"/>
  <c r="AL3101" i="4"/>
  <c r="AL3186" i="4"/>
  <c r="AL3270" i="4"/>
  <c r="AL3352" i="4"/>
  <c r="AL3437" i="4"/>
  <c r="AL3520" i="4"/>
  <c r="AL3681" i="4"/>
  <c r="AL3766" i="4"/>
  <c r="AL3848" i="4"/>
  <c r="AL3932" i="4"/>
  <c r="AL4017" i="4"/>
  <c r="AL4099" i="4"/>
  <c r="AL4183" i="4"/>
  <c r="AL4339" i="4"/>
  <c r="AL4466" i="4"/>
  <c r="AL4551" i="4"/>
  <c r="AL4634" i="4"/>
  <c r="AL52" i="4"/>
  <c r="AL135" i="4"/>
  <c r="AL217" i="4"/>
  <c r="AL458" i="4"/>
  <c r="AL543" i="4"/>
  <c r="AL627" i="4"/>
  <c r="AL709" i="4"/>
  <c r="AL793" i="4"/>
  <c r="AL876" i="4"/>
  <c r="AL1046" i="4"/>
  <c r="AL1119" i="4"/>
  <c r="AL1201" i="4"/>
  <c r="AL1284" i="4"/>
  <c r="AL1366" i="4"/>
  <c r="AL1451" i="4"/>
  <c r="AL1534" i="4"/>
  <c r="AL1782" i="4"/>
  <c r="AL1859" i="4"/>
  <c r="AL1943" i="4"/>
  <c r="AL2025" i="4"/>
  <c r="AL2113" i="4"/>
  <c r="AL2196" i="4"/>
  <c r="AL2433" i="4"/>
  <c r="AL2515" i="4"/>
  <c r="AL2600" i="4"/>
  <c r="AL2682" i="4"/>
  <c r="AL2766" i="4"/>
  <c r="AL2851" i="4"/>
  <c r="AL3018" i="4"/>
  <c r="AL3102" i="4"/>
  <c r="AL3187" i="4"/>
  <c r="AL3271" i="4"/>
  <c r="AL3353" i="4"/>
  <c r="AL3438" i="4"/>
  <c r="AL3521" i="4"/>
  <c r="AL3682" i="4"/>
  <c r="AL3767" i="4"/>
  <c r="AL3849" i="4"/>
  <c r="AL3933" i="4"/>
  <c r="AL4018" i="4"/>
  <c r="AL4100" i="4"/>
  <c r="AL4184" i="4"/>
  <c r="AL4340" i="4"/>
  <c r="AL4467" i="4"/>
  <c r="AL4552" i="4"/>
  <c r="AL4635" i="4"/>
  <c r="AL53" i="4"/>
  <c r="AL136" i="4"/>
  <c r="AL218" i="4"/>
  <c r="AL374" i="4"/>
  <c r="AL459" i="4"/>
  <c r="AL544" i="4"/>
  <c r="AL628" i="4"/>
  <c r="AL710" i="4"/>
  <c r="AL794" i="4"/>
  <c r="AL877" i="4"/>
  <c r="AL1120" i="4"/>
  <c r="AL1202" i="4"/>
  <c r="AL1285" i="4"/>
  <c r="AL1367" i="4"/>
  <c r="AL1452" i="4"/>
  <c r="AL1535" i="4"/>
  <c r="AL1701" i="4"/>
  <c r="AL1783" i="4"/>
  <c r="AL1860" i="4"/>
  <c r="AL1944" i="4"/>
  <c r="AL2026" i="4"/>
  <c r="AL2114" i="4"/>
  <c r="AL2197" i="4"/>
  <c r="AL2434" i="4"/>
  <c r="AL2516" i="4"/>
  <c r="AL2601" i="4"/>
  <c r="AL2683" i="4"/>
  <c r="AL2767" i="4"/>
  <c r="AL2852" i="4"/>
  <c r="AL3103" i="4"/>
  <c r="AL3188" i="4"/>
  <c r="AL3272" i="4"/>
  <c r="AL3354" i="4"/>
  <c r="AL3439" i="4"/>
  <c r="AL3522" i="4"/>
  <c r="AL3683" i="4"/>
  <c r="AL3768" i="4"/>
  <c r="AL3850" i="4"/>
  <c r="AL3934" i="4"/>
  <c r="AL4019" i="4"/>
  <c r="AL4101" i="4"/>
  <c r="AL4185" i="4"/>
  <c r="AL4341" i="4"/>
  <c r="AL4468" i="4"/>
  <c r="AL4553" i="4"/>
  <c r="AL4636" i="4"/>
  <c r="AL54" i="4"/>
  <c r="AL137" i="4"/>
  <c r="AL219" i="4"/>
  <c r="AL375" i="4"/>
  <c r="AL460" i="4"/>
  <c r="AL545" i="4"/>
  <c r="AL629" i="4"/>
  <c r="AL711" i="4"/>
  <c r="AL795" i="4"/>
  <c r="AL878" i="4"/>
  <c r="AL1048" i="4"/>
  <c r="AL1121" i="4"/>
  <c r="AL1203" i="4"/>
  <c r="AL1286" i="4"/>
  <c r="AL1368" i="4"/>
  <c r="AL1453" i="4"/>
  <c r="AL1536" i="4"/>
  <c r="AL1784" i="4"/>
  <c r="AL1861" i="4"/>
  <c r="AL1945" i="4"/>
  <c r="AL2027" i="4"/>
  <c r="AL2115" i="4"/>
  <c r="AL2198" i="4"/>
  <c r="AL2353" i="4"/>
  <c r="AL2435" i="4"/>
  <c r="AL2517" i="4"/>
  <c r="AL2602" i="4"/>
  <c r="AL2684" i="4"/>
  <c r="AL2768" i="4"/>
  <c r="AL2853" i="4"/>
  <c r="AL3104" i="4"/>
  <c r="AL3189" i="4"/>
  <c r="AL3273" i="4"/>
  <c r="AL3355" i="4"/>
  <c r="AL3440" i="4"/>
  <c r="AL3523" i="4"/>
  <c r="AL3769" i="4"/>
  <c r="AL3851" i="4"/>
  <c r="AL3935" i="4"/>
  <c r="AL4020" i="4"/>
  <c r="AL4102" i="4"/>
  <c r="AL4186" i="4"/>
  <c r="AL4342" i="4"/>
  <c r="AL4469" i="4"/>
  <c r="AL4554" i="4"/>
  <c r="AL4637" i="4"/>
  <c r="AL55" i="4"/>
  <c r="AL138" i="4"/>
  <c r="AL220" i="4"/>
  <c r="AL376" i="4"/>
  <c r="AL461" i="4"/>
  <c r="AL546" i="4"/>
  <c r="AL630" i="4"/>
  <c r="AL712" i="4"/>
  <c r="AL796" i="4"/>
  <c r="AL879" i="4"/>
  <c r="AL1049" i="4"/>
  <c r="AL1122" i="4"/>
  <c r="AL1204" i="4"/>
  <c r="AL1287" i="4"/>
  <c r="AL1369" i="4"/>
  <c r="AL1454" i="4"/>
  <c r="AL1537" i="4"/>
  <c r="AL1703" i="4"/>
  <c r="AL1785" i="4"/>
  <c r="AL1862" i="4"/>
  <c r="AL1946" i="4"/>
  <c r="AL2028" i="4"/>
  <c r="AL2116" i="4"/>
  <c r="AL2199" i="4"/>
  <c r="AL2436" i="4"/>
  <c r="AL2518" i="4"/>
  <c r="AL2603" i="4"/>
  <c r="AL2685" i="4"/>
  <c r="AL2769" i="4"/>
  <c r="AL2854" i="4"/>
  <c r="AL3021" i="4"/>
  <c r="AL3105" i="4"/>
  <c r="AL3190" i="4"/>
  <c r="AL3274" i="4"/>
  <c r="AL3356" i="4"/>
  <c r="AL3441" i="4"/>
  <c r="AL3524" i="4"/>
  <c r="AL3770" i="4"/>
  <c r="AL3852" i="4"/>
  <c r="AL3936" i="4"/>
  <c r="AL4021" i="4"/>
  <c r="AL4103" i="4"/>
  <c r="AL4187" i="4"/>
  <c r="AL4470" i="4"/>
  <c r="AL4555" i="4"/>
  <c r="AL4638" i="4"/>
  <c r="AL56" i="4"/>
  <c r="AL139" i="4"/>
  <c r="AL221" i="4"/>
  <c r="AL377" i="4"/>
  <c r="AL462" i="4"/>
  <c r="AL547" i="4"/>
  <c r="AL631" i="4"/>
  <c r="AL713" i="4"/>
  <c r="AL797" i="4"/>
  <c r="AL880" i="4"/>
  <c r="AL1050" i="4"/>
  <c r="AL1123" i="4"/>
  <c r="AL1205" i="4"/>
  <c r="AL1288" i="4"/>
  <c r="AL1370" i="4"/>
  <c r="AL1455" i="4"/>
  <c r="AL1538" i="4"/>
  <c r="AL1704" i="4"/>
  <c r="AL1786" i="4"/>
  <c r="AL1863" i="4"/>
  <c r="AL1947" i="4"/>
  <c r="AL2029" i="4"/>
  <c r="AL2117" i="4"/>
  <c r="AL2200" i="4"/>
  <c r="AL2355" i="4"/>
  <c r="AL2437" i="4"/>
  <c r="AL2519" i="4"/>
  <c r="AL2604" i="4"/>
  <c r="AL2686" i="4"/>
  <c r="AL2770" i="4"/>
  <c r="AL2855" i="4"/>
  <c r="AL3106" i="4"/>
  <c r="AL3191" i="4"/>
  <c r="AL3275" i="4"/>
  <c r="AL3357" i="4"/>
  <c r="AL3442" i="4"/>
  <c r="AL3525" i="4"/>
  <c r="AL3686" i="4"/>
  <c r="AL3771" i="4"/>
  <c r="AL3853" i="4"/>
  <c r="AL3937" i="4"/>
  <c r="AL4022" i="4"/>
  <c r="AL4104" i="4"/>
  <c r="AL4188" i="4"/>
  <c r="AL4471" i="4"/>
  <c r="AL4556" i="4"/>
  <c r="AL4639" i="4"/>
  <c r="AL57" i="4"/>
  <c r="AL140" i="4"/>
  <c r="AL222" i="4"/>
  <c r="AL463" i="4"/>
  <c r="AL548" i="4"/>
  <c r="AL632" i="4"/>
  <c r="AL714" i="4"/>
  <c r="AL798" i="4"/>
  <c r="AL881" i="4"/>
  <c r="AL1051" i="4"/>
  <c r="AL1124" i="4"/>
  <c r="AL1206" i="4"/>
  <c r="AL1289" i="4"/>
  <c r="AL1371" i="4"/>
  <c r="AL1456" i="4"/>
  <c r="AL1539" i="4"/>
  <c r="AL1705" i="4"/>
  <c r="AL1787" i="4"/>
  <c r="AL1864" i="4"/>
  <c r="AL1948" i="4"/>
  <c r="AL2030" i="4"/>
  <c r="AL2118" i="4"/>
  <c r="AL2201" i="4"/>
  <c r="AL2356" i="4"/>
  <c r="AL2438" i="4"/>
  <c r="AL2520" i="4"/>
  <c r="AL2605" i="4"/>
  <c r="AL2687" i="4"/>
  <c r="AL2771" i="4"/>
  <c r="AL2856" i="4"/>
  <c r="AL3023" i="4"/>
  <c r="AL3107" i="4"/>
  <c r="AL3192" i="4"/>
  <c r="AL3276" i="4"/>
  <c r="AL3358" i="4"/>
  <c r="AL3443" i="4"/>
  <c r="AL3526" i="4"/>
  <c r="AL3772" i="4"/>
  <c r="AL3854" i="4"/>
  <c r="AL3938" i="4"/>
  <c r="AL4023" i="4"/>
  <c r="AL4105" i="4"/>
  <c r="AL4189" i="4"/>
  <c r="AL4345" i="4"/>
  <c r="AL4472" i="4"/>
  <c r="AL4557" i="4"/>
  <c r="AL4640" i="4"/>
  <c r="AL58" i="4"/>
  <c r="AL141" i="4"/>
  <c r="AL223" i="4"/>
  <c r="AL464" i="4"/>
  <c r="AL549" i="4"/>
  <c r="AL633" i="4"/>
  <c r="AL715" i="4"/>
  <c r="AL799" i="4"/>
  <c r="AL882" i="4"/>
  <c r="AL1125" i="4"/>
  <c r="AL1207" i="4"/>
  <c r="AL1290" i="4"/>
  <c r="AL1372" i="4"/>
  <c r="AL1457" i="4"/>
  <c r="AL1540" i="4"/>
  <c r="AL1706" i="4"/>
  <c r="AL1788" i="4"/>
  <c r="AL1865" i="4"/>
  <c r="AL1949" i="4"/>
  <c r="AL2031" i="4"/>
  <c r="AL2119" i="4"/>
  <c r="AL2202" i="4"/>
  <c r="AL2357" i="4"/>
  <c r="AL2439" i="4"/>
  <c r="AL2521" i="4"/>
  <c r="AL2606" i="4"/>
  <c r="AL2688" i="4"/>
  <c r="AL2772" i="4"/>
  <c r="AL2857" i="4"/>
  <c r="AL3024" i="4"/>
  <c r="AL3108" i="4"/>
  <c r="AL3193" i="4"/>
  <c r="AL3277" i="4"/>
  <c r="AL3359" i="4"/>
  <c r="AL3444" i="4"/>
  <c r="AL3527" i="4"/>
  <c r="AL3688" i="4"/>
  <c r="AL3773" i="4"/>
  <c r="AL3855" i="4"/>
  <c r="AL3939" i="4"/>
  <c r="AL4024" i="4"/>
  <c r="AL4106" i="4"/>
  <c r="AL4190" i="4"/>
  <c r="AL4473" i="4"/>
  <c r="AL4558" i="4"/>
  <c r="AL4641" i="4"/>
  <c r="AL59" i="4"/>
  <c r="AL142" i="4"/>
  <c r="AL224" i="4"/>
  <c r="AL380" i="4"/>
  <c r="AL465" i="4"/>
  <c r="AL550" i="4"/>
  <c r="AL634" i="4"/>
  <c r="AL716" i="4"/>
  <c r="AL800" i="4"/>
  <c r="AL883" i="4"/>
  <c r="AL1126" i="4"/>
  <c r="AL1208" i="4"/>
  <c r="AL1291" i="4"/>
  <c r="AL1373" i="4"/>
  <c r="AL1458" i="4"/>
  <c r="AL1541" i="4"/>
  <c r="AL1707" i="4"/>
  <c r="AL1789" i="4"/>
  <c r="AL1866" i="4"/>
  <c r="AL1950" i="4"/>
  <c r="AL2032" i="4"/>
  <c r="AL2120" i="4"/>
  <c r="AL2203" i="4"/>
  <c r="AL2358" i="4"/>
  <c r="AL2440" i="4"/>
  <c r="AL2522" i="4"/>
  <c r="AL2607" i="4"/>
  <c r="AL2689" i="4"/>
  <c r="AL2773" i="4"/>
  <c r="AL2858" i="4"/>
  <c r="AL3025" i="4"/>
  <c r="AL3109" i="4"/>
  <c r="AL3194" i="4"/>
  <c r="AL3278" i="4"/>
  <c r="AL3360" i="4"/>
  <c r="AL3445" i="4"/>
  <c r="AL3528" i="4"/>
  <c r="AL3689" i="4"/>
  <c r="AL3774" i="4"/>
  <c r="AL3856" i="4"/>
  <c r="AL3940" i="4"/>
  <c r="AL4025" i="4"/>
  <c r="AL4107" i="4"/>
  <c r="AL4191" i="4"/>
  <c r="AL4474" i="4"/>
  <c r="AL4559" i="4"/>
  <c r="AL4642" i="4"/>
  <c r="AL60" i="4"/>
  <c r="AL143" i="4"/>
  <c r="AL225" i="4"/>
  <c r="AL466" i="4"/>
  <c r="AL551" i="4"/>
  <c r="AL635" i="4"/>
  <c r="AL717" i="4"/>
  <c r="AL801" i="4"/>
  <c r="AL884" i="4"/>
  <c r="AL1054" i="4"/>
  <c r="AL1127" i="4"/>
  <c r="AL1209" i="4"/>
  <c r="AL1292" i="4"/>
  <c r="AL1374" i="4"/>
  <c r="AL1459" i="4"/>
  <c r="AL1542" i="4"/>
  <c r="AL1790" i="4"/>
  <c r="AL1867" i="4"/>
  <c r="AL1951" i="4"/>
  <c r="AL2033" i="4"/>
  <c r="AL2121" i="4"/>
  <c r="AL2204" i="4"/>
  <c r="AL2359" i="4"/>
  <c r="AL2441" i="4"/>
  <c r="AL2523" i="4"/>
  <c r="AL2608" i="4"/>
  <c r="AL2690" i="4"/>
  <c r="AL2774" i="4"/>
  <c r="AL2859" i="4"/>
  <c r="AL3026" i="4"/>
  <c r="AL3110" i="4"/>
  <c r="AL3195" i="4"/>
  <c r="AL3279" i="4"/>
  <c r="AL3361" i="4"/>
  <c r="AL3446" i="4"/>
  <c r="AL3529" i="4"/>
  <c r="AL3775" i="4"/>
  <c r="AL3857" i="4"/>
  <c r="AL3941" i="4"/>
  <c r="AL4026" i="4"/>
  <c r="AL4108" i="4"/>
  <c r="AL4192" i="4"/>
  <c r="AL4348" i="4"/>
  <c r="AL4475" i="4"/>
  <c r="AL4560" i="4"/>
  <c r="AL4643" i="4"/>
  <c r="AL61" i="4"/>
  <c r="AL144" i="4"/>
  <c r="AL226" i="4"/>
  <c r="AL382" i="4"/>
  <c r="AL467" i="4"/>
  <c r="AL552" i="4"/>
  <c r="AL636" i="4"/>
  <c r="AL718" i="4"/>
  <c r="AL802" i="4"/>
  <c r="AL885" i="4"/>
  <c r="AL1128" i="4"/>
  <c r="AL1210" i="4"/>
  <c r="AL1293" i="4"/>
  <c r="AL1375" i="4"/>
  <c r="AL1460" i="4"/>
  <c r="AL1543" i="4"/>
  <c r="AL1709" i="4"/>
  <c r="AL1791" i="4"/>
  <c r="AL1868" i="4"/>
  <c r="AL1952" i="4"/>
  <c r="AL2034" i="4"/>
  <c r="AL2122" i="4"/>
  <c r="AL2205" i="4"/>
  <c r="AL2442" i="4"/>
  <c r="AL2524" i="4"/>
  <c r="AL2609" i="4"/>
  <c r="AL2691" i="4"/>
  <c r="AL2775" i="4"/>
  <c r="AL2860" i="4"/>
  <c r="AL3111" i="4"/>
  <c r="AL3196" i="4"/>
  <c r="AL3280" i="4"/>
  <c r="AL3362" i="4"/>
  <c r="AL3447" i="4"/>
  <c r="AL3530" i="4"/>
  <c r="AL3691" i="4"/>
  <c r="AL3776" i="4"/>
  <c r="AL3858" i="4"/>
  <c r="AL3942" i="4"/>
  <c r="AL4027" i="4"/>
  <c r="AL4109" i="4"/>
  <c r="AL4193" i="4"/>
  <c r="AL4349" i="4"/>
  <c r="AL4476" i="4"/>
  <c r="AL4561" i="4"/>
  <c r="AL4644" i="4"/>
  <c r="AL62" i="4"/>
  <c r="AL145" i="4"/>
  <c r="AL227" i="4"/>
  <c r="AL383" i="4"/>
  <c r="AL468" i="4"/>
  <c r="AL553" i="4"/>
  <c r="AL637" i="4"/>
  <c r="AL719" i="4"/>
  <c r="AL803" i="4"/>
  <c r="AL886" i="4"/>
  <c r="AL1056" i="4"/>
  <c r="AL1129" i="4"/>
  <c r="AL1211" i="4"/>
  <c r="AL1294" i="4"/>
  <c r="AL1376" i="4"/>
  <c r="AL1461" i="4"/>
  <c r="AL1544" i="4"/>
  <c r="AL1792" i="4"/>
  <c r="AL1869" i="4"/>
  <c r="AL1953" i="4"/>
  <c r="AL2035" i="4"/>
  <c r="AL2123" i="4"/>
  <c r="AL2206" i="4"/>
  <c r="AL2361" i="4"/>
  <c r="AL2443" i="4"/>
  <c r="AL2525" i="4"/>
  <c r="AL2610" i="4"/>
  <c r="AL2692" i="4"/>
  <c r="AL2776" i="4"/>
  <c r="AL2861" i="4"/>
  <c r="AL3112" i="4"/>
  <c r="AL3197" i="4"/>
  <c r="AL3281" i="4"/>
  <c r="AL3363" i="4"/>
  <c r="AL3448" i="4"/>
  <c r="AL3531" i="4"/>
  <c r="AL3692" i="4"/>
  <c r="AL3777" i="4"/>
  <c r="AL3859" i="4"/>
  <c r="AL3943" i="4"/>
  <c r="AL4028" i="4"/>
  <c r="AL4110" i="4"/>
  <c r="AL4194" i="4"/>
  <c r="AL4350" i="4"/>
  <c r="AL4477" i="4"/>
  <c r="AL4562" i="4"/>
  <c r="AL4645" i="4"/>
  <c r="AL63" i="4"/>
  <c r="AL146" i="4"/>
  <c r="AL228" i="4"/>
  <c r="AL384" i="4"/>
  <c r="AL469" i="4"/>
  <c r="AL554" i="4"/>
  <c r="AL638" i="4"/>
  <c r="AL720" i="4"/>
  <c r="AL804" i="4"/>
  <c r="AL887" i="4"/>
  <c r="AL1057" i="4"/>
  <c r="AL1130" i="4"/>
  <c r="AL1212" i="4"/>
  <c r="AL1295" i="4"/>
  <c r="AL1377" i="4"/>
  <c r="AL1462" i="4"/>
  <c r="AL1545" i="4"/>
  <c r="AL1711" i="4"/>
  <c r="AL1793" i="4"/>
  <c r="AL1870" i="4"/>
  <c r="AL1954" i="4"/>
  <c r="AL2036" i="4"/>
  <c r="AL2124" i="4"/>
  <c r="AL2207" i="4"/>
  <c r="AL2444" i="4"/>
  <c r="AL2526" i="4"/>
  <c r="AL2611" i="4"/>
  <c r="AL2693" i="4"/>
  <c r="AL2777" i="4"/>
  <c r="AL2862" i="4"/>
  <c r="AL3029" i="4"/>
  <c r="AL3113" i="4"/>
  <c r="AL3198" i="4"/>
  <c r="AL3282" i="4"/>
  <c r="AL3364" i="4"/>
  <c r="AL3449" i="4"/>
  <c r="AL3532" i="4"/>
  <c r="AL3778" i="4"/>
  <c r="AL3860" i="4"/>
  <c r="AL3944" i="4"/>
  <c r="AL4029" i="4"/>
  <c r="AL4111" i="4"/>
  <c r="AL4195" i="4"/>
  <c r="AL4351" i="4"/>
  <c r="AL4478" i="4"/>
  <c r="AL4563" i="4"/>
  <c r="AL4646" i="4"/>
  <c r="AL64" i="4"/>
  <c r="AL147" i="4"/>
  <c r="AL229" i="4"/>
  <c r="AL385" i="4"/>
  <c r="AL470" i="4"/>
  <c r="AL555" i="4"/>
  <c r="AL639" i="4"/>
  <c r="AL721" i="4"/>
  <c r="AL805" i="4"/>
  <c r="AL888" i="4"/>
  <c r="AL1058" i="4"/>
  <c r="AL1131" i="4"/>
  <c r="AL1213" i="4"/>
  <c r="AL1296" i="4"/>
  <c r="AL1378" i="4"/>
  <c r="AL1463" i="4"/>
  <c r="AL1546" i="4"/>
  <c r="AL1712" i="4"/>
  <c r="AL1794" i="4"/>
  <c r="AL1871" i="4"/>
  <c r="AL1955" i="4"/>
  <c r="AL2037" i="4"/>
  <c r="AL2125" i="4"/>
  <c r="AL2208" i="4"/>
  <c r="AL2445" i="4"/>
  <c r="AL2527" i="4"/>
  <c r="AL2612" i="4"/>
  <c r="AL2694" i="4"/>
  <c r="AL2778" i="4"/>
  <c r="AL2863" i="4"/>
  <c r="AL3114" i="4"/>
  <c r="AL3199" i="4"/>
  <c r="AL3283" i="4"/>
  <c r="AL3365" i="4"/>
  <c r="AL3450" i="4"/>
  <c r="AL3533" i="4"/>
  <c r="AL3694" i="4"/>
  <c r="AL3779" i="4"/>
  <c r="AL3861" i="4"/>
  <c r="AL3945" i="4"/>
  <c r="AL4030" i="4"/>
  <c r="AL4112" i="4"/>
  <c r="AL4196" i="4"/>
  <c r="AL4479" i="4"/>
  <c r="AL4564" i="4"/>
  <c r="AL4647" i="4"/>
  <c r="AL65" i="4"/>
  <c r="AL148" i="4"/>
  <c r="AL230" i="4"/>
  <c r="AL386" i="4"/>
  <c r="AL471" i="4"/>
  <c r="AL556" i="4"/>
  <c r="AL640" i="4"/>
  <c r="AL722" i="4"/>
  <c r="AL806" i="4"/>
  <c r="AL889" i="4"/>
  <c r="AL1059" i="4"/>
  <c r="AL1132" i="4"/>
  <c r="AL1214" i="4"/>
  <c r="AL1297" i="4"/>
  <c r="AL1379" i="4"/>
  <c r="AL1464" i="4"/>
  <c r="AL1547" i="4"/>
  <c r="AL1795" i="4"/>
  <c r="AL1872" i="4"/>
  <c r="AL1956" i="4"/>
  <c r="AL2038" i="4"/>
  <c r="AL2126" i="4"/>
  <c r="AL2209" i="4"/>
  <c r="AL2364" i="4"/>
  <c r="AL2446" i="4"/>
  <c r="AL2528" i="4"/>
  <c r="AL2613" i="4"/>
  <c r="AL2695" i="4"/>
  <c r="AL2779" i="4"/>
  <c r="AL2864" i="4"/>
  <c r="AL3031" i="4"/>
  <c r="AL3115" i="4"/>
  <c r="AL3200" i="4"/>
  <c r="AL3284" i="4"/>
  <c r="AL3366" i="4"/>
  <c r="AL3451" i="4"/>
  <c r="AL3534" i="4"/>
  <c r="AL3780" i="4"/>
  <c r="AL3862" i="4"/>
  <c r="AL3946" i="4"/>
  <c r="AL4031" i="4"/>
  <c r="AL4113" i="4"/>
  <c r="AL4197" i="4"/>
  <c r="AL4353" i="4"/>
  <c r="AL4480" i="4"/>
  <c r="AL4565" i="4"/>
  <c r="AL4648" i="4"/>
  <c r="AL66" i="4"/>
  <c r="AL149" i="4"/>
  <c r="AL231" i="4"/>
  <c r="AL472" i="4"/>
  <c r="AL557" i="4"/>
  <c r="AL641" i="4"/>
  <c r="AL723" i="4"/>
  <c r="AL807" i="4"/>
  <c r="AL890" i="4"/>
  <c r="AL1133" i="4"/>
  <c r="AL1215" i="4"/>
  <c r="AL1298" i="4"/>
  <c r="AL1380" i="4"/>
  <c r="AL1465" i="4"/>
  <c r="AL1548" i="4"/>
  <c r="AL1714" i="4"/>
  <c r="AL1796" i="4"/>
  <c r="AL1873" i="4"/>
  <c r="AL1957" i="4"/>
  <c r="AL2039" i="4"/>
  <c r="AL2127" i="4"/>
  <c r="AL2210" i="4"/>
  <c r="AL2365" i="4"/>
  <c r="AL2447" i="4"/>
  <c r="AL2529" i="4"/>
  <c r="AL2614" i="4"/>
  <c r="AL2696" i="4"/>
  <c r="AL2780" i="4"/>
  <c r="AL2865" i="4"/>
  <c r="AL3032" i="4"/>
  <c r="AL3116" i="4"/>
  <c r="AL3201" i="4"/>
  <c r="AL3285" i="4"/>
  <c r="AL3367" i="4"/>
  <c r="AL3452" i="4"/>
  <c r="AL3535" i="4"/>
  <c r="AL3696" i="4"/>
  <c r="AL3781" i="4"/>
  <c r="AL3863" i="4"/>
  <c r="AL3947" i="4"/>
  <c r="AL4032" i="4"/>
  <c r="AL4114" i="4"/>
  <c r="AL4198" i="4"/>
  <c r="AL4481" i="4"/>
  <c r="AL4566" i="4"/>
  <c r="AL4649" i="4"/>
  <c r="AL67" i="4"/>
  <c r="AL150" i="4"/>
  <c r="AL232" i="4"/>
  <c r="AL388" i="4"/>
  <c r="AL473" i="4"/>
  <c r="AL558" i="4"/>
  <c r="AL642" i="4"/>
  <c r="AL724" i="4"/>
  <c r="AL808" i="4"/>
  <c r="AL891" i="4"/>
  <c r="AL1134" i="4"/>
  <c r="AL1216" i="4"/>
  <c r="AL1299" i="4"/>
  <c r="AL1381" i="4"/>
  <c r="AL1466" i="4"/>
  <c r="AL1549" i="4"/>
  <c r="AL1715" i="4"/>
  <c r="AL1797" i="4"/>
  <c r="AL1874" i="4"/>
  <c r="AL1958" i="4"/>
  <c r="AL2040" i="4"/>
  <c r="AL2128" i="4"/>
  <c r="AL2211" i="4"/>
  <c r="AL2366" i="4"/>
  <c r="AL2448" i="4"/>
  <c r="AL2530" i="4"/>
  <c r="AL2615" i="4"/>
  <c r="AL2697" i="4"/>
  <c r="AL2781" i="4"/>
  <c r="AL2866" i="4"/>
  <c r="AL3033" i="4"/>
  <c r="AL3117" i="4"/>
  <c r="AL3202" i="4"/>
  <c r="AL3286" i="4"/>
  <c r="AL3368" i="4"/>
  <c r="AL3453" i="4"/>
  <c r="AL3536" i="4"/>
  <c r="AL3697" i="4"/>
  <c r="AL3782" i="4"/>
  <c r="AL3864" i="4"/>
  <c r="AL3948" i="4"/>
  <c r="AL4033" i="4"/>
  <c r="AL4115" i="4"/>
  <c r="AL4199" i="4"/>
  <c r="AL4355" i="4"/>
  <c r="AL4482" i="4"/>
  <c r="AL4567" i="4"/>
  <c r="AL4650" i="4"/>
  <c r="AL68" i="4"/>
  <c r="AL151" i="4"/>
  <c r="AL233" i="4"/>
  <c r="AL474" i="4"/>
  <c r="AL559" i="4"/>
  <c r="AL643" i="4"/>
  <c r="AL725" i="4"/>
  <c r="AL809" i="4"/>
  <c r="AL892" i="4"/>
  <c r="AL1062" i="4"/>
  <c r="AL1135" i="4"/>
  <c r="AL1217" i="4"/>
  <c r="AL1300" i="4"/>
  <c r="AL1382" i="4"/>
  <c r="AL1467" i="4"/>
  <c r="AL1550" i="4"/>
  <c r="AL1798" i="4"/>
  <c r="AL1875" i="4"/>
  <c r="AL1959" i="4"/>
  <c r="AL2041" i="4"/>
  <c r="AL2129" i="4"/>
  <c r="AL2212" i="4"/>
  <c r="AL2367" i="4"/>
  <c r="AL2449" i="4"/>
  <c r="AL2531" i="4"/>
  <c r="AL2616" i="4"/>
  <c r="AL2698" i="4"/>
  <c r="AL2782" i="4"/>
  <c r="AL2867" i="4"/>
  <c r="AL3034" i="4"/>
  <c r="AL3118" i="4"/>
  <c r="AL3203" i="4"/>
  <c r="AL3287" i="4"/>
  <c r="AL3369" i="4"/>
  <c r="AL3454" i="4"/>
  <c r="AL3537" i="4"/>
  <c r="AL3698" i="4"/>
  <c r="AL3783" i="4"/>
  <c r="AL3865" i="4"/>
  <c r="AL3949" i="4"/>
  <c r="AL4034" i="4"/>
  <c r="AL4116" i="4"/>
  <c r="AL4200" i="4"/>
  <c r="AL4356" i="4"/>
  <c r="AL4483" i="4"/>
  <c r="AL4568" i="4"/>
  <c r="AL4651" i="4"/>
  <c r="AL69" i="4"/>
  <c r="AL152" i="4"/>
  <c r="AL234" i="4"/>
  <c r="AL475" i="4"/>
  <c r="AL560" i="4"/>
  <c r="AL644" i="4"/>
  <c r="AL726" i="4"/>
  <c r="AL810" i="4"/>
  <c r="AL893" i="4"/>
  <c r="AL1136" i="4"/>
  <c r="AL1218" i="4"/>
  <c r="AL1301" i="4"/>
  <c r="AL1383" i="4"/>
  <c r="AL1468" i="4"/>
  <c r="AL1551" i="4"/>
  <c r="AL1717" i="4"/>
  <c r="AL1799" i="4"/>
  <c r="AL1876" i="4"/>
  <c r="AL1960" i="4"/>
  <c r="AL2042" i="4"/>
  <c r="AL2130" i="4"/>
  <c r="AL2213" i="4"/>
  <c r="AL2450" i="4"/>
  <c r="AL2532" i="4"/>
  <c r="AL2617" i="4"/>
  <c r="AL2699" i="4"/>
  <c r="AL2783" i="4"/>
  <c r="AL2868" i="4"/>
  <c r="AL3035" i="4"/>
  <c r="AL3119" i="4"/>
  <c r="AL3204" i="4"/>
  <c r="AL3288" i="4"/>
  <c r="AL3370" i="4"/>
  <c r="AL3455" i="4"/>
  <c r="AL3538" i="4"/>
  <c r="AL3699" i="4"/>
  <c r="AL3784" i="4"/>
  <c r="AL3866" i="4"/>
  <c r="AL3950" i="4"/>
  <c r="AL4035" i="4"/>
  <c r="AL4117" i="4"/>
  <c r="AL4201" i="4"/>
  <c r="AL4484" i="4"/>
  <c r="AL4569" i="4"/>
  <c r="AL4652" i="4"/>
  <c r="AL70" i="4"/>
  <c r="AL153" i="4"/>
  <c r="AL235" i="4"/>
  <c r="AL391" i="4"/>
  <c r="AL476" i="4"/>
  <c r="AL561" i="4"/>
  <c r="AL645" i="4"/>
  <c r="AL727" i="4"/>
  <c r="AL811" i="4"/>
  <c r="AL894" i="4"/>
  <c r="AL1064" i="4"/>
  <c r="AL1137" i="4"/>
  <c r="AL1219" i="4"/>
  <c r="AL1302" i="4"/>
  <c r="AL1384" i="4"/>
  <c r="AL1469" i="4"/>
  <c r="AL1552" i="4"/>
  <c r="AL1800" i="4"/>
  <c r="AL1877" i="4"/>
  <c r="AL1961" i="4"/>
  <c r="AL2043" i="4"/>
  <c r="AL2131" i="4"/>
  <c r="AL2214" i="4"/>
  <c r="AL2369" i="4"/>
  <c r="AL2451" i="4"/>
  <c r="AL2533" i="4"/>
  <c r="AL2618" i="4"/>
  <c r="AL2700" i="4"/>
  <c r="AL2784" i="4"/>
  <c r="AL2869" i="4"/>
  <c r="AL3120" i="4"/>
  <c r="AL3205" i="4"/>
  <c r="AL3289" i="4"/>
  <c r="AL3371" i="4"/>
  <c r="AL3456" i="4"/>
  <c r="AL3539" i="4"/>
  <c r="AL3785" i="4"/>
  <c r="AL3867" i="4"/>
  <c r="AL3951" i="4"/>
  <c r="AL4036" i="4"/>
  <c r="AL4118" i="4"/>
  <c r="AL4202" i="4"/>
  <c r="AL4358" i="4"/>
  <c r="AL4485" i="4"/>
  <c r="AL4570" i="4"/>
  <c r="AL4653" i="4"/>
  <c r="AL71" i="4"/>
  <c r="AL154" i="4"/>
  <c r="AL236" i="4"/>
  <c r="AL392" i="4"/>
  <c r="AL477" i="4"/>
  <c r="AL562" i="4"/>
  <c r="AL646" i="4"/>
  <c r="AL728" i="4"/>
  <c r="AL812" i="4"/>
  <c r="AL895" i="4"/>
  <c r="AL1065" i="4"/>
  <c r="AL1138" i="4"/>
  <c r="AL1220" i="4"/>
  <c r="AL1303" i="4"/>
  <c r="AL1385" i="4"/>
  <c r="AL1470" i="4"/>
  <c r="AL1553" i="4"/>
  <c r="AL1719" i="4"/>
  <c r="AL1801" i="4"/>
  <c r="AL1878" i="4"/>
  <c r="AL1962" i="4"/>
  <c r="AL2044" i="4"/>
  <c r="AL2132" i="4"/>
  <c r="AL2215" i="4"/>
  <c r="AL2452" i="4"/>
  <c r="AL2534" i="4"/>
  <c r="AL2619" i="4"/>
  <c r="AL2701" i="4"/>
  <c r="AL2785" i="4"/>
  <c r="AL2870" i="4"/>
  <c r="AL3037" i="4"/>
  <c r="AL3121" i="4"/>
  <c r="AL3206" i="4"/>
  <c r="AL3290" i="4"/>
  <c r="AL3372" i="4"/>
  <c r="AL3457" i="4"/>
  <c r="AL3540" i="4"/>
  <c r="AL3786" i="4"/>
  <c r="AL3868" i="4"/>
  <c r="AL3952" i="4"/>
  <c r="AL4037" i="4"/>
  <c r="AL4119" i="4"/>
  <c r="AL4203" i="4"/>
  <c r="AL4359" i="4"/>
  <c r="AL4486" i="4"/>
  <c r="AL4571" i="4"/>
  <c r="AL4654" i="4"/>
  <c r="AL72" i="4"/>
  <c r="AL155" i="4"/>
  <c r="AL237" i="4"/>
  <c r="AL393" i="4"/>
  <c r="AL478" i="4"/>
  <c r="AL563" i="4"/>
  <c r="AL647" i="4"/>
  <c r="AL729" i="4"/>
  <c r="AL813" i="4"/>
  <c r="AL896" i="4"/>
  <c r="AL1066" i="4"/>
  <c r="AL1139" i="4"/>
  <c r="AL1221" i="4"/>
  <c r="AL1304" i="4"/>
  <c r="AL1386" i="4"/>
  <c r="AL1471" i="4"/>
  <c r="AL1554" i="4"/>
  <c r="AL1720" i="4"/>
  <c r="AL1802" i="4"/>
  <c r="AL1879" i="4"/>
  <c r="AL1963" i="4"/>
  <c r="AL2045" i="4"/>
  <c r="AL2133" i="4"/>
  <c r="AL2216" i="4"/>
  <c r="AL2371" i="4"/>
  <c r="AL2453" i="4"/>
  <c r="AL2535" i="4"/>
  <c r="AL2620" i="4"/>
  <c r="AL2702" i="4"/>
  <c r="AL2786" i="4"/>
  <c r="AL2871" i="4"/>
  <c r="AL3122" i="4"/>
  <c r="AL3207" i="4"/>
  <c r="AL3291" i="4"/>
  <c r="AL3373" i="4"/>
  <c r="AL3458" i="4"/>
  <c r="AL3541" i="4"/>
  <c r="AL3702" i="4"/>
  <c r="AL3787" i="4"/>
  <c r="AL3869" i="4"/>
  <c r="AL3953" i="4"/>
  <c r="AL4038" i="4"/>
  <c r="AL4120" i="4"/>
  <c r="AL4204" i="4"/>
  <c r="AL4487" i="4"/>
  <c r="AL4572" i="4"/>
  <c r="AL4655" i="4"/>
  <c r="AL73" i="4"/>
  <c r="AL156" i="4"/>
  <c r="AL238" i="4"/>
  <c r="AL394" i="4"/>
  <c r="AL479" i="4"/>
  <c r="AL564" i="4"/>
  <c r="AL648" i="4"/>
  <c r="AL730" i="4"/>
  <c r="AL814" i="4"/>
  <c r="AL897" i="4"/>
  <c r="AL1067" i="4"/>
  <c r="AL1140" i="4"/>
  <c r="AL1222" i="4"/>
  <c r="AL1305" i="4"/>
  <c r="AL1387" i="4"/>
  <c r="AL1472" i="4"/>
  <c r="AL1555" i="4"/>
  <c r="AL1721" i="4"/>
  <c r="AL1803" i="4"/>
  <c r="AL1880" i="4"/>
  <c r="AL1964" i="4"/>
  <c r="AL2046" i="4"/>
  <c r="AL2134" i="4"/>
  <c r="AL2217" i="4"/>
  <c r="AL2372" i="4"/>
  <c r="AL2454" i="4"/>
  <c r="AL2536" i="4"/>
  <c r="AL2621" i="4"/>
  <c r="AL2703" i="4"/>
  <c r="AL2787" i="4"/>
  <c r="AL2872" i="4"/>
  <c r="AL3123" i="4"/>
  <c r="AL3208" i="4"/>
  <c r="AL3292" i="4"/>
  <c r="AL3374" i="4"/>
  <c r="AL3459" i="4"/>
  <c r="AL3542" i="4"/>
  <c r="AL3788" i="4"/>
  <c r="AL3870" i="4"/>
  <c r="AL3954" i="4"/>
  <c r="AL4039" i="4"/>
  <c r="AL4121" i="4"/>
  <c r="AL4205" i="4"/>
  <c r="AL4361" i="4"/>
  <c r="AL4488" i="4"/>
  <c r="AL4573" i="4"/>
  <c r="AL4656" i="4"/>
  <c r="AL74" i="4"/>
  <c r="AL157" i="4"/>
  <c r="AL239" i="4"/>
  <c r="AL480" i="4"/>
  <c r="AL565" i="4"/>
  <c r="AL649" i="4"/>
  <c r="AL731" i="4"/>
  <c r="AL815" i="4"/>
  <c r="AL898" i="4"/>
  <c r="AL1068" i="4"/>
  <c r="AL1141" i="4"/>
  <c r="AL1223" i="4"/>
  <c r="AL1306" i="4"/>
  <c r="AL1388" i="4"/>
  <c r="AL1473" i="4"/>
  <c r="AL1556" i="4"/>
  <c r="AL1722" i="4"/>
  <c r="AL1804" i="4"/>
  <c r="AL1881" i="4"/>
  <c r="AL1965" i="4"/>
  <c r="AL2047" i="4"/>
  <c r="AL2135" i="4"/>
  <c r="AL2218" i="4"/>
  <c r="AL2455" i="4"/>
  <c r="AL2537" i="4"/>
  <c r="AL2622" i="4"/>
  <c r="AL2704" i="4"/>
  <c r="AL2788" i="4"/>
  <c r="AL2873" i="4"/>
  <c r="AL3040" i="4"/>
  <c r="AL3124" i="4"/>
  <c r="AL3209" i="4"/>
  <c r="AL3293" i="4"/>
  <c r="AL3375" i="4"/>
  <c r="AL3460" i="4"/>
  <c r="AL3543" i="4"/>
  <c r="AL3704" i="4"/>
  <c r="AL3789" i="4"/>
  <c r="AL3871" i="4"/>
  <c r="AL3955" i="4"/>
  <c r="AL4040" i="4"/>
  <c r="AL4122" i="4"/>
  <c r="AL4206" i="4"/>
  <c r="AL4489" i="4"/>
  <c r="AL4574" i="4"/>
  <c r="AL4657" i="4"/>
  <c r="AL75" i="4"/>
  <c r="AL158" i="4"/>
  <c r="AL240" i="4"/>
  <c r="AL481" i="4"/>
  <c r="AL566" i="4"/>
  <c r="AL650" i="4"/>
  <c r="AL732" i="4"/>
  <c r="AL816" i="4"/>
  <c r="AL899" i="4"/>
  <c r="AL984" i="4"/>
  <c r="AL1307" i="4"/>
  <c r="AL1389" i="4"/>
  <c r="AL1474" i="4"/>
  <c r="AL1557" i="4"/>
  <c r="AL1640" i="4"/>
  <c r="AL1723" i="4"/>
  <c r="AL1966" i="4"/>
  <c r="AL2048" i="4"/>
  <c r="AL2136" i="4"/>
  <c r="AL2219" i="4"/>
  <c r="AL2374" i="4"/>
  <c r="AL2456" i="4"/>
  <c r="AL2623" i="4"/>
  <c r="AL2705" i="4"/>
  <c r="AL2789" i="4"/>
  <c r="AL2874" i="4"/>
  <c r="AL2958" i="4"/>
  <c r="AL3041" i="4"/>
  <c r="AL3125" i="4"/>
  <c r="AL3294" i="4"/>
  <c r="AL3376" i="4"/>
  <c r="AL3461" i="4"/>
  <c r="AL3617" i="4"/>
  <c r="AL3705" i="4"/>
  <c r="AL3790" i="4"/>
  <c r="AL3872" i="4"/>
  <c r="AL4041" i="4"/>
  <c r="AL4123" i="4"/>
  <c r="AL4280" i="4"/>
  <c r="AL4363" i="4"/>
  <c r="AL4490" i="4"/>
  <c r="AL4575" i="4"/>
  <c r="AL4658" i="4"/>
  <c r="AL159" i="4"/>
  <c r="AL241" i="4"/>
  <c r="AL397" i="4"/>
  <c r="AL482" i="4"/>
  <c r="AL567" i="4"/>
  <c r="AL651" i="4"/>
  <c r="AL733" i="4"/>
  <c r="AL985" i="4"/>
  <c r="AL1143" i="4"/>
  <c r="AL1225" i="4"/>
  <c r="AL1308" i="4"/>
  <c r="AL1390" i="4"/>
  <c r="AL1475" i="4"/>
  <c r="AL1641" i="4"/>
  <c r="AL1724" i="4"/>
  <c r="AL1806" i="4"/>
  <c r="AL1883" i="4"/>
  <c r="AL1967" i="4"/>
  <c r="AL2049" i="4"/>
  <c r="AL2137" i="4"/>
  <c r="AL2457" i="4"/>
  <c r="AL2539" i="4"/>
  <c r="AL2624" i="4"/>
  <c r="AL2706" i="4"/>
  <c r="AL2790" i="4"/>
  <c r="AL2875" i="4"/>
  <c r="AL3042" i="4"/>
  <c r="AL3126" i="4"/>
  <c r="AL3211" i="4"/>
  <c r="AL3295" i="4"/>
  <c r="AL3377" i="4"/>
  <c r="AL3462" i="4"/>
  <c r="AL3618" i="4"/>
  <c r="AL3791" i="4"/>
  <c r="AL3873" i="4"/>
  <c r="AL3957" i="4"/>
  <c r="AL4042" i="4"/>
  <c r="AL4124" i="4"/>
  <c r="AL4281" i="4"/>
  <c r="AL4364" i="4"/>
  <c r="AL4576" i="4"/>
  <c r="AL4659" i="4"/>
  <c r="AL77" i="4"/>
  <c r="AL160" i="4"/>
  <c r="AL242" i="4"/>
  <c r="AL398" i="4"/>
  <c r="AL483" i="4"/>
  <c r="AL652" i="4"/>
  <c r="AL734" i="4"/>
  <c r="AL818" i="4"/>
  <c r="AL901" i="4"/>
  <c r="AL986" i="4"/>
  <c r="AL1144" i="4"/>
  <c r="AL1226" i="4"/>
  <c r="AL1391" i="4"/>
  <c r="AL1476" i="4"/>
  <c r="AL1559" i="4"/>
  <c r="AL1642" i="4"/>
  <c r="AL1725" i="4"/>
  <c r="AL1807" i="4"/>
  <c r="AL1884" i="4"/>
  <c r="AL2138" i="4"/>
  <c r="AL2221" i="4"/>
  <c r="AL2376" i="4"/>
  <c r="AL2458" i="4"/>
  <c r="AL2540" i="4"/>
  <c r="AL2625" i="4"/>
  <c r="AL2791" i="4"/>
  <c r="AL2876" i="4"/>
  <c r="AL2960" i="4"/>
  <c r="AL3043" i="4"/>
  <c r="AL3127" i="4"/>
  <c r="AL3212" i="4"/>
  <c r="AL3296" i="4"/>
  <c r="AL3619" i="4"/>
  <c r="AL3707" i="4"/>
  <c r="AL3792" i="4"/>
  <c r="AL3874" i="4"/>
  <c r="AL3958" i="4"/>
  <c r="AL4043" i="4"/>
  <c r="AL4282" i="4"/>
  <c r="AL4365" i="4"/>
  <c r="AL4492" i="4"/>
  <c r="AL4577" i="4"/>
  <c r="AL4660" i="4"/>
  <c r="AL78" i="4"/>
  <c r="AL161" i="4"/>
  <c r="AL399" i="4"/>
  <c r="AL484" i="4"/>
  <c r="AL569" i="4"/>
  <c r="AL653" i="4"/>
  <c r="AL735" i="4"/>
  <c r="AL819" i="4"/>
  <c r="AL902" i="4"/>
  <c r="AL1145" i="4"/>
  <c r="AL1227" i="4"/>
  <c r="AL1310" i="4"/>
  <c r="AL1392" i="4"/>
  <c r="AL1477" i="4"/>
  <c r="AL1560" i="4"/>
  <c r="AL1643" i="4"/>
  <c r="AL1808" i="4"/>
  <c r="AL1885" i="4"/>
  <c r="AL1969" i="4"/>
  <c r="AL2051" i="4"/>
  <c r="AL2139" i="4"/>
  <c r="AL2222" i="4"/>
  <c r="AL2377" i="4"/>
  <c r="AL2626" i="4"/>
  <c r="AL2708" i="4"/>
  <c r="AL2792" i="4"/>
  <c r="AL2877" i="4"/>
  <c r="AL2961" i="4"/>
  <c r="AL3044" i="4"/>
  <c r="AL3297" i="4"/>
  <c r="AL3379" i="4"/>
  <c r="AL3464" i="4"/>
  <c r="AL3620" i="4"/>
  <c r="AL3708" i="4"/>
  <c r="AL3793" i="4"/>
  <c r="AL3959" i="4"/>
  <c r="AL4044" i="4"/>
  <c r="AL4126" i="4"/>
  <c r="AL4283" i="4"/>
  <c r="AL4366" i="4"/>
  <c r="AL4493" i="4"/>
  <c r="AL4578" i="4"/>
  <c r="AL162" i="4"/>
  <c r="AL244" i="4"/>
  <c r="AL400" i="4"/>
  <c r="AL485" i="4"/>
  <c r="AL570" i="4"/>
  <c r="AL654" i="4"/>
  <c r="AL820" i="4"/>
  <c r="AL903" i="4"/>
  <c r="AL988" i="4"/>
  <c r="AL1146" i="4"/>
  <c r="AL1228" i="4"/>
  <c r="AL1311" i="4"/>
  <c r="AL1393" i="4"/>
  <c r="AL1561" i="4"/>
  <c r="AL1644" i="4"/>
  <c r="AL1727" i="4"/>
  <c r="AL1886" i="4"/>
  <c r="AL1970" i="4"/>
  <c r="AL2052" i="4"/>
  <c r="AL2140" i="4"/>
  <c r="AL2460" i="4"/>
  <c r="AL2542" i="4"/>
  <c r="AL2627" i="4"/>
  <c r="AL2709" i="4"/>
  <c r="AL2793" i="4"/>
  <c r="AL2878" i="4"/>
  <c r="AL3045" i="4"/>
  <c r="AL3129" i="4"/>
  <c r="AL3214" i="4"/>
  <c r="AL3298" i="4"/>
  <c r="AL3380" i="4"/>
  <c r="AL3465" i="4"/>
  <c r="AL3621" i="4"/>
  <c r="AL3794" i="4"/>
  <c r="AL3876" i="4"/>
  <c r="AL3960" i="4"/>
  <c r="AL4045" i="4"/>
  <c r="AL4127" i="4"/>
  <c r="AL4284" i="4"/>
  <c r="AL4367" i="4"/>
  <c r="AL4662" i="4"/>
  <c r="AL80" i="4"/>
  <c r="AL163" i="4"/>
  <c r="AL245" i="4"/>
  <c r="AL401" i="4"/>
  <c r="AL486" i="4"/>
  <c r="AL655" i="4"/>
  <c r="AL737" i="4"/>
  <c r="AL821" i="4"/>
  <c r="AL904" i="4"/>
  <c r="AL989" i="4"/>
  <c r="AL1147" i="4"/>
  <c r="AL1229" i="4"/>
  <c r="AL1479" i="4"/>
  <c r="AL1562" i="4"/>
  <c r="AL1645" i="4"/>
  <c r="AL1728" i="4"/>
  <c r="AL1887" i="4"/>
  <c r="AL1971" i="4"/>
  <c r="AL2224" i="4"/>
  <c r="AL2379" i="4"/>
  <c r="AL2461" i="4"/>
  <c r="AL2543" i="4"/>
  <c r="AL2628" i="4"/>
  <c r="AL2710" i="4"/>
  <c r="AL2879" i="4"/>
  <c r="AL2963" i="4"/>
  <c r="AL3046" i="4"/>
  <c r="AL3130" i="4"/>
  <c r="AL3215" i="4"/>
  <c r="AL3299" i="4"/>
  <c r="AL3381" i="4"/>
  <c r="AL3622" i="4"/>
  <c r="AL3710" i="4"/>
  <c r="AL3795" i="4"/>
  <c r="AL3877" i="4"/>
  <c r="AL3961" i="4"/>
  <c r="AL4046" i="4"/>
  <c r="AL4128" i="4"/>
  <c r="AL4368" i="4"/>
  <c r="AL4495" i="4"/>
  <c r="AL4580" i="4"/>
  <c r="AL4663" i="4"/>
  <c r="AL81" i="4"/>
  <c r="AL164" i="4"/>
  <c r="AL246" i="4"/>
  <c r="AL487" i="4"/>
  <c r="AL572" i="4"/>
  <c r="AL656" i="4"/>
  <c r="AL738" i="4"/>
  <c r="AL822" i="4"/>
  <c r="AL905" i="4"/>
  <c r="AL990" i="4"/>
  <c r="AL1313" i="4"/>
  <c r="AL1395" i="4"/>
  <c r="AL1480" i="4"/>
  <c r="AL1563" i="4"/>
  <c r="AL1646" i="4"/>
  <c r="AL1729" i="4"/>
  <c r="AL1972" i="4"/>
  <c r="AL2054" i="4"/>
  <c r="AL2142" i="4"/>
  <c r="AL2225" i="4"/>
  <c r="AL2380" i="4"/>
  <c r="AL2462" i="4"/>
  <c r="AL2544" i="4"/>
  <c r="AL2795" i="4"/>
  <c r="AL2880" i="4"/>
  <c r="AL2964" i="4"/>
  <c r="AL3047" i="4"/>
  <c r="AL3131" i="4"/>
  <c r="AL3216" i="4"/>
  <c r="AL3382" i="4"/>
  <c r="AL3467" i="4"/>
  <c r="AL3623" i="4"/>
  <c r="AL3711" i="4"/>
  <c r="AL3796" i="4"/>
  <c r="AL3878" i="4"/>
  <c r="AL3962" i="4"/>
  <c r="AL4129" i="4"/>
  <c r="AL4286" i="4"/>
  <c r="AL4369" i="4"/>
  <c r="AL4496" i="4"/>
  <c r="AL4581" i="4"/>
  <c r="AL4664" i="4"/>
  <c r="AL82" i="4"/>
  <c r="AL247" i="4"/>
  <c r="AL403" i="4"/>
  <c r="AL488" i="4"/>
  <c r="AL573" i="4"/>
  <c r="AL657" i="4"/>
  <c r="AL739" i="4"/>
  <c r="AL823" i="4"/>
  <c r="AL991" i="4"/>
  <c r="AL1149" i="4"/>
  <c r="AL1231" i="4"/>
  <c r="AL1314" i="4"/>
  <c r="AL1396" i="4"/>
  <c r="AL1481" i="4"/>
  <c r="AL1564" i="4"/>
  <c r="AL1730" i="4"/>
  <c r="AL1889" i="4"/>
  <c r="AL1973" i="4"/>
  <c r="AL2055" i="4"/>
  <c r="AL2143" i="4"/>
  <c r="AL2226" i="4"/>
  <c r="AL2381" i="4"/>
  <c r="AL2630" i="4"/>
  <c r="AL2712" i="4"/>
  <c r="AL2796" i="4"/>
  <c r="AL2881" i="4"/>
  <c r="AL2965" i="4"/>
  <c r="AL3048" i="4"/>
  <c r="AL3217" i="4"/>
  <c r="AL3301" i="4"/>
  <c r="AL3383" i="4"/>
  <c r="AL3468" i="4"/>
  <c r="AL3624" i="4"/>
  <c r="AL3712" i="4"/>
  <c r="AL3797" i="4"/>
  <c r="AL4048" i="4"/>
  <c r="AL4130" i="4"/>
  <c r="AL4287" i="4"/>
  <c r="AL4370" i="4"/>
  <c r="AL4497" i="4"/>
  <c r="AL4582" i="4"/>
  <c r="AL83" i="4"/>
  <c r="AL166" i="4"/>
  <c r="AL248" i="4"/>
  <c r="AL404" i="4"/>
  <c r="AL489" i="4"/>
  <c r="AL574" i="4"/>
  <c r="AL658" i="4"/>
  <c r="AL824" i="4"/>
  <c r="AL907" i="4"/>
  <c r="AL992" i="4"/>
  <c r="AL1150" i="4"/>
  <c r="AL1232" i="4"/>
  <c r="AL1315" i="4"/>
  <c r="AL1397" i="4"/>
  <c r="AL1565" i="4"/>
  <c r="AL1648" i="4"/>
  <c r="AL1731" i="4"/>
  <c r="AL1890" i="4"/>
  <c r="AL1974" i="4"/>
  <c r="AL2056" i="4"/>
  <c r="AL2144" i="4"/>
  <c r="AL2382" i="4"/>
  <c r="AL2464" i="4"/>
  <c r="AL2546" i="4"/>
  <c r="AL2631" i="4"/>
  <c r="AL2713" i="4"/>
  <c r="AL2797" i="4"/>
  <c r="AL2882" i="4"/>
  <c r="AL3133" i="4"/>
  <c r="AL3218" i="4"/>
  <c r="AL3302" i="4"/>
  <c r="AL3384" i="4"/>
  <c r="AL3469" i="4"/>
  <c r="AL3625" i="4"/>
  <c r="AL3880" i="4"/>
  <c r="AL3964" i="4"/>
  <c r="AL4049" i="4"/>
  <c r="AL4131" i="4"/>
  <c r="AL4288" i="4"/>
  <c r="AL4371" i="4"/>
  <c r="AL4583" i="4"/>
  <c r="AL4666" i="4"/>
  <c r="AL84" i="4"/>
  <c r="AL249" i="4"/>
  <c r="AL405" i="4"/>
  <c r="AL490" i="4"/>
  <c r="AL575" i="4"/>
  <c r="AL908" i="4"/>
  <c r="AL993" i="4"/>
  <c r="AL1233" i="4"/>
  <c r="AL1398" i="4"/>
  <c r="AL1483" i="4"/>
  <c r="AL1566" i="4"/>
  <c r="AL1891" i="4"/>
  <c r="AL2057" i="4"/>
  <c r="AL2145" i="4"/>
  <c r="AL2547" i="4"/>
  <c r="AL2714" i="4"/>
  <c r="AL2798" i="4"/>
  <c r="AL2883" i="4"/>
  <c r="AL3050" i="4"/>
  <c r="AL3134" i="4"/>
  <c r="AL3219" i="4"/>
  <c r="AL3385" i="4"/>
  <c r="AL3470" i="4"/>
  <c r="AL3626" i="4"/>
  <c r="AL3714" i="4"/>
  <c r="AL4132" i="4"/>
  <c r="AL4289" i="4"/>
  <c r="AL4372" i="4"/>
  <c r="AL4499" i="4"/>
  <c r="AL4584" i="4"/>
  <c r="AL406" i="4"/>
  <c r="AL576" i="4"/>
  <c r="AL742" i="4"/>
  <c r="AL909" i="4"/>
  <c r="AL994" i="4"/>
  <c r="AL1399" i="4"/>
  <c r="AL1892" i="4"/>
  <c r="AL2058" i="4"/>
  <c r="AL2715" i="4"/>
  <c r="AL2799" i="4"/>
  <c r="AL2884" i="4"/>
  <c r="AL3051" i="4"/>
  <c r="AL3135" i="4"/>
  <c r="AL3220" i="4"/>
  <c r="AL3386" i="4"/>
  <c r="AL3715" i="4"/>
  <c r="AL3882" i="4"/>
  <c r="AL3966" i="4"/>
  <c r="AL4133" i="4"/>
  <c r="AL4373" i="4"/>
  <c r="AL4500" i="4"/>
  <c r="AL407" i="4"/>
  <c r="AL910" i="4"/>
  <c r="AL995" i="4"/>
  <c r="AL1400" i="4"/>
  <c r="AL2059" i="4"/>
  <c r="AL2549" i="4"/>
  <c r="AL2800" i="4"/>
  <c r="AL3136" i="4"/>
  <c r="AL3716" i="4"/>
  <c r="AL3967" i="4"/>
  <c r="AL4374" i="4"/>
  <c r="AL4501" i="4"/>
  <c r="AL2060" i="4"/>
  <c r="AL3629" i="4"/>
  <c r="AL3630" i="4"/>
  <c r="AL4376" i="4"/>
  <c r="AL2062" i="4"/>
  <c r="AL3631" i="4"/>
  <c r="AL4377" i="4"/>
  <c r="AL4378" i="4"/>
  <c r="AL4381" i="4"/>
  <c r="AL4382" i="4"/>
  <c r="AL4383" i="4"/>
  <c r="AL4384" i="4"/>
  <c r="AL4385" i="4"/>
  <c r="AL4386" i="4"/>
  <c r="AL4389" i="4"/>
  <c r="AL4390" i="4"/>
  <c r="AL4391" i="4"/>
  <c r="AL4392" i="4"/>
  <c r="AL4393" i="4"/>
  <c r="AL4394" i="4"/>
  <c r="AL4397" i="4"/>
  <c r="AL4398" i="4"/>
  <c r="AL4399" i="4"/>
  <c r="AL4400" i="4"/>
  <c r="AL4401" i="4"/>
  <c r="AL4402" i="4"/>
  <c r="AL4405" i="4"/>
  <c r="AL4406" i="4"/>
  <c r="AL4407" i="4"/>
  <c r="AL4408" i="4"/>
  <c r="AL4409" i="4"/>
  <c r="AL4410" i="4"/>
  <c r="AL4413" i="4"/>
  <c r="AL4414" i="4"/>
  <c r="AL4415" i="4"/>
  <c r="AL4416" i="4"/>
  <c r="AM2" i="4"/>
  <c r="AM85" i="4"/>
  <c r="AM167" i="4"/>
  <c r="AM250" i="4"/>
  <c r="AM323" i="4"/>
  <c r="AM408" i="4"/>
  <c r="AM493" i="4"/>
  <c r="AM577" i="4"/>
  <c r="AM659" i="4"/>
  <c r="AM743" i="4"/>
  <c r="AM826" i="4"/>
  <c r="AM911" i="4"/>
  <c r="AM996" i="4"/>
  <c r="AM1069" i="4"/>
  <c r="AM1151" i="4"/>
  <c r="AM1234" i="4"/>
  <c r="AM1316" i="4"/>
  <c r="AM1401" i="4"/>
  <c r="AM1484" i="4"/>
  <c r="AM1567" i="4"/>
  <c r="AM1650" i="4"/>
  <c r="AM1732" i="4"/>
  <c r="AM1809" i="4"/>
  <c r="AM1893" i="4"/>
  <c r="AM1975" i="4"/>
  <c r="AM2063" i="4"/>
  <c r="AM2146" i="4"/>
  <c r="AM2228" i="4"/>
  <c r="AM2301" i="4"/>
  <c r="AM2383" i="4"/>
  <c r="AM2465" i="4"/>
  <c r="AM2550" i="4"/>
  <c r="AM2632" i="4"/>
  <c r="AM2716" i="4"/>
  <c r="AM2801" i="4"/>
  <c r="AM2885" i="4"/>
  <c r="AM2968" i="4"/>
  <c r="AM3052" i="4"/>
  <c r="AM3137" i="4"/>
  <c r="AM3221" i="4"/>
  <c r="AM3303" i="4"/>
  <c r="AM3388" i="4"/>
  <c r="AM3471" i="4"/>
  <c r="AM3544" i="4"/>
  <c r="AM3632" i="4"/>
  <c r="AM3717" i="4"/>
  <c r="AM3799" i="4"/>
  <c r="AM3883" i="4"/>
  <c r="AM3968" i="4"/>
  <c r="AM4050" i="4"/>
  <c r="AM4134" i="4"/>
  <c r="AM4207" i="4"/>
  <c r="AM4290" i="4"/>
  <c r="AM4417" i="4"/>
  <c r="AM4502" i="4"/>
  <c r="AM4585" i="4"/>
  <c r="AM3" i="4"/>
  <c r="AM86" i="4"/>
  <c r="AM168" i="4"/>
  <c r="AM251" i="4"/>
  <c r="AM324" i="4"/>
  <c r="AM409" i="4"/>
  <c r="AM494" i="4"/>
  <c r="AM578" i="4"/>
  <c r="AM660" i="4"/>
  <c r="AM744" i="4"/>
  <c r="AM827" i="4"/>
  <c r="AM912" i="4"/>
  <c r="AM997" i="4"/>
  <c r="AM1070" i="4"/>
  <c r="AM1152" i="4"/>
  <c r="AM1235" i="4"/>
  <c r="AM1317" i="4"/>
  <c r="AM1402" i="4"/>
  <c r="AM1485" i="4"/>
  <c r="AM1568" i="4"/>
  <c r="AM1651" i="4"/>
  <c r="AM1733" i="4"/>
  <c r="AM1810" i="4"/>
  <c r="AM1894" i="4"/>
  <c r="AM1976" i="4"/>
  <c r="AM2064" i="4"/>
  <c r="AM2147" i="4"/>
  <c r="AM2229" i="4"/>
  <c r="AM2302" i="4"/>
  <c r="AM2384" i="4"/>
  <c r="AM2466" i="4"/>
  <c r="AM2551" i="4"/>
  <c r="AM2633" i="4"/>
  <c r="AM2717" i="4"/>
  <c r="AM2802" i="4"/>
  <c r="AM2886" i="4"/>
  <c r="AM2969" i="4"/>
  <c r="AM3053" i="4"/>
  <c r="AM3138" i="4"/>
  <c r="AM3222" i="4"/>
  <c r="AM3304" i="4"/>
  <c r="AM3389" i="4"/>
  <c r="AM3472" i="4"/>
  <c r="AM3545" i="4"/>
  <c r="AM3633" i="4"/>
  <c r="AM3718" i="4"/>
  <c r="AM3800" i="4"/>
  <c r="AM3884" i="4"/>
  <c r="AM3969" i="4"/>
  <c r="AM4051" i="4"/>
  <c r="AM4135" i="4"/>
  <c r="AM4208" i="4"/>
  <c r="AM4291" i="4"/>
  <c r="AM4418" i="4"/>
  <c r="AM4503" i="4"/>
  <c r="AM4586" i="4"/>
  <c r="AM4" i="4"/>
  <c r="AM87" i="4"/>
  <c r="AM169" i="4"/>
  <c r="AM252" i="4"/>
  <c r="AM325" i="4"/>
  <c r="AM410" i="4"/>
  <c r="AM495" i="4"/>
  <c r="AM579" i="4"/>
  <c r="AM661" i="4"/>
  <c r="AM745" i="4"/>
  <c r="AM828" i="4"/>
  <c r="AM913" i="4"/>
  <c r="AM998" i="4"/>
  <c r="AM1071" i="4"/>
  <c r="AM1153" i="4"/>
  <c r="AM1236" i="4"/>
  <c r="AM1318" i="4"/>
  <c r="AM1403" i="4"/>
  <c r="AM1486" i="4"/>
  <c r="AM1569" i="4"/>
  <c r="AM1652" i="4"/>
  <c r="AM1734" i="4"/>
  <c r="AM1811" i="4"/>
  <c r="AM1895" i="4"/>
  <c r="AM1977" i="4"/>
  <c r="AM2065" i="4"/>
  <c r="AM2148" i="4"/>
  <c r="AM2230" i="4"/>
  <c r="AM2303" i="4"/>
  <c r="AM2385" i="4"/>
  <c r="AM2467" i="4"/>
  <c r="AM2552" i="4"/>
  <c r="AM2634" i="4"/>
  <c r="AM2718" i="4"/>
  <c r="AM2803" i="4"/>
  <c r="AM2887" i="4"/>
  <c r="AM2970" i="4"/>
  <c r="AM3054" i="4"/>
  <c r="AM3139" i="4"/>
  <c r="AM3223" i="4"/>
  <c r="AM3305" i="4"/>
  <c r="AM3390" i="4"/>
  <c r="AM3473" i="4"/>
  <c r="AM3546" i="4"/>
  <c r="AM3634" i="4"/>
  <c r="AM3719" i="4"/>
  <c r="AM3801" i="4"/>
  <c r="AM3885" i="4"/>
  <c r="AM3970" i="4"/>
  <c r="AM4052" i="4"/>
  <c r="AM4136" i="4"/>
  <c r="AM4209" i="4"/>
  <c r="AM4292" i="4"/>
  <c r="AM4419" i="4"/>
  <c r="AM4504" i="4"/>
  <c r="AM4587" i="4"/>
  <c r="AM5" i="4"/>
  <c r="AM88" i="4"/>
  <c r="AM170" i="4"/>
  <c r="AM253" i="4"/>
  <c r="AM326" i="4"/>
  <c r="AM411" i="4"/>
  <c r="AM496" i="4"/>
  <c r="AM580" i="4"/>
  <c r="AM662" i="4"/>
  <c r="AM746" i="4"/>
  <c r="AM829" i="4"/>
  <c r="AM914" i="4"/>
  <c r="AM999" i="4"/>
  <c r="AM1072" i="4"/>
  <c r="AM1154" i="4"/>
  <c r="AM1237" i="4"/>
  <c r="AM1319" i="4"/>
  <c r="AM1404" i="4"/>
  <c r="AM1487" i="4"/>
  <c r="AM1570" i="4"/>
  <c r="AM1653" i="4"/>
  <c r="AM1735" i="4"/>
  <c r="AM1812" i="4"/>
  <c r="AM1896" i="4"/>
  <c r="AM1978" i="4"/>
  <c r="AM2066" i="4"/>
  <c r="AM2149" i="4"/>
  <c r="AM2231" i="4"/>
  <c r="AM2304" i="4"/>
  <c r="AM2386" i="4"/>
  <c r="AM2468" i="4"/>
  <c r="AM2553" i="4"/>
  <c r="AM2635" i="4"/>
  <c r="AM2719" i="4"/>
  <c r="AM2804" i="4"/>
  <c r="AM2888" i="4"/>
  <c r="AM2971" i="4"/>
  <c r="AM3055" i="4"/>
  <c r="AM3140" i="4"/>
  <c r="AM3224" i="4"/>
  <c r="AM3306" i="4"/>
  <c r="AM3391" i="4"/>
  <c r="AM3474" i="4"/>
  <c r="AM3547" i="4"/>
  <c r="AM3635" i="4"/>
  <c r="AM3720" i="4"/>
  <c r="AM3802" i="4"/>
  <c r="AM3886" i="4"/>
  <c r="AM3971" i="4"/>
  <c r="AM4053" i="4"/>
  <c r="AM4137" i="4"/>
  <c r="AM4210" i="4"/>
  <c r="AM4293" i="4"/>
  <c r="AM4420" i="4"/>
  <c r="AM4505" i="4"/>
  <c r="AM4588" i="4"/>
  <c r="AM6" i="4"/>
  <c r="AM89" i="4"/>
  <c r="AM171" i="4"/>
  <c r="AM254" i="4"/>
  <c r="AM327" i="4"/>
  <c r="AM412" i="4"/>
  <c r="AM497" i="4"/>
  <c r="AM581" i="4"/>
  <c r="AM663" i="4"/>
  <c r="AM747" i="4"/>
  <c r="AM830" i="4"/>
  <c r="AM915" i="4"/>
  <c r="AM1000" i="4"/>
  <c r="AM1073" i="4"/>
  <c r="AM1155" i="4"/>
  <c r="AM1238" i="4"/>
  <c r="AM1320" i="4"/>
  <c r="AM1405" i="4"/>
  <c r="AM1488" i="4"/>
  <c r="AM1571" i="4"/>
  <c r="AM1654" i="4"/>
  <c r="AM1736" i="4"/>
  <c r="AM1813" i="4"/>
  <c r="AM1897" i="4"/>
  <c r="AM1979" i="4"/>
  <c r="AM2067" i="4"/>
  <c r="AM2150" i="4"/>
  <c r="AM2232" i="4"/>
  <c r="AM2305" i="4"/>
  <c r="AM2387" i="4"/>
  <c r="AM2469" i="4"/>
  <c r="AM2554" i="4"/>
  <c r="AM2636" i="4"/>
  <c r="AM2720" i="4"/>
  <c r="AM2805" i="4"/>
  <c r="AM2889" i="4"/>
  <c r="AM2972" i="4"/>
  <c r="AM3056" i="4"/>
  <c r="AM3141" i="4"/>
  <c r="AM3225" i="4"/>
  <c r="AM3307" i="4"/>
  <c r="AM3392" i="4"/>
  <c r="AM3475" i="4"/>
  <c r="AM3548" i="4"/>
  <c r="AM3636" i="4"/>
  <c r="AM3721" i="4"/>
  <c r="AM3803" i="4"/>
  <c r="AM3887" i="4"/>
  <c r="AM3972" i="4"/>
  <c r="AM4054" i="4"/>
  <c r="AM4138" i="4"/>
  <c r="AM4211" i="4"/>
  <c r="AM4294" i="4"/>
  <c r="AM4421" i="4"/>
  <c r="AM4506" i="4"/>
  <c r="AM4589" i="4"/>
  <c r="AM7" i="4"/>
  <c r="AM90" i="4"/>
  <c r="AM172" i="4"/>
  <c r="AM255" i="4"/>
  <c r="AM328" i="4"/>
  <c r="AM413" i="4"/>
  <c r="AM498" i="4"/>
  <c r="AM582" i="4"/>
  <c r="AM664" i="4"/>
  <c r="AM748" i="4"/>
  <c r="AM831" i="4"/>
  <c r="AM916" i="4"/>
  <c r="AM1001" i="4"/>
  <c r="AM1074" i="4"/>
  <c r="AM1156" i="4"/>
  <c r="AM1239" i="4"/>
  <c r="AM1321" i="4"/>
  <c r="AM1406" i="4"/>
  <c r="AM1489" i="4"/>
  <c r="AM1572" i="4"/>
  <c r="AM1655" i="4"/>
  <c r="AM1737" i="4"/>
  <c r="AM1814" i="4"/>
  <c r="AM1898" i="4"/>
  <c r="AM1980" i="4"/>
  <c r="AM2068" i="4"/>
  <c r="AM2151" i="4"/>
  <c r="AM2233" i="4"/>
  <c r="AM2306" i="4"/>
  <c r="AM2388" i="4"/>
  <c r="AM2470" i="4"/>
  <c r="AM2555" i="4"/>
  <c r="AM2637" i="4"/>
  <c r="AM2721" i="4"/>
  <c r="AM2806" i="4"/>
  <c r="AM2890" i="4"/>
  <c r="AM2973" i="4"/>
  <c r="AM3057" i="4"/>
  <c r="AM3142" i="4"/>
  <c r="AM3226" i="4"/>
  <c r="AM3308" i="4"/>
  <c r="AM3393" i="4"/>
  <c r="AM3476" i="4"/>
  <c r="AM3549" i="4"/>
  <c r="AM3637" i="4"/>
  <c r="AM3722" i="4"/>
  <c r="AM3804" i="4"/>
  <c r="AM3888" i="4"/>
  <c r="AM3973" i="4"/>
  <c r="AM4055" i="4"/>
  <c r="AM4139" i="4"/>
  <c r="AM4212" i="4"/>
  <c r="AM4295" i="4"/>
  <c r="AM4422" i="4"/>
  <c r="AM4507" i="4"/>
  <c r="AM4590" i="4"/>
  <c r="AM8" i="4"/>
  <c r="AM91" i="4"/>
  <c r="AM173" i="4"/>
  <c r="AM256" i="4"/>
  <c r="AM329" i="4"/>
  <c r="AM414" i="4"/>
  <c r="AM499" i="4"/>
  <c r="AM583" i="4"/>
  <c r="AM665" i="4"/>
  <c r="AM749" i="4"/>
  <c r="AM832" i="4"/>
  <c r="AM917" i="4"/>
  <c r="AM1002" i="4"/>
  <c r="AM1075" i="4"/>
  <c r="AM1157" i="4"/>
  <c r="AM1240" i="4"/>
  <c r="AM1322" i="4"/>
  <c r="AM1407" i="4"/>
  <c r="AM1490" i="4"/>
  <c r="AM1573" i="4"/>
  <c r="AM1656" i="4"/>
  <c r="AM1738" i="4"/>
  <c r="AM1815" i="4"/>
  <c r="AM1899" i="4"/>
  <c r="AM1981" i="4"/>
  <c r="AM2069" i="4"/>
  <c r="AM2152" i="4"/>
  <c r="AM2234" i="4"/>
  <c r="AM2307" i="4"/>
  <c r="AM2389" i="4"/>
  <c r="AM2471" i="4"/>
  <c r="AM2556" i="4"/>
  <c r="AM2638" i="4"/>
  <c r="AM2722" i="4"/>
  <c r="AM2807" i="4"/>
  <c r="AM2891" i="4"/>
  <c r="AM2974" i="4"/>
  <c r="AM3058" i="4"/>
  <c r="AM3143" i="4"/>
  <c r="AM3227" i="4"/>
  <c r="AM3309" i="4"/>
  <c r="AM3394" i="4"/>
  <c r="AM3477" i="4"/>
  <c r="AM3550" i="4"/>
  <c r="AM3638" i="4"/>
  <c r="AM3723" i="4"/>
  <c r="AM3805" i="4"/>
  <c r="AM3889" i="4"/>
  <c r="AM3974" i="4"/>
  <c r="AM4056" i="4"/>
  <c r="AM4140" i="4"/>
  <c r="AM4213" i="4"/>
  <c r="AM4296" i="4"/>
  <c r="AM4423" i="4"/>
  <c r="AM4508" i="4"/>
  <c r="AM4591" i="4"/>
  <c r="AM9" i="4"/>
  <c r="AM92" i="4"/>
  <c r="AM174" i="4"/>
  <c r="AM257" i="4"/>
  <c r="AM330" i="4"/>
  <c r="AM415" i="4"/>
  <c r="AM500" i="4"/>
  <c r="AM584" i="4"/>
  <c r="AM666" i="4"/>
  <c r="AM750" i="4"/>
  <c r="AM833" i="4"/>
  <c r="AM918" i="4"/>
  <c r="AM1003" i="4"/>
  <c r="AM1076" i="4"/>
  <c r="AM1158" i="4"/>
  <c r="AM1241" i="4"/>
  <c r="AM1323" i="4"/>
  <c r="AM1408" i="4"/>
  <c r="AM1491" i="4"/>
  <c r="AM1574" i="4"/>
  <c r="AM1657" i="4"/>
  <c r="AM1739" i="4"/>
  <c r="AM1816" i="4"/>
  <c r="AM1900" i="4"/>
  <c r="AM1982" i="4"/>
  <c r="AM2070" i="4"/>
  <c r="AM2153" i="4"/>
  <c r="AM2235" i="4"/>
  <c r="AM2308" i="4"/>
  <c r="AM2390" i="4"/>
  <c r="AM2472" i="4"/>
  <c r="AM2557" i="4"/>
  <c r="AM2639" i="4"/>
  <c r="AM2723" i="4"/>
  <c r="AM2808" i="4"/>
  <c r="AM2892" i="4"/>
  <c r="AM2975" i="4"/>
  <c r="AM3059" i="4"/>
  <c r="AM3144" i="4"/>
  <c r="AM3228" i="4"/>
  <c r="AM3310" i="4"/>
  <c r="AM3395" i="4"/>
  <c r="AM3478" i="4"/>
  <c r="AM3551" i="4"/>
  <c r="AM3639" i="4"/>
  <c r="AM3724" i="4"/>
  <c r="AM3806" i="4"/>
  <c r="AM3890" i="4"/>
  <c r="AM3975" i="4"/>
  <c r="AM4057" i="4"/>
  <c r="AM4141" i="4"/>
  <c r="AM4214" i="4"/>
  <c r="AM4297" i="4"/>
  <c r="AM4424" i="4"/>
  <c r="AM4509" i="4"/>
  <c r="AM4592" i="4"/>
  <c r="AM10" i="4"/>
  <c r="AM93" i="4"/>
  <c r="AM175" i="4"/>
  <c r="AM258" i="4"/>
  <c r="AM331" i="4"/>
  <c r="AM416" i="4"/>
  <c r="AM501" i="4"/>
  <c r="AM585" i="4"/>
  <c r="AM667" i="4"/>
  <c r="AM751" i="4"/>
  <c r="AM834" i="4"/>
  <c r="AM919" i="4"/>
  <c r="AM1004" i="4"/>
  <c r="AM1077" i="4"/>
  <c r="AM1159" i="4"/>
  <c r="AM1242" i="4"/>
  <c r="AM1324" i="4"/>
  <c r="AM1409" i="4"/>
  <c r="AM1492" i="4"/>
  <c r="AM1575" i="4"/>
  <c r="AM1658" i="4"/>
  <c r="AM1740" i="4"/>
  <c r="AM1817" i="4"/>
  <c r="AM1901" i="4"/>
  <c r="AM1983" i="4"/>
  <c r="AM2071" i="4"/>
  <c r="AM2154" i="4"/>
  <c r="AM2236" i="4"/>
  <c r="AM2309" i="4"/>
  <c r="AM2391" i="4"/>
  <c r="AM2473" i="4"/>
  <c r="AM2558" i="4"/>
  <c r="AM2640" i="4"/>
  <c r="AM2724" i="4"/>
  <c r="AM2809" i="4"/>
  <c r="AM2893" i="4"/>
  <c r="AM2976" i="4"/>
  <c r="AM3060" i="4"/>
  <c r="AM3145" i="4"/>
  <c r="AM3229" i="4"/>
  <c r="AM3311" i="4"/>
  <c r="AM3396" i="4"/>
  <c r="AM3479" i="4"/>
  <c r="AM3552" i="4"/>
  <c r="AM3640" i="4"/>
  <c r="AM3725" i="4"/>
  <c r="AM3807" i="4"/>
  <c r="AM3891" i="4"/>
  <c r="AM3976" i="4"/>
  <c r="AM4058" i="4"/>
  <c r="AM4142" i="4"/>
  <c r="AM4215" i="4"/>
  <c r="AM4298" i="4"/>
  <c r="AM4425" i="4"/>
  <c r="AM4510" i="4"/>
  <c r="AM4593" i="4"/>
  <c r="AM11" i="4"/>
  <c r="AM94" i="4"/>
  <c r="AM176" i="4"/>
  <c r="AM259" i="4"/>
  <c r="AM332" i="4"/>
  <c r="AM417" i="4"/>
  <c r="AM502" i="4"/>
  <c r="AM586" i="4"/>
  <c r="AM668" i="4"/>
  <c r="AM752" i="4"/>
  <c r="AM835" i="4"/>
  <c r="AM920" i="4"/>
  <c r="AM1005" i="4"/>
  <c r="AM1078" i="4"/>
  <c r="AM1160" i="4"/>
  <c r="AM1243" i="4"/>
  <c r="AM1325" i="4"/>
  <c r="AM1410" i="4"/>
  <c r="AM1493" i="4"/>
  <c r="AM1576" i="4"/>
  <c r="AM1659" i="4"/>
  <c r="AM1741" i="4"/>
  <c r="AM1818" i="4"/>
  <c r="AM1902" i="4"/>
  <c r="AM1984" i="4"/>
  <c r="AM2072" i="4"/>
  <c r="AM2155" i="4"/>
  <c r="AM2237" i="4"/>
  <c r="AM2310" i="4"/>
  <c r="AM2392" i="4"/>
  <c r="AM2474" i="4"/>
  <c r="AM2559" i="4"/>
  <c r="AM2641" i="4"/>
  <c r="AM2725" i="4"/>
  <c r="AM2810" i="4"/>
  <c r="AM2894" i="4"/>
  <c r="AM2977" i="4"/>
  <c r="AM3061" i="4"/>
  <c r="AM3146" i="4"/>
  <c r="AM3230" i="4"/>
  <c r="AM3312" i="4"/>
  <c r="AM3397" i="4"/>
  <c r="AM3480" i="4"/>
  <c r="AM3553" i="4"/>
  <c r="AM3641" i="4"/>
  <c r="AM3726" i="4"/>
  <c r="AM3808" i="4"/>
  <c r="AM3892" i="4"/>
  <c r="AM3977" i="4"/>
  <c r="AM4059" i="4"/>
  <c r="AM4143" i="4"/>
  <c r="AM4216" i="4"/>
  <c r="AM4299" i="4"/>
  <c r="AM4426" i="4"/>
  <c r="AM4511" i="4"/>
  <c r="AM4594" i="4"/>
  <c r="AM12" i="4"/>
  <c r="AM95" i="4"/>
  <c r="AM177" i="4"/>
  <c r="AM260" i="4"/>
  <c r="AM333" i="4"/>
  <c r="AM418" i="4"/>
  <c r="AM503" i="4"/>
  <c r="AM587" i="4"/>
  <c r="AM669" i="4"/>
  <c r="AM753" i="4"/>
  <c r="AM836" i="4"/>
  <c r="AM921" i="4"/>
  <c r="AM1006" i="4"/>
  <c r="AM1079" i="4"/>
  <c r="AM1161" i="4"/>
  <c r="AM1244" i="4"/>
  <c r="AM1326" i="4"/>
  <c r="AM1411" i="4"/>
  <c r="AM1494" i="4"/>
  <c r="AM1577" i="4"/>
  <c r="AM1660" i="4"/>
  <c r="AM1742" i="4"/>
  <c r="AM1819" i="4"/>
  <c r="AM1903" i="4"/>
  <c r="AM1985" i="4"/>
  <c r="AM2073" i="4"/>
  <c r="AM2156" i="4"/>
  <c r="AM2238" i="4"/>
  <c r="AM2311" i="4"/>
  <c r="AM2393" i="4"/>
  <c r="AM2475" i="4"/>
  <c r="AM2560" i="4"/>
  <c r="AM2642" i="4"/>
  <c r="AM2726" i="4"/>
  <c r="AM2811" i="4"/>
  <c r="AM2895" i="4"/>
  <c r="AM2978" i="4"/>
  <c r="AM3062" i="4"/>
  <c r="AM3147" i="4"/>
  <c r="AM3231" i="4"/>
  <c r="AM3313" i="4"/>
  <c r="AM3398" i="4"/>
  <c r="AM3481" i="4"/>
  <c r="AM3554" i="4"/>
  <c r="AM3642" i="4"/>
  <c r="AM3727" i="4"/>
  <c r="AM3809" i="4"/>
  <c r="AM3893" i="4"/>
  <c r="AM3978" i="4"/>
  <c r="AM4060" i="4"/>
  <c r="AM4144" i="4"/>
  <c r="AM4217" i="4"/>
  <c r="AM4300" i="4"/>
  <c r="AM4427" i="4"/>
  <c r="AM4512" i="4"/>
  <c r="AM4595" i="4"/>
  <c r="AM13" i="4"/>
  <c r="AM96" i="4"/>
  <c r="AM178" i="4"/>
  <c r="AM261" i="4"/>
  <c r="AM334" i="4"/>
  <c r="AM419" i="4"/>
  <c r="AM504" i="4"/>
  <c r="AM588" i="4"/>
  <c r="AM670" i="4"/>
  <c r="AM754" i="4"/>
  <c r="AM837" i="4"/>
  <c r="AM922" i="4"/>
  <c r="AM1007" i="4"/>
  <c r="AM1080" i="4"/>
  <c r="AM1162" i="4"/>
  <c r="AM1245" i="4"/>
  <c r="AM1327" i="4"/>
  <c r="AM1412" i="4"/>
  <c r="AM1495" i="4"/>
  <c r="AM1578" i="4"/>
  <c r="AM1661" i="4"/>
  <c r="AM1743" i="4"/>
  <c r="AM1820" i="4"/>
  <c r="AM1904" i="4"/>
  <c r="AM1986" i="4"/>
  <c r="AM2074" i="4"/>
  <c r="AM2157" i="4"/>
  <c r="AM2239" i="4"/>
  <c r="AM2312" i="4"/>
  <c r="AM2394" i="4"/>
  <c r="AM2476" i="4"/>
  <c r="AM2561" i="4"/>
  <c r="AM2643" i="4"/>
  <c r="AM2727" i="4"/>
  <c r="AM2812" i="4"/>
  <c r="AM2896" i="4"/>
  <c r="AM2979" i="4"/>
  <c r="AM3063" i="4"/>
  <c r="AM3148" i="4"/>
  <c r="AM3232" i="4"/>
  <c r="AM3314" i="4"/>
  <c r="AM3399" i="4"/>
  <c r="AM3482" i="4"/>
  <c r="AM3555" i="4"/>
  <c r="AM3643" i="4"/>
  <c r="AM3728" i="4"/>
  <c r="AM3810" i="4"/>
  <c r="AM3894" i="4"/>
  <c r="AM3979" i="4"/>
  <c r="AM4061" i="4"/>
  <c r="AM4145" i="4"/>
  <c r="AM4218" i="4"/>
  <c r="AM4301" i="4"/>
  <c r="AM4428" i="4"/>
  <c r="AM4513" i="4"/>
  <c r="AM4596" i="4"/>
  <c r="AM14" i="4"/>
  <c r="AM97" i="4"/>
  <c r="AM179" i="4"/>
  <c r="AM262" i="4"/>
  <c r="AM335" i="4"/>
  <c r="AM420" i="4"/>
  <c r="AM505" i="4"/>
  <c r="AM589" i="4"/>
  <c r="AM671" i="4"/>
  <c r="AM755" i="4"/>
  <c r="AM838" i="4"/>
  <c r="AM923" i="4"/>
  <c r="AM1008" i="4"/>
  <c r="AM1081" i="4"/>
  <c r="AM1163" i="4"/>
  <c r="AM1246" i="4"/>
  <c r="AM1328" i="4"/>
  <c r="AM1413" i="4"/>
  <c r="AM1496" i="4"/>
  <c r="AM1579" i="4"/>
  <c r="AM1662" i="4"/>
  <c r="AM1744" i="4"/>
  <c r="AM1821" i="4"/>
  <c r="AM1905" i="4"/>
  <c r="AM1987" i="4"/>
  <c r="AM2075" i="4"/>
  <c r="AM2158" i="4"/>
  <c r="AM2240" i="4"/>
  <c r="AM2313" i="4"/>
  <c r="AM2395" i="4"/>
  <c r="AM2477" i="4"/>
  <c r="AM2562" i="4"/>
  <c r="AM2644" i="4"/>
  <c r="AM2728" i="4"/>
  <c r="AM2813" i="4"/>
  <c r="AM2897" i="4"/>
  <c r="AM2980" i="4"/>
  <c r="AM3064" i="4"/>
  <c r="AM3149" i="4"/>
  <c r="AM3233" i="4"/>
  <c r="AM3315" i="4"/>
  <c r="AM3400" i="4"/>
  <c r="AM3483" i="4"/>
  <c r="AM3556" i="4"/>
  <c r="AM3644" i="4"/>
  <c r="AM3729" i="4"/>
  <c r="AM3811" i="4"/>
  <c r="AM3895" i="4"/>
  <c r="AM3980" i="4"/>
  <c r="AM4062" i="4"/>
  <c r="AM4146" i="4"/>
  <c r="AM4219" i="4"/>
  <c r="AM4302" i="4"/>
  <c r="AM4429" i="4"/>
  <c r="AM4514" i="4"/>
  <c r="AM4597" i="4"/>
  <c r="AM15" i="4"/>
  <c r="AM98" i="4"/>
  <c r="AM180" i="4"/>
  <c r="AM263" i="4"/>
  <c r="AM336" i="4"/>
  <c r="AM421" i="4"/>
  <c r="AM506" i="4"/>
  <c r="AM590" i="4"/>
  <c r="AM672" i="4"/>
  <c r="AM756" i="4"/>
  <c r="AM839" i="4"/>
  <c r="AM924" i="4"/>
  <c r="AM1009" i="4"/>
  <c r="AM1082" i="4"/>
  <c r="AM1164" i="4"/>
  <c r="AM1247" i="4"/>
  <c r="AM1329" i="4"/>
  <c r="AM1414" i="4"/>
  <c r="AM1497" i="4"/>
  <c r="AM1580" i="4"/>
  <c r="AM1663" i="4"/>
  <c r="AM1745" i="4"/>
  <c r="AM1822" i="4"/>
  <c r="AM1906" i="4"/>
  <c r="AM1988" i="4"/>
  <c r="AM2076" i="4"/>
  <c r="AM2159" i="4"/>
  <c r="AM2241" i="4"/>
  <c r="AM2314" i="4"/>
  <c r="AM2396" i="4"/>
  <c r="AM2478" i="4"/>
  <c r="AM2563" i="4"/>
  <c r="AM2645" i="4"/>
  <c r="AM2729" i="4"/>
  <c r="AM2814" i="4"/>
  <c r="AM2898" i="4"/>
  <c r="AM2981" i="4"/>
  <c r="AM3065" i="4"/>
  <c r="AM3150" i="4"/>
  <c r="AM3234" i="4"/>
  <c r="AM3316" i="4"/>
  <c r="AM3401" i="4"/>
  <c r="AM3484" i="4"/>
  <c r="AM3557" i="4"/>
  <c r="AM3645" i="4"/>
  <c r="AM3730" i="4"/>
  <c r="AM3812" i="4"/>
  <c r="AM3896" i="4"/>
  <c r="AM3981" i="4"/>
  <c r="AM4063" i="4"/>
  <c r="AM4147" i="4"/>
  <c r="AM4220" i="4"/>
  <c r="AM4303" i="4"/>
  <c r="AM4430" i="4"/>
  <c r="AM4515" i="4"/>
  <c r="AM4598" i="4"/>
  <c r="AM16" i="4"/>
  <c r="AM99" i="4"/>
  <c r="AM181" i="4"/>
  <c r="AM264" i="4"/>
  <c r="AM337" i="4"/>
  <c r="AM422" i="4"/>
  <c r="AM507" i="4"/>
  <c r="AM591" i="4"/>
  <c r="AM673" i="4"/>
  <c r="AM757" i="4"/>
  <c r="AM840" i="4"/>
  <c r="AM925" i="4"/>
  <c r="AM1010" i="4"/>
  <c r="AM1083" i="4"/>
  <c r="AM1165" i="4"/>
  <c r="AM1248" i="4"/>
  <c r="AM1330" i="4"/>
  <c r="AM1415" i="4"/>
  <c r="AM1498" i="4"/>
  <c r="AM1581" i="4"/>
  <c r="AM1664" i="4"/>
  <c r="AM1746" i="4"/>
  <c r="AM1823" i="4"/>
  <c r="AM1907" i="4"/>
  <c r="AM1989" i="4"/>
  <c r="AM2077" i="4"/>
  <c r="AM2160" i="4"/>
  <c r="AM2242" i="4"/>
  <c r="AM2315" i="4"/>
  <c r="AM2397" i="4"/>
  <c r="AM2479" i="4"/>
  <c r="AM2564" i="4"/>
  <c r="AM2646" i="4"/>
  <c r="AM2730" i="4"/>
  <c r="AM2815" i="4"/>
  <c r="AM2899" i="4"/>
  <c r="AM2982" i="4"/>
  <c r="AM3066" i="4"/>
  <c r="AM3151" i="4"/>
  <c r="AM3235" i="4"/>
  <c r="AM3317" i="4"/>
  <c r="AM3402" i="4"/>
  <c r="AM3485" i="4"/>
  <c r="AM3558" i="4"/>
  <c r="AM3646" i="4"/>
  <c r="AM3731" i="4"/>
  <c r="AM3813" i="4"/>
  <c r="AM3897" i="4"/>
  <c r="AM3982" i="4"/>
  <c r="AM4064" i="4"/>
  <c r="AM4148" i="4"/>
  <c r="AM4221" i="4"/>
  <c r="AM4304" i="4"/>
  <c r="AM4431" i="4"/>
  <c r="AM4516" i="4"/>
  <c r="AM4599" i="4"/>
  <c r="AM17" i="4"/>
  <c r="AM100" i="4"/>
  <c r="AM182" i="4"/>
  <c r="AM265" i="4"/>
  <c r="AM338" i="4"/>
  <c r="AM423" i="4"/>
  <c r="AM508" i="4"/>
  <c r="AM592" i="4"/>
  <c r="AM674" i="4"/>
  <c r="AM758" i="4"/>
  <c r="AM841" i="4"/>
  <c r="AM926" i="4"/>
  <c r="AM1011" i="4"/>
  <c r="AM1084" i="4"/>
  <c r="AM1166" i="4"/>
  <c r="AM1249" i="4"/>
  <c r="AM1331" i="4"/>
  <c r="AM1416" i="4"/>
  <c r="AM1499" i="4"/>
  <c r="AM1582" i="4"/>
  <c r="AM1665" i="4"/>
  <c r="AM1747" i="4"/>
  <c r="AM1824" i="4"/>
  <c r="AM1908" i="4"/>
  <c r="AM1990" i="4"/>
  <c r="AM2078" i="4"/>
  <c r="AM2161" i="4"/>
  <c r="AM2243" i="4"/>
  <c r="AM2316" i="4"/>
  <c r="AM2398" i="4"/>
  <c r="AM2480" i="4"/>
  <c r="AM2565" i="4"/>
  <c r="AM2647" i="4"/>
  <c r="AM2731" i="4"/>
  <c r="AM2816" i="4"/>
  <c r="AM2900" i="4"/>
  <c r="AM2983" i="4"/>
  <c r="AM3067" i="4"/>
  <c r="AM3152" i="4"/>
  <c r="AM3236" i="4"/>
  <c r="AM3318" i="4"/>
  <c r="AM3403" i="4"/>
  <c r="AM3486" i="4"/>
  <c r="AM3559" i="4"/>
  <c r="AM3647" i="4"/>
  <c r="AM3732" i="4"/>
  <c r="AM3814" i="4"/>
  <c r="AM3898" i="4"/>
  <c r="AM3983" i="4"/>
  <c r="AM4065" i="4"/>
  <c r="AM4149" i="4"/>
  <c r="AM4222" i="4"/>
  <c r="AM4305" i="4"/>
  <c r="AM4432" i="4"/>
  <c r="AM4517" i="4"/>
  <c r="AM4600" i="4"/>
  <c r="AM18" i="4"/>
  <c r="AM101" i="4"/>
  <c r="AM183" i="4"/>
  <c r="AM266" i="4"/>
  <c r="AM339" i="4"/>
  <c r="AM424" i="4"/>
  <c r="AM509" i="4"/>
  <c r="AM593" i="4"/>
  <c r="AM675" i="4"/>
  <c r="AM759" i="4"/>
  <c r="AM842" i="4"/>
  <c r="AM927" i="4"/>
  <c r="AM1012" i="4"/>
  <c r="AM1085" i="4"/>
  <c r="AM1167" i="4"/>
  <c r="AM1250" i="4"/>
  <c r="AM1332" i="4"/>
  <c r="AM1417" i="4"/>
  <c r="AM1500" i="4"/>
  <c r="AM1583" i="4"/>
  <c r="AM1666" i="4"/>
  <c r="AM1748" i="4"/>
  <c r="AM1825" i="4"/>
  <c r="AM1909" i="4"/>
  <c r="AM1991" i="4"/>
  <c r="AM2079" i="4"/>
  <c r="AM2162" i="4"/>
  <c r="AM2244" i="4"/>
  <c r="AM2317" i="4"/>
  <c r="AM2399" i="4"/>
  <c r="AM2481" i="4"/>
  <c r="AM2566" i="4"/>
  <c r="AM2648" i="4"/>
  <c r="AM2732" i="4"/>
  <c r="AM2817" i="4"/>
  <c r="AM2901" i="4"/>
  <c r="AM2984" i="4"/>
  <c r="AM3068" i="4"/>
  <c r="AM3153" i="4"/>
  <c r="AM3237" i="4"/>
  <c r="AM3319" i="4"/>
  <c r="AM3404" i="4"/>
  <c r="AM3487" i="4"/>
  <c r="AM3560" i="4"/>
  <c r="AM3648" i="4"/>
  <c r="AM3733" i="4"/>
  <c r="AM3815" i="4"/>
  <c r="AM3899" i="4"/>
  <c r="AM3984" i="4"/>
  <c r="AM4066" i="4"/>
  <c r="AM4150" i="4"/>
  <c r="AM4223" i="4"/>
  <c r="AM4306" i="4"/>
  <c r="AM4433" i="4"/>
  <c r="AM4518" i="4"/>
  <c r="AM4601" i="4"/>
  <c r="AM19" i="4"/>
  <c r="AM102" i="4"/>
  <c r="AM184" i="4"/>
  <c r="AM267" i="4"/>
  <c r="AM340" i="4"/>
  <c r="AM425" i="4"/>
  <c r="AM510" i="4"/>
  <c r="AM594" i="4"/>
  <c r="AM676" i="4"/>
  <c r="AM760" i="4"/>
  <c r="AM843" i="4"/>
  <c r="AM928" i="4"/>
  <c r="AM1013" i="4"/>
  <c r="AM1086" i="4"/>
  <c r="AM1168" i="4"/>
  <c r="AM1251" i="4"/>
  <c r="AM1333" i="4"/>
  <c r="AM1418" i="4"/>
  <c r="AM1501" i="4"/>
  <c r="AM1584" i="4"/>
  <c r="AM1667" i="4"/>
  <c r="AM1749" i="4"/>
  <c r="AM1826" i="4"/>
  <c r="AM1910" i="4"/>
  <c r="AM1992" i="4"/>
  <c r="AM2080" i="4"/>
  <c r="AM2163" i="4"/>
  <c r="AM2245" i="4"/>
  <c r="AM2318" i="4"/>
  <c r="AM2400" i="4"/>
  <c r="AM2482" i="4"/>
  <c r="AM2567" i="4"/>
  <c r="AM2649" i="4"/>
  <c r="AM2733" i="4"/>
  <c r="AM2818" i="4"/>
  <c r="AM2902" i="4"/>
  <c r="AM2985" i="4"/>
  <c r="AM3069" i="4"/>
  <c r="AM3154" i="4"/>
  <c r="AM3238" i="4"/>
  <c r="AM3320" i="4"/>
  <c r="AM3405" i="4"/>
  <c r="AM3488" i="4"/>
  <c r="AM3561" i="4"/>
  <c r="AM3649" i="4"/>
  <c r="AM3734" i="4"/>
  <c r="AM3816" i="4"/>
  <c r="AM3900" i="4"/>
  <c r="AM3985" i="4"/>
  <c r="AM4067" i="4"/>
  <c r="AM4151" i="4"/>
  <c r="AM4224" i="4"/>
  <c r="AM4307" i="4"/>
  <c r="AM4434" i="4"/>
  <c r="AM4519" i="4"/>
  <c r="AM4602" i="4"/>
  <c r="AM20" i="4"/>
  <c r="AM103" i="4"/>
  <c r="AM185" i="4"/>
  <c r="AM268" i="4"/>
  <c r="AM341" i="4"/>
  <c r="AM426" i="4"/>
  <c r="AM511" i="4"/>
  <c r="AM595" i="4"/>
  <c r="AM677" i="4"/>
  <c r="AM761" i="4"/>
  <c r="AM844" i="4"/>
  <c r="AM929" i="4"/>
  <c r="AM1014" i="4"/>
  <c r="AM1087" i="4"/>
  <c r="AM1169" i="4"/>
  <c r="AM1252" i="4"/>
  <c r="AM1334" i="4"/>
  <c r="AM1419" i="4"/>
  <c r="AM1502" i="4"/>
  <c r="AM1585" i="4"/>
  <c r="AM1668" i="4"/>
  <c r="AM1750" i="4"/>
  <c r="AM1827" i="4"/>
  <c r="AM1911" i="4"/>
  <c r="AM1993" i="4"/>
  <c r="AM2081" i="4"/>
  <c r="AM2164" i="4"/>
  <c r="AM2246" i="4"/>
  <c r="AM2319" i="4"/>
  <c r="AM2401" i="4"/>
  <c r="AM2483" i="4"/>
  <c r="AM2568" i="4"/>
  <c r="AM2650" i="4"/>
  <c r="AM2734" i="4"/>
  <c r="AM2819" i="4"/>
  <c r="AM2903" i="4"/>
  <c r="AM2986" i="4"/>
  <c r="AM3070" i="4"/>
  <c r="AM3155" i="4"/>
  <c r="AM3239" i="4"/>
  <c r="AM3321" i="4"/>
  <c r="AM3406" i="4"/>
  <c r="AM3489" i="4"/>
  <c r="AM3562" i="4"/>
  <c r="AM3650" i="4"/>
  <c r="AM3735" i="4"/>
  <c r="AM3817" i="4"/>
  <c r="AM3901" i="4"/>
  <c r="AM3986" i="4"/>
  <c r="AM4068" i="4"/>
  <c r="AM4152" i="4"/>
  <c r="AM4225" i="4"/>
  <c r="AM4308" i="4"/>
  <c r="AM4435" i="4"/>
  <c r="AM4520" i="4"/>
  <c r="AM4603" i="4"/>
  <c r="AM21" i="4"/>
  <c r="AM104" i="4"/>
  <c r="AM186" i="4"/>
  <c r="AM269" i="4"/>
  <c r="AM342" i="4"/>
  <c r="AM427" i="4"/>
  <c r="AM512" i="4"/>
  <c r="AM596" i="4"/>
  <c r="AM678" i="4"/>
  <c r="AM762" i="4"/>
  <c r="AM845" i="4"/>
  <c r="AM930" i="4"/>
  <c r="AM1015" i="4"/>
  <c r="AM1088" i="4"/>
  <c r="AM1170" i="4"/>
  <c r="AM1253" i="4"/>
  <c r="AM1335" i="4"/>
  <c r="AM1420" i="4"/>
  <c r="AM1503" i="4"/>
  <c r="AM1586" i="4"/>
  <c r="AM1669" i="4"/>
  <c r="AM1751" i="4"/>
  <c r="AM1828" i="4"/>
  <c r="AM1912" i="4"/>
  <c r="AM1994" i="4"/>
  <c r="AM2082" i="4"/>
  <c r="AM2165" i="4"/>
  <c r="AM2247" i="4"/>
  <c r="AM2320" i="4"/>
  <c r="AM2402" i="4"/>
  <c r="AM2484" i="4"/>
  <c r="AM2569" i="4"/>
  <c r="AM2651" i="4"/>
  <c r="AM2735" i="4"/>
  <c r="AM2820" i="4"/>
  <c r="AM2904" i="4"/>
  <c r="AM2987" i="4"/>
  <c r="AM3071" i="4"/>
  <c r="AM3156" i="4"/>
  <c r="AM3240" i="4"/>
  <c r="AM3322" i="4"/>
  <c r="AM3407" i="4"/>
  <c r="AM3490" i="4"/>
  <c r="AM3563" i="4"/>
  <c r="AM3651" i="4"/>
  <c r="AM3736" i="4"/>
  <c r="AM3818" i="4"/>
  <c r="AM3902" i="4"/>
  <c r="AM3987" i="4"/>
  <c r="AM4069" i="4"/>
  <c r="AM4153" i="4"/>
  <c r="AM4226" i="4"/>
  <c r="AM4309" i="4"/>
  <c r="AM4436" i="4"/>
  <c r="AM4521" i="4"/>
  <c r="AM4604" i="4"/>
  <c r="AM22" i="4"/>
  <c r="AM105" i="4"/>
  <c r="AM187" i="4"/>
  <c r="AM270" i="4"/>
  <c r="AM343" i="4"/>
  <c r="AM428" i="4"/>
  <c r="AM513" i="4"/>
  <c r="AM597" i="4"/>
  <c r="AM679" i="4"/>
  <c r="AM763" i="4"/>
  <c r="AM846" i="4"/>
  <c r="AM931" i="4"/>
  <c r="AM1016" i="4"/>
  <c r="AM1089" i="4"/>
  <c r="AM1171" i="4"/>
  <c r="AM1254" i="4"/>
  <c r="AM1336" i="4"/>
  <c r="AM1421" i="4"/>
  <c r="AM1504" i="4"/>
  <c r="AM1587" i="4"/>
  <c r="AM1670" i="4"/>
  <c r="AM1752" i="4"/>
  <c r="AM1829" i="4"/>
  <c r="AM1913" i="4"/>
  <c r="AM1995" i="4"/>
  <c r="AM2083" i="4"/>
  <c r="AM2166" i="4"/>
  <c r="AM2248" i="4"/>
  <c r="AM2321" i="4"/>
  <c r="AM2403" i="4"/>
  <c r="AM2485" i="4"/>
  <c r="AM2570" i="4"/>
  <c r="AM2652" i="4"/>
  <c r="AM2736" i="4"/>
  <c r="AM2821" i="4"/>
  <c r="AM2905" i="4"/>
  <c r="AM2988" i="4"/>
  <c r="AM3072" i="4"/>
  <c r="AM3157" i="4"/>
  <c r="AM3241" i="4"/>
  <c r="AM3323" i="4"/>
  <c r="AM3408" i="4"/>
  <c r="AM3491" i="4"/>
  <c r="AM3564" i="4"/>
  <c r="AM3652" i="4"/>
  <c r="AM3737" i="4"/>
  <c r="AM3819" i="4"/>
  <c r="AM3903" i="4"/>
  <c r="AM3988" i="4"/>
  <c r="AM4070" i="4"/>
  <c r="AM4154" i="4"/>
  <c r="AM4227" i="4"/>
  <c r="AM4310" i="4"/>
  <c r="AM4437" i="4"/>
  <c r="AM4522" i="4"/>
  <c r="AM4605" i="4"/>
  <c r="AM23" i="4"/>
  <c r="AM106" i="4"/>
  <c r="AM188" i="4"/>
  <c r="AM271" i="4"/>
  <c r="AM344" i="4"/>
  <c r="AM429" i="4"/>
  <c r="AM514" i="4"/>
  <c r="AM598" i="4"/>
  <c r="AM680" i="4"/>
  <c r="AM764" i="4"/>
  <c r="AM847" i="4"/>
  <c r="AM932" i="4"/>
  <c r="AM1017" i="4"/>
  <c r="AM1090" i="4"/>
  <c r="AM1172" i="4"/>
  <c r="AM1255" i="4"/>
  <c r="AM1337" i="4"/>
  <c r="AM1422" i="4"/>
  <c r="AM1505" i="4"/>
  <c r="AM1588" i="4"/>
  <c r="AM1671" i="4"/>
  <c r="AM1753" i="4"/>
  <c r="AM1830" i="4"/>
  <c r="AM1914" i="4"/>
  <c r="AM1996" i="4"/>
  <c r="AM2084" i="4"/>
  <c r="AM2167" i="4"/>
  <c r="AM2249" i="4"/>
  <c r="AM2322" i="4"/>
  <c r="AM2404" i="4"/>
  <c r="AM2486" i="4"/>
  <c r="AM2571" i="4"/>
  <c r="AM2653" i="4"/>
  <c r="AM2737" i="4"/>
  <c r="AM2822" i="4"/>
  <c r="AM2906" i="4"/>
  <c r="AM2989" i="4"/>
  <c r="AM3073" i="4"/>
  <c r="AM3158" i="4"/>
  <c r="AM3242" i="4"/>
  <c r="AM3324" i="4"/>
  <c r="AM3409" i="4"/>
  <c r="AM3492" i="4"/>
  <c r="AM3565" i="4"/>
  <c r="AM3653" i="4"/>
  <c r="AM3738" i="4"/>
  <c r="AM3820" i="4"/>
  <c r="AM3904" i="4"/>
  <c r="AM3989" i="4"/>
  <c r="AM4071" i="4"/>
  <c r="AM4155" i="4"/>
  <c r="AM4228" i="4"/>
  <c r="AM4311" i="4"/>
  <c r="AM4438" i="4"/>
  <c r="AM4523" i="4"/>
  <c r="AM4606" i="4"/>
  <c r="AM24" i="4"/>
  <c r="AM107" i="4"/>
  <c r="AM189" i="4"/>
  <c r="AM272" i="4"/>
  <c r="AM345" i="4"/>
  <c r="AM430" i="4"/>
  <c r="AM515" i="4"/>
  <c r="AM599" i="4"/>
  <c r="AM681" i="4"/>
  <c r="AM765" i="4"/>
  <c r="AM848" i="4"/>
  <c r="AM933" i="4"/>
  <c r="AM1018" i="4"/>
  <c r="AM1091" i="4"/>
  <c r="AM1173" i="4"/>
  <c r="AM1256" i="4"/>
  <c r="AM1338" i="4"/>
  <c r="AM1423" i="4"/>
  <c r="AM1506" i="4"/>
  <c r="AM1589" i="4"/>
  <c r="AM1672" i="4"/>
  <c r="AM1754" i="4"/>
  <c r="AM1831" i="4"/>
  <c r="AM1915" i="4"/>
  <c r="AM1997" i="4"/>
  <c r="AM2085" i="4"/>
  <c r="AM2168" i="4"/>
  <c r="AM2250" i="4"/>
  <c r="AM2323" i="4"/>
  <c r="AM2405" i="4"/>
  <c r="AM2487" i="4"/>
  <c r="AM2572" i="4"/>
  <c r="AM2654" i="4"/>
  <c r="AM2738" i="4"/>
  <c r="AM2823" i="4"/>
  <c r="AM2907" i="4"/>
  <c r="AM2990" i="4"/>
  <c r="AM3074" i="4"/>
  <c r="AM3159" i="4"/>
  <c r="AM3243" i="4"/>
  <c r="AM3325" i="4"/>
  <c r="AM3410" i="4"/>
  <c r="AM3493" i="4"/>
  <c r="AM3566" i="4"/>
  <c r="AM3654" i="4"/>
  <c r="AM3739" i="4"/>
  <c r="AM3821" i="4"/>
  <c r="AM3905" i="4"/>
  <c r="AM3990" i="4"/>
  <c r="AM4072" i="4"/>
  <c r="AM4156" i="4"/>
  <c r="AM4229" i="4"/>
  <c r="AM4312" i="4"/>
  <c r="AM4439" i="4"/>
  <c r="AM4524" i="4"/>
  <c r="AM4607" i="4"/>
  <c r="AM25" i="4"/>
  <c r="AM108" i="4"/>
  <c r="AM190" i="4"/>
  <c r="AM273" i="4"/>
  <c r="AM346" i="4"/>
  <c r="AM431" i="4"/>
  <c r="AM516" i="4"/>
  <c r="AM600" i="4"/>
  <c r="AM682" i="4"/>
  <c r="AM766" i="4"/>
  <c r="AM849" i="4"/>
  <c r="AM934" i="4"/>
  <c r="AM1019" i="4"/>
  <c r="AM1092" i="4"/>
  <c r="AM1174" i="4"/>
  <c r="AM1257" i="4"/>
  <c r="AM1339" i="4"/>
  <c r="AM1424" i="4"/>
  <c r="AM1507" i="4"/>
  <c r="AM1590" i="4"/>
  <c r="AM1673" i="4"/>
  <c r="AM1755" i="4"/>
  <c r="AM1832" i="4"/>
  <c r="AM1916" i="4"/>
  <c r="AM1998" i="4"/>
  <c r="AM2086" i="4"/>
  <c r="AM2169" i="4"/>
  <c r="AM2251" i="4"/>
  <c r="AM2324" i="4"/>
  <c r="AM2406" i="4"/>
  <c r="AM2488" i="4"/>
  <c r="AM2573" i="4"/>
  <c r="AM2655" i="4"/>
  <c r="AM2739" i="4"/>
  <c r="AM2824" i="4"/>
  <c r="AM2908" i="4"/>
  <c r="AM2991" i="4"/>
  <c r="AM3075" i="4"/>
  <c r="AM3160" i="4"/>
  <c r="AM3244" i="4"/>
  <c r="AM3326" i="4"/>
  <c r="AM3411" i="4"/>
  <c r="AM3494" i="4"/>
  <c r="AM3567" i="4"/>
  <c r="AM3655" i="4"/>
  <c r="AM3740" i="4"/>
  <c r="AM3822" i="4"/>
  <c r="AM3906" i="4"/>
  <c r="AM3991" i="4"/>
  <c r="AM4073" i="4"/>
  <c r="AM4157" i="4"/>
  <c r="AM4230" i="4"/>
  <c r="AM4313" i="4"/>
  <c r="AM4440" i="4"/>
  <c r="AM4525" i="4"/>
  <c r="AM4608" i="4"/>
  <c r="AM26" i="4"/>
  <c r="AM109" i="4"/>
  <c r="AM191" i="4"/>
  <c r="AM274" i="4"/>
  <c r="AM347" i="4"/>
  <c r="AM432" i="4"/>
  <c r="AM517" i="4"/>
  <c r="AM601" i="4"/>
  <c r="AM683" i="4"/>
  <c r="AM767" i="4"/>
  <c r="AM850" i="4"/>
  <c r="AM935" i="4"/>
  <c r="AM1020" i="4"/>
  <c r="AM1093" i="4"/>
  <c r="AM1175" i="4"/>
  <c r="AM1258" i="4"/>
  <c r="AM1340" i="4"/>
  <c r="AM1425" i="4"/>
  <c r="AM1508" i="4"/>
  <c r="AM1591" i="4"/>
  <c r="AM1674" i="4"/>
  <c r="AM1756" i="4"/>
  <c r="AM1833" i="4"/>
  <c r="AM1917" i="4"/>
  <c r="AM1999" i="4"/>
  <c r="AM2087" i="4"/>
  <c r="AM2170" i="4"/>
  <c r="AM2252" i="4"/>
  <c r="AM2325" i="4"/>
  <c r="AM2407" i="4"/>
  <c r="AM2489" i="4"/>
  <c r="AM2574" i="4"/>
  <c r="AM2656" i="4"/>
  <c r="AM2740" i="4"/>
  <c r="AM2825" i="4"/>
  <c r="AM2909" i="4"/>
  <c r="AM2992" i="4"/>
  <c r="AM3076" i="4"/>
  <c r="AM3161" i="4"/>
  <c r="AM3245" i="4"/>
  <c r="AM3327" i="4"/>
  <c r="AM3412" i="4"/>
  <c r="AM3495" i="4"/>
  <c r="AM3568" i="4"/>
  <c r="AM3656" i="4"/>
  <c r="AM3741" i="4"/>
  <c r="AM3823" i="4"/>
  <c r="AM3907" i="4"/>
  <c r="AM3992" i="4"/>
  <c r="AM4074" i="4"/>
  <c r="AM4158" i="4"/>
  <c r="AM4231" i="4"/>
  <c r="AM4314" i="4"/>
  <c r="AM4441" i="4"/>
  <c r="AM4526" i="4"/>
  <c r="AM4609" i="4"/>
  <c r="AM27" i="4"/>
  <c r="AM110" i="4"/>
  <c r="AM192" i="4"/>
  <c r="AM275" i="4"/>
  <c r="AM348" i="4"/>
  <c r="AM433" i="4"/>
  <c r="AM518" i="4"/>
  <c r="AM602" i="4"/>
  <c r="AM684" i="4"/>
  <c r="AM768" i="4"/>
  <c r="AM851" i="4"/>
  <c r="AM936" i="4"/>
  <c r="AM1021" i="4"/>
  <c r="AM1094" i="4"/>
  <c r="AM1176" i="4"/>
  <c r="AM1259" i="4"/>
  <c r="AM1341" i="4"/>
  <c r="AM1426" i="4"/>
  <c r="AM1509" i="4"/>
  <c r="AM1592" i="4"/>
  <c r="AM1675" i="4"/>
  <c r="AM1757" i="4"/>
  <c r="AM1834" i="4"/>
  <c r="AM1918" i="4"/>
  <c r="AM2000" i="4"/>
  <c r="AM2088" i="4"/>
  <c r="AM2171" i="4"/>
  <c r="AM2253" i="4"/>
  <c r="AM2326" i="4"/>
  <c r="AM2408" i="4"/>
  <c r="AM2490" i="4"/>
  <c r="AM2575" i="4"/>
  <c r="AM2657" i="4"/>
  <c r="AM2741" i="4"/>
  <c r="AM2826" i="4"/>
  <c r="AM2910" i="4"/>
  <c r="AM2993" i="4"/>
  <c r="AM3077" i="4"/>
  <c r="AM3162" i="4"/>
  <c r="AM3246" i="4"/>
  <c r="AM3328" i="4"/>
  <c r="AM3413" i="4"/>
  <c r="AM3496" i="4"/>
  <c r="AM3569" i="4"/>
  <c r="AM3657" i="4"/>
  <c r="AM3742" i="4"/>
  <c r="AM3824" i="4"/>
  <c r="AM3908" i="4"/>
  <c r="AM3993" i="4"/>
  <c r="AM4075" i="4"/>
  <c r="AM4159" i="4"/>
  <c r="AM4232" i="4"/>
  <c r="AM4315" i="4"/>
  <c r="AM4442" i="4"/>
  <c r="AM4527" i="4"/>
  <c r="AM4610" i="4"/>
  <c r="AM28" i="4"/>
  <c r="AM111" i="4"/>
  <c r="AM193" i="4"/>
  <c r="AM276" i="4"/>
  <c r="AM349" i="4"/>
  <c r="AM434" i="4"/>
  <c r="AM519" i="4"/>
  <c r="AM603" i="4"/>
  <c r="AM685" i="4"/>
  <c r="AM769" i="4"/>
  <c r="AM852" i="4"/>
  <c r="AM937" i="4"/>
  <c r="AM1022" i="4"/>
  <c r="AM1095" i="4"/>
  <c r="AM1177" i="4"/>
  <c r="AM1260" i="4"/>
  <c r="AM1342" i="4"/>
  <c r="AM1427" i="4"/>
  <c r="AM1510" i="4"/>
  <c r="AM1593" i="4"/>
  <c r="AM1676" i="4"/>
  <c r="AM1758" i="4"/>
  <c r="AM1835" i="4"/>
  <c r="AM1919" i="4"/>
  <c r="AM2001" i="4"/>
  <c r="AM2089" i="4"/>
  <c r="AM2172" i="4"/>
  <c r="AM2254" i="4"/>
  <c r="AM2327" i="4"/>
  <c r="AM2409" i="4"/>
  <c r="AM2491" i="4"/>
  <c r="AM2576" i="4"/>
  <c r="AM2658" i="4"/>
  <c r="AM2742" i="4"/>
  <c r="AM2827" i="4"/>
  <c r="AM2911" i="4"/>
  <c r="AM2994" i="4"/>
  <c r="AM3078" i="4"/>
  <c r="AM3163" i="4"/>
  <c r="AM3247" i="4"/>
  <c r="AM3329" i="4"/>
  <c r="AM3414" i="4"/>
  <c r="AM3497" i="4"/>
  <c r="AM3570" i="4"/>
  <c r="AM3658" i="4"/>
  <c r="AM3743" i="4"/>
  <c r="AM3825" i="4"/>
  <c r="AM3909" i="4"/>
  <c r="AM3994" i="4"/>
  <c r="AM4076" i="4"/>
  <c r="AM4160" i="4"/>
  <c r="AM4233" i="4"/>
  <c r="AM4316" i="4"/>
  <c r="AM4443" i="4"/>
  <c r="AM4528" i="4"/>
  <c r="AM4611" i="4"/>
  <c r="AM29" i="4"/>
  <c r="AM112" i="4"/>
  <c r="AM194" i="4"/>
  <c r="AM277" i="4"/>
  <c r="AM350" i="4"/>
  <c r="AM435" i="4"/>
  <c r="AM520" i="4"/>
  <c r="AM604" i="4"/>
  <c r="AM686" i="4"/>
  <c r="AM770" i="4"/>
  <c r="AM853" i="4"/>
  <c r="AM938" i="4"/>
  <c r="AM1023" i="4"/>
  <c r="AM1096" i="4"/>
  <c r="AM1178" i="4"/>
  <c r="AM1261" i="4"/>
  <c r="AM1343" i="4"/>
  <c r="AM1428" i="4"/>
  <c r="AM1511" i="4"/>
  <c r="AM1594" i="4"/>
  <c r="AM1677" i="4"/>
  <c r="AM1759" i="4"/>
  <c r="AM1836" i="4"/>
  <c r="AM1920" i="4"/>
  <c r="AM2002" i="4"/>
  <c r="AM2090" i="4"/>
  <c r="AM2173" i="4"/>
  <c r="AM2255" i="4"/>
  <c r="AM2328" i="4"/>
  <c r="AM2410" i="4"/>
  <c r="AM2492" i="4"/>
  <c r="AM2577" i="4"/>
  <c r="AM2659" i="4"/>
  <c r="AM2743" i="4"/>
  <c r="AM2828" i="4"/>
  <c r="AM2912" i="4"/>
  <c r="AM2995" i="4"/>
  <c r="AM3079" i="4"/>
  <c r="AM3164" i="4"/>
  <c r="AM3248" i="4"/>
  <c r="AM3330" i="4"/>
  <c r="AM3415" i="4"/>
  <c r="AM3498" i="4"/>
  <c r="AM3571" i="4"/>
  <c r="AM3659" i="4"/>
  <c r="AM3744" i="4"/>
  <c r="AM3826" i="4"/>
  <c r="AM3910" i="4"/>
  <c r="AM3995" i="4"/>
  <c r="AM4077" i="4"/>
  <c r="AM4161" i="4"/>
  <c r="AM4234" i="4"/>
  <c r="AM4317" i="4"/>
  <c r="AM4444" i="4"/>
  <c r="AM4529" i="4"/>
  <c r="AM4612" i="4"/>
  <c r="AM30" i="4"/>
  <c r="AM113" i="4"/>
  <c r="AM195" i="4"/>
  <c r="AM278" i="4"/>
  <c r="AM351" i="4"/>
  <c r="AM436" i="4"/>
  <c r="AM521" i="4"/>
  <c r="AM605" i="4"/>
  <c r="AM687" i="4"/>
  <c r="AM771" i="4"/>
  <c r="AM854" i="4"/>
  <c r="AM939" i="4"/>
  <c r="AM1024" i="4"/>
  <c r="AM1097" i="4"/>
  <c r="AM1179" i="4"/>
  <c r="AM1262" i="4"/>
  <c r="AM1344" i="4"/>
  <c r="AM1429" i="4"/>
  <c r="AM1512" i="4"/>
  <c r="AM1595" i="4"/>
  <c r="AM1678" i="4"/>
  <c r="AM1760" i="4"/>
  <c r="AM1837" i="4"/>
  <c r="AM1921" i="4"/>
  <c r="AM2003" i="4"/>
  <c r="AM2091" i="4"/>
  <c r="AM2174" i="4"/>
  <c r="AM2256" i="4"/>
  <c r="AM2329" i="4"/>
  <c r="AM2411" i="4"/>
  <c r="AM2493" i="4"/>
  <c r="AM2578" i="4"/>
  <c r="AM2660" i="4"/>
  <c r="AM2744" i="4"/>
  <c r="AM2829" i="4"/>
  <c r="AM2913" i="4"/>
  <c r="AM2996" i="4"/>
  <c r="AM3080" i="4"/>
  <c r="AM3165" i="4"/>
  <c r="AM3249" i="4"/>
  <c r="AM3331" i="4"/>
  <c r="AM3416" i="4"/>
  <c r="AM3499" i="4"/>
  <c r="AM3572" i="4"/>
  <c r="AM3660" i="4"/>
  <c r="AM3745" i="4"/>
  <c r="AM3827" i="4"/>
  <c r="AM3911" i="4"/>
  <c r="AM3996" i="4"/>
  <c r="AM4078" i="4"/>
  <c r="AM4162" i="4"/>
  <c r="AM4235" i="4"/>
  <c r="AM4318" i="4"/>
  <c r="AM4445" i="4"/>
  <c r="AM4530" i="4"/>
  <c r="AM4613" i="4"/>
  <c r="AM31" i="4"/>
  <c r="AM114" i="4"/>
  <c r="AM196" i="4"/>
  <c r="AM279" i="4"/>
  <c r="AM352" i="4"/>
  <c r="AM437" i="4"/>
  <c r="AM522" i="4"/>
  <c r="AM606" i="4"/>
  <c r="AM688" i="4"/>
  <c r="AM772" i="4"/>
  <c r="AM855" i="4"/>
  <c r="AM940" i="4"/>
  <c r="AM1025" i="4"/>
  <c r="AM1098" i="4"/>
  <c r="AM1180" i="4"/>
  <c r="AM1263" i="4"/>
  <c r="AM1345" i="4"/>
  <c r="AM1430" i="4"/>
  <c r="AM1513" i="4"/>
  <c r="AM1596" i="4"/>
  <c r="AM1679" i="4"/>
  <c r="AM1761" i="4"/>
  <c r="AM1838" i="4"/>
  <c r="AM1922" i="4"/>
  <c r="AM2004" i="4"/>
  <c r="AM2092" i="4"/>
  <c r="AM2175" i="4"/>
  <c r="AM2257" i="4"/>
  <c r="AM2330" i="4"/>
  <c r="AM2412" i="4"/>
  <c r="AM2494" i="4"/>
  <c r="AM2579" i="4"/>
  <c r="AM2661" i="4"/>
  <c r="AM2745" i="4"/>
  <c r="AM2830" i="4"/>
  <c r="AM2914" i="4"/>
  <c r="AM2997" i="4"/>
  <c r="AM3081" i="4"/>
  <c r="AM3166" i="4"/>
  <c r="AM3250" i="4"/>
  <c r="AM3332" i="4"/>
  <c r="AM3417" i="4"/>
  <c r="AM3500" i="4"/>
  <c r="AM3573" i="4"/>
  <c r="AM3661" i="4"/>
  <c r="AM3746" i="4"/>
  <c r="AM3828" i="4"/>
  <c r="AM3912" i="4"/>
  <c r="AM3997" i="4"/>
  <c r="AM4079" i="4"/>
  <c r="AM4163" i="4"/>
  <c r="AM4236" i="4"/>
  <c r="AM4319" i="4"/>
  <c r="AM4446" i="4"/>
  <c r="AM4531" i="4"/>
  <c r="AM4614" i="4"/>
  <c r="AM32" i="4"/>
  <c r="AM115" i="4"/>
  <c r="AM197" i="4"/>
  <c r="AM280" i="4"/>
  <c r="AM353" i="4"/>
  <c r="AM438" i="4"/>
  <c r="AM523" i="4"/>
  <c r="AM607" i="4"/>
  <c r="AM689" i="4"/>
  <c r="AM773" i="4"/>
  <c r="AM856" i="4"/>
  <c r="AM941" i="4"/>
  <c r="AM1026" i="4"/>
  <c r="AM1099" i="4"/>
  <c r="AM1181" i="4"/>
  <c r="AM1264" i="4"/>
  <c r="AM1346" i="4"/>
  <c r="AM1431" i="4"/>
  <c r="AM1514" i="4"/>
  <c r="AM1597" i="4"/>
  <c r="AM1680" i="4"/>
  <c r="AM1762" i="4"/>
  <c r="AM1839" i="4"/>
  <c r="AM1923" i="4"/>
  <c r="AM2005" i="4"/>
  <c r="AM2093" i="4"/>
  <c r="AM2176" i="4"/>
  <c r="AM2258" i="4"/>
  <c r="AM2331" i="4"/>
  <c r="AM2413" i="4"/>
  <c r="AM2495" i="4"/>
  <c r="AM2580" i="4"/>
  <c r="AM2662" i="4"/>
  <c r="AM2746" i="4"/>
  <c r="AM2831" i="4"/>
  <c r="AM2915" i="4"/>
  <c r="AM2998" i="4"/>
  <c r="AM3082" i="4"/>
  <c r="AM3167" i="4"/>
  <c r="AM3251" i="4"/>
  <c r="AM3333" i="4"/>
  <c r="AM3418" i="4"/>
  <c r="AM3501" i="4"/>
  <c r="AM3574" i="4"/>
  <c r="AM3662" i="4"/>
  <c r="AM3747" i="4"/>
  <c r="AM3829" i="4"/>
  <c r="AM3913" i="4"/>
  <c r="AM3998" i="4"/>
  <c r="AM4080" i="4"/>
  <c r="AM4164" i="4"/>
  <c r="AM4237" i="4"/>
  <c r="AM4320" i="4"/>
  <c r="AM4447" i="4"/>
  <c r="AM4532" i="4"/>
  <c r="AM4615" i="4"/>
  <c r="AM33" i="4"/>
  <c r="AM116" i="4"/>
  <c r="AM198" i="4"/>
  <c r="AM281" i="4"/>
  <c r="AM354" i="4"/>
  <c r="AM439" i="4"/>
  <c r="AM524" i="4"/>
  <c r="AM608" i="4"/>
  <c r="AM690" i="4"/>
  <c r="AM774" i="4"/>
  <c r="AM857" i="4"/>
  <c r="AM942" i="4"/>
  <c r="AM1027" i="4"/>
  <c r="AM1100" i="4"/>
  <c r="AM1182" i="4"/>
  <c r="AM1265" i="4"/>
  <c r="AM1347" i="4"/>
  <c r="AM1432" i="4"/>
  <c r="AM1515" i="4"/>
  <c r="AM1598" i="4"/>
  <c r="AM1681" i="4"/>
  <c r="AM1763" i="4"/>
  <c r="AM1840" i="4"/>
  <c r="AM1924" i="4"/>
  <c r="AM2006" i="4"/>
  <c r="AM2094" i="4"/>
  <c r="AM2177" i="4"/>
  <c r="AM2259" i="4"/>
  <c r="AM2332" i="4"/>
  <c r="AM2414" i="4"/>
  <c r="AM2496" i="4"/>
  <c r="AM2581" i="4"/>
  <c r="AM2663" i="4"/>
  <c r="AM2747" i="4"/>
  <c r="AM2832" i="4"/>
  <c r="AM2916" i="4"/>
  <c r="AM2999" i="4"/>
  <c r="AM3083" i="4"/>
  <c r="AM3168" i="4"/>
  <c r="AM3252" i="4"/>
  <c r="AM3334" i="4"/>
  <c r="AM3419" i="4"/>
  <c r="AM3502" i="4"/>
  <c r="AM3575" i="4"/>
  <c r="AM3663" i="4"/>
  <c r="AM3748" i="4"/>
  <c r="AM3830" i="4"/>
  <c r="AM3914" i="4"/>
  <c r="AM3999" i="4"/>
  <c r="AM4081" i="4"/>
  <c r="AM4165" i="4"/>
  <c r="AM4238" i="4"/>
  <c r="AM4321" i="4"/>
  <c r="AM4448" i="4"/>
  <c r="AM4533" i="4"/>
  <c r="AM4616" i="4"/>
  <c r="AM34" i="4"/>
  <c r="AM117" i="4"/>
  <c r="AM199" i="4"/>
  <c r="AM282" i="4"/>
  <c r="AM355" i="4"/>
  <c r="AM440" i="4"/>
  <c r="AM525" i="4"/>
  <c r="AM609" i="4"/>
  <c r="AM691" i="4"/>
  <c r="AM775" i="4"/>
  <c r="AM858" i="4"/>
  <c r="AM943" i="4"/>
  <c r="AM1028" i="4"/>
  <c r="AM1101" i="4"/>
  <c r="AM1183" i="4"/>
  <c r="AM1266" i="4"/>
  <c r="AM1348" i="4"/>
  <c r="AM1433" i="4"/>
  <c r="AM1516" i="4"/>
  <c r="AM1599" i="4"/>
  <c r="AM1682" i="4"/>
  <c r="AM1764" i="4"/>
  <c r="AM1841" i="4"/>
  <c r="AM1925" i="4"/>
  <c r="AM2007" i="4"/>
  <c r="AM2095" i="4"/>
  <c r="AM2178" i="4"/>
  <c r="AM2260" i="4"/>
  <c r="AM2333" i="4"/>
  <c r="AM2415" i="4"/>
  <c r="AM2497" i="4"/>
  <c r="AM2582" i="4"/>
  <c r="AM2664" i="4"/>
  <c r="AM2748" i="4"/>
  <c r="AM2833" i="4"/>
  <c r="AM2917" i="4"/>
  <c r="AM3000" i="4"/>
  <c r="AM3084" i="4"/>
  <c r="AM3169" i="4"/>
  <c r="AM3253" i="4"/>
  <c r="AM3335" i="4"/>
  <c r="AM3420" i="4"/>
  <c r="AM3503" i="4"/>
  <c r="AM3576" i="4"/>
  <c r="AM3664" i="4"/>
  <c r="AM3749" i="4"/>
  <c r="AM3831" i="4"/>
  <c r="AM3915" i="4"/>
  <c r="AM4000" i="4"/>
  <c r="AM4082" i="4"/>
  <c r="AM4166" i="4"/>
  <c r="AM4239" i="4"/>
  <c r="AM4322" i="4"/>
  <c r="AM4449" i="4"/>
  <c r="AM4534" i="4"/>
  <c r="AM4617" i="4"/>
  <c r="AM35" i="4"/>
  <c r="AM118" i="4"/>
  <c r="AM200" i="4"/>
  <c r="AM283" i="4"/>
  <c r="AM356" i="4"/>
  <c r="AM441" i="4"/>
  <c r="AM526" i="4"/>
  <c r="AM610" i="4"/>
  <c r="AM692" i="4"/>
  <c r="AM776" i="4"/>
  <c r="AM859" i="4"/>
  <c r="AM944" i="4"/>
  <c r="AM1029" i="4"/>
  <c r="AM1102" i="4"/>
  <c r="AM1184" i="4"/>
  <c r="AM1267" i="4"/>
  <c r="AM1349" i="4"/>
  <c r="AM1434" i="4"/>
  <c r="AM1517" i="4"/>
  <c r="AM1600" i="4"/>
  <c r="AM1683" i="4"/>
  <c r="AM1765" i="4"/>
  <c r="AM1842" i="4"/>
  <c r="AM1926" i="4"/>
  <c r="AM2008" i="4"/>
  <c r="AM2096" i="4"/>
  <c r="AM2179" i="4"/>
  <c r="AM2261" i="4"/>
  <c r="AM2334" i="4"/>
  <c r="AM2416" i="4"/>
  <c r="AM2498" i="4"/>
  <c r="AM2583" i="4"/>
  <c r="AM2665" i="4"/>
  <c r="AM2749" i="4"/>
  <c r="AM2834" i="4"/>
  <c r="AM2918" i="4"/>
  <c r="AM3001" i="4"/>
  <c r="AM3085" i="4"/>
  <c r="AM3170" i="4"/>
  <c r="AM3254" i="4"/>
  <c r="AM3336" i="4"/>
  <c r="AM3421" i="4"/>
  <c r="AM3504" i="4"/>
  <c r="AM3577" i="4"/>
  <c r="AM3665" i="4"/>
  <c r="AM3750" i="4"/>
  <c r="AM3832" i="4"/>
  <c r="AM3916" i="4"/>
  <c r="AM4001" i="4"/>
  <c r="AM4083" i="4"/>
  <c r="AM4167" i="4"/>
  <c r="AM4240" i="4"/>
  <c r="AM4323" i="4"/>
  <c r="AM4450" i="4"/>
  <c r="AM4535" i="4"/>
  <c r="AM4618" i="4"/>
  <c r="AM36" i="4"/>
  <c r="AM119" i="4"/>
  <c r="AM201" i="4"/>
  <c r="AM284" i="4"/>
  <c r="AM357" i="4"/>
  <c r="AM442" i="4"/>
  <c r="AM527" i="4"/>
  <c r="AM611" i="4"/>
  <c r="AM693" i="4"/>
  <c r="AM777" i="4"/>
  <c r="AM860" i="4"/>
  <c r="AM945" i="4"/>
  <c r="AM1030" i="4"/>
  <c r="AM1103" i="4"/>
  <c r="AM1185" i="4"/>
  <c r="AM1268" i="4"/>
  <c r="AM1350" i="4"/>
  <c r="AM1435" i="4"/>
  <c r="AM1518" i="4"/>
  <c r="AM1601" i="4"/>
  <c r="AM1684" i="4"/>
  <c r="AM1766" i="4"/>
  <c r="AM1843" i="4"/>
  <c r="AM1927" i="4"/>
  <c r="AM2009" i="4"/>
  <c r="AM2097" i="4"/>
  <c r="AM2180" i="4"/>
  <c r="AM2262" i="4"/>
  <c r="AM2335" i="4"/>
  <c r="AM2417" i="4"/>
  <c r="AM2499" i="4"/>
  <c r="AM2584" i="4"/>
  <c r="AM2666" i="4"/>
  <c r="AM2750" i="4"/>
  <c r="AM2835" i="4"/>
  <c r="AM2919" i="4"/>
  <c r="AM3002" i="4"/>
  <c r="AM3086" i="4"/>
  <c r="AM3171" i="4"/>
  <c r="AM3255" i="4"/>
  <c r="AM3337" i="4"/>
  <c r="AM3422" i="4"/>
  <c r="AM3505" i="4"/>
  <c r="AM3578" i="4"/>
  <c r="AM3666" i="4"/>
  <c r="AM3751" i="4"/>
  <c r="AM3833" i="4"/>
  <c r="AM3917" i="4"/>
  <c r="AM4002" i="4"/>
  <c r="AM4084" i="4"/>
  <c r="AM4168" i="4"/>
  <c r="AM4241" i="4"/>
  <c r="AM4324" i="4"/>
  <c r="AM4451" i="4"/>
  <c r="AM4536" i="4"/>
  <c r="AM4619" i="4"/>
  <c r="AM37" i="4"/>
  <c r="AM120" i="4"/>
  <c r="AM202" i="4"/>
  <c r="AM285" i="4"/>
  <c r="AM358" i="4"/>
  <c r="AM443" i="4"/>
  <c r="AM528" i="4"/>
  <c r="AM612" i="4"/>
  <c r="AM694" i="4"/>
  <c r="AM778" i="4"/>
  <c r="AM861" i="4"/>
  <c r="AM946" i="4"/>
  <c r="AM1031" i="4"/>
  <c r="AM1104" i="4"/>
  <c r="AM1186" i="4"/>
  <c r="AM1269" i="4"/>
  <c r="AM1351" i="4"/>
  <c r="AM1436" i="4"/>
  <c r="AM1519" i="4"/>
  <c r="AM1602" i="4"/>
  <c r="AM1685" i="4"/>
  <c r="AM1767" i="4"/>
  <c r="AM1844" i="4"/>
  <c r="AM1928" i="4"/>
  <c r="AM2010" i="4"/>
  <c r="AM2098" i="4"/>
  <c r="AM2181" i="4"/>
  <c r="AM2263" i="4"/>
  <c r="AM2336" i="4"/>
  <c r="AM2418" i="4"/>
  <c r="AM2500" i="4"/>
  <c r="AM2585" i="4"/>
  <c r="AM2667" i="4"/>
  <c r="AM2751" i="4"/>
  <c r="AM2836" i="4"/>
  <c r="AM2920" i="4"/>
  <c r="AM3003" i="4"/>
  <c r="AM3087" i="4"/>
  <c r="AM3172" i="4"/>
  <c r="AM3256" i="4"/>
  <c r="AM3338" i="4"/>
  <c r="AM3423" i="4"/>
  <c r="AM3506" i="4"/>
  <c r="AM3579" i="4"/>
  <c r="AM3667" i="4"/>
  <c r="AM3752" i="4"/>
  <c r="AM3834" i="4"/>
  <c r="AM3918" i="4"/>
  <c r="AM4003" i="4"/>
  <c r="AM4085" i="4"/>
  <c r="AM4169" i="4"/>
  <c r="AM4242" i="4"/>
  <c r="AM4325" i="4"/>
  <c r="AM4452" i="4"/>
  <c r="AM4537" i="4"/>
  <c r="AM4620" i="4"/>
  <c r="AM38" i="4"/>
  <c r="AM121" i="4"/>
  <c r="AM203" i="4"/>
  <c r="AM286" i="4"/>
  <c r="AM359" i="4"/>
  <c r="AM444" i="4"/>
  <c r="AM529" i="4"/>
  <c r="AM613" i="4"/>
  <c r="AM695" i="4"/>
  <c r="AM779" i="4"/>
  <c r="AM862" i="4"/>
  <c r="AM947" i="4"/>
  <c r="AM1032" i="4"/>
  <c r="AM1105" i="4"/>
  <c r="AM1187" i="4"/>
  <c r="AM1270" i="4"/>
  <c r="AM1352" i="4"/>
  <c r="AM1437" i="4"/>
  <c r="AM1520" i="4"/>
  <c r="AM1603" i="4"/>
  <c r="AM1686" i="4"/>
  <c r="AM1768" i="4"/>
  <c r="AM1845" i="4"/>
  <c r="AM1929" i="4"/>
  <c r="AM2011" i="4"/>
  <c r="AM2099" i="4"/>
  <c r="AM2182" i="4"/>
  <c r="AM2264" i="4"/>
  <c r="AM2337" i="4"/>
  <c r="AM2419" i="4"/>
  <c r="AM2501" i="4"/>
  <c r="AM2586" i="4"/>
  <c r="AM2668" i="4"/>
  <c r="AM2752" i="4"/>
  <c r="AM2837" i="4"/>
  <c r="AM2921" i="4"/>
  <c r="AM3004" i="4"/>
  <c r="AM3088" i="4"/>
  <c r="AM3173" i="4"/>
  <c r="AM3257" i="4"/>
  <c r="AM3339" i="4"/>
  <c r="AM3424" i="4"/>
  <c r="AM3507" i="4"/>
  <c r="AM3580" i="4"/>
  <c r="AM3668" i="4"/>
  <c r="AM3753" i="4"/>
  <c r="AM3835" i="4"/>
  <c r="AM3919" i="4"/>
  <c r="AM4004" i="4"/>
  <c r="AM4086" i="4"/>
  <c r="AM4170" i="4"/>
  <c r="AM4243" i="4"/>
  <c r="AM4326" i="4"/>
  <c r="AM4453" i="4"/>
  <c r="AM4538" i="4"/>
  <c r="AM4621" i="4"/>
  <c r="AM39" i="4"/>
  <c r="AM122" i="4"/>
  <c r="AM204" i="4"/>
  <c r="AM287" i="4"/>
  <c r="AM360" i="4"/>
  <c r="AM445" i="4"/>
  <c r="AM530" i="4"/>
  <c r="AM614" i="4"/>
  <c r="AM696" i="4"/>
  <c r="AM780" i="4"/>
  <c r="AM863" i="4"/>
  <c r="AM948" i="4"/>
  <c r="AM1033" i="4"/>
  <c r="AM1106" i="4"/>
  <c r="AM1188" i="4"/>
  <c r="AM1271" i="4"/>
  <c r="AM1353" i="4"/>
  <c r="AM1438" i="4"/>
  <c r="AM1521" i="4"/>
  <c r="AM1604" i="4"/>
  <c r="AM1687" i="4"/>
  <c r="AM1769" i="4"/>
  <c r="AM1846" i="4"/>
  <c r="AM1930" i="4"/>
  <c r="AM2012" i="4"/>
  <c r="AM2100" i="4"/>
  <c r="AM2183" i="4"/>
  <c r="AM2265" i="4"/>
  <c r="AM2338" i="4"/>
  <c r="AM2420" i="4"/>
  <c r="AM2502" i="4"/>
  <c r="AM2587" i="4"/>
  <c r="AM2669" i="4"/>
  <c r="AM2753" i="4"/>
  <c r="AM2838" i="4"/>
  <c r="AM2922" i="4"/>
  <c r="AM3005" i="4"/>
  <c r="AM3089" i="4"/>
  <c r="AM3174" i="4"/>
  <c r="AM3258" i="4"/>
  <c r="AM3340" i="4"/>
  <c r="AM3425" i="4"/>
  <c r="AM3508" i="4"/>
  <c r="AM3581" i="4"/>
  <c r="AM3669" i="4"/>
  <c r="AM3754" i="4"/>
  <c r="AM3836" i="4"/>
  <c r="AM3920" i="4"/>
  <c r="AM4005" i="4"/>
  <c r="AM4087" i="4"/>
  <c r="AM4171" i="4"/>
  <c r="AM4244" i="4"/>
  <c r="AM4327" i="4"/>
  <c r="AM4454" i="4"/>
  <c r="AM4539" i="4"/>
  <c r="AM4622" i="4"/>
  <c r="AM40" i="4"/>
  <c r="AM123" i="4"/>
  <c r="AM205" i="4"/>
  <c r="AM288" i="4"/>
  <c r="AM361" i="4"/>
  <c r="AM446" i="4"/>
  <c r="AM531" i="4"/>
  <c r="AM615" i="4"/>
  <c r="AM697" i="4"/>
  <c r="AM781" i="4"/>
  <c r="AM864" i="4"/>
  <c r="AM949" i="4"/>
  <c r="AM1034" i="4"/>
  <c r="AM1107" i="4"/>
  <c r="AM1189" i="4"/>
  <c r="AM1272" i="4"/>
  <c r="AM1354" i="4"/>
  <c r="AM1439" i="4"/>
  <c r="AM1522" i="4"/>
  <c r="AM1605" i="4"/>
  <c r="AM1688" i="4"/>
  <c r="AM1770" i="4"/>
  <c r="AM1847" i="4"/>
  <c r="AM1931" i="4"/>
  <c r="AM2013" i="4"/>
  <c r="AM2101" i="4"/>
  <c r="AM2184" i="4"/>
  <c r="AM2266" i="4"/>
  <c r="AM2339" i="4"/>
  <c r="AM2421" i="4"/>
  <c r="AM2503" i="4"/>
  <c r="AM2588" i="4"/>
  <c r="AM2670" i="4"/>
  <c r="AM2754" i="4"/>
  <c r="AM2839" i="4"/>
  <c r="AM2923" i="4"/>
  <c r="AM3006" i="4"/>
  <c r="AM3090" i="4"/>
  <c r="AM3175" i="4"/>
  <c r="AM3259" i="4"/>
  <c r="AM3341" i="4"/>
  <c r="AM3426" i="4"/>
  <c r="AM3509" i="4"/>
  <c r="AM3582" i="4"/>
  <c r="AM3670" i="4"/>
  <c r="AM3755" i="4"/>
  <c r="AM3837" i="4"/>
  <c r="AM3921" i="4"/>
  <c r="AM4006" i="4"/>
  <c r="AM4088" i="4"/>
  <c r="AM4172" i="4"/>
  <c r="AM4245" i="4"/>
  <c r="AM4328" i="4"/>
  <c r="AM4455" i="4"/>
  <c r="AM4540" i="4"/>
  <c r="AM4623" i="4"/>
  <c r="AM41" i="4"/>
  <c r="AM124" i="4"/>
  <c r="AM206" i="4"/>
  <c r="AM289" i="4"/>
  <c r="AM362" i="4"/>
  <c r="AM447" i="4"/>
  <c r="AM532" i="4"/>
  <c r="AM616" i="4"/>
  <c r="AM698" i="4"/>
  <c r="AM782" i="4"/>
  <c r="AM865" i="4"/>
  <c r="AM950" i="4"/>
  <c r="AM1035" i="4"/>
  <c r="AM1108" i="4"/>
  <c r="AM1190" i="4"/>
  <c r="AM1273" i="4"/>
  <c r="AM1355" i="4"/>
  <c r="AM1440" i="4"/>
  <c r="AM1523" i="4"/>
  <c r="AM1606" i="4"/>
  <c r="AM1689" i="4"/>
  <c r="AM1771" i="4"/>
  <c r="AM1848" i="4"/>
  <c r="AM1932" i="4"/>
  <c r="AM2014" i="4"/>
  <c r="AM2102" i="4"/>
  <c r="AM2185" i="4"/>
  <c r="AM2267" i="4"/>
  <c r="AM2340" i="4"/>
  <c r="AM2422" i="4"/>
  <c r="AM2504" i="4"/>
  <c r="AM2589" i="4"/>
  <c r="AM2671" i="4"/>
  <c r="AM2755" i="4"/>
  <c r="AM2840" i="4"/>
  <c r="AM2924" i="4"/>
  <c r="AM3007" i="4"/>
  <c r="AM3091" i="4"/>
  <c r="AM3176" i="4"/>
  <c r="AM3260" i="4"/>
  <c r="AM3342" i="4"/>
  <c r="AM3427" i="4"/>
  <c r="AM3510" i="4"/>
  <c r="AM3583" i="4"/>
  <c r="AM3671" i="4"/>
  <c r="AM3756" i="4"/>
  <c r="AM3838" i="4"/>
  <c r="AM3922" i="4"/>
  <c r="AM4007" i="4"/>
  <c r="AM4089" i="4"/>
  <c r="AM4173" i="4"/>
  <c r="AM4246" i="4"/>
  <c r="AM4329" i="4"/>
  <c r="AM4456" i="4"/>
  <c r="AM4541" i="4"/>
  <c r="AM4624" i="4"/>
  <c r="AM42" i="4"/>
  <c r="AM125" i="4"/>
  <c r="AM207" i="4"/>
  <c r="AM290" i="4"/>
  <c r="AM363" i="4"/>
  <c r="AM448" i="4"/>
  <c r="AM533" i="4"/>
  <c r="AM617" i="4"/>
  <c r="AM699" i="4"/>
  <c r="AM783" i="4"/>
  <c r="AM866" i="4"/>
  <c r="AM951" i="4"/>
  <c r="AM1036" i="4"/>
  <c r="AM1109" i="4"/>
  <c r="AM1191" i="4"/>
  <c r="AM1274" i="4"/>
  <c r="AM1356" i="4"/>
  <c r="AM1441" i="4"/>
  <c r="AM1524" i="4"/>
  <c r="AM1607" i="4"/>
  <c r="AM1690" i="4"/>
  <c r="AM1772" i="4"/>
  <c r="AM1849" i="4"/>
  <c r="AM1933" i="4"/>
  <c r="AM2015" i="4"/>
  <c r="AM2103" i="4"/>
  <c r="AM2186" i="4"/>
  <c r="AM2268" i="4"/>
  <c r="AM2341" i="4"/>
  <c r="AM2423" i="4"/>
  <c r="AM2505" i="4"/>
  <c r="AM2590" i="4"/>
  <c r="AM2672" i="4"/>
  <c r="AM2756" i="4"/>
  <c r="AM2841" i="4"/>
  <c r="AM2925" i="4"/>
  <c r="AM3008" i="4"/>
  <c r="AM3092" i="4"/>
  <c r="AM3177" i="4"/>
  <c r="AM3261" i="4"/>
  <c r="AM3343" i="4"/>
  <c r="AM3428" i="4"/>
  <c r="AM3511" i="4"/>
  <c r="AM3584" i="4"/>
  <c r="AM3672" i="4"/>
  <c r="AM3757" i="4"/>
  <c r="AM3839" i="4"/>
  <c r="AM3923" i="4"/>
  <c r="AM4008" i="4"/>
  <c r="AM4090" i="4"/>
  <c r="AM4174" i="4"/>
  <c r="AM4247" i="4"/>
  <c r="AM4330" i="4"/>
  <c r="AM4457" i="4"/>
  <c r="AM4542" i="4"/>
  <c r="AM4625" i="4"/>
  <c r="AM43" i="4"/>
  <c r="AM126" i="4"/>
  <c r="AM208" i="4"/>
  <c r="AM291" i="4"/>
  <c r="AM364" i="4"/>
  <c r="AM449" i="4"/>
  <c r="AM534" i="4"/>
  <c r="AM618" i="4"/>
  <c r="AM700" i="4"/>
  <c r="AM784" i="4"/>
  <c r="AM867" i="4"/>
  <c r="AM952" i="4"/>
  <c r="AM1037" i="4"/>
  <c r="AM1110" i="4"/>
  <c r="AM1192" i="4"/>
  <c r="AM1275" i="4"/>
  <c r="AM1357" i="4"/>
  <c r="AM1442" i="4"/>
  <c r="AM1525" i="4"/>
  <c r="AM1608" i="4"/>
  <c r="AM1691" i="4"/>
  <c r="AM1773" i="4"/>
  <c r="AM1850" i="4"/>
  <c r="AM1934" i="4"/>
  <c r="AM2016" i="4"/>
  <c r="AM2104" i="4"/>
  <c r="AM2187" i="4"/>
  <c r="AM2269" i="4"/>
  <c r="AM2342" i="4"/>
  <c r="AM2424" i="4"/>
  <c r="AM2506" i="4"/>
  <c r="AM2591" i="4"/>
  <c r="AM2673" i="4"/>
  <c r="AM2757" i="4"/>
  <c r="AM2842" i="4"/>
  <c r="AM2926" i="4"/>
  <c r="AM3009" i="4"/>
  <c r="AM3093" i="4"/>
  <c r="AM3178" i="4"/>
  <c r="AM3262" i="4"/>
  <c r="AM3344" i="4"/>
  <c r="AM3429" i="4"/>
  <c r="AM3512" i="4"/>
  <c r="AM3585" i="4"/>
  <c r="AM3673" i="4"/>
  <c r="AM3758" i="4"/>
  <c r="AM3840" i="4"/>
  <c r="AM3924" i="4"/>
  <c r="AM4009" i="4"/>
  <c r="AM4091" i="4"/>
  <c r="AM4175" i="4"/>
  <c r="AM4248" i="4"/>
  <c r="AM4331" i="4"/>
  <c r="AM4458" i="4"/>
  <c r="AM4543" i="4"/>
  <c r="AM4626" i="4"/>
  <c r="AM44" i="4"/>
  <c r="AM127" i="4"/>
  <c r="AM209" i="4"/>
  <c r="AM292" i="4"/>
  <c r="AM365" i="4"/>
  <c r="AM450" i="4"/>
  <c r="AM535" i="4"/>
  <c r="AM619" i="4"/>
  <c r="AM701" i="4"/>
  <c r="AM785" i="4"/>
  <c r="AM868" i="4"/>
  <c r="AM953" i="4"/>
  <c r="AM1038" i="4"/>
  <c r="AM1111" i="4"/>
  <c r="AM1193" i="4"/>
  <c r="AM1276" i="4"/>
  <c r="AM1358" i="4"/>
  <c r="AM1443" i="4"/>
  <c r="AM1526" i="4"/>
  <c r="AM1609" i="4"/>
  <c r="AM1692" i="4"/>
  <c r="AM1774" i="4"/>
  <c r="AM1851" i="4"/>
  <c r="AM1935" i="4"/>
  <c r="AM2017" i="4"/>
  <c r="AM2105" i="4"/>
  <c r="AM2188" i="4"/>
  <c r="AM2270" i="4"/>
  <c r="AM2343" i="4"/>
  <c r="AM2425" i="4"/>
  <c r="AM2507" i="4"/>
  <c r="AM2592" i="4"/>
  <c r="AM2674" i="4"/>
  <c r="AM2758" i="4"/>
  <c r="AM2843" i="4"/>
  <c r="AM2927" i="4"/>
  <c r="AM3010" i="4"/>
  <c r="AM3094" i="4"/>
  <c r="AM3179" i="4"/>
  <c r="AM3263" i="4"/>
  <c r="AM3345" i="4"/>
  <c r="AM3430" i="4"/>
  <c r="AM3513" i="4"/>
  <c r="AM3586" i="4"/>
  <c r="AM3674" i="4"/>
  <c r="AM3759" i="4"/>
  <c r="AM3841" i="4"/>
  <c r="AM3925" i="4"/>
  <c r="AM4010" i="4"/>
  <c r="AM4092" i="4"/>
  <c r="AM4176" i="4"/>
  <c r="AM4249" i="4"/>
  <c r="AM4332" i="4"/>
  <c r="AM4459" i="4"/>
  <c r="AM4544" i="4"/>
  <c r="AM4627" i="4"/>
  <c r="AM45" i="4"/>
  <c r="AM128" i="4"/>
  <c r="AM210" i="4"/>
  <c r="AM293" i="4"/>
  <c r="AM366" i="4"/>
  <c r="AM451" i="4"/>
  <c r="AM536" i="4"/>
  <c r="AM620" i="4"/>
  <c r="AM702" i="4"/>
  <c r="AM786" i="4"/>
  <c r="AM869" i="4"/>
  <c r="AM954" i="4"/>
  <c r="AM1039" i="4"/>
  <c r="AM1112" i="4"/>
  <c r="AM1194" i="4"/>
  <c r="AM1277" i="4"/>
  <c r="AM1359" i="4"/>
  <c r="AM1444" i="4"/>
  <c r="AM1527" i="4"/>
  <c r="AM1610" i="4"/>
  <c r="AM1693" i="4"/>
  <c r="AM1775" i="4"/>
  <c r="AM1852" i="4"/>
  <c r="AM1936" i="4"/>
  <c r="AM2018" i="4"/>
  <c r="AM2106" i="4"/>
  <c r="AM2189" i="4"/>
  <c r="AM2271" i="4"/>
  <c r="AM2344" i="4"/>
  <c r="AM2426" i="4"/>
  <c r="AM2508" i="4"/>
  <c r="AM2593" i="4"/>
  <c r="AM2675" i="4"/>
  <c r="AM2759" i="4"/>
  <c r="AM2844" i="4"/>
  <c r="AM2928" i="4"/>
  <c r="AM3011" i="4"/>
  <c r="AM3095" i="4"/>
  <c r="AM3180" i="4"/>
  <c r="AM3264" i="4"/>
  <c r="AM3346" i="4"/>
  <c r="AM3431" i="4"/>
  <c r="AM3514" i="4"/>
  <c r="AM3587" i="4"/>
  <c r="AM3675" i="4"/>
  <c r="AM3760" i="4"/>
  <c r="AM3842" i="4"/>
  <c r="AM3926" i="4"/>
  <c r="AM4011" i="4"/>
  <c r="AM4093" i="4"/>
  <c r="AM4177" i="4"/>
  <c r="AM4250" i="4"/>
  <c r="AM4333" i="4"/>
  <c r="AM4460" i="4"/>
  <c r="AM4545" i="4"/>
  <c r="AM4628" i="4"/>
  <c r="AM46" i="4"/>
  <c r="AM129" i="4"/>
  <c r="AM211" i="4"/>
  <c r="AM294" i="4"/>
  <c r="AM367" i="4"/>
  <c r="AM452" i="4"/>
  <c r="AM537" i="4"/>
  <c r="AM621" i="4"/>
  <c r="AM703" i="4"/>
  <c r="AM787" i="4"/>
  <c r="AM870" i="4"/>
  <c r="AM955" i="4"/>
  <c r="AM1040" i="4"/>
  <c r="AM1113" i="4"/>
  <c r="AM1195" i="4"/>
  <c r="AM1278" i="4"/>
  <c r="AM1360" i="4"/>
  <c r="AM1445" i="4"/>
  <c r="AM1528" i="4"/>
  <c r="AM1611" i="4"/>
  <c r="AM1694" i="4"/>
  <c r="AM1776" i="4"/>
  <c r="AM1853" i="4"/>
  <c r="AM1937" i="4"/>
  <c r="AM2019" i="4"/>
  <c r="AM2107" i="4"/>
  <c r="AM2190" i="4"/>
  <c r="AM2272" i="4"/>
  <c r="AM2345" i="4"/>
  <c r="AM2427" i="4"/>
  <c r="AM2509" i="4"/>
  <c r="AM2594" i="4"/>
  <c r="AM2676" i="4"/>
  <c r="AM2760" i="4"/>
  <c r="AM2845" i="4"/>
  <c r="AM2929" i="4"/>
  <c r="AM3012" i="4"/>
  <c r="AM3096" i="4"/>
  <c r="AM3181" i="4"/>
  <c r="AM3265" i="4"/>
  <c r="AM3347" i="4"/>
  <c r="AM3432" i="4"/>
  <c r="AM3515" i="4"/>
  <c r="AM3588" i="4"/>
  <c r="AM3676" i="4"/>
  <c r="AM3761" i="4"/>
  <c r="AM3843" i="4"/>
  <c r="AM3927" i="4"/>
  <c r="AM4012" i="4"/>
  <c r="AM4094" i="4"/>
  <c r="AM4178" i="4"/>
  <c r="AM4251" i="4"/>
  <c r="AM4334" i="4"/>
  <c r="AM4461" i="4"/>
  <c r="AM4546" i="4"/>
  <c r="AM4629" i="4"/>
  <c r="AM47" i="4"/>
  <c r="AM130" i="4"/>
  <c r="AM212" i="4"/>
  <c r="AM295" i="4"/>
  <c r="AM368" i="4"/>
  <c r="AM453" i="4"/>
  <c r="AM538" i="4"/>
  <c r="AM622" i="4"/>
  <c r="AM704" i="4"/>
  <c r="AM788" i="4"/>
  <c r="AM871" i="4"/>
  <c r="AM956" i="4"/>
  <c r="AM1041" i="4"/>
  <c r="AM1114" i="4"/>
  <c r="AM1196" i="4"/>
  <c r="AM1279" i="4"/>
  <c r="AM1361" i="4"/>
  <c r="AM1446" i="4"/>
  <c r="AM1529" i="4"/>
  <c r="AM1612" i="4"/>
  <c r="AM1695" i="4"/>
  <c r="AM1777" i="4"/>
  <c r="AM1854" i="4"/>
  <c r="AM1938" i="4"/>
  <c r="AM2020" i="4"/>
  <c r="AM2108" i="4"/>
  <c r="AM2191" i="4"/>
  <c r="AM2273" i="4"/>
  <c r="AM2346" i="4"/>
  <c r="AM2428" i="4"/>
  <c r="AM2510" i="4"/>
  <c r="AM2595" i="4"/>
  <c r="AM2677" i="4"/>
  <c r="AM2761" i="4"/>
  <c r="AM2846" i="4"/>
  <c r="AM2930" i="4"/>
  <c r="AM3013" i="4"/>
  <c r="AM3097" i="4"/>
  <c r="AM3182" i="4"/>
  <c r="AM3266" i="4"/>
  <c r="AM3348" i="4"/>
  <c r="AM3433" i="4"/>
  <c r="AM3516" i="4"/>
  <c r="AM3589" i="4"/>
  <c r="AM3677" i="4"/>
  <c r="AM3762" i="4"/>
  <c r="AM3844" i="4"/>
  <c r="AM3928" i="4"/>
  <c r="AM4013" i="4"/>
  <c r="AM4095" i="4"/>
  <c r="AM4179" i="4"/>
  <c r="AM4252" i="4"/>
  <c r="AM4335" i="4"/>
  <c r="AM4462" i="4"/>
  <c r="AM4547" i="4"/>
  <c r="AM4630" i="4"/>
  <c r="AM48" i="4"/>
  <c r="AM131" i="4"/>
  <c r="AM213" i="4"/>
  <c r="AM296" i="4"/>
  <c r="AM369" i="4"/>
  <c r="AM454" i="4"/>
  <c r="AM539" i="4"/>
  <c r="AM623" i="4"/>
  <c r="AM705" i="4"/>
  <c r="AM789" i="4"/>
  <c r="AM872" i="4"/>
  <c r="AM957" i="4"/>
  <c r="AM1042" i="4"/>
  <c r="AM1115" i="4"/>
  <c r="AM1197" i="4"/>
  <c r="AM1280" i="4"/>
  <c r="AM1362" i="4"/>
  <c r="AM1447" i="4"/>
  <c r="AM1530" i="4"/>
  <c r="AM1613" i="4"/>
  <c r="AM1696" i="4"/>
  <c r="AM1778" i="4"/>
  <c r="AM1855" i="4"/>
  <c r="AM1939" i="4"/>
  <c r="AM2021" i="4"/>
  <c r="AM2109" i="4"/>
  <c r="AM2192" i="4"/>
  <c r="AM2274" i="4"/>
  <c r="AM2347" i="4"/>
  <c r="AM2429" i="4"/>
  <c r="AM2511" i="4"/>
  <c r="AM2596" i="4"/>
  <c r="AM2678" i="4"/>
  <c r="AM2762" i="4"/>
  <c r="AM2847" i="4"/>
  <c r="AM2931" i="4"/>
  <c r="AM3014" i="4"/>
  <c r="AM3098" i="4"/>
  <c r="AM3183" i="4"/>
  <c r="AM3267" i="4"/>
  <c r="AM3349" i="4"/>
  <c r="AM3434" i="4"/>
  <c r="AM3517" i="4"/>
  <c r="AM3590" i="4"/>
  <c r="AM3678" i="4"/>
  <c r="AM3763" i="4"/>
  <c r="AM3845" i="4"/>
  <c r="AM3929" i="4"/>
  <c r="AM4014" i="4"/>
  <c r="AM4096" i="4"/>
  <c r="AM4180" i="4"/>
  <c r="AM4253" i="4"/>
  <c r="AM4336" i="4"/>
  <c r="AM4463" i="4"/>
  <c r="AM4548" i="4"/>
  <c r="AM4631" i="4"/>
  <c r="AM49" i="4"/>
  <c r="AM132" i="4"/>
  <c r="AM214" i="4"/>
  <c r="AM297" i="4"/>
  <c r="AM370" i="4"/>
  <c r="AM455" i="4"/>
  <c r="AM540" i="4"/>
  <c r="AM624" i="4"/>
  <c r="AM706" i="4"/>
  <c r="AM790" i="4"/>
  <c r="AM873" i="4"/>
  <c r="AM958" i="4"/>
  <c r="AM1043" i="4"/>
  <c r="AM1116" i="4"/>
  <c r="AM1198" i="4"/>
  <c r="AM1281" i="4"/>
  <c r="AM1363" i="4"/>
  <c r="AM1448" i="4"/>
  <c r="AM1531" i="4"/>
  <c r="AM1614" i="4"/>
  <c r="AM1697" i="4"/>
  <c r="AM1779" i="4"/>
  <c r="AM1856" i="4"/>
  <c r="AM1940" i="4"/>
  <c r="AM2022" i="4"/>
  <c r="AM2110" i="4"/>
  <c r="AM2193" i="4"/>
  <c r="AM2275" i="4"/>
  <c r="AM2348" i="4"/>
  <c r="AM2430" i="4"/>
  <c r="AM2512" i="4"/>
  <c r="AM2597" i="4"/>
  <c r="AM2679" i="4"/>
  <c r="AM2763" i="4"/>
  <c r="AM2848" i="4"/>
  <c r="AM2932" i="4"/>
  <c r="AM3015" i="4"/>
  <c r="AM3099" i="4"/>
  <c r="AM3184" i="4"/>
  <c r="AM3268" i="4"/>
  <c r="AM3350" i="4"/>
  <c r="AM3435" i="4"/>
  <c r="AM3518" i="4"/>
  <c r="AM3591" i="4"/>
  <c r="AM3679" i="4"/>
  <c r="AM3764" i="4"/>
  <c r="AM3846" i="4"/>
  <c r="AM3930" i="4"/>
  <c r="AM4015" i="4"/>
  <c r="AM4097" i="4"/>
  <c r="AM4181" i="4"/>
  <c r="AM4254" i="4"/>
  <c r="AM4337" i="4"/>
  <c r="AM4464" i="4"/>
  <c r="AM4549" i="4"/>
  <c r="AM4632" i="4"/>
  <c r="AM50" i="4"/>
  <c r="AM133" i="4"/>
  <c r="AM215" i="4"/>
  <c r="AM298" i="4"/>
  <c r="AM371" i="4"/>
  <c r="AM456" i="4"/>
  <c r="AM541" i="4"/>
  <c r="AM625" i="4"/>
  <c r="AM707" i="4"/>
  <c r="AM791" i="4"/>
  <c r="AM874" i="4"/>
  <c r="AM959" i="4"/>
  <c r="AM1044" i="4"/>
  <c r="AM1117" i="4"/>
  <c r="AM1199" i="4"/>
  <c r="AM1282" i="4"/>
  <c r="AM1364" i="4"/>
  <c r="AM1449" i="4"/>
  <c r="AM1532" i="4"/>
  <c r="AM1615" i="4"/>
  <c r="AM1698" i="4"/>
  <c r="AM1780" i="4"/>
  <c r="AM1857" i="4"/>
  <c r="AM1941" i="4"/>
  <c r="AM2023" i="4"/>
  <c r="AM2111" i="4"/>
  <c r="AM2194" i="4"/>
  <c r="AM2276" i="4"/>
  <c r="AM2349" i="4"/>
  <c r="AM2431" i="4"/>
  <c r="AM2513" i="4"/>
  <c r="AM2598" i="4"/>
  <c r="AM2680" i="4"/>
  <c r="AM2764" i="4"/>
  <c r="AM2849" i="4"/>
  <c r="AM2933" i="4"/>
  <c r="AM3016" i="4"/>
  <c r="AM3100" i="4"/>
  <c r="AM3185" i="4"/>
  <c r="AM3269" i="4"/>
  <c r="AM3351" i="4"/>
  <c r="AM3436" i="4"/>
  <c r="AM3519" i="4"/>
  <c r="AM3592" i="4"/>
  <c r="AM3680" i="4"/>
  <c r="AM3765" i="4"/>
  <c r="AM3847" i="4"/>
  <c r="AM3931" i="4"/>
  <c r="AM4016" i="4"/>
  <c r="AM4098" i="4"/>
  <c r="AM4182" i="4"/>
  <c r="AM4255" i="4"/>
  <c r="AM4338" i="4"/>
  <c r="AM4465" i="4"/>
  <c r="AM4550" i="4"/>
  <c r="AM4633" i="4"/>
  <c r="AM51" i="4"/>
  <c r="AM134" i="4"/>
  <c r="AM216" i="4"/>
  <c r="AM299" i="4"/>
  <c r="AM372" i="4"/>
  <c r="AM457" i="4"/>
  <c r="AM542" i="4"/>
  <c r="AM626" i="4"/>
  <c r="AM708" i="4"/>
  <c r="AM792" i="4"/>
  <c r="AM875" i="4"/>
  <c r="AM960" i="4"/>
  <c r="AM1045" i="4"/>
  <c r="AM1118" i="4"/>
  <c r="AM1200" i="4"/>
  <c r="AM1283" i="4"/>
  <c r="AM1365" i="4"/>
  <c r="AM1450" i="4"/>
  <c r="AM1533" i="4"/>
  <c r="AM1616" i="4"/>
  <c r="AM1699" i="4"/>
  <c r="AM1781" i="4"/>
  <c r="AM1858" i="4"/>
  <c r="AM1942" i="4"/>
  <c r="AM2024" i="4"/>
  <c r="AM2112" i="4"/>
  <c r="AM2195" i="4"/>
  <c r="AM2277" i="4"/>
  <c r="AM2350" i="4"/>
  <c r="AM2432" i="4"/>
  <c r="AM2514" i="4"/>
  <c r="AM2599" i="4"/>
  <c r="AM2681" i="4"/>
  <c r="AM2765" i="4"/>
  <c r="AM2850" i="4"/>
  <c r="AM2934" i="4"/>
  <c r="AM3017" i="4"/>
  <c r="AM3101" i="4"/>
  <c r="AM3186" i="4"/>
  <c r="AM3270" i="4"/>
  <c r="AM3352" i="4"/>
  <c r="AM3437" i="4"/>
  <c r="AM3520" i="4"/>
  <c r="AM3593" i="4"/>
  <c r="AM3681" i="4"/>
  <c r="AM3766" i="4"/>
  <c r="AM3848" i="4"/>
  <c r="AM3932" i="4"/>
  <c r="AM4017" i="4"/>
  <c r="AM4099" i="4"/>
  <c r="AM4183" i="4"/>
  <c r="AM4256" i="4"/>
  <c r="AM4339" i="4"/>
  <c r="AM4466" i="4"/>
  <c r="AM4551" i="4"/>
  <c r="AM4634" i="4"/>
  <c r="AM52" i="4"/>
  <c r="AM135" i="4"/>
  <c r="AM217" i="4"/>
  <c r="AM300" i="4"/>
  <c r="AM373" i="4"/>
  <c r="AM458" i="4"/>
  <c r="AM543" i="4"/>
  <c r="AM627" i="4"/>
  <c r="AM709" i="4"/>
  <c r="AM793" i="4"/>
  <c r="AM876" i="4"/>
  <c r="AM961" i="4"/>
  <c r="AM1046" i="4"/>
  <c r="AM1119" i="4"/>
  <c r="AM1201" i="4"/>
  <c r="AM1284" i="4"/>
  <c r="AM1366" i="4"/>
  <c r="AM1451" i="4"/>
  <c r="AM1534" i="4"/>
  <c r="AM1617" i="4"/>
  <c r="AM1700" i="4"/>
  <c r="AM1782" i="4"/>
  <c r="AM1859" i="4"/>
  <c r="AM1943" i="4"/>
  <c r="AM2025" i="4"/>
  <c r="AM2113" i="4"/>
  <c r="AM2196" i="4"/>
  <c r="AM2278" i="4"/>
  <c r="AM2351" i="4"/>
  <c r="AM2433" i="4"/>
  <c r="AM2515" i="4"/>
  <c r="AM2600" i="4"/>
  <c r="AM2682" i="4"/>
  <c r="AM2766" i="4"/>
  <c r="AM2851" i="4"/>
  <c r="AM2935" i="4"/>
  <c r="AM3018" i="4"/>
  <c r="AM3102" i="4"/>
  <c r="AM3187" i="4"/>
  <c r="AM3271" i="4"/>
  <c r="AM3353" i="4"/>
  <c r="AM3438" i="4"/>
  <c r="AM3521" i="4"/>
  <c r="AM3594" i="4"/>
  <c r="AM3682" i="4"/>
  <c r="AM3767" i="4"/>
  <c r="AM3849" i="4"/>
  <c r="AM3933" i="4"/>
  <c r="AM4018" i="4"/>
  <c r="AM4100" i="4"/>
  <c r="AM4184" i="4"/>
  <c r="AM4257" i="4"/>
  <c r="AM4340" i="4"/>
  <c r="AM4467" i="4"/>
  <c r="AM4552" i="4"/>
  <c r="AM4635" i="4"/>
  <c r="AM53" i="4"/>
  <c r="AM136" i="4"/>
  <c r="AM218" i="4"/>
  <c r="AM301" i="4"/>
  <c r="AM374" i="4"/>
  <c r="AM459" i="4"/>
  <c r="AM544" i="4"/>
  <c r="AM628" i="4"/>
  <c r="AM710" i="4"/>
  <c r="AM794" i="4"/>
  <c r="AM877" i="4"/>
  <c r="AM962" i="4"/>
  <c r="AM1047" i="4"/>
  <c r="AM1120" i="4"/>
  <c r="AM1202" i="4"/>
  <c r="AM1285" i="4"/>
  <c r="AM1367" i="4"/>
  <c r="AM1452" i="4"/>
  <c r="AM1535" i="4"/>
  <c r="AM1618" i="4"/>
  <c r="AM1701" i="4"/>
  <c r="AM1783" i="4"/>
  <c r="AM1860" i="4"/>
  <c r="AM1944" i="4"/>
  <c r="AM2026" i="4"/>
  <c r="AM2114" i="4"/>
  <c r="AM2197" i="4"/>
  <c r="AM2279" i="4"/>
  <c r="AM2352" i="4"/>
  <c r="AM2434" i="4"/>
  <c r="AM2516" i="4"/>
  <c r="AM2601" i="4"/>
  <c r="AM2683" i="4"/>
  <c r="AM2767" i="4"/>
  <c r="AM2852" i="4"/>
  <c r="AM2936" i="4"/>
  <c r="AM3019" i="4"/>
  <c r="AM3103" i="4"/>
  <c r="AM3188" i="4"/>
  <c r="AM3272" i="4"/>
  <c r="AM3354" i="4"/>
  <c r="AM3439" i="4"/>
  <c r="AM3522" i="4"/>
  <c r="AM3595" i="4"/>
  <c r="AM3683" i="4"/>
  <c r="AM3768" i="4"/>
  <c r="AM3850" i="4"/>
  <c r="AM3934" i="4"/>
  <c r="AM4019" i="4"/>
  <c r="AM4101" i="4"/>
  <c r="AM4185" i="4"/>
  <c r="AM4258" i="4"/>
  <c r="AM4341" i="4"/>
  <c r="AM4468" i="4"/>
  <c r="AM4553" i="4"/>
  <c r="AM4636" i="4"/>
  <c r="AM54" i="4"/>
  <c r="AM137" i="4"/>
  <c r="AM219" i="4"/>
  <c r="AM302" i="4"/>
  <c r="AM375" i="4"/>
  <c r="AM460" i="4"/>
  <c r="AM545" i="4"/>
  <c r="AM629" i="4"/>
  <c r="AM711" i="4"/>
  <c r="AM795" i="4"/>
  <c r="AM878" i="4"/>
  <c r="AM963" i="4"/>
  <c r="AM1048" i="4"/>
  <c r="AM1121" i="4"/>
  <c r="AM1203" i="4"/>
  <c r="AM1286" i="4"/>
  <c r="AM1368" i="4"/>
  <c r="AM1453" i="4"/>
  <c r="AM1536" i="4"/>
  <c r="AM1619" i="4"/>
  <c r="AM1702" i="4"/>
  <c r="AM1784" i="4"/>
  <c r="AM1861" i="4"/>
  <c r="AM1945" i="4"/>
  <c r="AM2027" i="4"/>
  <c r="AM2115" i="4"/>
  <c r="AM2198" i="4"/>
  <c r="AM2280" i="4"/>
  <c r="AM2353" i="4"/>
  <c r="AM2435" i="4"/>
  <c r="AM2517" i="4"/>
  <c r="AM2602" i="4"/>
  <c r="AM2684" i="4"/>
  <c r="AM2768" i="4"/>
  <c r="AM2853" i="4"/>
  <c r="AM2937" i="4"/>
  <c r="AM3020" i="4"/>
  <c r="AM3104" i="4"/>
  <c r="AM3189" i="4"/>
  <c r="AM3273" i="4"/>
  <c r="AM3355" i="4"/>
  <c r="AM3440" i="4"/>
  <c r="AM3523" i="4"/>
  <c r="AM3596" i="4"/>
  <c r="AM3684" i="4"/>
  <c r="AM3769" i="4"/>
  <c r="AM3851" i="4"/>
  <c r="AM3935" i="4"/>
  <c r="AM4020" i="4"/>
  <c r="AM4102" i="4"/>
  <c r="AM4186" i="4"/>
  <c r="AM4259" i="4"/>
  <c r="AM4342" i="4"/>
  <c r="AM4469" i="4"/>
  <c r="AM4554" i="4"/>
  <c r="AM4637" i="4"/>
  <c r="AM55" i="4"/>
  <c r="AM138" i="4"/>
  <c r="AM220" i="4"/>
  <c r="AM303" i="4"/>
  <c r="AM376" i="4"/>
  <c r="AM461" i="4"/>
  <c r="AM546" i="4"/>
  <c r="AM630" i="4"/>
  <c r="AM712" i="4"/>
  <c r="AM796" i="4"/>
  <c r="AM879" i="4"/>
  <c r="AM964" i="4"/>
  <c r="AM1049" i="4"/>
  <c r="AM1122" i="4"/>
  <c r="AM1204" i="4"/>
  <c r="AM1287" i="4"/>
  <c r="AM1369" i="4"/>
  <c r="AM1454" i="4"/>
  <c r="AM1537" i="4"/>
  <c r="AM1620" i="4"/>
  <c r="AM1703" i="4"/>
  <c r="AM1785" i="4"/>
  <c r="AM1862" i="4"/>
  <c r="AM1946" i="4"/>
  <c r="AM2028" i="4"/>
  <c r="AM2116" i="4"/>
  <c r="AM2199" i="4"/>
  <c r="AM2281" i="4"/>
  <c r="AM2354" i="4"/>
  <c r="AM2436" i="4"/>
  <c r="AM2518" i="4"/>
  <c r="AM2603" i="4"/>
  <c r="AM2685" i="4"/>
  <c r="AM2769" i="4"/>
  <c r="AM2854" i="4"/>
  <c r="AM2938" i="4"/>
  <c r="AM3021" i="4"/>
  <c r="AM3105" i="4"/>
  <c r="AM3190" i="4"/>
  <c r="AM3274" i="4"/>
  <c r="AM3356" i="4"/>
  <c r="AM3441" i="4"/>
  <c r="AM3524" i="4"/>
  <c r="AM3597" i="4"/>
  <c r="AM3685" i="4"/>
  <c r="AM3770" i="4"/>
  <c r="AM3852" i="4"/>
  <c r="AM3936" i="4"/>
  <c r="AM4021" i="4"/>
  <c r="AM4103" i="4"/>
  <c r="AM4187" i="4"/>
  <c r="AM4260" i="4"/>
  <c r="AM4343" i="4"/>
  <c r="AM4470" i="4"/>
  <c r="AM4555" i="4"/>
  <c r="AM4638" i="4"/>
  <c r="AM56" i="4"/>
  <c r="AM139" i="4"/>
  <c r="AM221" i="4"/>
  <c r="AM304" i="4"/>
  <c r="AM377" i="4"/>
  <c r="AM462" i="4"/>
  <c r="AM547" i="4"/>
  <c r="AM631" i="4"/>
  <c r="AM713" i="4"/>
  <c r="AM797" i="4"/>
  <c r="AM880" i="4"/>
  <c r="AM965" i="4"/>
  <c r="AM1050" i="4"/>
  <c r="AM1123" i="4"/>
  <c r="AM1205" i="4"/>
  <c r="AM1288" i="4"/>
  <c r="AM1370" i="4"/>
  <c r="AM1455" i="4"/>
  <c r="AM1538" i="4"/>
  <c r="AM1621" i="4"/>
  <c r="AM1704" i="4"/>
  <c r="AM1786" i="4"/>
  <c r="AM1863" i="4"/>
  <c r="AM1947" i="4"/>
  <c r="AM2029" i="4"/>
  <c r="AM2117" i="4"/>
  <c r="AM2200" i="4"/>
  <c r="AM2282" i="4"/>
  <c r="AM2355" i="4"/>
  <c r="AM2437" i="4"/>
  <c r="AM2519" i="4"/>
  <c r="AM2604" i="4"/>
  <c r="AM2686" i="4"/>
  <c r="AM2770" i="4"/>
  <c r="AM2855" i="4"/>
  <c r="AM2939" i="4"/>
  <c r="AM3022" i="4"/>
  <c r="AM3106" i="4"/>
  <c r="AM3191" i="4"/>
  <c r="AM3275" i="4"/>
  <c r="AM3357" i="4"/>
  <c r="AM3442" i="4"/>
  <c r="AM3525" i="4"/>
  <c r="AM3598" i="4"/>
  <c r="AM3686" i="4"/>
  <c r="AM3771" i="4"/>
  <c r="AM3853" i="4"/>
  <c r="AM3937" i="4"/>
  <c r="AM4022" i="4"/>
  <c r="AM4104" i="4"/>
  <c r="AM4188" i="4"/>
  <c r="AM4261" i="4"/>
  <c r="AM4344" i="4"/>
  <c r="AM4471" i="4"/>
  <c r="AM4556" i="4"/>
  <c r="AM4639" i="4"/>
  <c r="AM57" i="4"/>
  <c r="AM140" i="4"/>
  <c r="AM222" i="4"/>
  <c r="AM305" i="4"/>
  <c r="AM378" i="4"/>
  <c r="AM463" i="4"/>
  <c r="AM548" i="4"/>
  <c r="AM632" i="4"/>
  <c r="AM714" i="4"/>
  <c r="AM798" i="4"/>
  <c r="AM881" i="4"/>
  <c r="AM966" i="4"/>
  <c r="AM1051" i="4"/>
  <c r="AM1124" i="4"/>
  <c r="AM1206" i="4"/>
  <c r="AM1289" i="4"/>
  <c r="AM1371" i="4"/>
  <c r="AM1456" i="4"/>
  <c r="AM1539" i="4"/>
  <c r="AM1622" i="4"/>
  <c r="AM1705" i="4"/>
  <c r="AM1787" i="4"/>
  <c r="AM1864" i="4"/>
  <c r="AM1948" i="4"/>
  <c r="AM2030" i="4"/>
  <c r="AM2118" i="4"/>
  <c r="AM2201" i="4"/>
  <c r="AM2283" i="4"/>
  <c r="AM2356" i="4"/>
  <c r="AM2438" i="4"/>
  <c r="AM2520" i="4"/>
  <c r="AM2605" i="4"/>
  <c r="AM2687" i="4"/>
  <c r="AM2771" i="4"/>
  <c r="AM2856" i="4"/>
  <c r="AM2940" i="4"/>
  <c r="AM3023" i="4"/>
  <c r="AM3107" i="4"/>
  <c r="AM3192" i="4"/>
  <c r="AM3276" i="4"/>
  <c r="AM3358" i="4"/>
  <c r="AM3443" i="4"/>
  <c r="AM3526" i="4"/>
  <c r="AM3599" i="4"/>
  <c r="AM3687" i="4"/>
  <c r="AM3772" i="4"/>
  <c r="AM3854" i="4"/>
  <c r="AM3938" i="4"/>
  <c r="AM4023" i="4"/>
  <c r="AM4105" i="4"/>
  <c r="AM4189" i="4"/>
  <c r="AM4262" i="4"/>
  <c r="AM4345" i="4"/>
  <c r="AM4472" i="4"/>
  <c r="AM4557" i="4"/>
  <c r="AM4640" i="4"/>
  <c r="AM58" i="4"/>
  <c r="AM141" i="4"/>
  <c r="AM223" i="4"/>
  <c r="AM306" i="4"/>
  <c r="AM379" i="4"/>
  <c r="AM464" i="4"/>
  <c r="AM549" i="4"/>
  <c r="AM633" i="4"/>
  <c r="AM715" i="4"/>
  <c r="AM799" i="4"/>
  <c r="AM882" i="4"/>
  <c r="AM967" i="4"/>
  <c r="AM1052" i="4"/>
  <c r="AM1125" i="4"/>
  <c r="AM1207" i="4"/>
  <c r="AM1290" i="4"/>
  <c r="AM1372" i="4"/>
  <c r="AM1457" i="4"/>
  <c r="AM1540" i="4"/>
  <c r="AM1623" i="4"/>
  <c r="AM1706" i="4"/>
  <c r="AM1788" i="4"/>
  <c r="AM1865" i="4"/>
  <c r="AM1949" i="4"/>
  <c r="AM2031" i="4"/>
  <c r="AM2119" i="4"/>
  <c r="AM2202" i="4"/>
  <c r="AM2284" i="4"/>
  <c r="AM2357" i="4"/>
  <c r="AM2439" i="4"/>
  <c r="AM2521" i="4"/>
  <c r="AM2606" i="4"/>
  <c r="AM2688" i="4"/>
  <c r="AM2772" i="4"/>
  <c r="AM2857" i="4"/>
  <c r="AM2941" i="4"/>
  <c r="AM3024" i="4"/>
  <c r="AM3108" i="4"/>
  <c r="AM3193" i="4"/>
  <c r="AM3277" i="4"/>
  <c r="AM3359" i="4"/>
  <c r="AM3444" i="4"/>
  <c r="AM3527" i="4"/>
  <c r="AM3600" i="4"/>
  <c r="AM3688" i="4"/>
  <c r="AM3773" i="4"/>
  <c r="AM3855" i="4"/>
  <c r="AM3939" i="4"/>
  <c r="AM4024" i="4"/>
  <c r="AM4106" i="4"/>
  <c r="AM4190" i="4"/>
  <c r="AM4263" i="4"/>
  <c r="AM4346" i="4"/>
  <c r="AM4473" i="4"/>
  <c r="AM4558" i="4"/>
  <c r="AM4641" i="4"/>
  <c r="AM59" i="4"/>
  <c r="AM142" i="4"/>
  <c r="AM224" i="4"/>
  <c r="AM307" i="4"/>
  <c r="AM380" i="4"/>
  <c r="AM465" i="4"/>
  <c r="AM550" i="4"/>
  <c r="AM634" i="4"/>
  <c r="AM716" i="4"/>
  <c r="AM800" i="4"/>
  <c r="AM883" i="4"/>
  <c r="AM968" i="4"/>
  <c r="AM1053" i="4"/>
  <c r="AM1126" i="4"/>
  <c r="AM1208" i="4"/>
  <c r="AM1291" i="4"/>
  <c r="AM1373" i="4"/>
  <c r="AM1458" i="4"/>
  <c r="AM1541" i="4"/>
  <c r="AM1624" i="4"/>
  <c r="AM1707" i="4"/>
  <c r="AM1789" i="4"/>
  <c r="AM1866" i="4"/>
  <c r="AM1950" i="4"/>
  <c r="AM2032" i="4"/>
  <c r="AM2120" i="4"/>
  <c r="AM2203" i="4"/>
  <c r="AM2285" i="4"/>
  <c r="AM2358" i="4"/>
  <c r="AM2440" i="4"/>
  <c r="AM2522" i="4"/>
  <c r="AM2607" i="4"/>
  <c r="AM2689" i="4"/>
  <c r="AM2773" i="4"/>
  <c r="AM2858" i="4"/>
  <c r="AM2942" i="4"/>
  <c r="AM3025" i="4"/>
  <c r="AM3109" i="4"/>
  <c r="AM3194" i="4"/>
  <c r="AM3278" i="4"/>
  <c r="AM3360" i="4"/>
  <c r="AM3445" i="4"/>
  <c r="AM3528" i="4"/>
  <c r="AM3601" i="4"/>
  <c r="AM3689" i="4"/>
  <c r="AM3774" i="4"/>
  <c r="AM3856" i="4"/>
  <c r="AM3940" i="4"/>
  <c r="AM4025" i="4"/>
  <c r="AM4107" i="4"/>
  <c r="AM4191" i="4"/>
  <c r="AM4264" i="4"/>
  <c r="AM4347" i="4"/>
  <c r="AM4474" i="4"/>
  <c r="AM4559" i="4"/>
  <c r="AM4642" i="4"/>
  <c r="AM60" i="4"/>
  <c r="AM143" i="4"/>
  <c r="AM225" i="4"/>
  <c r="AM308" i="4"/>
  <c r="AM381" i="4"/>
  <c r="AM466" i="4"/>
  <c r="AM551" i="4"/>
  <c r="AM635" i="4"/>
  <c r="AM717" i="4"/>
  <c r="AM801" i="4"/>
  <c r="AM884" i="4"/>
  <c r="AM969" i="4"/>
  <c r="AM1054" i="4"/>
  <c r="AM1127" i="4"/>
  <c r="AM1209" i="4"/>
  <c r="AM1292" i="4"/>
  <c r="AM1374" i="4"/>
  <c r="AM1459" i="4"/>
  <c r="AM1542" i="4"/>
  <c r="AM1625" i="4"/>
  <c r="AM1708" i="4"/>
  <c r="AM1790" i="4"/>
  <c r="AM1867" i="4"/>
  <c r="AM1951" i="4"/>
  <c r="AM2033" i="4"/>
  <c r="AM2121" i="4"/>
  <c r="AM2204" i="4"/>
  <c r="AM2286" i="4"/>
  <c r="AM2359" i="4"/>
  <c r="AM2441" i="4"/>
  <c r="AM2523" i="4"/>
  <c r="AM2608" i="4"/>
  <c r="AM2690" i="4"/>
  <c r="AM2774" i="4"/>
  <c r="AM2859" i="4"/>
  <c r="AM2943" i="4"/>
  <c r="AM3026" i="4"/>
  <c r="AM3110" i="4"/>
  <c r="AM3195" i="4"/>
  <c r="AM3279" i="4"/>
  <c r="AM3361" i="4"/>
  <c r="AM3446" i="4"/>
  <c r="AM3529" i="4"/>
  <c r="AM3602" i="4"/>
  <c r="AM3690" i="4"/>
  <c r="AM3775" i="4"/>
  <c r="AM3857" i="4"/>
  <c r="AM3941" i="4"/>
  <c r="AM4026" i="4"/>
  <c r="AM4108" i="4"/>
  <c r="AM4192" i="4"/>
  <c r="AM4265" i="4"/>
  <c r="AM4348" i="4"/>
  <c r="AM4475" i="4"/>
  <c r="AM4560" i="4"/>
  <c r="AM4643" i="4"/>
  <c r="AM61" i="4"/>
  <c r="AM144" i="4"/>
  <c r="AM226" i="4"/>
  <c r="AM309" i="4"/>
  <c r="AM382" i="4"/>
  <c r="AM467" i="4"/>
  <c r="AM552" i="4"/>
  <c r="AM636" i="4"/>
  <c r="AM718" i="4"/>
  <c r="AM802" i="4"/>
  <c r="AM885" i="4"/>
  <c r="AM970" i="4"/>
  <c r="AM1055" i="4"/>
  <c r="AM1128" i="4"/>
  <c r="AM1210" i="4"/>
  <c r="AM1293" i="4"/>
  <c r="AM1375" i="4"/>
  <c r="AM1460" i="4"/>
  <c r="AM1543" i="4"/>
  <c r="AM1626" i="4"/>
  <c r="AM1709" i="4"/>
  <c r="AM1791" i="4"/>
  <c r="AM1868" i="4"/>
  <c r="AM1952" i="4"/>
  <c r="AM2034" i="4"/>
  <c r="AM2122" i="4"/>
  <c r="AM2205" i="4"/>
  <c r="AM2287" i="4"/>
  <c r="AM2360" i="4"/>
  <c r="AM2442" i="4"/>
  <c r="AM2524" i="4"/>
  <c r="AM2609" i="4"/>
  <c r="AM2691" i="4"/>
  <c r="AM2775" i="4"/>
  <c r="AM2860" i="4"/>
  <c r="AM2944" i="4"/>
  <c r="AM3027" i="4"/>
  <c r="AM3111" i="4"/>
  <c r="AM3196" i="4"/>
  <c r="AM3280" i="4"/>
  <c r="AM3362" i="4"/>
  <c r="AM3447" i="4"/>
  <c r="AM3530" i="4"/>
  <c r="AM3603" i="4"/>
  <c r="AM3691" i="4"/>
  <c r="AM3776" i="4"/>
  <c r="AM3858" i="4"/>
  <c r="AM3942" i="4"/>
  <c r="AM4027" i="4"/>
  <c r="AM4109" i="4"/>
  <c r="AM4193" i="4"/>
  <c r="AM4266" i="4"/>
  <c r="AM4349" i="4"/>
  <c r="AM4476" i="4"/>
  <c r="AM4561" i="4"/>
  <c r="AM4644" i="4"/>
  <c r="AM62" i="4"/>
  <c r="AM145" i="4"/>
  <c r="AM227" i="4"/>
  <c r="AM310" i="4"/>
  <c r="AM383" i="4"/>
  <c r="AM468" i="4"/>
  <c r="AM553" i="4"/>
  <c r="AM637" i="4"/>
  <c r="AM719" i="4"/>
  <c r="AM803" i="4"/>
  <c r="AM886" i="4"/>
  <c r="AM971" i="4"/>
  <c r="AM1056" i="4"/>
  <c r="AM1129" i="4"/>
  <c r="AM1211" i="4"/>
  <c r="AM1294" i="4"/>
  <c r="AM1376" i="4"/>
  <c r="AM1461" i="4"/>
  <c r="AM1544" i="4"/>
  <c r="AM1627" i="4"/>
  <c r="AM1710" i="4"/>
  <c r="AM1792" i="4"/>
  <c r="AM1869" i="4"/>
  <c r="AM1953" i="4"/>
  <c r="AM2035" i="4"/>
  <c r="AM2123" i="4"/>
  <c r="AM2206" i="4"/>
  <c r="AM2288" i="4"/>
  <c r="AM2361" i="4"/>
  <c r="AM2443" i="4"/>
  <c r="AM2525" i="4"/>
  <c r="AM2610" i="4"/>
  <c r="AM2692" i="4"/>
  <c r="AM2776" i="4"/>
  <c r="AM2861" i="4"/>
  <c r="AM2945" i="4"/>
  <c r="AM3028" i="4"/>
  <c r="AM3112" i="4"/>
  <c r="AM3197" i="4"/>
  <c r="AM3281" i="4"/>
  <c r="AM3363" i="4"/>
  <c r="AM3448" i="4"/>
  <c r="AM3531" i="4"/>
  <c r="AM3604" i="4"/>
  <c r="AM3692" i="4"/>
  <c r="AM3777" i="4"/>
  <c r="AM3859" i="4"/>
  <c r="AM3943" i="4"/>
  <c r="AM4028" i="4"/>
  <c r="AM4110" i="4"/>
  <c r="AM4194" i="4"/>
  <c r="AM4267" i="4"/>
  <c r="AM4350" i="4"/>
  <c r="AM4477" i="4"/>
  <c r="AM4562" i="4"/>
  <c r="AM4645" i="4"/>
  <c r="AM63" i="4"/>
  <c r="AM146" i="4"/>
  <c r="AM228" i="4"/>
  <c r="AM311" i="4"/>
  <c r="AM384" i="4"/>
  <c r="AM469" i="4"/>
  <c r="AM554" i="4"/>
  <c r="AM638" i="4"/>
  <c r="AM720" i="4"/>
  <c r="AM804" i="4"/>
  <c r="AM887" i="4"/>
  <c r="AM972" i="4"/>
  <c r="AM1057" i="4"/>
  <c r="AM1130" i="4"/>
  <c r="AM1212" i="4"/>
  <c r="AM1295" i="4"/>
  <c r="AM1377" i="4"/>
  <c r="AM1462" i="4"/>
  <c r="AM1545" i="4"/>
  <c r="AM1628" i="4"/>
  <c r="AM1711" i="4"/>
  <c r="AM1793" i="4"/>
  <c r="AM1870" i="4"/>
  <c r="AM1954" i="4"/>
  <c r="AM2036" i="4"/>
  <c r="AM2124" i="4"/>
  <c r="AM2207" i="4"/>
  <c r="AM2289" i="4"/>
  <c r="AM2362" i="4"/>
  <c r="AM2444" i="4"/>
  <c r="AM2526" i="4"/>
  <c r="AM2611" i="4"/>
  <c r="AM2693" i="4"/>
  <c r="AM2777" i="4"/>
  <c r="AM2862" i="4"/>
  <c r="AM2946" i="4"/>
  <c r="AM3029" i="4"/>
  <c r="AM3113" i="4"/>
  <c r="AM3198" i="4"/>
  <c r="AM3282" i="4"/>
  <c r="AM3364" i="4"/>
  <c r="AM3449" i="4"/>
  <c r="AM3532" i="4"/>
  <c r="AM3605" i="4"/>
  <c r="AM3693" i="4"/>
  <c r="AM3778" i="4"/>
  <c r="AM3860" i="4"/>
  <c r="AM3944" i="4"/>
  <c r="AM4029" i="4"/>
  <c r="AM4111" i="4"/>
  <c r="AM4195" i="4"/>
  <c r="AM4268" i="4"/>
  <c r="AM4351" i="4"/>
  <c r="AM4478" i="4"/>
  <c r="AM4563" i="4"/>
  <c r="AM4646" i="4"/>
  <c r="AM64" i="4"/>
  <c r="AM147" i="4"/>
  <c r="AM229" i="4"/>
  <c r="AM312" i="4"/>
  <c r="AM385" i="4"/>
  <c r="AM470" i="4"/>
  <c r="AM555" i="4"/>
  <c r="AM639" i="4"/>
  <c r="AM721" i="4"/>
  <c r="AM805" i="4"/>
  <c r="AM888" i="4"/>
  <c r="AM973" i="4"/>
  <c r="AM1058" i="4"/>
  <c r="AM1131" i="4"/>
  <c r="AM1213" i="4"/>
  <c r="AM1296" i="4"/>
  <c r="AM1378" i="4"/>
  <c r="AM1463" i="4"/>
  <c r="AM1546" i="4"/>
  <c r="AM1629" i="4"/>
  <c r="AM1712" i="4"/>
  <c r="AM1794" i="4"/>
  <c r="AM1871" i="4"/>
  <c r="AM1955" i="4"/>
  <c r="AM2037" i="4"/>
  <c r="AM2125" i="4"/>
  <c r="AM2208" i="4"/>
  <c r="AM2290" i="4"/>
  <c r="AM2363" i="4"/>
  <c r="AM2445" i="4"/>
  <c r="AM2527" i="4"/>
  <c r="AM2612" i="4"/>
  <c r="AM2694" i="4"/>
  <c r="AM2778" i="4"/>
  <c r="AM2863" i="4"/>
  <c r="AM2947" i="4"/>
  <c r="AM3030" i="4"/>
  <c r="AM3114" i="4"/>
  <c r="AM3199" i="4"/>
  <c r="AM3283" i="4"/>
  <c r="AM3365" i="4"/>
  <c r="AM3450" i="4"/>
  <c r="AM3533" i="4"/>
  <c r="AM3606" i="4"/>
  <c r="AM3694" i="4"/>
  <c r="AM3779" i="4"/>
  <c r="AM3861" i="4"/>
  <c r="AM3945" i="4"/>
  <c r="AM4030" i="4"/>
  <c r="AM4112" i="4"/>
  <c r="AM4196" i="4"/>
  <c r="AM4269" i="4"/>
  <c r="AM4352" i="4"/>
  <c r="AM4479" i="4"/>
  <c r="AM4564" i="4"/>
  <c r="AM4647" i="4"/>
  <c r="AM65" i="4"/>
  <c r="AM148" i="4"/>
  <c r="AM230" i="4"/>
  <c r="AM313" i="4"/>
  <c r="AM386" i="4"/>
  <c r="AM471" i="4"/>
  <c r="AM556" i="4"/>
  <c r="AM640" i="4"/>
  <c r="AM722" i="4"/>
  <c r="AM806" i="4"/>
  <c r="AM889" i="4"/>
  <c r="AM974" i="4"/>
  <c r="AM1059" i="4"/>
  <c r="AM1132" i="4"/>
  <c r="AM1214" i="4"/>
  <c r="AM1297" i="4"/>
  <c r="AM1379" i="4"/>
  <c r="AM1464" i="4"/>
  <c r="AM1547" i="4"/>
  <c r="AM1630" i="4"/>
  <c r="AM1713" i="4"/>
  <c r="AM1795" i="4"/>
  <c r="AM1872" i="4"/>
  <c r="AM1956" i="4"/>
  <c r="AM2038" i="4"/>
  <c r="AM2126" i="4"/>
  <c r="AM2209" i="4"/>
  <c r="AM2291" i="4"/>
  <c r="AM2364" i="4"/>
  <c r="AM2446" i="4"/>
  <c r="AM2528" i="4"/>
  <c r="AM2613" i="4"/>
  <c r="AM2695" i="4"/>
  <c r="AM2779" i="4"/>
  <c r="AM2864" i="4"/>
  <c r="AM2948" i="4"/>
  <c r="AM3031" i="4"/>
  <c r="AM3115" i="4"/>
  <c r="AM3200" i="4"/>
  <c r="AM3284" i="4"/>
  <c r="AM3366" i="4"/>
  <c r="AM3451" i="4"/>
  <c r="AM3534" i="4"/>
  <c r="AM3607" i="4"/>
  <c r="AM3695" i="4"/>
  <c r="AM3780" i="4"/>
  <c r="AM3862" i="4"/>
  <c r="AM3946" i="4"/>
  <c r="AM4031" i="4"/>
  <c r="AM4113" i="4"/>
  <c r="AM4197" i="4"/>
  <c r="AM4270" i="4"/>
  <c r="AM4353" i="4"/>
  <c r="AM4480" i="4"/>
  <c r="AM4565" i="4"/>
  <c r="AM4648" i="4"/>
  <c r="AM66" i="4"/>
  <c r="AM149" i="4"/>
  <c r="AM231" i="4"/>
  <c r="AM314" i="4"/>
  <c r="AM387" i="4"/>
  <c r="AM472" i="4"/>
  <c r="AM557" i="4"/>
  <c r="AM641" i="4"/>
  <c r="AM723" i="4"/>
  <c r="AM807" i="4"/>
  <c r="AM890" i="4"/>
  <c r="AM975" i="4"/>
  <c r="AM1060" i="4"/>
  <c r="AM1133" i="4"/>
  <c r="AM1215" i="4"/>
  <c r="AM1298" i="4"/>
  <c r="AM1380" i="4"/>
  <c r="AM1465" i="4"/>
  <c r="AM1548" i="4"/>
  <c r="AM1631" i="4"/>
  <c r="AM1714" i="4"/>
  <c r="AM1796" i="4"/>
  <c r="AM1873" i="4"/>
  <c r="AM1957" i="4"/>
  <c r="AM2039" i="4"/>
  <c r="AM2127" i="4"/>
  <c r="AM2210" i="4"/>
  <c r="AM2292" i="4"/>
  <c r="AM2365" i="4"/>
  <c r="AM2447" i="4"/>
  <c r="AM2529" i="4"/>
  <c r="AM2614" i="4"/>
  <c r="AM2696" i="4"/>
  <c r="AM2780" i="4"/>
  <c r="AM2865" i="4"/>
  <c r="AM2949" i="4"/>
  <c r="AM3032" i="4"/>
  <c r="AM3116" i="4"/>
  <c r="AM3201" i="4"/>
  <c r="AM3285" i="4"/>
  <c r="AM3367" i="4"/>
  <c r="AM3452" i="4"/>
  <c r="AM3535" i="4"/>
  <c r="AM3608" i="4"/>
  <c r="AM3696" i="4"/>
  <c r="AM3781" i="4"/>
  <c r="AM3863" i="4"/>
  <c r="AM3947" i="4"/>
  <c r="AM4032" i="4"/>
  <c r="AM4114" i="4"/>
  <c r="AM4198" i="4"/>
  <c r="AM4271" i="4"/>
  <c r="AM4354" i="4"/>
  <c r="AM4481" i="4"/>
  <c r="AM4566" i="4"/>
  <c r="AM4649" i="4"/>
  <c r="AM67" i="4"/>
  <c r="AM150" i="4"/>
  <c r="AM232" i="4"/>
  <c r="AM315" i="4"/>
  <c r="AM388" i="4"/>
  <c r="AM473" i="4"/>
  <c r="AM558" i="4"/>
  <c r="AM642" i="4"/>
  <c r="AM724" i="4"/>
  <c r="AM808" i="4"/>
  <c r="AM891" i="4"/>
  <c r="AM976" i="4"/>
  <c r="AM1061" i="4"/>
  <c r="AM1134" i="4"/>
  <c r="AM1216" i="4"/>
  <c r="AM1299" i="4"/>
  <c r="AM1381" i="4"/>
  <c r="AM1466" i="4"/>
  <c r="AM1549" i="4"/>
  <c r="AM1632" i="4"/>
  <c r="AM1715" i="4"/>
  <c r="AM1797" i="4"/>
  <c r="AM1874" i="4"/>
  <c r="AM1958" i="4"/>
  <c r="AM2040" i="4"/>
  <c r="AM2128" i="4"/>
  <c r="AM2211" i="4"/>
  <c r="AM2293" i="4"/>
  <c r="AM2366" i="4"/>
  <c r="AM2448" i="4"/>
  <c r="AM2530" i="4"/>
  <c r="AM2615" i="4"/>
  <c r="AM2697" i="4"/>
  <c r="AM2781" i="4"/>
  <c r="AM2866" i="4"/>
  <c r="AM2950" i="4"/>
  <c r="AM3033" i="4"/>
  <c r="AM3117" i="4"/>
  <c r="AM3202" i="4"/>
  <c r="AM3286" i="4"/>
  <c r="AM3368" i="4"/>
  <c r="AM3453" i="4"/>
  <c r="AM3536" i="4"/>
  <c r="AM3609" i="4"/>
  <c r="AM3697" i="4"/>
  <c r="AM3782" i="4"/>
  <c r="AM3864" i="4"/>
  <c r="AM3948" i="4"/>
  <c r="AM4033" i="4"/>
  <c r="AM4115" i="4"/>
  <c r="AM4199" i="4"/>
  <c r="AM4272" i="4"/>
  <c r="AM4355" i="4"/>
  <c r="AM4482" i="4"/>
  <c r="AM4567" i="4"/>
  <c r="AM4650" i="4"/>
  <c r="AM68" i="4"/>
  <c r="AM151" i="4"/>
  <c r="AM233" i="4"/>
  <c r="AM316" i="4"/>
  <c r="AM389" i="4"/>
  <c r="AM474" i="4"/>
  <c r="AM559" i="4"/>
  <c r="AM643" i="4"/>
  <c r="AM725" i="4"/>
  <c r="AM809" i="4"/>
  <c r="AM892" i="4"/>
  <c r="AM977" i="4"/>
  <c r="AM1062" i="4"/>
  <c r="AM1135" i="4"/>
  <c r="AM1217" i="4"/>
  <c r="AM1300" i="4"/>
  <c r="AM1382" i="4"/>
  <c r="AM1467" i="4"/>
  <c r="AM1550" i="4"/>
  <c r="AM1633" i="4"/>
  <c r="AM1716" i="4"/>
  <c r="AM1798" i="4"/>
  <c r="AM1875" i="4"/>
  <c r="AM1959" i="4"/>
  <c r="AM2041" i="4"/>
  <c r="AM2129" i="4"/>
  <c r="AM2212" i="4"/>
  <c r="AM2294" i="4"/>
  <c r="AM2367" i="4"/>
  <c r="AM2449" i="4"/>
  <c r="AM2531" i="4"/>
  <c r="AM2616" i="4"/>
  <c r="AM2698" i="4"/>
  <c r="AM2782" i="4"/>
  <c r="AM2867" i="4"/>
  <c r="AM2951" i="4"/>
  <c r="AM3034" i="4"/>
  <c r="AM3118" i="4"/>
  <c r="AM3203" i="4"/>
  <c r="AM3287" i="4"/>
  <c r="AM3369" i="4"/>
  <c r="AM3454" i="4"/>
  <c r="AM3537" i="4"/>
  <c r="AM3610" i="4"/>
  <c r="AM3698" i="4"/>
  <c r="AM3783" i="4"/>
  <c r="AM3865" i="4"/>
  <c r="AM3949" i="4"/>
  <c r="AM4034" i="4"/>
  <c r="AM4116" i="4"/>
  <c r="AM4200" i="4"/>
  <c r="AM4273" i="4"/>
  <c r="AM4356" i="4"/>
  <c r="AM4483" i="4"/>
  <c r="AM4568" i="4"/>
  <c r="AM4651" i="4"/>
  <c r="AM69" i="4"/>
  <c r="AM152" i="4"/>
  <c r="AM234" i="4"/>
  <c r="AM317" i="4"/>
  <c r="AM390" i="4"/>
  <c r="AM475" i="4"/>
  <c r="AM560" i="4"/>
  <c r="AM644" i="4"/>
  <c r="AM726" i="4"/>
  <c r="AM810" i="4"/>
  <c r="AM893" i="4"/>
  <c r="AM978" i="4"/>
  <c r="AM1063" i="4"/>
  <c r="AM1136" i="4"/>
  <c r="AM1218" i="4"/>
  <c r="AM1301" i="4"/>
  <c r="AM1383" i="4"/>
  <c r="AM1468" i="4"/>
  <c r="AM1551" i="4"/>
  <c r="AM1634" i="4"/>
  <c r="AM1717" i="4"/>
  <c r="AM1799" i="4"/>
  <c r="AM1876" i="4"/>
  <c r="AM1960" i="4"/>
  <c r="AM2042" i="4"/>
  <c r="AM2130" i="4"/>
  <c r="AM2213" i="4"/>
  <c r="AM2295" i="4"/>
  <c r="AM2368" i="4"/>
  <c r="AM2450" i="4"/>
  <c r="AM2532" i="4"/>
  <c r="AM2617" i="4"/>
  <c r="AM2699" i="4"/>
  <c r="AM2783" i="4"/>
  <c r="AM2868" i="4"/>
  <c r="AM2952" i="4"/>
  <c r="AM3035" i="4"/>
  <c r="AM3119" i="4"/>
  <c r="AM3204" i="4"/>
  <c r="AM3288" i="4"/>
  <c r="AM3370" i="4"/>
  <c r="AM3455" i="4"/>
  <c r="AM3538" i="4"/>
  <c r="AM3611" i="4"/>
  <c r="AM3699" i="4"/>
  <c r="AM3784" i="4"/>
  <c r="AM3866" i="4"/>
  <c r="AM3950" i="4"/>
  <c r="AM4035" i="4"/>
  <c r="AM4117" i="4"/>
  <c r="AM4201" i="4"/>
  <c r="AM4274" i="4"/>
  <c r="AM4357" i="4"/>
  <c r="AM4484" i="4"/>
  <c r="AM4569" i="4"/>
  <c r="AM4652" i="4"/>
  <c r="AM70" i="4"/>
  <c r="AM153" i="4"/>
  <c r="AM235" i="4"/>
  <c r="AM318" i="4"/>
  <c r="AM391" i="4"/>
  <c r="AM476" i="4"/>
  <c r="AM561" i="4"/>
  <c r="AM645" i="4"/>
  <c r="AM727" i="4"/>
  <c r="AM811" i="4"/>
  <c r="AM894" i="4"/>
  <c r="AM979" i="4"/>
  <c r="AM1064" i="4"/>
  <c r="AM1137" i="4"/>
  <c r="AM1219" i="4"/>
  <c r="AM1302" i="4"/>
  <c r="AM1384" i="4"/>
  <c r="AM1469" i="4"/>
  <c r="AM1552" i="4"/>
  <c r="AM1635" i="4"/>
  <c r="AM1718" i="4"/>
  <c r="AM1800" i="4"/>
  <c r="AM1877" i="4"/>
  <c r="AM1961" i="4"/>
  <c r="AM2043" i="4"/>
  <c r="AM2131" i="4"/>
  <c r="AM2214" i="4"/>
  <c r="AM2296" i="4"/>
  <c r="AM2369" i="4"/>
  <c r="AM2451" i="4"/>
  <c r="AM2533" i="4"/>
  <c r="AM2618" i="4"/>
  <c r="AM2700" i="4"/>
  <c r="AM2784" i="4"/>
  <c r="AM2869" i="4"/>
  <c r="AM2953" i="4"/>
  <c r="AM3036" i="4"/>
  <c r="AM3120" i="4"/>
  <c r="AM3205" i="4"/>
  <c r="AM3289" i="4"/>
  <c r="AM3371" i="4"/>
  <c r="AM3456" i="4"/>
  <c r="AM3539" i="4"/>
  <c r="AM3612" i="4"/>
  <c r="AM3700" i="4"/>
  <c r="AM3785" i="4"/>
  <c r="AM3867" i="4"/>
  <c r="AM3951" i="4"/>
  <c r="AM4036" i="4"/>
  <c r="AM4118" i="4"/>
  <c r="AM4202" i="4"/>
  <c r="AM4275" i="4"/>
  <c r="AM4358" i="4"/>
  <c r="AM4485" i="4"/>
  <c r="AM4570" i="4"/>
  <c r="AM4653" i="4"/>
  <c r="AM71" i="4"/>
  <c r="AM154" i="4"/>
  <c r="AM236" i="4"/>
  <c r="AM319" i="4"/>
  <c r="AM392" i="4"/>
  <c r="AM477" i="4"/>
  <c r="AM562" i="4"/>
  <c r="AM646" i="4"/>
  <c r="AM728" i="4"/>
  <c r="AM812" i="4"/>
  <c r="AM895" i="4"/>
  <c r="AM980" i="4"/>
  <c r="AM1065" i="4"/>
  <c r="AM1138" i="4"/>
  <c r="AM1220" i="4"/>
  <c r="AM1303" i="4"/>
  <c r="AM1385" i="4"/>
  <c r="AM1470" i="4"/>
  <c r="AM1553" i="4"/>
  <c r="AM1636" i="4"/>
  <c r="AM1719" i="4"/>
  <c r="AM1801" i="4"/>
  <c r="AM1878" i="4"/>
  <c r="AM1962" i="4"/>
  <c r="AM2044" i="4"/>
  <c r="AM2132" i="4"/>
  <c r="AM2215" i="4"/>
  <c r="AM2297" i="4"/>
  <c r="AM2370" i="4"/>
  <c r="AM2452" i="4"/>
  <c r="AM2534" i="4"/>
  <c r="AM2619" i="4"/>
  <c r="AM2701" i="4"/>
  <c r="AM2785" i="4"/>
  <c r="AM2870" i="4"/>
  <c r="AM2954" i="4"/>
  <c r="AM3037" i="4"/>
  <c r="AM3121" i="4"/>
  <c r="AM3206" i="4"/>
  <c r="AM3290" i="4"/>
  <c r="AM3372" i="4"/>
  <c r="AM3457" i="4"/>
  <c r="AM3540" i="4"/>
  <c r="AM3613" i="4"/>
  <c r="AM3701" i="4"/>
  <c r="AM3786" i="4"/>
  <c r="AM3868" i="4"/>
  <c r="AM3952" i="4"/>
  <c r="AM4037" i="4"/>
  <c r="AM4119" i="4"/>
  <c r="AM4203" i="4"/>
  <c r="AM4276" i="4"/>
  <c r="AM4359" i="4"/>
  <c r="AM4486" i="4"/>
  <c r="AM4571" i="4"/>
  <c r="AM4654" i="4"/>
  <c r="AM72" i="4"/>
  <c r="AM155" i="4"/>
  <c r="AM237" i="4"/>
  <c r="AM320" i="4"/>
  <c r="AM393" i="4"/>
  <c r="AM478" i="4"/>
  <c r="AM563" i="4"/>
  <c r="AM647" i="4"/>
  <c r="AM729" i="4"/>
  <c r="AM813" i="4"/>
  <c r="AM896" i="4"/>
  <c r="AM981" i="4"/>
  <c r="AM1066" i="4"/>
  <c r="AM1139" i="4"/>
  <c r="AM1221" i="4"/>
  <c r="AM1304" i="4"/>
  <c r="AM1386" i="4"/>
  <c r="AM1471" i="4"/>
  <c r="AM1554" i="4"/>
  <c r="AM1637" i="4"/>
  <c r="AM1720" i="4"/>
  <c r="AM1802" i="4"/>
  <c r="AM1879" i="4"/>
  <c r="AM1963" i="4"/>
  <c r="AM2045" i="4"/>
  <c r="AM2133" i="4"/>
  <c r="AM2216" i="4"/>
  <c r="AM2298" i="4"/>
  <c r="AM2371" i="4"/>
  <c r="AM2453" i="4"/>
  <c r="AM2535" i="4"/>
  <c r="AM2620" i="4"/>
  <c r="AM2702" i="4"/>
  <c r="AM2786" i="4"/>
  <c r="AM2871" i="4"/>
  <c r="AM2955" i="4"/>
  <c r="AM3038" i="4"/>
  <c r="AM3122" i="4"/>
  <c r="AM3207" i="4"/>
  <c r="AM3291" i="4"/>
  <c r="AM3373" i="4"/>
  <c r="AM3458" i="4"/>
  <c r="AM3541" i="4"/>
  <c r="AM3614" i="4"/>
  <c r="AM3702" i="4"/>
  <c r="AM3787" i="4"/>
  <c r="AM3869" i="4"/>
  <c r="AM3953" i="4"/>
  <c r="AM4038" i="4"/>
  <c r="AM4120" i="4"/>
  <c r="AM4204" i="4"/>
  <c r="AM4277" i="4"/>
  <c r="AM4360" i="4"/>
  <c r="AM4487" i="4"/>
  <c r="AM4572" i="4"/>
  <c r="AM4655" i="4"/>
  <c r="AM73" i="4"/>
  <c r="AM156" i="4"/>
  <c r="AM238" i="4"/>
  <c r="AM321" i="4"/>
  <c r="AM394" i="4"/>
  <c r="AM479" i="4"/>
  <c r="AM564" i="4"/>
  <c r="AM648" i="4"/>
  <c r="AM730" i="4"/>
  <c r="AM814" i="4"/>
  <c r="AM897" i="4"/>
  <c r="AM982" i="4"/>
  <c r="AM1067" i="4"/>
  <c r="AM1140" i="4"/>
  <c r="AM1222" i="4"/>
  <c r="AM1305" i="4"/>
  <c r="AM1387" i="4"/>
  <c r="AM1472" i="4"/>
  <c r="AM1555" i="4"/>
  <c r="AM1638" i="4"/>
  <c r="AM1721" i="4"/>
  <c r="AM1803" i="4"/>
  <c r="AM1880" i="4"/>
  <c r="AM1964" i="4"/>
  <c r="AM2046" i="4"/>
  <c r="AM2134" i="4"/>
  <c r="AM2217" i="4"/>
  <c r="AM2299" i="4"/>
  <c r="AM2372" i="4"/>
  <c r="AM2454" i="4"/>
  <c r="AM2536" i="4"/>
  <c r="AM2621" i="4"/>
  <c r="AM2703" i="4"/>
  <c r="AM2787" i="4"/>
  <c r="AM2872" i="4"/>
  <c r="AM2956" i="4"/>
  <c r="AM3039" i="4"/>
  <c r="AM3123" i="4"/>
  <c r="AM3208" i="4"/>
  <c r="AM3292" i="4"/>
  <c r="AM3374" i="4"/>
  <c r="AM3459" i="4"/>
  <c r="AM3542" i="4"/>
  <c r="AM3615" i="4"/>
  <c r="AM3703" i="4"/>
  <c r="AM3788" i="4"/>
  <c r="AM3870" i="4"/>
  <c r="AM3954" i="4"/>
  <c r="AM4039" i="4"/>
  <c r="AM4121" i="4"/>
  <c r="AM4205" i="4"/>
  <c r="AM4278" i="4"/>
  <c r="AM4361" i="4"/>
  <c r="AM4488" i="4"/>
  <c r="AM4573" i="4"/>
  <c r="AM4656" i="4"/>
  <c r="AM74" i="4"/>
  <c r="AM157" i="4"/>
  <c r="AM239" i="4"/>
  <c r="AM322" i="4"/>
  <c r="AM395" i="4"/>
  <c r="AM480" i="4"/>
  <c r="AM565" i="4"/>
  <c r="AM649" i="4"/>
  <c r="AM731" i="4"/>
  <c r="AM815" i="4"/>
  <c r="AM898" i="4"/>
  <c r="AM983" i="4"/>
  <c r="AM1068" i="4"/>
  <c r="AM1141" i="4"/>
  <c r="AM1223" i="4"/>
  <c r="AM1306" i="4"/>
  <c r="AM1388" i="4"/>
  <c r="AM1473" i="4"/>
  <c r="AM1556" i="4"/>
  <c r="AM1639" i="4"/>
  <c r="AM1722" i="4"/>
  <c r="AM1804" i="4"/>
  <c r="AM1881" i="4"/>
  <c r="AM1965" i="4"/>
  <c r="AM2047" i="4"/>
  <c r="AM2135" i="4"/>
  <c r="AM2218" i="4"/>
  <c r="AM2300" i="4"/>
  <c r="AM2373" i="4"/>
  <c r="AM2455" i="4"/>
  <c r="AM2537" i="4"/>
  <c r="AM2622" i="4"/>
  <c r="AM2704" i="4"/>
  <c r="AM2788" i="4"/>
  <c r="AM2873" i="4"/>
  <c r="AM2957" i="4"/>
  <c r="AM3040" i="4"/>
  <c r="AM3124" i="4"/>
  <c r="AM3209" i="4"/>
  <c r="AM3293" i="4"/>
  <c r="AM3375" i="4"/>
  <c r="AM3460" i="4"/>
  <c r="AM3543" i="4"/>
  <c r="AM3616" i="4"/>
  <c r="AM3704" i="4"/>
  <c r="AM3789" i="4"/>
  <c r="AM3871" i="4"/>
  <c r="AM3955" i="4"/>
  <c r="AM4040" i="4"/>
  <c r="AM4122" i="4"/>
  <c r="AM4206" i="4"/>
  <c r="AM4279" i="4"/>
  <c r="AM4362" i="4"/>
  <c r="AM4489" i="4"/>
  <c r="AM4574" i="4"/>
  <c r="AM4657" i="4"/>
  <c r="AM75" i="4"/>
  <c r="AM158" i="4"/>
  <c r="AM240" i="4"/>
  <c r="AM396" i="4"/>
  <c r="AM481" i="4"/>
  <c r="AM566" i="4"/>
  <c r="AM650" i="4"/>
  <c r="AM732" i="4"/>
  <c r="AM816" i="4"/>
  <c r="AM899" i="4"/>
  <c r="AM984" i="4"/>
  <c r="AM1142" i="4"/>
  <c r="AM1224" i="4"/>
  <c r="AM1307" i="4"/>
  <c r="AM1389" i="4"/>
  <c r="AM1474" i="4"/>
  <c r="AM1557" i="4"/>
  <c r="AM1640" i="4"/>
  <c r="AM1723" i="4"/>
  <c r="AM1805" i="4"/>
  <c r="AM1882" i="4"/>
  <c r="AM1966" i="4"/>
  <c r="AM2048" i="4"/>
  <c r="AM2136" i="4"/>
  <c r="AM2219" i="4"/>
  <c r="AM2374" i="4"/>
  <c r="AM2456" i="4"/>
  <c r="AM2538" i="4"/>
  <c r="AM2623" i="4"/>
  <c r="AM2705" i="4"/>
  <c r="AM2789" i="4"/>
  <c r="AM2874" i="4"/>
  <c r="AM2958" i="4"/>
  <c r="AM3041" i="4"/>
  <c r="AM3125" i="4"/>
  <c r="AM3210" i="4"/>
  <c r="AM3294" i="4"/>
  <c r="AM3376" i="4"/>
  <c r="AM3461" i="4"/>
  <c r="AM3617" i="4"/>
  <c r="AM3705" i="4"/>
  <c r="AM3790" i="4"/>
  <c r="AM3872" i="4"/>
  <c r="AM3956" i="4"/>
  <c r="AM4041" i="4"/>
  <c r="AM4123" i="4"/>
  <c r="AM4280" i="4"/>
  <c r="AM4363" i="4"/>
  <c r="AM4490" i="4"/>
  <c r="AM4575" i="4"/>
  <c r="AM4658" i="4"/>
  <c r="AM76" i="4"/>
  <c r="AM159" i="4"/>
  <c r="AM241" i="4"/>
  <c r="AM397" i="4"/>
  <c r="AM482" i="4"/>
  <c r="AM567" i="4"/>
  <c r="AM651" i="4"/>
  <c r="AM733" i="4"/>
  <c r="AM817" i="4"/>
  <c r="AM900" i="4"/>
  <c r="AM985" i="4"/>
  <c r="AM1143" i="4"/>
  <c r="AM1225" i="4"/>
  <c r="AM1308" i="4"/>
  <c r="AM1390" i="4"/>
  <c r="AM1475" i="4"/>
  <c r="AM1558" i="4"/>
  <c r="AM1641" i="4"/>
  <c r="AM1724" i="4"/>
  <c r="AM1806" i="4"/>
  <c r="AM1883" i="4"/>
  <c r="AM1967" i="4"/>
  <c r="AM2049" i="4"/>
  <c r="AM2137" i="4"/>
  <c r="AM2220" i="4"/>
  <c r="AM2375" i="4"/>
  <c r="AM2457" i="4"/>
  <c r="AM2539" i="4"/>
  <c r="AM2624" i="4"/>
  <c r="AM2706" i="4"/>
  <c r="AM2790" i="4"/>
  <c r="AM2875" i="4"/>
  <c r="AM2959" i="4"/>
  <c r="AM3042" i="4"/>
  <c r="AM3126" i="4"/>
  <c r="AM3211" i="4"/>
  <c r="AM3295" i="4"/>
  <c r="AM3377" i="4"/>
  <c r="AM3462" i="4"/>
  <c r="AM3618" i="4"/>
  <c r="AM3706" i="4"/>
  <c r="AM3791" i="4"/>
  <c r="AM3873" i="4"/>
  <c r="AM3957" i="4"/>
  <c r="AM4042" i="4"/>
  <c r="AM4124" i="4"/>
  <c r="AM4281" i="4"/>
  <c r="AM4364" i="4"/>
  <c r="AM4491" i="4"/>
  <c r="AM4576" i="4"/>
  <c r="AM4659" i="4"/>
  <c r="AM77" i="4"/>
  <c r="AM160" i="4"/>
  <c r="AM242" i="4"/>
  <c r="AM398" i="4"/>
  <c r="AM483" i="4"/>
  <c r="AM568" i="4"/>
  <c r="AM652" i="4"/>
  <c r="AM734" i="4"/>
  <c r="AM818" i="4"/>
  <c r="AM901" i="4"/>
  <c r="AM986" i="4"/>
  <c r="AM1144" i="4"/>
  <c r="AM1226" i="4"/>
  <c r="AM1309" i="4"/>
  <c r="AM1391" i="4"/>
  <c r="AM1476" i="4"/>
  <c r="AM1559" i="4"/>
  <c r="AM1642" i="4"/>
  <c r="AM1725" i="4"/>
  <c r="AM1807" i="4"/>
  <c r="AM1884" i="4"/>
  <c r="AM1968" i="4"/>
  <c r="AM2050" i="4"/>
  <c r="AM2138" i="4"/>
  <c r="AM2221" i="4"/>
  <c r="AM2376" i="4"/>
  <c r="AM2458" i="4"/>
  <c r="AM2540" i="4"/>
  <c r="AM2625" i="4"/>
  <c r="AM2707" i="4"/>
  <c r="AM2791" i="4"/>
  <c r="AM2876" i="4"/>
  <c r="AM2960" i="4"/>
  <c r="AM3043" i="4"/>
  <c r="AM3127" i="4"/>
  <c r="AM3212" i="4"/>
  <c r="AM3296" i="4"/>
  <c r="AM3378" i="4"/>
  <c r="AM3463" i="4"/>
  <c r="AM3619" i="4"/>
  <c r="AM3707" i="4"/>
  <c r="AM3792" i="4"/>
  <c r="AM3874" i="4"/>
  <c r="AM3958" i="4"/>
  <c r="AM4043" i="4"/>
  <c r="AM4125" i="4"/>
  <c r="AM4282" i="4"/>
  <c r="AM4365" i="4"/>
  <c r="AM4492" i="4"/>
  <c r="AM4577" i="4"/>
  <c r="AM4660" i="4"/>
  <c r="AM78" i="4"/>
  <c r="AM161" i="4"/>
  <c r="AM243" i="4"/>
  <c r="AM399" i="4"/>
  <c r="AM484" i="4"/>
  <c r="AM569" i="4"/>
  <c r="AM653" i="4"/>
  <c r="AM735" i="4"/>
  <c r="AM819" i="4"/>
  <c r="AM902" i="4"/>
  <c r="AM987" i="4"/>
  <c r="AM1145" i="4"/>
  <c r="AM1227" i="4"/>
  <c r="AM1310" i="4"/>
  <c r="AM1392" i="4"/>
  <c r="AM1477" i="4"/>
  <c r="AM1560" i="4"/>
  <c r="AM1643" i="4"/>
  <c r="AM1726" i="4"/>
  <c r="AM1808" i="4"/>
  <c r="AM1885" i="4"/>
  <c r="AM1969" i="4"/>
  <c r="AM2051" i="4"/>
  <c r="AM2139" i="4"/>
  <c r="AM2222" i="4"/>
  <c r="AM2377" i="4"/>
  <c r="AM2459" i="4"/>
  <c r="AM2541" i="4"/>
  <c r="AM2626" i="4"/>
  <c r="AM2708" i="4"/>
  <c r="AM2792" i="4"/>
  <c r="AM2877" i="4"/>
  <c r="AM2961" i="4"/>
  <c r="AM3044" i="4"/>
  <c r="AM3128" i="4"/>
  <c r="AM3213" i="4"/>
  <c r="AM3297" i="4"/>
  <c r="AM3379" i="4"/>
  <c r="AM3464" i="4"/>
  <c r="AM3620" i="4"/>
  <c r="AM3708" i="4"/>
  <c r="AM3793" i="4"/>
  <c r="AM3875" i="4"/>
  <c r="AM3959" i="4"/>
  <c r="AM4044" i="4"/>
  <c r="AM4126" i="4"/>
  <c r="AM4283" i="4"/>
  <c r="AM4366" i="4"/>
  <c r="AM4493" i="4"/>
  <c r="AM4578" i="4"/>
  <c r="AM4661" i="4"/>
  <c r="AM79" i="4"/>
  <c r="AM162" i="4"/>
  <c r="AM244" i="4"/>
  <c r="AM400" i="4"/>
  <c r="AM485" i="4"/>
  <c r="AM570" i="4"/>
  <c r="AM654" i="4"/>
  <c r="AM736" i="4"/>
  <c r="AM820" i="4"/>
  <c r="AM903" i="4"/>
  <c r="AM988" i="4"/>
  <c r="AM1146" i="4"/>
  <c r="AM1228" i="4"/>
  <c r="AM1311" i="4"/>
  <c r="AM1393" i="4"/>
  <c r="AM1478" i="4"/>
  <c r="AM1561" i="4"/>
  <c r="AM1644" i="4"/>
  <c r="AM1727" i="4"/>
  <c r="AM1886" i="4"/>
  <c r="AM1970" i="4"/>
  <c r="AM2052" i="4"/>
  <c r="AM2140" i="4"/>
  <c r="AM2223" i="4"/>
  <c r="AM2378" i="4"/>
  <c r="AM2460" i="4"/>
  <c r="AM2542" i="4"/>
  <c r="AM2627" i="4"/>
  <c r="AM2709" i="4"/>
  <c r="AM2793" i="4"/>
  <c r="AM2878" i="4"/>
  <c r="AM2962" i="4"/>
  <c r="AM3045" i="4"/>
  <c r="AM3129" i="4"/>
  <c r="AM3214" i="4"/>
  <c r="AM3298" i="4"/>
  <c r="AM3380" i="4"/>
  <c r="AM3465" i="4"/>
  <c r="AM3621" i="4"/>
  <c r="AM3709" i="4"/>
  <c r="AM3794" i="4"/>
  <c r="AM3876" i="4"/>
  <c r="AM3960" i="4"/>
  <c r="AM4045" i="4"/>
  <c r="AM4127" i="4"/>
  <c r="AM4284" i="4"/>
  <c r="AM4367" i="4"/>
  <c r="AM4494" i="4"/>
  <c r="AM4579" i="4"/>
  <c r="AM4662" i="4"/>
  <c r="AM80" i="4"/>
  <c r="AM163" i="4"/>
  <c r="AM245" i="4"/>
  <c r="AM401" i="4"/>
  <c r="AM486" i="4"/>
  <c r="AM571" i="4"/>
  <c r="AM655" i="4"/>
  <c r="AM737" i="4"/>
  <c r="AM821" i="4"/>
  <c r="AM904" i="4"/>
  <c r="AM989" i="4"/>
  <c r="AM1147" i="4"/>
  <c r="AM1229" i="4"/>
  <c r="AM1312" i="4"/>
  <c r="AM1394" i="4"/>
  <c r="AM1479" i="4"/>
  <c r="AM1562" i="4"/>
  <c r="AM1645" i="4"/>
  <c r="AM1728" i="4"/>
  <c r="AM1887" i="4"/>
  <c r="AM1971" i="4"/>
  <c r="AM2053" i="4"/>
  <c r="AM2141" i="4"/>
  <c r="AM2224" i="4"/>
  <c r="AM2379" i="4"/>
  <c r="AM2461" i="4"/>
  <c r="AM2543" i="4"/>
  <c r="AM2628" i="4"/>
  <c r="AM2710" i="4"/>
  <c r="AM2794" i="4"/>
  <c r="AM2879" i="4"/>
  <c r="AM2963" i="4"/>
  <c r="AM3046" i="4"/>
  <c r="AM3130" i="4"/>
  <c r="AM3215" i="4"/>
  <c r="AM3299" i="4"/>
  <c r="AM3381" i="4"/>
  <c r="AM3466" i="4"/>
  <c r="AM3622" i="4"/>
  <c r="AM3710" i="4"/>
  <c r="AM3795" i="4"/>
  <c r="AM3877" i="4"/>
  <c r="AM3961" i="4"/>
  <c r="AM4046" i="4"/>
  <c r="AM4128" i="4"/>
  <c r="AM4285" i="4"/>
  <c r="AM4368" i="4"/>
  <c r="AM4495" i="4"/>
  <c r="AM4580" i="4"/>
  <c r="AM4663" i="4"/>
  <c r="AM81" i="4"/>
  <c r="AM164" i="4"/>
  <c r="AM246" i="4"/>
  <c r="AM402" i="4"/>
  <c r="AM487" i="4"/>
  <c r="AM572" i="4"/>
  <c r="AM656" i="4"/>
  <c r="AM738" i="4"/>
  <c r="AM822" i="4"/>
  <c r="AM905" i="4"/>
  <c r="AM990" i="4"/>
  <c r="AM1148" i="4"/>
  <c r="AM1230" i="4"/>
  <c r="AM1313" i="4"/>
  <c r="AM1395" i="4"/>
  <c r="AM1480" i="4"/>
  <c r="AM1563" i="4"/>
  <c r="AM1646" i="4"/>
  <c r="AM1729" i="4"/>
  <c r="AM1888" i="4"/>
  <c r="AM1972" i="4"/>
  <c r="AM2054" i="4"/>
  <c r="AM2142" i="4"/>
  <c r="AM2225" i="4"/>
  <c r="AM2380" i="4"/>
  <c r="AM2462" i="4"/>
  <c r="AM2544" i="4"/>
  <c r="AM2629" i="4"/>
  <c r="AM2711" i="4"/>
  <c r="AM2795" i="4"/>
  <c r="AM2880" i="4"/>
  <c r="AM2964" i="4"/>
  <c r="AM3047" i="4"/>
  <c r="AM3131" i="4"/>
  <c r="AM3216" i="4"/>
  <c r="AM3300" i="4"/>
  <c r="AM3382" i="4"/>
  <c r="AM3467" i="4"/>
  <c r="AM3623" i="4"/>
  <c r="AM3711" i="4"/>
  <c r="AM3796" i="4"/>
  <c r="AM3878" i="4"/>
  <c r="AM3962" i="4"/>
  <c r="AM4047" i="4"/>
  <c r="AM4129" i="4"/>
  <c r="AM4286" i="4"/>
  <c r="AM4369" i="4"/>
  <c r="AM4496" i="4"/>
  <c r="AM4581" i="4"/>
  <c r="AM4664" i="4"/>
  <c r="AM82" i="4"/>
  <c r="AM165" i="4"/>
  <c r="AM247" i="4"/>
  <c r="AM403" i="4"/>
  <c r="AM488" i="4"/>
  <c r="AM573" i="4"/>
  <c r="AM657" i="4"/>
  <c r="AM739" i="4"/>
  <c r="AM823" i="4"/>
  <c r="AM906" i="4"/>
  <c r="AM991" i="4"/>
  <c r="AM1149" i="4"/>
  <c r="AM1231" i="4"/>
  <c r="AM1314" i="4"/>
  <c r="AM1396" i="4"/>
  <c r="AM1481" i="4"/>
  <c r="AM1564" i="4"/>
  <c r="AM1647" i="4"/>
  <c r="AM1730" i="4"/>
  <c r="AM1889" i="4"/>
  <c r="AM1973" i="4"/>
  <c r="AM2055" i="4"/>
  <c r="AM2143" i="4"/>
  <c r="AM2226" i="4"/>
  <c r="AM2381" i="4"/>
  <c r="AM2463" i="4"/>
  <c r="AM2545" i="4"/>
  <c r="AM2630" i="4"/>
  <c r="AM2712" i="4"/>
  <c r="AM2796" i="4"/>
  <c r="AM2881" i="4"/>
  <c r="AM2965" i="4"/>
  <c r="AM3048" i="4"/>
  <c r="AM3132" i="4"/>
  <c r="AM3217" i="4"/>
  <c r="AM3301" i="4"/>
  <c r="AM3383" i="4"/>
  <c r="AM3468" i="4"/>
  <c r="AM3624" i="4"/>
  <c r="AM3712" i="4"/>
  <c r="AM3797" i="4"/>
  <c r="AM3879" i="4"/>
  <c r="AM3963" i="4"/>
  <c r="AM4048" i="4"/>
  <c r="AM4130" i="4"/>
  <c r="AM4287" i="4"/>
  <c r="AM4370" i="4"/>
  <c r="AM4497" i="4"/>
  <c r="AM4582" i="4"/>
  <c r="AM4665" i="4"/>
  <c r="AM83" i="4"/>
  <c r="AM166" i="4"/>
  <c r="AM248" i="4"/>
  <c r="AM404" i="4"/>
  <c r="AM489" i="4"/>
  <c r="AM574" i="4"/>
  <c r="AM658" i="4"/>
  <c r="AM740" i="4"/>
  <c r="AM824" i="4"/>
  <c r="AM907" i="4"/>
  <c r="AM992" i="4"/>
  <c r="AM1150" i="4"/>
  <c r="AM1232" i="4"/>
  <c r="AM1315" i="4"/>
  <c r="AM1397" i="4"/>
  <c r="AM1482" i="4"/>
  <c r="AM1565" i="4"/>
  <c r="AM1648" i="4"/>
  <c r="AM1731" i="4"/>
  <c r="AM1890" i="4"/>
  <c r="AM1974" i="4"/>
  <c r="AM2056" i="4"/>
  <c r="AM2144" i="4"/>
  <c r="AM2227" i="4"/>
  <c r="AM2382" i="4"/>
  <c r="AM2464" i="4"/>
  <c r="AM2546" i="4"/>
  <c r="AM2631" i="4"/>
  <c r="AM2713" i="4"/>
  <c r="AM2797" i="4"/>
  <c r="AM2882" i="4"/>
  <c r="AM2966" i="4"/>
  <c r="AM3049" i="4"/>
  <c r="AM3133" i="4"/>
  <c r="AM3218" i="4"/>
  <c r="AM3302" i="4"/>
  <c r="AM3384" i="4"/>
  <c r="AM3469" i="4"/>
  <c r="AM3625" i="4"/>
  <c r="AM3713" i="4"/>
  <c r="AM3798" i="4"/>
  <c r="AM3880" i="4"/>
  <c r="AM3964" i="4"/>
  <c r="AM4049" i="4"/>
  <c r="AM4131" i="4"/>
  <c r="AM4288" i="4"/>
  <c r="AM4371" i="4"/>
  <c r="AM4498" i="4"/>
  <c r="AM4583" i="4"/>
  <c r="AM4666" i="4"/>
  <c r="AM84" i="4"/>
  <c r="AM249" i="4"/>
  <c r="AM405" i="4"/>
  <c r="AM490" i="4"/>
  <c r="AM575" i="4"/>
  <c r="AM741" i="4"/>
  <c r="AM825" i="4"/>
  <c r="AM908" i="4"/>
  <c r="AM993" i="4"/>
  <c r="AM1233" i="4"/>
  <c r="AM1398" i="4"/>
  <c r="AM1483" i="4"/>
  <c r="AM1566" i="4"/>
  <c r="AM1649" i="4"/>
  <c r="AM1891" i="4"/>
  <c r="AM2057" i="4"/>
  <c r="AM2145" i="4"/>
  <c r="AM2547" i="4"/>
  <c r="AM2714" i="4"/>
  <c r="AM2798" i="4"/>
  <c r="AM2883" i="4"/>
  <c r="AM2967" i="4"/>
  <c r="AM3050" i="4"/>
  <c r="AM3134" i="4"/>
  <c r="AM3219" i="4"/>
  <c r="AM3385" i="4"/>
  <c r="AM3470" i="4"/>
  <c r="AM3626" i="4"/>
  <c r="AM3714" i="4"/>
  <c r="AM3881" i="4"/>
  <c r="AM3965" i="4"/>
  <c r="AM4132" i="4"/>
  <c r="AM4289" i="4"/>
  <c r="AM4372" i="4"/>
  <c r="AM4499" i="4"/>
  <c r="AM4584" i="4"/>
  <c r="AM406" i="4"/>
  <c r="AM491" i="4"/>
  <c r="AM576" i="4"/>
  <c r="AM742" i="4"/>
  <c r="AM909" i="4"/>
  <c r="AM994" i="4"/>
  <c r="AM1399" i="4"/>
  <c r="AM1892" i="4"/>
  <c r="AM2058" i="4"/>
  <c r="AM2548" i="4"/>
  <c r="AM2715" i="4"/>
  <c r="AM2799" i="4"/>
  <c r="AM2884" i="4"/>
  <c r="AM3051" i="4"/>
  <c r="AM3135" i="4"/>
  <c r="AM3220" i="4"/>
  <c r="AM3386" i="4"/>
  <c r="AM3627" i="4"/>
  <c r="AM3715" i="4"/>
  <c r="AM3882" i="4"/>
  <c r="AM3966" i="4"/>
  <c r="AM4133" i="4"/>
  <c r="AM4373" i="4"/>
  <c r="AM4500" i="4"/>
  <c r="AM407" i="4"/>
  <c r="AM492" i="4"/>
  <c r="AM910" i="4"/>
  <c r="AM995" i="4"/>
  <c r="AM1400" i="4"/>
  <c r="AM2059" i="4"/>
  <c r="AM2549" i="4"/>
  <c r="AM2800" i="4"/>
  <c r="AM3136" i="4"/>
  <c r="AM3387" i="4"/>
  <c r="AM3628" i="4"/>
  <c r="AM3716" i="4"/>
  <c r="AM3967" i="4"/>
  <c r="AM4374" i="4"/>
  <c r="AM4501" i="4"/>
  <c r="AM2060" i="4"/>
  <c r="AM3629" i="4"/>
  <c r="AM4375" i="4"/>
  <c r="AM2061" i="4"/>
  <c r="AM3630" i="4"/>
  <c r="AM4376" i="4"/>
  <c r="AM2062" i="4"/>
  <c r="AM3631" i="4"/>
  <c r="AM4377" i="4"/>
  <c r="AM4378" i="4"/>
  <c r="AM4379" i="4"/>
  <c r="AM4380" i="4"/>
  <c r="AM4381" i="4"/>
  <c r="AM4382" i="4"/>
  <c r="AM4383" i="4"/>
  <c r="AM4384" i="4"/>
  <c r="AM4385" i="4"/>
  <c r="AM4386" i="4"/>
  <c r="AM4387" i="4"/>
  <c r="AM4388" i="4"/>
  <c r="AM4389" i="4"/>
  <c r="AM4390" i="4"/>
  <c r="AM4391" i="4"/>
  <c r="AM4392" i="4"/>
  <c r="AM4393" i="4"/>
  <c r="AM4394" i="4"/>
  <c r="AM4395" i="4"/>
  <c r="AM4396" i="4"/>
  <c r="AM4397" i="4"/>
  <c r="AM4398" i="4"/>
  <c r="AM4399" i="4"/>
  <c r="AM4400" i="4"/>
  <c r="AM4401" i="4"/>
  <c r="AM4402" i="4"/>
  <c r="AM4403" i="4"/>
  <c r="AM4404" i="4"/>
  <c r="AM4405" i="4"/>
  <c r="AM4406" i="4"/>
  <c r="AM4407" i="4"/>
  <c r="AM4408" i="4"/>
  <c r="AM4409" i="4"/>
  <c r="AM4410" i="4"/>
  <c r="AM4411" i="4"/>
  <c r="AM4412" i="4"/>
  <c r="AM4413" i="4"/>
  <c r="AM4414" i="4"/>
  <c r="AM4415" i="4"/>
  <c r="AM4416" i="4"/>
  <c r="AN2" i="4"/>
  <c r="AN85" i="4"/>
  <c r="AN167" i="4"/>
  <c r="AO167" i="4" s="1" a="1"/>
  <c r="AO167" i="4" s="1"/>
  <c r="AN250" i="4"/>
  <c r="AN323" i="4"/>
  <c r="AN408" i="4"/>
  <c r="AN493" i="4"/>
  <c r="AN577" i="4"/>
  <c r="AN659" i="4"/>
  <c r="AN743" i="4"/>
  <c r="AN826" i="4"/>
  <c r="AO826" i="4" s="1" a="1"/>
  <c r="AO826" i="4" s="1"/>
  <c r="AN911" i="4"/>
  <c r="AN996" i="4"/>
  <c r="AN1069" i="4"/>
  <c r="AN1151" i="4"/>
  <c r="AN1234" i="4"/>
  <c r="AN1316" i="4"/>
  <c r="AN1401" i="4"/>
  <c r="AN1484" i="4"/>
  <c r="AN1567" i="4"/>
  <c r="AN1650" i="4"/>
  <c r="AN1732" i="4"/>
  <c r="AN1809" i="4"/>
  <c r="AO1809" i="4" s="1" a="1"/>
  <c r="AO1809" i="4" s="1"/>
  <c r="AN1893" i="4"/>
  <c r="AN1975" i="4"/>
  <c r="AN2063" i="4"/>
  <c r="AN2146" i="4"/>
  <c r="AN2228" i="4"/>
  <c r="AN2301" i="4"/>
  <c r="AN2383" i="4"/>
  <c r="AN2465" i="4"/>
  <c r="AO2465" i="4" s="1" a="1"/>
  <c r="AO2465" i="4" s="1"/>
  <c r="AN2550" i="4"/>
  <c r="AN2632" i="4"/>
  <c r="AN2716" i="4"/>
  <c r="AN2801" i="4"/>
  <c r="AN2885" i="4"/>
  <c r="AN2968" i="4"/>
  <c r="AN3052" i="4"/>
  <c r="AN3137" i="4"/>
  <c r="AN3221" i="4"/>
  <c r="AN3303" i="4"/>
  <c r="AN3388" i="4"/>
  <c r="AN3471" i="4"/>
  <c r="AN3544" i="4"/>
  <c r="AN3632" i="4"/>
  <c r="AN3717" i="4"/>
  <c r="AN3799" i="4"/>
  <c r="AN3883" i="4"/>
  <c r="AN3968" i="4"/>
  <c r="AN4050" i="4"/>
  <c r="AN4134" i="4"/>
  <c r="AN4207" i="4"/>
  <c r="AN4290" i="4"/>
  <c r="AN4417" i="4"/>
  <c r="AN4502" i="4"/>
  <c r="AN4585" i="4"/>
  <c r="AN3" i="4"/>
  <c r="AN86" i="4"/>
  <c r="AN168" i="4"/>
  <c r="AN251" i="4"/>
  <c r="AN324" i="4"/>
  <c r="AN409" i="4"/>
  <c r="AN494" i="4"/>
  <c r="AN578" i="4"/>
  <c r="AN660" i="4"/>
  <c r="AN744" i="4"/>
  <c r="AN827" i="4"/>
  <c r="AN912" i="4"/>
  <c r="AN997" i="4"/>
  <c r="AN1070" i="4"/>
  <c r="AN1152" i="4"/>
  <c r="AN1235" i="4"/>
  <c r="AN1317" i="4"/>
  <c r="AN1402" i="4"/>
  <c r="AN1485" i="4"/>
  <c r="AO1485" i="4" s="1" a="1"/>
  <c r="AO1485" i="4" s="1"/>
  <c r="AN1568" i="4"/>
  <c r="AN1651" i="4"/>
  <c r="AN1733" i="4"/>
  <c r="AN1810" i="4"/>
  <c r="AN1894" i="4"/>
  <c r="AN1976" i="4"/>
  <c r="AN2064" i="4"/>
  <c r="AN2147" i="4"/>
  <c r="AO2147" i="4" s="1" a="1"/>
  <c r="AO2147" i="4" s="1"/>
  <c r="AN2229" i="4"/>
  <c r="AN2302" i="4"/>
  <c r="AN2384" i="4"/>
  <c r="AN2466" i="4"/>
  <c r="AN2551" i="4"/>
  <c r="AN2633" i="4"/>
  <c r="AN2717" i="4"/>
  <c r="AN2802" i="4"/>
  <c r="AO2802" i="4" s="1" a="1"/>
  <c r="AO2802" i="4" s="1"/>
  <c r="AN2886" i="4"/>
  <c r="AN2969" i="4"/>
  <c r="AN3053" i="4"/>
  <c r="AN3138" i="4"/>
  <c r="AN3222" i="4"/>
  <c r="AN3304" i="4"/>
  <c r="AN3389" i="4"/>
  <c r="AN3472" i="4"/>
  <c r="AN3545" i="4"/>
  <c r="AN3633" i="4"/>
  <c r="AN3718" i="4"/>
  <c r="AN3800" i="4"/>
  <c r="AN3884" i="4"/>
  <c r="AN3969" i="4"/>
  <c r="AN4051" i="4"/>
  <c r="AN4135" i="4"/>
  <c r="AO4135" i="4" s="1" a="1"/>
  <c r="AO4135" i="4" s="1"/>
  <c r="AN4208" i="4"/>
  <c r="AN4291" i="4"/>
  <c r="AN4418" i="4"/>
  <c r="AN4503" i="4"/>
  <c r="AN4586" i="4"/>
  <c r="AN4" i="4"/>
  <c r="AN87" i="4"/>
  <c r="AN169" i="4"/>
  <c r="AN252" i="4"/>
  <c r="AN325" i="4"/>
  <c r="AN410" i="4"/>
  <c r="AN495" i="4"/>
  <c r="AN579" i="4"/>
  <c r="AN661" i="4"/>
  <c r="AN745" i="4"/>
  <c r="AN828" i="4"/>
  <c r="AN913" i="4"/>
  <c r="AN998" i="4"/>
  <c r="AN1071" i="4"/>
  <c r="AN1153" i="4"/>
  <c r="AN1236" i="4"/>
  <c r="AN1318" i="4"/>
  <c r="AN1403" i="4"/>
  <c r="AN1486" i="4"/>
  <c r="AO1486" i="4" s="1" a="1"/>
  <c r="AO1486" i="4" s="1"/>
  <c r="AN1569" i="4"/>
  <c r="AN1652" i="4"/>
  <c r="AN1734" i="4"/>
  <c r="AN1811" i="4"/>
  <c r="AO1811" i="4" s="1" a="1"/>
  <c r="AO1811" i="4" s="1"/>
  <c r="AN1895" i="4"/>
  <c r="AN1977" i="4"/>
  <c r="AN2065" i="4"/>
  <c r="AN2148" i="4"/>
  <c r="AO2148" i="4" s="1" a="1"/>
  <c r="AO2148" i="4" s="1"/>
  <c r="AN2230" i="4"/>
  <c r="AN2303" i="4"/>
  <c r="AN2385" i="4"/>
  <c r="AN2467" i="4"/>
  <c r="AN2552" i="4"/>
  <c r="AN2634" i="4"/>
  <c r="AN2718" i="4"/>
  <c r="AN2803" i="4"/>
  <c r="AN2887" i="4"/>
  <c r="AN2970" i="4"/>
  <c r="AN3054" i="4"/>
  <c r="AN3139" i="4"/>
  <c r="AN3223" i="4"/>
  <c r="AN3305" i="4"/>
  <c r="AN3390" i="4"/>
  <c r="AN3473" i="4"/>
  <c r="AN3546" i="4"/>
  <c r="AN3634" i="4"/>
  <c r="AN3719" i="4"/>
  <c r="AN3801" i="4"/>
  <c r="AN3885" i="4"/>
  <c r="AN3970" i="4"/>
  <c r="AN4052" i="4"/>
  <c r="AN4136" i="4"/>
  <c r="AN4209" i="4"/>
  <c r="AN4292" i="4"/>
  <c r="AN4419" i="4"/>
  <c r="AN4504" i="4"/>
  <c r="AN4587" i="4"/>
  <c r="AN5" i="4"/>
  <c r="AN88" i="4"/>
  <c r="AN170" i="4"/>
  <c r="AN253" i="4"/>
  <c r="AN326" i="4"/>
  <c r="AN411" i="4"/>
  <c r="AN496" i="4"/>
  <c r="AN580" i="4"/>
  <c r="AN662" i="4"/>
  <c r="AN746" i="4"/>
  <c r="AN829" i="4"/>
  <c r="AN914" i="4"/>
  <c r="AN999" i="4"/>
  <c r="AN1072" i="4"/>
  <c r="AN1154" i="4"/>
  <c r="AN1237" i="4"/>
  <c r="AN1319" i="4"/>
  <c r="AN1404" i="4"/>
  <c r="AN1487" i="4"/>
  <c r="AN1570" i="4"/>
  <c r="AN1653" i="4"/>
  <c r="AN1735" i="4"/>
  <c r="AN1812" i="4"/>
  <c r="AN1896" i="4"/>
  <c r="AN1978" i="4"/>
  <c r="AN2066" i="4"/>
  <c r="AN2149" i="4"/>
  <c r="AN2231" i="4"/>
  <c r="AN2304" i="4"/>
  <c r="AN2386" i="4"/>
  <c r="AN2468" i="4"/>
  <c r="AN2553" i="4"/>
  <c r="AN2635" i="4"/>
  <c r="AN2719" i="4"/>
  <c r="AN2804" i="4"/>
  <c r="AO2804" i="4" s="1" a="1"/>
  <c r="AO2804" i="4" s="1"/>
  <c r="AN2888" i="4"/>
  <c r="AN2971" i="4"/>
  <c r="AN3055" i="4"/>
  <c r="AN3140" i="4"/>
  <c r="AN3224" i="4"/>
  <c r="AN3306" i="4"/>
  <c r="AN3391" i="4"/>
  <c r="AN3474" i="4"/>
  <c r="AO3474" i="4" s="1" a="1"/>
  <c r="AO3474" i="4" s="1"/>
  <c r="AN3547" i="4"/>
  <c r="AN3635" i="4"/>
  <c r="AN3720" i="4"/>
  <c r="AN3802" i="4"/>
  <c r="AN3886" i="4"/>
  <c r="AN3971" i="4"/>
  <c r="AN4053" i="4"/>
  <c r="AN4137" i="4"/>
  <c r="AO4137" i="4" s="1" a="1"/>
  <c r="AO4137" i="4" s="1"/>
  <c r="AN4210" i="4"/>
  <c r="AN4293" i="4"/>
  <c r="AN4420" i="4"/>
  <c r="AN4505" i="4"/>
  <c r="AN4588" i="4"/>
  <c r="AN6" i="4"/>
  <c r="AN89" i="4"/>
  <c r="AN171" i="4"/>
  <c r="AN254" i="4"/>
  <c r="AN327" i="4"/>
  <c r="AN412" i="4"/>
  <c r="AN497" i="4"/>
  <c r="AN581" i="4"/>
  <c r="AN663" i="4"/>
  <c r="AN747" i="4"/>
  <c r="AN830" i="4"/>
  <c r="AO830" i="4" s="1" a="1"/>
  <c r="AO830" i="4" s="1"/>
  <c r="AN915" i="4"/>
  <c r="AN1000" i="4"/>
  <c r="AN1073" i="4"/>
  <c r="AN1155" i="4"/>
  <c r="AN1238" i="4"/>
  <c r="AN1320" i="4"/>
  <c r="AN1405" i="4"/>
  <c r="AN1488" i="4"/>
  <c r="AN1571" i="4"/>
  <c r="AN1654" i="4"/>
  <c r="AN1736" i="4"/>
  <c r="AN1813" i="4"/>
  <c r="AN1897" i="4"/>
  <c r="AN1979" i="4"/>
  <c r="AN2067" i="4"/>
  <c r="AN2150" i="4"/>
  <c r="AN2232" i="4"/>
  <c r="AN2305" i="4"/>
  <c r="AN2387" i="4"/>
  <c r="AN2469" i="4"/>
  <c r="AN2554" i="4"/>
  <c r="AN2636" i="4"/>
  <c r="AN2720" i="4"/>
  <c r="AN2805" i="4"/>
  <c r="AO2805" i="4" s="1" a="1"/>
  <c r="AO2805" i="4" s="1"/>
  <c r="AN2889" i="4"/>
  <c r="AN2972" i="4"/>
  <c r="AN3056" i="4"/>
  <c r="AN3141" i="4"/>
  <c r="AN3225" i="4"/>
  <c r="AN3307" i="4"/>
  <c r="AN3392" i="4"/>
  <c r="AN3475" i="4"/>
  <c r="AO3475" i="4" s="1" a="1"/>
  <c r="AO3475" i="4" s="1"/>
  <c r="AN3548" i="4"/>
  <c r="AN3636" i="4"/>
  <c r="AN3721" i="4"/>
  <c r="AN3803" i="4"/>
  <c r="AN3887" i="4"/>
  <c r="AN3972" i="4"/>
  <c r="AN4054" i="4"/>
  <c r="AN4138" i="4"/>
  <c r="AN4211" i="4"/>
  <c r="AN4294" i="4"/>
  <c r="AN4421" i="4"/>
  <c r="AN4506" i="4"/>
  <c r="AN4589" i="4"/>
  <c r="AN7" i="4"/>
  <c r="AN90" i="4"/>
  <c r="AN172" i="4"/>
  <c r="AN255" i="4"/>
  <c r="AN328" i="4"/>
  <c r="AN413" i="4"/>
  <c r="AN498" i="4"/>
  <c r="AN582" i="4"/>
  <c r="AN664" i="4"/>
  <c r="AN748" i="4"/>
  <c r="AN831" i="4"/>
  <c r="AN916" i="4"/>
  <c r="AN1001" i="4"/>
  <c r="AN1074" i="4"/>
  <c r="AN1156" i="4"/>
  <c r="AN1239" i="4"/>
  <c r="AN1321" i="4"/>
  <c r="AN1406" i="4"/>
  <c r="AN1489" i="4"/>
  <c r="AN1572" i="4"/>
  <c r="AN1655" i="4"/>
  <c r="AN1737" i="4"/>
  <c r="AN1814" i="4"/>
  <c r="AN1898" i="4"/>
  <c r="AN1980" i="4"/>
  <c r="AN2068" i="4"/>
  <c r="AN2151" i="4"/>
  <c r="AN2233" i="4"/>
  <c r="AN2306" i="4"/>
  <c r="AN2388" i="4"/>
  <c r="AN2470" i="4"/>
  <c r="AN2555" i="4"/>
  <c r="AN2637" i="4"/>
  <c r="AN2721" i="4"/>
  <c r="AN2806" i="4"/>
  <c r="AN2890" i="4"/>
  <c r="AN2973" i="4"/>
  <c r="AN3057" i="4"/>
  <c r="AN3142" i="4"/>
  <c r="AN3226" i="4"/>
  <c r="AN3308" i="4"/>
  <c r="AN3393" i="4"/>
  <c r="AN3476" i="4"/>
  <c r="AO3476" i="4" s="1" a="1"/>
  <c r="AO3476" i="4" s="1"/>
  <c r="AN3549" i="4"/>
  <c r="AN3637" i="4"/>
  <c r="AN3722" i="4"/>
  <c r="AN3804" i="4"/>
  <c r="AN3888" i="4"/>
  <c r="AN3973" i="4"/>
  <c r="AN4055" i="4"/>
  <c r="AN4139" i="4"/>
  <c r="AO4139" i="4" s="1" a="1"/>
  <c r="AO4139" i="4" s="1"/>
  <c r="AN4212" i="4"/>
  <c r="AN4295" i="4"/>
  <c r="AN4422" i="4"/>
  <c r="AN4507" i="4"/>
  <c r="AN4590" i="4"/>
  <c r="AN8" i="4"/>
  <c r="AN91" i="4"/>
  <c r="AN173" i="4"/>
  <c r="AN256" i="4"/>
  <c r="AN329" i="4"/>
  <c r="AN414" i="4"/>
  <c r="AN499" i="4"/>
  <c r="AN583" i="4"/>
  <c r="AN665" i="4"/>
  <c r="AN749" i="4"/>
  <c r="AN832" i="4"/>
  <c r="AO832" i="4" s="1" a="1"/>
  <c r="AO832" i="4" s="1"/>
  <c r="AN917" i="4"/>
  <c r="AN1002" i="4"/>
  <c r="AN1075" i="4"/>
  <c r="AN1157" i="4"/>
  <c r="AN1240" i="4"/>
  <c r="AN1322" i="4"/>
  <c r="AN1407" i="4"/>
  <c r="AN1490" i="4"/>
  <c r="AN1573" i="4"/>
  <c r="AN1656" i="4"/>
  <c r="AN1738" i="4"/>
  <c r="AN1815" i="4"/>
  <c r="AN1899" i="4"/>
  <c r="AN1981" i="4"/>
  <c r="AN2069" i="4"/>
  <c r="AN2152" i="4"/>
  <c r="AO2152" i="4" s="1" a="1"/>
  <c r="AO2152" i="4" s="1"/>
  <c r="AN2234" i="4"/>
  <c r="AN2307" i="4"/>
  <c r="AN2389" i="4"/>
  <c r="AN2471" i="4"/>
  <c r="AN2556" i="4"/>
  <c r="AN2638" i="4"/>
  <c r="AN2722" i="4"/>
  <c r="AN2807" i="4"/>
  <c r="AN2891" i="4"/>
  <c r="AN2974" i="4"/>
  <c r="AN3058" i="4"/>
  <c r="AN3143" i="4"/>
  <c r="AN3227" i="4"/>
  <c r="AN3309" i="4"/>
  <c r="AN3394" i="4"/>
  <c r="AN3477" i="4"/>
  <c r="AO3477" i="4" s="1" a="1"/>
  <c r="AO3477" i="4" s="1"/>
  <c r="AN3550" i="4"/>
  <c r="AN3638" i="4"/>
  <c r="AN3723" i="4"/>
  <c r="AN3805" i="4"/>
  <c r="AN3889" i="4"/>
  <c r="AN3974" i="4"/>
  <c r="AN4056" i="4"/>
  <c r="AN4140" i="4"/>
  <c r="AN4213" i="4"/>
  <c r="AN4296" i="4"/>
  <c r="AN4423" i="4"/>
  <c r="AN4508" i="4"/>
  <c r="AN4591" i="4"/>
  <c r="AN9" i="4"/>
  <c r="AN92" i="4"/>
  <c r="AN174" i="4"/>
  <c r="AO174" i="4" s="1" a="1"/>
  <c r="AO174" i="4" s="1"/>
  <c r="AN257" i="4"/>
  <c r="AN330" i="4"/>
  <c r="AN415" i="4"/>
  <c r="AN500" i="4"/>
  <c r="AN584" i="4"/>
  <c r="AN666" i="4"/>
  <c r="AN750" i="4"/>
  <c r="AN833" i="4"/>
  <c r="AO833" i="4" s="1" a="1"/>
  <c r="AO833" i="4" s="1"/>
  <c r="AN918" i="4"/>
  <c r="AN1003" i="4"/>
  <c r="AN1076" i="4"/>
  <c r="AN1158" i="4"/>
  <c r="AN1241" i="4"/>
  <c r="AN1323" i="4"/>
  <c r="AN1408" i="4"/>
  <c r="AN1491" i="4"/>
  <c r="AO1491" i="4" s="1" a="1"/>
  <c r="AO1491" i="4" s="1"/>
  <c r="AN1574" i="4"/>
  <c r="AN1657" i="4"/>
  <c r="AN1739" i="4"/>
  <c r="AN1816" i="4"/>
  <c r="AN1900" i="4"/>
  <c r="AN1982" i="4"/>
  <c r="AN2070" i="4"/>
  <c r="AN2153" i="4"/>
  <c r="AN2235" i="4"/>
  <c r="AN2308" i="4"/>
  <c r="AN2390" i="4"/>
  <c r="AN2472" i="4"/>
  <c r="AN2557" i="4"/>
  <c r="AN2639" i="4"/>
  <c r="AN2723" i="4"/>
  <c r="AN2808" i="4"/>
  <c r="AN2892" i="4"/>
  <c r="AN2975" i="4"/>
  <c r="AN3059" i="4"/>
  <c r="AN3144" i="4"/>
  <c r="AN3228" i="4"/>
  <c r="AN3310" i="4"/>
  <c r="AN3395" i="4"/>
  <c r="AN3478" i="4"/>
  <c r="AO3478" i="4" s="1" a="1"/>
  <c r="AO3478" i="4" s="1"/>
  <c r="AN3551" i="4"/>
  <c r="AN3639" i="4"/>
  <c r="AN3724" i="4"/>
  <c r="AN3806" i="4"/>
  <c r="AN3890" i="4"/>
  <c r="AN3975" i="4"/>
  <c r="AN4057" i="4"/>
  <c r="AN4141" i="4"/>
  <c r="AO4141" i="4" s="1" a="1"/>
  <c r="AO4141" i="4" s="1"/>
  <c r="AN4214" i="4"/>
  <c r="AN4297" i="4"/>
  <c r="AN4424" i="4"/>
  <c r="AN4509" i="4"/>
  <c r="AN4592" i="4"/>
  <c r="AN10" i="4"/>
  <c r="AN93" i="4"/>
  <c r="AN175" i="4"/>
  <c r="AO175" i="4" s="1" a="1"/>
  <c r="AO175" i="4" s="1"/>
  <c r="AN258" i="4"/>
  <c r="AN331" i="4"/>
  <c r="AN416" i="4"/>
  <c r="AN501" i="4"/>
  <c r="AN585" i="4"/>
  <c r="AN667" i="4"/>
  <c r="AN751" i="4"/>
  <c r="AN834" i="4"/>
  <c r="AN919" i="4"/>
  <c r="AN1004" i="4"/>
  <c r="AN1077" i="4"/>
  <c r="AN1159" i="4"/>
  <c r="AN1242" i="4"/>
  <c r="AN1324" i="4"/>
  <c r="AN1409" i="4"/>
  <c r="AN1492" i="4"/>
  <c r="AN1575" i="4"/>
  <c r="AN1658" i="4"/>
  <c r="AN1740" i="4"/>
  <c r="AN1817" i="4"/>
  <c r="AN1901" i="4"/>
  <c r="AN1983" i="4"/>
  <c r="AN2071" i="4"/>
  <c r="AN2154" i="4"/>
  <c r="AO2154" i="4" s="1" a="1"/>
  <c r="AO2154" i="4" s="1"/>
  <c r="AN2236" i="4"/>
  <c r="AN2309" i="4"/>
  <c r="AN2391" i="4"/>
  <c r="AN2473" i="4"/>
  <c r="AN2558" i="4"/>
  <c r="AN2640" i="4"/>
  <c r="AN2724" i="4"/>
  <c r="AN2809" i="4"/>
  <c r="AN2893" i="4"/>
  <c r="AN2976" i="4"/>
  <c r="AN3060" i="4"/>
  <c r="AN3145" i="4"/>
  <c r="AN3229" i="4"/>
  <c r="AN3311" i="4"/>
  <c r="AN3396" i="4"/>
  <c r="AN3479" i="4"/>
  <c r="AN3552" i="4"/>
  <c r="AN3640" i="4"/>
  <c r="AN3725" i="4"/>
  <c r="AN3807" i="4"/>
  <c r="AN3891" i="4"/>
  <c r="AN3976" i="4"/>
  <c r="AN4058" i="4"/>
  <c r="AN4142" i="4"/>
  <c r="AO4142" i="4" s="1" a="1"/>
  <c r="AO4142" i="4" s="1"/>
  <c r="AN4215" i="4"/>
  <c r="AN4298" i="4"/>
  <c r="AN4425" i="4"/>
  <c r="AN4510" i="4"/>
  <c r="AN4593" i="4"/>
  <c r="AN11" i="4"/>
  <c r="AN94" i="4"/>
  <c r="AN176" i="4"/>
  <c r="AO176" i="4" s="1" a="1"/>
  <c r="AO176" i="4" s="1"/>
  <c r="AN259" i="4"/>
  <c r="AN332" i="4"/>
  <c r="AN417" i="4"/>
  <c r="AN502" i="4"/>
  <c r="AN586" i="4"/>
  <c r="AN668" i="4"/>
  <c r="AN752" i="4"/>
  <c r="AN835" i="4"/>
  <c r="AN920" i="4"/>
  <c r="AN1005" i="4"/>
  <c r="AN1078" i="4"/>
  <c r="AN1160" i="4"/>
  <c r="AN1243" i="4"/>
  <c r="AN1325" i="4"/>
  <c r="AN1410" i="4"/>
  <c r="AN1493" i="4"/>
  <c r="AO1493" i="4" s="1" a="1"/>
  <c r="AO1493" i="4" s="1"/>
  <c r="AN1576" i="4"/>
  <c r="AN1659" i="4"/>
  <c r="AN1741" i="4"/>
  <c r="AN1818" i="4"/>
  <c r="AN1902" i="4"/>
  <c r="AN1984" i="4"/>
  <c r="AN2072" i="4"/>
  <c r="AN2155" i="4"/>
  <c r="AO2155" i="4" s="1" a="1"/>
  <c r="AO2155" i="4" s="1"/>
  <c r="AN2237" i="4"/>
  <c r="AN2310" i="4"/>
  <c r="AN2392" i="4"/>
  <c r="AN2474" i="4"/>
  <c r="AN2559" i="4"/>
  <c r="AN2641" i="4"/>
  <c r="AN2725" i="4"/>
  <c r="AN2810" i="4"/>
  <c r="AN2894" i="4"/>
  <c r="AN2977" i="4"/>
  <c r="AN3061" i="4"/>
  <c r="AN3146" i="4"/>
  <c r="AN3230" i="4"/>
  <c r="AN3312" i="4"/>
  <c r="AN3397" i="4"/>
  <c r="AN3480" i="4"/>
  <c r="AN3553" i="4"/>
  <c r="AN3641" i="4"/>
  <c r="AN3726" i="4"/>
  <c r="AN3808" i="4"/>
  <c r="AN3892" i="4"/>
  <c r="AN3977" i="4"/>
  <c r="AN4059" i="4"/>
  <c r="AN4143" i="4"/>
  <c r="AN4216" i="4"/>
  <c r="AN4299" i="4"/>
  <c r="AN4426" i="4"/>
  <c r="AN4511" i="4"/>
  <c r="AN4594" i="4"/>
  <c r="AN12" i="4"/>
  <c r="AN95" i="4"/>
  <c r="AN177" i="4"/>
  <c r="AO177" i="4" s="1" a="1"/>
  <c r="AO177" i="4" s="1"/>
  <c r="AN260" i="4"/>
  <c r="AN333" i="4"/>
  <c r="AN418" i="4"/>
  <c r="AN503" i="4"/>
  <c r="AN587" i="4"/>
  <c r="AN669" i="4"/>
  <c r="AN753" i="4"/>
  <c r="AN836" i="4"/>
  <c r="AN921" i="4"/>
  <c r="AN1006" i="4"/>
  <c r="AN1079" i="4"/>
  <c r="AN1161" i="4"/>
  <c r="AN1244" i="4"/>
  <c r="AN1326" i="4"/>
  <c r="AN1411" i="4"/>
  <c r="AN1494" i="4"/>
  <c r="AN1577" i="4"/>
  <c r="AN1660" i="4"/>
  <c r="AN1742" i="4"/>
  <c r="AN1819" i="4"/>
  <c r="AN1903" i="4"/>
  <c r="AN1985" i="4"/>
  <c r="AN2073" i="4"/>
  <c r="AN2156" i="4"/>
  <c r="AN2238" i="4"/>
  <c r="AN2311" i="4"/>
  <c r="AN2393" i="4"/>
  <c r="AN2475" i="4"/>
  <c r="AN2560" i="4"/>
  <c r="AN2642" i="4"/>
  <c r="AN2726" i="4"/>
  <c r="AN2811" i="4"/>
  <c r="AO2811" i="4" s="1" a="1"/>
  <c r="AO2811" i="4" s="1"/>
  <c r="AN2895" i="4"/>
  <c r="AN2978" i="4"/>
  <c r="AN3062" i="4"/>
  <c r="AN3147" i="4"/>
  <c r="AN3231" i="4"/>
  <c r="AN3313" i="4"/>
  <c r="AN3398" i="4"/>
  <c r="AN3481" i="4"/>
  <c r="AN3554" i="4"/>
  <c r="AN3642" i="4"/>
  <c r="AN3727" i="4"/>
  <c r="AN3809" i="4"/>
  <c r="AN3893" i="4"/>
  <c r="AN3978" i="4"/>
  <c r="AN4060" i="4"/>
  <c r="AN4144" i="4"/>
  <c r="AN4217" i="4"/>
  <c r="AN4300" i="4"/>
  <c r="AN4427" i="4"/>
  <c r="AN4512" i="4"/>
  <c r="AN4595" i="4"/>
  <c r="AN13" i="4"/>
  <c r="AN96" i="4"/>
  <c r="AN178" i="4"/>
  <c r="AN261" i="4"/>
  <c r="AN334" i="4"/>
  <c r="AN419" i="4"/>
  <c r="AN504" i="4"/>
  <c r="AN588" i="4"/>
  <c r="AN670" i="4"/>
  <c r="AN754" i="4"/>
  <c r="AN837" i="4"/>
  <c r="AO837" i="4" s="1" a="1"/>
  <c r="AN922" i="4"/>
  <c r="AN1007" i="4"/>
  <c r="AN1080" i="4"/>
  <c r="AN1162" i="4"/>
  <c r="AN1245" i="4"/>
  <c r="AN1327" i="4"/>
  <c r="AN1412" i="4"/>
  <c r="AN1495" i="4"/>
  <c r="AO1495" i="4" s="1" a="1"/>
  <c r="AN1578" i="4"/>
  <c r="AN1661" i="4"/>
  <c r="AN1743" i="4"/>
  <c r="AN1820" i="4"/>
  <c r="AN1904" i="4"/>
  <c r="AN1986" i="4"/>
  <c r="AN2074" i="4"/>
  <c r="AN2157" i="4"/>
  <c r="AO2157" i="4" s="1" a="1"/>
  <c r="AN2239" i="4"/>
  <c r="AN2312" i="4"/>
  <c r="AN2394" i="4"/>
  <c r="AN2476" i="4"/>
  <c r="AN2561" i="4"/>
  <c r="AN2643" i="4"/>
  <c r="AN2727" i="4"/>
  <c r="AN2812" i="4"/>
  <c r="AO2812" i="4" s="1" a="1"/>
  <c r="AN2896" i="4"/>
  <c r="AN2979" i="4"/>
  <c r="AN3063" i="4"/>
  <c r="AN3148" i="4"/>
  <c r="AN3232" i="4"/>
  <c r="AN3314" i="4"/>
  <c r="AN3399" i="4"/>
  <c r="AN3482" i="4"/>
  <c r="AO3482" i="4" s="1" a="1"/>
  <c r="AN3555" i="4"/>
  <c r="AN3643" i="4"/>
  <c r="AN3728" i="4"/>
  <c r="AN3810" i="4"/>
  <c r="AN3894" i="4"/>
  <c r="AN3979" i="4"/>
  <c r="AN4061" i="4"/>
  <c r="AN4145" i="4"/>
  <c r="AN4218" i="4"/>
  <c r="AN4301" i="4"/>
  <c r="AN4428" i="4"/>
  <c r="AN4513" i="4"/>
  <c r="AN4596" i="4"/>
  <c r="AN14" i="4"/>
  <c r="AN97" i="4"/>
  <c r="AN179" i="4"/>
  <c r="AO179" i="4" s="1" a="1"/>
  <c r="AO179" i="4" s="1"/>
  <c r="AN262" i="4"/>
  <c r="AN335" i="4"/>
  <c r="AN420" i="4"/>
  <c r="AN505" i="4"/>
  <c r="AN589" i="4"/>
  <c r="AN671" i="4"/>
  <c r="AN755" i="4"/>
  <c r="AN838" i="4"/>
  <c r="AN923" i="4"/>
  <c r="AN1008" i="4"/>
  <c r="AN1081" i="4"/>
  <c r="AN1163" i="4"/>
  <c r="AN1246" i="4"/>
  <c r="AN1328" i="4"/>
  <c r="AN1413" i="4"/>
  <c r="AN1496" i="4"/>
  <c r="AN1579" i="4"/>
  <c r="AN1662" i="4"/>
  <c r="AN1744" i="4"/>
  <c r="AN1821" i="4"/>
  <c r="AN1905" i="4"/>
  <c r="AN1987" i="4"/>
  <c r="AN2075" i="4"/>
  <c r="AN2158" i="4"/>
  <c r="AO2158" i="4" s="1" a="1"/>
  <c r="AO2158" i="4" s="1"/>
  <c r="AN2240" i="4"/>
  <c r="AN2313" i="4"/>
  <c r="AN2395" i="4"/>
  <c r="AN2477" i="4"/>
  <c r="AN2562" i="4"/>
  <c r="AN2644" i="4"/>
  <c r="AN2728" i="4"/>
  <c r="AN2813" i="4"/>
  <c r="AO2813" i="4" s="1" a="1"/>
  <c r="AO2813" i="4" s="1"/>
  <c r="AN2897" i="4"/>
  <c r="AN2980" i="4"/>
  <c r="AN3064" i="4"/>
  <c r="AN3149" i="4"/>
  <c r="AN3233" i="4"/>
  <c r="AN3315" i="4"/>
  <c r="AN3400" i="4"/>
  <c r="AN3483" i="4"/>
  <c r="AN3556" i="4"/>
  <c r="AN3644" i="4"/>
  <c r="AN3729" i="4"/>
  <c r="AN3811" i="4"/>
  <c r="AN3895" i="4"/>
  <c r="AN3980" i="4"/>
  <c r="AN4062" i="4"/>
  <c r="AN4146" i="4"/>
  <c r="AO4146" i="4" s="1" a="1"/>
  <c r="AO4146" i="4" s="1"/>
  <c r="AN4219" i="4"/>
  <c r="AN4302" i="4"/>
  <c r="AN4429" i="4"/>
  <c r="AN4514" i="4"/>
  <c r="AN4597" i="4"/>
  <c r="AN15" i="4"/>
  <c r="AN98" i="4"/>
  <c r="AN180" i="4"/>
  <c r="AN263" i="4"/>
  <c r="AN336" i="4"/>
  <c r="AN421" i="4"/>
  <c r="AN506" i="4"/>
  <c r="AN590" i="4"/>
  <c r="AN672" i="4"/>
  <c r="AN756" i="4"/>
  <c r="AN839" i="4"/>
  <c r="AO839" i="4" s="1" a="1"/>
  <c r="AO839" i="4" s="1"/>
  <c r="AN924" i="4"/>
  <c r="AN1009" i="4"/>
  <c r="AN1082" i="4"/>
  <c r="AN1164" i="4"/>
  <c r="AN1247" i="4"/>
  <c r="AN1329" i="4"/>
  <c r="AN1414" i="4"/>
  <c r="AN1497" i="4"/>
  <c r="AN1580" i="4"/>
  <c r="AN1663" i="4"/>
  <c r="AN1745" i="4"/>
  <c r="AN1822" i="4"/>
  <c r="AN1906" i="4"/>
  <c r="AN1988" i="4"/>
  <c r="AN2076" i="4"/>
  <c r="AN2159" i="4"/>
  <c r="AN2241" i="4"/>
  <c r="AN2314" i="4"/>
  <c r="AN2396" i="4"/>
  <c r="AN2478" i="4"/>
  <c r="AN2563" i="4"/>
  <c r="AN2645" i="4"/>
  <c r="AN2729" i="4"/>
  <c r="AN2814" i="4"/>
  <c r="AO2814" i="4" s="1" a="1"/>
  <c r="AO2814" i="4" s="1"/>
  <c r="AN2898" i="4"/>
  <c r="AN2981" i="4"/>
  <c r="AN3065" i="4"/>
  <c r="AN3150" i="4"/>
  <c r="AN3234" i="4"/>
  <c r="AN3316" i="4"/>
  <c r="AN3401" i="4"/>
  <c r="AN3484" i="4"/>
  <c r="AO3484" i="4" s="1" a="1"/>
  <c r="AO3484" i="4" s="1"/>
  <c r="AN3557" i="4"/>
  <c r="AN3645" i="4"/>
  <c r="AN3730" i="4"/>
  <c r="AN3812" i="4"/>
  <c r="AN3896" i="4"/>
  <c r="AN3981" i="4"/>
  <c r="AN4063" i="4"/>
  <c r="AN4147" i="4"/>
  <c r="AN4220" i="4"/>
  <c r="AN4303" i="4"/>
  <c r="AN4430" i="4"/>
  <c r="AN4515" i="4"/>
  <c r="AN4598" i="4"/>
  <c r="AN16" i="4"/>
  <c r="AN99" i="4"/>
  <c r="AN181" i="4"/>
  <c r="AO181" i="4" s="1" a="1"/>
  <c r="AO181" i="4" s="1"/>
  <c r="AN264" i="4"/>
  <c r="AN337" i="4"/>
  <c r="AN422" i="4"/>
  <c r="AN507" i="4"/>
  <c r="AN591" i="4"/>
  <c r="AN673" i="4"/>
  <c r="AN757" i="4"/>
  <c r="AN840" i="4"/>
  <c r="AN925" i="4"/>
  <c r="AN1010" i="4"/>
  <c r="AN1083" i="4"/>
  <c r="AN1165" i="4"/>
  <c r="AN1248" i="4"/>
  <c r="AN1330" i="4"/>
  <c r="AN1415" i="4"/>
  <c r="AN1498" i="4"/>
  <c r="AO1498" i="4" s="1" a="1"/>
  <c r="AO1498" i="4" s="1"/>
  <c r="AN1581" i="4"/>
  <c r="AN1664" i="4"/>
  <c r="AN1746" i="4"/>
  <c r="AN1823" i="4"/>
  <c r="AN1907" i="4"/>
  <c r="AN1989" i="4"/>
  <c r="AN2077" i="4"/>
  <c r="AN2160" i="4"/>
  <c r="AN2242" i="4"/>
  <c r="AN2315" i="4"/>
  <c r="AN2397" i="4"/>
  <c r="AN2479" i="4"/>
  <c r="AN2564" i="4"/>
  <c r="AN2646" i="4"/>
  <c r="AN2730" i="4"/>
  <c r="AN2815" i="4"/>
  <c r="AN2899" i="4"/>
  <c r="AN2982" i="4"/>
  <c r="AN3066" i="4"/>
  <c r="AN3151" i="4"/>
  <c r="AN3235" i="4"/>
  <c r="AN3317" i="4"/>
  <c r="AN3402" i="4"/>
  <c r="AN3485" i="4"/>
  <c r="AO3485" i="4" s="1" a="1"/>
  <c r="AO3485" i="4" s="1"/>
  <c r="AN3558" i="4"/>
  <c r="AN3646" i="4"/>
  <c r="AN3731" i="4"/>
  <c r="AN3813" i="4"/>
  <c r="AN3897" i="4"/>
  <c r="AN3982" i="4"/>
  <c r="AN4064" i="4"/>
  <c r="AN4148" i="4"/>
  <c r="AO4148" i="4" s="1" a="1"/>
  <c r="AO4148" i="4" s="1"/>
  <c r="AN4221" i="4"/>
  <c r="AN4304" i="4"/>
  <c r="AN4431" i="4"/>
  <c r="AN4516" i="4"/>
  <c r="AN4599" i="4"/>
  <c r="AN17" i="4"/>
  <c r="AN100" i="4"/>
  <c r="AN182" i="4"/>
  <c r="AN265" i="4"/>
  <c r="AN338" i="4"/>
  <c r="AN423" i="4"/>
  <c r="AN508" i="4"/>
  <c r="AN592" i="4"/>
  <c r="AN674" i="4"/>
  <c r="AN758" i="4"/>
  <c r="AN841" i="4"/>
  <c r="AO841" i="4" s="1" a="1"/>
  <c r="AO841" i="4" s="1"/>
  <c r="AN926" i="4"/>
  <c r="AN1011" i="4"/>
  <c r="AN1084" i="4"/>
  <c r="AN1166" i="4"/>
  <c r="AN1249" i="4"/>
  <c r="AN1331" i="4"/>
  <c r="AN1416" i="4"/>
  <c r="AN1499" i="4"/>
  <c r="AN1582" i="4"/>
  <c r="AN1665" i="4"/>
  <c r="AN1747" i="4"/>
  <c r="AN1824" i="4"/>
  <c r="AN1908" i="4"/>
  <c r="AN1990" i="4"/>
  <c r="AN2078" i="4"/>
  <c r="AN2161" i="4"/>
  <c r="AO2161" i="4" s="1" a="1"/>
  <c r="AO2161" i="4" s="1"/>
  <c r="AN2243" i="4"/>
  <c r="AN2316" i="4"/>
  <c r="AN2398" i="4"/>
  <c r="AN2480" i="4"/>
  <c r="AN2565" i="4"/>
  <c r="AN2647" i="4"/>
  <c r="AN2731" i="4"/>
  <c r="AN2816" i="4"/>
  <c r="AN2900" i="4"/>
  <c r="AN2983" i="4"/>
  <c r="AN3067" i="4"/>
  <c r="AN3152" i="4"/>
  <c r="AN3236" i="4"/>
  <c r="AN3318" i="4"/>
  <c r="AN3403" i="4"/>
  <c r="AN3486" i="4"/>
  <c r="AN3559" i="4"/>
  <c r="AN3647" i="4"/>
  <c r="AN3732" i="4"/>
  <c r="AN3814" i="4"/>
  <c r="AN3898" i="4"/>
  <c r="AN3983" i="4"/>
  <c r="AN4065" i="4"/>
  <c r="AN4149" i="4"/>
  <c r="AO4149" i="4" s="1" a="1"/>
  <c r="AO4149" i="4" s="1"/>
  <c r="AN4222" i="4"/>
  <c r="AN4305" i="4"/>
  <c r="AN4432" i="4"/>
  <c r="AN4517" i="4"/>
  <c r="AN4600" i="4"/>
  <c r="AN18" i="4"/>
  <c r="AN101" i="4"/>
  <c r="AN183" i="4"/>
  <c r="AO183" i="4" s="1" a="1"/>
  <c r="AO183" i="4" s="1"/>
  <c r="AN266" i="4"/>
  <c r="AN339" i="4"/>
  <c r="AN424" i="4"/>
  <c r="AN509" i="4"/>
  <c r="AN593" i="4"/>
  <c r="AN675" i="4"/>
  <c r="AN759" i="4"/>
  <c r="AN842" i="4"/>
  <c r="AN927" i="4"/>
  <c r="AN1012" i="4"/>
  <c r="AN1085" i="4"/>
  <c r="AN1167" i="4"/>
  <c r="AN1250" i="4"/>
  <c r="AN1332" i="4"/>
  <c r="AN1417" i="4"/>
  <c r="AN1500" i="4"/>
  <c r="AO1500" i="4" s="1" a="1"/>
  <c r="AO1500" i="4" s="1"/>
  <c r="AN1583" i="4"/>
  <c r="AN1666" i="4"/>
  <c r="AN1748" i="4"/>
  <c r="AN1825" i="4"/>
  <c r="AN1909" i="4"/>
  <c r="AN1991" i="4"/>
  <c r="AN2079" i="4"/>
  <c r="AN2162" i="4"/>
  <c r="AN2244" i="4"/>
  <c r="AN2317" i="4"/>
  <c r="AN2399" i="4"/>
  <c r="AN2481" i="4"/>
  <c r="AN2566" i="4"/>
  <c r="AN2648" i="4"/>
  <c r="AN2732" i="4"/>
  <c r="AN2817" i="4"/>
  <c r="AO2817" i="4" s="1" a="1"/>
  <c r="AO2817" i="4" s="1"/>
  <c r="AN2901" i="4"/>
  <c r="AN2984" i="4"/>
  <c r="AN3068" i="4"/>
  <c r="AN3153" i="4"/>
  <c r="AN3237" i="4"/>
  <c r="AN3319" i="4"/>
  <c r="AN3404" i="4"/>
  <c r="AN3487" i="4"/>
  <c r="AN3560" i="4"/>
  <c r="AN3648" i="4"/>
  <c r="AN3733" i="4"/>
  <c r="AN3815" i="4"/>
  <c r="AN3899" i="4"/>
  <c r="AN3984" i="4"/>
  <c r="AN4066" i="4"/>
  <c r="AN4150" i="4"/>
  <c r="AN4223" i="4"/>
  <c r="AN4306" i="4"/>
  <c r="AN4433" i="4"/>
  <c r="AN4518" i="4"/>
  <c r="AN4601" i="4"/>
  <c r="AN19" i="4"/>
  <c r="AN102" i="4"/>
  <c r="AN184" i="4"/>
  <c r="AN267" i="4"/>
  <c r="AN340" i="4"/>
  <c r="AN425" i="4"/>
  <c r="AN510" i="4"/>
  <c r="AN594" i="4"/>
  <c r="AN676" i="4"/>
  <c r="AN760" i="4"/>
  <c r="AN843" i="4"/>
  <c r="AO843" i="4" s="1" a="1"/>
  <c r="AO843" i="4" s="1"/>
  <c r="AN928" i="4"/>
  <c r="AN1013" i="4"/>
  <c r="AN1086" i="4"/>
  <c r="AN1168" i="4"/>
  <c r="AN1251" i="4"/>
  <c r="AN1333" i="4"/>
  <c r="AN1418" i="4"/>
  <c r="AN1501" i="4"/>
  <c r="AO1501" i="4" s="1" a="1"/>
  <c r="AO1501" i="4" s="1"/>
  <c r="AN1584" i="4"/>
  <c r="AN1667" i="4"/>
  <c r="AN1749" i="4"/>
  <c r="AN1826" i="4"/>
  <c r="AN1910" i="4"/>
  <c r="AN1992" i="4"/>
  <c r="AN2080" i="4"/>
  <c r="AN2163" i="4"/>
  <c r="AN2245" i="4"/>
  <c r="AN2318" i="4"/>
  <c r="AN2400" i="4"/>
  <c r="AN2482" i="4"/>
  <c r="AN2567" i="4"/>
  <c r="AN2649" i="4"/>
  <c r="AN2733" i="4"/>
  <c r="AN2818" i="4"/>
  <c r="AN2902" i="4"/>
  <c r="AN2985" i="4"/>
  <c r="AN3069" i="4"/>
  <c r="AN3154" i="4"/>
  <c r="AN3238" i="4"/>
  <c r="AN3320" i="4"/>
  <c r="AN3405" i="4"/>
  <c r="AN3488" i="4"/>
  <c r="AO3488" i="4" s="1" a="1"/>
  <c r="AO3488" i="4" s="1"/>
  <c r="AN3561" i="4"/>
  <c r="AN3649" i="4"/>
  <c r="AN3734" i="4"/>
  <c r="AN3816" i="4"/>
  <c r="AN3900" i="4"/>
  <c r="AN3985" i="4"/>
  <c r="AN4067" i="4"/>
  <c r="AN4151" i="4"/>
  <c r="AN4224" i="4"/>
  <c r="AN4307" i="4"/>
  <c r="AN4434" i="4"/>
  <c r="AN4519" i="4"/>
  <c r="AN4602" i="4"/>
  <c r="AN20" i="4"/>
  <c r="AN103" i="4"/>
  <c r="AN185" i="4"/>
  <c r="AN268" i="4"/>
  <c r="AN341" i="4"/>
  <c r="AN426" i="4"/>
  <c r="AN511" i="4"/>
  <c r="AN595" i="4"/>
  <c r="AN677" i="4"/>
  <c r="AN761" i="4"/>
  <c r="AN844" i="4"/>
  <c r="AO844" i="4" s="1" a="1"/>
  <c r="AO844" i="4" s="1"/>
  <c r="AN929" i="4"/>
  <c r="AN1014" i="4"/>
  <c r="AN1087" i="4"/>
  <c r="AN1169" i="4"/>
  <c r="AN1252" i="4"/>
  <c r="AN1334" i="4"/>
  <c r="AN1419" i="4"/>
  <c r="AN1502" i="4"/>
  <c r="AO1502" i="4" s="1" a="1"/>
  <c r="AO1502" i="4" s="1"/>
  <c r="AN1585" i="4"/>
  <c r="AN1668" i="4"/>
  <c r="AN1750" i="4"/>
  <c r="AN1827" i="4"/>
  <c r="AN1911" i="4"/>
  <c r="AN1993" i="4"/>
  <c r="AN2081" i="4"/>
  <c r="AN2164" i="4"/>
  <c r="AO2164" i="4" s="1" a="1"/>
  <c r="AO2164" i="4" s="1"/>
  <c r="AN2246" i="4"/>
  <c r="AN2319" i="4"/>
  <c r="AN2401" i="4"/>
  <c r="AN2483" i="4"/>
  <c r="AN2568" i="4"/>
  <c r="AN2650" i="4"/>
  <c r="AN2734" i="4"/>
  <c r="AN2819" i="4"/>
  <c r="AN2903" i="4"/>
  <c r="AN2986" i="4"/>
  <c r="AN3070" i="4"/>
  <c r="AN3155" i="4"/>
  <c r="AN3239" i="4"/>
  <c r="AN3321" i="4"/>
  <c r="AN3406" i="4"/>
  <c r="AN3489" i="4"/>
  <c r="AO3489" i="4" s="1" a="1"/>
  <c r="AO3489" i="4" s="1"/>
  <c r="AN3562" i="4"/>
  <c r="AN3650" i="4"/>
  <c r="AN3735" i="4"/>
  <c r="AN3817" i="4"/>
  <c r="AN3901" i="4"/>
  <c r="AN3986" i="4"/>
  <c r="AN4068" i="4"/>
  <c r="AN4152" i="4"/>
  <c r="AN4225" i="4"/>
  <c r="AN4308" i="4"/>
  <c r="AN4435" i="4"/>
  <c r="AN4520" i="4"/>
  <c r="AN4603" i="4"/>
  <c r="AN21" i="4"/>
  <c r="AN104" i="4"/>
  <c r="AN186" i="4"/>
  <c r="AN269" i="4"/>
  <c r="AN342" i="4"/>
  <c r="AN427" i="4"/>
  <c r="AN512" i="4"/>
  <c r="AN596" i="4"/>
  <c r="AN678" i="4"/>
  <c r="AN762" i="4"/>
  <c r="AN845" i="4"/>
  <c r="AN930" i="4"/>
  <c r="AN1015" i="4"/>
  <c r="AN1088" i="4"/>
  <c r="AN1170" i="4"/>
  <c r="AN1253" i="4"/>
  <c r="AN1335" i="4"/>
  <c r="AN1420" i="4"/>
  <c r="AN1503" i="4"/>
  <c r="AN1586" i="4"/>
  <c r="AN1669" i="4"/>
  <c r="AN1751" i="4"/>
  <c r="AN1828" i="4"/>
  <c r="AN1912" i="4"/>
  <c r="AN1994" i="4"/>
  <c r="AN2082" i="4"/>
  <c r="AN2165" i="4"/>
  <c r="AN2247" i="4"/>
  <c r="AN2320" i="4"/>
  <c r="AN2402" i="4"/>
  <c r="AN2484" i="4"/>
  <c r="AN2569" i="4"/>
  <c r="AN2651" i="4"/>
  <c r="AN2735" i="4"/>
  <c r="AN2820" i="4"/>
  <c r="AN2904" i="4"/>
  <c r="AN2987" i="4"/>
  <c r="AN3071" i="4"/>
  <c r="AN3156" i="4"/>
  <c r="AN3240" i="4"/>
  <c r="AN3322" i="4"/>
  <c r="AN3407" i="4"/>
  <c r="AN3490" i="4"/>
  <c r="AN3563" i="4"/>
  <c r="AN3651" i="4"/>
  <c r="AN3736" i="4"/>
  <c r="AN3818" i="4"/>
  <c r="AN3902" i="4"/>
  <c r="AN3987" i="4"/>
  <c r="AN4069" i="4"/>
  <c r="AN4153" i="4"/>
  <c r="AN4226" i="4"/>
  <c r="AN4309" i="4"/>
  <c r="AN4436" i="4"/>
  <c r="AN4521" i="4"/>
  <c r="AN4604" i="4"/>
  <c r="AN22" i="4"/>
  <c r="AN105" i="4"/>
  <c r="AN187" i="4"/>
  <c r="AN270" i="4"/>
  <c r="AN343" i="4"/>
  <c r="AN428" i="4"/>
  <c r="AN513" i="4"/>
  <c r="AN597" i="4"/>
  <c r="AN679" i="4"/>
  <c r="AN763" i="4"/>
  <c r="AN846" i="4"/>
  <c r="AN931" i="4"/>
  <c r="AN1016" i="4"/>
  <c r="AN1089" i="4"/>
  <c r="AN1171" i="4"/>
  <c r="AN1254" i="4"/>
  <c r="AN1336" i="4"/>
  <c r="AN1421" i="4"/>
  <c r="AN1504" i="4"/>
  <c r="AN1587" i="4"/>
  <c r="AN1670" i="4"/>
  <c r="AN1752" i="4"/>
  <c r="AN1829" i="4"/>
  <c r="AN1913" i="4"/>
  <c r="AN1995" i="4"/>
  <c r="AN2083" i="4"/>
  <c r="AN2166" i="4"/>
  <c r="AN2248" i="4"/>
  <c r="AN2321" i="4"/>
  <c r="AN2403" i="4"/>
  <c r="AN2485" i="4"/>
  <c r="AN2570" i="4"/>
  <c r="AN2652" i="4"/>
  <c r="AN2736" i="4"/>
  <c r="AN2821" i="4"/>
  <c r="AN2905" i="4"/>
  <c r="AN2988" i="4"/>
  <c r="AN3072" i="4"/>
  <c r="AN3157" i="4"/>
  <c r="AN3241" i="4"/>
  <c r="AN3323" i="4"/>
  <c r="AN3408" i="4"/>
  <c r="AN3491" i="4"/>
  <c r="AN3564" i="4"/>
  <c r="AN3652" i="4"/>
  <c r="AN3737" i="4"/>
  <c r="AN3819" i="4"/>
  <c r="AN3903" i="4"/>
  <c r="AN3988" i="4"/>
  <c r="AN4070" i="4"/>
  <c r="AN4154" i="4"/>
  <c r="AN4227" i="4"/>
  <c r="AN4310" i="4"/>
  <c r="AN4437" i="4"/>
  <c r="AN4522" i="4"/>
  <c r="AN4605" i="4"/>
  <c r="AN23" i="4"/>
  <c r="AN106" i="4"/>
  <c r="AN188" i="4"/>
  <c r="AN271" i="4"/>
  <c r="AN344" i="4"/>
  <c r="AN429" i="4"/>
  <c r="AN514" i="4"/>
  <c r="AN598" i="4"/>
  <c r="AN680" i="4"/>
  <c r="AN764" i="4"/>
  <c r="AN847" i="4"/>
  <c r="AN932" i="4"/>
  <c r="AN1017" i="4"/>
  <c r="AN1090" i="4"/>
  <c r="AN1172" i="4"/>
  <c r="AN1255" i="4"/>
  <c r="AN1337" i="4"/>
  <c r="AN1422" i="4"/>
  <c r="AN1505" i="4"/>
  <c r="AN1588" i="4"/>
  <c r="AN1671" i="4"/>
  <c r="AN1753" i="4"/>
  <c r="AN1830" i="4"/>
  <c r="AN1914" i="4"/>
  <c r="AN1996" i="4"/>
  <c r="AN2084" i="4"/>
  <c r="AN2167" i="4"/>
  <c r="AO2167" i="4" s="1" a="1"/>
  <c r="AN2249" i="4"/>
  <c r="AN2322" i="4"/>
  <c r="AN2404" i="4"/>
  <c r="AN2486" i="4"/>
  <c r="AN2571" i="4"/>
  <c r="AN2653" i="4"/>
  <c r="AN2737" i="4"/>
  <c r="AN2822" i="4"/>
  <c r="AN2906" i="4"/>
  <c r="AN2989" i="4"/>
  <c r="AN3073" i="4"/>
  <c r="AN3158" i="4"/>
  <c r="AN3242" i="4"/>
  <c r="AN3324" i="4"/>
  <c r="AN3409" i="4"/>
  <c r="AN3492" i="4"/>
  <c r="AO3492" i="4" s="1" a="1"/>
  <c r="AO3492" i="4" s="1"/>
  <c r="AN3565" i="4"/>
  <c r="AN3653" i="4"/>
  <c r="AN3738" i="4"/>
  <c r="AN3820" i="4"/>
  <c r="AN3904" i="4"/>
  <c r="AN3989" i="4"/>
  <c r="AN4071" i="4"/>
  <c r="AN4155" i="4"/>
  <c r="AO4155" i="4" s="1" a="1"/>
  <c r="AO4155" i="4" s="1"/>
  <c r="AN4228" i="4"/>
  <c r="AN4311" i="4"/>
  <c r="AN4438" i="4"/>
  <c r="AN4523" i="4"/>
  <c r="AN4606" i="4"/>
  <c r="AN24" i="4"/>
  <c r="AN107" i="4"/>
  <c r="AN189" i="4"/>
  <c r="AN272" i="4"/>
  <c r="AN345" i="4"/>
  <c r="AN430" i="4"/>
  <c r="AN515" i="4"/>
  <c r="AN599" i="4"/>
  <c r="AN681" i="4"/>
  <c r="AN765" i="4"/>
  <c r="AN848" i="4"/>
  <c r="AN933" i="4"/>
  <c r="AN1018" i="4"/>
  <c r="AN1091" i="4"/>
  <c r="AN1173" i="4"/>
  <c r="AN1256" i="4"/>
  <c r="AN1338" i="4"/>
  <c r="AN1423" i="4"/>
  <c r="AN1506" i="4"/>
  <c r="AO1506" i="4" s="1" a="1"/>
  <c r="AO1506" i="4" s="1"/>
  <c r="AN1589" i="4"/>
  <c r="AN1672" i="4"/>
  <c r="AN1754" i="4"/>
  <c r="AN1831" i="4"/>
  <c r="AN1915" i="4"/>
  <c r="AN1997" i="4"/>
  <c r="AN2085" i="4"/>
  <c r="AN2168" i="4"/>
  <c r="AN2250" i="4"/>
  <c r="AN2323" i="4"/>
  <c r="AN2405" i="4"/>
  <c r="AN2487" i="4"/>
  <c r="AN2572" i="4"/>
  <c r="AN2654" i="4"/>
  <c r="AN2738" i="4"/>
  <c r="AN2823" i="4"/>
  <c r="AO2823" i="4" s="1" a="1"/>
  <c r="AN2907" i="4"/>
  <c r="AN2990" i="4"/>
  <c r="AN3074" i="4"/>
  <c r="AN3159" i="4"/>
  <c r="AN3243" i="4"/>
  <c r="AN3325" i="4"/>
  <c r="AN3410" i="4"/>
  <c r="AN3493" i="4"/>
  <c r="AN3566" i="4"/>
  <c r="AN3654" i="4"/>
  <c r="AN3739" i="4"/>
  <c r="AN3821" i="4"/>
  <c r="AN3905" i="4"/>
  <c r="AN3990" i="4"/>
  <c r="AN4072" i="4"/>
  <c r="AN4156" i="4"/>
  <c r="AN4229" i="4"/>
  <c r="AN4312" i="4"/>
  <c r="AN4439" i="4"/>
  <c r="AN4524" i="4"/>
  <c r="AN4607" i="4"/>
  <c r="AN25" i="4"/>
  <c r="AN108" i="4"/>
  <c r="AN190" i="4"/>
  <c r="AN273" i="4"/>
  <c r="AN346" i="4"/>
  <c r="AN431" i="4"/>
  <c r="AN516" i="4"/>
  <c r="AN600" i="4"/>
  <c r="AN682" i="4"/>
  <c r="AN766" i="4"/>
  <c r="AN849" i="4"/>
  <c r="AO849" i="4" s="1" a="1"/>
  <c r="AN934" i="4"/>
  <c r="AN1019" i="4"/>
  <c r="AN1092" i="4"/>
  <c r="AN1174" i="4"/>
  <c r="AN1257" i="4"/>
  <c r="AN1339" i="4"/>
  <c r="AN1424" i="4"/>
  <c r="AN1507" i="4"/>
  <c r="AO1507" i="4" s="1" a="1"/>
  <c r="AO1507" i="4" s="1"/>
  <c r="AN1590" i="4"/>
  <c r="AN1673" i="4"/>
  <c r="AN1755" i="4"/>
  <c r="AN1832" i="4"/>
  <c r="AN1916" i="4"/>
  <c r="AN1998" i="4"/>
  <c r="AN2086" i="4"/>
  <c r="AN2169" i="4"/>
  <c r="AN2251" i="4"/>
  <c r="AN2324" i="4"/>
  <c r="AN2406" i="4"/>
  <c r="AN2488" i="4"/>
  <c r="AN2573" i="4"/>
  <c r="AN2655" i="4"/>
  <c r="AN2739" i="4"/>
  <c r="AN2824" i="4"/>
  <c r="AO2824" i="4" s="1" a="1"/>
  <c r="AO2824" i="4" s="1"/>
  <c r="AN2908" i="4"/>
  <c r="AN2991" i="4"/>
  <c r="AN3075" i="4"/>
  <c r="AN3160" i="4"/>
  <c r="AN3244" i="4"/>
  <c r="AN3326" i="4"/>
  <c r="AN3411" i="4"/>
  <c r="AN3494" i="4"/>
  <c r="AO3494" i="4" s="1" a="1"/>
  <c r="AN3567" i="4"/>
  <c r="AN3655" i="4"/>
  <c r="AN3740" i="4"/>
  <c r="AN3822" i="4"/>
  <c r="AN3906" i="4"/>
  <c r="AN3991" i="4"/>
  <c r="AN4073" i="4"/>
  <c r="AN4157" i="4"/>
  <c r="AN4230" i="4"/>
  <c r="AN4313" i="4"/>
  <c r="AN4440" i="4"/>
  <c r="AN4525" i="4"/>
  <c r="AN4608" i="4"/>
  <c r="AN26" i="4"/>
  <c r="AN109" i="4"/>
  <c r="AN191" i="4"/>
  <c r="AO191" i="4" s="1" a="1"/>
  <c r="AN274" i="4"/>
  <c r="AN347" i="4"/>
  <c r="AN432" i="4"/>
  <c r="AN517" i="4"/>
  <c r="AN601" i="4"/>
  <c r="AN683" i="4"/>
  <c r="AN767" i="4"/>
  <c r="AN850" i="4"/>
  <c r="AN935" i="4"/>
  <c r="AN1020" i="4"/>
  <c r="AN1093" i="4"/>
  <c r="AN1175" i="4"/>
  <c r="AN1258" i="4"/>
  <c r="AN1340" i="4"/>
  <c r="AN1425" i="4"/>
  <c r="AN1508" i="4"/>
  <c r="AO1508" i="4" s="1" a="1"/>
  <c r="AO1508" i="4" s="1"/>
  <c r="AN1591" i="4"/>
  <c r="AN1674" i="4"/>
  <c r="AN1756" i="4"/>
  <c r="AN1833" i="4"/>
  <c r="AN1917" i="4"/>
  <c r="AN1999" i="4"/>
  <c r="AN2087" i="4"/>
  <c r="AN2170" i="4"/>
  <c r="AN2252" i="4"/>
  <c r="AN2325" i="4"/>
  <c r="AN2407" i="4"/>
  <c r="AN2489" i="4"/>
  <c r="AN2574" i="4"/>
  <c r="AN2656" i="4"/>
  <c r="AN2740" i="4"/>
  <c r="AN2825" i="4"/>
  <c r="AN2909" i="4"/>
  <c r="AN2992" i="4"/>
  <c r="AN3076" i="4"/>
  <c r="AN3161" i="4"/>
  <c r="AN3245" i="4"/>
  <c r="AN3327" i="4"/>
  <c r="AN3412" i="4"/>
  <c r="AN3495" i="4"/>
  <c r="AO3495" i="4" s="1" a="1"/>
  <c r="AO3495" i="4" s="1"/>
  <c r="AN3568" i="4"/>
  <c r="AN3656" i="4"/>
  <c r="AN3741" i="4"/>
  <c r="AN3823" i="4"/>
  <c r="AN3907" i="4"/>
  <c r="AN3992" i="4"/>
  <c r="AN4074" i="4"/>
  <c r="AN4158" i="4"/>
  <c r="AO4158" i="4" s="1" a="1"/>
  <c r="AN4231" i="4"/>
  <c r="AN4314" i="4"/>
  <c r="AN4441" i="4"/>
  <c r="AN4526" i="4"/>
  <c r="AN4609" i="4"/>
  <c r="AN27" i="4"/>
  <c r="AN110" i="4"/>
  <c r="AN192" i="4"/>
  <c r="AO192" i="4" s="1" a="1"/>
  <c r="AN275" i="4"/>
  <c r="AN348" i="4"/>
  <c r="AN433" i="4"/>
  <c r="AN518" i="4"/>
  <c r="AN602" i="4"/>
  <c r="AN684" i="4"/>
  <c r="AN768" i="4"/>
  <c r="AN851" i="4"/>
  <c r="AN936" i="4"/>
  <c r="AN1021" i="4"/>
  <c r="AN1094" i="4"/>
  <c r="AN1176" i="4"/>
  <c r="AN1259" i="4"/>
  <c r="AN1341" i="4"/>
  <c r="AN1426" i="4"/>
  <c r="AN1509" i="4"/>
  <c r="AO1509" i="4" s="1" a="1"/>
  <c r="AN1592" i="4"/>
  <c r="AN1675" i="4"/>
  <c r="AN1757" i="4"/>
  <c r="AN1834" i="4"/>
  <c r="AN1918" i="4"/>
  <c r="AN2000" i="4"/>
  <c r="AN2088" i="4"/>
  <c r="AN2171" i="4"/>
  <c r="AO2171" i="4" s="1" a="1"/>
  <c r="AN2253" i="4"/>
  <c r="AN2326" i="4"/>
  <c r="AN2408" i="4"/>
  <c r="AN2490" i="4"/>
  <c r="AN2575" i="4"/>
  <c r="AN2657" i="4"/>
  <c r="AN2741" i="4"/>
  <c r="AN2826" i="4"/>
  <c r="AO2826" i="4" s="1" a="1"/>
  <c r="AN2910" i="4"/>
  <c r="AN2993" i="4"/>
  <c r="AN3077" i="4"/>
  <c r="AN3162" i="4"/>
  <c r="AN3246" i="4"/>
  <c r="AN3328" i="4"/>
  <c r="AN3413" i="4"/>
  <c r="AN3496" i="4"/>
  <c r="AN3569" i="4"/>
  <c r="AN3657" i="4"/>
  <c r="AN3742" i="4"/>
  <c r="AN3824" i="4"/>
  <c r="AN3908" i="4"/>
  <c r="AN3993" i="4"/>
  <c r="AN4075" i="4"/>
  <c r="AN4159" i="4"/>
  <c r="AO4159" i="4" s="1" a="1"/>
  <c r="AN4232" i="4"/>
  <c r="AN4315" i="4"/>
  <c r="AN4442" i="4"/>
  <c r="AN4527" i="4"/>
  <c r="AN4610" i="4"/>
  <c r="AN28" i="4"/>
  <c r="AN111" i="4"/>
  <c r="AN193" i="4"/>
  <c r="AO193" i="4" s="1" a="1"/>
  <c r="AN276" i="4"/>
  <c r="AN349" i="4"/>
  <c r="AN434" i="4"/>
  <c r="AN519" i="4"/>
  <c r="AN603" i="4"/>
  <c r="AN685" i="4"/>
  <c r="AN769" i="4"/>
  <c r="AN852" i="4"/>
  <c r="AO852" i="4" s="1" a="1"/>
  <c r="AN937" i="4"/>
  <c r="AN1022" i="4"/>
  <c r="AN1095" i="4"/>
  <c r="AN1177" i="4"/>
  <c r="AN1260" i="4"/>
  <c r="AN1342" i="4"/>
  <c r="AN1427" i="4"/>
  <c r="AN1510" i="4"/>
  <c r="AN1593" i="4"/>
  <c r="AN1676" i="4"/>
  <c r="AN1758" i="4"/>
  <c r="AN1835" i="4"/>
  <c r="AN1919" i="4"/>
  <c r="AN2001" i="4"/>
  <c r="AN2089" i="4"/>
  <c r="AN2172" i="4"/>
  <c r="AO2172" i="4" s="1" a="1"/>
  <c r="AN2254" i="4"/>
  <c r="AN2327" i="4"/>
  <c r="AN2409" i="4"/>
  <c r="AN2491" i="4"/>
  <c r="AN2576" i="4"/>
  <c r="AN2658" i="4"/>
  <c r="AN2742" i="4"/>
  <c r="AN2827" i="4"/>
  <c r="AN2911" i="4"/>
  <c r="AN2994" i="4"/>
  <c r="AN3078" i="4"/>
  <c r="AN3163" i="4"/>
  <c r="AN3247" i="4"/>
  <c r="AN3329" i="4"/>
  <c r="AN3414" i="4"/>
  <c r="AN3497" i="4"/>
  <c r="AN3570" i="4"/>
  <c r="AN3658" i="4"/>
  <c r="AN3743" i="4"/>
  <c r="AN3825" i="4"/>
  <c r="AN3909" i="4"/>
  <c r="AN3994" i="4"/>
  <c r="AN4076" i="4"/>
  <c r="AN4160" i="4"/>
  <c r="AN4233" i="4"/>
  <c r="AN4316" i="4"/>
  <c r="AN4443" i="4"/>
  <c r="AN4528" i="4"/>
  <c r="AN4611" i="4"/>
  <c r="AN29" i="4"/>
  <c r="AN112" i="4"/>
  <c r="AN194" i="4"/>
  <c r="AN277" i="4"/>
  <c r="AN350" i="4"/>
  <c r="AN435" i="4"/>
  <c r="AN520" i="4"/>
  <c r="AN604" i="4"/>
  <c r="AN686" i="4"/>
  <c r="AN770" i="4"/>
  <c r="AN853" i="4"/>
  <c r="AO853" i="4" s="1" a="1"/>
  <c r="AO853" i="4" s="1"/>
  <c r="AN938" i="4"/>
  <c r="AN1023" i="4"/>
  <c r="AN1096" i="4"/>
  <c r="AN1178" i="4"/>
  <c r="AN1261" i="4"/>
  <c r="AN1343" i="4"/>
  <c r="AN1428" i="4"/>
  <c r="AN1511" i="4"/>
  <c r="AO1511" i="4" s="1" a="1"/>
  <c r="AN1594" i="4"/>
  <c r="AN1677" i="4"/>
  <c r="AN1759" i="4"/>
  <c r="AN1836" i="4"/>
  <c r="AN1920" i="4"/>
  <c r="AN2002" i="4"/>
  <c r="AN2090" i="4"/>
  <c r="AN2173" i="4"/>
  <c r="AN2255" i="4"/>
  <c r="AN2328" i="4"/>
  <c r="AN2410" i="4"/>
  <c r="AN2492" i="4"/>
  <c r="AN2577" i="4"/>
  <c r="AN2659" i="4"/>
  <c r="AN2743" i="4"/>
  <c r="AN2828" i="4"/>
  <c r="AN2912" i="4"/>
  <c r="AN2995" i="4"/>
  <c r="AN3079" i="4"/>
  <c r="AN3164" i="4"/>
  <c r="AN3248" i="4"/>
  <c r="AN3330" i="4"/>
  <c r="AN3415" i="4"/>
  <c r="AN3498" i="4"/>
  <c r="AN3571" i="4"/>
  <c r="AN3659" i="4"/>
  <c r="AN3744" i="4"/>
  <c r="AN3826" i="4"/>
  <c r="AN3910" i="4"/>
  <c r="AN3995" i="4"/>
  <c r="AN4077" i="4"/>
  <c r="AN4161" i="4"/>
  <c r="AN4234" i="4"/>
  <c r="AN4317" i="4"/>
  <c r="AN4444" i="4"/>
  <c r="AN4529" i="4"/>
  <c r="AN4612" i="4"/>
  <c r="AN30" i="4"/>
  <c r="AN113" i="4"/>
  <c r="AN195" i="4"/>
  <c r="AN278" i="4"/>
  <c r="AN351" i="4"/>
  <c r="AN436" i="4"/>
  <c r="AN521" i="4"/>
  <c r="AN605" i="4"/>
  <c r="AN687" i="4"/>
  <c r="AN771" i="4"/>
  <c r="AN854" i="4"/>
  <c r="AN939" i="4"/>
  <c r="AN1024" i="4"/>
  <c r="AN1097" i="4"/>
  <c r="AN1179" i="4"/>
  <c r="AN1262" i="4"/>
  <c r="AN1344" i="4"/>
  <c r="AN1429" i="4"/>
  <c r="AN1512" i="4"/>
  <c r="AN1595" i="4"/>
  <c r="AN1678" i="4"/>
  <c r="AN1760" i="4"/>
  <c r="AN1837" i="4"/>
  <c r="AN1921" i="4"/>
  <c r="AN2003" i="4"/>
  <c r="AN2091" i="4"/>
  <c r="AN2174" i="4"/>
  <c r="AN2256" i="4"/>
  <c r="AN2329" i="4"/>
  <c r="AN2411" i="4"/>
  <c r="AN2493" i="4"/>
  <c r="AN2578" i="4"/>
  <c r="AN2660" i="4"/>
  <c r="AN2744" i="4"/>
  <c r="AN2829" i="4"/>
  <c r="AN2913" i="4"/>
  <c r="AN2996" i="4"/>
  <c r="AN3080" i="4"/>
  <c r="AN3165" i="4"/>
  <c r="AN3249" i="4"/>
  <c r="AN3331" i="4"/>
  <c r="AN3416" i="4"/>
  <c r="AN3499" i="4"/>
  <c r="AN3572" i="4"/>
  <c r="AN3660" i="4"/>
  <c r="AN3745" i="4"/>
  <c r="AN3827" i="4"/>
  <c r="AN3911" i="4"/>
  <c r="AN3996" i="4"/>
  <c r="AN4078" i="4"/>
  <c r="AN4162" i="4"/>
  <c r="AN4235" i="4"/>
  <c r="AN4318" i="4"/>
  <c r="AN4445" i="4"/>
  <c r="AN4530" i="4"/>
  <c r="AN4613" i="4"/>
  <c r="AN31" i="4"/>
  <c r="AN114" i="4"/>
  <c r="AN196" i="4"/>
  <c r="AN279" i="4"/>
  <c r="AN352" i="4"/>
  <c r="AN437" i="4"/>
  <c r="AN522" i="4"/>
  <c r="AN606" i="4"/>
  <c r="AN688" i="4"/>
  <c r="AN772" i="4"/>
  <c r="AN855" i="4"/>
  <c r="AN940" i="4"/>
  <c r="AN1025" i="4"/>
  <c r="AN1098" i="4"/>
  <c r="AN1180" i="4"/>
  <c r="AN1263" i="4"/>
  <c r="AN1345" i="4"/>
  <c r="AN1430" i="4"/>
  <c r="AN1513" i="4"/>
  <c r="AN1596" i="4"/>
  <c r="AN1679" i="4"/>
  <c r="AN1761" i="4"/>
  <c r="AN1838" i="4"/>
  <c r="AN1922" i="4"/>
  <c r="AN2004" i="4"/>
  <c r="AN2092" i="4"/>
  <c r="AN2175" i="4"/>
  <c r="AN2257" i="4"/>
  <c r="AN2330" i="4"/>
  <c r="AN2412" i="4"/>
  <c r="AN2494" i="4"/>
  <c r="AN2579" i="4"/>
  <c r="AN2661" i="4"/>
  <c r="AN2745" i="4"/>
  <c r="AN2830" i="4"/>
  <c r="AN2914" i="4"/>
  <c r="AN2997" i="4"/>
  <c r="AN3081" i="4"/>
  <c r="AN3166" i="4"/>
  <c r="AN3250" i="4"/>
  <c r="AN3332" i="4"/>
  <c r="AN3417" i="4"/>
  <c r="AN3500" i="4"/>
  <c r="AN3573" i="4"/>
  <c r="AN3661" i="4"/>
  <c r="AN3746" i="4"/>
  <c r="AN3828" i="4"/>
  <c r="AN3912" i="4"/>
  <c r="AN3997" i="4"/>
  <c r="AN4079" i="4"/>
  <c r="AN4163" i="4"/>
  <c r="AN4236" i="4"/>
  <c r="AN4319" i="4"/>
  <c r="AN4446" i="4"/>
  <c r="AN4531" i="4"/>
  <c r="AN4614" i="4"/>
  <c r="AN32" i="4"/>
  <c r="AN115" i="4"/>
  <c r="AN197" i="4"/>
  <c r="AN280" i="4"/>
  <c r="AN353" i="4"/>
  <c r="AN438" i="4"/>
  <c r="AN523" i="4"/>
  <c r="AN607" i="4"/>
  <c r="AN689" i="4"/>
  <c r="AN773" i="4"/>
  <c r="AN856" i="4"/>
  <c r="AN941" i="4"/>
  <c r="AN1026" i="4"/>
  <c r="AN1099" i="4"/>
  <c r="AN1181" i="4"/>
  <c r="AN1264" i="4"/>
  <c r="AN1346" i="4"/>
  <c r="AN1431" i="4"/>
  <c r="AN1514" i="4"/>
  <c r="AN1597" i="4"/>
  <c r="AN1680" i="4"/>
  <c r="AN1762" i="4"/>
  <c r="AN1839" i="4"/>
  <c r="AN1923" i="4"/>
  <c r="AN2005" i="4"/>
  <c r="AN2093" i="4"/>
  <c r="AN2176" i="4"/>
  <c r="AN2258" i="4"/>
  <c r="AN2331" i="4"/>
  <c r="AN2413" i="4"/>
  <c r="AN2495" i="4"/>
  <c r="AN2580" i="4"/>
  <c r="AN2662" i="4"/>
  <c r="AN2746" i="4"/>
  <c r="AN2831" i="4"/>
  <c r="AN2915" i="4"/>
  <c r="AN2998" i="4"/>
  <c r="AN3082" i="4"/>
  <c r="AN3167" i="4"/>
  <c r="AN3251" i="4"/>
  <c r="AN3333" i="4"/>
  <c r="AN3418" i="4"/>
  <c r="AN3501" i="4"/>
  <c r="AN3574" i="4"/>
  <c r="AN3662" i="4"/>
  <c r="AN3747" i="4"/>
  <c r="AN3829" i="4"/>
  <c r="AN3913" i="4"/>
  <c r="AN3998" i="4"/>
  <c r="AN4080" i="4"/>
  <c r="AN4164" i="4"/>
  <c r="AN4237" i="4"/>
  <c r="AN4320" i="4"/>
  <c r="AN4447" i="4"/>
  <c r="AN4532" i="4"/>
  <c r="AN4615" i="4"/>
  <c r="AN33" i="4"/>
  <c r="AN116" i="4"/>
  <c r="AN198" i="4"/>
  <c r="AN281" i="4"/>
  <c r="AN354" i="4"/>
  <c r="AN439" i="4"/>
  <c r="AN524" i="4"/>
  <c r="AN608" i="4"/>
  <c r="AN690" i="4"/>
  <c r="AN774" i="4"/>
  <c r="AN857" i="4"/>
  <c r="AN942" i="4"/>
  <c r="AN1027" i="4"/>
  <c r="AN1100" i="4"/>
  <c r="AN1182" i="4"/>
  <c r="AN1265" i="4"/>
  <c r="AN1347" i="4"/>
  <c r="AN1432" i="4"/>
  <c r="AN1515" i="4"/>
  <c r="AN1598" i="4"/>
  <c r="AN1681" i="4"/>
  <c r="AN1763" i="4"/>
  <c r="AN1840" i="4"/>
  <c r="AN1924" i="4"/>
  <c r="AN2006" i="4"/>
  <c r="AN2094" i="4"/>
  <c r="AN2177" i="4"/>
  <c r="AN2259" i="4"/>
  <c r="AN2332" i="4"/>
  <c r="AN2414" i="4"/>
  <c r="AN2496" i="4"/>
  <c r="AN2581" i="4"/>
  <c r="AN2663" i="4"/>
  <c r="AN2747" i="4"/>
  <c r="AN2832" i="4"/>
  <c r="AN2916" i="4"/>
  <c r="AN2999" i="4"/>
  <c r="AN3083" i="4"/>
  <c r="AN3168" i="4"/>
  <c r="AN3252" i="4"/>
  <c r="AN3334" i="4"/>
  <c r="AN3419" i="4"/>
  <c r="AN3502" i="4"/>
  <c r="AN3575" i="4"/>
  <c r="AN3663" i="4"/>
  <c r="AN3748" i="4"/>
  <c r="AN3830" i="4"/>
  <c r="AN3914" i="4"/>
  <c r="AN3999" i="4"/>
  <c r="AN4081" i="4"/>
  <c r="AN4165" i="4"/>
  <c r="AN4238" i="4"/>
  <c r="AN4321" i="4"/>
  <c r="AN4448" i="4"/>
  <c r="AN4533" i="4"/>
  <c r="AN4616" i="4"/>
  <c r="AN34" i="4"/>
  <c r="AN117" i="4"/>
  <c r="AN199" i="4"/>
  <c r="AN282" i="4"/>
  <c r="AN355" i="4"/>
  <c r="AN440" i="4"/>
  <c r="AN525" i="4"/>
  <c r="AN609" i="4"/>
  <c r="AN691" i="4"/>
  <c r="AN775" i="4"/>
  <c r="AN858" i="4"/>
  <c r="AN943" i="4"/>
  <c r="AN1028" i="4"/>
  <c r="AN1101" i="4"/>
  <c r="AN1183" i="4"/>
  <c r="AN1266" i="4"/>
  <c r="AN1348" i="4"/>
  <c r="AN1433" i="4"/>
  <c r="AN1516" i="4"/>
  <c r="AN1599" i="4"/>
  <c r="AN1682" i="4"/>
  <c r="AN1764" i="4"/>
  <c r="AN1841" i="4"/>
  <c r="AN1925" i="4"/>
  <c r="AN2007" i="4"/>
  <c r="AN2095" i="4"/>
  <c r="AN2178" i="4"/>
  <c r="AN2260" i="4"/>
  <c r="AN2333" i="4"/>
  <c r="AN2415" i="4"/>
  <c r="AN2497" i="4"/>
  <c r="AN2582" i="4"/>
  <c r="AN2664" i="4"/>
  <c r="AN2748" i="4"/>
  <c r="AN2833" i="4"/>
  <c r="AN2917" i="4"/>
  <c r="AN3000" i="4"/>
  <c r="AN3084" i="4"/>
  <c r="AN3169" i="4"/>
  <c r="AN3253" i="4"/>
  <c r="AN3335" i="4"/>
  <c r="AN3420" i="4"/>
  <c r="AN3503" i="4"/>
  <c r="AN3576" i="4"/>
  <c r="AN3664" i="4"/>
  <c r="AN3749" i="4"/>
  <c r="AN3831" i="4"/>
  <c r="AN3915" i="4"/>
  <c r="AN4000" i="4"/>
  <c r="AN4082" i="4"/>
  <c r="AN4166" i="4"/>
  <c r="AN4239" i="4"/>
  <c r="AN4322" i="4"/>
  <c r="AN4449" i="4"/>
  <c r="AN4534" i="4"/>
  <c r="AN4617" i="4"/>
  <c r="AN35" i="4"/>
  <c r="AN118" i="4"/>
  <c r="AN200" i="4"/>
  <c r="AN283" i="4"/>
  <c r="AN356" i="4"/>
  <c r="AN441" i="4"/>
  <c r="AN526" i="4"/>
  <c r="AN610" i="4"/>
  <c r="AN692" i="4"/>
  <c r="AN776" i="4"/>
  <c r="AN859" i="4"/>
  <c r="AN944" i="4"/>
  <c r="AN1029" i="4"/>
  <c r="AN1102" i="4"/>
  <c r="AN1184" i="4"/>
  <c r="AN1267" i="4"/>
  <c r="AN1349" i="4"/>
  <c r="AN1434" i="4"/>
  <c r="AN1517" i="4"/>
  <c r="AN1600" i="4"/>
  <c r="AN1683" i="4"/>
  <c r="AN1765" i="4"/>
  <c r="AN1842" i="4"/>
  <c r="AN1926" i="4"/>
  <c r="AN2008" i="4"/>
  <c r="AN2096" i="4"/>
  <c r="AN2179" i="4"/>
  <c r="AN2261" i="4"/>
  <c r="AN2334" i="4"/>
  <c r="AN2416" i="4"/>
  <c r="AN2498" i="4"/>
  <c r="AN2583" i="4"/>
  <c r="AN2665" i="4"/>
  <c r="AN2749" i="4"/>
  <c r="AN2834" i="4"/>
  <c r="AN2918" i="4"/>
  <c r="AN3001" i="4"/>
  <c r="AN3085" i="4"/>
  <c r="AN3170" i="4"/>
  <c r="AN3254" i="4"/>
  <c r="AN3336" i="4"/>
  <c r="AN3421" i="4"/>
  <c r="AN3504" i="4"/>
  <c r="AN3577" i="4"/>
  <c r="AN3665" i="4"/>
  <c r="AN3750" i="4"/>
  <c r="AN3832" i="4"/>
  <c r="AN3916" i="4"/>
  <c r="AN4001" i="4"/>
  <c r="AN4083" i="4"/>
  <c r="AN4167" i="4"/>
  <c r="AN4240" i="4"/>
  <c r="AN4323" i="4"/>
  <c r="AN4450" i="4"/>
  <c r="AN4535" i="4"/>
  <c r="AN4618" i="4"/>
  <c r="AN36" i="4"/>
  <c r="AN119" i="4"/>
  <c r="AN201" i="4"/>
  <c r="AN284" i="4"/>
  <c r="AN357" i="4"/>
  <c r="AN442" i="4"/>
  <c r="AN527" i="4"/>
  <c r="AN611" i="4"/>
  <c r="AN693" i="4"/>
  <c r="AN777" i="4"/>
  <c r="AN860" i="4"/>
  <c r="AN945" i="4"/>
  <c r="AN1030" i="4"/>
  <c r="AN1103" i="4"/>
  <c r="AN1185" i="4"/>
  <c r="AN1268" i="4"/>
  <c r="AN1350" i="4"/>
  <c r="AN1435" i="4"/>
  <c r="AN1518" i="4"/>
  <c r="AN1601" i="4"/>
  <c r="AN1684" i="4"/>
  <c r="AN1766" i="4"/>
  <c r="AN1843" i="4"/>
  <c r="AN1927" i="4"/>
  <c r="AN2009" i="4"/>
  <c r="AN2097" i="4"/>
  <c r="AN2180" i="4"/>
  <c r="AN2262" i="4"/>
  <c r="AN2335" i="4"/>
  <c r="AN2417" i="4"/>
  <c r="AN2499" i="4"/>
  <c r="AN2584" i="4"/>
  <c r="AN2666" i="4"/>
  <c r="AN2750" i="4"/>
  <c r="AN2835" i="4"/>
  <c r="AN2919" i="4"/>
  <c r="AN3002" i="4"/>
  <c r="AN3086" i="4"/>
  <c r="AN3171" i="4"/>
  <c r="AN3255" i="4"/>
  <c r="AN3337" i="4"/>
  <c r="AN3422" i="4"/>
  <c r="AN3505" i="4"/>
  <c r="AN3578" i="4"/>
  <c r="AN3666" i="4"/>
  <c r="AN3751" i="4"/>
  <c r="AN3833" i="4"/>
  <c r="AN3917" i="4"/>
  <c r="AN4002" i="4"/>
  <c r="AN4084" i="4"/>
  <c r="AN4168" i="4"/>
  <c r="AN4241" i="4"/>
  <c r="AN4324" i="4"/>
  <c r="AN4451" i="4"/>
  <c r="AN4536" i="4"/>
  <c r="AN4619" i="4"/>
  <c r="AN37" i="4"/>
  <c r="AN120" i="4"/>
  <c r="AN202" i="4"/>
  <c r="AN285" i="4"/>
  <c r="AN358" i="4"/>
  <c r="AN443" i="4"/>
  <c r="AN528" i="4"/>
  <c r="AN612" i="4"/>
  <c r="AN694" i="4"/>
  <c r="AN778" i="4"/>
  <c r="AN861" i="4"/>
  <c r="AN946" i="4"/>
  <c r="AN1031" i="4"/>
  <c r="AN1104" i="4"/>
  <c r="AN1186" i="4"/>
  <c r="AN1269" i="4"/>
  <c r="AN1351" i="4"/>
  <c r="AN1436" i="4"/>
  <c r="AN1519" i="4"/>
  <c r="AN1602" i="4"/>
  <c r="AN1685" i="4"/>
  <c r="AN1767" i="4"/>
  <c r="AN1844" i="4"/>
  <c r="AN1928" i="4"/>
  <c r="AN2010" i="4"/>
  <c r="AN2098" i="4"/>
  <c r="AN2181" i="4"/>
  <c r="AN2263" i="4"/>
  <c r="AN2336" i="4"/>
  <c r="AN2418" i="4"/>
  <c r="AN2500" i="4"/>
  <c r="AN2585" i="4"/>
  <c r="AN2667" i="4"/>
  <c r="AN2751" i="4"/>
  <c r="AN2836" i="4"/>
  <c r="AN2920" i="4"/>
  <c r="AN3003" i="4"/>
  <c r="AN3087" i="4"/>
  <c r="AN3172" i="4"/>
  <c r="AN3256" i="4"/>
  <c r="AN3338" i="4"/>
  <c r="AN3423" i="4"/>
  <c r="AN3506" i="4"/>
  <c r="AN3579" i="4"/>
  <c r="AN3667" i="4"/>
  <c r="AN3752" i="4"/>
  <c r="AN3834" i="4"/>
  <c r="AN3918" i="4"/>
  <c r="AN4003" i="4"/>
  <c r="AN4085" i="4"/>
  <c r="AN4169" i="4"/>
  <c r="AN4242" i="4"/>
  <c r="AN4325" i="4"/>
  <c r="AN4452" i="4"/>
  <c r="AN4537" i="4"/>
  <c r="AN4620" i="4"/>
  <c r="AN38" i="4"/>
  <c r="AN121" i="4"/>
  <c r="AN203" i="4"/>
  <c r="AN286" i="4"/>
  <c r="AN359" i="4"/>
  <c r="AN444" i="4"/>
  <c r="AN529" i="4"/>
  <c r="AN613" i="4"/>
  <c r="AN695" i="4"/>
  <c r="AN779" i="4"/>
  <c r="AN862" i="4"/>
  <c r="AN947" i="4"/>
  <c r="AN1032" i="4"/>
  <c r="AN1105" i="4"/>
  <c r="AN1187" i="4"/>
  <c r="AN1270" i="4"/>
  <c r="AN1352" i="4"/>
  <c r="AN1437" i="4"/>
  <c r="AN1520" i="4"/>
  <c r="AN1603" i="4"/>
  <c r="AN1686" i="4"/>
  <c r="AN1768" i="4"/>
  <c r="AN1845" i="4"/>
  <c r="AN1929" i="4"/>
  <c r="AN2011" i="4"/>
  <c r="AN2099" i="4"/>
  <c r="AN2182" i="4"/>
  <c r="AN2264" i="4"/>
  <c r="AN2337" i="4"/>
  <c r="AN2419" i="4"/>
  <c r="AN2501" i="4"/>
  <c r="AN2586" i="4"/>
  <c r="AN2668" i="4"/>
  <c r="AN2752" i="4"/>
  <c r="AN2837" i="4"/>
  <c r="AN2921" i="4"/>
  <c r="AN3004" i="4"/>
  <c r="AN3088" i="4"/>
  <c r="AN3173" i="4"/>
  <c r="AN3257" i="4"/>
  <c r="AN3339" i="4"/>
  <c r="AN3424" i="4"/>
  <c r="AN3507" i="4"/>
  <c r="AN3580" i="4"/>
  <c r="AN3668" i="4"/>
  <c r="AN3753" i="4"/>
  <c r="AN3835" i="4"/>
  <c r="AN3919" i="4"/>
  <c r="AN4004" i="4"/>
  <c r="AN4086" i="4"/>
  <c r="AN4170" i="4"/>
  <c r="AN4243" i="4"/>
  <c r="AN4326" i="4"/>
  <c r="AN4453" i="4"/>
  <c r="AN4538" i="4"/>
  <c r="AN4621" i="4"/>
  <c r="AN39" i="4"/>
  <c r="AN122" i="4"/>
  <c r="AN204" i="4"/>
  <c r="AN287" i="4"/>
  <c r="AN360" i="4"/>
  <c r="AN445" i="4"/>
  <c r="AN530" i="4"/>
  <c r="AN614" i="4"/>
  <c r="AN696" i="4"/>
  <c r="AN780" i="4"/>
  <c r="AN863" i="4"/>
  <c r="AN948" i="4"/>
  <c r="AN1033" i="4"/>
  <c r="AN1106" i="4"/>
  <c r="AN1188" i="4"/>
  <c r="AN1271" i="4"/>
  <c r="AN1353" i="4"/>
  <c r="AN1438" i="4"/>
  <c r="AN1521" i="4"/>
  <c r="AN1604" i="4"/>
  <c r="AN1687" i="4"/>
  <c r="AN1769" i="4"/>
  <c r="AN1846" i="4"/>
  <c r="AN1930" i="4"/>
  <c r="AN2012" i="4"/>
  <c r="AN2100" i="4"/>
  <c r="AN2183" i="4"/>
  <c r="AN2265" i="4"/>
  <c r="AN2338" i="4"/>
  <c r="AN2420" i="4"/>
  <c r="AN2502" i="4"/>
  <c r="AN2587" i="4"/>
  <c r="AN2669" i="4"/>
  <c r="AN2753" i="4"/>
  <c r="AN2838" i="4"/>
  <c r="AN2922" i="4"/>
  <c r="AN3005" i="4"/>
  <c r="AN3089" i="4"/>
  <c r="AN3174" i="4"/>
  <c r="AN3258" i="4"/>
  <c r="AN3340" i="4"/>
  <c r="AN3425" i="4"/>
  <c r="AN3508" i="4"/>
  <c r="AN3581" i="4"/>
  <c r="AN3669" i="4"/>
  <c r="AN3754" i="4"/>
  <c r="AN3836" i="4"/>
  <c r="AN3920" i="4"/>
  <c r="AN4005" i="4"/>
  <c r="AN4087" i="4"/>
  <c r="AN4171" i="4"/>
  <c r="AN4244" i="4"/>
  <c r="AN4327" i="4"/>
  <c r="AN4454" i="4"/>
  <c r="AN4539" i="4"/>
  <c r="AN4622" i="4"/>
  <c r="AN40" i="4"/>
  <c r="AN123" i="4"/>
  <c r="AN205" i="4"/>
  <c r="AN288" i="4"/>
  <c r="AN361" i="4"/>
  <c r="AN446" i="4"/>
  <c r="AN531" i="4"/>
  <c r="AN615" i="4"/>
  <c r="AN697" i="4"/>
  <c r="AN781" i="4"/>
  <c r="AN864" i="4"/>
  <c r="AN949" i="4"/>
  <c r="AN1034" i="4"/>
  <c r="AN1107" i="4"/>
  <c r="AN1189" i="4"/>
  <c r="AN1272" i="4"/>
  <c r="AN1354" i="4"/>
  <c r="AN1439" i="4"/>
  <c r="AN1522" i="4"/>
  <c r="AN1605" i="4"/>
  <c r="AN1688" i="4"/>
  <c r="AN1770" i="4"/>
  <c r="AN1847" i="4"/>
  <c r="AN1931" i="4"/>
  <c r="AN2013" i="4"/>
  <c r="AN2101" i="4"/>
  <c r="AN2184" i="4"/>
  <c r="AN2266" i="4"/>
  <c r="AN2339" i="4"/>
  <c r="AN2421" i="4"/>
  <c r="AN2503" i="4"/>
  <c r="AN2588" i="4"/>
  <c r="AN2670" i="4"/>
  <c r="AN2754" i="4"/>
  <c r="AN2839" i="4"/>
  <c r="AN2923" i="4"/>
  <c r="AN3006" i="4"/>
  <c r="AN3090" i="4"/>
  <c r="AN3175" i="4"/>
  <c r="AN3259" i="4"/>
  <c r="AN3341" i="4"/>
  <c r="AN3426" i="4"/>
  <c r="AN3509" i="4"/>
  <c r="AN3582" i="4"/>
  <c r="AN3670" i="4"/>
  <c r="AN3755" i="4"/>
  <c r="AN3837" i="4"/>
  <c r="AN3921" i="4"/>
  <c r="AN4006" i="4"/>
  <c r="AN4088" i="4"/>
  <c r="AN4172" i="4"/>
  <c r="AN4245" i="4"/>
  <c r="AN4328" i="4"/>
  <c r="AN4455" i="4"/>
  <c r="AN4540" i="4"/>
  <c r="AN4623" i="4"/>
  <c r="AN41" i="4"/>
  <c r="AN124" i="4"/>
  <c r="AN206" i="4"/>
  <c r="AN289" i="4"/>
  <c r="AN362" i="4"/>
  <c r="AN447" i="4"/>
  <c r="AN532" i="4"/>
  <c r="AN616" i="4"/>
  <c r="AN698" i="4"/>
  <c r="AN782" i="4"/>
  <c r="AN865" i="4"/>
  <c r="AN950" i="4"/>
  <c r="AN1035" i="4"/>
  <c r="AN1108" i="4"/>
  <c r="AN1190" i="4"/>
  <c r="AN1273" i="4"/>
  <c r="AN1355" i="4"/>
  <c r="AN1440" i="4"/>
  <c r="AN1523" i="4"/>
  <c r="AN1606" i="4"/>
  <c r="AN1689" i="4"/>
  <c r="AN1771" i="4"/>
  <c r="AN1848" i="4"/>
  <c r="AN1932" i="4"/>
  <c r="AN2014" i="4"/>
  <c r="AN2102" i="4"/>
  <c r="AN2185" i="4"/>
  <c r="AN2267" i="4"/>
  <c r="AN2340" i="4"/>
  <c r="AN2422" i="4"/>
  <c r="AN2504" i="4"/>
  <c r="AN2589" i="4"/>
  <c r="AN2671" i="4"/>
  <c r="AN2755" i="4"/>
  <c r="AN2840" i="4"/>
  <c r="AN2924" i="4"/>
  <c r="AN3007" i="4"/>
  <c r="AN3091" i="4"/>
  <c r="AN3176" i="4"/>
  <c r="AN3260" i="4"/>
  <c r="AN3342" i="4"/>
  <c r="AN3427" i="4"/>
  <c r="AN3510" i="4"/>
  <c r="AN3583" i="4"/>
  <c r="AN3671" i="4"/>
  <c r="AN3756" i="4"/>
  <c r="AN3838" i="4"/>
  <c r="AN3922" i="4"/>
  <c r="AN4007" i="4"/>
  <c r="AN4089" i="4"/>
  <c r="AN4173" i="4"/>
  <c r="AN4246" i="4"/>
  <c r="AN4329" i="4"/>
  <c r="AN4456" i="4"/>
  <c r="AN4541" i="4"/>
  <c r="AN4624" i="4"/>
  <c r="AN42" i="4"/>
  <c r="AN125" i="4"/>
  <c r="AN207" i="4"/>
  <c r="AN290" i="4"/>
  <c r="AN363" i="4"/>
  <c r="AN448" i="4"/>
  <c r="AN533" i="4"/>
  <c r="AN617" i="4"/>
  <c r="AN699" i="4"/>
  <c r="AN783" i="4"/>
  <c r="AN866" i="4"/>
  <c r="AN951" i="4"/>
  <c r="AN1036" i="4"/>
  <c r="AN1109" i="4"/>
  <c r="AN1191" i="4"/>
  <c r="AN1274" i="4"/>
  <c r="AN1356" i="4"/>
  <c r="AN1441" i="4"/>
  <c r="AN1524" i="4"/>
  <c r="AN1607" i="4"/>
  <c r="AN1690" i="4"/>
  <c r="AN1772" i="4"/>
  <c r="AN1849" i="4"/>
  <c r="AN1933" i="4"/>
  <c r="AN2015" i="4"/>
  <c r="AN2103" i="4"/>
  <c r="AN2186" i="4"/>
  <c r="AN2268" i="4"/>
  <c r="AN2341" i="4"/>
  <c r="AN2423" i="4"/>
  <c r="AN2505" i="4"/>
  <c r="AN2590" i="4"/>
  <c r="AN2672" i="4"/>
  <c r="AN2756" i="4"/>
  <c r="AN2841" i="4"/>
  <c r="AN2925" i="4"/>
  <c r="AN3008" i="4"/>
  <c r="AN3092" i="4"/>
  <c r="AN3177" i="4"/>
  <c r="AN3261" i="4"/>
  <c r="AN3343" i="4"/>
  <c r="AN3428" i="4"/>
  <c r="AN3511" i="4"/>
  <c r="AN3584" i="4"/>
  <c r="AN3672" i="4"/>
  <c r="AN3757" i="4"/>
  <c r="AN3839" i="4"/>
  <c r="AN3923" i="4"/>
  <c r="AN4008" i="4"/>
  <c r="AN4090" i="4"/>
  <c r="AN4174" i="4"/>
  <c r="AN4247" i="4"/>
  <c r="AN4330" i="4"/>
  <c r="AN4457" i="4"/>
  <c r="AN4542" i="4"/>
  <c r="AN4625" i="4"/>
  <c r="AN43" i="4"/>
  <c r="AN126" i="4"/>
  <c r="AN208" i="4"/>
  <c r="AN291" i="4"/>
  <c r="AN364" i="4"/>
  <c r="AN449" i="4"/>
  <c r="AN534" i="4"/>
  <c r="AN618" i="4"/>
  <c r="AN700" i="4"/>
  <c r="AN784" i="4"/>
  <c r="AN867" i="4"/>
  <c r="AN952" i="4"/>
  <c r="AN1037" i="4"/>
  <c r="AN1110" i="4"/>
  <c r="AN1192" i="4"/>
  <c r="AN1275" i="4"/>
  <c r="AN1357" i="4"/>
  <c r="AN1442" i="4"/>
  <c r="AN1525" i="4"/>
  <c r="AN1608" i="4"/>
  <c r="AN1691" i="4"/>
  <c r="AN1773" i="4"/>
  <c r="AN1850" i="4"/>
  <c r="AN1934" i="4"/>
  <c r="AN2016" i="4"/>
  <c r="AN2104" i="4"/>
  <c r="AN2187" i="4"/>
  <c r="AN2269" i="4"/>
  <c r="AN2342" i="4"/>
  <c r="AN2424" i="4"/>
  <c r="AN2506" i="4"/>
  <c r="AN2591" i="4"/>
  <c r="AN2673" i="4"/>
  <c r="AN2757" i="4"/>
  <c r="AN2842" i="4"/>
  <c r="AN2926" i="4"/>
  <c r="AN3009" i="4"/>
  <c r="AN3093" i="4"/>
  <c r="AN3178" i="4"/>
  <c r="AN3262" i="4"/>
  <c r="AN3344" i="4"/>
  <c r="AN3429" i="4"/>
  <c r="AN3512" i="4"/>
  <c r="AN3585" i="4"/>
  <c r="AN3673" i="4"/>
  <c r="AN3758" i="4"/>
  <c r="AN3840" i="4"/>
  <c r="AN3924" i="4"/>
  <c r="AN4009" i="4"/>
  <c r="AN4091" i="4"/>
  <c r="AN4175" i="4"/>
  <c r="AN4248" i="4"/>
  <c r="AN4331" i="4"/>
  <c r="AN4458" i="4"/>
  <c r="AN4543" i="4"/>
  <c r="AN4626" i="4"/>
  <c r="AN44" i="4"/>
  <c r="AN127" i="4"/>
  <c r="AN209" i="4"/>
  <c r="AN292" i="4"/>
  <c r="AN365" i="4"/>
  <c r="AN450" i="4"/>
  <c r="AN535" i="4"/>
  <c r="AN619" i="4"/>
  <c r="AN701" i="4"/>
  <c r="AN785" i="4"/>
  <c r="AN868" i="4"/>
  <c r="AN953" i="4"/>
  <c r="AN1038" i="4"/>
  <c r="AN1111" i="4"/>
  <c r="AN1193" i="4"/>
  <c r="AN1276" i="4"/>
  <c r="AN1358" i="4"/>
  <c r="AN1443" i="4"/>
  <c r="AN1526" i="4"/>
  <c r="AN1609" i="4"/>
  <c r="AN1692" i="4"/>
  <c r="AN1774" i="4"/>
  <c r="AN1851" i="4"/>
  <c r="AN1935" i="4"/>
  <c r="AN2017" i="4"/>
  <c r="AN2105" i="4"/>
  <c r="AN2188" i="4"/>
  <c r="AN2270" i="4"/>
  <c r="AN2343" i="4"/>
  <c r="AN2425" i="4"/>
  <c r="AN2507" i="4"/>
  <c r="AN2592" i="4"/>
  <c r="AN2674" i="4"/>
  <c r="AN2758" i="4"/>
  <c r="AN2843" i="4"/>
  <c r="AN2927" i="4"/>
  <c r="AN3010" i="4"/>
  <c r="AN3094" i="4"/>
  <c r="AN3179" i="4"/>
  <c r="AN3263" i="4"/>
  <c r="AN3345" i="4"/>
  <c r="AN3430" i="4"/>
  <c r="AN3513" i="4"/>
  <c r="AN3586" i="4"/>
  <c r="AN3674" i="4"/>
  <c r="AN3759" i="4"/>
  <c r="AN3841" i="4"/>
  <c r="AN3925" i="4"/>
  <c r="AN4010" i="4"/>
  <c r="AN4092" i="4"/>
  <c r="AN4176" i="4"/>
  <c r="AN4249" i="4"/>
  <c r="AN4332" i="4"/>
  <c r="AN4459" i="4"/>
  <c r="AN4544" i="4"/>
  <c r="AN4627" i="4"/>
  <c r="AN45" i="4"/>
  <c r="AN128" i="4"/>
  <c r="AN210" i="4"/>
  <c r="AN293" i="4"/>
  <c r="AN366" i="4"/>
  <c r="AN451" i="4"/>
  <c r="AN536" i="4"/>
  <c r="AN620" i="4"/>
  <c r="AN702" i="4"/>
  <c r="AN786" i="4"/>
  <c r="AN869" i="4"/>
  <c r="AN954" i="4"/>
  <c r="AN1039" i="4"/>
  <c r="AN1112" i="4"/>
  <c r="AN1194" i="4"/>
  <c r="AN1277" i="4"/>
  <c r="AN1359" i="4"/>
  <c r="AN1444" i="4"/>
  <c r="AN1527" i="4"/>
  <c r="AN1610" i="4"/>
  <c r="AN1693" i="4"/>
  <c r="AN1775" i="4"/>
  <c r="AN1852" i="4"/>
  <c r="AN1936" i="4"/>
  <c r="AN2018" i="4"/>
  <c r="AN2106" i="4"/>
  <c r="AN2189" i="4"/>
  <c r="AN2271" i="4"/>
  <c r="AN2344" i="4"/>
  <c r="AN2426" i="4"/>
  <c r="AN2508" i="4"/>
  <c r="AN2593" i="4"/>
  <c r="AN2675" i="4"/>
  <c r="AN2759" i="4"/>
  <c r="AN2844" i="4"/>
  <c r="AN2928" i="4"/>
  <c r="AN3011" i="4"/>
  <c r="AN3095" i="4"/>
  <c r="AN3180" i="4"/>
  <c r="AN3264" i="4"/>
  <c r="AN3346" i="4"/>
  <c r="AN3431" i="4"/>
  <c r="AN3514" i="4"/>
  <c r="AN3587" i="4"/>
  <c r="AN3675" i="4"/>
  <c r="AN3760" i="4"/>
  <c r="AN3842" i="4"/>
  <c r="AN3926" i="4"/>
  <c r="AN4011" i="4"/>
  <c r="AN4093" i="4"/>
  <c r="AN4177" i="4"/>
  <c r="AN4250" i="4"/>
  <c r="AN4333" i="4"/>
  <c r="AN4460" i="4"/>
  <c r="AN4545" i="4"/>
  <c r="AN4628" i="4"/>
  <c r="AN46" i="4"/>
  <c r="AN129" i="4"/>
  <c r="AN211" i="4"/>
  <c r="AN294" i="4"/>
  <c r="AN367" i="4"/>
  <c r="AN452" i="4"/>
  <c r="AN537" i="4"/>
  <c r="AN621" i="4"/>
  <c r="AN703" i="4"/>
  <c r="AN787" i="4"/>
  <c r="AN870" i="4"/>
  <c r="AN955" i="4"/>
  <c r="AN1040" i="4"/>
  <c r="AN1113" i="4"/>
  <c r="AN1195" i="4"/>
  <c r="AN1278" i="4"/>
  <c r="AN1360" i="4"/>
  <c r="AN1445" i="4"/>
  <c r="AN1528" i="4"/>
  <c r="AN1611" i="4"/>
  <c r="AN1694" i="4"/>
  <c r="AN1776" i="4"/>
  <c r="AN1853" i="4"/>
  <c r="AN1937" i="4"/>
  <c r="AN2019" i="4"/>
  <c r="AN2107" i="4"/>
  <c r="AN2190" i="4"/>
  <c r="AN2272" i="4"/>
  <c r="AN2345" i="4"/>
  <c r="AN2427" i="4"/>
  <c r="AN2509" i="4"/>
  <c r="AN2594" i="4"/>
  <c r="AN2676" i="4"/>
  <c r="AN2760" i="4"/>
  <c r="AN2845" i="4"/>
  <c r="AN2929" i="4"/>
  <c r="AN3012" i="4"/>
  <c r="AN3096" i="4"/>
  <c r="AN3181" i="4"/>
  <c r="AN3265" i="4"/>
  <c r="AN3347" i="4"/>
  <c r="AN3432" i="4"/>
  <c r="AN3515" i="4"/>
  <c r="AN3588" i="4"/>
  <c r="AN3676" i="4"/>
  <c r="AN3761" i="4"/>
  <c r="AN3843" i="4"/>
  <c r="AN3927" i="4"/>
  <c r="AN4012" i="4"/>
  <c r="AN4094" i="4"/>
  <c r="AN4178" i="4"/>
  <c r="AN4251" i="4"/>
  <c r="AN4334" i="4"/>
  <c r="AN4461" i="4"/>
  <c r="AN4546" i="4"/>
  <c r="AN4629" i="4"/>
  <c r="AN47" i="4"/>
  <c r="AN130" i="4"/>
  <c r="AN212" i="4"/>
  <c r="AN295" i="4"/>
  <c r="AN368" i="4"/>
  <c r="AN453" i="4"/>
  <c r="AN538" i="4"/>
  <c r="AN622" i="4"/>
  <c r="AN704" i="4"/>
  <c r="AN788" i="4"/>
  <c r="AN871" i="4"/>
  <c r="AN956" i="4"/>
  <c r="AN1041" i="4"/>
  <c r="AN1114" i="4"/>
  <c r="AN1196" i="4"/>
  <c r="AN1279" i="4"/>
  <c r="AN1361" i="4"/>
  <c r="AN1446" i="4"/>
  <c r="AN1529" i="4"/>
  <c r="AN1612" i="4"/>
  <c r="AN1695" i="4"/>
  <c r="AN1777" i="4"/>
  <c r="AN1854" i="4"/>
  <c r="AN1938" i="4"/>
  <c r="AN2020" i="4"/>
  <c r="AN2108" i="4"/>
  <c r="AN2191" i="4"/>
  <c r="AN2273" i="4"/>
  <c r="AN2346" i="4"/>
  <c r="AN2428" i="4"/>
  <c r="AN2510" i="4"/>
  <c r="AN2595" i="4"/>
  <c r="AN2677" i="4"/>
  <c r="AN2761" i="4"/>
  <c r="AN2846" i="4"/>
  <c r="AN2930" i="4"/>
  <c r="AN3013" i="4"/>
  <c r="AN3097" i="4"/>
  <c r="AN3182" i="4"/>
  <c r="AN3266" i="4"/>
  <c r="AN3348" i="4"/>
  <c r="AN3433" i="4"/>
  <c r="AN3516" i="4"/>
  <c r="AN3589" i="4"/>
  <c r="AN3677" i="4"/>
  <c r="AN3762" i="4"/>
  <c r="AN3844" i="4"/>
  <c r="AN3928" i="4"/>
  <c r="AN4013" i="4"/>
  <c r="AN4095" i="4"/>
  <c r="AN4179" i="4"/>
  <c r="AN4252" i="4"/>
  <c r="AN4335" i="4"/>
  <c r="AN4462" i="4"/>
  <c r="AN4547" i="4"/>
  <c r="AN4630" i="4"/>
  <c r="AN48" i="4"/>
  <c r="AN131" i="4"/>
  <c r="AN213" i="4"/>
  <c r="AN296" i="4"/>
  <c r="AN369" i="4"/>
  <c r="AN454" i="4"/>
  <c r="AN539" i="4"/>
  <c r="AN623" i="4"/>
  <c r="AN705" i="4"/>
  <c r="AN789" i="4"/>
  <c r="AN872" i="4"/>
  <c r="AN957" i="4"/>
  <c r="AN1042" i="4"/>
  <c r="AN1115" i="4"/>
  <c r="AN1197" i="4"/>
  <c r="AN1280" i="4"/>
  <c r="AN1362" i="4"/>
  <c r="AN1447" i="4"/>
  <c r="AN1530" i="4"/>
  <c r="AN1613" i="4"/>
  <c r="AN1696" i="4"/>
  <c r="AN1778" i="4"/>
  <c r="AN1855" i="4"/>
  <c r="AN1939" i="4"/>
  <c r="AN2021" i="4"/>
  <c r="AN2109" i="4"/>
  <c r="AN2192" i="4"/>
  <c r="AN2274" i="4"/>
  <c r="AN2347" i="4"/>
  <c r="AN2429" i="4"/>
  <c r="AN2511" i="4"/>
  <c r="AN2596" i="4"/>
  <c r="AN2678" i="4"/>
  <c r="AN2762" i="4"/>
  <c r="AN2847" i="4"/>
  <c r="AN2931" i="4"/>
  <c r="AN3014" i="4"/>
  <c r="AN3098" i="4"/>
  <c r="AN3183" i="4"/>
  <c r="AN3267" i="4"/>
  <c r="AN3349" i="4"/>
  <c r="AN3434" i="4"/>
  <c r="AN3517" i="4"/>
  <c r="AN3590" i="4"/>
  <c r="AN3678" i="4"/>
  <c r="AN3763" i="4"/>
  <c r="AN3845" i="4"/>
  <c r="AN3929" i="4"/>
  <c r="AN4014" i="4"/>
  <c r="AN4096" i="4"/>
  <c r="AN4180" i="4"/>
  <c r="AN4253" i="4"/>
  <c r="AN4336" i="4"/>
  <c r="AN4463" i="4"/>
  <c r="AN4548" i="4"/>
  <c r="AN4631" i="4"/>
  <c r="AN49" i="4"/>
  <c r="AN132" i="4"/>
  <c r="AN214" i="4"/>
  <c r="AN297" i="4"/>
  <c r="AN370" i="4"/>
  <c r="AN455" i="4"/>
  <c r="AN540" i="4"/>
  <c r="AN624" i="4"/>
  <c r="AN706" i="4"/>
  <c r="AN790" i="4"/>
  <c r="AN873" i="4"/>
  <c r="AN958" i="4"/>
  <c r="AN1043" i="4"/>
  <c r="AN1116" i="4"/>
  <c r="AN1198" i="4"/>
  <c r="AN1281" i="4"/>
  <c r="AN1363" i="4"/>
  <c r="AN1448" i="4"/>
  <c r="AN1531" i="4"/>
  <c r="AN1614" i="4"/>
  <c r="AN1697" i="4"/>
  <c r="AN1779" i="4"/>
  <c r="AN1856" i="4"/>
  <c r="AN1940" i="4"/>
  <c r="AN2022" i="4"/>
  <c r="AN2110" i="4"/>
  <c r="AN2193" i="4"/>
  <c r="AN2275" i="4"/>
  <c r="AN2348" i="4"/>
  <c r="AN2430" i="4"/>
  <c r="AN2512" i="4"/>
  <c r="AN2597" i="4"/>
  <c r="AN2679" i="4"/>
  <c r="AN2763" i="4"/>
  <c r="AN2848" i="4"/>
  <c r="AN2932" i="4"/>
  <c r="AN3015" i="4"/>
  <c r="AN3099" i="4"/>
  <c r="AN3184" i="4"/>
  <c r="AN3268" i="4"/>
  <c r="AN3350" i="4"/>
  <c r="AN3435" i="4"/>
  <c r="AN3518" i="4"/>
  <c r="AN3591" i="4"/>
  <c r="AN3679" i="4"/>
  <c r="AN3764" i="4"/>
  <c r="AN3846" i="4"/>
  <c r="AN3930" i="4"/>
  <c r="AN4015" i="4"/>
  <c r="AN4097" i="4"/>
  <c r="AN4181" i="4"/>
  <c r="AN4254" i="4"/>
  <c r="AN4337" i="4"/>
  <c r="AN4464" i="4"/>
  <c r="AN4549" i="4"/>
  <c r="AN4632" i="4"/>
  <c r="AN50" i="4"/>
  <c r="AN133" i="4"/>
  <c r="AN215" i="4"/>
  <c r="AN298" i="4"/>
  <c r="AN371" i="4"/>
  <c r="AN456" i="4"/>
  <c r="AN541" i="4"/>
  <c r="AN625" i="4"/>
  <c r="AN707" i="4"/>
  <c r="AN791" i="4"/>
  <c r="AN874" i="4"/>
  <c r="AN959" i="4"/>
  <c r="AN1044" i="4"/>
  <c r="AN1117" i="4"/>
  <c r="AN1199" i="4"/>
  <c r="AN1282" i="4"/>
  <c r="AN1364" i="4"/>
  <c r="AN1449" i="4"/>
  <c r="AN1532" i="4"/>
  <c r="AN1615" i="4"/>
  <c r="AN1698" i="4"/>
  <c r="AN1780" i="4"/>
  <c r="AN1857" i="4"/>
  <c r="AN1941" i="4"/>
  <c r="AN2023" i="4"/>
  <c r="AN2111" i="4"/>
  <c r="AN2194" i="4"/>
  <c r="AN2276" i="4"/>
  <c r="AN2349" i="4"/>
  <c r="AN2431" i="4"/>
  <c r="AN2513" i="4"/>
  <c r="AN2598" i="4"/>
  <c r="AN2680" i="4"/>
  <c r="AN2764" i="4"/>
  <c r="AN2849" i="4"/>
  <c r="AN2933" i="4"/>
  <c r="AN3016" i="4"/>
  <c r="AN3100" i="4"/>
  <c r="AN3185" i="4"/>
  <c r="AN3269" i="4"/>
  <c r="AN3351" i="4"/>
  <c r="AN3436" i="4"/>
  <c r="AN3519" i="4"/>
  <c r="AN3592" i="4"/>
  <c r="AN3680" i="4"/>
  <c r="AN3765" i="4"/>
  <c r="AN3847" i="4"/>
  <c r="AN3931" i="4"/>
  <c r="AN4016" i="4"/>
  <c r="AN4098" i="4"/>
  <c r="AN4182" i="4"/>
  <c r="AN4255" i="4"/>
  <c r="AN4338" i="4"/>
  <c r="AN4465" i="4"/>
  <c r="AN4550" i="4"/>
  <c r="AN4633" i="4"/>
  <c r="AN51" i="4"/>
  <c r="AN134" i="4"/>
  <c r="AN216" i="4"/>
  <c r="AN299" i="4"/>
  <c r="AN372" i="4"/>
  <c r="AN457" i="4"/>
  <c r="AN542" i="4"/>
  <c r="AN626" i="4"/>
  <c r="AN708" i="4"/>
  <c r="AN792" i="4"/>
  <c r="AN875" i="4"/>
  <c r="AN960" i="4"/>
  <c r="AN1045" i="4"/>
  <c r="AN1118" i="4"/>
  <c r="AN1200" i="4"/>
  <c r="AN1283" i="4"/>
  <c r="AN1365" i="4"/>
  <c r="AN1450" i="4"/>
  <c r="AN1533" i="4"/>
  <c r="AN1616" i="4"/>
  <c r="AN1699" i="4"/>
  <c r="AN1781" i="4"/>
  <c r="AN1858" i="4"/>
  <c r="AN1942" i="4"/>
  <c r="AN2024" i="4"/>
  <c r="AN2112" i="4"/>
  <c r="AN2195" i="4"/>
  <c r="AN2277" i="4"/>
  <c r="AN2350" i="4"/>
  <c r="AN2432" i="4"/>
  <c r="AN2514" i="4"/>
  <c r="AN2599" i="4"/>
  <c r="AN2681" i="4"/>
  <c r="AN2765" i="4"/>
  <c r="AN2850" i="4"/>
  <c r="AN2934" i="4"/>
  <c r="AN3017" i="4"/>
  <c r="AN3101" i="4"/>
  <c r="AN3186" i="4"/>
  <c r="AN3270" i="4"/>
  <c r="AN3352" i="4"/>
  <c r="AN3437" i="4"/>
  <c r="AN3520" i="4"/>
  <c r="AN3593" i="4"/>
  <c r="AN3681" i="4"/>
  <c r="AN3766" i="4"/>
  <c r="AN3848" i="4"/>
  <c r="AN3932" i="4"/>
  <c r="AN4017" i="4"/>
  <c r="AN4099" i="4"/>
  <c r="AN4183" i="4"/>
  <c r="AN4256" i="4"/>
  <c r="AN4339" i="4"/>
  <c r="AN4466" i="4"/>
  <c r="AN4551" i="4"/>
  <c r="AN4634" i="4"/>
  <c r="AN52" i="4"/>
  <c r="AN135" i="4"/>
  <c r="AN217" i="4"/>
  <c r="AN300" i="4"/>
  <c r="AN373" i="4"/>
  <c r="AN458" i="4"/>
  <c r="AN543" i="4"/>
  <c r="AN627" i="4"/>
  <c r="AN709" i="4"/>
  <c r="AN793" i="4"/>
  <c r="AN876" i="4"/>
  <c r="AN961" i="4"/>
  <c r="AN1046" i="4"/>
  <c r="AN1119" i="4"/>
  <c r="AN1201" i="4"/>
  <c r="AN1284" i="4"/>
  <c r="AN1366" i="4"/>
  <c r="AN1451" i="4"/>
  <c r="AN1534" i="4"/>
  <c r="AN1617" i="4"/>
  <c r="AN1700" i="4"/>
  <c r="AN1782" i="4"/>
  <c r="AN1859" i="4"/>
  <c r="AN1943" i="4"/>
  <c r="AN2025" i="4"/>
  <c r="AN2113" i="4"/>
  <c r="AN2196" i="4"/>
  <c r="AN2278" i="4"/>
  <c r="AN2351" i="4"/>
  <c r="AN2433" i="4"/>
  <c r="AN2515" i="4"/>
  <c r="AN2600" i="4"/>
  <c r="AN2682" i="4"/>
  <c r="AN2766" i="4"/>
  <c r="AN2851" i="4"/>
  <c r="AN2935" i="4"/>
  <c r="AN3018" i="4"/>
  <c r="AN3102" i="4"/>
  <c r="AN3187" i="4"/>
  <c r="AN3271" i="4"/>
  <c r="AN3353" i="4"/>
  <c r="AN3438" i="4"/>
  <c r="AN3521" i="4"/>
  <c r="AN3594" i="4"/>
  <c r="AN3682" i="4"/>
  <c r="AN3767" i="4"/>
  <c r="AN3849" i="4"/>
  <c r="AN3933" i="4"/>
  <c r="AN4018" i="4"/>
  <c r="AN4100" i="4"/>
  <c r="AN4184" i="4"/>
  <c r="AN4257" i="4"/>
  <c r="AN4340" i="4"/>
  <c r="AN4467" i="4"/>
  <c r="AN4552" i="4"/>
  <c r="AN4635" i="4"/>
  <c r="AN53" i="4"/>
  <c r="AN136" i="4"/>
  <c r="AN218" i="4"/>
  <c r="AN301" i="4"/>
  <c r="AN374" i="4"/>
  <c r="AN459" i="4"/>
  <c r="AN544" i="4"/>
  <c r="AN628" i="4"/>
  <c r="AN710" i="4"/>
  <c r="AN794" i="4"/>
  <c r="AN877" i="4"/>
  <c r="AN962" i="4"/>
  <c r="AN1047" i="4"/>
  <c r="AN1120" i="4"/>
  <c r="AN1202" i="4"/>
  <c r="AN1285" i="4"/>
  <c r="AN1367" i="4"/>
  <c r="AN1452" i="4"/>
  <c r="AN1535" i="4"/>
  <c r="AN1618" i="4"/>
  <c r="AN1701" i="4"/>
  <c r="AN1783" i="4"/>
  <c r="AN1860" i="4"/>
  <c r="AN1944" i="4"/>
  <c r="AN2026" i="4"/>
  <c r="AN2114" i="4"/>
  <c r="AN2197" i="4"/>
  <c r="AN2279" i="4"/>
  <c r="AN2352" i="4"/>
  <c r="AN2434" i="4"/>
  <c r="AN2516" i="4"/>
  <c r="AN2601" i="4"/>
  <c r="AN2683" i="4"/>
  <c r="AN2767" i="4"/>
  <c r="AN2852" i="4"/>
  <c r="AN2936" i="4"/>
  <c r="AN3019" i="4"/>
  <c r="AN3103" i="4"/>
  <c r="AN3188" i="4"/>
  <c r="AN3272" i="4"/>
  <c r="AN3354" i="4"/>
  <c r="AN3439" i="4"/>
  <c r="AN3522" i="4"/>
  <c r="AN3595" i="4"/>
  <c r="AN3683" i="4"/>
  <c r="AN3768" i="4"/>
  <c r="AN3850" i="4"/>
  <c r="AN3934" i="4"/>
  <c r="AN4019" i="4"/>
  <c r="AN4101" i="4"/>
  <c r="AN4185" i="4"/>
  <c r="AN4258" i="4"/>
  <c r="AN4341" i="4"/>
  <c r="AN4468" i="4"/>
  <c r="AN4553" i="4"/>
  <c r="AN4636" i="4"/>
  <c r="AN54" i="4"/>
  <c r="AN137" i="4"/>
  <c r="AN219" i="4"/>
  <c r="AN302" i="4"/>
  <c r="AN375" i="4"/>
  <c r="AN460" i="4"/>
  <c r="AN545" i="4"/>
  <c r="AN629" i="4"/>
  <c r="AN711" i="4"/>
  <c r="AN795" i="4"/>
  <c r="AN878" i="4"/>
  <c r="AN963" i="4"/>
  <c r="AN1048" i="4"/>
  <c r="AN1121" i="4"/>
  <c r="AN1203" i="4"/>
  <c r="AN1286" i="4"/>
  <c r="AN1368" i="4"/>
  <c r="AN1453" i="4"/>
  <c r="AN1536" i="4"/>
  <c r="AN1619" i="4"/>
  <c r="AN1702" i="4"/>
  <c r="AN1784" i="4"/>
  <c r="AN1861" i="4"/>
  <c r="AN1945" i="4"/>
  <c r="AN2027" i="4"/>
  <c r="AN2115" i="4"/>
  <c r="AN2198" i="4"/>
  <c r="AN2280" i="4"/>
  <c r="AN2353" i="4"/>
  <c r="AN2435" i="4"/>
  <c r="AN2517" i="4"/>
  <c r="AN2602" i="4"/>
  <c r="AN2684" i="4"/>
  <c r="AN2768" i="4"/>
  <c r="AN2853" i="4"/>
  <c r="AN2937" i="4"/>
  <c r="AN3020" i="4"/>
  <c r="AN3104" i="4"/>
  <c r="AN3189" i="4"/>
  <c r="AN3273" i="4"/>
  <c r="AN3355" i="4"/>
  <c r="AN3440" i="4"/>
  <c r="AN3523" i="4"/>
  <c r="AN3596" i="4"/>
  <c r="AN3684" i="4"/>
  <c r="AN3769" i="4"/>
  <c r="AN3851" i="4"/>
  <c r="AN3935" i="4"/>
  <c r="AN4020" i="4"/>
  <c r="AN4102" i="4"/>
  <c r="AN4186" i="4"/>
  <c r="AN4259" i="4"/>
  <c r="AN4342" i="4"/>
  <c r="AN4469" i="4"/>
  <c r="AN4554" i="4"/>
  <c r="AN4637" i="4"/>
  <c r="AN55" i="4"/>
  <c r="AN138" i="4"/>
  <c r="AN220" i="4"/>
  <c r="AN303" i="4"/>
  <c r="AN376" i="4"/>
  <c r="AN461" i="4"/>
  <c r="AN546" i="4"/>
  <c r="AN630" i="4"/>
  <c r="AN712" i="4"/>
  <c r="AN796" i="4"/>
  <c r="AN879" i="4"/>
  <c r="AN964" i="4"/>
  <c r="AN1049" i="4"/>
  <c r="AN1122" i="4"/>
  <c r="AN1204" i="4"/>
  <c r="AN1287" i="4"/>
  <c r="AN1369" i="4"/>
  <c r="AN1454" i="4"/>
  <c r="AN1537" i="4"/>
  <c r="AN1620" i="4"/>
  <c r="AN1703" i="4"/>
  <c r="AN1785" i="4"/>
  <c r="AN1862" i="4"/>
  <c r="AN1946" i="4"/>
  <c r="AN2028" i="4"/>
  <c r="AN2116" i="4"/>
  <c r="AN2199" i="4"/>
  <c r="AN2281" i="4"/>
  <c r="AN2354" i="4"/>
  <c r="AN2436" i="4"/>
  <c r="AN2518" i="4"/>
  <c r="AN2603" i="4"/>
  <c r="AN2685" i="4"/>
  <c r="AN2769" i="4"/>
  <c r="AN2854" i="4"/>
  <c r="AN2938" i="4"/>
  <c r="AN3021" i="4"/>
  <c r="AN3105" i="4"/>
  <c r="AN3190" i="4"/>
  <c r="AN3274" i="4"/>
  <c r="AN3356" i="4"/>
  <c r="AN3441" i="4"/>
  <c r="AN3524" i="4"/>
  <c r="AN3597" i="4"/>
  <c r="AN3685" i="4"/>
  <c r="AN3770" i="4"/>
  <c r="AN3852" i="4"/>
  <c r="AN3936" i="4"/>
  <c r="AN4021" i="4"/>
  <c r="AN4103" i="4"/>
  <c r="AN4187" i="4"/>
  <c r="AN4260" i="4"/>
  <c r="AN4343" i="4"/>
  <c r="AN4470" i="4"/>
  <c r="AN4555" i="4"/>
  <c r="AN4638" i="4"/>
  <c r="AN56" i="4"/>
  <c r="AN139" i="4"/>
  <c r="AN221" i="4"/>
  <c r="AN304" i="4"/>
  <c r="AN377" i="4"/>
  <c r="AN462" i="4"/>
  <c r="AN547" i="4"/>
  <c r="AN631" i="4"/>
  <c r="AN713" i="4"/>
  <c r="AN797" i="4"/>
  <c r="AN880" i="4"/>
  <c r="AN965" i="4"/>
  <c r="AN1050" i="4"/>
  <c r="AN1123" i="4"/>
  <c r="AN1205" i="4"/>
  <c r="AN1288" i="4"/>
  <c r="AN1370" i="4"/>
  <c r="AN1455" i="4"/>
  <c r="AN1538" i="4"/>
  <c r="AN1621" i="4"/>
  <c r="AN1704" i="4"/>
  <c r="AN1786" i="4"/>
  <c r="AN1863" i="4"/>
  <c r="AN1947" i="4"/>
  <c r="AN2029" i="4"/>
  <c r="AN2117" i="4"/>
  <c r="AN2200" i="4"/>
  <c r="AN2282" i="4"/>
  <c r="AN2355" i="4"/>
  <c r="AN2437" i="4"/>
  <c r="AN2519" i="4"/>
  <c r="AN2604" i="4"/>
  <c r="AN2686" i="4"/>
  <c r="AN2770" i="4"/>
  <c r="AN2855" i="4"/>
  <c r="AN2939" i="4"/>
  <c r="AN3022" i="4"/>
  <c r="AN3106" i="4"/>
  <c r="AN3191" i="4"/>
  <c r="AN3275" i="4"/>
  <c r="AN3357" i="4"/>
  <c r="AN3442" i="4"/>
  <c r="AN3525" i="4"/>
  <c r="AN3598" i="4"/>
  <c r="AN3686" i="4"/>
  <c r="AN3771" i="4"/>
  <c r="AN3853" i="4"/>
  <c r="AN3937" i="4"/>
  <c r="AN4022" i="4"/>
  <c r="AN4104" i="4"/>
  <c r="AN4188" i="4"/>
  <c r="AN4261" i="4"/>
  <c r="AN4344" i="4"/>
  <c r="AN4471" i="4"/>
  <c r="AN4556" i="4"/>
  <c r="AN4639" i="4"/>
  <c r="AN57" i="4"/>
  <c r="AN140" i="4"/>
  <c r="AN222" i="4"/>
  <c r="AN305" i="4"/>
  <c r="AN378" i="4"/>
  <c r="AN463" i="4"/>
  <c r="AN548" i="4"/>
  <c r="AN632" i="4"/>
  <c r="AN714" i="4"/>
  <c r="AN798" i="4"/>
  <c r="AN881" i="4"/>
  <c r="AN966" i="4"/>
  <c r="AN1051" i="4"/>
  <c r="AN1124" i="4"/>
  <c r="AN1206" i="4"/>
  <c r="AN1289" i="4"/>
  <c r="AN1371" i="4"/>
  <c r="AN1456" i="4"/>
  <c r="AN1539" i="4"/>
  <c r="AN1622" i="4"/>
  <c r="AN1705" i="4"/>
  <c r="AN1787" i="4"/>
  <c r="AN1864" i="4"/>
  <c r="AN1948" i="4"/>
  <c r="AN2030" i="4"/>
  <c r="AN2118" i="4"/>
  <c r="AN2201" i="4"/>
  <c r="AN2283" i="4"/>
  <c r="AN2356" i="4"/>
  <c r="AN2438" i="4"/>
  <c r="AN2520" i="4"/>
  <c r="AN2605" i="4"/>
  <c r="AN2687" i="4"/>
  <c r="AN2771" i="4"/>
  <c r="AN2856" i="4"/>
  <c r="AN2940" i="4"/>
  <c r="AN3023" i="4"/>
  <c r="AN3107" i="4"/>
  <c r="AN3192" i="4"/>
  <c r="AN3276" i="4"/>
  <c r="AN3358" i="4"/>
  <c r="AN3443" i="4"/>
  <c r="AN3526" i="4"/>
  <c r="AN3599" i="4"/>
  <c r="AN3687" i="4"/>
  <c r="AN3772" i="4"/>
  <c r="AN3854" i="4"/>
  <c r="AN3938" i="4"/>
  <c r="AN4023" i="4"/>
  <c r="AN4105" i="4"/>
  <c r="AN4189" i="4"/>
  <c r="AN4262" i="4"/>
  <c r="AN4345" i="4"/>
  <c r="AN4472" i="4"/>
  <c r="AN4557" i="4"/>
  <c r="AN4640" i="4"/>
  <c r="AN58" i="4"/>
  <c r="AN141" i="4"/>
  <c r="AN223" i="4"/>
  <c r="AN306" i="4"/>
  <c r="AN379" i="4"/>
  <c r="AN464" i="4"/>
  <c r="AN549" i="4"/>
  <c r="AN633" i="4"/>
  <c r="AN715" i="4"/>
  <c r="AN799" i="4"/>
  <c r="AN882" i="4"/>
  <c r="AN967" i="4"/>
  <c r="AN1052" i="4"/>
  <c r="AN1125" i="4"/>
  <c r="AN1207" i="4"/>
  <c r="AN1290" i="4"/>
  <c r="AN1372" i="4"/>
  <c r="AN1457" i="4"/>
  <c r="AN1540" i="4"/>
  <c r="AN1623" i="4"/>
  <c r="AN1706" i="4"/>
  <c r="AN1788" i="4"/>
  <c r="AN1865" i="4"/>
  <c r="AN1949" i="4"/>
  <c r="AN2031" i="4"/>
  <c r="AN2119" i="4"/>
  <c r="AN2202" i="4"/>
  <c r="AN2284" i="4"/>
  <c r="AN2357" i="4"/>
  <c r="AN2439" i="4"/>
  <c r="AN2521" i="4"/>
  <c r="AN2606" i="4"/>
  <c r="AN2688" i="4"/>
  <c r="AN2772" i="4"/>
  <c r="AN2857" i="4"/>
  <c r="AN2941" i="4"/>
  <c r="AN3024" i="4"/>
  <c r="AN3108" i="4"/>
  <c r="AN3193" i="4"/>
  <c r="AN3277" i="4"/>
  <c r="AN3359" i="4"/>
  <c r="AN3444" i="4"/>
  <c r="AN3527" i="4"/>
  <c r="AN3600" i="4"/>
  <c r="AN3688" i="4"/>
  <c r="AN3773" i="4"/>
  <c r="AN3855" i="4"/>
  <c r="AN3939" i="4"/>
  <c r="AN4024" i="4"/>
  <c r="AN4106" i="4"/>
  <c r="AN4190" i="4"/>
  <c r="AN4263" i="4"/>
  <c r="AN4346" i="4"/>
  <c r="AN4473" i="4"/>
  <c r="AN4558" i="4"/>
  <c r="AN4641" i="4"/>
  <c r="AN59" i="4"/>
  <c r="AN142" i="4"/>
  <c r="AN224" i="4"/>
  <c r="AN307" i="4"/>
  <c r="AN380" i="4"/>
  <c r="AN465" i="4"/>
  <c r="AN550" i="4"/>
  <c r="AN634" i="4"/>
  <c r="AN716" i="4"/>
  <c r="AN800" i="4"/>
  <c r="AN883" i="4"/>
  <c r="AN968" i="4"/>
  <c r="AN1053" i="4"/>
  <c r="AN1126" i="4"/>
  <c r="AN1208" i="4"/>
  <c r="AN1291" i="4"/>
  <c r="AN1373" i="4"/>
  <c r="AN1458" i="4"/>
  <c r="AN1541" i="4"/>
  <c r="AN1624" i="4"/>
  <c r="AN1707" i="4"/>
  <c r="AN1789" i="4"/>
  <c r="AN1866" i="4"/>
  <c r="AN1950" i="4"/>
  <c r="AN2032" i="4"/>
  <c r="AN2120" i="4"/>
  <c r="AN2203" i="4"/>
  <c r="AN2285" i="4"/>
  <c r="AN2358" i="4"/>
  <c r="AN2440" i="4"/>
  <c r="AN2522" i="4"/>
  <c r="AN2607" i="4"/>
  <c r="AN2689" i="4"/>
  <c r="AN2773" i="4"/>
  <c r="AN2858" i="4"/>
  <c r="AN2942" i="4"/>
  <c r="AN3025" i="4"/>
  <c r="AN3109" i="4"/>
  <c r="AN3194" i="4"/>
  <c r="AN3278" i="4"/>
  <c r="AN3360" i="4"/>
  <c r="AN3445" i="4"/>
  <c r="AN3528" i="4"/>
  <c r="AN3601" i="4"/>
  <c r="AN3689" i="4"/>
  <c r="AN3774" i="4"/>
  <c r="AN3856" i="4"/>
  <c r="AN3940" i="4"/>
  <c r="AN4025" i="4"/>
  <c r="AN4107" i="4"/>
  <c r="AN4191" i="4"/>
  <c r="AN4264" i="4"/>
  <c r="AN4347" i="4"/>
  <c r="AN4474" i="4"/>
  <c r="AN4559" i="4"/>
  <c r="AN4642" i="4"/>
  <c r="AN60" i="4"/>
  <c r="AN143" i="4"/>
  <c r="AN225" i="4"/>
  <c r="AN308" i="4"/>
  <c r="AN381" i="4"/>
  <c r="AN466" i="4"/>
  <c r="AN551" i="4"/>
  <c r="AN635" i="4"/>
  <c r="AN717" i="4"/>
  <c r="AN801" i="4"/>
  <c r="AN884" i="4"/>
  <c r="AN969" i="4"/>
  <c r="AN1054" i="4"/>
  <c r="AN1127" i="4"/>
  <c r="AN1209" i="4"/>
  <c r="AN1292" i="4"/>
  <c r="AN1374" i="4"/>
  <c r="AN1459" i="4"/>
  <c r="AN1542" i="4"/>
  <c r="AN1625" i="4"/>
  <c r="AN1708" i="4"/>
  <c r="AN1790" i="4"/>
  <c r="AN1867" i="4"/>
  <c r="AN1951" i="4"/>
  <c r="AN2033" i="4"/>
  <c r="AN2121" i="4"/>
  <c r="AN2204" i="4"/>
  <c r="AN2286" i="4"/>
  <c r="AN2359" i="4"/>
  <c r="AN2441" i="4"/>
  <c r="AN2523" i="4"/>
  <c r="AN2608" i="4"/>
  <c r="AN2690" i="4"/>
  <c r="AN2774" i="4"/>
  <c r="AN2859" i="4"/>
  <c r="AN2943" i="4"/>
  <c r="AN3026" i="4"/>
  <c r="AN3110" i="4"/>
  <c r="AN3195" i="4"/>
  <c r="AN3279" i="4"/>
  <c r="AN3361" i="4"/>
  <c r="AN3446" i="4"/>
  <c r="AN3529" i="4"/>
  <c r="AN3602" i="4"/>
  <c r="AN3690" i="4"/>
  <c r="AN3775" i="4"/>
  <c r="AN3857" i="4"/>
  <c r="AN3941" i="4"/>
  <c r="AN4026" i="4"/>
  <c r="AN4108" i="4"/>
  <c r="AN4192" i="4"/>
  <c r="AN4265" i="4"/>
  <c r="AN4348" i="4"/>
  <c r="AN4475" i="4"/>
  <c r="AN4560" i="4"/>
  <c r="AN4643" i="4"/>
  <c r="AN61" i="4"/>
  <c r="AN144" i="4"/>
  <c r="AN226" i="4"/>
  <c r="AN309" i="4"/>
  <c r="AN382" i="4"/>
  <c r="AN467" i="4"/>
  <c r="AN552" i="4"/>
  <c r="AN636" i="4"/>
  <c r="AN718" i="4"/>
  <c r="AN802" i="4"/>
  <c r="AN885" i="4"/>
  <c r="AN970" i="4"/>
  <c r="AN1055" i="4"/>
  <c r="AN1128" i="4"/>
  <c r="AN1210" i="4"/>
  <c r="AN1293" i="4"/>
  <c r="AN1375" i="4"/>
  <c r="AN1460" i="4"/>
  <c r="AN1543" i="4"/>
  <c r="AN1626" i="4"/>
  <c r="AN1709" i="4"/>
  <c r="AN1791" i="4"/>
  <c r="AN1868" i="4"/>
  <c r="AN1952" i="4"/>
  <c r="AN2034" i="4"/>
  <c r="AN2122" i="4"/>
  <c r="AN2205" i="4"/>
  <c r="AN2287" i="4"/>
  <c r="AN2360" i="4"/>
  <c r="AN2442" i="4"/>
  <c r="AN2524" i="4"/>
  <c r="AN2609" i="4"/>
  <c r="AN2691" i="4"/>
  <c r="AN2775" i="4"/>
  <c r="AN2860" i="4"/>
  <c r="AN2944" i="4"/>
  <c r="AN3027" i="4"/>
  <c r="AN3111" i="4"/>
  <c r="AN3196" i="4"/>
  <c r="AN3280" i="4"/>
  <c r="AN3362" i="4"/>
  <c r="AN3447" i="4"/>
  <c r="AN3530" i="4"/>
  <c r="AN3603" i="4"/>
  <c r="AN3691" i="4"/>
  <c r="AN3776" i="4"/>
  <c r="AN3858" i="4"/>
  <c r="AN3942" i="4"/>
  <c r="AN4027" i="4"/>
  <c r="AN4109" i="4"/>
  <c r="AN4193" i="4"/>
  <c r="AN4266" i="4"/>
  <c r="AN4349" i="4"/>
  <c r="AN4476" i="4"/>
  <c r="AN4561" i="4"/>
  <c r="AN4644" i="4"/>
  <c r="AN62" i="4"/>
  <c r="AN145" i="4"/>
  <c r="AN227" i="4"/>
  <c r="AN310" i="4"/>
  <c r="AN383" i="4"/>
  <c r="AN468" i="4"/>
  <c r="AN553" i="4"/>
  <c r="AN637" i="4"/>
  <c r="AN719" i="4"/>
  <c r="AN803" i="4"/>
  <c r="AN886" i="4"/>
  <c r="AN971" i="4"/>
  <c r="AN1056" i="4"/>
  <c r="AN1129" i="4"/>
  <c r="AN1211" i="4"/>
  <c r="AN1294" i="4"/>
  <c r="AN1376" i="4"/>
  <c r="AN1461" i="4"/>
  <c r="AN1544" i="4"/>
  <c r="AN1627" i="4"/>
  <c r="AN1710" i="4"/>
  <c r="AN1792" i="4"/>
  <c r="AN1869" i="4"/>
  <c r="AN1953" i="4"/>
  <c r="AN2035" i="4"/>
  <c r="AN2123" i="4"/>
  <c r="AN2206" i="4"/>
  <c r="AN2288" i="4"/>
  <c r="AN2361" i="4"/>
  <c r="AN2443" i="4"/>
  <c r="AN2525" i="4"/>
  <c r="AN2610" i="4"/>
  <c r="AN2692" i="4"/>
  <c r="AN2776" i="4"/>
  <c r="AN2861" i="4"/>
  <c r="AN2945" i="4"/>
  <c r="AN3028" i="4"/>
  <c r="AN3112" i="4"/>
  <c r="AN3197" i="4"/>
  <c r="AN3281" i="4"/>
  <c r="AN3363" i="4"/>
  <c r="AN3448" i="4"/>
  <c r="AN3531" i="4"/>
  <c r="AN3604" i="4"/>
  <c r="AN3692" i="4"/>
  <c r="AN3777" i="4"/>
  <c r="AN3859" i="4"/>
  <c r="AN3943" i="4"/>
  <c r="AN4028" i="4"/>
  <c r="AN4110" i="4"/>
  <c r="AN4194" i="4"/>
  <c r="AN4267" i="4"/>
  <c r="AN4350" i="4"/>
  <c r="AN4477" i="4"/>
  <c r="AN4562" i="4"/>
  <c r="AN4645" i="4"/>
  <c r="AN63" i="4"/>
  <c r="AN146" i="4"/>
  <c r="AN228" i="4"/>
  <c r="AN311" i="4"/>
  <c r="AN384" i="4"/>
  <c r="AN469" i="4"/>
  <c r="AN554" i="4"/>
  <c r="AN638" i="4"/>
  <c r="AN720" i="4"/>
  <c r="AN804" i="4"/>
  <c r="AN887" i="4"/>
  <c r="AN972" i="4"/>
  <c r="AN1057" i="4"/>
  <c r="AN1130" i="4"/>
  <c r="AN1212" i="4"/>
  <c r="AN1295" i="4"/>
  <c r="AN1377" i="4"/>
  <c r="AN1462" i="4"/>
  <c r="AN1545" i="4"/>
  <c r="AN1628" i="4"/>
  <c r="AN1711" i="4"/>
  <c r="AN1793" i="4"/>
  <c r="AN1870" i="4"/>
  <c r="AN1954" i="4"/>
  <c r="AN2036" i="4"/>
  <c r="AN2124" i="4"/>
  <c r="AN2207" i="4"/>
  <c r="AN2289" i="4"/>
  <c r="AN2362" i="4"/>
  <c r="AN2444" i="4"/>
  <c r="AN2526" i="4"/>
  <c r="AN2611" i="4"/>
  <c r="AN2693" i="4"/>
  <c r="AN2777" i="4"/>
  <c r="AN2862" i="4"/>
  <c r="AN2946" i="4"/>
  <c r="AN3029" i="4"/>
  <c r="AN3113" i="4"/>
  <c r="AN3198" i="4"/>
  <c r="AN3282" i="4"/>
  <c r="AN3364" i="4"/>
  <c r="AN3449" i="4"/>
  <c r="AN3532" i="4"/>
  <c r="AN3605" i="4"/>
  <c r="AN3693" i="4"/>
  <c r="AN3778" i="4"/>
  <c r="AN3860" i="4"/>
  <c r="AN3944" i="4"/>
  <c r="AN4029" i="4"/>
  <c r="AN4111" i="4"/>
  <c r="AN4195" i="4"/>
  <c r="AN4268" i="4"/>
  <c r="AN4351" i="4"/>
  <c r="AN4478" i="4"/>
  <c r="AN4563" i="4"/>
  <c r="AN4646" i="4"/>
  <c r="AN64" i="4"/>
  <c r="AN147" i="4"/>
  <c r="AN229" i="4"/>
  <c r="AN312" i="4"/>
  <c r="AN385" i="4"/>
  <c r="AN470" i="4"/>
  <c r="AN555" i="4"/>
  <c r="AN639" i="4"/>
  <c r="AN721" i="4"/>
  <c r="AN805" i="4"/>
  <c r="AN888" i="4"/>
  <c r="AN973" i="4"/>
  <c r="AN1058" i="4"/>
  <c r="AN1131" i="4"/>
  <c r="AN1213" i="4"/>
  <c r="AN1296" i="4"/>
  <c r="AN1378" i="4"/>
  <c r="AN1463" i="4"/>
  <c r="AN1546" i="4"/>
  <c r="AN1629" i="4"/>
  <c r="AN1712" i="4"/>
  <c r="AN1794" i="4"/>
  <c r="AN1871" i="4"/>
  <c r="AN1955" i="4"/>
  <c r="AN2037" i="4"/>
  <c r="AN2125" i="4"/>
  <c r="AN2208" i="4"/>
  <c r="AN2290" i="4"/>
  <c r="AN2363" i="4"/>
  <c r="AN2445" i="4"/>
  <c r="AN2527" i="4"/>
  <c r="AN2612" i="4"/>
  <c r="AN2694" i="4"/>
  <c r="AN2778" i="4"/>
  <c r="AN2863" i="4"/>
  <c r="AN2947" i="4"/>
  <c r="AN3030" i="4"/>
  <c r="AN3114" i="4"/>
  <c r="AN3199" i="4"/>
  <c r="AN3283" i="4"/>
  <c r="AN3365" i="4"/>
  <c r="AN3450" i="4"/>
  <c r="AN3533" i="4"/>
  <c r="AN3606" i="4"/>
  <c r="AN3694" i="4"/>
  <c r="AN3779" i="4"/>
  <c r="AN3861" i="4"/>
  <c r="AN3945" i="4"/>
  <c r="AN4030" i="4"/>
  <c r="AN4112" i="4"/>
  <c r="AN4196" i="4"/>
  <c r="AN4269" i="4"/>
  <c r="AN4352" i="4"/>
  <c r="AN4479" i="4"/>
  <c r="AN4564" i="4"/>
  <c r="AN4647" i="4"/>
  <c r="AN65" i="4"/>
  <c r="AN148" i="4"/>
  <c r="AN230" i="4"/>
  <c r="AN313" i="4"/>
  <c r="AN386" i="4"/>
  <c r="AN471" i="4"/>
  <c r="AN556" i="4"/>
  <c r="AN640" i="4"/>
  <c r="AN722" i="4"/>
  <c r="AN806" i="4"/>
  <c r="AN889" i="4"/>
  <c r="AN974" i="4"/>
  <c r="AN1059" i="4"/>
  <c r="AN1132" i="4"/>
  <c r="AN1214" i="4"/>
  <c r="AN1297" i="4"/>
  <c r="AN1379" i="4"/>
  <c r="AN1464" i="4"/>
  <c r="AN1547" i="4"/>
  <c r="AN1630" i="4"/>
  <c r="AN1713" i="4"/>
  <c r="AN1795" i="4"/>
  <c r="AN1872" i="4"/>
  <c r="AN1956" i="4"/>
  <c r="AN2038" i="4"/>
  <c r="AN2126" i="4"/>
  <c r="AN2209" i="4"/>
  <c r="AN2291" i="4"/>
  <c r="AN2364" i="4"/>
  <c r="AN2446" i="4"/>
  <c r="AN2528" i="4"/>
  <c r="AN2613" i="4"/>
  <c r="AN2695" i="4"/>
  <c r="AN2779" i="4"/>
  <c r="AN2864" i="4"/>
  <c r="AN2948" i="4"/>
  <c r="AN3031" i="4"/>
  <c r="AN3115" i="4"/>
  <c r="AN3200" i="4"/>
  <c r="AN3284" i="4"/>
  <c r="AN3366" i="4"/>
  <c r="AN3451" i="4"/>
  <c r="AN3534" i="4"/>
  <c r="AN3607" i="4"/>
  <c r="AN3695" i="4"/>
  <c r="AN3780" i="4"/>
  <c r="AN3862" i="4"/>
  <c r="AN3946" i="4"/>
  <c r="AN4031" i="4"/>
  <c r="AN4113" i="4"/>
  <c r="AN4197" i="4"/>
  <c r="AN4270" i="4"/>
  <c r="AN4353" i="4"/>
  <c r="AN4480" i="4"/>
  <c r="AN4565" i="4"/>
  <c r="AN4648" i="4"/>
  <c r="AN66" i="4"/>
  <c r="AN149" i="4"/>
  <c r="AN231" i="4"/>
  <c r="AN314" i="4"/>
  <c r="AN387" i="4"/>
  <c r="AN472" i="4"/>
  <c r="AN557" i="4"/>
  <c r="AN641" i="4"/>
  <c r="AN723" i="4"/>
  <c r="AN807" i="4"/>
  <c r="AN890" i="4"/>
  <c r="AN975" i="4"/>
  <c r="AN1060" i="4"/>
  <c r="AN1133" i="4"/>
  <c r="AN1215" i="4"/>
  <c r="AN1298" i="4"/>
  <c r="AN1380" i="4"/>
  <c r="AN1465" i="4"/>
  <c r="AN1548" i="4"/>
  <c r="AN1631" i="4"/>
  <c r="AN1714" i="4"/>
  <c r="AN1796" i="4"/>
  <c r="AN1873" i="4"/>
  <c r="AN1957" i="4"/>
  <c r="AN2039" i="4"/>
  <c r="AN2127" i="4"/>
  <c r="AN2210" i="4"/>
  <c r="AN2292" i="4"/>
  <c r="AN2365" i="4"/>
  <c r="AN2447" i="4"/>
  <c r="AN2529" i="4"/>
  <c r="AN2614" i="4"/>
  <c r="AN2696" i="4"/>
  <c r="AN2780" i="4"/>
  <c r="AN2865" i="4"/>
  <c r="AN2949" i="4"/>
  <c r="AN3032" i="4"/>
  <c r="AN3116" i="4"/>
  <c r="AN3201" i="4"/>
  <c r="AN3285" i="4"/>
  <c r="AN3367" i="4"/>
  <c r="AN3452" i="4"/>
  <c r="AN3535" i="4"/>
  <c r="AN3608" i="4"/>
  <c r="AN3696" i="4"/>
  <c r="AN3781" i="4"/>
  <c r="AN3863" i="4"/>
  <c r="AN3947" i="4"/>
  <c r="AN4032" i="4"/>
  <c r="AN4114" i="4"/>
  <c r="AN4198" i="4"/>
  <c r="AN4271" i="4"/>
  <c r="AN4354" i="4"/>
  <c r="AN4481" i="4"/>
  <c r="AN4566" i="4"/>
  <c r="AN4649" i="4"/>
  <c r="AN67" i="4"/>
  <c r="AN150" i="4"/>
  <c r="AN232" i="4"/>
  <c r="AN315" i="4"/>
  <c r="AN388" i="4"/>
  <c r="AN473" i="4"/>
  <c r="AN558" i="4"/>
  <c r="AN642" i="4"/>
  <c r="AN724" i="4"/>
  <c r="AN808" i="4"/>
  <c r="AN891" i="4"/>
  <c r="AN976" i="4"/>
  <c r="AN1061" i="4"/>
  <c r="AN1134" i="4"/>
  <c r="AN1216" i="4"/>
  <c r="AN1299" i="4"/>
  <c r="AN1381" i="4"/>
  <c r="AN1466" i="4"/>
  <c r="AN1549" i="4"/>
  <c r="AN1632" i="4"/>
  <c r="AN1715" i="4"/>
  <c r="AN1797" i="4"/>
  <c r="AN1874" i="4"/>
  <c r="AN1958" i="4"/>
  <c r="AN2040" i="4"/>
  <c r="AN2128" i="4"/>
  <c r="AN2211" i="4"/>
  <c r="AN2293" i="4"/>
  <c r="AN2366" i="4"/>
  <c r="AN2448" i="4"/>
  <c r="AN2530" i="4"/>
  <c r="AN2615" i="4"/>
  <c r="AN2697" i="4"/>
  <c r="AN2781" i="4"/>
  <c r="AN2866" i="4"/>
  <c r="AN2950" i="4"/>
  <c r="AN3033" i="4"/>
  <c r="AN3117" i="4"/>
  <c r="AN3202" i="4"/>
  <c r="AN3286" i="4"/>
  <c r="AN3368" i="4"/>
  <c r="AN3453" i="4"/>
  <c r="AN3536" i="4"/>
  <c r="AN3609" i="4"/>
  <c r="AN3697" i="4"/>
  <c r="AN3782" i="4"/>
  <c r="AN3864" i="4"/>
  <c r="AN3948" i="4"/>
  <c r="AN4033" i="4"/>
  <c r="AN4115" i="4"/>
  <c r="AN4199" i="4"/>
  <c r="AN4272" i="4"/>
  <c r="AN4355" i="4"/>
  <c r="AN4482" i="4"/>
  <c r="AN4567" i="4"/>
  <c r="AN4650" i="4"/>
  <c r="AN68" i="4"/>
  <c r="AN151" i="4"/>
  <c r="AN233" i="4"/>
  <c r="AN316" i="4"/>
  <c r="AN389" i="4"/>
  <c r="AN474" i="4"/>
  <c r="AN559" i="4"/>
  <c r="AN643" i="4"/>
  <c r="AN725" i="4"/>
  <c r="AN809" i="4"/>
  <c r="AN892" i="4"/>
  <c r="AN977" i="4"/>
  <c r="AN1062" i="4"/>
  <c r="AN1135" i="4"/>
  <c r="AN1217" i="4"/>
  <c r="AN1300" i="4"/>
  <c r="AN1382" i="4"/>
  <c r="AN1467" i="4"/>
  <c r="AN1550" i="4"/>
  <c r="AN1633" i="4"/>
  <c r="AN1716" i="4"/>
  <c r="AN1798" i="4"/>
  <c r="AN1875" i="4"/>
  <c r="AN1959" i="4"/>
  <c r="AN2041" i="4"/>
  <c r="AN2129" i="4"/>
  <c r="AN2212" i="4"/>
  <c r="AN2294" i="4"/>
  <c r="AN2367" i="4"/>
  <c r="AN2449" i="4"/>
  <c r="AN2531" i="4"/>
  <c r="AN2616" i="4"/>
  <c r="AN2698" i="4"/>
  <c r="AN2782" i="4"/>
  <c r="AN2867" i="4"/>
  <c r="AN2951" i="4"/>
  <c r="AN3034" i="4"/>
  <c r="AN3118" i="4"/>
  <c r="AN3203" i="4"/>
  <c r="AN3287" i="4"/>
  <c r="AN3369" i="4"/>
  <c r="AN3454" i="4"/>
  <c r="AN3537" i="4"/>
  <c r="AN3610" i="4"/>
  <c r="AN3698" i="4"/>
  <c r="AN3783" i="4"/>
  <c r="AN3865" i="4"/>
  <c r="AN3949" i="4"/>
  <c r="AN4034" i="4"/>
  <c r="AN4116" i="4"/>
  <c r="AN4200" i="4"/>
  <c r="AN4273" i="4"/>
  <c r="AN4356" i="4"/>
  <c r="AN4483" i="4"/>
  <c r="AN4568" i="4"/>
  <c r="AN4651" i="4"/>
  <c r="AN69" i="4"/>
  <c r="AN152" i="4"/>
  <c r="AN234" i="4"/>
  <c r="AN317" i="4"/>
  <c r="AN390" i="4"/>
  <c r="AN475" i="4"/>
  <c r="AN560" i="4"/>
  <c r="AN644" i="4"/>
  <c r="AN726" i="4"/>
  <c r="AN810" i="4"/>
  <c r="AN893" i="4"/>
  <c r="AN978" i="4"/>
  <c r="AN1063" i="4"/>
  <c r="AN1136" i="4"/>
  <c r="AN1218" i="4"/>
  <c r="AN1301" i="4"/>
  <c r="AN1383" i="4"/>
  <c r="AN1468" i="4"/>
  <c r="AN1551" i="4"/>
  <c r="AN1634" i="4"/>
  <c r="AN1717" i="4"/>
  <c r="AN1799" i="4"/>
  <c r="AN1876" i="4"/>
  <c r="AN1960" i="4"/>
  <c r="AN2042" i="4"/>
  <c r="AN2130" i="4"/>
  <c r="AN2213" i="4"/>
  <c r="AN2295" i="4"/>
  <c r="AN2368" i="4"/>
  <c r="AN2450" i="4"/>
  <c r="AN2532" i="4"/>
  <c r="AN2617" i="4"/>
  <c r="AN2699" i="4"/>
  <c r="AN2783" i="4"/>
  <c r="AN2868" i="4"/>
  <c r="AN2952" i="4"/>
  <c r="AN3035" i="4"/>
  <c r="AN3119" i="4"/>
  <c r="AN3204" i="4"/>
  <c r="AN3288" i="4"/>
  <c r="AN3370" i="4"/>
  <c r="AN3455" i="4"/>
  <c r="AN3538" i="4"/>
  <c r="AN3611" i="4"/>
  <c r="AN3699" i="4"/>
  <c r="AN3784" i="4"/>
  <c r="AN3866" i="4"/>
  <c r="AN3950" i="4"/>
  <c r="AN4035" i="4"/>
  <c r="AN4117" i="4"/>
  <c r="AN4201" i="4"/>
  <c r="AN4274" i="4"/>
  <c r="AN4357" i="4"/>
  <c r="AN4484" i="4"/>
  <c r="AN4569" i="4"/>
  <c r="AN4652" i="4"/>
  <c r="AN70" i="4"/>
  <c r="AN153" i="4"/>
  <c r="AN235" i="4"/>
  <c r="AN318" i="4"/>
  <c r="AN391" i="4"/>
  <c r="AN476" i="4"/>
  <c r="AN561" i="4"/>
  <c r="AN645" i="4"/>
  <c r="AN727" i="4"/>
  <c r="AN811" i="4"/>
  <c r="AN894" i="4"/>
  <c r="AN979" i="4"/>
  <c r="AN1064" i="4"/>
  <c r="AN1137" i="4"/>
  <c r="AN1219" i="4"/>
  <c r="AN1302" i="4"/>
  <c r="AN1384" i="4"/>
  <c r="AN1469" i="4"/>
  <c r="AN1552" i="4"/>
  <c r="AN1635" i="4"/>
  <c r="AN1718" i="4"/>
  <c r="AN1800" i="4"/>
  <c r="AN1877" i="4"/>
  <c r="AN1961" i="4"/>
  <c r="AN2043" i="4"/>
  <c r="AN2131" i="4"/>
  <c r="AN2214" i="4"/>
  <c r="AN2296" i="4"/>
  <c r="AN2369" i="4"/>
  <c r="AN2451" i="4"/>
  <c r="AN2533" i="4"/>
  <c r="AN2618" i="4"/>
  <c r="AN2700" i="4"/>
  <c r="AN2784" i="4"/>
  <c r="AN2869" i="4"/>
  <c r="AN2953" i="4"/>
  <c r="AN3036" i="4"/>
  <c r="AN3120" i="4"/>
  <c r="AN3205" i="4"/>
  <c r="AN3289" i="4"/>
  <c r="AN3371" i="4"/>
  <c r="AN3456" i="4"/>
  <c r="AN3539" i="4"/>
  <c r="AN3612" i="4"/>
  <c r="AN3700" i="4"/>
  <c r="AN3785" i="4"/>
  <c r="AN3867" i="4"/>
  <c r="AN3951" i="4"/>
  <c r="AN4036" i="4"/>
  <c r="AN4118" i="4"/>
  <c r="AN4202" i="4"/>
  <c r="AN4275" i="4"/>
  <c r="AN4358" i="4"/>
  <c r="AN4485" i="4"/>
  <c r="AN4570" i="4"/>
  <c r="AN4653" i="4"/>
  <c r="AN71" i="4"/>
  <c r="AN154" i="4"/>
  <c r="AN236" i="4"/>
  <c r="AN319" i="4"/>
  <c r="AN392" i="4"/>
  <c r="AN477" i="4"/>
  <c r="AN562" i="4"/>
  <c r="AN646" i="4"/>
  <c r="AN728" i="4"/>
  <c r="AN812" i="4"/>
  <c r="AN895" i="4"/>
  <c r="AN980" i="4"/>
  <c r="AN1065" i="4"/>
  <c r="AN1138" i="4"/>
  <c r="AN1220" i="4"/>
  <c r="AN1303" i="4"/>
  <c r="AN1385" i="4"/>
  <c r="AN1470" i="4"/>
  <c r="AN1553" i="4"/>
  <c r="AN1636" i="4"/>
  <c r="AN1719" i="4"/>
  <c r="AN1801" i="4"/>
  <c r="AN1878" i="4"/>
  <c r="AN1962" i="4"/>
  <c r="AN2044" i="4"/>
  <c r="AN2132" i="4"/>
  <c r="AN2215" i="4"/>
  <c r="AN2297" i="4"/>
  <c r="AN2370" i="4"/>
  <c r="AN2452" i="4"/>
  <c r="AN2534" i="4"/>
  <c r="AN2619" i="4"/>
  <c r="AN2701" i="4"/>
  <c r="AN2785" i="4"/>
  <c r="AN2870" i="4"/>
  <c r="AN2954" i="4"/>
  <c r="AN3037" i="4"/>
  <c r="AN3121" i="4"/>
  <c r="AN3206" i="4"/>
  <c r="AN3290" i="4"/>
  <c r="AN3372" i="4"/>
  <c r="AN3457" i="4"/>
  <c r="AN3540" i="4"/>
  <c r="AN3613" i="4"/>
  <c r="AN3701" i="4"/>
  <c r="AN3786" i="4"/>
  <c r="AN3868" i="4"/>
  <c r="AN3952" i="4"/>
  <c r="AN4037" i="4"/>
  <c r="AN4119" i="4"/>
  <c r="AN4203" i="4"/>
  <c r="AN4276" i="4"/>
  <c r="AN4359" i="4"/>
  <c r="AN4486" i="4"/>
  <c r="AN4571" i="4"/>
  <c r="AN4654" i="4"/>
  <c r="AN72" i="4"/>
  <c r="AN155" i="4"/>
  <c r="AN237" i="4"/>
  <c r="AN320" i="4"/>
  <c r="AN393" i="4"/>
  <c r="AN478" i="4"/>
  <c r="AN563" i="4"/>
  <c r="AN647" i="4"/>
  <c r="AN729" i="4"/>
  <c r="AN813" i="4"/>
  <c r="AN896" i="4"/>
  <c r="AN981" i="4"/>
  <c r="AN1066" i="4"/>
  <c r="AN1139" i="4"/>
  <c r="AN1221" i="4"/>
  <c r="AN1304" i="4"/>
  <c r="AN1386" i="4"/>
  <c r="AN1471" i="4"/>
  <c r="AN1554" i="4"/>
  <c r="AN1637" i="4"/>
  <c r="AN1720" i="4"/>
  <c r="AN1802" i="4"/>
  <c r="AN1879" i="4"/>
  <c r="AN1963" i="4"/>
  <c r="AN2045" i="4"/>
  <c r="AN2133" i="4"/>
  <c r="AN2216" i="4"/>
  <c r="AN2298" i="4"/>
  <c r="AN2371" i="4"/>
  <c r="AN2453" i="4"/>
  <c r="AN2535" i="4"/>
  <c r="AN2620" i="4"/>
  <c r="AN2702" i="4"/>
  <c r="AN2786" i="4"/>
  <c r="AN2871" i="4"/>
  <c r="AN2955" i="4"/>
  <c r="AN3038" i="4"/>
  <c r="AN3122" i="4"/>
  <c r="AN3207" i="4"/>
  <c r="AN3291" i="4"/>
  <c r="AN3373" i="4"/>
  <c r="AN3458" i="4"/>
  <c r="AN3541" i="4"/>
  <c r="AN3614" i="4"/>
  <c r="AN3702" i="4"/>
  <c r="AN3787" i="4"/>
  <c r="AN3869" i="4"/>
  <c r="AN3953" i="4"/>
  <c r="AN4038" i="4"/>
  <c r="AN4120" i="4"/>
  <c r="AN4204" i="4"/>
  <c r="AN4277" i="4"/>
  <c r="AN4360" i="4"/>
  <c r="AN4487" i="4"/>
  <c r="AN4572" i="4"/>
  <c r="AN4655" i="4"/>
  <c r="AN73" i="4"/>
  <c r="AN156" i="4"/>
  <c r="AN238" i="4"/>
  <c r="AN321" i="4"/>
  <c r="AN394" i="4"/>
  <c r="AN479" i="4"/>
  <c r="AN564" i="4"/>
  <c r="AN648" i="4"/>
  <c r="AN730" i="4"/>
  <c r="AN814" i="4"/>
  <c r="AN897" i="4"/>
  <c r="AN982" i="4"/>
  <c r="AN1067" i="4"/>
  <c r="AN1140" i="4"/>
  <c r="AN1222" i="4"/>
  <c r="AN1305" i="4"/>
  <c r="AN1387" i="4"/>
  <c r="AN1472" i="4"/>
  <c r="AN1555" i="4"/>
  <c r="AN1638" i="4"/>
  <c r="AN1721" i="4"/>
  <c r="AN1803" i="4"/>
  <c r="AN1880" i="4"/>
  <c r="AN1964" i="4"/>
  <c r="AN2046" i="4"/>
  <c r="AN2134" i="4"/>
  <c r="AN2217" i="4"/>
  <c r="AN2299" i="4"/>
  <c r="AN2372" i="4"/>
  <c r="AN2454" i="4"/>
  <c r="AN2536" i="4"/>
  <c r="AN2621" i="4"/>
  <c r="AN2703" i="4"/>
  <c r="AN2787" i="4"/>
  <c r="AN2872" i="4"/>
  <c r="AN2956" i="4"/>
  <c r="AN3039" i="4"/>
  <c r="AN3123" i="4"/>
  <c r="AN3208" i="4"/>
  <c r="AN3292" i="4"/>
  <c r="AN3374" i="4"/>
  <c r="AN3459" i="4"/>
  <c r="AN3542" i="4"/>
  <c r="AN3615" i="4"/>
  <c r="AN3703" i="4"/>
  <c r="AN3788" i="4"/>
  <c r="AN3870" i="4"/>
  <c r="AN3954" i="4"/>
  <c r="AN4039" i="4"/>
  <c r="AN4121" i="4"/>
  <c r="AN4205" i="4"/>
  <c r="AN4278" i="4"/>
  <c r="AN4361" i="4"/>
  <c r="AN4488" i="4"/>
  <c r="AN4573" i="4"/>
  <c r="AN4656" i="4"/>
  <c r="AN74" i="4"/>
  <c r="AN157" i="4"/>
  <c r="AN239" i="4"/>
  <c r="AN322" i="4"/>
  <c r="AN395" i="4"/>
  <c r="AN480" i="4"/>
  <c r="AN565" i="4"/>
  <c r="AN649" i="4"/>
  <c r="AN731" i="4"/>
  <c r="AN815" i="4"/>
  <c r="AN898" i="4"/>
  <c r="AN983" i="4"/>
  <c r="AN1068" i="4"/>
  <c r="AN1141" i="4"/>
  <c r="AN1223" i="4"/>
  <c r="AN1306" i="4"/>
  <c r="AN1388" i="4"/>
  <c r="AN1473" i="4"/>
  <c r="AN1556" i="4"/>
  <c r="AN1639" i="4"/>
  <c r="AN1722" i="4"/>
  <c r="AN1804" i="4"/>
  <c r="AN1881" i="4"/>
  <c r="AN1965" i="4"/>
  <c r="AN2047" i="4"/>
  <c r="AN2135" i="4"/>
  <c r="AN2218" i="4"/>
  <c r="AN2300" i="4"/>
  <c r="AN2373" i="4"/>
  <c r="AN2455" i="4"/>
  <c r="AN2537" i="4"/>
  <c r="AN2622" i="4"/>
  <c r="AN2704" i="4"/>
  <c r="AN2788" i="4"/>
  <c r="AN2873" i="4"/>
  <c r="AN2957" i="4"/>
  <c r="AN3040" i="4"/>
  <c r="AN3124" i="4"/>
  <c r="AN3209" i="4"/>
  <c r="AN3293" i="4"/>
  <c r="AN3375" i="4"/>
  <c r="AN3460" i="4"/>
  <c r="AN3543" i="4"/>
  <c r="AN3616" i="4"/>
  <c r="AN3704" i="4"/>
  <c r="AN3789" i="4"/>
  <c r="AN3871" i="4"/>
  <c r="AN3955" i="4"/>
  <c r="AN4040" i="4"/>
  <c r="AN4122" i="4"/>
  <c r="AN4206" i="4"/>
  <c r="AN4279" i="4"/>
  <c r="AN4362" i="4"/>
  <c r="AN4489" i="4"/>
  <c r="AN4574" i="4"/>
  <c r="AN4657" i="4"/>
  <c r="AN75" i="4"/>
  <c r="AN158" i="4"/>
  <c r="AN240" i="4"/>
  <c r="AN396" i="4"/>
  <c r="AN481" i="4"/>
  <c r="AN566" i="4"/>
  <c r="AN650" i="4"/>
  <c r="AN732" i="4"/>
  <c r="AN816" i="4"/>
  <c r="AN899" i="4"/>
  <c r="AN984" i="4"/>
  <c r="AN1142" i="4"/>
  <c r="AN1224" i="4"/>
  <c r="AN1307" i="4"/>
  <c r="AN1389" i="4"/>
  <c r="AN1474" i="4"/>
  <c r="AN1557" i="4"/>
  <c r="AN1640" i="4"/>
  <c r="AN1723" i="4"/>
  <c r="AN1805" i="4"/>
  <c r="AN1882" i="4"/>
  <c r="AN1966" i="4"/>
  <c r="AN2048" i="4"/>
  <c r="AN2136" i="4"/>
  <c r="AN2219" i="4"/>
  <c r="AN2374" i="4"/>
  <c r="AN2456" i="4"/>
  <c r="AN2538" i="4"/>
  <c r="AN2623" i="4"/>
  <c r="AN2705" i="4"/>
  <c r="AN2789" i="4"/>
  <c r="AN2874" i="4"/>
  <c r="AN2958" i="4"/>
  <c r="AN3041" i="4"/>
  <c r="AN3125" i="4"/>
  <c r="AN3210" i="4"/>
  <c r="AN3294" i="4"/>
  <c r="AN3376" i="4"/>
  <c r="AN3461" i="4"/>
  <c r="AN3617" i="4"/>
  <c r="AN3705" i="4"/>
  <c r="AN3790" i="4"/>
  <c r="AN3872" i="4"/>
  <c r="AN3956" i="4"/>
  <c r="AN4041" i="4"/>
  <c r="AN4123" i="4"/>
  <c r="AN4280" i="4"/>
  <c r="AN4363" i="4"/>
  <c r="AN4490" i="4"/>
  <c r="AN4575" i="4"/>
  <c r="AN4658" i="4"/>
  <c r="AN76" i="4"/>
  <c r="AN159" i="4"/>
  <c r="AN241" i="4"/>
  <c r="AN397" i="4"/>
  <c r="AN482" i="4"/>
  <c r="AN567" i="4"/>
  <c r="AN651" i="4"/>
  <c r="AN733" i="4"/>
  <c r="AN817" i="4"/>
  <c r="AN900" i="4"/>
  <c r="AN985" i="4"/>
  <c r="AN1143" i="4"/>
  <c r="AN1225" i="4"/>
  <c r="AN1308" i="4"/>
  <c r="AN1390" i="4"/>
  <c r="AN1475" i="4"/>
  <c r="AN1558" i="4"/>
  <c r="AN1641" i="4"/>
  <c r="AN1724" i="4"/>
  <c r="AN1806" i="4"/>
  <c r="AN1883" i="4"/>
  <c r="AN1967" i="4"/>
  <c r="AN2049" i="4"/>
  <c r="AN2137" i="4"/>
  <c r="AN2220" i="4"/>
  <c r="AN2375" i="4"/>
  <c r="AN2457" i="4"/>
  <c r="AN2539" i="4"/>
  <c r="AN2624" i="4"/>
  <c r="AN2706" i="4"/>
  <c r="AN2790" i="4"/>
  <c r="AN2875" i="4"/>
  <c r="AN2959" i="4"/>
  <c r="AN3042" i="4"/>
  <c r="AN3126" i="4"/>
  <c r="AN3211" i="4"/>
  <c r="AN3295" i="4"/>
  <c r="AN3377" i="4"/>
  <c r="AN3462" i="4"/>
  <c r="AN3618" i="4"/>
  <c r="AN3706" i="4"/>
  <c r="AN3791" i="4"/>
  <c r="AN3873" i="4"/>
  <c r="AN3957" i="4"/>
  <c r="AN4042" i="4"/>
  <c r="AN4124" i="4"/>
  <c r="AN4281" i="4"/>
  <c r="AN4364" i="4"/>
  <c r="AN4491" i="4"/>
  <c r="AN4576" i="4"/>
  <c r="AN4659" i="4"/>
  <c r="AN77" i="4"/>
  <c r="AN160" i="4"/>
  <c r="AN242" i="4"/>
  <c r="AN398" i="4"/>
  <c r="AN483" i="4"/>
  <c r="AN568" i="4"/>
  <c r="AN652" i="4"/>
  <c r="AN734" i="4"/>
  <c r="AN818" i="4"/>
  <c r="AN901" i="4"/>
  <c r="AN986" i="4"/>
  <c r="AN1144" i="4"/>
  <c r="AN1226" i="4"/>
  <c r="AN1309" i="4"/>
  <c r="AN1391" i="4"/>
  <c r="AN1476" i="4"/>
  <c r="AN1559" i="4"/>
  <c r="AN1642" i="4"/>
  <c r="AN1725" i="4"/>
  <c r="AN1807" i="4"/>
  <c r="AN1884" i="4"/>
  <c r="AN1968" i="4"/>
  <c r="AN2050" i="4"/>
  <c r="AN2138" i="4"/>
  <c r="AN2221" i="4"/>
  <c r="AN2376" i="4"/>
  <c r="AN2458" i="4"/>
  <c r="AN2540" i="4"/>
  <c r="AN2625" i="4"/>
  <c r="AN2707" i="4"/>
  <c r="AN2791" i="4"/>
  <c r="AN2876" i="4"/>
  <c r="AN2960" i="4"/>
  <c r="AN3043" i="4"/>
  <c r="AN3127" i="4"/>
  <c r="AN3212" i="4"/>
  <c r="AN3296" i="4"/>
  <c r="AN3378" i="4"/>
  <c r="AN3463" i="4"/>
  <c r="AN3619" i="4"/>
  <c r="AN3707" i="4"/>
  <c r="AN3792" i="4"/>
  <c r="AN3874" i="4"/>
  <c r="AN3958" i="4"/>
  <c r="AN4043" i="4"/>
  <c r="AN4125" i="4"/>
  <c r="AN4282" i="4"/>
  <c r="AN4365" i="4"/>
  <c r="AN4492" i="4"/>
  <c r="AN4577" i="4"/>
  <c r="AN4660" i="4"/>
  <c r="AN78" i="4"/>
  <c r="AN161" i="4"/>
  <c r="AN243" i="4"/>
  <c r="AN399" i="4"/>
  <c r="AN484" i="4"/>
  <c r="AN569" i="4"/>
  <c r="AN653" i="4"/>
  <c r="AN735" i="4"/>
  <c r="AN819" i="4"/>
  <c r="AN902" i="4"/>
  <c r="AN987" i="4"/>
  <c r="AN1145" i="4"/>
  <c r="AN1227" i="4"/>
  <c r="AN1310" i="4"/>
  <c r="AN1392" i="4"/>
  <c r="AN1477" i="4"/>
  <c r="AN1560" i="4"/>
  <c r="AN1643" i="4"/>
  <c r="AN1726" i="4"/>
  <c r="AN1808" i="4"/>
  <c r="AN1885" i="4"/>
  <c r="AN1969" i="4"/>
  <c r="AN2051" i="4"/>
  <c r="AN2139" i="4"/>
  <c r="AN2222" i="4"/>
  <c r="AN2377" i="4"/>
  <c r="AN2459" i="4"/>
  <c r="AN2541" i="4"/>
  <c r="AN2626" i="4"/>
  <c r="AN2708" i="4"/>
  <c r="AN2792" i="4"/>
  <c r="AN2877" i="4"/>
  <c r="AN2961" i="4"/>
  <c r="AN3044" i="4"/>
  <c r="AN3128" i="4"/>
  <c r="AN3213" i="4"/>
  <c r="AN3297" i="4"/>
  <c r="AN3379" i="4"/>
  <c r="AN3464" i="4"/>
  <c r="AN3620" i="4"/>
  <c r="AN3708" i="4"/>
  <c r="AN3793" i="4"/>
  <c r="AN3875" i="4"/>
  <c r="AN3959" i="4"/>
  <c r="AN4044" i="4"/>
  <c r="AN4126" i="4"/>
  <c r="AN4283" i="4"/>
  <c r="AN4366" i="4"/>
  <c r="AN4493" i="4"/>
  <c r="AN4578" i="4"/>
  <c r="AN4661" i="4"/>
  <c r="AN79" i="4"/>
  <c r="AN162" i="4"/>
  <c r="AN244" i="4"/>
  <c r="AN400" i="4"/>
  <c r="AN485" i="4"/>
  <c r="AN570" i="4"/>
  <c r="AN654" i="4"/>
  <c r="AN736" i="4"/>
  <c r="AN820" i="4"/>
  <c r="AN903" i="4"/>
  <c r="AN988" i="4"/>
  <c r="AN1146" i="4"/>
  <c r="AN1228" i="4"/>
  <c r="AN1311" i="4"/>
  <c r="AN1393" i="4"/>
  <c r="AN1478" i="4"/>
  <c r="AN1561" i="4"/>
  <c r="AN1644" i="4"/>
  <c r="AN1727" i="4"/>
  <c r="AN1886" i="4"/>
  <c r="AN1970" i="4"/>
  <c r="AN2052" i="4"/>
  <c r="AN2140" i="4"/>
  <c r="AN2223" i="4"/>
  <c r="AN2378" i="4"/>
  <c r="AN2460" i="4"/>
  <c r="AN2542" i="4"/>
  <c r="AN2627" i="4"/>
  <c r="AN2709" i="4"/>
  <c r="AN2793" i="4"/>
  <c r="AN2878" i="4"/>
  <c r="AN2962" i="4"/>
  <c r="AN3045" i="4"/>
  <c r="AN3129" i="4"/>
  <c r="AN3214" i="4"/>
  <c r="AN3298" i="4"/>
  <c r="AN3380" i="4"/>
  <c r="AN3465" i="4"/>
  <c r="AN3621" i="4"/>
  <c r="AN3709" i="4"/>
  <c r="AN3794" i="4"/>
  <c r="AN3876" i="4"/>
  <c r="AN3960" i="4"/>
  <c r="AN4045" i="4"/>
  <c r="AN4127" i="4"/>
  <c r="AN4284" i="4"/>
  <c r="AN4367" i="4"/>
  <c r="AN4494" i="4"/>
  <c r="AN4579" i="4"/>
  <c r="AN4662" i="4"/>
  <c r="AN80" i="4"/>
  <c r="AN163" i="4"/>
  <c r="AN245" i="4"/>
  <c r="AN401" i="4"/>
  <c r="AN486" i="4"/>
  <c r="AN571" i="4"/>
  <c r="AN655" i="4"/>
  <c r="AN737" i="4"/>
  <c r="AN821" i="4"/>
  <c r="AN904" i="4"/>
  <c r="AN989" i="4"/>
  <c r="AN1147" i="4"/>
  <c r="AN1229" i="4"/>
  <c r="AN1312" i="4"/>
  <c r="AN1394" i="4"/>
  <c r="AN1479" i="4"/>
  <c r="AN1562" i="4"/>
  <c r="AN1645" i="4"/>
  <c r="AN1728" i="4"/>
  <c r="AN1887" i="4"/>
  <c r="AN1971" i="4"/>
  <c r="AN2053" i="4"/>
  <c r="AN2141" i="4"/>
  <c r="AN2224" i="4"/>
  <c r="AN2379" i="4"/>
  <c r="AN2461" i="4"/>
  <c r="AN2543" i="4"/>
  <c r="AN2628" i="4"/>
  <c r="AN2710" i="4"/>
  <c r="AN2794" i="4"/>
  <c r="AN2879" i="4"/>
  <c r="AN2963" i="4"/>
  <c r="AN3046" i="4"/>
  <c r="AN3130" i="4"/>
  <c r="AN3215" i="4"/>
  <c r="AN3299" i="4"/>
  <c r="AN3381" i="4"/>
  <c r="AN3466" i="4"/>
  <c r="AN3622" i="4"/>
  <c r="AN3710" i="4"/>
  <c r="AN3795" i="4"/>
  <c r="AN3877" i="4"/>
  <c r="AN3961" i="4"/>
  <c r="AN4046" i="4"/>
  <c r="AN4128" i="4"/>
  <c r="AN4285" i="4"/>
  <c r="AN4368" i="4"/>
  <c r="AN4495" i="4"/>
  <c r="AN4580" i="4"/>
  <c r="AN4663" i="4"/>
  <c r="AN81" i="4"/>
  <c r="AN164" i="4"/>
  <c r="AN246" i="4"/>
  <c r="AN402" i="4"/>
  <c r="AN487" i="4"/>
  <c r="AN572" i="4"/>
  <c r="AN656" i="4"/>
  <c r="AN738" i="4"/>
  <c r="AN822" i="4"/>
  <c r="AN905" i="4"/>
  <c r="AN990" i="4"/>
  <c r="AN1148" i="4"/>
  <c r="AN1230" i="4"/>
  <c r="AN1313" i="4"/>
  <c r="AN1395" i="4"/>
  <c r="AN1480" i="4"/>
  <c r="AN1563" i="4"/>
  <c r="AN1646" i="4"/>
  <c r="AN1729" i="4"/>
  <c r="AN1888" i="4"/>
  <c r="AN1972" i="4"/>
  <c r="AN2054" i="4"/>
  <c r="AN2142" i="4"/>
  <c r="AN2225" i="4"/>
  <c r="AN2380" i="4"/>
  <c r="AN2462" i="4"/>
  <c r="AN2544" i="4"/>
  <c r="AN2629" i="4"/>
  <c r="AN2711" i="4"/>
  <c r="AN2795" i="4"/>
  <c r="AN2880" i="4"/>
  <c r="AN2964" i="4"/>
  <c r="AN3047" i="4"/>
  <c r="AN3131" i="4"/>
  <c r="AN3216" i="4"/>
  <c r="AN3300" i="4"/>
  <c r="AN3382" i="4"/>
  <c r="AN3467" i="4"/>
  <c r="AN3623" i="4"/>
  <c r="AN3711" i="4"/>
  <c r="AN3796" i="4"/>
  <c r="AN3878" i="4"/>
  <c r="AN3962" i="4"/>
  <c r="AN4047" i="4"/>
  <c r="AN4129" i="4"/>
  <c r="AN4286" i="4"/>
  <c r="AN4369" i="4"/>
  <c r="AN4496" i="4"/>
  <c r="AN4581" i="4"/>
  <c r="AN4664" i="4"/>
  <c r="AN82" i="4"/>
  <c r="AN165" i="4"/>
  <c r="AN247" i="4"/>
  <c r="AN403" i="4"/>
  <c r="AN488" i="4"/>
  <c r="AN573" i="4"/>
  <c r="AN657" i="4"/>
  <c r="AN739" i="4"/>
  <c r="AN823" i="4"/>
  <c r="AN906" i="4"/>
  <c r="AN991" i="4"/>
  <c r="AN1149" i="4"/>
  <c r="AN1231" i="4"/>
  <c r="AN1314" i="4"/>
  <c r="AN1396" i="4"/>
  <c r="AN1481" i="4"/>
  <c r="AN1564" i="4"/>
  <c r="AN1647" i="4"/>
  <c r="AN1730" i="4"/>
  <c r="AN1889" i="4"/>
  <c r="AN1973" i="4"/>
  <c r="AN2055" i="4"/>
  <c r="AN2143" i="4"/>
  <c r="AN2226" i="4"/>
  <c r="AN2381" i="4"/>
  <c r="AN2463" i="4"/>
  <c r="AN2545" i="4"/>
  <c r="AN2630" i="4"/>
  <c r="AN2712" i="4"/>
  <c r="AN2796" i="4"/>
  <c r="AN2881" i="4"/>
  <c r="AN2965" i="4"/>
  <c r="AN3048" i="4"/>
  <c r="AN3132" i="4"/>
  <c r="AN3217" i="4"/>
  <c r="AN3301" i="4"/>
  <c r="AN3383" i="4"/>
  <c r="AN3468" i="4"/>
  <c r="AN3624" i="4"/>
  <c r="AN3712" i="4"/>
  <c r="AN3797" i="4"/>
  <c r="AN3879" i="4"/>
  <c r="AN3963" i="4"/>
  <c r="AN4048" i="4"/>
  <c r="AN4130" i="4"/>
  <c r="AN4287" i="4"/>
  <c r="AN4370" i="4"/>
  <c r="AN4497" i="4"/>
  <c r="AN4582" i="4"/>
  <c r="AN4665" i="4"/>
  <c r="AN83" i="4"/>
  <c r="AN166" i="4"/>
  <c r="AN248" i="4"/>
  <c r="AN404" i="4"/>
  <c r="AN489" i="4"/>
  <c r="AN574" i="4"/>
  <c r="AN658" i="4"/>
  <c r="AN740" i="4"/>
  <c r="AN824" i="4"/>
  <c r="AN907" i="4"/>
  <c r="AN992" i="4"/>
  <c r="AN1150" i="4"/>
  <c r="AN1232" i="4"/>
  <c r="AN1315" i="4"/>
  <c r="AN1397" i="4"/>
  <c r="AN1482" i="4"/>
  <c r="AN1565" i="4"/>
  <c r="AN1648" i="4"/>
  <c r="AN1731" i="4"/>
  <c r="AN1890" i="4"/>
  <c r="AN1974" i="4"/>
  <c r="AN2056" i="4"/>
  <c r="AN2144" i="4"/>
  <c r="AN2227" i="4"/>
  <c r="AN2382" i="4"/>
  <c r="AN2464" i="4"/>
  <c r="AN2546" i="4"/>
  <c r="AN2631" i="4"/>
  <c r="AN2713" i="4"/>
  <c r="AN2797" i="4"/>
  <c r="AN2882" i="4"/>
  <c r="AN2966" i="4"/>
  <c r="AN3049" i="4"/>
  <c r="AN3133" i="4"/>
  <c r="AN3218" i="4"/>
  <c r="AN3302" i="4"/>
  <c r="AN3384" i="4"/>
  <c r="AN3469" i="4"/>
  <c r="AN3625" i="4"/>
  <c r="AN3713" i="4"/>
  <c r="AN3798" i="4"/>
  <c r="AN3880" i="4"/>
  <c r="AN3964" i="4"/>
  <c r="AN4049" i="4"/>
  <c r="AN4131" i="4"/>
  <c r="AN4288" i="4"/>
  <c r="AN4371" i="4"/>
  <c r="AN4498" i="4"/>
  <c r="AN4583" i="4"/>
  <c r="AN4666" i="4"/>
  <c r="AN84" i="4"/>
  <c r="AN249" i="4"/>
  <c r="AN405" i="4"/>
  <c r="AN490" i="4"/>
  <c r="AN575" i="4"/>
  <c r="AN741" i="4"/>
  <c r="AN825" i="4"/>
  <c r="AN908" i="4"/>
  <c r="AN993" i="4"/>
  <c r="AN1233" i="4"/>
  <c r="AN1398" i="4"/>
  <c r="AN1483" i="4"/>
  <c r="AN1566" i="4"/>
  <c r="AN1649" i="4"/>
  <c r="AN1891" i="4"/>
  <c r="AN2057" i="4"/>
  <c r="AN2145" i="4"/>
  <c r="AN2547" i="4"/>
  <c r="AN2714" i="4"/>
  <c r="AN2798" i="4"/>
  <c r="AN2883" i="4"/>
  <c r="AN2967" i="4"/>
  <c r="AN3050" i="4"/>
  <c r="AN3134" i="4"/>
  <c r="AN3219" i="4"/>
  <c r="AN3385" i="4"/>
  <c r="AN3470" i="4"/>
  <c r="AN3626" i="4"/>
  <c r="AN3714" i="4"/>
  <c r="AN3881" i="4"/>
  <c r="AN3965" i="4"/>
  <c r="AN4132" i="4"/>
  <c r="AN4289" i="4"/>
  <c r="AN4372" i="4"/>
  <c r="AN4499" i="4"/>
  <c r="AN4584" i="4"/>
  <c r="AN406" i="4"/>
  <c r="AN491" i="4"/>
  <c r="AN576" i="4"/>
  <c r="AN742" i="4"/>
  <c r="AN909" i="4"/>
  <c r="AN994" i="4"/>
  <c r="AN1399" i="4"/>
  <c r="AN1892" i="4"/>
  <c r="AN2058" i="4"/>
  <c r="AN2548" i="4"/>
  <c r="AN2715" i="4"/>
  <c r="AN2799" i="4"/>
  <c r="AN2884" i="4"/>
  <c r="AN3051" i="4"/>
  <c r="AN3135" i="4"/>
  <c r="AN3220" i="4"/>
  <c r="AN3386" i="4"/>
  <c r="AN3627" i="4"/>
  <c r="AN3715" i="4"/>
  <c r="AN3882" i="4"/>
  <c r="AN3966" i="4"/>
  <c r="AN4133" i="4"/>
  <c r="AN4373" i="4"/>
  <c r="AN4500" i="4"/>
  <c r="AN407" i="4"/>
  <c r="AN492" i="4"/>
  <c r="AN910" i="4"/>
  <c r="AN995" i="4"/>
  <c r="AN1400" i="4"/>
  <c r="AN2059" i="4"/>
  <c r="AN2549" i="4"/>
  <c r="AN2800" i="4"/>
  <c r="AN3136" i="4"/>
  <c r="AN3387" i="4"/>
  <c r="AN3628" i="4"/>
  <c r="AN3716" i="4"/>
  <c r="AN3967" i="4"/>
  <c r="AN4374" i="4"/>
  <c r="AN4501" i="4"/>
  <c r="AN2060" i="4"/>
  <c r="AN3629" i="4"/>
  <c r="AN4375" i="4"/>
  <c r="AN2061" i="4"/>
  <c r="AN3630" i="4"/>
  <c r="AN4376" i="4"/>
  <c r="AN2062" i="4"/>
  <c r="AN3631" i="4"/>
  <c r="AN4377" i="4"/>
  <c r="AN4378" i="4"/>
  <c r="AN4379" i="4"/>
  <c r="AN4380" i="4"/>
  <c r="AN4381" i="4"/>
  <c r="AN4382" i="4"/>
  <c r="AN4383" i="4"/>
  <c r="AN4384" i="4"/>
  <c r="AN4385" i="4"/>
  <c r="AN4386" i="4"/>
  <c r="AN4387" i="4"/>
  <c r="AN4388" i="4"/>
  <c r="AN4389" i="4"/>
  <c r="AN4390" i="4"/>
  <c r="AN4391" i="4"/>
  <c r="AN4392" i="4"/>
  <c r="AN4393" i="4"/>
  <c r="AN4394" i="4"/>
  <c r="AN4395" i="4"/>
  <c r="AN4396" i="4"/>
  <c r="AN4397" i="4"/>
  <c r="AN4398" i="4"/>
  <c r="AN4399" i="4"/>
  <c r="AN4400" i="4"/>
  <c r="AN4401" i="4"/>
  <c r="AN4402" i="4"/>
  <c r="AN4403" i="4"/>
  <c r="AN4404" i="4"/>
  <c r="AN4405" i="4"/>
  <c r="AN4406" i="4"/>
  <c r="AN4407" i="4"/>
  <c r="AN4408" i="4"/>
  <c r="AN4409" i="4"/>
  <c r="AN4410" i="4"/>
  <c r="AN4411" i="4"/>
  <c r="AN4412" i="4"/>
  <c r="AN4413" i="4"/>
  <c r="AN4414" i="4"/>
  <c r="AN4415" i="4"/>
  <c r="AN4416" i="4"/>
  <c r="AO2" i="4" a="1"/>
  <c r="AO2" i="4"/>
  <c r="AO85" i="4" a="1"/>
  <c r="AO85" i="4" s="1"/>
  <c r="AO250" i="4" a="1"/>
  <c r="AO250" i="4" s="1"/>
  <c r="AO323" i="4" a="1"/>
  <c r="AO323" i="4" s="1"/>
  <c r="AO408" i="4" a="1"/>
  <c r="AO408" i="4" s="1"/>
  <c r="AO493" i="4" a="1"/>
  <c r="AO493" i="4" s="1"/>
  <c r="AO577" i="4" a="1"/>
  <c r="AO577" i="4" s="1"/>
  <c r="AO659" i="4" a="1"/>
  <c r="AO659" i="4" s="1"/>
  <c r="AO743" i="4" a="1"/>
  <c r="AO743" i="4" s="1"/>
  <c r="AO911" i="4" a="1"/>
  <c r="AO911" i="4" s="1"/>
  <c r="AO996" i="4" a="1"/>
  <c r="AO996" i="4" s="1"/>
  <c r="AO1069" i="4" a="1"/>
  <c r="AO1069" i="4" s="1"/>
  <c r="AO1151" i="4" a="1"/>
  <c r="AO1151" i="4" s="1"/>
  <c r="AO1234" i="4" a="1"/>
  <c r="AO1234" i="4" s="1"/>
  <c r="AO1316" i="4" a="1"/>
  <c r="AO1316" i="4" s="1"/>
  <c r="AO1401" i="4" a="1"/>
  <c r="AO1401" i="4" s="1"/>
  <c r="AO1484" i="4" a="1"/>
  <c r="AO1484" i="4" s="1"/>
  <c r="AO1567" i="4" a="1"/>
  <c r="AO1567" i="4" s="1"/>
  <c r="AO1650" i="4" a="1"/>
  <c r="AO1650" i="4" s="1"/>
  <c r="AO1732" i="4" a="1"/>
  <c r="AO1732" i="4" s="1"/>
  <c r="AO1893" i="4" a="1"/>
  <c r="AO1893" i="4" s="1"/>
  <c r="AO1975" i="4" a="1"/>
  <c r="AO1975" i="4" s="1"/>
  <c r="AO2063" i="4" a="1"/>
  <c r="AO2063" i="4" s="1"/>
  <c r="AO2146" i="4" a="1"/>
  <c r="AO2146" i="4" s="1"/>
  <c r="AO2228" i="4" a="1"/>
  <c r="AO2228" i="4" s="1"/>
  <c r="AO2301" i="4" a="1"/>
  <c r="AO2301" i="4" s="1"/>
  <c r="AO2383" i="4" a="1"/>
  <c r="AO2383" i="4" s="1"/>
  <c r="AO2550" i="4" a="1"/>
  <c r="AO2550" i="4" s="1"/>
  <c r="AO2632" i="4" a="1"/>
  <c r="AO2632" i="4" s="1"/>
  <c r="AO2716" i="4" a="1"/>
  <c r="AO2716" i="4" s="1"/>
  <c r="AO2801" i="4" a="1"/>
  <c r="AO2801" i="4" s="1"/>
  <c r="AO2885" i="4" a="1"/>
  <c r="AO2885" i="4" s="1"/>
  <c r="AO2968" i="4" a="1"/>
  <c r="AO2968" i="4"/>
  <c r="AO3052" i="4" a="1"/>
  <c r="AO3052" i="4" s="1"/>
  <c r="AO3137" i="4" a="1"/>
  <c r="AO3137" i="4" s="1"/>
  <c r="AO3221" i="4" a="1"/>
  <c r="AO3221" i="4" s="1"/>
  <c r="AO3303" i="4" a="1"/>
  <c r="AO3303" i="4" s="1"/>
  <c r="AO3388" i="4" a="1"/>
  <c r="AO3388" i="4" s="1"/>
  <c r="AO3471" i="4" a="1"/>
  <c r="AO3471" i="4" s="1"/>
  <c r="AO3544" i="4" a="1"/>
  <c r="AO3544" i="4"/>
  <c r="AO3632" i="4" a="1"/>
  <c r="AO3632" i="4" s="1"/>
  <c r="AO3717" i="4" a="1"/>
  <c r="AO3717" i="4" s="1"/>
  <c r="AO3799" i="4" a="1"/>
  <c r="AO3799" i="4" s="1"/>
  <c r="AO3883" i="4" a="1"/>
  <c r="AO3883" i="4" s="1"/>
  <c r="AO3968" i="4" a="1"/>
  <c r="AO3968" i="4" s="1"/>
  <c r="AO4050" i="4" a="1"/>
  <c r="AO4050" i="4" s="1"/>
  <c r="AO4134" i="4" a="1"/>
  <c r="AO4134" i="4" s="1"/>
  <c r="AO4207" i="4" a="1"/>
  <c r="AO4207" i="4" s="1"/>
  <c r="AO4290" i="4" a="1"/>
  <c r="AO4290" i="4" s="1"/>
  <c r="AO4417" i="4" a="1"/>
  <c r="AO4417" i="4" s="1"/>
  <c r="AO4502" i="4" a="1"/>
  <c r="AO4502" i="4" s="1"/>
  <c r="AO4585" i="4" a="1"/>
  <c r="AO4585" i="4" s="1"/>
  <c r="AO3" i="4" a="1"/>
  <c r="AO3" i="4" s="1"/>
  <c r="AO86" i="4" a="1"/>
  <c r="AO86" i="4" s="1"/>
  <c r="AO168" i="4" a="1"/>
  <c r="AO168" i="4" s="1"/>
  <c r="AO251" i="4" a="1"/>
  <c r="AO251" i="4" s="1"/>
  <c r="AO324" i="4" a="1"/>
  <c r="AO324" i="4" s="1"/>
  <c r="AO409" i="4" a="1"/>
  <c r="AO409" i="4" s="1"/>
  <c r="AO494" i="4" a="1"/>
  <c r="AO494" i="4" s="1"/>
  <c r="AO578" i="4" a="1"/>
  <c r="AO578" i="4" s="1"/>
  <c r="AO660" i="4" a="1"/>
  <c r="AO660" i="4" s="1"/>
  <c r="AO744" i="4" a="1"/>
  <c r="AO744" i="4" s="1"/>
  <c r="AO827" i="4" a="1"/>
  <c r="AO827" i="4" s="1"/>
  <c r="AO912" i="4" a="1"/>
  <c r="AO912" i="4" s="1"/>
  <c r="AO997" i="4" a="1"/>
  <c r="AO997" i="4" s="1"/>
  <c r="AO1070" i="4" a="1"/>
  <c r="AO1070" i="4" s="1"/>
  <c r="AO1152" i="4" a="1"/>
  <c r="AO1152" i="4" s="1"/>
  <c r="AO1235" i="4" a="1"/>
  <c r="AO1235" i="4" s="1"/>
  <c r="AO1317" i="4" a="1"/>
  <c r="AO1317" i="4" s="1"/>
  <c r="AO1402" i="4" a="1"/>
  <c r="AO1402" i="4" s="1"/>
  <c r="AO1568" i="4" a="1"/>
  <c r="AO1568" i="4" s="1"/>
  <c r="AO1651" i="4" a="1"/>
  <c r="AO1651" i="4" s="1"/>
  <c r="AO1733" i="4" a="1"/>
  <c r="AO1733" i="4" s="1"/>
  <c r="AO1810" i="4" a="1"/>
  <c r="AO1810" i="4" s="1"/>
  <c r="AO1894" i="4" a="1"/>
  <c r="AO1894" i="4" s="1"/>
  <c r="AO1976" i="4" a="1"/>
  <c r="AO1976" i="4"/>
  <c r="AO2064" i="4" a="1"/>
  <c r="AO2064" i="4" s="1"/>
  <c r="AO2229" i="4" a="1"/>
  <c r="AO2229" i="4" s="1"/>
  <c r="AO2302" i="4" a="1"/>
  <c r="AO2302" i="4" s="1"/>
  <c r="AO2384" i="4" a="1"/>
  <c r="AO2384" i="4" s="1"/>
  <c r="AO2466" i="4" a="1"/>
  <c r="AO2466" i="4" s="1"/>
  <c r="AO2551" i="4" a="1"/>
  <c r="AO2551" i="4" s="1"/>
  <c r="AO2633" i="4" a="1"/>
  <c r="AO2633" i="4" s="1"/>
  <c r="AO2717" i="4" a="1"/>
  <c r="AO2717" i="4" s="1"/>
  <c r="AO2886" i="4" a="1"/>
  <c r="AO2886" i="4" s="1"/>
  <c r="AO2969" i="4" a="1"/>
  <c r="AO2969" i="4" s="1"/>
  <c r="AO3053" i="4" a="1"/>
  <c r="AO3053" i="4" s="1"/>
  <c r="AO3138" i="4" a="1"/>
  <c r="AO3138" i="4" s="1"/>
  <c r="AO3222" i="4" a="1"/>
  <c r="AO3222" i="4" s="1"/>
  <c r="AO3304" i="4" a="1"/>
  <c r="AO3304" i="4" s="1"/>
  <c r="AO3389" i="4" a="1"/>
  <c r="AO3389" i="4" s="1"/>
  <c r="AO3472" i="4" a="1"/>
  <c r="AO3472" i="4" s="1"/>
  <c r="AO3545" i="4" a="1"/>
  <c r="AO3545" i="4" s="1"/>
  <c r="AO3633" i="4" a="1"/>
  <c r="AO3633" i="4" s="1"/>
  <c r="AO3718" i="4" a="1"/>
  <c r="AO3718" i="4" s="1"/>
  <c r="AO3800" i="4" a="1"/>
  <c r="AO3800" i="4" s="1"/>
  <c r="AO3884" i="4" a="1"/>
  <c r="AO3884" i="4" s="1"/>
  <c r="AO3969" i="4" a="1"/>
  <c r="AO3969" i="4" s="1"/>
  <c r="AO4051" i="4" a="1"/>
  <c r="AO4051" i="4" s="1"/>
  <c r="AO4208" i="4" a="1"/>
  <c r="AO4208" i="4" s="1"/>
  <c r="AO4291" i="4" a="1"/>
  <c r="AO4291" i="4" s="1"/>
  <c r="AO4418" i="4" a="1"/>
  <c r="AO4418" i="4" s="1"/>
  <c r="AO4503" i="4" a="1"/>
  <c r="AO4503" i="4" s="1"/>
  <c r="AO4586" i="4" a="1"/>
  <c r="AO4586" i="4" s="1"/>
  <c r="AO4" i="4" a="1"/>
  <c r="AO4" i="4"/>
  <c r="AO87" i="4" a="1"/>
  <c r="AO87" i="4" s="1"/>
  <c r="AO169" i="4" a="1"/>
  <c r="AO169" i="4" s="1"/>
  <c r="AO252" i="4" a="1"/>
  <c r="AO252" i="4" s="1"/>
  <c r="AO325" i="4" a="1"/>
  <c r="AO325" i="4" s="1"/>
  <c r="AO410" i="4" a="1"/>
  <c r="AO410" i="4" s="1"/>
  <c r="AO495" i="4" a="1"/>
  <c r="AO495" i="4" s="1"/>
  <c r="AO579" i="4" a="1"/>
  <c r="AO579" i="4" s="1"/>
  <c r="AO661" i="4" a="1"/>
  <c r="AO661" i="4" s="1"/>
  <c r="AO745" i="4" a="1"/>
  <c r="AO745" i="4" s="1"/>
  <c r="AO828" i="4" a="1"/>
  <c r="AO828" i="4" s="1"/>
  <c r="AO913" i="4" a="1"/>
  <c r="AO913" i="4" s="1"/>
  <c r="AO998" i="4" a="1"/>
  <c r="AO998" i="4" s="1"/>
  <c r="AO1071" i="4" a="1"/>
  <c r="AO1071" i="4" s="1"/>
  <c r="AO1153" i="4" a="1"/>
  <c r="AO1153" i="4" s="1"/>
  <c r="AO1236" i="4" a="1"/>
  <c r="AO1236" i="4"/>
  <c r="AO1318" i="4" a="1"/>
  <c r="AO1318" i="4"/>
  <c r="AO1403" i="4" a="1"/>
  <c r="AO1403" i="4" s="1"/>
  <c r="AO1569" i="4" a="1"/>
  <c r="AO1569" i="4" s="1"/>
  <c r="AO1652" i="4" a="1"/>
  <c r="AO1652" i="4" s="1"/>
  <c r="AO1734" i="4" a="1"/>
  <c r="AO1734" i="4" s="1"/>
  <c r="AO1895" i="4" a="1"/>
  <c r="AO1895" i="4" s="1"/>
  <c r="AO1977" i="4" a="1"/>
  <c r="AO1977" i="4" s="1"/>
  <c r="AO2065" i="4" a="1"/>
  <c r="AO2065" i="4" s="1"/>
  <c r="AO2230" i="4" a="1"/>
  <c r="AO2230" i="4" s="1"/>
  <c r="AO2303" i="4" a="1"/>
  <c r="AO2303" i="4" s="1"/>
  <c r="AO2385" i="4" a="1"/>
  <c r="AO2385" i="4" s="1"/>
  <c r="AO2467" i="4" a="1"/>
  <c r="AO2467" i="4" s="1"/>
  <c r="AO2552" i="4" a="1"/>
  <c r="AO2552" i="4"/>
  <c r="AO2634" i="4" a="1"/>
  <c r="AO2634" i="4"/>
  <c r="AO2718" i="4" a="1"/>
  <c r="AO2718" i="4" s="1"/>
  <c r="AO2803" i="4" a="1"/>
  <c r="AO2803" i="4" s="1"/>
  <c r="AO2887" i="4" a="1"/>
  <c r="AO2887" i="4" s="1"/>
  <c r="AO2970" i="4" a="1"/>
  <c r="AO2970" i="4" s="1"/>
  <c r="AO3054" i="4" a="1"/>
  <c r="AO3054" i="4" s="1"/>
  <c r="AO3139" i="4" a="1"/>
  <c r="AO3139" i="4" s="1"/>
  <c r="AO3223" i="4" a="1"/>
  <c r="AO3223" i="4" s="1"/>
  <c r="AO3305" i="4" a="1"/>
  <c r="AO3305" i="4" s="1"/>
  <c r="AO3390" i="4" a="1"/>
  <c r="AO3390" i="4" s="1"/>
  <c r="AO3473" i="4" a="1"/>
  <c r="AO3473" i="4" s="1"/>
  <c r="AO3546" i="4" a="1"/>
  <c r="AO3546" i="4" s="1"/>
  <c r="AO3634" i="4" a="1"/>
  <c r="AO3634" i="4" s="1"/>
  <c r="AO3719" i="4" a="1"/>
  <c r="AO3719" i="4" s="1"/>
  <c r="AO3801" i="4" a="1"/>
  <c r="AO3801" i="4" s="1"/>
  <c r="AO3885" i="4" a="1"/>
  <c r="AO3885" i="4"/>
  <c r="AO3970" i="4" a="1"/>
  <c r="AO3970" i="4"/>
  <c r="AO4052" i="4" a="1"/>
  <c r="AO4052" i="4" s="1"/>
  <c r="AO4136" i="4" a="1"/>
  <c r="AO4136" i="4" s="1"/>
  <c r="AO4209" i="4" a="1"/>
  <c r="AO4209" i="4" s="1"/>
  <c r="AO4292" i="4" a="1"/>
  <c r="AO4292" i="4" s="1"/>
  <c r="AO4419" i="4" a="1"/>
  <c r="AO4419" i="4" s="1"/>
  <c r="AO4504" i="4" a="1"/>
  <c r="AO4504" i="4" s="1"/>
  <c r="AO4587" i="4" a="1"/>
  <c r="AO4587" i="4" s="1"/>
  <c r="AO5" i="4" a="1"/>
  <c r="AO5" i="4" s="1"/>
  <c r="AO88" i="4" a="1"/>
  <c r="AO88" i="4" s="1"/>
  <c r="AO170" i="4" a="1"/>
  <c r="AO170" i="4" s="1"/>
  <c r="AO253" i="4" a="1"/>
  <c r="AO253" i="4" s="1"/>
  <c r="AO326" i="4" a="1"/>
  <c r="AO326" i="4" s="1"/>
  <c r="AO411" i="4" a="1"/>
  <c r="AO411" i="4" s="1"/>
  <c r="AO496" i="4" a="1"/>
  <c r="AO496" i="4" s="1"/>
  <c r="AO580" i="4" a="1"/>
  <c r="AO580" i="4" s="1"/>
  <c r="AO662" i="4" a="1"/>
  <c r="AO662" i="4" s="1"/>
  <c r="AO746" i="4" a="1"/>
  <c r="AO746" i="4" s="1"/>
  <c r="AO829" i="4" a="1"/>
  <c r="AO829" i="4" s="1"/>
  <c r="AO914" i="4" a="1"/>
  <c r="AO914" i="4" s="1"/>
  <c r="AO999" i="4" a="1"/>
  <c r="AO999" i="4" s="1"/>
  <c r="AO1072" i="4" a="1"/>
  <c r="AO1072" i="4" s="1"/>
  <c r="AO1154" i="4" a="1"/>
  <c r="AO1154" i="4" s="1"/>
  <c r="AO1237" i="4" a="1"/>
  <c r="AO1237" i="4" s="1"/>
  <c r="AO1319" i="4" a="1"/>
  <c r="AO1319" i="4" s="1"/>
  <c r="AO1404" i="4" a="1"/>
  <c r="AO1404" i="4" s="1"/>
  <c r="AO1487" i="4" a="1"/>
  <c r="AO1487" i="4" s="1"/>
  <c r="AO1570" i="4" a="1"/>
  <c r="AO1570" i="4" s="1"/>
  <c r="AO1653" i="4" a="1"/>
  <c r="AO1653" i="4" s="1"/>
  <c r="AO1735" i="4" a="1"/>
  <c r="AO1735" i="4" s="1"/>
  <c r="AO1812" i="4" a="1"/>
  <c r="AO1812" i="4" s="1"/>
  <c r="AO1896" i="4" a="1"/>
  <c r="AO1896" i="4" s="1"/>
  <c r="AO1978" i="4" a="1"/>
  <c r="AO1978" i="4"/>
  <c r="AO2066" i="4" a="1"/>
  <c r="AO2066" i="4" s="1"/>
  <c r="AO2149" i="4" a="1"/>
  <c r="AO2149" i="4" s="1"/>
  <c r="AO2231" i="4" a="1"/>
  <c r="AO2231" i="4" s="1"/>
  <c r="AO2304" i="4" a="1"/>
  <c r="AO2304" i="4" s="1"/>
  <c r="AO2386" i="4" a="1"/>
  <c r="AO2386" i="4" s="1"/>
  <c r="AO2468" i="4" a="1"/>
  <c r="AO2468" i="4" s="1"/>
  <c r="AO2553" i="4" a="1"/>
  <c r="AO2553" i="4" s="1"/>
  <c r="AO2635" i="4" a="1"/>
  <c r="AO2635" i="4" s="1"/>
  <c r="AO2719" i="4" a="1"/>
  <c r="AO2719" i="4" s="1"/>
  <c r="AO2888" i="4" a="1"/>
  <c r="AO2888" i="4" s="1"/>
  <c r="AO2971" i="4" a="1"/>
  <c r="AO2971" i="4" s="1"/>
  <c r="AO3055" i="4" a="1"/>
  <c r="AO3055" i="4" s="1"/>
  <c r="AO3140" i="4" a="1"/>
  <c r="AO3140" i="4" s="1"/>
  <c r="AO3224" i="4" a="1"/>
  <c r="AO3224" i="4" s="1"/>
  <c r="AO3306" i="4" a="1"/>
  <c r="AO3306" i="4" s="1"/>
  <c r="AO3391" i="4" a="1"/>
  <c r="AO3391" i="4" s="1"/>
  <c r="AO3547" i="4" a="1"/>
  <c r="AO3547" i="4" s="1"/>
  <c r="AO3635" i="4" a="1"/>
  <c r="AO3635" i="4" s="1"/>
  <c r="AO3720" i="4" a="1"/>
  <c r="AO3720" i="4" s="1"/>
  <c r="AO3802" i="4" a="1"/>
  <c r="AO3802" i="4" s="1"/>
  <c r="AO3886" i="4" a="1"/>
  <c r="AO3886" i="4" s="1"/>
  <c r="AO3971" i="4" a="1"/>
  <c r="AO3971" i="4" s="1"/>
  <c r="AO4053" i="4" a="1"/>
  <c r="AO4053" i="4" s="1"/>
  <c r="AO4210" i="4" a="1"/>
  <c r="AO4210" i="4" s="1"/>
  <c r="AO4293" i="4" a="1"/>
  <c r="AO4293" i="4" s="1"/>
  <c r="AO4420" i="4" a="1"/>
  <c r="AO4420" i="4" s="1"/>
  <c r="AO4505" i="4" a="1"/>
  <c r="AO4505" i="4" s="1"/>
  <c r="AO4588" i="4" a="1"/>
  <c r="AO4588" i="4" s="1"/>
  <c r="AO6" i="4" a="1"/>
  <c r="AO6" i="4" s="1"/>
  <c r="AO89" i="4" a="1"/>
  <c r="AO89" i="4" s="1"/>
  <c r="AO171" i="4" a="1"/>
  <c r="AO171" i="4" s="1"/>
  <c r="AO254" i="4" a="1"/>
  <c r="AO254" i="4" s="1"/>
  <c r="AO327" i="4" a="1"/>
  <c r="AO327" i="4" s="1"/>
  <c r="AO412" i="4" a="1"/>
  <c r="AO412" i="4" s="1"/>
  <c r="AO497" i="4" a="1"/>
  <c r="AO497" i="4" s="1"/>
  <c r="AO581" i="4" a="1"/>
  <c r="AO581" i="4" s="1"/>
  <c r="AO663" i="4" a="1"/>
  <c r="AO663" i="4" s="1"/>
  <c r="AO747" i="4" a="1"/>
  <c r="AO747" i="4" s="1"/>
  <c r="AO915" i="4" a="1"/>
  <c r="AO915" i="4" s="1"/>
  <c r="AO1000" i="4" a="1"/>
  <c r="AO1000" i="4" s="1"/>
  <c r="AO1073" i="4" a="1"/>
  <c r="AO1073" i="4" s="1"/>
  <c r="AO1155" i="4" a="1"/>
  <c r="AO1155" i="4" s="1"/>
  <c r="AO1238" i="4" a="1"/>
  <c r="AO1238" i="4" s="1"/>
  <c r="AO1320" i="4" a="1"/>
  <c r="AO1320" i="4" s="1"/>
  <c r="AO1405" i="4" a="1"/>
  <c r="AO1405" i="4" s="1"/>
  <c r="AO1488" i="4" a="1"/>
  <c r="AO1488" i="4" s="1"/>
  <c r="AO1571" i="4" a="1"/>
  <c r="AO1571" i="4" s="1"/>
  <c r="AO1654" i="4" a="1"/>
  <c r="AO1654" i="4" s="1"/>
  <c r="AO1736" i="4" a="1"/>
  <c r="AO1736" i="4" s="1"/>
  <c r="AO1813" i="4" a="1"/>
  <c r="AO1813" i="4" s="1"/>
  <c r="AO1897" i="4" a="1"/>
  <c r="AO1897" i="4" s="1"/>
  <c r="AO1979" i="4" a="1"/>
  <c r="AO1979" i="4" s="1"/>
  <c r="AO2067" i="4" a="1"/>
  <c r="AO2067" i="4" s="1"/>
  <c r="AO2150" i="4" a="1"/>
  <c r="AO2150" i="4" s="1"/>
  <c r="AO2232" i="4" a="1"/>
  <c r="AO2232" i="4" s="1"/>
  <c r="AO2305" i="4" a="1"/>
  <c r="AO2305" i="4" s="1"/>
  <c r="AO2387" i="4" a="1"/>
  <c r="AO2387" i="4" s="1"/>
  <c r="AO2469" i="4" a="1"/>
  <c r="AO2469" i="4" s="1"/>
  <c r="AO2554" i="4" a="1"/>
  <c r="AO2554" i="4" s="1"/>
  <c r="AO2636" i="4" a="1"/>
  <c r="AO2636" i="4"/>
  <c r="AO2720" i="4" a="1"/>
  <c r="AO2720" i="4" s="1"/>
  <c r="AO2889" i="4" a="1"/>
  <c r="AO2889" i="4" s="1"/>
  <c r="AO2972" i="4" a="1"/>
  <c r="AO2972" i="4" s="1"/>
  <c r="AO3056" i="4" a="1"/>
  <c r="AO3056" i="4" s="1"/>
  <c r="AO3141" i="4" a="1"/>
  <c r="AO3141" i="4" s="1"/>
  <c r="AO3225" i="4" a="1"/>
  <c r="AO3225" i="4" s="1"/>
  <c r="AO3307" i="4" a="1"/>
  <c r="AO3307" i="4" s="1"/>
  <c r="AO3392" i="4" a="1"/>
  <c r="AO3392" i="4" s="1"/>
  <c r="AO3548" i="4" a="1"/>
  <c r="AO3548" i="4"/>
  <c r="AO3636" i="4" a="1"/>
  <c r="AO3636" i="4" s="1"/>
  <c r="AO3721" i="4" a="1"/>
  <c r="AO3721" i="4" s="1"/>
  <c r="AO3803" i="4" a="1"/>
  <c r="AO3803" i="4" s="1"/>
  <c r="AO3887" i="4" a="1"/>
  <c r="AO3887" i="4" s="1"/>
  <c r="AO3972" i="4" a="1"/>
  <c r="AO3972" i="4" s="1"/>
  <c r="AO4054" i="4" a="1"/>
  <c r="AO4054" i="4" s="1"/>
  <c r="AO4138" i="4" a="1"/>
  <c r="AO4138" i="4" s="1"/>
  <c r="AO4211" i="4" a="1"/>
  <c r="AO4211" i="4" s="1"/>
  <c r="AO4294" i="4" a="1"/>
  <c r="AO4294" i="4" s="1"/>
  <c r="AO4421" i="4" a="1"/>
  <c r="AO4421" i="4" s="1"/>
  <c r="AO4506" i="4" a="1"/>
  <c r="AO4506" i="4" s="1"/>
  <c r="AO4589" i="4" a="1"/>
  <c r="AO4589" i="4" s="1"/>
  <c r="AO7" i="4" a="1"/>
  <c r="AO7" i="4" s="1"/>
  <c r="AO90" i="4" a="1"/>
  <c r="AO90" i="4" s="1"/>
  <c r="AO172" i="4" a="1"/>
  <c r="AO172" i="4" s="1"/>
  <c r="AO255" i="4" a="1"/>
  <c r="AO255" i="4" s="1"/>
  <c r="AO328" i="4" a="1"/>
  <c r="AO328" i="4" s="1"/>
  <c r="AO413" i="4" a="1"/>
  <c r="AO413" i="4" s="1"/>
  <c r="AO498" i="4" a="1"/>
  <c r="AO498" i="4" s="1"/>
  <c r="AO582" i="4" a="1"/>
  <c r="AO582" i="4" s="1"/>
  <c r="AO664" i="4" a="1"/>
  <c r="AO664" i="4" s="1"/>
  <c r="AO748" i="4" a="1"/>
  <c r="AO748" i="4" s="1"/>
  <c r="AO831" i="4" a="1"/>
  <c r="AO831" i="4" s="1"/>
  <c r="AO916" i="4" a="1"/>
  <c r="AO916" i="4" s="1"/>
  <c r="AO1001" i="4" a="1"/>
  <c r="AO1001" i="4" s="1"/>
  <c r="AO1074" i="4" a="1"/>
  <c r="AO1074" i="4" s="1"/>
  <c r="AO1156" i="4" a="1"/>
  <c r="AO1156" i="4" s="1"/>
  <c r="AO1239" i="4" a="1"/>
  <c r="AO1239" i="4" s="1"/>
  <c r="AO1321" i="4" a="1"/>
  <c r="AO1321" i="4" s="1"/>
  <c r="AO1406" i="4" a="1"/>
  <c r="AO1406" i="4" s="1"/>
  <c r="AO1489" i="4" a="1"/>
  <c r="AO1489" i="4" s="1"/>
  <c r="AO1572" i="4" a="1"/>
  <c r="AO1572" i="4" s="1"/>
  <c r="AO1655" i="4" a="1"/>
  <c r="AO1655" i="4" s="1"/>
  <c r="AO1737" i="4" a="1"/>
  <c r="AO1737" i="4" s="1"/>
  <c r="AO1814" i="4" a="1"/>
  <c r="AO1814" i="4" s="1"/>
  <c r="AO1898" i="4" a="1"/>
  <c r="AO1898" i="4" s="1"/>
  <c r="AO1980" i="4" a="1"/>
  <c r="AO1980" i="4" s="1"/>
  <c r="AO2068" i="4" a="1"/>
  <c r="AO2068" i="4" s="1"/>
  <c r="AO2151" i="4" a="1"/>
  <c r="AO2151" i="4" s="1"/>
  <c r="AO2233" i="4" a="1"/>
  <c r="AO2233" i="4" s="1"/>
  <c r="AO2306" i="4" a="1"/>
  <c r="AO2306" i="4" s="1"/>
  <c r="AO2388" i="4" a="1"/>
  <c r="AO2388" i="4" s="1"/>
  <c r="AO2470" i="4" a="1"/>
  <c r="AO2470" i="4" s="1"/>
  <c r="AO2555" i="4" a="1"/>
  <c r="AO2555" i="4" s="1"/>
  <c r="AO2637" i="4" a="1"/>
  <c r="AO2637" i="4" s="1"/>
  <c r="AO2721" i="4" a="1"/>
  <c r="AO2721" i="4" s="1"/>
  <c r="AO2806" i="4" a="1"/>
  <c r="AO2806" i="4" s="1"/>
  <c r="AO2890" i="4" a="1"/>
  <c r="AO2890" i="4" s="1"/>
  <c r="AO2973" i="4" a="1"/>
  <c r="AO2973" i="4" s="1"/>
  <c r="AO3057" i="4" a="1"/>
  <c r="AO3057" i="4" s="1"/>
  <c r="AO3142" i="4" a="1"/>
  <c r="AO3142" i="4" s="1"/>
  <c r="AO3226" i="4" a="1"/>
  <c r="AO3226" i="4" s="1"/>
  <c r="AO3308" i="4" a="1"/>
  <c r="AO3308" i="4" s="1"/>
  <c r="AO3393" i="4" a="1"/>
  <c r="AO3393" i="4" s="1"/>
  <c r="AO3549" i="4" a="1"/>
  <c r="AO3549" i="4" s="1"/>
  <c r="AO3637" i="4" a="1"/>
  <c r="AO3637" i="4" s="1"/>
  <c r="AO3722" i="4" a="1"/>
  <c r="AO3722" i="4" s="1"/>
  <c r="AO3804" i="4" a="1"/>
  <c r="AO3804" i="4" s="1"/>
  <c r="AO3888" i="4" a="1"/>
  <c r="AO3888" i="4" s="1"/>
  <c r="AO3973" i="4" a="1"/>
  <c r="AO3973" i="4" s="1"/>
  <c r="AO4055" i="4" a="1"/>
  <c r="AO4055" i="4" s="1"/>
  <c r="AO4212" i="4" a="1"/>
  <c r="AO4212" i="4"/>
  <c r="AO4295" i="4" a="1"/>
  <c r="AO4295" i="4" s="1"/>
  <c r="AO4422" i="4" a="1"/>
  <c r="AO4422" i="4" s="1"/>
  <c r="AO4507" i="4" a="1"/>
  <c r="AO4507" i="4" s="1"/>
  <c r="AO4590" i="4" a="1"/>
  <c r="AO4590" i="4" s="1"/>
  <c r="AO8" i="4" a="1"/>
  <c r="AO8" i="4" s="1"/>
  <c r="AO91" i="4" a="1"/>
  <c r="AO91" i="4" s="1"/>
  <c r="AO173" i="4" a="1"/>
  <c r="AO173" i="4" s="1"/>
  <c r="AO256" i="4" a="1"/>
  <c r="AO256" i="4" s="1"/>
  <c r="AO329" i="4" a="1"/>
  <c r="AO329" i="4" s="1"/>
  <c r="AO414" i="4" a="1"/>
  <c r="AO414" i="4" s="1"/>
  <c r="AO499" i="4" a="1"/>
  <c r="AO499" i="4" s="1"/>
  <c r="AO583" i="4" a="1"/>
  <c r="AO583" i="4" s="1"/>
  <c r="AO665" i="4" a="1"/>
  <c r="AO665" i="4" s="1"/>
  <c r="AO749" i="4" a="1"/>
  <c r="AO749" i="4"/>
  <c r="AO917" i="4" a="1"/>
  <c r="AO917" i="4"/>
  <c r="AO1002" i="4" a="1"/>
  <c r="AO1002" i="4" s="1"/>
  <c r="AO1075" i="4" a="1"/>
  <c r="AO1075" i="4" s="1"/>
  <c r="AO1157" i="4" a="1"/>
  <c r="AO1157" i="4" s="1"/>
  <c r="AO1240" i="4" a="1"/>
  <c r="AO1240" i="4" s="1"/>
  <c r="AO1322" i="4" a="1"/>
  <c r="AO1322" i="4" s="1"/>
  <c r="AO1407" i="4" a="1"/>
  <c r="AO1407" i="4"/>
  <c r="AO1490" i="4" a="1"/>
  <c r="AO1490" i="4" s="1"/>
  <c r="AO1573" i="4" a="1"/>
  <c r="AO1573" i="4" s="1"/>
  <c r="AO1656" i="4" a="1"/>
  <c r="AO1656" i="4" s="1"/>
  <c r="AO1738" i="4" a="1"/>
  <c r="AO1738" i="4" s="1"/>
  <c r="AO1815" i="4" a="1"/>
  <c r="AO1815" i="4" s="1"/>
  <c r="AO1899" i="4" a="1"/>
  <c r="AO1899" i="4" s="1"/>
  <c r="AO1981" i="4" a="1"/>
  <c r="AO1981" i="4" s="1"/>
  <c r="AO2069" i="4" a="1"/>
  <c r="AO2069" i="4" s="1"/>
  <c r="AO2234" i="4" a="1"/>
  <c r="AO2234" i="4" s="1"/>
  <c r="AO2307" i="4" a="1"/>
  <c r="AO2307" i="4"/>
  <c r="AO2389" i="4" a="1"/>
  <c r="AO2389" i="4"/>
  <c r="AO2471" i="4" a="1"/>
  <c r="AO2471" i="4" s="1"/>
  <c r="AO2556" i="4" a="1"/>
  <c r="AO2556" i="4" s="1"/>
  <c r="AO2638" i="4" a="1"/>
  <c r="AO2638" i="4" s="1"/>
  <c r="AO2722" i="4" a="1"/>
  <c r="AO2722" i="4" s="1"/>
  <c r="AO2807" i="4" a="1"/>
  <c r="AO2807" i="4" s="1"/>
  <c r="AO2891" i="4" a="1"/>
  <c r="AO2891" i="4" s="1"/>
  <c r="AO2974" i="4" a="1"/>
  <c r="AO2974" i="4" s="1"/>
  <c r="AO3058" i="4" a="1"/>
  <c r="AO3058" i="4" s="1"/>
  <c r="AO3143" i="4" a="1"/>
  <c r="AO3143" i="4" s="1"/>
  <c r="AO3227" i="4" a="1"/>
  <c r="AO3227" i="4"/>
  <c r="AO3309" i="4" a="1"/>
  <c r="AO3309" i="4"/>
  <c r="AO3394" i="4" a="1"/>
  <c r="AO3394" i="4" s="1"/>
  <c r="AO3550" i="4" a="1"/>
  <c r="AO3550" i="4" s="1"/>
  <c r="AO3638" i="4" a="1"/>
  <c r="AO3638" i="4" s="1"/>
  <c r="AO3723" i="4" a="1"/>
  <c r="AO3723" i="4" s="1"/>
  <c r="AO3805" i="4" a="1"/>
  <c r="AO3805" i="4" s="1"/>
  <c r="AO3889" i="4" a="1"/>
  <c r="AO3889" i="4" s="1"/>
  <c r="AO3974" i="4" a="1"/>
  <c r="AO3974" i="4" s="1"/>
  <c r="AO4056" i="4" a="1"/>
  <c r="AO4056" i="4"/>
  <c r="AO4140" i="4" a="1"/>
  <c r="AO4140" i="4" s="1"/>
  <c r="AO4213" i="4" a="1"/>
  <c r="AO4213" i="4" s="1"/>
  <c r="AO4296" i="4" a="1"/>
  <c r="AO4296" i="4"/>
  <c r="AO4423" i="4" a="1"/>
  <c r="AO4423" i="4" s="1"/>
  <c r="AO4508" i="4" a="1"/>
  <c r="AO4508" i="4" s="1"/>
  <c r="AO4591" i="4" a="1"/>
  <c r="AO4591" i="4"/>
  <c r="AO9" i="4" a="1"/>
  <c r="AO9" i="4" s="1"/>
  <c r="AO92" i="4" a="1"/>
  <c r="AO92" i="4" s="1"/>
  <c r="AO257" i="4" a="1"/>
  <c r="AO257" i="4" s="1"/>
  <c r="AO330" i="4" a="1"/>
  <c r="AO330" i="4" s="1"/>
  <c r="AO415" i="4" a="1"/>
  <c r="AO415" i="4" s="1"/>
  <c r="AO500" i="4" a="1"/>
  <c r="AO500" i="4" s="1"/>
  <c r="AO584" i="4" a="1"/>
  <c r="AO584" i="4" s="1"/>
  <c r="AO666" i="4" a="1"/>
  <c r="AO666" i="4" s="1"/>
  <c r="AO750" i="4" a="1"/>
  <c r="AO750" i="4" s="1"/>
  <c r="AO918" i="4" a="1"/>
  <c r="AO918" i="4" s="1"/>
  <c r="AO1003" i="4" a="1"/>
  <c r="AO1003" i="4" s="1"/>
  <c r="AO1076" i="4" a="1"/>
  <c r="AO1076" i="4" s="1"/>
  <c r="AO1158" i="4" a="1"/>
  <c r="AO1158" i="4" s="1"/>
  <c r="AO1241" i="4" a="1"/>
  <c r="AO1241" i="4" s="1"/>
  <c r="AO1323" i="4" a="1"/>
  <c r="AO1323" i="4"/>
  <c r="AO1408" i="4" a="1"/>
  <c r="AO1408" i="4"/>
  <c r="AO1574" i="4" a="1"/>
  <c r="AO1574" i="4" s="1"/>
  <c r="AO1657" i="4" a="1"/>
  <c r="AO1657" i="4" s="1"/>
  <c r="AO1739" i="4" a="1"/>
  <c r="AO1739" i="4" s="1"/>
  <c r="AO1816" i="4" a="1"/>
  <c r="AO1816" i="4" s="1"/>
  <c r="AO1900" i="4" a="1"/>
  <c r="AO1900" i="4" s="1"/>
  <c r="AO1982" i="4" a="1"/>
  <c r="AO1982" i="4"/>
  <c r="AO2070" i="4" a="1"/>
  <c r="AO2070" i="4"/>
  <c r="AO2153" i="4" a="1"/>
  <c r="AO2153" i="4" s="1"/>
  <c r="AO2235" i="4" a="1"/>
  <c r="AO2235" i="4" s="1"/>
  <c r="AO2308" i="4" a="1"/>
  <c r="AO2308" i="4" s="1"/>
  <c r="AO2390" i="4" a="1"/>
  <c r="AO2390" i="4" s="1"/>
  <c r="AO2472" i="4" a="1"/>
  <c r="AO2472" i="4" s="1"/>
  <c r="AO2557" i="4" a="1"/>
  <c r="AO2557" i="4"/>
  <c r="AO2639" i="4" a="1"/>
  <c r="AO2639" i="4" s="1"/>
  <c r="AO2723" i="4" a="1"/>
  <c r="AO2723" i="4" s="1"/>
  <c r="AO2808" i="4" a="1"/>
  <c r="AO2808" i="4" s="1"/>
  <c r="AO2892" i="4" a="1"/>
  <c r="AO2892" i="4" s="1"/>
  <c r="AO2975" i="4" a="1"/>
  <c r="AO2975" i="4" s="1"/>
  <c r="AO3059" i="4" a="1"/>
  <c r="AO3059" i="4" s="1"/>
  <c r="AO3144" i="4" a="1"/>
  <c r="AO3144" i="4" s="1"/>
  <c r="AO3228" i="4" a="1"/>
  <c r="AO3228" i="4" s="1"/>
  <c r="AO3310" i="4" a="1"/>
  <c r="AO3310" i="4" s="1"/>
  <c r="AO3395" i="4" a="1"/>
  <c r="AO3395" i="4"/>
  <c r="AO3551" i="4" a="1"/>
  <c r="AO3551" i="4" s="1"/>
  <c r="AO3639" i="4" a="1"/>
  <c r="AO3639" i="4" s="1"/>
  <c r="AO3724" i="4" a="1"/>
  <c r="AO3724" i="4"/>
  <c r="AO3806" i="4" a="1"/>
  <c r="AO3806" i="4" s="1"/>
  <c r="AO3890" i="4" a="1"/>
  <c r="AO3890" i="4" s="1"/>
  <c r="AO3975" i="4" a="1"/>
  <c r="AO3975" i="4" s="1"/>
  <c r="AO4057" i="4" a="1"/>
  <c r="AO4057" i="4" s="1"/>
  <c r="AO4214" i="4" a="1"/>
  <c r="AO4214" i="4" s="1"/>
  <c r="AO4297" i="4" a="1"/>
  <c r="AO4297" i="4" s="1"/>
  <c r="AO4424" i="4" a="1"/>
  <c r="AO4424" i="4" s="1"/>
  <c r="AO4509" i="4" a="1"/>
  <c r="AO4509" i="4" s="1"/>
  <c r="AO4592" i="4" a="1"/>
  <c r="AO4592" i="4" s="1"/>
  <c r="AO10" i="4" a="1"/>
  <c r="AO10" i="4" s="1"/>
  <c r="AO93" i="4" a="1"/>
  <c r="AO93" i="4"/>
  <c r="AO258" i="4" a="1"/>
  <c r="AO258" i="4"/>
  <c r="AO331" i="4" a="1"/>
  <c r="AO331" i="4" s="1"/>
  <c r="AO416" i="4" a="1"/>
  <c r="AO416" i="4" s="1"/>
  <c r="AO501" i="4" a="1"/>
  <c r="AO501" i="4" s="1"/>
  <c r="AO585" i="4" a="1"/>
  <c r="AO585" i="4" s="1"/>
  <c r="AO667" i="4" a="1"/>
  <c r="AO667" i="4" s="1"/>
  <c r="AO751" i="4" a="1"/>
  <c r="AO751" i="4" s="1"/>
  <c r="AO834" i="4" a="1"/>
  <c r="AO834" i="4" s="1"/>
  <c r="AO919" i="4" a="1"/>
  <c r="AO919" i="4" s="1"/>
  <c r="AO1004" i="4" a="1"/>
  <c r="AO1004" i="4" s="1"/>
  <c r="AO1077" i="4" a="1"/>
  <c r="AO1077" i="4" s="1"/>
  <c r="AO1159" i="4" a="1"/>
  <c r="AO1159" i="4" s="1"/>
  <c r="AO1242" i="4" a="1"/>
  <c r="AO1242" i="4" s="1"/>
  <c r="AO1324" i="4" a="1"/>
  <c r="AO1324" i="4" s="1"/>
  <c r="AO1409" i="4" a="1"/>
  <c r="AO1409" i="4" s="1"/>
  <c r="AO1492" i="4" a="1"/>
  <c r="AO1492" i="4" s="1"/>
  <c r="AO1575" i="4" a="1"/>
  <c r="AO1575" i="4" s="1"/>
  <c r="AO1658" i="4" a="1"/>
  <c r="AO1658" i="4" s="1"/>
  <c r="AO1740" i="4" a="1"/>
  <c r="AO1740" i="4"/>
  <c r="AO1817" i="4" a="1"/>
  <c r="AO1817" i="4" s="1"/>
  <c r="AO1901" i="4" a="1"/>
  <c r="AO1901" i="4" s="1"/>
  <c r="AO1983" i="4" a="1"/>
  <c r="AO1983" i="4" s="1"/>
  <c r="AO2071" i="4" a="1"/>
  <c r="AO2071" i="4" s="1"/>
  <c r="AO2236" i="4" a="1"/>
  <c r="AO2236" i="4" s="1"/>
  <c r="AO2309" i="4" a="1"/>
  <c r="AO2309" i="4" s="1"/>
  <c r="AO2391" i="4" a="1"/>
  <c r="AO2391" i="4" s="1"/>
  <c r="AO2473" i="4" a="1"/>
  <c r="AO2473" i="4" s="1"/>
  <c r="AO2558" i="4" a="1"/>
  <c r="AO2558" i="4"/>
  <c r="AO2640" i="4" a="1"/>
  <c r="AO2640" i="4" s="1"/>
  <c r="AO2724" i="4" a="1"/>
  <c r="AO2724" i="4" s="1"/>
  <c r="AO2809" i="4" a="1"/>
  <c r="AO2809" i="4" s="1"/>
  <c r="AO2893" i="4" a="1"/>
  <c r="AO2893" i="4" s="1"/>
  <c r="AO2976" i="4" a="1"/>
  <c r="AO2976" i="4" s="1"/>
  <c r="AO3060" i="4" a="1"/>
  <c r="AO3060" i="4" s="1"/>
  <c r="AO3145" i="4" a="1"/>
  <c r="AO3145" i="4" s="1"/>
  <c r="AO3229" i="4" a="1"/>
  <c r="AO3229" i="4" s="1"/>
  <c r="AO3311" i="4" a="1"/>
  <c r="AO3311" i="4" s="1"/>
  <c r="AO3396" i="4" a="1"/>
  <c r="AO3396" i="4" s="1"/>
  <c r="AO3479" i="4" a="1"/>
  <c r="AO3479" i="4" s="1"/>
  <c r="AO3552" i="4" a="1"/>
  <c r="AO3552" i="4" s="1"/>
  <c r="AO3640" i="4" a="1"/>
  <c r="AO3640" i="4" s="1"/>
  <c r="AO3725" i="4" a="1"/>
  <c r="AO3725" i="4" s="1"/>
  <c r="AO3807" i="4" a="1"/>
  <c r="AO3807" i="4" s="1"/>
  <c r="AO3891" i="4" a="1"/>
  <c r="AO3891" i="4" s="1"/>
  <c r="AO3976" i="4" a="1"/>
  <c r="AO3976" i="4" s="1"/>
  <c r="AO4058" i="4" a="1"/>
  <c r="AO4058" i="4"/>
  <c r="AO4215" i="4" a="1"/>
  <c r="AO4215" i="4"/>
  <c r="AO4298" i="4" a="1"/>
  <c r="AO4298" i="4" s="1"/>
  <c r="AO4425" i="4" a="1"/>
  <c r="AO4425" i="4" s="1"/>
  <c r="AO4510" i="4" a="1"/>
  <c r="AO4510" i="4" s="1"/>
  <c r="AO4593" i="4" a="1"/>
  <c r="AO4593" i="4" s="1"/>
  <c r="AO11" i="4" a="1"/>
  <c r="AO11" i="4" s="1"/>
  <c r="AO94" i="4" a="1"/>
  <c r="AO94" i="4" s="1"/>
  <c r="AO259" i="4" a="1"/>
  <c r="AO259" i="4" s="1"/>
  <c r="AO332" i="4" a="1"/>
  <c r="AO332" i="4" s="1"/>
  <c r="AO417" i="4" a="1"/>
  <c r="AO417" i="4" s="1"/>
  <c r="AO502" i="4" a="1"/>
  <c r="AO502" i="4" s="1"/>
  <c r="AO586" i="4" a="1"/>
  <c r="AO586" i="4" s="1"/>
  <c r="AO668" i="4" a="1"/>
  <c r="AO668" i="4" s="1"/>
  <c r="AO752" i="4" a="1"/>
  <c r="AO752" i="4" s="1"/>
  <c r="AO835" i="4" a="1"/>
  <c r="AO835" i="4" s="1"/>
  <c r="AO920" i="4" a="1"/>
  <c r="AO920" i="4" s="1"/>
  <c r="AO1005" i="4" a="1"/>
  <c r="AO1005" i="4" s="1"/>
  <c r="AO1078" i="4" a="1"/>
  <c r="AO1078" i="4" s="1"/>
  <c r="AO1160" i="4" a="1"/>
  <c r="AO1160" i="4" s="1"/>
  <c r="AO1243" i="4" a="1"/>
  <c r="AO1243" i="4" s="1"/>
  <c r="AO1325" i="4" a="1"/>
  <c r="AO1325" i="4" s="1"/>
  <c r="AO1410" i="4" a="1"/>
  <c r="AO1410" i="4" s="1"/>
  <c r="AO1576" i="4" a="1"/>
  <c r="AO1576" i="4" s="1"/>
  <c r="AO1659" i="4" a="1"/>
  <c r="AO1659" i="4" s="1"/>
  <c r="AO1741" i="4" a="1"/>
  <c r="AO1741" i="4" s="1"/>
  <c r="AO1818" i="4" a="1"/>
  <c r="AO1818" i="4" s="1"/>
  <c r="AO1902" i="4" a="1"/>
  <c r="AO1902" i="4" s="1"/>
  <c r="AO1984" i="4" a="1"/>
  <c r="AO1984" i="4" s="1"/>
  <c r="AO2072" i="4" a="1"/>
  <c r="AO2072" i="4" s="1"/>
  <c r="AO2237" i="4" a="1"/>
  <c r="AO2237" i="4" s="1"/>
  <c r="AO2310" i="4" a="1"/>
  <c r="AO2310" i="4" s="1"/>
  <c r="AO2392" i="4" a="1"/>
  <c r="AO2392" i="4" s="1"/>
  <c r="AO2474" i="4" a="1"/>
  <c r="AO2474" i="4" s="1"/>
  <c r="AO2559" i="4" a="1"/>
  <c r="AO2559" i="4" s="1"/>
  <c r="AO2641" i="4" a="1"/>
  <c r="AO2641" i="4" s="1"/>
  <c r="AO2725" i="4" a="1"/>
  <c r="AO2725" i="4" s="1"/>
  <c r="AO2810" i="4" a="1"/>
  <c r="AO2810" i="4" s="1"/>
  <c r="AO2894" i="4" a="1"/>
  <c r="AO2894" i="4"/>
  <c r="AO2977" i="4" a="1"/>
  <c r="AO2977" i="4" s="1"/>
  <c r="AO3061" i="4" a="1"/>
  <c r="AO3061" i="4" s="1"/>
  <c r="AO3146" i="4" a="1"/>
  <c r="AO3146" i="4" s="1"/>
  <c r="AO3230" i="4" a="1"/>
  <c r="AO3230" i="4" s="1"/>
  <c r="AO3312" i="4" a="1"/>
  <c r="AO3312" i="4" s="1"/>
  <c r="AO3397" i="4" a="1"/>
  <c r="AO3397" i="4" s="1"/>
  <c r="AO3480" i="4" a="1"/>
  <c r="AO3480" i="4" s="1"/>
  <c r="AO3553" i="4" a="1"/>
  <c r="AO3553" i="4" s="1"/>
  <c r="AO3641" i="4" a="1"/>
  <c r="AO3641" i="4" s="1"/>
  <c r="AO3726" i="4" a="1"/>
  <c r="AO3726" i="4" s="1"/>
  <c r="AO3808" i="4" a="1"/>
  <c r="AO3808" i="4" s="1"/>
  <c r="AO3892" i="4" a="1"/>
  <c r="AO3892" i="4" s="1"/>
  <c r="AO3977" i="4" a="1"/>
  <c r="AO3977" i="4" s="1"/>
  <c r="AO4059" i="4" a="1"/>
  <c r="AO4059" i="4" s="1"/>
  <c r="AO4143" i="4" a="1"/>
  <c r="AO4143" i="4" s="1"/>
  <c r="AO4216" i="4" a="1"/>
  <c r="AO4216" i="4" s="1"/>
  <c r="AO4299" i="4" a="1"/>
  <c r="AO4299" i="4" s="1"/>
  <c r="AO4426" i="4" a="1"/>
  <c r="AO4426" i="4" s="1"/>
  <c r="AO4511" i="4" a="1"/>
  <c r="AO4511" i="4" s="1"/>
  <c r="AO4594" i="4" a="1"/>
  <c r="AO4594" i="4" s="1"/>
  <c r="AO12" i="4" a="1"/>
  <c r="AO12" i="4" s="1"/>
  <c r="AO95" i="4" a="1"/>
  <c r="AO95" i="4" s="1"/>
  <c r="AO260" i="4" a="1"/>
  <c r="AO260" i="4" s="1"/>
  <c r="AO333" i="4" a="1"/>
  <c r="AO333" i="4" s="1"/>
  <c r="AO418" i="4" a="1"/>
  <c r="AO418" i="4" s="1"/>
  <c r="AO503" i="4" a="1"/>
  <c r="AO503" i="4" s="1"/>
  <c r="AO587" i="4" a="1"/>
  <c r="AO587" i="4" s="1"/>
  <c r="AO669" i="4" a="1"/>
  <c r="AO669" i="4" s="1"/>
  <c r="AO753" i="4" a="1"/>
  <c r="AO753" i="4" s="1"/>
  <c r="AO836" i="4" a="1"/>
  <c r="AO836" i="4" s="1"/>
  <c r="AO921" i="4" a="1"/>
  <c r="AO921" i="4"/>
  <c r="AO1006" i="4" a="1"/>
  <c r="AO1006" i="4" s="1"/>
  <c r="AO1079" i="4" a="1"/>
  <c r="AO1079" i="4" s="1"/>
  <c r="AO1161" i="4" a="1"/>
  <c r="AO1161" i="4" s="1"/>
  <c r="AO1244" i="4" a="1"/>
  <c r="AO1244" i="4" s="1"/>
  <c r="AO1326" i="4" a="1"/>
  <c r="AO1326" i="4" s="1"/>
  <c r="AO1411" i="4" a="1"/>
  <c r="AO1411" i="4" s="1"/>
  <c r="AO1494" i="4" a="1"/>
  <c r="AO1494" i="4" s="1"/>
  <c r="AO1577" i="4" a="1"/>
  <c r="AO1577" i="4" s="1"/>
  <c r="AO1660" i="4" a="1"/>
  <c r="AO1660" i="4" s="1"/>
  <c r="AO1742" i="4" a="1"/>
  <c r="AO1742" i="4" s="1"/>
  <c r="AO1819" i="4" a="1"/>
  <c r="AO1819" i="4" s="1"/>
  <c r="AO1903" i="4" a="1"/>
  <c r="AO1903" i="4" s="1"/>
  <c r="AO1985" i="4" a="1"/>
  <c r="AO1985" i="4" s="1"/>
  <c r="AO2073" i="4" a="1"/>
  <c r="AO2073" i="4" s="1"/>
  <c r="AO2156" i="4" a="1"/>
  <c r="AO2156" i="4" s="1"/>
  <c r="AO2238" i="4" a="1"/>
  <c r="AO2238" i="4" s="1"/>
  <c r="AO2311" i="4" a="1"/>
  <c r="AO2311" i="4" s="1"/>
  <c r="AO2393" i="4" a="1"/>
  <c r="AO2393" i="4" s="1"/>
  <c r="AO2475" i="4" a="1"/>
  <c r="AO2475" i="4" s="1"/>
  <c r="AO2560" i="4" a="1"/>
  <c r="AO2560" i="4" s="1"/>
  <c r="AO2642" i="4" a="1"/>
  <c r="AO2642" i="4" s="1"/>
  <c r="AO2726" i="4" a="1"/>
  <c r="AO2726" i="4" s="1"/>
  <c r="AO2895" i="4" a="1"/>
  <c r="AO2895" i="4" s="1"/>
  <c r="AO2978" i="4" a="1"/>
  <c r="AO2978" i="4" s="1"/>
  <c r="AO3062" i="4" a="1"/>
  <c r="AO3062" i="4" s="1"/>
  <c r="AO3147" i="4" a="1"/>
  <c r="AO3147" i="4" s="1"/>
  <c r="AO3231" i="4" a="1"/>
  <c r="AO3231" i="4" s="1"/>
  <c r="AO3313" i="4" a="1"/>
  <c r="AO3313" i="4" s="1"/>
  <c r="AO3398" i="4" a="1"/>
  <c r="AO3398" i="4" s="1"/>
  <c r="AO3481" i="4" a="1"/>
  <c r="AO3481" i="4" s="1"/>
  <c r="AO3554" i="4" a="1"/>
  <c r="AO3554" i="4"/>
  <c r="AO3642" i="4" a="1"/>
  <c r="AO3642" i="4" s="1"/>
  <c r="AO3727" i="4" a="1"/>
  <c r="AO3727" i="4" s="1"/>
  <c r="AO3809" i="4" a="1"/>
  <c r="AO3809" i="4" s="1"/>
  <c r="AO3893" i="4" a="1"/>
  <c r="AO3893" i="4" s="1"/>
  <c r="AO3978" i="4" a="1"/>
  <c r="AO3978" i="4" s="1"/>
  <c r="AO4060" i="4" a="1"/>
  <c r="AO4060" i="4" s="1"/>
  <c r="AO4144" i="4" a="1"/>
  <c r="AO4144" i="4" s="1"/>
  <c r="AO4217" i="4" a="1"/>
  <c r="AO4217" i="4" s="1"/>
  <c r="AO4300" i="4" a="1"/>
  <c r="AO4300" i="4" s="1"/>
  <c r="AO4427" i="4" a="1"/>
  <c r="AO4427" i="4" s="1"/>
  <c r="AO4512" i="4" a="1"/>
  <c r="AO4512" i="4" s="1"/>
  <c r="AO4595" i="4" a="1"/>
  <c r="AO4595" i="4" s="1"/>
  <c r="AO13" i="4" a="1"/>
  <c r="AO13" i="4" s="1"/>
  <c r="AO96" i="4" a="1"/>
  <c r="AO96" i="4" s="1"/>
  <c r="AO178" i="4" a="1"/>
  <c r="AO178" i="4" s="1"/>
  <c r="AO261" i="4" a="1"/>
  <c r="AO261" i="4" s="1"/>
  <c r="AO334" i="4" a="1"/>
  <c r="AO334" i="4" s="1"/>
  <c r="AO419" i="4" a="1"/>
  <c r="AO419" i="4" s="1"/>
  <c r="AO504" i="4" a="1"/>
  <c r="AO504" i="4" s="1"/>
  <c r="AO588" i="4" a="1"/>
  <c r="AO588" i="4" s="1"/>
  <c r="AO670" i="4" a="1"/>
  <c r="AO670" i="4" s="1"/>
  <c r="AO754" i="4" a="1"/>
  <c r="AO754" i="4" s="1"/>
  <c r="AO837" i="4"/>
  <c r="AO922" i="4" a="1"/>
  <c r="AO922" i="4"/>
  <c r="AO1007" i="4" a="1"/>
  <c r="AO1007" i="4" s="1"/>
  <c r="AO1080" i="4" a="1"/>
  <c r="AO1080" i="4" s="1"/>
  <c r="AO1162" i="4" a="1"/>
  <c r="AO1162" i="4" s="1"/>
  <c r="AO1245" i="4" a="1"/>
  <c r="AO1245" i="4" s="1"/>
  <c r="AO1327" i="4" a="1"/>
  <c r="AO1327" i="4" s="1"/>
  <c r="AO1412" i="4" a="1"/>
  <c r="AO1412" i="4" s="1"/>
  <c r="AO1495" i="4"/>
  <c r="AO1578" i="4" a="1"/>
  <c r="AO1578" i="4" s="1"/>
  <c r="AO1661" i="4" a="1"/>
  <c r="AO1661" i="4" s="1"/>
  <c r="AO1743" i="4" a="1"/>
  <c r="AO1743" i="4" s="1"/>
  <c r="AO1820" i="4" a="1"/>
  <c r="AO1820" i="4" s="1"/>
  <c r="AO1904" i="4" a="1"/>
  <c r="AO1904" i="4" s="1"/>
  <c r="AO1986" i="4" a="1"/>
  <c r="AO1986" i="4" s="1"/>
  <c r="AO2074" i="4" a="1"/>
  <c r="AO2074" i="4" s="1"/>
  <c r="AO2157" i="4"/>
  <c r="AO2239" i="4" a="1"/>
  <c r="AO2239" i="4"/>
  <c r="AO2312" i="4" a="1"/>
  <c r="AO2312" i="4" s="1"/>
  <c r="AO2394" i="4" a="1"/>
  <c r="AO2394" i="4" s="1"/>
  <c r="AO2476" i="4" a="1"/>
  <c r="AO2476" i="4" s="1"/>
  <c r="AO2561" i="4" a="1"/>
  <c r="AO2561" i="4" s="1"/>
  <c r="AO2643" i="4" a="1"/>
  <c r="AO2643" i="4" s="1"/>
  <c r="AO2727" i="4" a="1"/>
  <c r="AO2727" i="4" s="1"/>
  <c r="AO2812" i="4"/>
  <c r="AO2896" i="4" a="1"/>
  <c r="AO2896" i="4" s="1"/>
  <c r="AO2979" i="4" a="1"/>
  <c r="AO2979" i="4" s="1"/>
  <c r="AO3063" i="4" a="1"/>
  <c r="AO3063" i="4" s="1"/>
  <c r="AO3148" i="4" a="1"/>
  <c r="AO3148" i="4" s="1"/>
  <c r="AO3232" i="4" a="1"/>
  <c r="AO3232" i="4" s="1"/>
  <c r="AO3314" i="4" a="1"/>
  <c r="AO3314" i="4" s="1"/>
  <c r="AO3399" i="4" a="1"/>
  <c r="AO3399" i="4" s="1"/>
  <c r="AO3482" i="4"/>
  <c r="AO3555" i="4" a="1"/>
  <c r="AO3555" i="4"/>
  <c r="AO3643" i="4" a="1"/>
  <c r="AO3643" i="4" s="1"/>
  <c r="AO3728" i="4" a="1"/>
  <c r="AO3728" i="4" s="1"/>
  <c r="AO3810" i="4" a="1"/>
  <c r="AO3810" i="4" s="1"/>
  <c r="AO3894" i="4" a="1"/>
  <c r="AO3894" i="4" s="1"/>
  <c r="AO3979" i="4" a="1"/>
  <c r="AO3979" i="4" s="1"/>
  <c r="AO4061" i="4" a="1"/>
  <c r="AO4061" i="4" s="1"/>
  <c r="AO4145" i="4" a="1"/>
  <c r="AO4145" i="4" s="1"/>
  <c r="AO4218" i="4" a="1"/>
  <c r="AO4218" i="4" s="1"/>
  <c r="AO4301" i="4" a="1"/>
  <c r="AO4301" i="4" s="1"/>
  <c r="AO4428" i="4" a="1"/>
  <c r="AO4428" i="4" s="1"/>
  <c r="AO4513" i="4" a="1"/>
  <c r="AO4513" i="4" s="1"/>
  <c r="AO4596" i="4" a="1"/>
  <c r="AO4596" i="4" s="1"/>
  <c r="AO14" i="4" a="1"/>
  <c r="AO14" i="4" s="1"/>
  <c r="AO97" i="4" a="1"/>
  <c r="AO97" i="4" s="1"/>
  <c r="AO262" i="4" a="1"/>
  <c r="AO262" i="4" s="1"/>
  <c r="AO335" i="4" a="1"/>
  <c r="AO335" i="4" s="1"/>
  <c r="AO420" i="4" a="1"/>
  <c r="AO420" i="4" s="1"/>
  <c r="AO505" i="4" a="1"/>
  <c r="AO505" i="4" s="1"/>
  <c r="AO589" i="4" a="1"/>
  <c r="AO589" i="4" s="1"/>
  <c r="AO671" i="4" a="1"/>
  <c r="AO671" i="4" s="1"/>
  <c r="AO755" i="4" a="1"/>
  <c r="AO755" i="4" s="1"/>
  <c r="AO838" i="4" a="1"/>
  <c r="AO838" i="4" s="1"/>
  <c r="AO923" i="4" a="1"/>
  <c r="AO923" i="4" s="1"/>
  <c r="AO1008" i="4" a="1"/>
  <c r="AO1008" i="4" s="1"/>
  <c r="AO1081" i="4" a="1"/>
  <c r="AO1081" i="4" s="1"/>
  <c r="AO1163" i="4" a="1"/>
  <c r="AO1163" i="4" s="1"/>
  <c r="AO1246" i="4" a="1"/>
  <c r="AO1246" i="4" s="1"/>
  <c r="AO1328" i="4" a="1"/>
  <c r="AO1328" i="4" s="1"/>
  <c r="AO1413" i="4" a="1"/>
  <c r="AO1413" i="4" s="1"/>
  <c r="AO1496" i="4" a="1"/>
  <c r="AO1496" i="4" s="1"/>
  <c r="AO1579" i="4" a="1"/>
  <c r="AO1579" i="4" s="1"/>
  <c r="AO1662" i="4" a="1"/>
  <c r="AO1662" i="4" s="1"/>
  <c r="AO1744" i="4" a="1"/>
  <c r="AO1744" i="4" s="1"/>
  <c r="AO1821" i="4" a="1"/>
  <c r="AO1821" i="4"/>
  <c r="AO1905" i="4" a="1"/>
  <c r="AO1905" i="4" s="1"/>
  <c r="AO1987" i="4" a="1"/>
  <c r="AO1987" i="4" s="1"/>
  <c r="AO2075" i="4" a="1"/>
  <c r="AO2075" i="4" s="1"/>
  <c r="AO2240" i="4" a="1"/>
  <c r="AO2240" i="4" s="1"/>
  <c r="AO2313" i="4" a="1"/>
  <c r="AO2313" i="4" s="1"/>
  <c r="AO2395" i="4" a="1"/>
  <c r="AO2395" i="4" s="1"/>
  <c r="AO2477" i="4" a="1"/>
  <c r="AO2477" i="4" s="1"/>
  <c r="AO2562" i="4" a="1"/>
  <c r="AO2562" i="4" s="1"/>
  <c r="AO2644" i="4" a="1"/>
  <c r="AO2644" i="4" s="1"/>
  <c r="AO2728" i="4" a="1"/>
  <c r="AO2728" i="4" s="1"/>
  <c r="AO2897" i="4" a="1"/>
  <c r="AO2897" i="4" s="1"/>
  <c r="AO2980" i="4" a="1"/>
  <c r="AO2980" i="4" s="1"/>
  <c r="AO3064" i="4" a="1"/>
  <c r="AO3064" i="4" s="1"/>
  <c r="AO3149" i="4" a="1"/>
  <c r="AO3149" i="4" s="1"/>
  <c r="AO3233" i="4" a="1"/>
  <c r="AO3233" i="4" s="1"/>
  <c r="AO3315" i="4" a="1"/>
  <c r="AO3315" i="4" s="1"/>
  <c r="AO3400" i="4" a="1"/>
  <c r="AO3400" i="4" s="1"/>
  <c r="AO3483" i="4" a="1"/>
  <c r="AO3483" i="4" s="1"/>
  <c r="AO3556" i="4" a="1"/>
  <c r="AO3556" i="4" s="1"/>
  <c r="AO3644" i="4" a="1"/>
  <c r="AO3644" i="4" s="1"/>
  <c r="AO3729" i="4" a="1"/>
  <c r="AO3729" i="4" s="1"/>
  <c r="AO3811" i="4" a="1"/>
  <c r="AO3811" i="4"/>
  <c r="AO3895" i="4" a="1"/>
  <c r="AO3895" i="4" s="1"/>
  <c r="AO3980" i="4" a="1"/>
  <c r="AO3980" i="4" s="1"/>
  <c r="AO4062" i="4" a="1"/>
  <c r="AO4062" i="4" s="1"/>
  <c r="AO4219" i="4" a="1"/>
  <c r="AO4219" i="4" s="1"/>
  <c r="AO4302" i="4" a="1"/>
  <c r="AO4302" i="4" s="1"/>
  <c r="AO4429" i="4" a="1"/>
  <c r="AO4429" i="4" s="1"/>
  <c r="AO4514" i="4" a="1"/>
  <c r="AO4514" i="4" s="1"/>
  <c r="AO4597" i="4" a="1"/>
  <c r="AO4597" i="4" s="1"/>
  <c r="AO15" i="4" a="1"/>
  <c r="AO15" i="4" s="1"/>
  <c r="AO98" i="4" a="1"/>
  <c r="AO98" i="4" s="1"/>
  <c r="AO180" i="4" a="1"/>
  <c r="AO180" i="4" s="1"/>
  <c r="AO263" i="4" a="1"/>
  <c r="AO263" i="4" s="1"/>
  <c r="AO336" i="4" a="1"/>
  <c r="AO336" i="4" s="1"/>
  <c r="AO421" i="4" a="1"/>
  <c r="AO421" i="4" s="1"/>
  <c r="AO506" i="4" a="1"/>
  <c r="AO506" i="4" s="1"/>
  <c r="AO590" i="4" a="1"/>
  <c r="AO590" i="4" s="1"/>
  <c r="AO672" i="4" a="1"/>
  <c r="AO672" i="4" s="1"/>
  <c r="AO756" i="4" a="1"/>
  <c r="AO756" i="4" s="1"/>
  <c r="AO924" i="4" a="1"/>
  <c r="AO924" i="4" s="1"/>
  <c r="AO1009" i="4" a="1"/>
  <c r="AO1009" i="4" s="1"/>
  <c r="AO1082" i="4" a="1"/>
  <c r="AO1082" i="4" s="1"/>
  <c r="AO1164" i="4" a="1"/>
  <c r="AO1164" i="4" s="1"/>
  <c r="AO1247" i="4" a="1"/>
  <c r="AO1247" i="4" s="1"/>
  <c r="AO1329" i="4" a="1"/>
  <c r="AO1329" i="4" s="1"/>
  <c r="AO1414" i="4" a="1"/>
  <c r="AO1414" i="4" s="1"/>
  <c r="AO1497" i="4" a="1"/>
  <c r="AO1497" i="4" s="1"/>
  <c r="AO1580" i="4" a="1"/>
  <c r="AO1580" i="4" s="1"/>
  <c r="AO1663" i="4" a="1"/>
  <c r="AO1663" i="4" s="1"/>
  <c r="AO1745" i="4" a="1"/>
  <c r="AO1745" i="4" s="1"/>
  <c r="AO1822" i="4" a="1"/>
  <c r="AO1822" i="4" s="1"/>
  <c r="AO1906" i="4" a="1"/>
  <c r="AO1906" i="4" s="1"/>
  <c r="AO1988" i="4" a="1"/>
  <c r="AO1988" i="4" s="1"/>
  <c r="AO2076" i="4" a="1"/>
  <c r="AO2076" i="4" s="1"/>
  <c r="AO2159" i="4" a="1"/>
  <c r="AO2159" i="4" s="1"/>
  <c r="AO2241" i="4" a="1"/>
  <c r="AO2241" i="4" s="1"/>
  <c r="AO2314" i="4" a="1"/>
  <c r="AO2314" i="4" s="1"/>
  <c r="AO2396" i="4" a="1"/>
  <c r="AO2396" i="4" s="1"/>
  <c r="AO2478" i="4" a="1"/>
  <c r="AO2478" i="4"/>
  <c r="AO2563" i="4" a="1"/>
  <c r="AO2563" i="4" s="1"/>
  <c r="AO2645" i="4" a="1"/>
  <c r="AO2645" i="4" s="1"/>
  <c r="AO2729" i="4" a="1"/>
  <c r="AO2729" i="4" s="1"/>
  <c r="AO2898" i="4" a="1"/>
  <c r="AO2898" i="4" s="1"/>
  <c r="AO2981" i="4" a="1"/>
  <c r="AO2981" i="4" s="1"/>
  <c r="AO3065" i="4" a="1"/>
  <c r="AO3065" i="4" s="1"/>
  <c r="AO3150" i="4" a="1"/>
  <c r="AO3150" i="4" s="1"/>
  <c r="AO3234" i="4" a="1"/>
  <c r="AO3234" i="4" s="1"/>
  <c r="AO3316" i="4" a="1"/>
  <c r="AO3316" i="4" s="1"/>
  <c r="AO3401" i="4" a="1"/>
  <c r="AO3401" i="4" s="1"/>
  <c r="AO3557" i="4" a="1"/>
  <c r="AO3557" i="4" s="1"/>
  <c r="AO3645" i="4" a="1"/>
  <c r="AO3645" i="4" s="1"/>
  <c r="AO3730" i="4" a="1"/>
  <c r="AO3730" i="4" s="1"/>
  <c r="AO3812" i="4" a="1"/>
  <c r="AO3812" i="4" s="1"/>
  <c r="AO3896" i="4" a="1"/>
  <c r="AO3896" i="4" s="1"/>
  <c r="AO3981" i="4" a="1"/>
  <c r="AO3981" i="4" s="1"/>
  <c r="AO4063" i="4" a="1"/>
  <c r="AO4063" i="4" s="1"/>
  <c r="AO4147" i="4" a="1"/>
  <c r="AO4147" i="4" s="1"/>
  <c r="AO4220" i="4" a="1"/>
  <c r="AO4220" i="4" s="1"/>
  <c r="AO4303" i="4" a="1"/>
  <c r="AO4303" i="4" s="1"/>
  <c r="AO4430" i="4" a="1"/>
  <c r="AO4430" i="4" s="1"/>
  <c r="AO4515" i="4" a="1"/>
  <c r="AO4515" i="4" s="1"/>
  <c r="AO4598" i="4" a="1"/>
  <c r="AO4598" i="4" s="1"/>
  <c r="AO16" i="4" a="1"/>
  <c r="AO16" i="4" s="1"/>
  <c r="AO99" i="4" a="1"/>
  <c r="AO99" i="4" s="1"/>
  <c r="AO264" i="4" a="1"/>
  <c r="AO264" i="4" s="1"/>
  <c r="AO337" i="4" a="1"/>
  <c r="AO337" i="4" s="1"/>
  <c r="AO422" i="4" a="1"/>
  <c r="AO422" i="4" s="1"/>
  <c r="AO507" i="4" a="1"/>
  <c r="AO507" i="4" s="1"/>
  <c r="AO591" i="4" a="1"/>
  <c r="AO591" i="4" s="1"/>
  <c r="AO673" i="4" a="1"/>
  <c r="AO673" i="4" s="1"/>
  <c r="AO757" i="4" a="1"/>
  <c r="AO757" i="4" s="1"/>
  <c r="AO840" i="4" a="1"/>
  <c r="AO840" i="4" s="1"/>
  <c r="AO925" i="4" a="1"/>
  <c r="AO925" i="4" s="1"/>
  <c r="AO1010" i="4" a="1"/>
  <c r="AO1010" i="4" s="1"/>
  <c r="AO1083" i="4" a="1"/>
  <c r="AO1083" i="4" s="1"/>
  <c r="AO1165" i="4" a="1"/>
  <c r="AO1165" i="4" s="1"/>
  <c r="AO1248" i="4" a="1"/>
  <c r="AO1248" i="4" s="1"/>
  <c r="AO1330" i="4" a="1"/>
  <c r="AO1330" i="4" s="1"/>
  <c r="AO1415" i="4" a="1"/>
  <c r="AO1415" i="4" s="1"/>
  <c r="AO1581" i="4" a="1"/>
  <c r="AO1581" i="4" s="1"/>
  <c r="AO1664" i="4" a="1"/>
  <c r="AO1664" i="4" s="1"/>
  <c r="AO1746" i="4" a="1"/>
  <c r="AO1746" i="4" s="1"/>
  <c r="AO1823" i="4" a="1"/>
  <c r="AO1823" i="4"/>
  <c r="AO1907" i="4" a="1"/>
  <c r="AO1907" i="4" s="1"/>
  <c r="AO1989" i="4" a="1"/>
  <c r="AO1989" i="4" s="1"/>
  <c r="AO2077" i="4" a="1"/>
  <c r="AO2077" i="4" s="1"/>
  <c r="AO2160" i="4" a="1"/>
  <c r="AO2160" i="4" s="1"/>
  <c r="AO2242" i="4" a="1"/>
  <c r="AO2242" i="4" s="1"/>
  <c r="AO2315" i="4" a="1"/>
  <c r="AO2315" i="4" s="1"/>
  <c r="AO2397" i="4" a="1"/>
  <c r="AO2397" i="4" s="1"/>
  <c r="AO2479" i="4" a="1"/>
  <c r="AO2479" i="4" s="1"/>
  <c r="AO2564" i="4" a="1"/>
  <c r="AO2564" i="4" s="1"/>
  <c r="AO2646" i="4" a="1"/>
  <c r="AO2646" i="4" s="1"/>
  <c r="AO2730" i="4" a="1"/>
  <c r="AO2730" i="4" s="1"/>
  <c r="AO2815" i="4" a="1"/>
  <c r="AO2815" i="4" s="1"/>
  <c r="AO2899" i="4" a="1"/>
  <c r="AO2899" i="4" s="1"/>
  <c r="AO2982" i="4" a="1"/>
  <c r="AO2982" i="4" s="1"/>
  <c r="AO3066" i="4" a="1"/>
  <c r="AO3066" i="4" s="1"/>
  <c r="AO3151" i="4" a="1"/>
  <c r="AO3151" i="4" s="1"/>
  <c r="AO3235" i="4" a="1"/>
  <c r="AO3235" i="4" s="1"/>
  <c r="AO3317" i="4" a="1"/>
  <c r="AO3317" i="4" s="1"/>
  <c r="AO3402" i="4" a="1"/>
  <c r="AO3402" i="4" s="1"/>
  <c r="AO3558" i="4" a="1"/>
  <c r="AO3558" i="4" s="1"/>
  <c r="AO3646" i="4" a="1"/>
  <c r="AO3646" i="4" s="1"/>
  <c r="AO3731" i="4" a="1"/>
  <c r="AO3731" i="4" s="1"/>
  <c r="AO3813" i="4" a="1"/>
  <c r="AO3813" i="4" s="1"/>
  <c r="AO3897" i="4" a="1"/>
  <c r="AO3897" i="4" s="1"/>
  <c r="AO3982" i="4" a="1"/>
  <c r="AO3982" i="4" s="1"/>
  <c r="AO4064" i="4" a="1"/>
  <c r="AO4064" i="4" s="1"/>
  <c r="AO4221" i="4" a="1"/>
  <c r="AO4221" i="4" s="1"/>
  <c r="AO4304" i="4" a="1"/>
  <c r="AO4304" i="4" s="1"/>
  <c r="AO4431" i="4" a="1"/>
  <c r="AO4431" i="4" s="1"/>
  <c r="AO4516" i="4" a="1"/>
  <c r="AO4516" i="4"/>
  <c r="AO4599" i="4" a="1"/>
  <c r="AO4599" i="4" s="1"/>
  <c r="AO17" i="4" a="1"/>
  <c r="AO17" i="4" s="1"/>
  <c r="AO100" i="4" a="1"/>
  <c r="AO100" i="4" s="1"/>
  <c r="AO182" i="4" a="1"/>
  <c r="AO182" i="4" s="1"/>
  <c r="AO265" i="4" a="1"/>
  <c r="AO265" i="4" s="1"/>
  <c r="AO338" i="4" a="1"/>
  <c r="AO338" i="4" s="1"/>
  <c r="AO423" i="4" a="1"/>
  <c r="AO423" i="4" s="1"/>
  <c r="AO508" i="4" a="1"/>
  <c r="AO508" i="4" s="1"/>
  <c r="AO592" i="4" a="1"/>
  <c r="AO592" i="4" s="1"/>
  <c r="AO674" i="4" a="1"/>
  <c r="AO674" i="4" s="1"/>
  <c r="AO758" i="4" a="1"/>
  <c r="AO758" i="4" s="1"/>
  <c r="AO926" i="4" a="1"/>
  <c r="AO926" i="4" s="1"/>
  <c r="AO1011" i="4" a="1"/>
  <c r="AO1011" i="4" s="1"/>
  <c r="AO1084" i="4" a="1"/>
  <c r="AO1084" i="4" s="1"/>
  <c r="AO1166" i="4" a="1"/>
  <c r="AO1166" i="4" s="1"/>
  <c r="AO1249" i="4" a="1"/>
  <c r="AO1249" i="4" s="1"/>
  <c r="AO1331" i="4" a="1"/>
  <c r="AO1331" i="4" s="1"/>
  <c r="AO1416" i="4" a="1"/>
  <c r="AO1416" i="4" s="1"/>
  <c r="AO1499" i="4" a="1"/>
  <c r="AO1499" i="4" s="1"/>
  <c r="AO1582" i="4" a="1"/>
  <c r="AO1582" i="4" s="1"/>
  <c r="AO1665" i="4" a="1"/>
  <c r="AO1665" i="4" s="1"/>
  <c r="AO1747" i="4" a="1"/>
  <c r="AO1747" i="4" s="1"/>
  <c r="AO1824" i="4" a="1"/>
  <c r="AO1824" i="4" s="1"/>
  <c r="AO1908" i="4" a="1"/>
  <c r="AO1908" i="4" s="1"/>
  <c r="AO1990" i="4" a="1"/>
  <c r="AO1990" i="4" s="1"/>
  <c r="AO2078" i="4" a="1"/>
  <c r="AO2078" i="4" s="1"/>
  <c r="AO2243" i="4" a="1"/>
  <c r="AO2243" i="4" s="1"/>
  <c r="AO2316" i="4" a="1"/>
  <c r="AO2316" i="4" s="1"/>
  <c r="AO2398" i="4" a="1"/>
  <c r="AO2398" i="4" s="1"/>
  <c r="AO2480" i="4" a="1"/>
  <c r="AO2480" i="4"/>
  <c r="AO2565" i="4" a="1"/>
  <c r="AO2565" i="4" s="1"/>
  <c r="AO2647" i="4" a="1"/>
  <c r="AO2647" i="4" s="1"/>
  <c r="AO2731" i="4" a="1"/>
  <c r="AO2731" i="4" s="1"/>
  <c r="AO2816" i="4" a="1"/>
  <c r="AO2816" i="4" s="1"/>
  <c r="AO2900" i="4" a="1"/>
  <c r="AO2900" i="4" s="1"/>
  <c r="AO2983" i="4" a="1"/>
  <c r="AO2983" i="4" s="1"/>
  <c r="AO3067" i="4" a="1"/>
  <c r="AO3067" i="4" s="1"/>
  <c r="AO3152" i="4" a="1"/>
  <c r="AO3152" i="4" s="1"/>
  <c r="AO3236" i="4" a="1"/>
  <c r="AO3236" i="4" s="1"/>
  <c r="AO3318" i="4" a="1"/>
  <c r="AO3318" i="4" s="1"/>
  <c r="AO3403" i="4" a="1"/>
  <c r="AO3403" i="4" s="1"/>
  <c r="AO3486" i="4" a="1"/>
  <c r="AO3486" i="4" s="1"/>
  <c r="AO3559" i="4" a="1"/>
  <c r="AO3559" i="4" s="1"/>
  <c r="AO3647" i="4" a="1"/>
  <c r="AO3647" i="4" s="1"/>
  <c r="AO3732" i="4" a="1"/>
  <c r="AO3732" i="4" s="1"/>
  <c r="AO3814" i="4" a="1"/>
  <c r="AO3814" i="4" s="1"/>
  <c r="AO3898" i="4" a="1"/>
  <c r="AO3898" i="4" s="1"/>
  <c r="AO3983" i="4" a="1"/>
  <c r="AO3983" i="4" s="1"/>
  <c r="AO4065" i="4" a="1"/>
  <c r="AO4065" i="4" s="1"/>
  <c r="AO4222" i="4" a="1"/>
  <c r="AO4222" i="4" s="1"/>
  <c r="AO4305" i="4" a="1"/>
  <c r="AO4305" i="4" s="1"/>
  <c r="AO4432" i="4" a="1"/>
  <c r="AO4432" i="4" s="1"/>
  <c r="AO4517" i="4" a="1"/>
  <c r="AO4517" i="4" s="1"/>
  <c r="AO4600" i="4" a="1"/>
  <c r="AO4600" i="4" s="1"/>
  <c r="AO18" i="4" a="1"/>
  <c r="AO18" i="4" s="1"/>
  <c r="AO101" i="4" a="1"/>
  <c r="AO101" i="4" s="1"/>
  <c r="AO266" i="4" a="1"/>
  <c r="AO266" i="4" s="1"/>
  <c r="AO339" i="4" a="1"/>
  <c r="AO339" i="4" s="1"/>
  <c r="AO424" i="4" a="1"/>
  <c r="AO424" i="4" s="1"/>
  <c r="AO509" i="4" a="1"/>
  <c r="AO509" i="4"/>
  <c r="AO593" i="4" a="1"/>
  <c r="AO593" i="4" s="1"/>
  <c r="AO675" i="4" a="1"/>
  <c r="AO675" i="4" s="1"/>
  <c r="AO759" i="4" a="1"/>
  <c r="AO759" i="4" s="1"/>
  <c r="AO842" i="4" a="1"/>
  <c r="AO842" i="4" s="1"/>
  <c r="AO927" i="4" a="1"/>
  <c r="AO927" i="4" s="1"/>
  <c r="AO1012" i="4" a="1"/>
  <c r="AO1012" i="4" s="1"/>
  <c r="AO1085" i="4" a="1"/>
  <c r="AO1085" i="4" s="1"/>
  <c r="AO1167" i="4" a="1"/>
  <c r="AO1167" i="4" s="1"/>
  <c r="AO1250" i="4" a="1"/>
  <c r="AO1250" i="4" s="1"/>
  <c r="AO1332" i="4" a="1"/>
  <c r="AO1332" i="4" s="1"/>
  <c r="AO1417" i="4" a="1"/>
  <c r="AO1417" i="4" s="1"/>
  <c r="AO1583" i="4" a="1"/>
  <c r="AO1583" i="4" s="1"/>
  <c r="AO1666" i="4" a="1"/>
  <c r="AO1666" i="4" s="1"/>
  <c r="AO1748" i="4" a="1"/>
  <c r="AO1748" i="4" s="1"/>
  <c r="AO1825" i="4" a="1"/>
  <c r="AO1825" i="4" s="1"/>
  <c r="AO1909" i="4" a="1"/>
  <c r="AO1909" i="4" s="1"/>
  <c r="AO1991" i="4" a="1"/>
  <c r="AO1991" i="4" s="1"/>
  <c r="AO2079" i="4" a="1"/>
  <c r="AO2079" i="4" s="1"/>
  <c r="AO2162" i="4" a="1"/>
  <c r="AO2162" i="4" s="1"/>
  <c r="AO2244" i="4" a="1"/>
  <c r="AO2244" i="4" s="1"/>
  <c r="AO2317" i="4" a="1"/>
  <c r="AO2317" i="4" s="1"/>
  <c r="AO2399" i="4" a="1"/>
  <c r="AO2399" i="4" s="1"/>
  <c r="AO2481" i="4" a="1"/>
  <c r="AO2481" i="4" s="1"/>
  <c r="AO2566" i="4" a="1"/>
  <c r="AO2566" i="4" s="1"/>
  <c r="AO2648" i="4" a="1"/>
  <c r="AO2648" i="4" s="1"/>
  <c r="AO2732" i="4" a="1"/>
  <c r="AO2732" i="4" s="1"/>
  <c r="AO2901" i="4" a="1"/>
  <c r="AO2901" i="4" s="1"/>
  <c r="AO2984" i="4" a="1"/>
  <c r="AO2984" i="4" s="1"/>
  <c r="AO3068" i="4" a="1"/>
  <c r="AO3068" i="4" s="1"/>
  <c r="AO3153" i="4" a="1"/>
  <c r="AO3153" i="4"/>
  <c r="AO3237" i="4" a="1"/>
  <c r="AO3237" i="4" s="1"/>
  <c r="AO3319" i="4" a="1"/>
  <c r="AO3319" i="4" s="1"/>
  <c r="AO3404" i="4" a="1"/>
  <c r="AO3404" i="4" s="1"/>
  <c r="AO3487" i="4" a="1"/>
  <c r="AO3487" i="4" s="1"/>
  <c r="AO3560" i="4" a="1"/>
  <c r="AO3560" i="4" s="1"/>
  <c r="AO3648" i="4" a="1"/>
  <c r="AO3648" i="4" s="1"/>
  <c r="AO3733" i="4" a="1"/>
  <c r="AO3733" i="4" s="1"/>
  <c r="AO3815" i="4" a="1"/>
  <c r="AO3815" i="4" s="1"/>
  <c r="AO3899" i="4" a="1"/>
  <c r="AO3899" i="4" s="1"/>
  <c r="AO3984" i="4" a="1"/>
  <c r="AO3984" i="4" s="1"/>
  <c r="AO4066" i="4" a="1"/>
  <c r="AO4066" i="4" s="1"/>
  <c r="AO4150" i="4" a="1"/>
  <c r="AO4150" i="4" s="1"/>
  <c r="AO4223" i="4" a="1"/>
  <c r="AO4223" i="4" s="1"/>
  <c r="AO4306" i="4" a="1"/>
  <c r="AO4306" i="4" s="1"/>
  <c r="AO4433" i="4" a="1"/>
  <c r="AO4433" i="4" s="1"/>
  <c r="AO4518" i="4" a="1"/>
  <c r="AO4518" i="4" s="1"/>
  <c r="AO4601" i="4" a="1"/>
  <c r="AO4601" i="4" s="1"/>
  <c r="AO19" i="4" a="1"/>
  <c r="AO19" i="4" s="1"/>
  <c r="AO102" i="4" a="1"/>
  <c r="AO102" i="4" s="1"/>
  <c r="AO184" i="4" a="1"/>
  <c r="AO184" i="4" s="1"/>
  <c r="AO267" i="4" a="1"/>
  <c r="AO267" i="4" s="1"/>
  <c r="AO340" i="4" a="1"/>
  <c r="AO340" i="4" s="1"/>
  <c r="AO425" i="4" a="1"/>
  <c r="AO425" i="4" s="1"/>
  <c r="AO510" i="4" a="1"/>
  <c r="AO510" i="4" s="1"/>
  <c r="AO594" i="4" a="1"/>
  <c r="AO594" i="4" s="1"/>
  <c r="AO676" i="4" a="1"/>
  <c r="AO676" i="4" s="1"/>
  <c r="AO760" i="4" a="1"/>
  <c r="AO760" i="4" s="1"/>
  <c r="AO928" i="4" a="1"/>
  <c r="AO928" i="4" s="1"/>
  <c r="AO1013" i="4" a="1"/>
  <c r="AO1013" i="4" s="1"/>
  <c r="AO1086" i="4" a="1"/>
  <c r="AO1086" i="4" s="1"/>
  <c r="AO1168" i="4" a="1"/>
  <c r="AO1168" i="4" s="1"/>
  <c r="AO1251" i="4" a="1"/>
  <c r="AO1251" i="4" s="1"/>
  <c r="AO1333" i="4" a="1"/>
  <c r="AO1333" i="4" s="1"/>
  <c r="AO1418" i="4" a="1"/>
  <c r="AO1418" i="4" s="1"/>
  <c r="AO1584" i="4" a="1"/>
  <c r="AO1584" i="4" s="1"/>
  <c r="AO1667" i="4" a="1"/>
  <c r="AO1667" i="4" s="1"/>
  <c r="AO1749" i="4" a="1"/>
  <c r="AO1749" i="4" s="1"/>
  <c r="AO1826" i="4" a="1"/>
  <c r="AO1826" i="4"/>
  <c r="AO1910" i="4" a="1"/>
  <c r="AO1910" i="4" s="1"/>
  <c r="AO1992" i="4" a="1"/>
  <c r="AO1992" i="4" s="1"/>
  <c r="AO2080" i="4" a="1"/>
  <c r="AO2080" i="4" s="1"/>
  <c r="AO2163" i="4" a="1"/>
  <c r="AO2163" i="4" s="1"/>
  <c r="AO2245" i="4" a="1"/>
  <c r="AO2245" i="4" s="1"/>
  <c r="AO2318" i="4" a="1"/>
  <c r="AO2318" i="4" s="1"/>
  <c r="AO2400" i="4" a="1"/>
  <c r="AO2400" i="4" s="1"/>
  <c r="AO2482" i="4" a="1"/>
  <c r="AO2482" i="4" s="1"/>
  <c r="AO2567" i="4" a="1"/>
  <c r="AO2567" i="4" s="1"/>
  <c r="AO2649" i="4" a="1"/>
  <c r="AO2649" i="4" s="1"/>
  <c r="AO2733" i="4" a="1"/>
  <c r="AO2733" i="4" s="1"/>
  <c r="AO2818" i="4" a="1"/>
  <c r="AO2818" i="4" s="1"/>
  <c r="AO2902" i="4" a="1"/>
  <c r="AO2902" i="4" s="1"/>
  <c r="AO2985" i="4" a="1"/>
  <c r="AO2985" i="4" s="1"/>
  <c r="AO3069" i="4" a="1"/>
  <c r="AO3069" i="4" s="1"/>
  <c r="AO3154" i="4" a="1"/>
  <c r="AO3154" i="4" s="1"/>
  <c r="AO3238" i="4" a="1"/>
  <c r="AO3238" i="4" s="1"/>
  <c r="AO3320" i="4" a="1"/>
  <c r="AO3320" i="4" s="1"/>
  <c r="AO3405" i="4" a="1"/>
  <c r="AO3405" i="4" s="1"/>
  <c r="AO3561" i="4" a="1"/>
  <c r="AO3561" i="4" s="1"/>
  <c r="AO3649" i="4" a="1"/>
  <c r="AO3649" i="4" s="1"/>
  <c r="AO3734" i="4" a="1"/>
  <c r="AO3734" i="4" s="1"/>
  <c r="AO3816" i="4" a="1"/>
  <c r="AO3816" i="4" s="1"/>
  <c r="AO3900" i="4" a="1"/>
  <c r="AO3900" i="4" s="1"/>
  <c r="AO3985" i="4" a="1"/>
  <c r="AO3985" i="4" s="1"/>
  <c r="AO4067" i="4" a="1"/>
  <c r="AO4067" i="4" s="1"/>
  <c r="AO4151" i="4" a="1"/>
  <c r="AO4151" i="4" s="1"/>
  <c r="AO4224" i="4" a="1"/>
  <c r="AO4224" i="4" s="1"/>
  <c r="AO4307" i="4" a="1"/>
  <c r="AO4307" i="4" s="1"/>
  <c r="AO4434" i="4" a="1"/>
  <c r="AO4434" i="4" s="1"/>
  <c r="AO4519" i="4" a="1"/>
  <c r="AO4519" i="4" s="1"/>
  <c r="AO4602" i="4" a="1"/>
  <c r="AO4602" i="4" s="1"/>
  <c r="AO20" i="4" a="1"/>
  <c r="AO20" i="4" s="1"/>
  <c r="AO103" i="4" a="1"/>
  <c r="AO103" i="4" s="1"/>
  <c r="AO185" i="4" a="1"/>
  <c r="AO185" i="4" s="1"/>
  <c r="AO268" i="4" a="1"/>
  <c r="AO268" i="4" s="1"/>
  <c r="AO341" i="4" a="1"/>
  <c r="AO341" i="4" s="1"/>
  <c r="AO426" i="4" a="1"/>
  <c r="AO426" i="4"/>
  <c r="AO511" i="4" a="1"/>
  <c r="AO511" i="4"/>
  <c r="AO595" i="4" a="1"/>
  <c r="AO595" i="4" s="1"/>
  <c r="AO677" i="4" a="1"/>
  <c r="AO677" i="4" s="1"/>
  <c r="AO761" i="4" a="1"/>
  <c r="AO761" i="4" s="1"/>
  <c r="AO929" i="4" a="1"/>
  <c r="AO929" i="4" s="1"/>
  <c r="AO1014" i="4" a="1"/>
  <c r="AO1014" i="4" s="1"/>
  <c r="AO1087" i="4" a="1"/>
  <c r="AO1087" i="4" s="1"/>
  <c r="AO1169" i="4" a="1"/>
  <c r="AO1169" i="4" s="1"/>
  <c r="AO1252" i="4" a="1"/>
  <c r="AO1252" i="4" s="1"/>
  <c r="AO1334" i="4" a="1"/>
  <c r="AO1334" i="4" s="1"/>
  <c r="AO1419" i="4" a="1"/>
  <c r="AO1419" i="4" s="1"/>
  <c r="AO1585" i="4" a="1"/>
  <c r="AO1585" i="4" s="1"/>
  <c r="AO1668" i="4" a="1"/>
  <c r="AO1668" i="4" s="1"/>
  <c r="AO1750" i="4" a="1"/>
  <c r="AO1750" i="4" s="1"/>
  <c r="AO1827" i="4" a="1"/>
  <c r="AO1827" i="4" s="1"/>
  <c r="AO1911" i="4" a="1"/>
  <c r="AO1911" i="4"/>
  <c r="AO1993" i="4" a="1"/>
  <c r="AO1993" i="4" s="1"/>
  <c r="AO2081" i="4" a="1"/>
  <c r="AO2081" i="4" s="1"/>
  <c r="AO2246" i="4" a="1"/>
  <c r="AO2246" i="4" s="1"/>
  <c r="AO2319" i="4" a="1"/>
  <c r="AO2319" i="4" s="1"/>
  <c r="AO2401" i="4" a="1"/>
  <c r="AO2401" i="4"/>
  <c r="AO2483" i="4" a="1"/>
  <c r="AO2483" i="4" s="1"/>
  <c r="AO2568" i="4" a="1"/>
  <c r="AO2568" i="4" s="1"/>
  <c r="AO2650" i="4" a="1"/>
  <c r="AO2650" i="4" s="1"/>
  <c r="AO2734" i="4" a="1"/>
  <c r="AO2734" i="4" s="1"/>
  <c r="AO2819" i="4" a="1"/>
  <c r="AO2819" i="4" s="1"/>
  <c r="AO2903" i="4" a="1"/>
  <c r="AO2903" i="4" s="1"/>
  <c r="AO2986" i="4" a="1"/>
  <c r="AO2986" i="4" s="1"/>
  <c r="AO3070" i="4" a="1"/>
  <c r="AO3070" i="4" s="1"/>
  <c r="AO3155" i="4" a="1"/>
  <c r="AO3155" i="4" s="1"/>
  <c r="AO3239" i="4" a="1"/>
  <c r="AO3239" i="4" s="1"/>
  <c r="AO3321" i="4" a="1"/>
  <c r="AO3321" i="4" s="1"/>
  <c r="AO3406" i="4" a="1"/>
  <c r="AO3406" i="4" s="1"/>
  <c r="AO3562" i="4" a="1"/>
  <c r="AO3562" i="4" s="1"/>
  <c r="AO3650" i="4" a="1"/>
  <c r="AO3650" i="4" s="1"/>
  <c r="AO3735" i="4" a="1"/>
  <c r="AO3735" i="4" s="1"/>
  <c r="AO3817" i="4" a="1"/>
  <c r="AO3817" i="4" s="1"/>
  <c r="AO3901" i="4" a="1"/>
  <c r="AO3901" i="4" s="1"/>
  <c r="AO3986" i="4" a="1"/>
  <c r="AO3986" i="4" s="1"/>
  <c r="AO4068" i="4" a="1"/>
  <c r="AO4068" i="4" s="1"/>
  <c r="AO4152" i="4" a="1"/>
  <c r="AO4152" i="4" s="1"/>
  <c r="AO4225" i="4" a="1"/>
  <c r="AO4225" i="4" s="1"/>
  <c r="AO4308" i="4" a="1"/>
  <c r="AO4308" i="4" s="1"/>
  <c r="AO4435" i="4" a="1"/>
  <c r="AO4435" i="4" s="1"/>
  <c r="AO4520" i="4" a="1"/>
  <c r="AO4520" i="4" s="1"/>
  <c r="AO4603" i="4" a="1"/>
  <c r="AO4603" i="4" s="1"/>
  <c r="AO21" i="4" a="1"/>
  <c r="AO21" i="4"/>
  <c r="AO104" i="4" a="1"/>
  <c r="AO104" i="4" s="1"/>
  <c r="AO186" i="4" a="1"/>
  <c r="AO186" i="4" s="1"/>
  <c r="AO269" i="4" a="1"/>
  <c r="AO269" i="4" s="1"/>
  <c r="AO342" i="4" a="1"/>
  <c r="AO342" i="4" s="1"/>
  <c r="AO427" i="4" a="1"/>
  <c r="AO427" i="4" s="1"/>
  <c r="AO512" i="4" a="1"/>
  <c r="AO512" i="4" s="1"/>
  <c r="AO596" i="4" a="1"/>
  <c r="AO596" i="4" s="1"/>
  <c r="AO678" i="4" a="1"/>
  <c r="AO678" i="4" s="1"/>
  <c r="AO762" i="4" a="1"/>
  <c r="AO762" i="4" s="1"/>
  <c r="AO845" i="4" a="1"/>
  <c r="AO845" i="4" s="1"/>
  <c r="AO930" i="4" a="1"/>
  <c r="AO930" i="4" s="1"/>
  <c r="AO1015" i="4" a="1"/>
  <c r="AO1015" i="4"/>
  <c r="AO1088" i="4" a="1"/>
  <c r="AO1088" i="4" s="1"/>
  <c r="AO1170" i="4" a="1"/>
  <c r="AO1170" i="4" s="1"/>
  <c r="AO1253" i="4" a="1"/>
  <c r="AO1253" i="4" s="1"/>
  <c r="AO1335" i="4" a="1"/>
  <c r="AO1335" i="4" s="1"/>
  <c r="AO1420" i="4" a="1"/>
  <c r="AO1420" i="4" s="1"/>
  <c r="AO1503" i="4" a="1"/>
  <c r="AO1503" i="4" s="1"/>
  <c r="AO1586" i="4" a="1"/>
  <c r="AO1586" i="4" s="1"/>
  <c r="AO1669" i="4" a="1"/>
  <c r="AO1669" i="4"/>
  <c r="AO1751" i="4" a="1"/>
  <c r="AO1751" i="4" s="1"/>
  <c r="AO1828" i="4" a="1"/>
  <c r="AO1828" i="4" s="1"/>
  <c r="AO1912" i="4" a="1"/>
  <c r="AO1912" i="4" s="1"/>
  <c r="AO1994" i="4" a="1"/>
  <c r="AO1994" i="4" s="1"/>
  <c r="AO2082" i="4" a="1"/>
  <c r="AO2082" i="4" s="1"/>
  <c r="AO2165" i="4" a="1"/>
  <c r="AO2165" i="4" s="1"/>
  <c r="AO2247" i="4" a="1"/>
  <c r="AO2247" i="4" s="1"/>
  <c r="AO2320" i="4" a="1"/>
  <c r="AO2320" i="4" s="1"/>
  <c r="AO2402" i="4" a="1"/>
  <c r="AO2402" i="4" s="1"/>
  <c r="AO2484" i="4" a="1"/>
  <c r="AO2484" i="4" s="1"/>
  <c r="AO2569" i="4" a="1"/>
  <c r="AO2569" i="4" s="1"/>
  <c r="AO2651" i="4" a="1"/>
  <c r="AO2651" i="4"/>
  <c r="AO2735" i="4" a="1"/>
  <c r="AO2735" i="4" s="1"/>
  <c r="AO2820" i="4" a="1"/>
  <c r="AO2820" i="4" s="1"/>
  <c r="AO2904" i="4" a="1"/>
  <c r="AO2904" i="4" s="1"/>
  <c r="AO2987" i="4" a="1"/>
  <c r="AO2987" i="4" s="1"/>
  <c r="AO3071" i="4" a="1"/>
  <c r="AO3071" i="4" s="1"/>
  <c r="AO3156" i="4" a="1"/>
  <c r="AO3156" i="4" s="1"/>
  <c r="AO3240" i="4" a="1"/>
  <c r="AO3240" i="4" s="1"/>
  <c r="AO3322" i="4" a="1"/>
  <c r="AO3322" i="4" s="1"/>
  <c r="AO3407" i="4" a="1"/>
  <c r="AO3407" i="4" s="1"/>
  <c r="AO3490" i="4" a="1"/>
  <c r="AO3490" i="4" s="1"/>
  <c r="AO3563" i="4" a="1"/>
  <c r="AO3563" i="4" s="1"/>
  <c r="AO3651" i="4" a="1"/>
  <c r="AO3651" i="4"/>
  <c r="AO3736" i="4" a="1"/>
  <c r="AO3736" i="4" s="1"/>
  <c r="AO3818" i="4" a="1"/>
  <c r="AO3818" i="4" s="1"/>
  <c r="AO3902" i="4" a="1"/>
  <c r="AO3902" i="4" s="1"/>
  <c r="AO3987" i="4" a="1"/>
  <c r="AO3987" i="4" s="1"/>
  <c r="AO4069" i="4" a="1"/>
  <c r="AO4069" i="4" s="1"/>
  <c r="AO4153" i="4" a="1"/>
  <c r="AO4153" i="4" s="1"/>
  <c r="AO4226" i="4" a="1"/>
  <c r="AO4226" i="4" s="1"/>
  <c r="AO4309" i="4" a="1"/>
  <c r="AO4309" i="4"/>
  <c r="AO4436" i="4" a="1"/>
  <c r="AO4436" i="4" s="1"/>
  <c r="AO4521" i="4" a="1"/>
  <c r="AO4521" i="4" s="1"/>
  <c r="AO4604" i="4" a="1"/>
  <c r="AO4604" i="4" s="1"/>
  <c r="AO22" i="4" a="1"/>
  <c r="AO22" i="4" s="1"/>
  <c r="AO105" i="4" a="1"/>
  <c r="AO105" i="4" s="1"/>
  <c r="AO187" i="4" a="1"/>
  <c r="AO187" i="4" s="1"/>
  <c r="AO270" i="4" a="1"/>
  <c r="AO270" i="4" s="1"/>
  <c r="AO343" i="4" a="1"/>
  <c r="AO343" i="4" s="1"/>
  <c r="AO428" i="4" a="1"/>
  <c r="AO428" i="4" s="1"/>
  <c r="AO513" i="4" a="1"/>
  <c r="AO513" i="4" s="1"/>
  <c r="AO597" i="4" a="1"/>
  <c r="AO597" i="4" s="1"/>
  <c r="AO679" i="4" a="1"/>
  <c r="AO679" i="4"/>
  <c r="AO763" i="4" a="1"/>
  <c r="AO763" i="4" s="1"/>
  <c r="AO846" i="4" a="1"/>
  <c r="AO846" i="4" s="1"/>
  <c r="AO931" i="4" a="1"/>
  <c r="AO931" i="4" s="1"/>
  <c r="AO1016" i="4" a="1"/>
  <c r="AO1016" i="4" s="1"/>
  <c r="AO1089" i="4" a="1"/>
  <c r="AO1089" i="4" s="1"/>
  <c r="AO1171" i="4" a="1"/>
  <c r="AO1171" i="4" s="1"/>
  <c r="AO1254" i="4" a="1"/>
  <c r="AO1254" i="4" s="1"/>
  <c r="AO1336" i="4" a="1"/>
  <c r="AO1336" i="4" s="1"/>
  <c r="AO1421" i="4" a="1"/>
  <c r="AO1421" i="4" s="1"/>
  <c r="AO1504" i="4" a="1"/>
  <c r="AO1504" i="4" s="1"/>
  <c r="AO1587" i="4" a="1"/>
  <c r="AO1587" i="4" s="1"/>
  <c r="AO1670" i="4" a="1"/>
  <c r="AO1670" i="4"/>
  <c r="AO1752" i="4" a="1"/>
  <c r="AO1752" i="4" s="1"/>
  <c r="AO1829" i="4" a="1"/>
  <c r="AO1829" i="4" s="1"/>
  <c r="AO1913" i="4" a="1"/>
  <c r="AO1913" i="4" s="1"/>
  <c r="AO1995" i="4" a="1"/>
  <c r="AO1995" i="4" s="1"/>
  <c r="AO2083" i="4" a="1"/>
  <c r="AO2083" i="4" s="1"/>
  <c r="AO2166" i="4" a="1"/>
  <c r="AO2166" i="4" s="1"/>
  <c r="AO2248" i="4" a="1"/>
  <c r="AO2248" i="4" s="1"/>
  <c r="AO2321" i="4" a="1"/>
  <c r="AO2321" i="4"/>
  <c r="AO2403" i="4" a="1"/>
  <c r="AO2403" i="4" s="1"/>
  <c r="AO2485" i="4" a="1"/>
  <c r="AO2485" i="4" s="1"/>
  <c r="AO2570" i="4" a="1"/>
  <c r="AO2570" i="4" s="1"/>
  <c r="AO2652" i="4" a="1"/>
  <c r="AO2652" i="4" s="1"/>
  <c r="AO2736" i="4" a="1"/>
  <c r="AO2736" i="4" s="1"/>
  <c r="AO2821" i="4" a="1"/>
  <c r="AO2821" i="4" s="1"/>
  <c r="AO2905" i="4" a="1"/>
  <c r="AO2905" i="4" s="1"/>
  <c r="AO2988" i="4" a="1"/>
  <c r="AO2988" i="4" s="1"/>
  <c r="AO3072" i="4" a="1"/>
  <c r="AO3072" i="4" s="1"/>
  <c r="AO3157" i="4" a="1"/>
  <c r="AO3157" i="4" s="1"/>
  <c r="AO3241" i="4" a="1"/>
  <c r="AO3241" i="4" s="1"/>
  <c r="AO3323" i="4" a="1"/>
  <c r="AO3323" i="4"/>
  <c r="AO3408" i="4" a="1"/>
  <c r="AO3408" i="4" s="1"/>
  <c r="AO3491" i="4" a="1"/>
  <c r="AO3491" i="4" s="1"/>
  <c r="AO3564" i="4" a="1"/>
  <c r="AO3564" i="4" s="1"/>
  <c r="AO3652" i="4" a="1"/>
  <c r="AO3652" i="4" s="1"/>
  <c r="AO3737" i="4" a="1"/>
  <c r="AO3737" i="4" s="1"/>
  <c r="AO3819" i="4" a="1"/>
  <c r="AO3819" i="4" s="1"/>
  <c r="AO3903" i="4" a="1"/>
  <c r="AO3903" i="4" s="1"/>
  <c r="AO3988" i="4" a="1"/>
  <c r="AO3988" i="4" s="1"/>
  <c r="AO4070" i="4" a="1"/>
  <c r="AO4070" i="4" s="1"/>
  <c r="AO4154" i="4" a="1"/>
  <c r="AO4154" i="4" s="1"/>
  <c r="AO4227" i="4" a="1"/>
  <c r="AO4227" i="4" s="1"/>
  <c r="AO4310" i="4" a="1"/>
  <c r="AO4310" i="4"/>
  <c r="AO4437" i="4" a="1"/>
  <c r="AO4437" i="4" s="1"/>
  <c r="AO4522" i="4" a="1"/>
  <c r="AO4522" i="4" s="1"/>
  <c r="AO4605" i="4" a="1"/>
  <c r="AO4605" i="4" s="1"/>
  <c r="AO23" i="4" a="1"/>
  <c r="AO23" i="4" s="1"/>
  <c r="AO106" i="4" a="1"/>
  <c r="AO106" i="4" s="1"/>
  <c r="AO188" i="4" a="1"/>
  <c r="AO188" i="4" s="1"/>
  <c r="AO271" i="4" a="1"/>
  <c r="AO271" i="4" s="1"/>
  <c r="AO344" i="4" a="1"/>
  <c r="AO344" i="4"/>
  <c r="AO429" i="4" a="1"/>
  <c r="AO429" i="4" s="1"/>
  <c r="AO514" i="4" a="1"/>
  <c r="AO514" i="4" s="1"/>
  <c r="AO598" i="4" a="1"/>
  <c r="AO598" i="4" s="1"/>
  <c r="AO680" i="4" a="1"/>
  <c r="AO680" i="4" s="1"/>
  <c r="AO764" i="4" a="1"/>
  <c r="AO764" i="4" s="1"/>
  <c r="AO847" i="4" a="1"/>
  <c r="AO847" i="4" s="1"/>
  <c r="AO932" i="4" a="1"/>
  <c r="AO932" i="4" s="1"/>
  <c r="AO1017" i="4" a="1"/>
  <c r="AO1017" i="4" s="1"/>
  <c r="AO1090" i="4" a="1"/>
  <c r="AO1090" i="4" s="1"/>
  <c r="AO1172" i="4" a="1"/>
  <c r="AO1172" i="4" s="1"/>
  <c r="AO1255" i="4" a="1"/>
  <c r="AO1255" i="4" s="1"/>
  <c r="AO1337" i="4" a="1"/>
  <c r="AO1337" i="4" s="1"/>
  <c r="AO1422" i="4" a="1"/>
  <c r="AO1422" i="4" s="1"/>
  <c r="AO1505" i="4" a="1"/>
  <c r="AO1505" i="4" s="1"/>
  <c r="AO1588" i="4" a="1"/>
  <c r="AO1588" i="4" s="1"/>
  <c r="AO1671" i="4" a="1"/>
  <c r="AO1671" i="4" s="1"/>
  <c r="AO1753" i="4" a="1"/>
  <c r="AO1753" i="4" s="1"/>
  <c r="AO1830" i="4" a="1"/>
  <c r="AO1830" i="4" s="1"/>
  <c r="AO1914" i="4" a="1"/>
  <c r="AO1914" i="4" s="1"/>
  <c r="AO1996" i="4" a="1"/>
  <c r="AO1996" i="4" s="1"/>
  <c r="AO2084" i="4" a="1"/>
  <c r="AO2084" i="4" s="1"/>
  <c r="AO2167" i="4"/>
  <c r="AO2249" i="4" a="1"/>
  <c r="AO2249" i="4" s="1"/>
  <c r="AO2322" i="4" a="1"/>
  <c r="AO2322" i="4" s="1"/>
  <c r="AO2404" i="4" a="1"/>
  <c r="AO2404" i="4" s="1"/>
  <c r="AO2486" i="4" a="1"/>
  <c r="AO2486" i="4" s="1"/>
  <c r="AO2571" i="4" a="1"/>
  <c r="AO2571" i="4" s="1"/>
  <c r="AO2653" i="4" a="1"/>
  <c r="AO2653" i="4" s="1"/>
  <c r="AO2737" i="4" a="1"/>
  <c r="AO2737" i="4" s="1"/>
  <c r="AO2822" i="4" a="1"/>
  <c r="AO2822" i="4" s="1"/>
  <c r="AO2906" i="4" a="1"/>
  <c r="AO2906" i="4" s="1"/>
  <c r="AO2989" i="4" a="1"/>
  <c r="AO2989" i="4" s="1"/>
  <c r="AO3073" i="4" a="1"/>
  <c r="AO3073" i="4" s="1"/>
  <c r="AO3158" i="4" a="1"/>
  <c r="AO3158" i="4" s="1"/>
  <c r="AO3242" i="4" a="1"/>
  <c r="AO3242" i="4" s="1"/>
  <c r="AO3324" i="4" a="1"/>
  <c r="AO3324" i="4"/>
  <c r="AO3409" i="4" a="1"/>
  <c r="AO3409" i="4" s="1"/>
  <c r="AO3565" i="4" a="1"/>
  <c r="AO3565" i="4" s="1"/>
  <c r="AO3653" i="4" a="1"/>
  <c r="AO3653" i="4"/>
  <c r="AO3738" i="4" a="1"/>
  <c r="AO3738" i="4" s="1"/>
  <c r="AO3820" i="4" a="1"/>
  <c r="AO3820" i="4" s="1"/>
  <c r="AO3904" i="4" a="1"/>
  <c r="AO3904" i="4" s="1"/>
  <c r="AO3989" i="4" a="1"/>
  <c r="AO3989" i="4" s="1"/>
  <c r="AO4071" i="4" a="1"/>
  <c r="AO4071" i="4" s="1"/>
  <c r="AO4228" i="4" a="1"/>
  <c r="AO4228" i="4" s="1"/>
  <c r="AO4311" i="4" a="1"/>
  <c r="AO4311" i="4" s="1"/>
  <c r="AO4438" i="4" a="1"/>
  <c r="AO4438" i="4" s="1"/>
  <c r="AO4523" i="4" a="1"/>
  <c r="AO4523" i="4" s="1"/>
  <c r="AO4606" i="4" a="1"/>
  <c r="AO4606" i="4" s="1"/>
  <c r="AO24" i="4" a="1"/>
  <c r="AO24" i="4"/>
  <c r="AO107" i="4" a="1"/>
  <c r="AO107" i="4" s="1"/>
  <c r="AO189" i="4" a="1"/>
  <c r="AO189" i="4" s="1"/>
  <c r="AO272" i="4" a="1"/>
  <c r="AO272" i="4" s="1"/>
  <c r="AO345" i="4" a="1"/>
  <c r="AO345" i="4" s="1"/>
  <c r="AO430" i="4" a="1"/>
  <c r="AO430" i="4" s="1"/>
  <c r="AO515" i="4" a="1"/>
  <c r="AO515" i="4" s="1"/>
  <c r="AO599" i="4" a="1"/>
  <c r="AO599" i="4" s="1"/>
  <c r="AO681" i="4" a="1"/>
  <c r="AO681" i="4" s="1"/>
  <c r="AO765" i="4" a="1"/>
  <c r="AO765" i="4" s="1"/>
  <c r="AO848" i="4" a="1"/>
  <c r="AO848" i="4" s="1"/>
  <c r="AO933" i="4" a="1"/>
  <c r="AO933" i="4" s="1"/>
  <c r="AO1018" i="4" a="1"/>
  <c r="AO1018" i="4" s="1"/>
  <c r="AO1091" i="4" a="1"/>
  <c r="AO1091" i="4" s="1"/>
  <c r="AO1173" i="4" a="1"/>
  <c r="AO1173" i="4" s="1"/>
  <c r="AO1256" i="4" a="1"/>
  <c r="AO1256" i="4" s="1"/>
  <c r="AO1338" i="4" a="1"/>
  <c r="AO1338" i="4" s="1"/>
  <c r="AO1423" i="4" a="1"/>
  <c r="AO1423" i="4" s="1"/>
  <c r="AO1589" i="4" a="1"/>
  <c r="AO1589" i="4" s="1"/>
  <c r="AO1672" i="4" a="1"/>
  <c r="AO1672" i="4" s="1"/>
  <c r="AO1754" i="4" a="1"/>
  <c r="AO1754" i="4" s="1"/>
  <c r="AO1831" i="4" a="1"/>
  <c r="AO1831" i="4" s="1"/>
  <c r="AO1915" i="4" a="1"/>
  <c r="AO1915" i="4" s="1"/>
  <c r="AO1997" i="4" a="1"/>
  <c r="AO1997" i="4" s="1"/>
  <c r="AO2085" i="4" a="1"/>
  <c r="AO2085" i="4" s="1"/>
  <c r="AO2168" i="4" a="1"/>
  <c r="AO2168" i="4" s="1"/>
  <c r="AO2250" i="4" a="1"/>
  <c r="AO2250" i="4" s="1"/>
  <c r="AO2323" i="4" a="1"/>
  <c r="AO2323" i="4" s="1"/>
  <c r="AO2405" i="4" a="1"/>
  <c r="AO2405" i="4" s="1"/>
  <c r="AO2487" i="4" a="1"/>
  <c r="AO2487" i="4" s="1"/>
  <c r="AO2572" i="4" a="1"/>
  <c r="AO2572" i="4" s="1"/>
  <c r="AO2654" i="4" a="1"/>
  <c r="AO2654" i="4" s="1"/>
  <c r="AO2738" i="4" a="1"/>
  <c r="AO2738" i="4" s="1"/>
  <c r="AO2823" i="4"/>
  <c r="AO2907" i="4" a="1"/>
  <c r="AO2907" i="4" s="1"/>
  <c r="AO2990" i="4" a="1"/>
  <c r="AO2990" i="4" s="1"/>
  <c r="AO3074" i="4" a="1"/>
  <c r="AO3074" i="4" s="1"/>
  <c r="AO3159" i="4" a="1"/>
  <c r="AO3159" i="4"/>
  <c r="AO3243" i="4" a="1"/>
  <c r="AO3243" i="4" s="1"/>
  <c r="AO3325" i="4" a="1"/>
  <c r="AO3325" i="4" s="1"/>
  <c r="AO3410" i="4" a="1"/>
  <c r="AO3410" i="4" s="1"/>
  <c r="AO3493" i="4" a="1"/>
  <c r="AO3493" i="4" s="1"/>
  <c r="AO3566" i="4" a="1"/>
  <c r="AO3566" i="4" s="1"/>
  <c r="AO3654" i="4" a="1"/>
  <c r="AO3654" i="4" s="1"/>
  <c r="AO3739" i="4" a="1"/>
  <c r="AO3739" i="4" s="1"/>
  <c r="AO3821" i="4" a="1"/>
  <c r="AO3821" i="4" s="1"/>
  <c r="AO3905" i="4" a="1"/>
  <c r="AO3905" i="4" s="1"/>
  <c r="AO3990" i="4" a="1"/>
  <c r="AO3990" i="4" s="1"/>
  <c r="AO4072" i="4" a="1"/>
  <c r="AO4072" i="4" s="1"/>
  <c r="AO4156" i="4" a="1"/>
  <c r="AO4156" i="4" s="1"/>
  <c r="AO4229" i="4" a="1"/>
  <c r="AO4229" i="4" s="1"/>
  <c r="AO4312" i="4" a="1"/>
  <c r="AO4312" i="4" s="1"/>
  <c r="AO4439" i="4" a="1"/>
  <c r="AO4439" i="4" s="1"/>
  <c r="AO4524" i="4" a="1"/>
  <c r="AO4524" i="4" s="1"/>
  <c r="AO4607" i="4" a="1"/>
  <c r="AO4607" i="4" s="1"/>
  <c r="AO25" i="4" a="1"/>
  <c r="AO25" i="4" s="1"/>
  <c r="AO108" i="4" a="1"/>
  <c r="AO108" i="4" s="1"/>
  <c r="AO190" i="4" a="1"/>
  <c r="AO190" i="4" s="1"/>
  <c r="AO273" i="4" a="1"/>
  <c r="AO273" i="4" s="1"/>
  <c r="AO346" i="4" a="1"/>
  <c r="AO346" i="4" s="1"/>
  <c r="AO431" i="4" a="1"/>
  <c r="AO431" i="4" s="1"/>
  <c r="AO516" i="4" a="1"/>
  <c r="AO516" i="4" s="1"/>
  <c r="AO600" i="4" a="1"/>
  <c r="AO600" i="4" s="1"/>
  <c r="AO682" i="4" a="1"/>
  <c r="AO682" i="4" s="1"/>
  <c r="AO766" i="4" a="1"/>
  <c r="AO766" i="4" s="1"/>
  <c r="AO849" i="4"/>
  <c r="AO934" i="4" a="1"/>
  <c r="AO934" i="4" s="1"/>
  <c r="AO1019" i="4" a="1"/>
  <c r="AO1019" i="4" s="1"/>
  <c r="AO1092" i="4" a="1"/>
  <c r="AO1092" i="4" s="1"/>
  <c r="AO1174" i="4" a="1"/>
  <c r="AO1174" i="4" s="1"/>
  <c r="AO1257" i="4" a="1"/>
  <c r="AO1257" i="4" s="1"/>
  <c r="AO1339" i="4" a="1"/>
  <c r="AO1339" i="4" s="1"/>
  <c r="AO1424" i="4" a="1"/>
  <c r="AO1424" i="4" s="1"/>
  <c r="AO1590" i="4" a="1"/>
  <c r="AO1590" i="4" s="1"/>
  <c r="AO1673" i="4" a="1"/>
  <c r="AO1673" i="4" s="1"/>
  <c r="AO1755" i="4" a="1"/>
  <c r="AO1755" i="4" s="1"/>
  <c r="AO1832" i="4" a="1"/>
  <c r="AO1832" i="4" s="1"/>
  <c r="AO1916" i="4" a="1"/>
  <c r="AO1916" i="4" s="1"/>
  <c r="AO1998" i="4" a="1"/>
  <c r="AO1998" i="4" s="1"/>
  <c r="AO2086" i="4" a="1"/>
  <c r="AO2086" i="4" s="1"/>
  <c r="AO2169" i="4" a="1"/>
  <c r="AO2169" i="4"/>
  <c r="AO2251" i="4" a="1"/>
  <c r="AO2251" i="4" s="1"/>
  <c r="AO2324" i="4" a="1"/>
  <c r="AO2324" i="4" s="1"/>
  <c r="AO2406" i="4" a="1"/>
  <c r="AO2406" i="4" s="1"/>
  <c r="AO2488" i="4" a="1"/>
  <c r="AO2488" i="4" s="1"/>
  <c r="AO2573" i="4" a="1"/>
  <c r="AO2573" i="4" s="1"/>
  <c r="AO2655" i="4" a="1"/>
  <c r="AO2655" i="4" s="1"/>
  <c r="AO2739" i="4" a="1"/>
  <c r="AO2739" i="4" s="1"/>
  <c r="AO2908" i="4" a="1"/>
  <c r="AO2908" i="4" s="1"/>
  <c r="AO2991" i="4" a="1"/>
  <c r="AO2991" i="4" s="1"/>
  <c r="AO3075" i="4" a="1"/>
  <c r="AO3075" i="4" s="1"/>
  <c r="AO3160" i="4" a="1"/>
  <c r="AO3160" i="4" s="1"/>
  <c r="AO3244" i="4" a="1"/>
  <c r="AO3244" i="4" s="1"/>
  <c r="AO3326" i="4" a="1"/>
  <c r="AO3326" i="4" s="1"/>
  <c r="AO3411" i="4" a="1"/>
  <c r="AO3411" i="4" s="1"/>
  <c r="AO3494" i="4"/>
  <c r="AO3567" i="4" a="1"/>
  <c r="AO3567" i="4" s="1"/>
  <c r="AO3655" i="4" a="1"/>
  <c r="AO3655" i="4" s="1"/>
  <c r="AO3740" i="4" a="1"/>
  <c r="AO3740" i="4" s="1"/>
  <c r="AO3822" i="4" a="1"/>
  <c r="AO3822" i="4" s="1"/>
  <c r="AO3906" i="4" a="1"/>
  <c r="AO3906" i="4" s="1"/>
  <c r="AO3991" i="4" a="1"/>
  <c r="AO3991" i="4" s="1"/>
  <c r="AO4073" i="4" a="1"/>
  <c r="AO4073" i="4" s="1"/>
  <c r="AO4157" i="4" a="1"/>
  <c r="AO4157" i="4" s="1"/>
  <c r="AO4230" i="4" a="1"/>
  <c r="AO4230" i="4" s="1"/>
  <c r="AO4313" i="4" a="1"/>
  <c r="AO4313" i="4" s="1"/>
  <c r="AO4440" i="4" a="1"/>
  <c r="AO4440" i="4" s="1"/>
  <c r="AO4525" i="4" a="1"/>
  <c r="AO4525" i="4" s="1"/>
  <c r="AO4608" i="4" a="1"/>
  <c r="AO4608" i="4" s="1"/>
  <c r="AO26" i="4" a="1"/>
  <c r="AO26" i="4" s="1"/>
  <c r="AO109" i="4" a="1"/>
  <c r="AO109" i="4" s="1"/>
  <c r="AO191" i="4"/>
  <c r="AO274" i="4" a="1"/>
  <c r="AO274" i="4" s="1"/>
  <c r="AO347" i="4" a="1"/>
  <c r="AO347" i="4" s="1"/>
  <c r="AO432" i="4" a="1"/>
  <c r="AO432" i="4" s="1"/>
  <c r="AO517" i="4" a="1"/>
  <c r="AO517" i="4" s="1"/>
  <c r="AO601" i="4" a="1"/>
  <c r="AO601" i="4" s="1"/>
  <c r="AO683" i="4" a="1"/>
  <c r="AO683" i="4" s="1"/>
  <c r="AO767" i="4" a="1"/>
  <c r="AO767" i="4" s="1"/>
  <c r="AO850" i="4" a="1"/>
  <c r="AO850" i="4" s="1"/>
  <c r="AO935" i="4" a="1"/>
  <c r="AO935" i="4" s="1"/>
  <c r="AO1020" i="4" a="1"/>
  <c r="AO1020" i="4" s="1"/>
  <c r="AO1093" i="4" a="1"/>
  <c r="AO1093" i="4" s="1"/>
  <c r="AO1175" i="4" a="1"/>
  <c r="AO1175" i="4" s="1"/>
  <c r="AO1258" i="4" a="1"/>
  <c r="AO1258" i="4" s="1"/>
  <c r="AO1340" i="4" a="1"/>
  <c r="AO1340" i="4"/>
  <c r="AO1425" i="4" a="1"/>
  <c r="AO1425" i="4" s="1"/>
  <c r="AO1591" i="4" a="1"/>
  <c r="AO1591" i="4" s="1"/>
  <c r="AO1674" i="4" a="1"/>
  <c r="AO1674" i="4"/>
  <c r="AO1756" i="4" a="1"/>
  <c r="AO1756" i="4" s="1"/>
  <c r="AO1833" i="4" a="1"/>
  <c r="AO1833" i="4" s="1"/>
  <c r="AO1917" i="4" a="1"/>
  <c r="AO1917" i="4" s="1"/>
  <c r="AO1999" i="4" a="1"/>
  <c r="AO1999" i="4" s="1"/>
  <c r="AO2087" i="4" a="1"/>
  <c r="AO2087" i="4" s="1"/>
  <c r="AO2170" i="4" a="1"/>
  <c r="AO2170" i="4" s="1"/>
  <c r="AO2252" i="4" a="1"/>
  <c r="AO2252" i="4" s="1"/>
  <c r="AO2325" i="4" a="1"/>
  <c r="AO2325" i="4" s="1"/>
  <c r="AO2407" i="4" a="1"/>
  <c r="AO2407" i="4" s="1"/>
  <c r="AO2489" i="4" a="1"/>
  <c r="AO2489" i="4" s="1"/>
  <c r="AO2574" i="4" a="1"/>
  <c r="AO2574" i="4" s="1"/>
  <c r="AO2656" i="4" a="1"/>
  <c r="AO2656" i="4" s="1"/>
  <c r="AO2740" i="4" a="1"/>
  <c r="AO2740" i="4" s="1"/>
  <c r="AO2825" i="4" a="1"/>
  <c r="AO2825" i="4" s="1"/>
  <c r="AO2909" i="4" a="1"/>
  <c r="AO2909" i="4" s="1"/>
  <c r="AO2992" i="4" a="1"/>
  <c r="AO2992" i="4" s="1"/>
  <c r="AO3076" i="4" a="1"/>
  <c r="AO3076" i="4" s="1"/>
  <c r="AO3161" i="4" a="1"/>
  <c r="AO3161" i="4" s="1"/>
  <c r="AO3245" i="4" a="1"/>
  <c r="AO3245" i="4" s="1"/>
  <c r="AO3327" i="4" a="1"/>
  <c r="AO3327" i="4" s="1"/>
  <c r="AO3412" i="4" a="1"/>
  <c r="AO3412" i="4" s="1"/>
  <c r="AO3568" i="4" a="1"/>
  <c r="AO3568" i="4" s="1"/>
  <c r="AO3656" i="4" a="1"/>
  <c r="AO3656" i="4" s="1"/>
  <c r="AO3741" i="4" a="1"/>
  <c r="AO3741" i="4" s="1"/>
  <c r="AO3823" i="4" a="1"/>
  <c r="AO3823" i="4"/>
  <c r="AO3907" i="4" a="1"/>
  <c r="AO3907" i="4" s="1"/>
  <c r="AO3992" i="4" a="1"/>
  <c r="AO3992" i="4" s="1"/>
  <c r="AO4074" i="4" a="1"/>
  <c r="AO4074" i="4" s="1"/>
  <c r="AO4158" i="4"/>
  <c r="AO4231" i="4" a="1"/>
  <c r="AO4231" i="4" s="1"/>
  <c r="AO4314" i="4" a="1"/>
  <c r="AO4314" i="4" s="1"/>
  <c r="AO4441" i="4" a="1"/>
  <c r="AO4441" i="4" s="1"/>
  <c r="AO4526" i="4" a="1"/>
  <c r="AO4526" i="4" s="1"/>
  <c r="AO4609" i="4" a="1"/>
  <c r="AO4609" i="4" s="1"/>
  <c r="AO27" i="4" a="1"/>
  <c r="AO27" i="4" s="1"/>
  <c r="AO110" i="4" a="1"/>
  <c r="AO110" i="4" s="1"/>
  <c r="AO192" i="4"/>
  <c r="AO275" i="4" a="1"/>
  <c r="AO275" i="4" s="1"/>
  <c r="AO348" i="4" a="1"/>
  <c r="AO348" i="4" s="1"/>
  <c r="AO433" i="4" a="1"/>
  <c r="AO433" i="4" s="1"/>
  <c r="AO518" i="4" a="1"/>
  <c r="AO518" i="4" s="1"/>
  <c r="AO602" i="4" a="1"/>
  <c r="AO602" i="4" s="1"/>
  <c r="AO684" i="4" a="1"/>
  <c r="AO684" i="4" s="1"/>
  <c r="AO768" i="4" a="1"/>
  <c r="AO768" i="4" s="1"/>
  <c r="AO851" i="4" a="1"/>
  <c r="AO851" i="4" s="1"/>
  <c r="AO936" i="4" a="1"/>
  <c r="AO936" i="4" s="1"/>
  <c r="AO1021" i="4" a="1"/>
  <c r="AO1021" i="4" s="1"/>
  <c r="AO1094" i="4" a="1"/>
  <c r="AO1094" i="4" s="1"/>
  <c r="AO1176" i="4" a="1"/>
  <c r="AO1176" i="4" s="1"/>
  <c r="AO1259" i="4" a="1"/>
  <c r="AO1259" i="4" s="1"/>
  <c r="AO1341" i="4" a="1"/>
  <c r="AO1341" i="4" s="1"/>
  <c r="AO1426" i="4" a="1"/>
  <c r="AO1426" i="4" s="1"/>
  <c r="AO1509" i="4"/>
  <c r="AO1592" i="4" a="1"/>
  <c r="AO1592" i="4" s="1"/>
  <c r="AO1675" i="4" a="1"/>
  <c r="AO1675" i="4" s="1"/>
  <c r="AO1757" i="4" a="1"/>
  <c r="AO1757" i="4" s="1"/>
  <c r="AO1834" i="4" a="1"/>
  <c r="AO1834" i="4" s="1"/>
  <c r="AO1918" i="4" a="1"/>
  <c r="AO1918" i="4" s="1"/>
  <c r="AO2000" i="4" a="1"/>
  <c r="AO2000" i="4" s="1"/>
  <c r="AO2088" i="4" a="1"/>
  <c r="AO2088" i="4" s="1"/>
  <c r="AO2171" i="4"/>
  <c r="AO2253" i="4" a="1"/>
  <c r="AO2253" i="4" s="1"/>
  <c r="AO2326" i="4" a="1"/>
  <c r="AO2326" i="4" s="1"/>
  <c r="AO2408" i="4" a="1"/>
  <c r="AO2408" i="4" s="1"/>
  <c r="AO2490" i="4" a="1"/>
  <c r="AO2490" i="4" s="1"/>
  <c r="AO2575" i="4" a="1"/>
  <c r="AO2575" i="4" s="1"/>
  <c r="AO2657" i="4" a="1"/>
  <c r="AO2657" i="4" s="1"/>
  <c r="AO2741" i="4" a="1"/>
  <c r="AO2741" i="4" s="1"/>
  <c r="AO2826" i="4"/>
  <c r="AO2910" i="4" a="1"/>
  <c r="AO2910" i="4" s="1"/>
  <c r="AO2993" i="4" a="1"/>
  <c r="AO2993" i="4" s="1"/>
  <c r="AO3077" i="4" a="1"/>
  <c r="AO3077" i="4" s="1"/>
  <c r="AO3162" i="4" a="1"/>
  <c r="AO3162" i="4" s="1"/>
  <c r="AO3246" i="4" a="1"/>
  <c r="AO3246" i="4" s="1"/>
  <c r="AO3328" i="4" a="1"/>
  <c r="AO3328" i="4" s="1"/>
  <c r="AO3413" i="4" a="1"/>
  <c r="AO3413" i="4" s="1"/>
  <c r="AO3496" i="4" a="1"/>
  <c r="AO3496" i="4" s="1"/>
  <c r="AO3569" i="4" a="1"/>
  <c r="AO3569" i="4" s="1"/>
  <c r="AO3657" i="4" a="1"/>
  <c r="AO3657" i="4" s="1"/>
  <c r="AO3742" i="4" a="1"/>
  <c r="AO3742" i="4" s="1"/>
  <c r="AO3824" i="4" a="1"/>
  <c r="AO3824" i="4" s="1"/>
  <c r="AO3908" i="4" a="1"/>
  <c r="AO3908" i="4" s="1"/>
  <c r="AO3993" i="4" a="1"/>
  <c r="AO3993" i="4" s="1"/>
  <c r="AO4075" i="4" a="1"/>
  <c r="AO4075" i="4" s="1"/>
  <c r="AO4159" i="4"/>
  <c r="AO4232" i="4" a="1"/>
  <c r="AO4232" i="4" s="1"/>
  <c r="AO4315" i="4" a="1"/>
  <c r="AO4315" i="4" s="1"/>
  <c r="AO4442" i="4" a="1"/>
  <c r="AO4442" i="4" s="1"/>
  <c r="AO4527" i="4" a="1"/>
  <c r="AO4527" i="4" s="1"/>
  <c r="AO4610" i="4" a="1"/>
  <c r="AO4610" i="4" s="1"/>
  <c r="AO28" i="4" a="1"/>
  <c r="AO28" i="4" s="1"/>
  <c r="AO111" i="4" a="1"/>
  <c r="AO111" i="4" s="1"/>
  <c r="AO193" i="4"/>
  <c r="AO276" i="4" a="1"/>
  <c r="AO276" i="4" s="1"/>
  <c r="AO349" i="4" a="1"/>
  <c r="AO349" i="4" s="1"/>
  <c r="AO434" i="4" a="1"/>
  <c r="AO434" i="4" s="1"/>
  <c r="AO519" i="4" a="1"/>
  <c r="AO519" i="4" s="1"/>
  <c r="AO603" i="4" a="1"/>
  <c r="AO603" i="4" s="1"/>
  <c r="AO685" i="4" a="1"/>
  <c r="AO685" i="4" s="1"/>
  <c r="AO769" i="4" a="1"/>
  <c r="AO769" i="4" s="1"/>
  <c r="AO852" i="4"/>
  <c r="AO937" i="4" a="1"/>
  <c r="AO937" i="4" s="1"/>
  <c r="AO1022" i="4" a="1"/>
  <c r="AO1022" i="4" s="1"/>
  <c r="AO1095" i="4" a="1"/>
  <c r="AO1095" i="4" s="1"/>
  <c r="AO1177" i="4" a="1"/>
  <c r="AO1177" i="4" s="1"/>
  <c r="AO1260" i="4" a="1"/>
  <c r="AO1260" i="4" s="1"/>
  <c r="AO1342" i="4" a="1"/>
  <c r="AO1342" i="4" s="1"/>
  <c r="AO1427" i="4" a="1"/>
  <c r="AO1427" i="4" s="1"/>
  <c r="AO1510" i="4" a="1"/>
  <c r="AO1510" i="4" s="1"/>
  <c r="AO1593" i="4" a="1"/>
  <c r="AO1593" i="4" s="1"/>
  <c r="AO1676" i="4" a="1"/>
  <c r="AO1676" i="4" s="1"/>
  <c r="AO1758" i="4" a="1"/>
  <c r="AO1758" i="4" s="1"/>
  <c r="AO1835" i="4" a="1"/>
  <c r="AO1835" i="4" s="1"/>
  <c r="AO1919" i="4" a="1"/>
  <c r="AO1919" i="4" s="1"/>
  <c r="AO2001" i="4" a="1"/>
  <c r="AO2001" i="4" s="1"/>
  <c r="AO2089" i="4" a="1"/>
  <c r="AO2089" i="4" s="1"/>
  <c r="AO2172" i="4"/>
  <c r="AO2254" i="4" a="1"/>
  <c r="AO2254" i="4" s="1"/>
  <c r="AO2327" i="4" a="1"/>
  <c r="AO2327" i="4" s="1"/>
  <c r="AO2409" i="4" a="1"/>
  <c r="AO2409" i="4" s="1"/>
  <c r="AO2491" i="4" a="1"/>
  <c r="AO2491" i="4" s="1"/>
  <c r="AO2576" i="4" a="1"/>
  <c r="AO2576" i="4" s="1"/>
  <c r="AO2658" i="4" a="1"/>
  <c r="AO2658" i="4" s="1"/>
  <c r="AO2742" i="4" a="1"/>
  <c r="AO2742" i="4" s="1"/>
  <c r="AO2827" i="4" a="1"/>
  <c r="AO2827" i="4" s="1"/>
  <c r="AO2911" i="4" a="1"/>
  <c r="AO2911" i="4" s="1"/>
  <c r="AO2994" i="4" a="1"/>
  <c r="AO2994" i="4" s="1"/>
  <c r="AO3078" i="4" a="1"/>
  <c r="AO3078" i="4" s="1"/>
  <c r="AO3163" i="4" a="1"/>
  <c r="AO3163" i="4" s="1"/>
  <c r="AO3247" i="4" a="1"/>
  <c r="AO3247" i="4" s="1"/>
  <c r="AO3329" i="4" a="1"/>
  <c r="AO3329" i="4" s="1"/>
  <c r="AO3414" i="4" a="1"/>
  <c r="AO3414" i="4" s="1"/>
  <c r="AO3497" i="4" a="1"/>
  <c r="AO3497" i="4" s="1"/>
  <c r="AO3570" i="4" a="1"/>
  <c r="AO3570" i="4" s="1"/>
  <c r="AO3658" i="4" a="1"/>
  <c r="AO3658" i="4" s="1"/>
  <c r="AO3743" i="4" a="1"/>
  <c r="AO3743" i="4" s="1"/>
  <c r="AO3825" i="4" a="1"/>
  <c r="AO3825" i="4" s="1"/>
  <c r="AO3909" i="4" a="1"/>
  <c r="AO3909" i="4" s="1"/>
  <c r="AO3994" i="4" a="1"/>
  <c r="AO3994" i="4" s="1"/>
  <c r="AO4076" i="4" a="1"/>
  <c r="AO4076" i="4" s="1"/>
  <c r="AO4160" i="4" a="1"/>
  <c r="AO4160" i="4" s="1"/>
  <c r="AO4233" i="4" a="1"/>
  <c r="AO4233" i="4" s="1"/>
  <c r="AO4316" i="4" a="1"/>
  <c r="AO4316" i="4" s="1"/>
  <c r="AO4443" i="4" a="1"/>
  <c r="AO4443" i="4" s="1"/>
  <c r="AO4528" i="4" a="1"/>
  <c r="AO4528" i="4" s="1"/>
  <c r="AO4611" i="4" a="1"/>
  <c r="AO4611" i="4" s="1"/>
  <c r="AO29" i="4" a="1"/>
  <c r="AO29" i="4" s="1"/>
  <c r="AO112" i="4" a="1"/>
  <c r="AO112" i="4" s="1"/>
  <c r="AO194" i="4" a="1"/>
  <c r="AO194" i="4" s="1"/>
  <c r="AO277" i="4" a="1"/>
  <c r="AO277" i="4" s="1"/>
  <c r="AO350" i="4" a="1"/>
  <c r="AO350" i="4" s="1"/>
  <c r="AO435" i="4" a="1"/>
  <c r="AO435" i="4" s="1"/>
  <c r="AO520" i="4" a="1"/>
  <c r="AO520" i="4" s="1"/>
  <c r="AO604" i="4" a="1"/>
  <c r="AO604" i="4" s="1"/>
  <c r="AO686" i="4" a="1"/>
  <c r="AO686" i="4" s="1"/>
  <c r="AO770" i="4" a="1"/>
  <c r="AO770" i="4" s="1"/>
  <c r="AO938" i="4" a="1"/>
  <c r="AO938" i="4" s="1"/>
  <c r="AO1023" i="4" a="1"/>
  <c r="AO1023" i="4" s="1"/>
  <c r="AO1096" i="4" a="1"/>
  <c r="AO1096" i="4" s="1"/>
  <c r="AO1178" i="4" a="1"/>
  <c r="AO1178" i="4" s="1"/>
  <c r="AO1261" i="4" a="1"/>
  <c r="AO1261" i="4" s="1"/>
  <c r="AO1343" i="4" a="1"/>
  <c r="AO1343" i="4" s="1"/>
  <c r="AO1428" i="4" a="1"/>
  <c r="AO1428" i="4" s="1"/>
  <c r="AO1511" i="4"/>
  <c r="AO1594" i="4" a="1"/>
  <c r="AO1594" i="4" s="1"/>
  <c r="AO1677" i="4" a="1"/>
  <c r="AO1677" i="4" s="1"/>
  <c r="AO1759" i="4" a="1"/>
  <c r="AO1759" i="4" s="1"/>
  <c r="AO1836" i="4" a="1"/>
  <c r="AO1836" i="4" s="1"/>
  <c r="AO1920" i="4" a="1"/>
  <c r="AO1920" i="4" s="1"/>
  <c r="AO2002" i="4" a="1"/>
  <c r="AO2002" i="4" s="1"/>
  <c r="AO2090" i="4" a="1"/>
  <c r="AO2090" i="4" s="1"/>
  <c r="AO2173" i="4" a="1"/>
  <c r="AO2173" i="4" s="1"/>
  <c r="AO2255" i="4" a="1"/>
  <c r="AO2255" i="4" s="1"/>
  <c r="AO2328" i="4" a="1"/>
  <c r="AO2328" i="4" s="1"/>
  <c r="AO2410" i="4" a="1"/>
  <c r="AO2410" i="4" s="1"/>
  <c r="AO2492" i="4" a="1"/>
  <c r="AO2492" i="4" s="1"/>
  <c r="AO2577" i="4" a="1"/>
  <c r="AO2577" i="4" s="1"/>
  <c r="AO2659" i="4" a="1"/>
  <c r="AO2659" i="4" s="1"/>
  <c r="AO2743" i="4" a="1"/>
  <c r="AO2743" i="4" s="1"/>
  <c r="AO2828" i="4" a="1"/>
  <c r="AO2828" i="4" s="1"/>
  <c r="AO2912" i="4" a="1"/>
  <c r="AO2912" i="4" s="1"/>
  <c r="AO2995" i="4" a="1"/>
  <c r="AO2995" i="4" s="1"/>
  <c r="AO3079" i="4" a="1"/>
  <c r="AO3079" i="4" s="1"/>
  <c r="AO3164" i="4" a="1"/>
  <c r="AO3164" i="4" s="1"/>
  <c r="AO3248" i="4" a="1"/>
  <c r="AO3248" i="4" s="1"/>
  <c r="AO3330" i="4" a="1"/>
  <c r="AO3330" i="4" s="1"/>
  <c r="AO3415" i="4" a="1"/>
  <c r="AO3415" i="4" s="1"/>
  <c r="AO3498" i="4" a="1"/>
  <c r="AO3498" i="4" s="1"/>
  <c r="AO3571" i="4" a="1"/>
  <c r="AO3571" i="4" s="1"/>
  <c r="AO3659" i="4" a="1"/>
  <c r="AO3659" i="4" s="1"/>
  <c r="AO3744" i="4" a="1"/>
  <c r="AO3744" i="4" s="1"/>
  <c r="AO3826" i="4" a="1"/>
  <c r="AO3826" i="4" s="1"/>
  <c r="AO3910" i="4" a="1"/>
  <c r="AO3910" i="4" s="1"/>
  <c r="AO3995" i="4" a="1"/>
  <c r="AO3995" i="4" s="1"/>
  <c r="AO4077" i="4" a="1"/>
  <c r="AO4077" i="4" s="1"/>
  <c r="AO4161" i="4" a="1"/>
  <c r="AO4161" i="4" s="1"/>
  <c r="AO4234" i="4" a="1"/>
  <c r="AO4234" i="4" s="1"/>
  <c r="AO4317" i="4" a="1"/>
  <c r="AO4317" i="4" s="1"/>
  <c r="AO4444" i="4" a="1"/>
  <c r="AO4444" i="4" s="1"/>
  <c r="AO4529" i="4" a="1"/>
  <c r="AO4529" i="4"/>
  <c r="AO4612" i="4" a="1"/>
  <c r="AO4612" i="4" s="1"/>
  <c r="AO30" i="4" a="1"/>
  <c r="AO30" i="4" s="1"/>
  <c r="AO113" i="4" a="1"/>
  <c r="AO113" i="4" s="1"/>
  <c r="AO195" i="4" a="1"/>
  <c r="AO195" i="4" s="1"/>
  <c r="AO278" i="4" a="1"/>
  <c r="AO278" i="4" s="1"/>
  <c r="AO351" i="4" a="1"/>
  <c r="AO351" i="4" s="1"/>
  <c r="AO436" i="4" a="1"/>
  <c r="AO436" i="4" s="1"/>
  <c r="AO521" i="4" a="1"/>
  <c r="AO521" i="4" s="1"/>
  <c r="AO605" i="4" a="1"/>
  <c r="AO605" i="4" s="1"/>
  <c r="AO687" i="4" a="1"/>
  <c r="AO687" i="4" s="1"/>
  <c r="AO771" i="4" a="1"/>
  <c r="AO771" i="4" s="1"/>
  <c r="AO854" i="4" a="1"/>
  <c r="AO854" i="4" s="1"/>
  <c r="AO939" i="4" a="1"/>
  <c r="AO939" i="4" s="1"/>
  <c r="AO1024" i="4" a="1"/>
  <c r="AO1024" i="4" s="1"/>
  <c r="AO1097" i="4" a="1"/>
  <c r="AO1097" i="4" s="1"/>
  <c r="AO1179" i="4" a="1"/>
  <c r="AO1179" i="4" s="1"/>
  <c r="AO1262" i="4" a="1"/>
  <c r="AO1262" i="4" s="1"/>
  <c r="AO1344" i="4" a="1"/>
  <c r="AO1344" i="4" s="1"/>
  <c r="AO1429" i="4" a="1"/>
  <c r="AO1429" i="4" s="1"/>
  <c r="AO1512" i="4" a="1"/>
  <c r="AO1512" i="4" s="1"/>
  <c r="AO1595" i="4" a="1"/>
  <c r="AO1595" i="4" s="1"/>
  <c r="AO1678" i="4" a="1"/>
  <c r="AO1678" i="4" s="1"/>
  <c r="AO1760" i="4" a="1"/>
  <c r="AO1760" i="4" s="1"/>
  <c r="AO1837" i="4" a="1"/>
  <c r="AO1837" i="4" s="1"/>
  <c r="AO1921" i="4" a="1"/>
  <c r="AO1921" i="4" s="1"/>
  <c r="AO2003" i="4" a="1"/>
  <c r="AO2003" i="4" s="1"/>
  <c r="AO2091" i="4" a="1"/>
  <c r="AO2091" i="4" s="1"/>
  <c r="AO2174" i="4" a="1"/>
  <c r="AO2174" i="4" s="1"/>
  <c r="AO2256" i="4" a="1"/>
  <c r="AO2256" i="4" s="1"/>
  <c r="AO2329" i="4" a="1"/>
  <c r="AO2329" i="4" s="1"/>
  <c r="AO2411" i="4" a="1"/>
  <c r="AO2411" i="4" s="1"/>
  <c r="AO2493" i="4" a="1"/>
  <c r="AO2493" i="4" s="1"/>
  <c r="AO2578" i="4" a="1"/>
  <c r="AO2578" i="4" s="1"/>
  <c r="AO2660" i="4" a="1"/>
  <c r="AO2660" i="4" s="1"/>
  <c r="AO2744" i="4" a="1"/>
  <c r="AO2744" i="4" s="1"/>
  <c r="AO2829" i="4" a="1"/>
  <c r="AO2829" i="4" s="1"/>
  <c r="AO2913" i="4" a="1"/>
  <c r="AO2913" i="4" s="1"/>
  <c r="AO2996" i="4" a="1"/>
  <c r="AO2996" i="4" s="1"/>
  <c r="AO3080" i="4" a="1"/>
  <c r="AO3080" i="4" s="1"/>
  <c r="AO3165" i="4" a="1"/>
  <c r="AO3165" i="4" s="1"/>
  <c r="AO3249" i="4" a="1"/>
  <c r="AO3249" i="4" s="1"/>
  <c r="AO3331" i="4" a="1"/>
  <c r="AO3331" i="4" s="1"/>
  <c r="AO3416" i="4" a="1"/>
  <c r="AO3416" i="4" s="1"/>
  <c r="AO3499" i="4" a="1"/>
  <c r="AO3499" i="4"/>
  <c r="AO3572" i="4" a="1"/>
  <c r="AO3572" i="4" s="1"/>
  <c r="AO3660" i="4" a="1"/>
  <c r="AO3660" i="4" s="1"/>
  <c r="AO3745" i="4" a="1"/>
  <c r="AO3745" i="4" s="1"/>
  <c r="AO3827" i="4" a="1"/>
  <c r="AO3827" i="4" s="1"/>
  <c r="AO3911" i="4" a="1"/>
  <c r="AO3911" i="4" s="1"/>
  <c r="AO3996" i="4" a="1"/>
  <c r="AO3996" i="4" s="1"/>
  <c r="AO4078" i="4" a="1"/>
  <c r="AO4078" i="4" s="1"/>
  <c r="AO4162" i="4" a="1"/>
  <c r="AO4162" i="4" s="1"/>
  <c r="AO4235" i="4" a="1"/>
  <c r="AO4235" i="4" s="1"/>
  <c r="AO4318" i="4" a="1"/>
  <c r="AO4318" i="4" s="1"/>
  <c r="AO4445" i="4" a="1"/>
  <c r="AO4445" i="4" s="1"/>
  <c r="AO4530" i="4" a="1"/>
  <c r="AO4530" i="4" s="1"/>
  <c r="AO4613" i="4" a="1"/>
  <c r="AO4613" i="4" s="1"/>
  <c r="AO31" i="4" a="1"/>
  <c r="AO31" i="4" s="1"/>
  <c r="AO114" i="4" a="1"/>
  <c r="AO114" i="4" s="1"/>
  <c r="AO196" i="4" a="1"/>
  <c r="AO196" i="4" s="1"/>
  <c r="AO279" i="4" a="1"/>
  <c r="AO279" i="4" s="1"/>
  <c r="AO352" i="4" a="1"/>
  <c r="AO352" i="4" s="1"/>
  <c r="AO437" i="4" a="1"/>
  <c r="AO437" i="4" s="1"/>
  <c r="AO522" i="4" a="1"/>
  <c r="AO522" i="4"/>
  <c r="AO606" i="4" a="1"/>
  <c r="AO606" i="4" s="1"/>
  <c r="AO688" i="4" a="1"/>
  <c r="AO688" i="4" s="1"/>
  <c r="AO772" i="4" a="1"/>
  <c r="AO772" i="4" s="1"/>
  <c r="AO855" i="4" a="1"/>
  <c r="AO855" i="4" s="1"/>
  <c r="AO940" i="4" a="1"/>
  <c r="AO940" i="4" s="1"/>
  <c r="AO1025" i="4" a="1"/>
  <c r="AO1025" i="4" s="1"/>
  <c r="AO1098" i="4" a="1"/>
  <c r="AO1098" i="4" s="1"/>
  <c r="AO1180" i="4" a="1"/>
  <c r="AO1180" i="4" s="1"/>
  <c r="AO1263" i="4" a="1"/>
  <c r="AO1263" i="4" s="1"/>
  <c r="AO1345" i="4" a="1"/>
  <c r="AO1345" i="4" s="1"/>
  <c r="AO1430" i="4" a="1"/>
  <c r="AO1430" i="4" s="1"/>
  <c r="AO1513" i="4" a="1"/>
  <c r="AO1513" i="4" s="1"/>
  <c r="AO1596" i="4" a="1"/>
  <c r="AO1596" i="4" s="1"/>
  <c r="AO1679" i="4" a="1"/>
  <c r="AO1679" i="4" s="1"/>
  <c r="AO1761" i="4" a="1"/>
  <c r="AO1761" i="4" s="1"/>
  <c r="AO1838" i="4" a="1"/>
  <c r="AO1838" i="4" s="1"/>
  <c r="AO1922" i="4" a="1"/>
  <c r="AO1922" i="4" s="1"/>
  <c r="AO2004" i="4" a="1"/>
  <c r="AO2004" i="4" s="1"/>
  <c r="AO2092" i="4" a="1"/>
  <c r="AO2092" i="4" s="1"/>
  <c r="AO2175" i="4" a="1"/>
  <c r="AO2175" i="4" s="1"/>
  <c r="AO2257" i="4" a="1"/>
  <c r="AO2257" i="4" s="1"/>
  <c r="AO2330" i="4" a="1"/>
  <c r="AO2330" i="4" s="1"/>
  <c r="AO2412" i="4" a="1"/>
  <c r="AO2412" i="4" s="1"/>
  <c r="AO2494" i="4" a="1"/>
  <c r="AO2494" i="4" s="1"/>
  <c r="AO2579" i="4" a="1"/>
  <c r="AO2579" i="4" s="1"/>
  <c r="AO2661" i="4" a="1"/>
  <c r="AO2661" i="4" s="1"/>
  <c r="AO2745" i="4" a="1"/>
  <c r="AO2745" i="4" s="1"/>
  <c r="AO2830" i="4" a="1"/>
  <c r="AO2830" i="4" s="1"/>
  <c r="AO2914" i="4" a="1"/>
  <c r="AO2914" i="4" s="1"/>
  <c r="AO2997" i="4" a="1"/>
  <c r="AO2997" i="4" s="1"/>
  <c r="AO3081" i="4" a="1"/>
  <c r="AO3081" i="4" s="1"/>
  <c r="AO3166" i="4" a="1"/>
  <c r="AO3166" i="4"/>
  <c r="AO3250" i="4" a="1"/>
  <c r="AO3250" i="4" s="1"/>
  <c r="AO3332" i="4" a="1"/>
  <c r="AO3332" i="4" s="1"/>
  <c r="AO3417" i="4" a="1"/>
  <c r="AO3417" i="4" s="1"/>
  <c r="AO3500" i="4" a="1"/>
  <c r="AO3500" i="4" s="1"/>
  <c r="AO3573" i="4" a="1"/>
  <c r="AO3573" i="4" s="1"/>
  <c r="AO3661" i="4" a="1"/>
  <c r="AO3661" i="4" s="1"/>
  <c r="AO3746" i="4" a="1"/>
  <c r="AO3746" i="4" s="1"/>
  <c r="AO3828" i="4" a="1"/>
  <c r="AO3828" i="4" s="1"/>
  <c r="AO3912" i="4" a="1"/>
  <c r="AO3912" i="4"/>
  <c r="AO3997" i="4" a="1"/>
  <c r="AO3997" i="4" s="1"/>
  <c r="AO4079" i="4" a="1"/>
  <c r="AO4079" i="4" s="1"/>
  <c r="AO4163" i="4" a="1"/>
  <c r="AO4163" i="4" s="1"/>
  <c r="AO4236" i="4" a="1"/>
  <c r="AO4236" i="4" s="1"/>
  <c r="AO4319" i="4" a="1"/>
  <c r="AO4319" i="4" s="1"/>
  <c r="AO4446" i="4" a="1"/>
  <c r="AO4446" i="4" s="1"/>
  <c r="AO4531" i="4" a="1"/>
  <c r="AO4531" i="4" s="1"/>
  <c r="AO4614" i="4" a="1"/>
  <c r="AO4614" i="4"/>
  <c r="AO32" i="4" a="1"/>
  <c r="AO32" i="4" s="1"/>
  <c r="AO115" i="4" a="1"/>
  <c r="AO115" i="4" s="1"/>
  <c r="AO197" i="4" a="1"/>
  <c r="AO197" i="4" s="1"/>
  <c r="AO280" i="4" a="1"/>
  <c r="AO280" i="4" s="1"/>
  <c r="AO353" i="4" a="1"/>
  <c r="AO353" i="4" s="1"/>
  <c r="AO438" i="4" a="1"/>
  <c r="AO438" i="4" s="1"/>
  <c r="AO523" i="4" a="1"/>
  <c r="AO523" i="4" s="1"/>
  <c r="AO607" i="4" a="1"/>
  <c r="AO607" i="4" s="1"/>
  <c r="AO689" i="4" a="1"/>
  <c r="AO689" i="4" s="1"/>
  <c r="AO773" i="4" a="1"/>
  <c r="AO773" i="4" s="1"/>
  <c r="AO856" i="4" a="1"/>
  <c r="AO856" i="4" s="1"/>
  <c r="AO941" i="4" a="1"/>
  <c r="AO941" i="4" s="1"/>
  <c r="AO1026" i="4" a="1"/>
  <c r="AO1026" i="4" s="1"/>
  <c r="AO1099" i="4" a="1"/>
  <c r="AO1099" i="4" s="1"/>
  <c r="AO1181" i="4" a="1"/>
  <c r="AO1181" i="4" s="1"/>
  <c r="AO1264" i="4" a="1"/>
  <c r="AO1264" i="4" s="1"/>
  <c r="AO1346" i="4" a="1"/>
  <c r="AO1346" i="4" s="1"/>
  <c r="AO1431" i="4" a="1"/>
  <c r="AO1431" i="4" s="1"/>
  <c r="AO1514" i="4" a="1"/>
  <c r="AO1514" i="4" s="1"/>
  <c r="AO1597" i="4" a="1"/>
  <c r="AO1597" i="4" s="1"/>
  <c r="AO1680" i="4" a="1"/>
  <c r="AO1680" i="4" s="1"/>
  <c r="AO1762" i="4" a="1"/>
  <c r="AO1762" i="4" s="1"/>
  <c r="AO1839" i="4" a="1"/>
  <c r="AO1839" i="4" s="1"/>
  <c r="AO1923" i="4" a="1"/>
  <c r="AO1923" i="4"/>
  <c r="AO2005" i="4" a="1"/>
  <c r="AO2005" i="4" s="1"/>
  <c r="AO2093" i="4" a="1"/>
  <c r="AO2093" i="4" s="1"/>
  <c r="AO2176" i="4" a="1"/>
  <c r="AO2176" i="4" s="1"/>
  <c r="AO2258" i="4" a="1"/>
  <c r="AO2258" i="4" s="1"/>
  <c r="AO2331" i="4" a="1"/>
  <c r="AO2331" i="4" s="1"/>
  <c r="AO2413" i="4" a="1"/>
  <c r="AO2413" i="4" s="1"/>
  <c r="AO2495" i="4" a="1"/>
  <c r="AO2495" i="4" s="1"/>
  <c r="AO2580" i="4" a="1"/>
  <c r="AO2580" i="4"/>
  <c r="AO2662" i="4" a="1"/>
  <c r="AO2662" i="4" s="1"/>
  <c r="AO2746" i="4" a="1"/>
  <c r="AO2746" i="4" s="1"/>
  <c r="AO2831" i="4" a="1"/>
  <c r="AO2831" i="4" s="1"/>
  <c r="AO2915" i="4" a="1"/>
  <c r="AO2915" i="4" s="1"/>
  <c r="AO2998" i="4" a="1"/>
  <c r="AO2998" i="4" s="1"/>
  <c r="AO3082" i="4" a="1"/>
  <c r="AO3082" i="4" s="1"/>
  <c r="AO3167" i="4" a="1"/>
  <c r="AO3167" i="4" s="1"/>
  <c r="AO3251" i="4" a="1"/>
  <c r="AO3251" i="4" s="1"/>
  <c r="AO3333" i="4" a="1"/>
  <c r="AO3333" i="4" s="1"/>
  <c r="AO3418" i="4" a="1"/>
  <c r="AO3418" i="4" s="1"/>
  <c r="AO3501" i="4" a="1"/>
  <c r="AO3501" i="4" s="1"/>
  <c r="AO3574" i="4" a="1"/>
  <c r="AO3574" i="4" s="1"/>
  <c r="AO3662" i="4" a="1"/>
  <c r="AO3662" i="4" s="1"/>
  <c r="AO3747" i="4" a="1"/>
  <c r="AO3747" i="4" s="1"/>
  <c r="AO3829" i="4" a="1"/>
  <c r="AO3829" i="4" s="1"/>
  <c r="AO3913" i="4" a="1"/>
  <c r="AO3913" i="4" s="1"/>
  <c r="AO3998" i="4" a="1"/>
  <c r="AO3998" i="4" s="1"/>
  <c r="AO4080" i="4" a="1"/>
  <c r="AO4080" i="4" s="1"/>
  <c r="AO4164" i="4" a="1"/>
  <c r="AO4164" i="4" s="1"/>
  <c r="AO4237" i="4" a="1"/>
  <c r="AO4237" i="4" s="1"/>
  <c r="AO4320" i="4" a="1"/>
  <c r="AO4320" i="4" s="1"/>
  <c r="AO4447" i="4" a="1"/>
  <c r="AO4447" i="4" s="1"/>
  <c r="AO4532" i="4" a="1"/>
  <c r="AO4532" i="4" s="1"/>
  <c r="AO4615" i="4" a="1"/>
  <c r="AO4615" i="4"/>
  <c r="AO33" i="4" a="1"/>
  <c r="AO33" i="4" s="1"/>
  <c r="AO116" i="4" a="1"/>
  <c r="AO116" i="4" s="1"/>
  <c r="AO198" i="4" a="1"/>
  <c r="AO198" i="4" s="1"/>
  <c r="AO281" i="4" a="1"/>
  <c r="AO281" i="4" s="1"/>
  <c r="AO354" i="4" a="1"/>
  <c r="AO354" i="4" s="1"/>
  <c r="AO439" i="4" a="1"/>
  <c r="AO439" i="4" s="1"/>
  <c r="AO524" i="4" a="1"/>
  <c r="AO524" i="4" s="1"/>
  <c r="AO608" i="4" a="1"/>
  <c r="AO608" i="4"/>
  <c r="AO690" i="4" a="1"/>
  <c r="AO690" i="4" s="1"/>
  <c r="AO774" i="4" a="1"/>
  <c r="AO774" i="4" s="1"/>
  <c r="AO857" i="4" a="1"/>
  <c r="AO857" i="4" s="1"/>
  <c r="AO942" i="4" a="1"/>
  <c r="AO942" i="4" s="1"/>
  <c r="AO1027" i="4" a="1"/>
  <c r="AO1027" i="4" s="1"/>
  <c r="AO1100" i="4" a="1"/>
  <c r="AO1100" i="4" s="1"/>
  <c r="AO1182" i="4" a="1"/>
  <c r="AO1182" i="4" s="1"/>
  <c r="AO1265" i="4" a="1"/>
  <c r="AO1265" i="4" s="1"/>
  <c r="AO1347" i="4" a="1"/>
  <c r="AO1347" i="4" s="1"/>
  <c r="AO1432" i="4" a="1"/>
  <c r="AO1432" i="4" s="1"/>
  <c r="AO1515" i="4" a="1"/>
  <c r="AO1515" i="4" s="1"/>
  <c r="AO1598" i="4" a="1"/>
  <c r="AO1598" i="4" s="1"/>
  <c r="AO1681" i="4" a="1"/>
  <c r="AO1681" i="4" s="1"/>
  <c r="AO1763" i="4" a="1"/>
  <c r="AO1763" i="4" s="1"/>
  <c r="AO1840" i="4" a="1"/>
  <c r="AO1840" i="4" s="1"/>
  <c r="AO1924" i="4" a="1"/>
  <c r="AO1924" i="4" s="1"/>
  <c r="AO2006" i="4" a="1"/>
  <c r="AO2006" i="4" s="1"/>
  <c r="AO2094" i="4" a="1"/>
  <c r="AO2094" i="4" s="1"/>
  <c r="AO2177" i="4" a="1"/>
  <c r="AO2177" i="4" s="1"/>
  <c r="AO2259" i="4" a="1"/>
  <c r="AO2259" i="4" s="1"/>
  <c r="AO2332" i="4" a="1"/>
  <c r="AO2332" i="4" s="1"/>
  <c r="AO2414" i="4" a="1"/>
  <c r="AO2414" i="4" s="1"/>
  <c r="AO2496" i="4" a="1"/>
  <c r="AO2496" i="4" s="1"/>
  <c r="AO2581" i="4" a="1"/>
  <c r="AO2581" i="4"/>
  <c r="AO2663" i="4" a="1"/>
  <c r="AO2663" i="4" s="1"/>
  <c r="AO2747" i="4" a="1"/>
  <c r="AO2747" i="4" s="1"/>
  <c r="AO2832" i="4" a="1"/>
  <c r="AO2832" i="4" s="1"/>
  <c r="AO2916" i="4" a="1"/>
  <c r="AO2916" i="4" s="1"/>
  <c r="AO2999" i="4" a="1"/>
  <c r="AO2999" i="4" s="1"/>
  <c r="AO3083" i="4" a="1"/>
  <c r="AO3083" i="4" s="1"/>
  <c r="AO3168" i="4" a="1"/>
  <c r="AO3168" i="4" s="1"/>
  <c r="AO3252" i="4" a="1"/>
  <c r="AO3252" i="4"/>
  <c r="AO3334" i="4" a="1"/>
  <c r="AO3334" i="4" s="1"/>
  <c r="AO3419" i="4" a="1"/>
  <c r="AO3419" i="4" s="1"/>
  <c r="AO3502" i="4" a="1"/>
  <c r="AO3502" i="4" s="1"/>
  <c r="AO3575" i="4" a="1"/>
  <c r="AO3575" i="4" s="1"/>
  <c r="AO3663" i="4" a="1"/>
  <c r="AO3663" i="4" s="1"/>
  <c r="AO3748" i="4" a="1"/>
  <c r="AO3748" i="4" s="1"/>
  <c r="AO3830" i="4" a="1"/>
  <c r="AO3830" i="4" s="1"/>
  <c r="AO3914" i="4" a="1"/>
  <c r="AO3914" i="4" s="1"/>
  <c r="AO3999" i="4" a="1"/>
  <c r="AO3999" i="4" s="1"/>
  <c r="AO4081" i="4" a="1"/>
  <c r="AO4081" i="4" s="1"/>
  <c r="AO4165" i="4" a="1"/>
  <c r="AO4165" i="4" s="1"/>
  <c r="AO4238" i="4" a="1"/>
  <c r="AO4238" i="4" s="1"/>
  <c r="AO4321" i="4" a="1"/>
  <c r="AO4321" i="4" s="1"/>
  <c r="AO4448" i="4" a="1"/>
  <c r="AO4448" i="4" s="1"/>
  <c r="AO4533" i="4" a="1"/>
  <c r="AO4533" i="4" s="1"/>
  <c r="AO4616" i="4" a="1"/>
  <c r="AO4616" i="4" s="1"/>
  <c r="AO34" i="4" a="1"/>
  <c r="AO34" i="4" s="1"/>
  <c r="AO117" i="4" a="1"/>
  <c r="AO117" i="4" s="1"/>
  <c r="AO199" i="4" a="1"/>
  <c r="AO199" i="4" s="1"/>
  <c r="AO282" i="4" a="1"/>
  <c r="AO282" i="4" s="1"/>
  <c r="AO355" i="4" a="1"/>
  <c r="AO355" i="4" s="1"/>
  <c r="AO440" i="4" a="1"/>
  <c r="AO440" i="4" s="1"/>
  <c r="AO525" i="4" a="1"/>
  <c r="AO525" i="4" s="1"/>
  <c r="AO609" i="4" a="1"/>
  <c r="AO609" i="4"/>
  <c r="AO691" i="4" a="1"/>
  <c r="AO691" i="4" s="1"/>
  <c r="AO775" i="4" a="1"/>
  <c r="AO775" i="4" s="1"/>
  <c r="AO858" i="4" a="1"/>
  <c r="AO858" i="4" s="1"/>
  <c r="AO943" i="4" a="1"/>
  <c r="AO943" i="4" s="1"/>
  <c r="AO1028" i="4" a="1"/>
  <c r="AO1028" i="4" s="1"/>
  <c r="AO1101" i="4" a="1"/>
  <c r="AO1101" i="4" s="1"/>
  <c r="AO1183" i="4" a="1"/>
  <c r="AO1183" i="4" s="1"/>
  <c r="AO1266" i="4" a="1"/>
  <c r="AO1266" i="4"/>
  <c r="AO1348" i="4" a="1"/>
  <c r="AO1348" i="4" s="1"/>
  <c r="AO1433" i="4" a="1"/>
  <c r="AO1433" i="4" s="1"/>
  <c r="AO1516" i="4" a="1"/>
  <c r="AO1516" i="4" s="1"/>
  <c r="AO1599" i="4" a="1"/>
  <c r="AO1599" i="4" s="1"/>
  <c r="AO1682" i="4" a="1"/>
  <c r="AO1682" i="4" s="1"/>
  <c r="AO1764" i="4" a="1"/>
  <c r="AO1764" i="4" s="1"/>
  <c r="AO1841" i="4" a="1"/>
  <c r="AO1841" i="4" s="1"/>
  <c r="AO1925" i="4" a="1"/>
  <c r="AO1925" i="4" s="1"/>
  <c r="AO2007" i="4" a="1"/>
  <c r="AO2007" i="4" s="1"/>
  <c r="AO2095" i="4" a="1"/>
  <c r="AO2095" i="4" s="1"/>
  <c r="AO2178" i="4" a="1"/>
  <c r="AO2178" i="4" s="1"/>
  <c r="AO2260" i="4" a="1"/>
  <c r="AO2260" i="4" s="1"/>
  <c r="AO2333" i="4" a="1"/>
  <c r="AO2333" i="4" s="1"/>
  <c r="AO2415" i="4" a="1"/>
  <c r="AO2415" i="4" s="1"/>
  <c r="AO2497" i="4" a="1"/>
  <c r="AO2497" i="4" s="1"/>
  <c r="AO2582" i="4" a="1"/>
  <c r="AO2582" i="4" s="1"/>
  <c r="AO2664" i="4" a="1"/>
  <c r="AO2664" i="4" s="1"/>
  <c r="AO2748" i="4" a="1"/>
  <c r="AO2748" i="4" s="1"/>
  <c r="AO2833" i="4" a="1"/>
  <c r="AO2833" i="4" s="1"/>
  <c r="AO2917" i="4" a="1"/>
  <c r="AO2917" i="4" s="1"/>
  <c r="AO3000" i="4" a="1"/>
  <c r="AO3000" i="4" s="1"/>
  <c r="AO3084" i="4" a="1"/>
  <c r="AO3084" i="4" s="1"/>
  <c r="AO3169" i="4" a="1"/>
  <c r="AO3169" i="4" s="1"/>
  <c r="AO3253" i="4" a="1"/>
  <c r="AO3253" i="4"/>
  <c r="AO3335" i="4" a="1"/>
  <c r="AO3335" i="4" s="1"/>
  <c r="AO3420" i="4" a="1"/>
  <c r="AO3420" i="4" s="1"/>
  <c r="AO3503" i="4" a="1"/>
  <c r="AO3503" i="4" s="1"/>
  <c r="AO3576" i="4" a="1"/>
  <c r="AO3576" i="4" s="1"/>
  <c r="AO3664" i="4" a="1"/>
  <c r="AO3664" i="4" s="1"/>
  <c r="AO3749" i="4" a="1"/>
  <c r="AO3749" i="4" s="1"/>
  <c r="AO3831" i="4" a="1"/>
  <c r="AO3831" i="4" s="1"/>
  <c r="AO3915" i="4" a="1"/>
  <c r="AO3915" i="4" s="1"/>
  <c r="AO4000" i="4" a="1"/>
  <c r="AO4000" i="4" s="1"/>
  <c r="AO4082" i="4" a="1"/>
  <c r="AO4082" i="4" s="1"/>
  <c r="AO4166" i="4" a="1"/>
  <c r="AO4166" i="4" s="1"/>
  <c r="AO4239" i="4" a="1"/>
  <c r="AO4239" i="4" s="1"/>
  <c r="AO4322" i="4" a="1"/>
  <c r="AO4322" i="4" s="1"/>
  <c r="AO4449" i="4" a="1"/>
  <c r="AO4449" i="4" s="1"/>
  <c r="AO4534" i="4" a="1"/>
  <c r="AO4534" i="4" s="1"/>
  <c r="AO4617" i="4" a="1"/>
  <c r="AO4617" i="4" s="1"/>
  <c r="AO35" i="4" a="1"/>
  <c r="AO35" i="4" s="1"/>
  <c r="AO118" i="4" a="1"/>
  <c r="AO118" i="4" s="1"/>
  <c r="AO200" i="4" a="1"/>
  <c r="AO200" i="4" s="1"/>
  <c r="AO283" i="4" a="1"/>
  <c r="AO283" i="4" s="1"/>
  <c r="AO356" i="4" a="1"/>
  <c r="AO356" i="4" s="1"/>
  <c r="AO441" i="4" a="1"/>
  <c r="AO441" i="4" s="1"/>
  <c r="AO526" i="4" a="1"/>
  <c r="AO526" i="4" s="1"/>
  <c r="AO610" i="4" a="1"/>
  <c r="AO610" i="4"/>
  <c r="AO692" i="4" a="1"/>
  <c r="AO692" i="4" s="1"/>
  <c r="AO776" i="4" a="1"/>
  <c r="AO776" i="4" s="1"/>
  <c r="AO859" i="4" a="1"/>
  <c r="AO859" i="4" s="1"/>
  <c r="AO944" i="4" a="1"/>
  <c r="AO944" i="4" s="1"/>
  <c r="AO1029" i="4" a="1"/>
  <c r="AO1029" i="4" s="1"/>
  <c r="AO1102" i="4" a="1"/>
  <c r="AO1102" i="4" s="1"/>
  <c r="AO1184" i="4" a="1"/>
  <c r="AO1184" i="4" s="1"/>
  <c r="AO1267" i="4" a="1"/>
  <c r="AO1267" i="4" s="1"/>
  <c r="AO1349" i="4" a="1"/>
  <c r="AO1349" i="4" s="1"/>
  <c r="AO1434" i="4" a="1"/>
  <c r="AO1434" i="4" s="1"/>
  <c r="AO1517" i="4" a="1"/>
  <c r="AO1517" i="4" s="1"/>
  <c r="AO1600" i="4" a="1"/>
  <c r="AO1600" i="4" s="1"/>
  <c r="AO1683" i="4" a="1"/>
  <c r="AO1683" i="4" s="1"/>
  <c r="AO1765" i="4" a="1"/>
  <c r="AO1765" i="4" s="1"/>
  <c r="AO1842" i="4" a="1"/>
  <c r="AO1842" i="4" s="1"/>
  <c r="AO1926" i="4" a="1"/>
  <c r="AO1926" i="4" s="1"/>
  <c r="AO2008" i="4" a="1"/>
  <c r="AO2008" i="4" s="1"/>
  <c r="AO2096" i="4" a="1"/>
  <c r="AO2096" i="4" s="1"/>
  <c r="AO2179" i="4" a="1"/>
  <c r="AO2179" i="4" s="1"/>
  <c r="AO2261" i="4" a="1"/>
  <c r="AO2261" i="4" s="1"/>
  <c r="AO2334" i="4" a="1"/>
  <c r="AO2334" i="4" s="1"/>
  <c r="AO2416" i="4" a="1"/>
  <c r="AO2416" i="4" s="1"/>
  <c r="AO2498" i="4" a="1"/>
  <c r="AO2498" i="4" s="1"/>
  <c r="AO2583" i="4" a="1"/>
  <c r="AO2583" i="4" s="1"/>
  <c r="AO2665" i="4" a="1"/>
  <c r="AO2665" i="4" s="1"/>
  <c r="AO2749" i="4" a="1"/>
  <c r="AO2749" i="4" s="1"/>
  <c r="AO2834" i="4" a="1"/>
  <c r="AO2834" i="4" s="1"/>
  <c r="AO2918" i="4" a="1"/>
  <c r="AO2918" i="4" s="1"/>
  <c r="AO3001" i="4" a="1"/>
  <c r="AO3001" i="4" s="1"/>
  <c r="AO3085" i="4" a="1"/>
  <c r="AO3085" i="4" s="1"/>
  <c r="AO3170" i="4" a="1"/>
  <c r="AO3170" i="4" s="1"/>
  <c r="AO3254" i="4" a="1"/>
  <c r="AO3254" i="4" s="1"/>
  <c r="AO3336" i="4" a="1"/>
  <c r="AO3336" i="4" s="1"/>
  <c r="AO3421" i="4" a="1"/>
  <c r="AO3421" i="4" s="1"/>
  <c r="AO3504" i="4" a="1"/>
  <c r="AO3504" i="4" s="1"/>
  <c r="AO3577" i="4" a="1"/>
  <c r="AO3577" i="4" s="1"/>
  <c r="AO3665" i="4" a="1"/>
  <c r="AO3665" i="4" s="1"/>
  <c r="AO3750" i="4" a="1"/>
  <c r="AO3750" i="4" s="1"/>
  <c r="AO3832" i="4" a="1"/>
  <c r="AO3832" i="4" s="1"/>
  <c r="AO3916" i="4" a="1"/>
  <c r="AO3916" i="4"/>
  <c r="AO4001" i="4" a="1"/>
  <c r="AO4001" i="4" s="1"/>
  <c r="AO4083" i="4" a="1"/>
  <c r="AO4083" i="4" s="1"/>
  <c r="AO4167" i="4" a="1"/>
  <c r="AO4167" i="4" s="1"/>
  <c r="AO4240" i="4" a="1"/>
  <c r="AO4240" i="4" s="1"/>
  <c r="AO4323" i="4" a="1"/>
  <c r="AO4323" i="4" s="1"/>
  <c r="AO4450" i="4" a="1"/>
  <c r="AO4450" i="4" s="1"/>
  <c r="AO4535" i="4" a="1"/>
  <c r="AO4535" i="4" s="1"/>
  <c r="AO4618" i="4" a="1"/>
  <c r="AO4618" i="4" s="1"/>
  <c r="AO36" i="4" a="1"/>
  <c r="AO36" i="4" s="1"/>
  <c r="AO119" i="4" a="1"/>
  <c r="AO119" i="4" s="1"/>
  <c r="AO201" i="4" a="1"/>
  <c r="AO201" i="4" s="1"/>
  <c r="AO284" i="4" a="1"/>
  <c r="AO284" i="4" s="1"/>
  <c r="AO357" i="4" a="1"/>
  <c r="AO357" i="4" s="1"/>
  <c r="AO442" i="4" a="1"/>
  <c r="AO442" i="4" s="1"/>
  <c r="AO527" i="4" a="1"/>
  <c r="AO527" i="4" s="1"/>
  <c r="AO611" i="4" a="1"/>
  <c r="AO611" i="4" s="1"/>
  <c r="AO693" i="4" a="1"/>
  <c r="AO693" i="4" s="1"/>
  <c r="AO777" i="4" a="1"/>
  <c r="AO777" i="4" s="1"/>
  <c r="AO860" i="4" a="1"/>
  <c r="AO860" i="4" s="1"/>
  <c r="AO945" i="4" a="1"/>
  <c r="AO945" i="4" s="1"/>
  <c r="AO1030" i="4" a="1"/>
  <c r="AO1030" i="4" s="1"/>
  <c r="AO1103" i="4" a="1"/>
  <c r="AO1103" i="4" s="1"/>
  <c r="AO1185" i="4" a="1"/>
  <c r="AO1185" i="4" s="1"/>
  <c r="AO1268" i="4" a="1"/>
  <c r="AO1268" i="4" s="1"/>
  <c r="AO1350" i="4" a="1"/>
  <c r="AO1350" i="4" s="1"/>
  <c r="AO1435" i="4" a="1"/>
  <c r="AO1435" i="4" s="1"/>
  <c r="AO1518" i="4" a="1"/>
  <c r="AO1518" i="4" s="1"/>
  <c r="AO1601" i="4" a="1"/>
  <c r="AO1601" i="4" s="1"/>
  <c r="AO1684" i="4" a="1"/>
  <c r="AO1684" i="4" s="1"/>
  <c r="AO1766" i="4" a="1"/>
  <c r="AO1766" i="4" s="1"/>
  <c r="AO1843" i="4" a="1"/>
  <c r="AO1843" i="4" s="1"/>
  <c r="AO1927" i="4" a="1"/>
  <c r="AO1927" i="4" s="1"/>
  <c r="AO2009" i="4" a="1"/>
  <c r="AO2009" i="4" s="1"/>
  <c r="AO2097" i="4" a="1"/>
  <c r="AO2097" i="4" s="1"/>
  <c r="AO2180" i="4" a="1"/>
  <c r="AO2180" i="4" s="1"/>
  <c r="AO2262" i="4" a="1"/>
  <c r="AO2262" i="4" s="1"/>
  <c r="AO2335" i="4" a="1"/>
  <c r="AO2335" i="4" s="1"/>
  <c r="AO2417" i="4" a="1"/>
  <c r="AO2417" i="4" s="1"/>
  <c r="AO2499" i="4" a="1"/>
  <c r="AO2499" i="4" s="1"/>
  <c r="AO2584" i="4" a="1"/>
  <c r="AO2584" i="4"/>
  <c r="AO2666" i="4" a="1"/>
  <c r="AO2666" i="4" s="1"/>
  <c r="AO2750" i="4" a="1"/>
  <c r="AO2750" i="4" s="1"/>
  <c r="AO2835" i="4" a="1"/>
  <c r="AO2835" i="4" s="1"/>
  <c r="AO2919" i="4" a="1"/>
  <c r="AO2919" i="4" s="1"/>
  <c r="AO3002" i="4" a="1"/>
  <c r="AO3002" i="4" s="1"/>
  <c r="AO3086" i="4" a="1"/>
  <c r="AO3086" i="4" s="1"/>
  <c r="AO3171" i="4" a="1"/>
  <c r="AO3171" i="4" s="1"/>
  <c r="AO3255" i="4" a="1"/>
  <c r="AO3255" i="4" s="1"/>
  <c r="AO3337" i="4" a="1"/>
  <c r="AO3337" i="4" s="1"/>
  <c r="AO3422" i="4" a="1"/>
  <c r="AO3422" i="4" s="1"/>
  <c r="AO3505" i="4" a="1"/>
  <c r="AO3505" i="4" s="1"/>
  <c r="AO3578" i="4" a="1"/>
  <c r="AO3578" i="4" s="1"/>
  <c r="AO3666" i="4" a="1"/>
  <c r="AO3666" i="4" s="1"/>
  <c r="AO3751" i="4" a="1"/>
  <c r="AO3751" i="4" s="1"/>
  <c r="AO3833" i="4" a="1"/>
  <c r="AO3833" i="4" s="1"/>
  <c r="AO3917" i="4" a="1"/>
  <c r="AO3917" i="4" s="1"/>
  <c r="AO4002" i="4" a="1"/>
  <c r="AO4002" i="4" s="1"/>
  <c r="AO4084" i="4" a="1"/>
  <c r="AO4084" i="4" s="1"/>
  <c r="AO4168" i="4" a="1"/>
  <c r="AO4168" i="4" s="1"/>
  <c r="AO4241" i="4" a="1"/>
  <c r="AO4241" i="4" s="1"/>
  <c r="AO4324" i="4" a="1"/>
  <c r="AO4324" i="4" s="1"/>
  <c r="AO4451" i="4" a="1"/>
  <c r="AO4451" i="4" s="1"/>
  <c r="AO4536" i="4" a="1"/>
  <c r="AO4536" i="4" s="1"/>
  <c r="AO4619" i="4" a="1"/>
  <c r="AO4619" i="4"/>
  <c r="AO37" i="4" a="1"/>
  <c r="AO37" i="4" s="1"/>
  <c r="AO120" i="4" a="1"/>
  <c r="AO120" i="4" s="1"/>
  <c r="AO202" i="4" a="1"/>
  <c r="AO202" i="4" s="1"/>
  <c r="AO285" i="4" a="1"/>
  <c r="AO285" i="4" s="1"/>
  <c r="AO358" i="4" a="1"/>
  <c r="AO358" i="4" s="1"/>
  <c r="AO443" i="4" a="1"/>
  <c r="AO443" i="4" s="1"/>
  <c r="AO528" i="4" a="1"/>
  <c r="AO528" i="4" s="1"/>
  <c r="AO612" i="4" a="1"/>
  <c r="AO612" i="4" s="1"/>
  <c r="AO694" i="4" a="1"/>
  <c r="AO694" i="4" s="1"/>
  <c r="AO778" i="4" a="1"/>
  <c r="AO778" i="4" s="1"/>
  <c r="AO861" i="4" a="1"/>
  <c r="AO861" i="4" s="1"/>
  <c r="AO946" i="4" a="1"/>
  <c r="AO946" i="4" s="1"/>
  <c r="AO1031" i="4" a="1"/>
  <c r="AO1031" i="4" s="1"/>
  <c r="AO1104" i="4" a="1"/>
  <c r="AO1104" i="4" s="1"/>
  <c r="AO1186" i="4" a="1"/>
  <c r="AO1186" i="4" s="1"/>
  <c r="AO1269" i="4" a="1"/>
  <c r="AO1269" i="4" s="1"/>
  <c r="AO1351" i="4" a="1"/>
  <c r="AO1351" i="4" s="1"/>
  <c r="AO1436" i="4" a="1"/>
  <c r="AO1436" i="4" s="1"/>
  <c r="AO1519" i="4" a="1"/>
  <c r="AO1519" i="4" s="1"/>
  <c r="AO1602" i="4" a="1"/>
  <c r="AO1602" i="4" s="1"/>
  <c r="AO1685" i="4" a="1"/>
  <c r="AO1685" i="4" s="1"/>
  <c r="AO1767" i="4" a="1"/>
  <c r="AO1767" i="4" s="1"/>
  <c r="AO1844" i="4" a="1"/>
  <c r="AO1844" i="4" s="1"/>
  <c r="AO1928" i="4" a="1"/>
  <c r="AO1928" i="4" s="1"/>
  <c r="AO2010" i="4" a="1"/>
  <c r="AO2010" i="4" s="1"/>
  <c r="AO2098" i="4" a="1"/>
  <c r="AO2098" i="4" s="1"/>
  <c r="AO2181" i="4" a="1"/>
  <c r="AO2181" i="4" s="1"/>
  <c r="AO2263" i="4" a="1"/>
  <c r="AO2263" i="4"/>
  <c r="AO2336" i="4" a="1"/>
  <c r="AO2336" i="4" s="1"/>
  <c r="AO2418" i="4" a="1"/>
  <c r="AO2418" i="4" s="1"/>
  <c r="AO2500" i="4" a="1"/>
  <c r="AO2500" i="4" s="1"/>
  <c r="AO2585" i="4" a="1"/>
  <c r="AO2585" i="4" s="1"/>
  <c r="AO2667" i="4" a="1"/>
  <c r="AO2667" i="4" s="1"/>
  <c r="AO2751" i="4" a="1"/>
  <c r="AO2751" i="4" s="1"/>
  <c r="AO2836" i="4" a="1"/>
  <c r="AO2836" i="4" s="1"/>
  <c r="AO2920" i="4" a="1"/>
  <c r="AO2920" i="4" s="1"/>
  <c r="AO3003" i="4" a="1"/>
  <c r="AO3003" i="4" s="1"/>
  <c r="AO3087" i="4" a="1"/>
  <c r="AO3087" i="4" s="1"/>
  <c r="AO3172" i="4" a="1"/>
  <c r="AO3172" i="4" s="1"/>
  <c r="AO3256" i="4" a="1"/>
  <c r="AO3256" i="4" s="1"/>
  <c r="AO3338" i="4" a="1"/>
  <c r="AO3338" i="4" s="1"/>
  <c r="AO3423" i="4" a="1"/>
  <c r="AO3423" i="4" s="1"/>
  <c r="AO3506" i="4" a="1"/>
  <c r="AO3506" i="4" s="1"/>
  <c r="AO3579" i="4" a="1"/>
  <c r="AO3579" i="4" s="1"/>
  <c r="AO3667" i="4" a="1"/>
  <c r="AO3667" i="4" s="1"/>
  <c r="AO3752" i="4" a="1"/>
  <c r="AO3752" i="4" s="1"/>
  <c r="AO3834" i="4" a="1"/>
  <c r="AO3834" i="4" s="1"/>
  <c r="AO3918" i="4" a="1"/>
  <c r="AO3918" i="4" s="1"/>
  <c r="AO4003" i="4" a="1"/>
  <c r="AO4003" i="4" s="1"/>
  <c r="AO4085" i="4" a="1"/>
  <c r="AO4085" i="4" s="1"/>
  <c r="AO4169" i="4" a="1"/>
  <c r="AO4169" i="4" s="1"/>
  <c r="AO4242" i="4" a="1"/>
  <c r="AO4242" i="4" s="1"/>
  <c r="AO4325" i="4" a="1"/>
  <c r="AO4325" i="4" s="1"/>
  <c r="AO4452" i="4" a="1"/>
  <c r="AO4452" i="4" s="1"/>
  <c r="AO4537" i="4" a="1"/>
  <c r="AO4537" i="4" s="1"/>
  <c r="AO4620" i="4" a="1"/>
  <c r="AO4620" i="4" s="1"/>
  <c r="AO38" i="4" a="1"/>
  <c r="AO38" i="4" s="1"/>
  <c r="AO121" i="4" a="1"/>
  <c r="AO121" i="4" s="1"/>
  <c r="AO203" i="4" a="1"/>
  <c r="AO203" i="4" s="1"/>
  <c r="AO286" i="4" a="1"/>
  <c r="AO286" i="4" s="1"/>
  <c r="AO359" i="4" a="1"/>
  <c r="AO359" i="4" s="1"/>
  <c r="AO444" i="4" a="1"/>
  <c r="AO444" i="4" s="1"/>
  <c r="AO529" i="4" a="1"/>
  <c r="AO529" i="4" s="1"/>
  <c r="AO613" i="4" a="1"/>
  <c r="AO613" i="4"/>
  <c r="AO695" i="4" a="1"/>
  <c r="AO695" i="4" s="1"/>
  <c r="AO779" i="4" a="1"/>
  <c r="AO779" i="4" s="1"/>
  <c r="AO862" i="4" a="1"/>
  <c r="AO862" i="4" s="1"/>
  <c r="AO947" i="4" a="1"/>
  <c r="AO947" i="4" s="1"/>
  <c r="AO1032" i="4" a="1"/>
  <c r="AO1032" i="4" s="1"/>
  <c r="AO1105" i="4" a="1"/>
  <c r="AO1105" i="4" s="1"/>
  <c r="AO1187" i="4" a="1"/>
  <c r="AO1187" i="4" s="1"/>
  <c r="AO1270" i="4" a="1"/>
  <c r="AO1270" i="4" s="1"/>
  <c r="AO1352" i="4" a="1"/>
  <c r="AO1352" i="4" s="1"/>
  <c r="AO1437" i="4" a="1"/>
  <c r="AO1437" i="4" s="1"/>
  <c r="AO1520" i="4" a="1"/>
  <c r="AO1520" i="4" s="1"/>
  <c r="AO1603" i="4" a="1"/>
  <c r="AO1603" i="4" s="1"/>
  <c r="AO1686" i="4" a="1"/>
  <c r="AO1686" i="4" s="1"/>
  <c r="AO1768" i="4" a="1"/>
  <c r="AO1768" i="4" s="1"/>
  <c r="AO1845" i="4" a="1"/>
  <c r="AO1845" i="4" s="1"/>
  <c r="AO1929" i="4" a="1"/>
  <c r="AO1929" i="4" s="1"/>
  <c r="AO2011" i="4" a="1"/>
  <c r="AO2011" i="4" s="1"/>
  <c r="AO2099" i="4" a="1"/>
  <c r="AO2099" i="4" s="1"/>
  <c r="AO2182" i="4" a="1"/>
  <c r="AO2182" i="4" s="1"/>
  <c r="AO2264" i="4" a="1"/>
  <c r="AO2264" i="4" s="1"/>
  <c r="AO2337" i="4" a="1"/>
  <c r="AO2337" i="4" s="1"/>
  <c r="AO2419" i="4" a="1"/>
  <c r="AO2419" i="4" s="1"/>
  <c r="AO2501" i="4" a="1"/>
  <c r="AO2501" i="4" s="1"/>
  <c r="AO2586" i="4" a="1"/>
  <c r="AO2586" i="4" s="1"/>
  <c r="AO2668" i="4" a="1"/>
  <c r="AO2668" i="4" s="1"/>
  <c r="AO2752" i="4" a="1"/>
  <c r="AO2752" i="4" s="1"/>
  <c r="AO2837" i="4" a="1"/>
  <c r="AO2837" i="4" s="1"/>
  <c r="AO2921" i="4" a="1"/>
  <c r="AO2921" i="4" s="1"/>
  <c r="AO3004" i="4" a="1"/>
  <c r="AO3004" i="4" s="1"/>
  <c r="AO3088" i="4" a="1"/>
  <c r="AO3088" i="4" s="1"/>
  <c r="AO3173" i="4" a="1"/>
  <c r="AO3173" i="4" s="1"/>
  <c r="AO3257" i="4" a="1"/>
  <c r="AO3257" i="4" s="1"/>
  <c r="AO3339" i="4" a="1"/>
  <c r="AO3339" i="4" s="1"/>
  <c r="AO3424" i="4" a="1"/>
  <c r="AO3424" i="4" s="1"/>
  <c r="AO3507" i="4" a="1"/>
  <c r="AO3507" i="4" s="1"/>
  <c r="AO3580" i="4" a="1"/>
  <c r="AO3580" i="4" s="1"/>
  <c r="AO3668" i="4" a="1"/>
  <c r="AO3668" i="4" s="1"/>
  <c r="AO3753" i="4" a="1"/>
  <c r="AO3753" i="4" s="1"/>
  <c r="AO3835" i="4" a="1"/>
  <c r="AO3835" i="4" s="1"/>
  <c r="AO3919" i="4" a="1"/>
  <c r="AO3919" i="4" s="1"/>
  <c r="AO4004" i="4" a="1"/>
  <c r="AO4004" i="4" s="1"/>
  <c r="AO4086" i="4" a="1"/>
  <c r="AO4086" i="4" s="1"/>
  <c r="AO4170" i="4" a="1"/>
  <c r="AO4170" i="4" s="1"/>
  <c r="AO4243" i="4" a="1"/>
  <c r="AO4243" i="4" s="1"/>
  <c r="AO4326" i="4" a="1"/>
  <c r="AO4326" i="4" s="1"/>
  <c r="AO4453" i="4" a="1"/>
  <c r="AO4453" i="4" s="1"/>
  <c r="AO4538" i="4" a="1"/>
  <c r="AO4538" i="4" s="1"/>
  <c r="AO4621" i="4" a="1"/>
  <c r="AO4621" i="4"/>
  <c r="AO39" i="4" a="1"/>
  <c r="AO39" i="4" s="1"/>
  <c r="AO122" i="4" a="1"/>
  <c r="AO122" i="4" s="1"/>
  <c r="AO204" i="4" a="1"/>
  <c r="AO204" i="4" s="1"/>
  <c r="AO287" i="4" a="1"/>
  <c r="AO287" i="4" s="1"/>
  <c r="AO360" i="4" a="1"/>
  <c r="AO360" i="4" s="1"/>
  <c r="AO445" i="4" a="1"/>
  <c r="AO445" i="4" s="1"/>
  <c r="AO530" i="4" a="1"/>
  <c r="AO530" i="4" s="1"/>
  <c r="AO614" i="4" a="1"/>
  <c r="AO614" i="4" s="1"/>
  <c r="AO696" i="4" a="1"/>
  <c r="AO696" i="4" s="1"/>
  <c r="AO780" i="4" a="1"/>
  <c r="AO780" i="4" s="1"/>
  <c r="AO863" i="4" a="1"/>
  <c r="AO863" i="4" s="1"/>
  <c r="AO948" i="4" a="1"/>
  <c r="AO948" i="4" s="1"/>
  <c r="AO1033" i="4" a="1"/>
  <c r="AO1033" i="4" s="1"/>
  <c r="AO1106" i="4" a="1"/>
  <c r="AO1106" i="4" s="1"/>
  <c r="AO1188" i="4" a="1"/>
  <c r="AO1188" i="4" s="1"/>
  <c r="AO1271" i="4" a="1"/>
  <c r="AO1271" i="4" s="1"/>
  <c r="AO1353" i="4" a="1"/>
  <c r="AO1353" i="4" s="1"/>
  <c r="AO1438" i="4" a="1"/>
  <c r="AO1438" i="4" s="1"/>
  <c r="AO1521" i="4" a="1"/>
  <c r="AO1521" i="4" s="1"/>
  <c r="AO1604" i="4" a="1"/>
  <c r="AO1604" i="4" s="1"/>
  <c r="AO1687" i="4" a="1"/>
  <c r="AO1687" i="4" s="1"/>
  <c r="AO1769" i="4" a="1"/>
  <c r="AO1769" i="4" s="1"/>
  <c r="AO1846" i="4" a="1"/>
  <c r="AO1846" i="4" s="1"/>
  <c r="AO1930" i="4" a="1"/>
  <c r="AO1930" i="4" s="1"/>
  <c r="AO2012" i="4" a="1"/>
  <c r="AO2012" i="4" s="1"/>
  <c r="AO2100" i="4" a="1"/>
  <c r="AO2100" i="4" s="1"/>
  <c r="AO2183" i="4" a="1"/>
  <c r="AO2183" i="4" s="1"/>
  <c r="AO2265" i="4" a="1"/>
  <c r="AO2265" i="4" s="1"/>
  <c r="AO2338" i="4" a="1"/>
  <c r="AO2338" i="4" s="1"/>
  <c r="AO2420" i="4" a="1"/>
  <c r="AO2420" i="4" s="1"/>
  <c r="AO2502" i="4" a="1"/>
  <c r="AO2502" i="4" s="1"/>
  <c r="AO2587" i="4" a="1"/>
  <c r="AO2587" i="4" s="1"/>
  <c r="AO2669" i="4" a="1"/>
  <c r="AO2669" i="4" s="1"/>
  <c r="AO2753" i="4" a="1"/>
  <c r="AO2753" i="4" s="1"/>
  <c r="AO2838" i="4" a="1"/>
  <c r="AO2838" i="4" s="1"/>
  <c r="AO2922" i="4" a="1"/>
  <c r="AO2922" i="4" s="1"/>
  <c r="AO3005" i="4" a="1"/>
  <c r="AO3005" i="4" s="1"/>
  <c r="AO3089" i="4" a="1"/>
  <c r="AO3089" i="4" s="1"/>
  <c r="AO3174" i="4" a="1"/>
  <c r="AO3174" i="4" s="1"/>
  <c r="AO3258" i="4" a="1"/>
  <c r="AO3258" i="4" s="1"/>
  <c r="AO3340" i="4" a="1"/>
  <c r="AO3340" i="4" s="1"/>
  <c r="AO3425" i="4" a="1"/>
  <c r="AO3425" i="4" s="1"/>
  <c r="AO3508" i="4" a="1"/>
  <c r="AO3508" i="4" s="1"/>
  <c r="AO3581" i="4" a="1"/>
  <c r="AO3581" i="4" s="1"/>
  <c r="AO3669" i="4" a="1"/>
  <c r="AO3669" i="4" s="1"/>
  <c r="AO3754" i="4" a="1"/>
  <c r="AO3754" i="4" s="1"/>
  <c r="AO3836" i="4" a="1"/>
  <c r="AO3836" i="4" s="1"/>
  <c r="AO3920" i="4" a="1"/>
  <c r="AO3920" i="4"/>
  <c r="AO4005" i="4" a="1"/>
  <c r="AO4005" i="4" s="1"/>
  <c r="AO4087" i="4" a="1"/>
  <c r="AO4087" i="4" s="1"/>
  <c r="AO4171" i="4" a="1"/>
  <c r="AO4171" i="4" s="1"/>
  <c r="AO4244" i="4" a="1"/>
  <c r="AO4244" i="4" s="1"/>
  <c r="AO4327" i="4" a="1"/>
  <c r="AO4327" i="4" s="1"/>
  <c r="AO4454" i="4" a="1"/>
  <c r="AO4454" i="4" s="1"/>
  <c r="AO4539" i="4" a="1"/>
  <c r="AO4539" i="4" s="1"/>
  <c r="AO4622" i="4" a="1"/>
  <c r="AO4622" i="4" s="1"/>
  <c r="AO40" i="4" a="1"/>
  <c r="AO40" i="4" s="1"/>
  <c r="AO123" i="4" a="1"/>
  <c r="AO123" i="4" s="1"/>
  <c r="AO205" i="4" a="1"/>
  <c r="AO205" i="4" s="1"/>
  <c r="AO288" i="4" a="1"/>
  <c r="AO288" i="4" s="1"/>
  <c r="AO361" i="4" a="1"/>
  <c r="AO361" i="4" s="1"/>
  <c r="AO446" i="4" a="1"/>
  <c r="AO446" i="4" s="1"/>
  <c r="AO531" i="4" a="1"/>
  <c r="AO531" i="4" s="1"/>
  <c r="AO615" i="4" a="1"/>
  <c r="AO615" i="4" s="1"/>
  <c r="AO697" i="4" a="1"/>
  <c r="AO697" i="4" s="1"/>
  <c r="AO781" i="4" a="1"/>
  <c r="AO781" i="4" s="1"/>
  <c r="AO864" i="4" a="1"/>
  <c r="AO864" i="4" s="1"/>
  <c r="AO949" i="4" a="1"/>
  <c r="AO949" i="4" s="1"/>
  <c r="AO1034" i="4" a="1"/>
  <c r="AO1034" i="4" s="1"/>
  <c r="AO1107" i="4" a="1"/>
  <c r="AO1107" i="4" s="1"/>
  <c r="AO1189" i="4" a="1"/>
  <c r="AO1189" i="4" s="1"/>
  <c r="AO1272" i="4" a="1"/>
  <c r="AO1272" i="4" s="1"/>
  <c r="AO1354" i="4" a="1"/>
  <c r="AO1354" i="4" s="1"/>
  <c r="AO1439" i="4" a="1"/>
  <c r="AO1439" i="4" s="1"/>
  <c r="AO1522" i="4" a="1"/>
  <c r="AO1522" i="4" s="1"/>
  <c r="AO1605" i="4" a="1"/>
  <c r="AO1605" i="4" s="1"/>
  <c r="AO1688" i="4" a="1"/>
  <c r="AO1688" i="4" s="1"/>
  <c r="AO1770" i="4" a="1"/>
  <c r="AO1770" i="4" s="1"/>
  <c r="AO1847" i="4" a="1"/>
  <c r="AO1847" i="4" s="1"/>
  <c r="AO1931" i="4" a="1"/>
  <c r="AO1931" i="4"/>
  <c r="AO2013" i="4" a="1"/>
  <c r="AO2013" i="4" s="1"/>
  <c r="AO2101" i="4" a="1"/>
  <c r="AO2101" i="4" s="1"/>
  <c r="AO2184" i="4" a="1"/>
  <c r="AO2184" i="4" s="1"/>
  <c r="AO2266" i="4" a="1"/>
  <c r="AO2266" i="4" s="1"/>
  <c r="AO2339" i="4" a="1"/>
  <c r="AO2339" i="4" s="1"/>
  <c r="AO2421" i="4" a="1"/>
  <c r="AO2421" i="4" s="1"/>
  <c r="AO2503" i="4" a="1"/>
  <c r="AO2503" i="4" s="1"/>
  <c r="AO2588" i="4" a="1"/>
  <c r="AO2588" i="4" s="1"/>
  <c r="AO2670" i="4" a="1"/>
  <c r="AO2670" i="4" s="1"/>
  <c r="AO2754" i="4" a="1"/>
  <c r="AO2754" i="4" s="1"/>
  <c r="AO2839" i="4" a="1"/>
  <c r="AO2839" i="4" s="1"/>
  <c r="AO2923" i="4" a="1"/>
  <c r="AO2923" i="4" s="1"/>
  <c r="AO3006" i="4" a="1"/>
  <c r="AO3006" i="4" s="1"/>
  <c r="AO3090" i="4" a="1"/>
  <c r="AO3090" i="4" s="1"/>
  <c r="AO3175" i="4" a="1"/>
  <c r="AO3175" i="4" s="1"/>
  <c r="AO3259" i="4" a="1"/>
  <c r="AO3259" i="4" s="1"/>
  <c r="AO3341" i="4" a="1"/>
  <c r="AO3341" i="4" s="1"/>
  <c r="AO3426" i="4" a="1"/>
  <c r="AO3426" i="4" s="1"/>
  <c r="AO3509" i="4" a="1"/>
  <c r="AO3509" i="4" s="1"/>
  <c r="AO3582" i="4" a="1"/>
  <c r="AO3582" i="4" s="1"/>
  <c r="AO3670" i="4" a="1"/>
  <c r="AO3670" i="4" s="1"/>
  <c r="AO3755" i="4" a="1"/>
  <c r="AO3755" i="4" s="1"/>
  <c r="AO3837" i="4" a="1"/>
  <c r="AO3837" i="4" s="1"/>
  <c r="AO3921" i="4" a="1"/>
  <c r="AO3921" i="4" s="1"/>
  <c r="AO4006" i="4" a="1"/>
  <c r="AO4006" i="4" s="1"/>
  <c r="AO4088" i="4" a="1"/>
  <c r="AO4088" i="4" s="1"/>
  <c r="AO4172" i="4" a="1"/>
  <c r="AO4172" i="4" s="1"/>
  <c r="AO4245" i="4" a="1"/>
  <c r="AO4245" i="4" s="1"/>
  <c r="AO4328" i="4" a="1"/>
  <c r="AO4328" i="4" s="1"/>
  <c r="AO4455" i="4" a="1"/>
  <c r="AO4455" i="4" s="1"/>
  <c r="AO4540" i="4" a="1"/>
  <c r="AO4540" i="4" s="1"/>
  <c r="AO4623" i="4" a="1"/>
  <c r="AO4623" i="4" s="1"/>
  <c r="AO41" i="4" a="1"/>
  <c r="AO41" i="4" s="1"/>
  <c r="AO124" i="4" a="1"/>
  <c r="AO124" i="4" s="1"/>
  <c r="AO206" i="4" a="1"/>
  <c r="AO206" i="4" s="1"/>
  <c r="AO289" i="4" a="1"/>
  <c r="AO289" i="4" s="1"/>
  <c r="AO362" i="4" a="1"/>
  <c r="AO362" i="4" s="1"/>
  <c r="AO447" i="4" a="1"/>
  <c r="AO447" i="4" s="1"/>
  <c r="AO532" i="4" a="1"/>
  <c r="AO532" i="4" s="1"/>
  <c r="AO616" i="4" a="1"/>
  <c r="AO616" i="4" s="1"/>
  <c r="AO698" i="4" a="1"/>
  <c r="AO698" i="4" s="1"/>
  <c r="AO782" i="4" a="1"/>
  <c r="AO782" i="4" s="1"/>
  <c r="AO865" i="4" a="1"/>
  <c r="AO865" i="4" s="1"/>
  <c r="AO950" i="4" a="1"/>
  <c r="AO950" i="4" s="1"/>
  <c r="AO1035" i="4" a="1"/>
  <c r="AO1035" i="4" s="1"/>
  <c r="AO1108" i="4" a="1"/>
  <c r="AO1108" i="4" s="1"/>
  <c r="AO1190" i="4" a="1"/>
  <c r="AO1190" i="4" s="1"/>
  <c r="AO1273" i="4" a="1"/>
  <c r="AO1273" i="4" s="1"/>
  <c r="AO1355" i="4" a="1"/>
  <c r="AO1355" i="4" s="1"/>
  <c r="AO1440" i="4" a="1"/>
  <c r="AO1440" i="4" s="1"/>
  <c r="AO1523" i="4" a="1"/>
  <c r="AO1523" i="4" s="1"/>
  <c r="AO1606" i="4" a="1"/>
  <c r="AO1606" i="4" s="1"/>
  <c r="AO1689" i="4" a="1"/>
  <c r="AO1689" i="4" s="1"/>
  <c r="AO1771" i="4" a="1"/>
  <c r="AO1771" i="4" s="1"/>
  <c r="AO1848" i="4" a="1"/>
  <c r="AO1848" i="4" s="1"/>
  <c r="AO1932" i="4" a="1"/>
  <c r="AO1932" i="4"/>
  <c r="AO2014" i="4" a="1"/>
  <c r="AO2014" i="4" s="1"/>
  <c r="AO2102" i="4" a="1"/>
  <c r="AO2102" i="4" s="1"/>
  <c r="AO2185" i="4" a="1"/>
  <c r="AO2185" i="4" s="1"/>
  <c r="AO2267" i="4" a="1"/>
  <c r="AO2267" i="4" s="1"/>
  <c r="AO2340" i="4" a="1"/>
  <c r="AO2340" i="4" s="1"/>
  <c r="AO2422" i="4" a="1"/>
  <c r="AO2422" i="4" s="1"/>
  <c r="AO2504" i="4" a="1"/>
  <c r="AO2504" i="4" s="1"/>
  <c r="AO2589" i="4" a="1"/>
  <c r="AO2589" i="4" s="1"/>
  <c r="AO2671" i="4" a="1"/>
  <c r="AO2671" i="4" s="1"/>
  <c r="AO2755" i="4" a="1"/>
  <c r="AO2755" i="4" s="1"/>
  <c r="AO2840" i="4" a="1"/>
  <c r="AO2840" i="4" s="1"/>
  <c r="AO2924" i="4" a="1"/>
  <c r="AO2924" i="4" s="1"/>
  <c r="AO3007" i="4" a="1"/>
  <c r="AO3007" i="4" s="1"/>
  <c r="AO3091" i="4" a="1"/>
  <c r="AO3091" i="4" s="1"/>
  <c r="AO3176" i="4" a="1"/>
  <c r="AO3176" i="4" s="1"/>
  <c r="AO3260" i="4" a="1"/>
  <c r="AO3260" i="4" s="1"/>
  <c r="AO3342" i="4" a="1"/>
  <c r="AO3342" i="4" s="1"/>
  <c r="AO3427" i="4" a="1"/>
  <c r="AO3427" i="4" s="1"/>
  <c r="AO3510" i="4" a="1"/>
  <c r="AO3510" i="4" s="1"/>
  <c r="AO3583" i="4" a="1"/>
  <c r="AO3583" i="4" s="1"/>
  <c r="AO3671" i="4" a="1"/>
  <c r="AO3671" i="4" s="1"/>
  <c r="AO3756" i="4" a="1"/>
  <c r="AO3756" i="4" s="1"/>
  <c r="AO3838" i="4" a="1"/>
  <c r="AO3838" i="4" s="1"/>
  <c r="AO3922" i="4" a="1"/>
  <c r="AO3922" i="4" s="1"/>
  <c r="AO4007" i="4" a="1"/>
  <c r="AO4007" i="4" s="1"/>
  <c r="AO4089" i="4" a="1"/>
  <c r="AO4089" i="4" s="1"/>
  <c r="AO4173" i="4" a="1"/>
  <c r="AO4173" i="4" s="1"/>
  <c r="AO4246" i="4" a="1"/>
  <c r="AO4246" i="4" s="1"/>
  <c r="AO4329" i="4" a="1"/>
  <c r="AO4329" i="4" s="1"/>
  <c r="AO4456" i="4" a="1"/>
  <c r="AO4456" i="4" s="1"/>
  <c r="AO4541" i="4" a="1"/>
  <c r="AO4541" i="4" s="1"/>
  <c r="AO4624" i="4" a="1"/>
  <c r="AO4624" i="4" s="1"/>
  <c r="AO42" i="4" a="1"/>
  <c r="AO42" i="4" s="1"/>
  <c r="AO125" i="4" a="1"/>
  <c r="AO125" i="4" s="1"/>
  <c r="AO207" i="4" a="1"/>
  <c r="AO207" i="4" s="1"/>
  <c r="AO290" i="4" a="1"/>
  <c r="AO290" i="4"/>
  <c r="AO363" i="4" a="1"/>
  <c r="AO363" i="4" s="1"/>
  <c r="AO448" i="4" a="1"/>
  <c r="AO448" i="4" s="1"/>
  <c r="AO533" i="4" a="1"/>
  <c r="AO533" i="4" s="1"/>
  <c r="AO617" i="4" a="1"/>
  <c r="AO617" i="4" s="1"/>
  <c r="AO699" i="4" a="1"/>
  <c r="AO699" i="4" s="1"/>
  <c r="AO783" i="4" a="1"/>
  <c r="AO783" i="4" s="1"/>
  <c r="AO866" i="4" a="1"/>
  <c r="AO866" i="4" s="1"/>
  <c r="AO951" i="4" a="1"/>
  <c r="AO951" i="4" s="1"/>
  <c r="AO1036" i="4" a="1"/>
  <c r="AO1036" i="4" s="1"/>
  <c r="AO1109" i="4" a="1"/>
  <c r="AO1109" i="4" s="1"/>
  <c r="AO1191" i="4" a="1"/>
  <c r="AO1191" i="4" s="1"/>
  <c r="AO1274" i="4" a="1"/>
  <c r="AO1274" i="4" s="1"/>
  <c r="AO1356" i="4" a="1"/>
  <c r="AO1356" i="4" s="1"/>
  <c r="AO1441" i="4" a="1"/>
  <c r="AO1441" i="4" s="1"/>
  <c r="AO1524" i="4" a="1"/>
  <c r="AO1524" i="4" s="1"/>
  <c r="AO1607" i="4" a="1"/>
  <c r="AO1607" i="4" s="1"/>
  <c r="AO1690" i="4" a="1"/>
  <c r="AO1690" i="4" s="1"/>
  <c r="AO1772" i="4" a="1"/>
  <c r="AO1772" i="4" s="1"/>
  <c r="AO1849" i="4" a="1"/>
  <c r="AO1849" i="4" s="1"/>
  <c r="AO1933" i="4" a="1"/>
  <c r="AO1933" i="4" s="1"/>
  <c r="AO2015" i="4" a="1"/>
  <c r="AO2015" i="4" s="1"/>
  <c r="AO2103" i="4" a="1"/>
  <c r="AO2103" i="4" s="1"/>
  <c r="AO2186" i="4" a="1"/>
  <c r="AO2186" i="4" s="1"/>
  <c r="AO2268" i="4" a="1"/>
  <c r="AO2268" i="4" s="1"/>
  <c r="AO2341" i="4" a="1"/>
  <c r="AO2341" i="4" s="1"/>
  <c r="AO2423" i="4" a="1"/>
  <c r="AO2423" i="4" s="1"/>
  <c r="AO2505" i="4" a="1"/>
  <c r="AO2505" i="4" s="1"/>
  <c r="AO2590" i="4" a="1"/>
  <c r="AO2590" i="4"/>
  <c r="AO2672" i="4" a="1"/>
  <c r="AO2672" i="4" s="1"/>
  <c r="AO2756" i="4" a="1"/>
  <c r="AO2756" i="4" s="1"/>
  <c r="AO2841" i="4" a="1"/>
  <c r="AO2841" i="4" s="1"/>
  <c r="AO2925" i="4" a="1"/>
  <c r="AO2925" i="4" s="1"/>
  <c r="AO3008" i="4" a="1"/>
  <c r="AO3008" i="4" s="1"/>
  <c r="AO3092" i="4" a="1"/>
  <c r="AO3092" i="4" s="1"/>
  <c r="AO3177" i="4" a="1"/>
  <c r="AO3177" i="4" s="1"/>
  <c r="AO3261" i="4" a="1"/>
  <c r="AO3261" i="4" s="1"/>
  <c r="AO3343" i="4" a="1"/>
  <c r="AO3343" i="4" s="1"/>
  <c r="AO3428" i="4" a="1"/>
  <c r="AO3428" i="4" s="1"/>
  <c r="AO3511" i="4" a="1"/>
  <c r="AO3511" i="4" s="1"/>
  <c r="AO3584" i="4" a="1"/>
  <c r="AO3584" i="4" s="1"/>
  <c r="AO3672" i="4" a="1"/>
  <c r="AO3672" i="4" s="1"/>
  <c r="AO3757" i="4" a="1"/>
  <c r="AO3757" i="4" s="1"/>
  <c r="AO3839" i="4" a="1"/>
  <c r="AO3839" i="4" s="1"/>
  <c r="AO3923" i="4" a="1"/>
  <c r="AO3923" i="4" s="1"/>
  <c r="AO4008" i="4" a="1"/>
  <c r="AO4008" i="4" s="1"/>
  <c r="AO4090" i="4" a="1"/>
  <c r="AO4090" i="4" s="1"/>
  <c r="AO4174" i="4" a="1"/>
  <c r="AO4174" i="4" s="1"/>
  <c r="AO4247" i="4" a="1"/>
  <c r="AO4247" i="4" s="1"/>
  <c r="AO4330" i="4" a="1"/>
  <c r="AO4330" i="4" s="1"/>
  <c r="AO4457" i="4" a="1"/>
  <c r="AO4457" i="4" s="1"/>
  <c r="AO4542" i="4" a="1"/>
  <c r="AO4542" i="4" s="1"/>
  <c r="AO4625" i="4" a="1"/>
  <c r="AO4625" i="4" s="1"/>
  <c r="AO43" i="4" a="1"/>
  <c r="AO43" i="4" s="1"/>
  <c r="AO126" i="4" a="1"/>
  <c r="AO126" i="4" s="1"/>
  <c r="AO208" i="4" a="1"/>
  <c r="AO208" i="4" s="1"/>
  <c r="AO291" i="4" a="1"/>
  <c r="AO291" i="4" s="1"/>
  <c r="AO364" i="4" a="1"/>
  <c r="AO364" i="4" s="1"/>
  <c r="AO449" i="4" a="1"/>
  <c r="AO449" i="4" s="1"/>
  <c r="AO534" i="4" a="1"/>
  <c r="AO534" i="4" s="1"/>
  <c r="AO618" i="4" a="1"/>
  <c r="AO618" i="4" s="1"/>
  <c r="AO700" i="4" a="1"/>
  <c r="AO700" i="4" s="1"/>
  <c r="AO784" i="4" a="1"/>
  <c r="AO784" i="4" s="1"/>
  <c r="AO867" i="4" a="1"/>
  <c r="AO867" i="4" s="1"/>
  <c r="AO952" i="4" a="1"/>
  <c r="AO952" i="4" s="1"/>
  <c r="AO1037" i="4" a="1"/>
  <c r="AO1037" i="4" s="1"/>
  <c r="AO1110" i="4" a="1"/>
  <c r="AO1110" i="4" s="1"/>
  <c r="AO1192" i="4" a="1"/>
  <c r="AO1192" i="4" s="1"/>
  <c r="AO1275" i="4" a="1"/>
  <c r="AO1275" i="4"/>
  <c r="AO1357" i="4" a="1"/>
  <c r="AO1357" i="4" s="1"/>
  <c r="AO1442" i="4" a="1"/>
  <c r="AO1442" i="4" s="1"/>
  <c r="AO1525" i="4" a="1"/>
  <c r="AO1525" i="4" s="1"/>
  <c r="AO1608" i="4" a="1"/>
  <c r="AO1608" i="4" s="1"/>
  <c r="AO1691" i="4" a="1"/>
  <c r="AO1691" i="4" s="1"/>
  <c r="AO1773" i="4" a="1"/>
  <c r="AO1773" i="4" s="1"/>
  <c r="AO1850" i="4" a="1"/>
  <c r="AO1850" i="4" s="1"/>
  <c r="AO1934" i="4" a="1"/>
  <c r="AO1934" i="4" s="1"/>
  <c r="AO2016" i="4" a="1"/>
  <c r="AO2016" i="4" s="1"/>
  <c r="AO2104" i="4" a="1"/>
  <c r="AO2104" i="4" s="1"/>
  <c r="AO2187" i="4" a="1"/>
  <c r="AO2187" i="4" s="1"/>
  <c r="AO2269" i="4" a="1"/>
  <c r="AO2269" i="4" s="1"/>
  <c r="AO2342" i="4" a="1"/>
  <c r="AO2342" i="4" s="1"/>
  <c r="AO2424" i="4" a="1"/>
  <c r="AO2424" i="4" s="1"/>
  <c r="AO2506" i="4" a="1"/>
  <c r="AO2506" i="4" s="1"/>
  <c r="AO2591" i="4" a="1"/>
  <c r="AO2591" i="4" s="1"/>
  <c r="AO2673" i="4" a="1"/>
  <c r="AO2673" i="4" s="1"/>
  <c r="AO2757" i="4" a="1"/>
  <c r="AO2757" i="4" s="1"/>
  <c r="AO2842" i="4" a="1"/>
  <c r="AO2842" i="4" s="1"/>
  <c r="AO2926" i="4" a="1"/>
  <c r="AO2926" i="4" s="1"/>
  <c r="AO3009" i="4" a="1"/>
  <c r="AO3009" i="4" s="1"/>
  <c r="AO3093" i="4" a="1"/>
  <c r="AO3093" i="4" s="1"/>
  <c r="AO3178" i="4" a="1"/>
  <c r="AO3178" i="4" s="1"/>
  <c r="AO3262" i="4" a="1"/>
  <c r="AO3262" i="4" s="1"/>
  <c r="AO3344" i="4" a="1"/>
  <c r="AO3344" i="4"/>
  <c r="AO3429" i="4" a="1"/>
  <c r="AO3429" i="4" s="1"/>
  <c r="AO3512" i="4" a="1"/>
  <c r="AO3512" i="4" s="1"/>
  <c r="AO3585" i="4" a="1"/>
  <c r="AO3585" i="4" s="1"/>
  <c r="AO3673" i="4" a="1"/>
  <c r="AO3673" i="4" s="1"/>
  <c r="AO3758" i="4" a="1"/>
  <c r="AO3758" i="4" s="1"/>
  <c r="AO3840" i="4" a="1"/>
  <c r="AO3840" i="4" s="1"/>
  <c r="AO3924" i="4" a="1"/>
  <c r="AO3924" i="4" s="1"/>
  <c r="AO4009" i="4" a="1"/>
  <c r="AO4009" i="4" s="1"/>
  <c r="AO4091" i="4" a="1"/>
  <c r="AO4091" i="4" s="1"/>
  <c r="AO4175" i="4" a="1"/>
  <c r="AO4175" i="4" s="1"/>
  <c r="AO4248" i="4" a="1"/>
  <c r="AO4248" i="4" s="1"/>
  <c r="AO4331" i="4" a="1"/>
  <c r="AO4331" i="4" s="1"/>
  <c r="AO4458" i="4" a="1"/>
  <c r="AO4458" i="4" s="1"/>
  <c r="AO4543" i="4" a="1"/>
  <c r="AO4543" i="4" s="1"/>
  <c r="AO4626" i="4" a="1"/>
  <c r="AO4626" i="4" s="1"/>
  <c r="AO44" i="4" a="1"/>
  <c r="AO44" i="4"/>
  <c r="AO127" i="4" a="1"/>
  <c r="AO127" i="4" s="1"/>
  <c r="AO209" i="4" a="1"/>
  <c r="AO209" i="4" s="1"/>
  <c r="AO292" i="4" a="1"/>
  <c r="AO292" i="4" s="1"/>
  <c r="AO365" i="4" a="1"/>
  <c r="AO365" i="4" s="1"/>
  <c r="AO450" i="4" a="1"/>
  <c r="AO450" i="4" s="1"/>
  <c r="AO535" i="4" a="1"/>
  <c r="AO535" i="4" s="1"/>
  <c r="AO619" i="4" a="1"/>
  <c r="AO619" i="4" s="1"/>
  <c r="AO701" i="4" a="1"/>
  <c r="AO701" i="4" s="1"/>
  <c r="AO785" i="4" a="1"/>
  <c r="AO785" i="4" s="1"/>
  <c r="AO868" i="4" a="1"/>
  <c r="AO868" i="4" s="1"/>
  <c r="AO953" i="4" a="1"/>
  <c r="AO953" i="4" s="1"/>
  <c r="AO1038" i="4" a="1"/>
  <c r="AO1038" i="4" s="1"/>
  <c r="AO1111" i="4" a="1"/>
  <c r="AO1111" i="4" s="1"/>
  <c r="AO1193" i="4" a="1"/>
  <c r="AO1193" i="4" s="1"/>
  <c r="AO1276" i="4" a="1"/>
  <c r="AO1276" i="4" s="1"/>
  <c r="AO1358" i="4" a="1"/>
  <c r="AO1358" i="4" s="1"/>
  <c r="AO1443" i="4" a="1"/>
  <c r="AO1443" i="4" s="1"/>
  <c r="AO1526" i="4" a="1"/>
  <c r="AO1526" i="4" s="1"/>
  <c r="AO1609" i="4" a="1"/>
  <c r="AO1609" i="4" s="1"/>
  <c r="AO1692" i="4" a="1"/>
  <c r="AO1692" i="4" s="1"/>
  <c r="AO1774" i="4" a="1"/>
  <c r="AO1774" i="4" s="1"/>
  <c r="AO1851" i="4" a="1"/>
  <c r="AO1851" i="4" s="1"/>
  <c r="AO1935" i="4" a="1"/>
  <c r="AO1935" i="4" s="1"/>
  <c r="AO2017" i="4" a="1"/>
  <c r="AO2017" i="4"/>
  <c r="AO2105" i="4" a="1"/>
  <c r="AO2105" i="4" s="1"/>
  <c r="AO2188" i="4" a="1"/>
  <c r="AO2188" i="4" s="1"/>
  <c r="AO2270" i="4" a="1"/>
  <c r="AO2270" i="4" s="1"/>
  <c r="AO2343" i="4" a="1"/>
  <c r="AO2343" i="4" s="1"/>
  <c r="AO2425" i="4" a="1"/>
  <c r="AO2425" i="4" s="1"/>
  <c r="AO2507" i="4" a="1"/>
  <c r="AO2507" i="4" s="1"/>
  <c r="AO2592" i="4" a="1"/>
  <c r="AO2592" i="4" s="1"/>
  <c r="AO2674" i="4" a="1"/>
  <c r="AO2674" i="4" s="1"/>
  <c r="AO2758" i="4" a="1"/>
  <c r="AO2758" i="4" s="1"/>
  <c r="AO2843" i="4" a="1"/>
  <c r="AO2843" i="4" s="1"/>
  <c r="AO2927" i="4" a="1"/>
  <c r="AO2927" i="4" s="1"/>
  <c r="AO3010" i="4" a="1"/>
  <c r="AO3010" i="4" s="1"/>
  <c r="AO3094" i="4" a="1"/>
  <c r="AO3094" i="4" s="1"/>
  <c r="AO3179" i="4" a="1"/>
  <c r="AO3179" i="4" s="1"/>
  <c r="AO3263" i="4" a="1"/>
  <c r="AO3263" i="4" s="1"/>
  <c r="AO3345" i="4" a="1"/>
  <c r="AO3345" i="4" s="1"/>
  <c r="AO3430" i="4" a="1"/>
  <c r="AO3430" i="4" s="1"/>
  <c r="AO3513" i="4" a="1"/>
  <c r="AO3513" i="4" s="1"/>
  <c r="AO3586" i="4" a="1"/>
  <c r="AO3586" i="4" s="1"/>
  <c r="AO3674" i="4" a="1"/>
  <c r="AO3674" i="4" s="1"/>
  <c r="AO3759" i="4" a="1"/>
  <c r="AO3759" i="4" s="1"/>
  <c r="AO3841" i="4" a="1"/>
  <c r="AO3841" i="4" s="1"/>
  <c r="AO3925" i="4" a="1"/>
  <c r="AO3925" i="4" s="1"/>
  <c r="AO4010" i="4" a="1"/>
  <c r="AO4010" i="4"/>
  <c r="AO4092" i="4" a="1"/>
  <c r="AO4092" i="4" s="1"/>
  <c r="AO4176" i="4" a="1"/>
  <c r="AO4176" i="4" s="1"/>
  <c r="AO4249" i="4" a="1"/>
  <c r="AO4249" i="4" s="1"/>
  <c r="AO4332" i="4" a="1"/>
  <c r="AO4332" i="4" s="1"/>
  <c r="AO4459" i="4" a="1"/>
  <c r="AO4459" i="4" s="1"/>
  <c r="AO4544" i="4" a="1"/>
  <c r="AO4544" i="4" s="1"/>
  <c r="AO4627" i="4" a="1"/>
  <c r="AO4627" i="4" s="1"/>
  <c r="AO45" i="4" a="1"/>
  <c r="AO45" i="4" s="1"/>
  <c r="AO128" i="4" a="1"/>
  <c r="AO128" i="4" s="1"/>
  <c r="AO210" i="4" a="1"/>
  <c r="AO210" i="4" s="1"/>
  <c r="AO293" i="4" a="1"/>
  <c r="AO293" i="4" s="1"/>
  <c r="AO366" i="4" a="1"/>
  <c r="AO366" i="4" s="1"/>
  <c r="AO451" i="4" a="1"/>
  <c r="AO451" i="4" s="1"/>
  <c r="AO536" i="4" a="1"/>
  <c r="AO536" i="4" s="1"/>
  <c r="AO620" i="4" a="1"/>
  <c r="AO620" i="4" s="1"/>
  <c r="AO702" i="4" a="1"/>
  <c r="AO702" i="4"/>
  <c r="AO786" i="4" a="1"/>
  <c r="AO786" i="4" s="1"/>
  <c r="AO869" i="4" a="1"/>
  <c r="AO869" i="4" s="1"/>
  <c r="AO954" i="4" a="1"/>
  <c r="AO954" i="4" s="1"/>
  <c r="AO1039" i="4" a="1"/>
  <c r="AO1039" i="4" s="1"/>
  <c r="AO1112" i="4" a="1"/>
  <c r="AO1112" i="4" s="1"/>
  <c r="AO1194" i="4" a="1"/>
  <c r="AO1194" i="4" s="1"/>
  <c r="AO1277" i="4" a="1"/>
  <c r="AO1277" i="4" s="1"/>
  <c r="AO1359" i="4" a="1"/>
  <c r="AO1359" i="4" s="1"/>
  <c r="AO1444" i="4" a="1"/>
  <c r="AO1444" i="4" s="1"/>
  <c r="AO1527" i="4" a="1"/>
  <c r="AO1527" i="4" s="1"/>
  <c r="AO1610" i="4" a="1"/>
  <c r="AO1610" i="4" s="1"/>
  <c r="AO1693" i="4" a="1"/>
  <c r="AO1693" i="4" s="1"/>
  <c r="AO1775" i="4" a="1"/>
  <c r="AO1775" i="4" s="1"/>
  <c r="AO1852" i="4" a="1"/>
  <c r="AO1852" i="4" s="1"/>
  <c r="AO1936" i="4" a="1"/>
  <c r="AO1936" i="4" s="1"/>
  <c r="AO2018" i="4" a="1"/>
  <c r="AO2018" i="4" s="1"/>
  <c r="AO2106" i="4" a="1"/>
  <c r="AO2106" i="4" s="1"/>
  <c r="AO2189" i="4" a="1"/>
  <c r="AO2189" i="4" s="1"/>
  <c r="AO2271" i="4" a="1"/>
  <c r="AO2271" i="4" s="1"/>
  <c r="AO2344" i="4" a="1"/>
  <c r="AO2344" i="4" s="1"/>
  <c r="AO2426" i="4" a="1"/>
  <c r="AO2426" i="4" s="1"/>
  <c r="AO2508" i="4" a="1"/>
  <c r="AO2508" i="4" s="1"/>
  <c r="AO2593" i="4" a="1"/>
  <c r="AO2593" i="4" s="1"/>
  <c r="AO2675" i="4" a="1"/>
  <c r="AO2675" i="4"/>
  <c r="AO2759" i="4" a="1"/>
  <c r="AO2759" i="4" s="1"/>
  <c r="AO2844" i="4" a="1"/>
  <c r="AO2844" i="4" s="1"/>
  <c r="AO2928" i="4" a="1"/>
  <c r="AO2928" i="4" s="1"/>
  <c r="AO3011" i="4" a="1"/>
  <c r="AO3011" i="4" s="1"/>
  <c r="AO3095" i="4" a="1"/>
  <c r="AO3095" i="4" s="1"/>
  <c r="AO3180" i="4" a="1"/>
  <c r="AO3180" i="4" s="1"/>
  <c r="AO3264" i="4" a="1"/>
  <c r="AO3264" i="4" s="1"/>
  <c r="AO3346" i="4" a="1"/>
  <c r="AO3346" i="4" s="1"/>
  <c r="AO3431" i="4" a="1"/>
  <c r="AO3431" i="4" s="1"/>
  <c r="AO3514" i="4" a="1"/>
  <c r="AO3514" i="4" s="1"/>
  <c r="AO3587" i="4" a="1"/>
  <c r="AO3587" i="4" s="1"/>
  <c r="AO3675" i="4" a="1"/>
  <c r="AO3675" i="4" s="1"/>
  <c r="AO3760" i="4" a="1"/>
  <c r="AO3760" i="4" s="1"/>
  <c r="AO3842" i="4" a="1"/>
  <c r="AO3842" i="4" s="1"/>
  <c r="AO3926" i="4" a="1"/>
  <c r="AO3926" i="4" s="1"/>
  <c r="AO4011" i="4" a="1"/>
  <c r="AO4011" i="4" s="1"/>
  <c r="AO4093" i="4" a="1"/>
  <c r="AO4093" i="4" s="1"/>
  <c r="AO4177" i="4" a="1"/>
  <c r="AO4177" i="4" s="1"/>
  <c r="AO4250" i="4" a="1"/>
  <c r="AO4250" i="4" s="1"/>
  <c r="AO4333" i="4" a="1"/>
  <c r="AO4333" i="4" s="1"/>
  <c r="AO4460" i="4" a="1"/>
  <c r="AO4460" i="4" s="1"/>
  <c r="AO4545" i="4" a="1"/>
  <c r="AO4545" i="4" s="1"/>
  <c r="AO4628" i="4" a="1"/>
  <c r="AO4628" i="4" s="1"/>
  <c r="AO46" i="4" a="1"/>
  <c r="AO46" i="4"/>
  <c r="AO129" i="4" a="1"/>
  <c r="AO129" i="4" s="1"/>
  <c r="AO211" i="4" a="1"/>
  <c r="AO211" i="4" s="1"/>
  <c r="AO294" i="4" a="1"/>
  <c r="AO294" i="4" s="1"/>
  <c r="AO367" i="4" a="1"/>
  <c r="AO367" i="4" s="1"/>
  <c r="AO452" i="4" a="1"/>
  <c r="AO452" i="4" s="1"/>
  <c r="AO537" i="4" a="1"/>
  <c r="AO537" i="4" s="1"/>
  <c r="AO621" i="4" a="1"/>
  <c r="AO621" i="4" s="1"/>
  <c r="AO703" i="4" a="1"/>
  <c r="AO703" i="4" s="1"/>
  <c r="AO787" i="4" a="1"/>
  <c r="AO787" i="4" s="1"/>
  <c r="AO870" i="4" a="1"/>
  <c r="AO870" i="4" s="1"/>
  <c r="AO955" i="4" a="1"/>
  <c r="AO955" i="4" s="1"/>
  <c r="AO1040" i="4" a="1"/>
  <c r="AO1040" i="4" s="1"/>
  <c r="AO1113" i="4" a="1"/>
  <c r="AO1113" i="4" s="1"/>
  <c r="AO1195" i="4" a="1"/>
  <c r="AO1195" i="4" s="1"/>
  <c r="AO1278" i="4" a="1"/>
  <c r="AO1278" i="4" s="1"/>
  <c r="AO1360" i="4" a="1"/>
  <c r="AO1360" i="4"/>
  <c r="AO1445" i="4" a="1"/>
  <c r="AO1445" i="4" s="1"/>
  <c r="AO1528" i="4" a="1"/>
  <c r="AO1528" i="4" s="1"/>
  <c r="AO1611" i="4" a="1"/>
  <c r="AO1611" i="4" s="1"/>
  <c r="AO1694" i="4" a="1"/>
  <c r="AO1694" i="4" s="1"/>
  <c r="AO1776" i="4" a="1"/>
  <c r="AO1776" i="4" s="1"/>
  <c r="AO1853" i="4" a="1"/>
  <c r="AO1853" i="4" s="1"/>
  <c r="AO1937" i="4" a="1"/>
  <c r="AO1937" i="4" s="1"/>
  <c r="AO2019" i="4" a="1"/>
  <c r="AO2019" i="4" s="1"/>
  <c r="AO2107" i="4" a="1"/>
  <c r="AO2107" i="4" s="1"/>
  <c r="AO2190" i="4" a="1"/>
  <c r="AO2190" i="4" s="1"/>
  <c r="AO2272" i="4" a="1"/>
  <c r="AO2272" i="4" s="1"/>
  <c r="AO2345" i="4" a="1"/>
  <c r="AO2345" i="4" s="1"/>
  <c r="AO2427" i="4" a="1"/>
  <c r="AO2427" i="4" s="1"/>
  <c r="AO2509" i="4" a="1"/>
  <c r="AO2509" i="4" s="1"/>
  <c r="AO2594" i="4" a="1"/>
  <c r="AO2594" i="4" s="1"/>
  <c r="AO2676" i="4" a="1"/>
  <c r="AO2676" i="4" s="1"/>
  <c r="AO2760" i="4" a="1"/>
  <c r="AO2760" i="4" s="1"/>
  <c r="AO2845" i="4" a="1"/>
  <c r="AO2845" i="4" s="1"/>
  <c r="AO2929" i="4" a="1"/>
  <c r="AO2929" i="4" s="1"/>
  <c r="AO3012" i="4" a="1"/>
  <c r="AO3012" i="4" s="1"/>
  <c r="AO3096" i="4" a="1"/>
  <c r="AO3096" i="4" s="1"/>
  <c r="AO3181" i="4" a="1"/>
  <c r="AO3181" i="4" s="1"/>
  <c r="AO3265" i="4" a="1"/>
  <c r="AO3265" i="4" s="1"/>
  <c r="AO3347" i="4" a="1"/>
  <c r="AO3347" i="4" s="1"/>
  <c r="AO3432" i="4" a="1"/>
  <c r="AO3432" i="4" s="1"/>
  <c r="AO3515" i="4" a="1"/>
  <c r="AO3515" i="4" s="1"/>
  <c r="AO3588" i="4" a="1"/>
  <c r="AO3588" i="4" s="1"/>
  <c r="AO3676" i="4" a="1"/>
  <c r="AO3676" i="4" s="1"/>
  <c r="AO3761" i="4" a="1"/>
  <c r="AO3761" i="4" s="1"/>
  <c r="AO3843" i="4" a="1"/>
  <c r="AO3843" i="4" s="1"/>
  <c r="AO3927" i="4" a="1"/>
  <c r="AO3927" i="4" s="1"/>
  <c r="AO4012" i="4" a="1"/>
  <c r="AO4012" i="4"/>
  <c r="AO4094" i="4" a="1"/>
  <c r="AO4094" i="4" s="1"/>
  <c r="AO4178" i="4" a="1"/>
  <c r="AO4178" i="4" s="1"/>
  <c r="AO4251" i="4" a="1"/>
  <c r="AO4251" i="4" s="1"/>
  <c r="AO4334" i="4" a="1"/>
  <c r="AO4334" i="4" s="1"/>
  <c r="AO4461" i="4" a="1"/>
  <c r="AO4461" i="4" s="1"/>
  <c r="AO4546" i="4" a="1"/>
  <c r="AO4546" i="4" s="1"/>
  <c r="AO4629" i="4" a="1"/>
  <c r="AO4629" i="4" s="1"/>
  <c r="AO47" i="4" a="1"/>
  <c r="AO47" i="4" s="1"/>
  <c r="AO130" i="4" a="1"/>
  <c r="AO130" i="4" s="1"/>
  <c r="AO212" i="4" a="1"/>
  <c r="AO212" i="4" s="1"/>
  <c r="AO295" i="4" a="1"/>
  <c r="AO295" i="4" s="1"/>
  <c r="AO368" i="4" a="1"/>
  <c r="AO368" i="4" s="1"/>
  <c r="AO453" i="4" a="1"/>
  <c r="AO453" i="4" s="1"/>
  <c r="AO538" i="4" a="1"/>
  <c r="AO538" i="4" s="1"/>
  <c r="AO622" i="4" a="1"/>
  <c r="AO622" i="4" s="1"/>
  <c r="AO704" i="4" a="1"/>
  <c r="AO704" i="4" s="1"/>
  <c r="AO788" i="4" a="1"/>
  <c r="AO788" i="4" s="1"/>
  <c r="AO871" i="4" a="1"/>
  <c r="AO871" i="4" s="1"/>
  <c r="AO956" i="4" a="1"/>
  <c r="AO956" i="4" s="1"/>
  <c r="AO1041" i="4" a="1"/>
  <c r="AO1041" i="4" s="1"/>
  <c r="AO1114" i="4" a="1"/>
  <c r="AO1114" i="4" s="1"/>
  <c r="AO1196" i="4" a="1"/>
  <c r="AO1196" i="4" s="1"/>
  <c r="AO1279" i="4" a="1"/>
  <c r="AO1279" i="4" s="1"/>
  <c r="AO1361" i="4" a="1"/>
  <c r="AO1361" i="4" s="1"/>
  <c r="AO1446" i="4" a="1"/>
  <c r="AO1446" i="4" s="1"/>
  <c r="AO1529" i="4" a="1"/>
  <c r="AO1529" i="4" s="1"/>
  <c r="AO1612" i="4" a="1"/>
  <c r="AO1612" i="4" s="1"/>
  <c r="AO1695" i="4" a="1"/>
  <c r="AO1695" i="4" s="1"/>
  <c r="AO1777" i="4" a="1"/>
  <c r="AO1777" i="4" s="1"/>
  <c r="AO1854" i="4" a="1"/>
  <c r="AO1854" i="4" s="1"/>
  <c r="AO1938" i="4" a="1"/>
  <c r="AO1938" i="4" s="1"/>
  <c r="AO2020" i="4" a="1"/>
  <c r="AO2020" i="4" s="1"/>
  <c r="AO2108" i="4" a="1"/>
  <c r="AO2108" i="4" s="1"/>
  <c r="AO2191" i="4" a="1"/>
  <c r="AO2191" i="4" s="1"/>
  <c r="AO2273" i="4" a="1"/>
  <c r="AO2273" i="4" s="1"/>
  <c r="AO2346" i="4" a="1"/>
  <c r="AO2346" i="4" s="1"/>
  <c r="AO2428" i="4" a="1"/>
  <c r="AO2428" i="4" s="1"/>
  <c r="AO2510" i="4" a="1"/>
  <c r="AO2510" i="4" s="1"/>
  <c r="AO2595" i="4" a="1"/>
  <c r="AO2595" i="4" s="1"/>
  <c r="AO2677" i="4" a="1"/>
  <c r="AO2677" i="4" s="1"/>
  <c r="AO2761" i="4" a="1"/>
  <c r="AO2761" i="4" s="1"/>
  <c r="AO2846" i="4" a="1"/>
  <c r="AO2846" i="4" s="1"/>
  <c r="AO2930" i="4" a="1"/>
  <c r="AO2930" i="4" s="1"/>
  <c r="AO3013" i="4" a="1"/>
  <c r="AO3013" i="4" s="1"/>
  <c r="AO3097" i="4" a="1"/>
  <c r="AO3097" i="4" s="1"/>
  <c r="AO3182" i="4" a="1"/>
  <c r="AO3182" i="4" s="1"/>
  <c r="AO3266" i="4" a="1"/>
  <c r="AO3266" i="4" s="1"/>
  <c r="AO3348" i="4" a="1"/>
  <c r="AO3348" i="4" s="1"/>
  <c r="AO3433" i="4" a="1"/>
  <c r="AO3433" i="4" s="1"/>
  <c r="AO3516" i="4" a="1"/>
  <c r="AO3516" i="4" s="1"/>
  <c r="AO3589" i="4" a="1"/>
  <c r="AO3589" i="4" s="1"/>
  <c r="AO3677" i="4" a="1"/>
  <c r="AO3677" i="4"/>
  <c r="AO3762" i="4" a="1"/>
  <c r="AO3762" i="4" s="1"/>
  <c r="AO3844" i="4" a="1"/>
  <c r="AO3844" i="4" s="1"/>
  <c r="AO3928" i="4" a="1"/>
  <c r="AO3928" i="4" s="1"/>
  <c r="AO4013" i="4" a="1"/>
  <c r="AO4013" i="4" s="1"/>
  <c r="AO4095" i="4" a="1"/>
  <c r="AO4095" i="4" s="1"/>
  <c r="AO4179" i="4" a="1"/>
  <c r="AO4179" i="4" s="1"/>
  <c r="AO4252" i="4" a="1"/>
  <c r="AO4252" i="4" s="1"/>
  <c r="AO4335" i="4" a="1"/>
  <c r="AO4335" i="4" s="1"/>
  <c r="AO4462" i="4" a="1"/>
  <c r="AO4462" i="4" s="1"/>
  <c r="AO4547" i="4" a="1"/>
  <c r="AO4547" i="4" s="1"/>
  <c r="AO4630" i="4" a="1"/>
  <c r="AO4630" i="4" s="1"/>
  <c r="AO48" i="4" a="1"/>
  <c r="AO48" i="4" s="1"/>
  <c r="AO131" i="4" a="1"/>
  <c r="AO131" i="4" s="1"/>
  <c r="AO213" i="4" a="1"/>
  <c r="AO213" i="4" s="1"/>
  <c r="AO296" i="4" a="1"/>
  <c r="AO296" i="4" s="1"/>
  <c r="AO369" i="4" a="1"/>
  <c r="AO369" i="4" s="1"/>
  <c r="AO454" i="4" a="1"/>
  <c r="AO454" i="4" s="1"/>
  <c r="AO539" i="4" a="1"/>
  <c r="AO539" i="4" s="1"/>
  <c r="AO623" i="4" a="1"/>
  <c r="AO623" i="4" s="1"/>
  <c r="AO705" i="4" a="1"/>
  <c r="AO705" i="4" s="1"/>
  <c r="AO789" i="4" a="1"/>
  <c r="AO789" i="4" s="1"/>
  <c r="AO872" i="4" a="1"/>
  <c r="AO872" i="4" s="1"/>
  <c r="AO957" i="4" a="1"/>
  <c r="AO957" i="4" s="1"/>
  <c r="AO1042" i="4" a="1"/>
  <c r="AO1042" i="4" s="1"/>
  <c r="AO1115" i="4" a="1"/>
  <c r="AO1115" i="4" s="1"/>
  <c r="AO1197" i="4" a="1"/>
  <c r="AO1197" i="4" s="1"/>
  <c r="AO1280" i="4" a="1"/>
  <c r="AO1280" i="4" s="1"/>
  <c r="AO1362" i="4" a="1"/>
  <c r="AO1362" i="4" s="1"/>
  <c r="AO1447" i="4" a="1"/>
  <c r="AO1447" i="4" s="1"/>
  <c r="AO1530" i="4" a="1"/>
  <c r="AO1530" i="4" s="1"/>
  <c r="AO1613" i="4" a="1"/>
  <c r="AO1613" i="4" s="1"/>
  <c r="AO1696" i="4" a="1"/>
  <c r="AO1696" i="4" s="1"/>
  <c r="AO1778" i="4" a="1"/>
  <c r="AO1778" i="4" s="1"/>
  <c r="AO1855" i="4" a="1"/>
  <c r="AO1855" i="4" s="1"/>
  <c r="AO1939" i="4" a="1"/>
  <c r="AO1939" i="4" s="1"/>
  <c r="AO2021" i="4" a="1"/>
  <c r="AO2021" i="4" s="1"/>
  <c r="AO2109" i="4" a="1"/>
  <c r="AO2109" i="4" s="1"/>
  <c r="AO2192" i="4" a="1"/>
  <c r="AO2192" i="4" s="1"/>
  <c r="AO2274" i="4" a="1"/>
  <c r="AO2274" i="4" s="1"/>
  <c r="AO2347" i="4" a="1"/>
  <c r="AO2347" i="4" s="1"/>
  <c r="AO2429" i="4" a="1"/>
  <c r="AO2429" i="4" s="1"/>
  <c r="AO2511" i="4" a="1"/>
  <c r="AO2511" i="4" s="1"/>
  <c r="AO2596" i="4" a="1"/>
  <c r="AO2596" i="4" s="1"/>
  <c r="AO2678" i="4" a="1"/>
  <c r="AO2678" i="4"/>
  <c r="AO2762" i="4" a="1"/>
  <c r="AO2762" i="4" s="1"/>
  <c r="AO2847" i="4" a="1"/>
  <c r="AO2847" i="4" s="1"/>
  <c r="AO2931" i="4" a="1"/>
  <c r="AO2931" i="4" s="1"/>
  <c r="AO3014" i="4" a="1"/>
  <c r="AO3014" i="4" s="1"/>
  <c r="AO3098" i="4" a="1"/>
  <c r="AO3098" i="4" s="1"/>
  <c r="AO3183" i="4" a="1"/>
  <c r="AO3183" i="4" s="1"/>
  <c r="AO3267" i="4" a="1"/>
  <c r="AO3267" i="4" s="1"/>
  <c r="AO3349" i="4" a="1"/>
  <c r="AO3349" i="4" s="1"/>
  <c r="AO3434" i="4" a="1"/>
  <c r="AO3434" i="4" s="1"/>
  <c r="AO3517" i="4" a="1"/>
  <c r="AO3517" i="4" s="1"/>
  <c r="AO3590" i="4" a="1"/>
  <c r="AO3590" i="4" s="1"/>
  <c r="AO3678" i="4" a="1"/>
  <c r="AO3678" i="4" s="1"/>
  <c r="AO3763" i="4" a="1"/>
  <c r="AO3763" i="4" s="1"/>
  <c r="AO3845" i="4" a="1"/>
  <c r="AO3845" i="4" s="1"/>
  <c r="AO3929" i="4" a="1"/>
  <c r="AO3929" i="4" s="1"/>
  <c r="AO4014" i="4" a="1"/>
  <c r="AO4014" i="4" s="1"/>
  <c r="AO4096" i="4" a="1"/>
  <c r="AO4096" i="4" s="1"/>
  <c r="AO4180" i="4" a="1"/>
  <c r="AO4180" i="4" s="1"/>
  <c r="AO4253" i="4" a="1"/>
  <c r="AO4253" i="4" s="1"/>
  <c r="AO4336" i="4" a="1"/>
  <c r="AO4336" i="4" s="1"/>
  <c r="AO4463" i="4" a="1"/>
  <c r="AO4463" i="4" s="1"/>
  <c r="AO4548" i="4" a="1"/>
  <c r="AO4548" i="4" s="1"/>
  <c r="AO4631" i="4" a="1"/>
  <c r="AO4631" i="4" s="1"/>
  <c r="AO49" i="4" a="1"/>
  <c r="AO49" i="4" s="1"/>
  <c r="AO132" i="4" a="1"/>
  <c r="AO132" i="4" s="1"/>
  <c r="AO214" i="4" a="1"/>
  <c r="AO214" i="4" s="1"/>
  <c r="AO297" i="4" a="1"/>
  <c r="AO297" i="4" s="1"/>
  <c r="AO370" i="4" a="1"/>
  <c r="AO370" i="4" s="1"/>
  <c r="AO455" i="4" a="1"/>
  <c r="AO455" i="4" s="1"/>
  <c r="AO540" i="4" a="1"/>
  <c r="AO540" i="4" s="1"/>
  <c r="AO624" i="4" a="1"/>
  <c r="AO624" i="4" s="1"/>
  <c r="AO706" i="4" a="1"/>
  <c r="AO706" i="4" s="1"/>
  <c r="AO790" i="4" a="1"/>
  <c r="AO790" i="4" s="1"/>
  <c r="AO873" i="4" a="1"/>
  <c r="AO873" i="4" s="1"/>
  <c r="AO958" i="4" a="1"/>
  <c r="AO958" i="4" s="1"/>
  <c r="AO1043" i="4" a="1"/>
  <c r="AO1043" i="4" s="1"/>
  <c r="AO1116" i="4" a="1"/>
  <c r="AO1116" i="4" s="1"/>
  <c r="AO1198" i="4" a="1"/>
  <c r="AO1198" i="4" s="1"/>
  <c r="AO1281" i="4" a="1"/>
  <c r="AO1281" i="4" s="1"/>
  <c r="AO1363" i="4" a="1"/>
  <c r="AO1363" i="4" s="1"/>
  <c r="AO1448" i="4" a="1"/>
  <c r="AO1448" i="4" s="1"/>
  <c r="AO1531" i="4" a="1"/>
  <c r="AO1531" i="4" s="1"/>
  <c r="AO1614" i="4" a="1"/>
  <c r="AO1614" i="4" s="1"/>
  <c r="AO1697" i="4" a="1"/>
  <c r="AO1697" i="4" s="1"/>
  <c r="AO1779" i="4" a="1"/>
  <c r="AO1779" i="4" s="1"/>
  <c r="AO1856" i="4" a="1"/>
  <c r="AO1856" i="4" s="1"/>
  <c r="AO1940" i="4" a="1"/>
  <c r="AO1940" i="4" s="1"/>
  <c r="AO2022" i="4" a="1"/>
  <c r="AO2022" i="4"/>
  <c r="AO2110" i="4" a="1"/>
  <c r="AO2110" i="4" s="1"/>
  <c r="AO2193" i="4" a="1"/>
  <c r="AO2193" i="4" s="1"/>
  <c r="AO2275" i="4" a="1"/>
  <c r="AO2275" i="4" s="1"/>
  <c r="AO2348" i="4" a="1"/>
  <c r="AO2348" i="4" s="1"/>
  <c r="AO2430" i="4" a="1"/>
  <c r="AO2430" i="4" s="1"/>
  <c r="AO2512" i="4" a="1"/>
  <c r="AO2512" i="4" s="1"/>
  <c r="AO2597" i="4" a="1"/>
  <c r="AO2597" i="4" s="1"/>
  <c r="AO2679" i="4" a="1"/>
  <c r="AO2679" i="4" s="1"/>
  <c r="AO2763" i="4" a="1"/>
  <c r="AO2763" i="4" s="1"/>
  <c r="AO2848" i="4" a="1"/>
  <c r="AO2848" i="4" s="1"/>
  <c r="AO2932" i="4" a="1"/>
  <c r="AO2932" i="4" s="1"/>
  <c r="AO3015" i="4" a="1"/>
  <c r="AO3015" i="4" s="1"/>
  <c r="AO3099" i="4" a="1"/>
  <c r="AO3099" i="4" s="1"/>
  <c r="AO3184" i="4" a="1"/>
  <c r="AO3184" i="4" s="1"/>
  <c r="AO3268" i="4" a="1"/>
  <c r="AO3268" i="4" s="1"/>
  <c r="AO3350" i="4" a="1"/>
  <c r="AO3350" i="4"/>
  <c r="AO3435" i="4" a="1"/>
  <c r="AO3435" i="4" s="1"/>
  <c r="AO3518" i="4" a="1"/>
  <c r="AO3518" i="4" s="1"/>
  <c r="AO3591" i="4" a="1"/>
  <c r="AO3591" i="4" s="1"/>
  <c r="AO3679" i="4" a="1"/>
  <c r="AO3679" i="4" s="1"/>
  <c r="AO3764" i="4" a="1"/>
  <c r="AO3764" i="4" s="1"/>
  <c r="AO3846" i="4" a="1"/>
  <c r="AO3846" i="4" s="1"/>
  <c r="AO3930" i="4" a="1"/>
  <c r="AO3930" i="4" s="1"/>
  <c r="AO4015" i="4" a="1"/>
  <c r="AO4015" i="4" s="1"/>
  <c r="AO4097" i="4" a="1"/>
  <c r="AO4097" i="4" s="1"/>
  <c r="AO4181" i="4" a="1"/>
  <c r="AO4181" i="4" s="1"/>
  <c r="AO4254" i="4" a="1"/>
  <c r="AO4254" i="4" s="1"/>
  <c r="AO4337" i="4" a="1"/>
  <c r="AO4337" i="4" s="1"/>
  <c r="AO4464" i="4" a="1"/>
  <c r="AO4464" i="4" s="1"/>
  <c r="AO4549" i="4" a="1"/>
  <c r="AO4549" i="4" s="1"/>
  <c r="AO4632" i="4" a="1"/>
  <c r="AO4632" i="4" s="1"/>
  <c r="AO50" i="4" a="1"/>
  <c r="AO50" i="4" s="1"/>
  <c r="AO133" i="4" a="1"/>
  <c r="AO133" i="4" s="1"/>
  <c r="AO215" i="4" a="1"/>
  <c r="AO215" i="4" s="1"/>
  <c r="AO298" i="4" a="1"/>
  <c r="AO298" i="4" s="1"/>
  <c r="AO371" i="4" a="1"/>
  <c r="AO371" i="4" s="1"/>
  <c r="AO456" i="4" a="1"/>
  <c r="AO456" i="4" s="1"/>
  <c r="AO541" i="4" a="1"/>
  <c r="AO541" i="4" s="1"/>
  <c r="AO625" i="4" a="1"/>
  <c r="AO625" i="4" s="1"/>
  <c r="AO707" i="4" a="1"/>
  <c r="AO707" i="4" s="1"/>
  <c r="AO791" i="4" a="1"/>
  <c r="AO791" i="4" s="1"/>
  <c r="AO874" i="4" a="1"/>
  <c r="AO874" i="4" s="1"/>
  <c r="AO959" i="4" a="1"/>
  <c r="AO959" i="4" s="1"/>
  <c r="AO1044" i="4" a="1"/>
  <c r="AO1044" i="4" s="1"/>
  <c r="AO1117" i="4" a="1"/>
  <c r="AO1117" i="4" s="1"/>
  <c r="AO1199" i="4" a="1"/>
  <c r="AO1199" i="4" s="1"/>
  <c r="AO1282" i="4" a="1"/>
  <c r="AO1282" i="4" s="1"/>
  <c r="AO1364" i="4" a="1"/>
  <c r="AO1364" i="4" s="1"/>
  <c r="AO1449" i="4" a="1"/>
  <c r="AO1449" i="4" s="1"/>
  <c r="AO1532" i="4" a="1"/>
  <c r="AO1532" i="4" s="1"/>
  <c r="AO1615" i="4" a="1"/>
  <c r="AO1615" i="4" s="1"/>
  <c r="AO1698" i="4" a="1"/>
  <c r="AO1698" i="4" s="1"/>
  <c r="AO1780" i="4" a="1"/>
  <c r="AO1780" i="4" s="1"/>
  <c r="AO1857" i="4" a="1"/>
  <c r="AO1857" i="4" s="1"/>
  <c r="AO1941" i="4" a="1"/>
  <c r="AO1941" i="4" s="1"/>
  <c r="AO2023" i="4" a="1"/>
  <c r="AO2023" i="4" s="1"/>
  <c r="AO2111" i="4" a="1"/>
  <c r="AO2111" i="4" s="1"/>
  <c r="AO2194" i="4" a="1"/>
  <c r="AO2194" i="4" s="1"/>
  <c r="AO2276" i="4" a="1"/>
  <c r="AO2276" i="4" s="1"/>
  <c r="AO2349" i="4" a="1"/>
  <c r="AO2349" i="4" s="1"/>
  <c r="AO2431" i="4" a="1"/>
  <c r="AO2431" i="4" s="1"/>
  <c r="AO2513" i="4" a="1"/>
  <c r="AO2513" i="4" s="1"/>
  <c r="AO2598" i="4" a="1"/>
  <c r="AO2598" i="4" s="1"/>
  <c r="AO2680" i="4" a="1"/>
  <c r="AO2680" i="4" s="1"/>
  <c r="AO2764" i="4" a="1"/>
  <c r="AO2764" i="4" s="1"/>
  <c r="AO2849" i="4" a="1"/>
  <c r="AO2849" i="4" s="1"/>
  <c r="AO2933" i="4" a="1"/>
  <c r="AO2933" i="4" s="1"/>
  <c r="AO3016" i="4" a="1"/>
  <c r="AO3016" i="4"/>
  <c r="AO3100" i="4" a="1"/>
  <c r="AO3100" i="4" s="1"/>
  <c r="AO3185" i="4" a="1"/>
  <c r="AO3185" i="4" s="1"/>
  <c r="AO3269" i="4" a="1"/>
  <c r="AO3269" i="4" s="1"/>
  <c r="AO3351" i="4" a="1"/>
  <c r="AO3351" i="4" s="1"/>
  <c r="AO3436" i="4" a="1"/>
  <c r="AO3436" i="4" s="1"/>
  <c r="AO3519" i="4" a="1"/>
  <c r="AO3519" i="4" s="1"/>
  <c r="AO3592" i="4" a="1"/>
  <c r="AO3592" i="4" s="1"/>
  <c r="AO3680" i="4" a="1"/>
  <c r="AO3680" i="4" s="1"/>
  <c r="AO3765" i="4" a="1"/>
  <c r="AO3765" i="4" s="1"/>
  <c r="AO3847" i="4" a="1"/>
  <c r="AO3847" i="4" s="1"/>
  <c r="AO3931" i="4" a="1"/>
  <c r="AO3931" i="4" s="1"/>
  <c r="AO4016" i="4" a="1"/>
  <c r="AO4016" i="4" s="1"/>
  <c r="AO4098" i="4" a="1"/>
  <c r="AO4098" i="4" s="1"/>
  <c r="AO4182" i="4" a="1"/>
  <c r="AO4182" i="4" s="1"/>
  <c r="AO4255" i="4" a="1"/>
  <c r="AO4255" i="4" s="1"/>
  <c r="AO4338" i="4" a="1"/>
  <c r="AO4338" i="4" s="1"/>
  <c r="AO4465" i="4" a="1"/>
  <c r="AO4465" i="4" s="1"/>
  <c r="AO4550" i="4" a="1"/>
  <c r="AO4550" i="4" s="1"/>
  <c r="AO4633" i="4" a="1"/>
  <c r="AO4633" i="4" s="1"/>
  <c r="AO51" i="4" a="1"/>
  <c r="AO51" i="4" s="1"/>
  <c r="AO134" i="4" a="1"/>
  <c r="AO134" i="4" s="1"/>
  <c r="AO216" i="4" a="1"/>
  <c r="AO216" i="4" s="1"/>
  <c r="AO299" i="4" a="1"/>
  <c r="AO299" i="4" s="1"/>
  <c r="AO372" i="4" a="1"/>
  <c r="AO372" i="4" s="1"/>
  <c r="AO457" i="4" a="1"/>
  <c r="AO457" i="4" s="1"/>
  <c r="AO542" i="4" a="1"/>
  <c r="AO542" i="4" s="1"/>
  <c r="AO626" i="4" a="1"/>
  <c r="AO626" i="4" s="1"/>
  <c r="AO708" i="4" a="1"/>
  <c r="AO708" i="4" s="1"/>
  <c r="AO792" i="4" a="1"/>
  <c r="AO792" i="4" s="1"/>
  <c r="AO875" i="4" a="1"/>
  <c r="AO875" i="4" s="1"/>
  <c r="AO960" i="4" a="1"/>
  <c r="AO960" i="4" s="1"/>
  <c r="AO1045" i="4" a="1"/>
  <c r="AO1045" i="4" s="1"/>
  <c r="AO1118" i="4" a="1"/>
  <c r="AO1118" i="4" s="1"/>
  <c r="AO1200" i="4" a="1"/>
  <c r="AO1200" i="4" s="1"/>
  <c r="AO1283" i="4" a="1"/>
  <c r="AO1283" i="4" s="1"/>
  <c r="AO1365" i="4" a="1"/>
  <c r="AO1365" i="4" s="1"/>
  <c r="AO1450" i="4" a="1"/>
  <c r="AO1450" i="4" s="1"/>
  <c r="AO1533" i="4" a="1"/>
  <c r="AO1533" i="4" s="1"/>
  <c r="AO1616" i="4" a="1"/>
  <c r="AO1616" i="4" s="1"/>
  <c r="AO1699" i="4" a="1"/>
  <c r="AO1699" i="4" s="1"/>
  <c r="AO1781" i="4" a="1"/>
  <c r="AO1781" i="4" s="1"/>
  <c r="AO1858" i="4" a="1"/>
  <c r="AO1858" i="4" s="1"/>
  <c r="AO1942" i="4" a="1"/>
  <c r="AO1942" i="4" s="1"/>
  <c r="AO2024" i="4" a="1"/>
  <c r="AO2024" i="4"/>
  <c r="AO2112" i="4" a="1"/>
  <c r="AO2112" i="4" s="1"/>
  <c r="AO2195" i="4" a="1"/>
  <c r="AO2195" i="4" s="1"/>
  <c r="AO2277" i="4" a="1"/>
  <c r="AO2277" i="4" s="1"/>
  <c r="AO2350" i="4" a="1"/>
  <c r="AO2350" i="4" s="1"/>
  <c r="AO2432" i="4" a="1"/>
  <c r="AO2432" i="4" s="1"/>
  <c r="AO2514" i="4" a="1"/>
  <c r="AO2514" i="4" s="1"/>
  <c r="AO2599" i="4" a="1"/>
  <c r="AO2599" i="4" s="1"/>
  <c r="AO2681" i="4" a="1"/>
  <c r="AO2681" i="4" s="1"/>
  <c r="AO2765" i="4" a="1"/>
  <c r="AO2765" i="4" s="1"/>
  <c r="AO2850" i="4" a="1"/>
  <c r="AO2850" i="4" s="1"/>
  <c r="AO2934" i="4" a="1"/>
  <c r="AO2934" i="4" s="1"/>
  <c r="AO3017" i="4" a="1"/>
  <c r="AO3017" i="4" s="1"/>
  <c r="AO3101" i="4" a="1"/>
  <c r="AO3101" i="4" s="1"/>
  <c r="AO3186" i="4" a="1"/>
  <c r="AO3186" i="4" s="1"/>
  <c r="AO3270" i="4" a="1"/>
  <c r="AO3270" i="4" s="1"/>
  <c r="AO3352" i="4" a="1"/>
  <c r="AO3352" i="4" s="1"/>
  <c r="AO3437" i="4" a="1"/>
  <c r="AO3437" i="4" s="1"/>
  <c r="AO3520" i="4" a="1"/>
  <c r="AO3520" i="4" s="1"/>
  <c r="AO3593" i="4" a="1"/>
  <c r="AO3593" i="4" s="1"/>
  <c r="AO3681" i="4" a="1"/>
  <c r="AO3681" i="4" s="1"/>
  <c r="AO3766" i="4" a="1"/>
  <c r="AO3766" i="4" s="1"/>
  <c r="AO3848" i="4" a="1"/>
  <c r="AO3848" i="4" s="1"/>
  <c r="AO3932" i="4" a="1"/>
  <c r="AO3932" i="4" s="1"/>
  <c r="AO4017" i="4" a="1"/>
  <c r="AO4017" i="4" s="1"/>
  <c r="AO4099" i="4" a="1"/>
  <c r="AO4099" i="4" s="1"/>
  <c r="AO4183" i="4" a="1"/>
  <c r="AO4183" i="4" s="1"/>
  <c r="AO4256" i="4" a="1"/>
  <c r="AO4256" i="4" s="1"/>
  <c r="AO4339" i="4" a="1"/>
  <c r="AO4339" i="4" s="1"/>
  <c r="AO4466" i="4" a="1"/>
  <c r="AO4466" i="4" s="1"/>
  <c r="AO4551" i="4" a="1"/>
  <c r="AO4551" i="4" s="1"/>
  <c r="AO4634" i="4" a="1"/>
  <c r="AO4634" i="4" s="1"/>
  <c r="AO52" i="4" a="1"/>
  <c r="AO52" i="4" s="1"/>
  <c r="AO135" i="4" a="1"/>
  <c r="AO135" i="4" s="1"/>
  <c r="AO217" i="4" a="1"/>
  <c r="AO217" i="4" s="1"/>
  <c r="AO300" i="4" a="1"/>
  <c r="AO300" i="4" s="1"/>
  <c r="AO373" i="4" a="1"/>
  <c r="AO373" i="4" s="1"/>
  <c r="AO458" i="4" a="1"/>
  <c r="AO458" i="4" s="1"/>
  <c r="AO543" i="4" a="1"/>
  <c r="AO543" i="4" s="1"/>
  <c r="AO627" i="4" a="1"/>
  <c r="AO627" i="4" s="1"/>
  <c r="AO709" i="4" a="1"/>
  <c r="AO709" i="4" s="1"/>
  <c r="AO793" i="4" a="1"/>
  <c r="AO793" i="4" s="1"/>
  <c r="AO876" i="4" a="1"/>
  <c r="AO876" i="4" s="1"/>
  <c r="AO961" i="4" a="1"/>
  <c r="AO961" i="4" s="1"/>
  <c r="AO1046" i="4" a="1"/>
  <c r="AO1046" i="4" s="1"/>
  <c r="AO1119" i="4" a="1"/>
  <c r="AO1119" i="4" s="1"/>
  <c r="AO1201" i="4" a="1"/>
  <c r="AO1201" i="4" s="1"/>
  <c r="AO1284" i="4" a="1"/>
  <c r="AO1284" i="4" s="1"/>
  <c r="AO1366" i="4" a="1"/>
  <c r="AO1366" i="4"/>
  <c r="AO1451" i="4" a="1"/>
  <c r="AO1451" i="4" s="1"/>
  <c r="AO1534" i="4" a="1"/>
  <c r="AO1534" i="4" s="1"/>
  <c r="AO1617" i="4" a="1"/>
  <c r="AO1617" i="4" s="1"/>
  <c r="AO1700" i="4" a="1"/>
  <c r="AO1700" i="4" s="1"/>
  <c r="AO1782" i="4" a="1"/>
  <c r="AO1782" i="4" s="1"/>
  <c r="AO1859" i="4" a="1"/>
  <c r="AO1859" i="4" s="1"/>
  <c r="AO1943" i="4" a="1"/>
  <c r="AO1943" i="4" s="1"/>
  <c r="AO2025" i="4" a="1"/>
  <c r="AO2025" i="4" s="1"/>
  <c r="AO2113" i="4" a="1"/>
  <c r="AO2113" i="4" s="1"/>
  <c r="AO2196" i="4" a="1"/>
  <c r="AO2196" i="4" s="1"/>
  <c r="AO2278" i="4" a="1"/>
  <c r="AO2278" i="4" s="1"/>
  <c r="AO2351" i="4" a="1"/>
  <c r="AO2351" i="4" s="1"/>
  <c r="AO2433" i="4" a="1"/>
  <c r="AO2433" i="4" s="1"/>
  <c r="AO2515" i="4" a="1"/>
  <c r="AO2515" i="4" s="1"/>
  <c r="AO2600" i="4" a="1"/>
  <c r="AO2600" i="4" s="1"/>
  <c r="AO2682" i="4" a="1"/>
  <c r="AO2682" i="4" s="1"/>
  <c r="AO2766" i="4" a="1"/>
  <c r="AO2766" i="4" s="1"/>
  <c r="AO2851" i="4" a="1"/>
  <c r="AO2851" i="4" s="1"/>
  <c r="AO2935" i="4" a="1"/>
  <c r="AO2935" i="4" s="1"/>
  <c r="AO3018" i="4" a="1"/>
  <c r="AO3018" i="4" s="1"/>
  <c r="AO3102" i="4" a="1"/>
  <c r="AO3102" i="4" s="1"/>
  <c r="AO3187" i="4" a="1"/>
  <c r="AO3187" i="4" s="1"/>
  <c r="AO3271" i="4" a="1"/>
  <c r="AO3271" i="4" s="1"/>
  <c r="AO3353" i="4" a="1"/>
  <c r="AO3353" i="4" s="1"/>
  <c r="AO3438" i="4" a="1"/>
  <c r="AO3438" i="4" s="1"/>
  <c r="AO3521" i="4" a="1"/>
  <c r="AO3521" i="4" s="1"/>
  <c r="AO3594" i="4" a="1"/>
  <c r="AO3594" i="4" s="1"/>
  <c r="AO3682" i="4" a="1"/>
  <c r="AO3682" i="4" s="1"/>
  <c r="AO3767" i="4" a="1"/>
  <c r="AO3767" i="4" s="1"/>
  <c r="AO3849" i="4" a="1"/>
  <c r="AO3849" i="4" s="1"/>
  <c r="AO3933" i="4" a="1"/>
  <c r="AO3933" i="4" s="1"/>
  <c r="AO4018" i="4" a="1"/>
  <c r="AO4018" i="4" s="1"/>
  <c r="AO4100" i="4" a="1"/>
  <c r="AO4100" i="4" s="1"/>
  <c r="AO4184" i="4" a="1"/>
  <c r="AO4184" i="4" s="1"/>
  <c r="AO4257" i="4" a="1"/>
  <c r="AO4257" i="4" s="1"/>
  <c r="AO4340" i="4" a="1"/>
  <c r="AO4340" i="4" s="1"/>
  <c r="AO4467" i="4" a="1"/>
  <c r="AO4467" i="4" s="1"/>
  <c r="AO4552" i="4" a="1"/>
  <c r="AO4552" i="4" s="1"/>
  <c r="AO4635" i="4" a="1"/>
  <c r="AO4635" i="4" s="1"/>
  <c r="AO53" i="4" a="1"/>
  <c r="AO53" i="4" s="1"/>
  <c r="AO136" i="4" a="1"/>
  <c r="AO136" i="4" s="1"/>
  <c r="AO218" i="4" a="1"/>
  <c r="AO218" i="4" s="1"/>
  <c r="AO301" i="4" a="1"/>
  <c r="AO301" i="4" s="1"/>
  <c r="AO374" i="4" a="1"/>
  <c r="AO374" i="4" s="1"/>
  <c r="AO459" i="4" a="1"/>
  <c r="AO459" i="4" s="1"/>
  <c r="AO544" i="4" a="1"/>
  <c r="AO544" i="4" s="1"/>
  <c r="AO628" i="4" a="1"/>
  <c r="AO628" i="4" s="1"/>
  <c r="AO710" i="4" a="1"/>
  <c r="AO710" i="4" s="1"/>
  <c r="AO794" i="4" a="1"/>
  <c r="AO794" i="4" s="1"/>
  <c r="AO877" i="4" a="1"/>
  <c r="AO877" i="4" s="1"/>
  <c r="AO962" i="4" a="1"/>
  <c r="AO962" i="4" s="1"/>
  <c r="AO1047" i="4" a="1"/>
  <c r="AO1047" i="4" s="1"/>
  <c r="AO1120" i="4" a="1"/>
  <c r="AO1120" i="4" s="1"/>
  <c r="AO1202" i="4" a="1"/>
  <c r="AO1202" i="4" s="1"/>
  <c r="AO1285" i="4" a="1"/>
  <c r="AO1285" i="4" s="1"/>
  <c r="AO1367" i="4" a="1"/>
  <c r="AO1367" i="4" s="1"/>
  <c r="AO1452" i="4" a="1"/>
  <c r="AO1452" i="4" s="1"/>
  <c r="AO1535" i="4" a="1"/>
  <c r="AO1535" i="4" s="1"/>
  <c r="AO1618" i="4" a="1"/>
  <c r="AO1618" i="4" s="1"/>
  <c r="AO1701" i="4" a="1"/>
  <c r="AO1701" i="4" s="1"/>
  <c r="AO1783" i="4" a="1"/>
  <c r="AO1783" i="4" s="1"/>
  <c r="AO1860" i="4" a="1"/>
  <c r="AO1860" i="4" s="1"/>
  <c r="AO1944" i="4" a="1"/>
  <c r="AO1944" i="4" s="1"/>
  <c r="AO2026" i="4" a="1"/>
  <c r="AO2026" i="4" s="1"/>
  <c r="AO2114" i="4" a="1"/>
  <c r="AO2114" i="4" s="1"/>
  <c r="AO2197" i="4" a="1"/>
  <c r="AO2197" i="4" s="1"/>
  <c r="AO2279" i="4" a="1"/>
  <c r="AO2279" i="4" s="1"/>
  <c r="AO2352" i="4" a="1"/>
  <c r="AO2352" i="4" s="1"/>
  <c r="AO2434" i="4" a="1"/>
  <c r="AO2434" i="4" s="1"/>
  <c r="AO2516" i="4" a="1"/>
  <c r="AO2516" i="4" s="1"/>
  <c r="AO2601" i="4" a="1"/>
  <c r="AO2601" i="4" s="1"/>
  <c r="AO2683" i="4" a="1"/>
  <c r="AO2683" i="4" s="1"/>
  <c r="AO2767" i="4" a="1"/>
  <c r="AO2767" i="4" s="1"/>
  <c r="AO2852" i="4" a="1"/>
  <c r="AO2852" i="4" s="1"/>
  <c r="AO2936" i="4" a="1"/>
  <c r="AO2936" i="4" s="1"/>
  <c r="AO3019" i="4" a="1"/>
  <c r="AO3019" i="4"/>
  <c r="AO3103" i="4" a="1"/>
  <c r="AO3103" i="4" s="1"/>
  <c r="AO3188" i="4" a="1"/>
  <c r="AO3188" i="4" s="1"/>
  <c r="AO3272" i="4" a="1"/>
  <c r="AO3272" i="4" s="1"/>
  <c r="AO3354" i="4" a="1"/>
  <c r="AO3354" i="4" s="1"/>
  <c r="AO3439" i="4" a="1"/>
  <c r="AO3439" i="4" s="1"/>
  <c r="AO3522" i="4" a="1"/>
  <c r="AO3522" i="4" s="1"/>
  <c r="AO3595" i="4" a="1"/>
  <c r="AO3595" i="4" s="1"/>
  <c r="AO3683" i="4" a="1"/>
  <c r="AO3683" i="4" s="1"/>
  <c r="AO3768" i="4" a="1"/>
  <c r="AO3768" i="4" s="1"/>
  <c r="AO3850" i="4" a="1"/>
  <c r="AO3850" i="4" s="1"/>
  <c r="AO3934" i="4" a="1"/>
  <c r="AO3934" i="4" s="1"/>
  <c r="AO4019" i="4" a="1"/>
  <c r="AO4019" i="4" s="1"/>
  <c r="AO4101" i="4" a="1"/>
  <c r="AO4101" i="4" s="1"/>
  <c r="AO4185" i="4" a="1"/>
  <c r="AO4185" i="4" s="1"/>
  <c r="AO4258" i="4" a="1"/>
  <c r="AO4258" i="4" s="1"/>
  <c r="AO4341" i="4" a="1"/>
  <c r="AO4341" i="4" s="1"/>
  <c r="AO4468" i="4" a="1"/>
  <c r="AO4468" i="4" s="1"/>
  <c r="AO4553" i="4" a="1"/>
  <c r="AO4553" i="4" s="1"/>
  <c r="AO4636" i="4" a="1"/>
  <c r="AO4636" i="4" s="1"/>
  <c r="AO54" i="4" a="1"/>
  <c r="AO54" i="4" s="1"/>
  <c r="AO137" i="4" a="1"/>
  <c r="AO137" i="4" s="1"/>
  <c r="AO219" i="4" a="1"/>
  <c r="AO219" i="4" s="1"/>
  <c r="AO302" i="4" a="1"/>
  <c r="AO302" i="4" s="1"/>
  <c r="AO375" i="4" a="1"/>
  <c r="AO375" i="4" s="1"/>
  <c r="AO460" i="4" a="1"/>
  <c r="AO460" i="4" s="1"/>
  <c r="AO545" i="4" a="1"/>
  <c r="AO545" i="4" s="1"/>
  <c r="AO629" i="4" a="1"/>
  <c r="AO629" i="4" s="1"/>
  <c r="AO711" i="4" a="1"/>
  <c r="AO711" i="4" s="1"/>
  <c r="AO795" i="4" a="1"/>
  <c r="AO795" i="4" s="1"/>
  <c r="AO878" i="4" a="1"/>
  <c r="AO878" i="4" s="1"/>
  <c r="AO963" i="4" a="1"/>
  <c r="AO963" i="4" s="1"/>
  <c r="AO1048" i="4" a="1"/>
  <c r="AO1048" i="4" s="1"/>
  <c r="AO1121" i="4" a="1"/>
  <c r="AO1121" i="4" s="1"/>
  <c r="AO1203" i="4" a="1"/>
  <c r="AO1203" i="4" s="1"/>
  <c r="AO1286" i="4" a="1"/>
  <c r="AO1286" i="4" s="1"/>
  <c r="AO1368" i="4" a="1"/>
  <c r="AO1368" i="4" s="1"/>
  <c r="AO1453" i="4" a="1"/>
  <c r="AO1453" i="4" s="1"/>
  <c r="AO1536" i="4" a="1"/>
  <c r="AO1536" i="4" s="1"/>
  <c r="AO1619" i="4" a="1"/>
  <c r="AO1619" i="4" s="1"/>
  <c r="AO1702" i="4" a="1"/>
  <c r="AO1702" i="4" s="1"/>
  <c r="AO1784" i="4" a="1"/>
  <c r="AO1784" i="4" s="1"/>
  <c r="AO1861" i="4" a="1"/>
  <c r="AO1861" i="4" s="1"/>
  <c r="AO1945" i="4" a="1"/>
  <c r="AO1945" i="4" s="1"/>
  <c r="AO2027" i="4" a="1"/>
  <c r="AO2027" i="4" s="1"/>
  <c r="AO2115" i="4" a="1"/>
  <c r="AO2115" i="4" s="1"/>
  <c r="AO2198" i="4" a="1"/>
  <c r="AO2198" i="4" s="1"/>
  <c r="AO2280" i="4" a="1"/>
  <c r="AO2280" i="4" s="1"/>
  <c r="AO2353" i="4" a="1"/>
  <c r="AO2353" i="4" s="1"/>
  <c r="AO2435" i="4" a="1"/>
  <c r="AO2435" i="4" s="1"/>
  <c r="AO2517" i="4" a="1"/>
  <c r="AO2517" i="4" s="1"/>
  <c r="AO2602" i="4" a="1"/>
  <c r="AO2602" i="4" s="1"/>
  <c r="AO2684" i="4" a="1"/>
  <c r="AO2684" i="4" s="1"/>
  <c r="AO2768" i="4" a="1"/>
  <c r="AO2768" i="4" s="1"/>
  <c r="AO2853" i="4" a="1"/>
  <c r="AO2853" i="4" s="1"/>
  <c r="AO2937" i="4" a="1"/>
  <c r="AO2937" i="4" s="1"/>
  <c r="AO3020" i="4" a="1"/>
  <c r="AO3020" i="4"/>
  <c r="AO3104" i="4" a="1"/>
  <c r="AO3104" i="4" s="1"/>
  <c r="AO3189" i="4" a="1"/>
  <c r="AO3189" i="4" s="1"/>
  <c r="AO3273" i="4" a="1"/>
  <c r="AO3273" i="4" s="1"/>
  <c r="AO3355" i="4" a="1"/>
  <c r="AO3355" i="4" s="1"/>
  <c r="AO3440" i="4" a="1"/>
  <c r="AO3440" i="4" s="1"/>
  <c r="AO3523" i="4" a="1"/>
  <c r="AO3523" i="4" s="1"/>
  <c r="AO3596" i="4" a="1"/>
  <c r="AO3596" i="4"/>
  <c r="AO3684" i="4" a="1"/>
  <c r="AO3684" i="4" s="1"/>
  <c r="AO3769" i="4" a="1"/>
  <c r="AO3769" i="4" s="1"/>
  <c r="AO3851" i="4" a="1"/>
  <c r="AO3851" i="4" s="1"/>
  <c r="AO3935" i="4" a="1"/>
  <c r="AO3935" i="4" s="1"/>
  <c r="AO4020" i="4" a="1"/>
  <c r="AO4020" i="4" s="1"/>
  <c r="AO4102" i="4" a="1"/>
  <c r="AO4102" i="4" s="1"/>
  <c r="AO4186" i="4" a="1"/>
  <c r="AO4186" i="4" s="1"/>
  <c r="AO4259" i="4" a="1"/>
  <c r="AO4259" i="4" s="1"/>
  <c r="AO4342" i="4" a="1"/>
  <c r="AO4342" i="4"/>
  <c r="AO4469" i="4" a="1"/>
  <c r="AO4469" i="4" s="1"/>
  <c r="AO4554" i="4" a="1"/>
  <c r="AO4554" i="4" s="1"/>
  <c r="AO4637" i="4" a="1"/>
  <c r="AO4637" i="4" s="1"/>
  <c r="AO55" i="4" a="1"/>
  <c r="AO55" i="4" s="1"/>
  <c r="AO138" i="4" a="1"/>
  <c r="AO138" i="4" s="1"/>
  <c r="AO220" i="4" a="1"/>
  <c r="AO220" i="4" s="1"/>
  <c r="AO303" i="4" a="1"/>
  <c r="AO303" i="4" s="1"/>
  <c r="AO376" i="4" a="1"/>
  <c r="AO376" i="4" s="1"/>
  <c r="AO461" i="4" a="1"/>
  <c r="AO461" i="4" s="1"/>
  <c r="AO546" i="4" a="1"/>
  <c r="AO546" i="4" s="1"/>
  <c r="AO630" i="4" a="1"/>
  <c r="AO630" i="4" s="1"/>
  <c r="AO712" i="4" a="1"/>
  <c r="AO712" i="4" s="1"/>
  <c r="AO796" i="4" a="1"/>
  <c r="AO796" i="4" s="1"/>
  <c r="AO879" i="4" a="1"/>
  <c r="AO879" i="4" s="1"/>
  <c r="AO964" i="4" a="1"/>
  <c r="AO964" i="4" s="1"/>
  <c r="AO1049" i="4" a="1"/>
  <c r="AO1049" i="4"/>
  <c r="AO1122" i="4" a="1"/>
  <c r="AO1122" i="4" s="1"/>
  <c r="AO1204" i="4" a="1"/>
  <c r="AO1204" i="4" s="1"/>
  <c r="AO1287" i="4" a="1"/>
  <c r="AO1287" i="4" s="1"/>
  <c r="AO1369" i="4" a="1"/>
  <c r="AO1369" i="4" s="1"/>
  <c r="AO1454" i="4" a="1"/>
  <c r="AO1454" i="4" s="1"/>
  <c r="AO1537" i="4" a="1"/>
  <c r="AO1537" i="4" s="1"/>
  <c r="AO1620" i="4" a="1"/>
  <c r="AO1620" i="4" s="1"/>
  <c r="AO1703" i="4" a="1"/>
  <c r="AO1703" i="4" s="1"/>
  <c r="AO1785" i="4" a="1"/>
  <c r="AO1785" i="4" s="1"/>
  <c r="AO1862" i="4" a="1"/>
  <c r="AO1862" i="4" s="1"/>
  <c r="AO1946" i="4" a="1"/>
  <c r="AO1946" i="4" s="1"/>
  <c r="AO2028" i="4" a="1"/>
  <c r="AO2028" i="4" s="1"/>
  <c r="AO2116" i="4" a="1"/>
  <c r="AO2116" i="4" s="1"/>
  <c r="AO2199" i="4" a="1"/>
  <c r="AO2199" i="4" s="1"/>
  <c r="AO2281" i="4" a="1"/>
  <c r="AO2281" i="4" s="1"/>
  <c r="AO2354" i="4" a="1"/>
  <c r="AO2354" i="4" s="1"/>
  <c r="AO2436" i="4" a="1"/>
  <c r="AO2436" i="4" s="1"/>
  <c r="AO2518" i="4" a="1"/>
  <c r="AO2518" i="4" s="1"/>
  <c r="AO2603" i="4" a="1"/>
  <c r="AO2603" i="4" s="1"/>
  <c r="AO2685" i="4" a="1"/>
  <c r="AO2685" i="4" s="1"/>
  <c r="AO2769" i="4" a="1"/>
  <c r="AO2769" i="4" s="1"/>
  <c r="AO2854" i="4" a="1"/>
  <c r="AO2854" i="4" s="1"/>
  <c r="AO2938" i="4" a="1"/>
  <c r="AO2938" i="4" s="1"/>
  <c r="AO3021" i="4" a="1"/>
  <c r="AO3021" i="4" s="1"/>
  <c r="AO3105" i="4" a="1"/>
  <c r="AO3105" i="4" s="1"/>
  <c r="AO3190" i="4" a="1"/>
  <c r="AO3190" i="4" s="1"/>
  <c r="AO3274" i="4" a="1"/>
  <c r="AO3274" i="4" s="1"/>
  <c r="AO3356" i="4" a="1"/>
  <c r="AO3356" i="4" s="1"/>
  <c r="AO3441" i="4" a="1"/>
  <c r="AO3441" i="4" s="1"/>
  <c r="AO3524" i="4" a="1"/>
  <c r="AO3524" i="4" s="1"/>
  <c r="AO3597" i="4" a="1"/>
  <c r="AO3597" i="4" s="1"/>
  <c r="AO3685" i="4" a="1"/>
  <c r="AO3685" i="4" s="1"/>
  <c r="AO3770" i="4" a="1"/>
  <c r="AO3770" i="4" s="1"/>
  <c r="AO3852" i="4" a="1"/>
  <c r="AO3852" i="4" s="1"/>
  <c r="AO3936" i="4" a="1"/>
  <c r="AO3936" i="4" s="1"/>
  <c r="AO4021" i="4" a="1"/>
  <c r="AO4021" i="4" s="1"/>
  <c r="AO4103" i="4" a="1"/>
  <c r="AO4103" i="4" s="1"/>
  <c r="AO4187" i="4" a="1"/>
  <c r="AO4187" i="4" s="1"/>
  <c r="AO4260" i="4" a="1"/>
  <c r="AO4260" i="4" s="1"/>
  <c r="AO4343" i="4" a="1"/>
  <c r="AO4343" i="4" s="1"/>
  <c r="AO4470" i="4" a="1"/>
  <c r="AO4470" i="4" s="1"/>
  <c r="AO4555" i="4" a="1"/>
  <c r="AO4555" i="4" s="1"/>
  <c r="AO4638" i="4" a="1"/>
  <c r="AO4638" i="4" s="1"/>
  <c r="AO56" i="4" a="1"/>
  <c r="AO56" i="4" s="1"/>
  <c r="AO139" i="4" a="1"/>
  <c r="AO139" i="4" s="1"/>
  <c r="AO221" i="4" a="1"/>
  <c r="AO221" i="4" s="1"/>
  <c r="AO304" i="4" a="1"/>
  <c r="AO304" i="4" s="1"/>
  <c r="AO377" i="4" a="1"/>
  <c r="AO377" i="4" s="1"/>
  <c r="AO462" i="4" a="1"/>
  <c r="AO462" i="4" s="1"/>
  <c r="AO547" i="4" a="1"/>
  <c r="AO547" i="4" s="1"/>
  <c r="AO631" i="4" a="1"/>
  <c r="AO631" i="4" s="1"/>
  <c r="AO713" i="4" a="1"/>
  <c r="AO713" i="4" s="1"/>
  <c r="AO797" i="4" a="1"/>
  <c r="AO797" i="4" s="1"/>
  <c r="AO880" i="4" a="1"/>
  <c r="AO880" i="4" s="1"/>
  <c r="AO965" i="4" a="1"/>
  <c r="AO965" i="4" s="1"/>
  <c r="AO1050" i="4" a="1"/>
  <c r="AO1050" i="4" s="1"/>
  <c r="AO1123" i="4" a="1"/>
  <c r="AO1123" i="4" s="1"/>
  <c r="AO1205" i="4" a="1"/>
  <c r="AO1205" i="4" s="1"/>
  <c r="AO1288" i="4" a="1"/>
  <c r="AO1288" i="4" s="1"/>
  <c r="AO1370" i="4" a="1"/>
  <c r="AO1370" i="4" s="1"/>
  <c r="AO1455" i="4" a="1"/>
  <c r="AO1455" i="4" s="1"/>
  <c r="AO1538" i="4" a="1"/>
  <c r="AO1538" i="4" s="1"/>
  <c r="AO1621" i="4" a="1"/>
  <c r="AO1621" i="4" s="1"/>
  <c r="AO1704" i="4" a="1"/>
  <c r="AO1704" i="4" s="1"/>
  <c r="AO1786" i="4" a="1"/>
  <c r="AO1786" i="4" s="1"/>
  <c r="AO1863" i="4" a="1"/>
  <c r="AO1863" i="4" s="1"/>
  <c r="AO1947" i="4" a="1"/>
  <c r="AO1947" i="4" s="1"/>
  <c r="AO2029" i="4" a="1"/>
  <c r="AO2029" i="4" s="1"/>
  <c r="AO2117" i="4" a="1"/>
  <c r="AO2117" i="4" s="1"/>
  <c r="AO2200" i="4" a="1"/>
  <c r="AO2200" i="4" s="1"/>
  <c r="AO2282" i="4" a="1"/>
  <c r="AO2282" i="4" s="1"/>
  <c r="AO2355" i="4" a="1"/>
  <c r="AO2355" i="4" s="1"/>
  <c r="AO2437" i="4" a="1"/>
  <c r="AO2437" i="4" s="1"/>
  <c r="AO2519" i="4" a="1"/>
  <c r="AO2519" i="4" s="1"/>
  <c r="AO2604" i="4" a="1"/>
  <c r="AO2604" i="4" s="1"/>
  <c r="AO2686" i="4" a="1"/>
  <c r="AO2686" i="4" s="1"/>
  <c r="AO2770" i="4" a="1"/>
  <c r="AO2770" i="4" s="1"/>
  <c r="AO2855" i="4" a="1"/>
  <c r="AO2855" i="4" s="1"/>
  <c r="AO2939" i="4" a="1"/>
  <c r="AO2939" i="4" s="1"/>
  <c r="AO3022" i="4" a="1"/>
  <c r="AO3022" i="4" s="1"/>
  <c r="AO3106" i="4" a="1"/>
  <c r="AO3106" i="4" s="1"/>
  <c r="AO3191" i="4" a="1"/>
  <c r="AO3191" i="4" s="1"/>
  <c r="AO3275" i="4" a="1"/>
  <c r="AO3275" i="4" s="1"/>
  <c r="AO3357" i="4" a="1"/>
  <c r="AO3357" i="4" s="1"/>
  <c r="AO3442" i="4" a="1"/>
  <c r="AO3442" i="4" s="1"/>
  <c r="AO3525" i="4" a="1"/>
  <c r="AO3525" i="4" s="1"/>
  <c r="AO3598" i="4" a="1"/>
  <c r="AO3598" i="4" s="1"/>
  <c r="AO3686" i="4" a="1"/>
  <c r="AO3686" i="4" s="1"/>
  <c r="AO3771" i="4" a="1"/>
  <c r="AO3771" i="4" s="1"/>
  <c r="AO3853" i="4" a="1"/>
  <c r="AO3853" i="4" s="1"/>
  <c r="AO3937" i="4" a="1"/>
  <c r="AO3937" i="4" s="1"/>
  <c r="AO4022" i="4" a="1"/>
  <c r="AO4022" i="4" s="1"/>
  <c r="AO4104" i="4" a="1"/>
  <c r="AO4104" i="4" s="1"/>
  <c r="AO4188" i="4" a="1"/>
  <c r="AO4188" i="4" s="1"/>
  <c r="AO4261" i="4" a="1"/>
  <c r="AO4261" i="4" s="1"/>
  <c r="AO4344" i="4" a="1"/>
  <c r="AO4344" i="4" s="1"/>
  <c r="AO4471" i="4" a="1"/>
  <c r="AO4471" i="4" s="1"/>
  <c r="AO4556" i="4" a="1"/>
  <c r="AO4556" i="4" s="1"/>
  <c r="AO4639" i="4" a="1"/>
  <c r="AO4639" i="4" s="1"/>
  <c r="AO57" i="4" a="1"/>
  <c r="AO57" i="4" s="1"/>
  <c r="AO140" i="4" a="1"/>
  <c r="AO140" i="4" s="1"/>
  <c r="AO222" i="4" a="1"/>
  <c r="AO222" i="4" s="1"/>
  <c r="AO305" i="4" a="1"/>
  <c r="AO305" i="4" s="1"/>
  <c r="AO378" i="4" a="1"/>
  <c r="AO378" i="4" s="1"/>
  <c r="AO463" i="4" a="1"/>
  <c r="AO463" i="4" s="1"/>
  <c r="AO548" i="4" a="1"/>
  <c r="AO548" i="4" s="1"/>
  <c r="AO632" i="4" a="1"/>
  <c r="AO632" i="4" s="1"/>
  <c r="AO714" i="4" a="1"/>
  <c r="AO714" i="4" s="1"/>
  <c r="AO798" i="4" a="1"/>
  <c r="AO798" i="4" s="1"/>
  <c r="AO881" i="4" a="1"/>
  <c r="AO881" i="4" s="1"/>
  <c r="AO966" i="4" a="1"/>
  <c r="AO966" i="4" s="1"/>
  <c r="AO1051" i="4" a="1"/>
  <c r="AO1051" i="4" s="1"/>
  <c r="AO1124" i="4" a="1"/>
  <c r="AO1124" i="4" s="1"/>
  <c r="AO1206" i="4" a="1"/>
  <c r="AO1206" i="4" s="1"/>
  <c r="AO1289" i="4" a="1"/>
  <c r="AO1289" i="4" s="1"/>
  <c r="AO1371" i="4" a="1"/>
  <c r="AO1371" i="4" s="1"/>
  <c r="AO1456" i="4" a="1"/>
  <c r="AO1456" i="4" s="1"/>
  <c r="AO1539" i="4" a="1"/>
  <c r="AO1539" i="4" s="1"/>
  <c r="AO1622" i="4" a="1"/>
  <c r="AO1622" i="4" s="1"/>
  <c r="AO1705" i="4" a="1"/>
  <c r="AO1705" i="4" s="1"/>
  <c r="AO1787" i="4" a="1"/>
  <c r="AO1787" i="4" s="1"/>
  <c r="AO1864" i="4" a="1"/>
  <c r="AO1864" i="4" s="1"/>
  <c r="AO1948" i="4" a="1"/>
  <c r="AO1948" i="4" s="1"/>
  <c r="AO2030" i="4" a="1"/>
  <c r="AO2030" i="4" s="1"/>
  <c r="AO2118" i="4" a="1"/>
  <c r="AO2118" i="4" s="1"/>
  <c r="AO2201" i="4" a="1"/>
  <c r="AO2201" i="4" s="1"/>
  <c r="AO2283" i="4" a="1"/>
  <c r="AO2283" i="4" s="1"/>
  <c r="AO2356" i="4" a="1"/>
  <c r="AO2356" i="4" s="1"/>
  <c r="AO2438" i="4" a="1"/>
  <c r="AO2438" i="4" s="1"/>
  <c r="AO2520" i="4" a="1"/>
  <c r="AO2520" i="4" s="1"/>
  <c r="AO2605" i="4" a="1"/>
  <c r="AO2605" i="4" s="1"/>
  <c r="AO2687" i="4" a="1"/>
  <c r="AO2687" i="4" s="1"/>
  <c r="AO2771" i="4" a="1"/>
  <c r="AO2771" i="4" s="1"/>
  <c r="AO2856" i="4" a="1"/>
  <c r="AO2856" i="4" s="1"/>
  <c r="AO2940" i="4" a="1"/>
  <c r="AO2940" i="4" s="1"/>
  <c r="AO3023" i="4" a="1"/>
  <c r="AO3023" i="4" s="1"/>
  <c r="AO3107" i="4" a="1"/>
  <c r="AO3107" i="4" s="1"/>
  <c r="AO3192" i="4" a="1"/>
  <c r="AO3192" i="4" s="1"/>
  <c r="AO3276" i="4" a="1"/>
  <c r="AO3276" i="4" s="1"/>
  <c r="AO3358" i="4" a="1"/>
  <c r="AO3358" i="4" s="1"/>
  <c r="AO3443" i="4" a="1"/>
  <c r="AO3443" i="4" s="1"/>
  <c r="AO3526" i="4" a="1"/>
  <c r="AO3526" i="4" s="1"/>
  <c r="AO3599" i="4" a="1"/>
  <c r="AO3599" i="4" s="1"/>
  <c r="AO3687" i="4" a="1"/>
  <c r="AO3687" i="4" s="1"/>
  <c r="AO3772" i="4" a="1"/>
  <c r="AO3772" i="4" s="1"/>
  <c r="AO3854" i="4" a="1"/>
  <c r="AO3854" i="4" s="1"/>
  <c r="AO3938" i="4" a="1"/>
  <c r="AO3938" i="4" s="1"/>
  <c r="AO4023" i="4" a="1"/>
  <c r="AO4023" i="4" s="1"/>
  <c r="AO4105" i="4" a="1"/>
  <c r="AO4105" i="4" s="1"/>
  <c r="AO4189" i="4" a="1"/>
  <c r="AO4189" i="4" s="1"/>
  <c r="AO4262" i="4" a="1"/>
  <c r="AO4262" i="4" s="1"/>
  <c r="AO4345" i="4" a="1"/>
  <c r="AO4345" i="4" s="1"/>
  <c r="AO4472" i="4" a="1"/>
  <c r="AO4472" i="4" s="1"/>
  <c r="AO4557" i="4" a="1"/>
  <c r="AO4557" i="4" s="1"/>
  <c r="AO4640" i="4" a="1"/>
  <c r="AO4640" i="4" s="1"/>
  <c r="AO58" i="4" a="1"/>
  <c r="AO58" i="4" s="1"/>
  <c r="AO141" i="4" a="1"/>
  <c r="AO141" i="4" s="1"/>
  <c r="AO223" i="4" a="1"/>
  <c r="AO223" i="4" s="1"/>
  <c r="AO306" i="4" a="1"/>
  <c r="AO306" i="4" s="1"/>
  <c r="AO379" i="4" a="1"/>
  <c r="AO379" i="4" s="1"/>
  <c r="AO464" i="4" a="1"/>
  <c r="AO464" i="4" s="1"/>
  <c r="AO549" i="4" a="1"/>
  <c r="AO549" i="4" s="1"/>
  <c r="AO633" i="4" a="1"/>
  <c r="AO633" i="4" s="1"/>
  <c r="AO715" i="4" a="1"/>
  <c r="AO715" i="4" s="1"/>
  <c r="AO799" i="4" a="1"/>
  <c r="AO799" i="4" s="1"/>
  <c r="AO882" i="4" a="1"/>
  <c r="AO882" i="4" s="1"/>
  <c r="AO967" i="4" a="1"/>
  <c r="AO967" i="4" s="1"/>
  <c r="AO1052" i="4" a="1"/>
  <c r="AO1052" i="4" s="1"/>
  <c r="AO1125" i="4" a="1"/>
  <c r="AO1125" i="4" s="1"/>
  <c r="AO1207" i="4" a="1"/>
  <c r="AO1207" i="4" s="1"/>
  <c r="AO1290" i="4" a="1"/>
  <c r="AO1290" i="4" s="1"/>
  <c r="AO1372" i="4" a="1"/>
  <c r="AO1372" i="4" s="1"/>
  <c r="AO1457" i="4" a="1"/>
  <c r="AO1457" i="4" s="1"/>
  <c r="AO1540" i="4" a="1"/>
  <c r="AO1540" i="4" s="1"/>
  <c r="AO1623" i="4" a="1"/>
  <c r="AO1623" i="4" s="1"/>
  <c r="AO1706" i="4" a="1"/>
  <c r="AO1706" i="4" s="1"/>
  <c r="AO1788" i="4" a="1"/>
  <c r="AO1788" i="4" s="1"/>
  <c r="AO1865" i="4" a="1"/>
  <c r="AO1865" i="4" s="1"/>
  <c r="AO1949" i="4" a="1"/>
  <c r="AO1949" i="4" s="1"/>
  <c r="AO2031" i="4" a="1"/>
  <c r="AO2031" i="4" s="1"/>
  <c r="AO2119" i="4" a="1"/>
  <c r="AO2119" i="4" s="1"/>
  <c r="AO2202" i="4" a="1"/>
  <c r="AO2202" i="4" s="1"/>
  <c r="AO2284" i="4" a="1"/>
  <c r="AO2284" i="4" s="1"/>
  <c r="AO2357" i="4" a="1"/>
  <c r="AO2357" i="4" s="1"/>
  <c r="AO2439" i="4" a="1"/>
  <c r="AO2439" i="4" s="1"/>
  <c r="AO2521" i="4" a="1"/>
  <c r="AO2521" i="4" s="1"/>
  <c r="AO2606" i="4" a="1"/>
  <c r="AO2606" i="4" s="1"/>
  <c r="AO2688" i="4" a="1"/>
  <c r="AO2688" i="4" s="1"/>
  <c r="AO2772" i="4" a="1"/>
  <c r="AO2772" i="4" s="1"/>
  <c r="AO2857" i="4" a="1"/>
  <c r="AO2857" i="4" s="1"/>
  <c r="AO2941" i="4" a="1"/>
  <c r="AO2941" i="4" s="1"/>
  <c r="AO3024" i="4" a="1"/>
  <c r="AO3024" i="4" s="1"/>
  <c r="AO3108" i="4" a="1"/>
  <c r="AO3108" i="4" s="1"/>
  <c r="AO3193" i="4" a="1"/>
  <c r="AO3193" i="4" s="1"/>
  <c r="AO3277" i="4" a="1"/>
  <c r="AO3277" i="4" s="1"/>
  <c r="AO3359" i="4" a="1"/>
  <c r="AO3359" i="4" s="1"/>
  <c r="AO3444" i="4" a="1"/>
  <c r="AO3444" i="4" s="1"/>
  <c r="AO3527" i="4" a="1"/>
  <c r="AO3527" i="4" s="1"/>
  <c r="AO3600" i="4" a="1"/>
  <c r="AO3600" i="4" s="1"/>
  <c r="AO3688" i="4" a="1"/>
  <c r="AO3688" i="4" s="1"/>
  <c r="AO3773" i="4" a="1"/>
  <c r="AO3773" i="4" s="1"/>
  <c r="AO3855" i="4" a="1"/>
  <c r="AO3855" i="4" s="1"/>
  <c r="AO3939" i="4" a="1"/>
  <c r="AO3939" i="4" s="1"/>
  <c r="AO4024" i="4" a="1"/>
  <c r="AO4024" i="4" s="1"/>
  <c r="AO4106" i="4" a="1"/>
  <c r="AO4106" i="4" s="1"/>
  <c r="AO4190" i="4" a="1"/>
  <c r="AO4190" i="4" s="1"/>
  <c r="AO4263" i="4" a="1"/>
  <c r="AO4263" i="4" s="1"/>
  <c r="AO4346" i="4" a="1"/>
  <c r="AO4346" i="4" s="1"/>
  <c r="AO4473" i="4" a="1"/>
  <c r="AO4473" i="4" s="1"/>
  <c r="AO4558" i="4" a="1"/>
  <c r="AO4558" i="4" s="1"/>
  <c r="AO4641" i="4" a="1"/>
  <c r="AO4641" i="4" s="1"/>
  <c r="AO59" i="4" a="1"/>
  <c r="AO59" i="4" s="1"/>
  <c r="AO142" i="4" a="1"/>
  <c r="AO142" i="4" s="1"/>
  <c r="AO224" i="4" a="1"/>
  <c r="AO224" i="4" s="1"/>
  <c r="AO307" i="4" a="1"/>
  <c r="AO307" i="4" s="1"/>
  <c r="AO380" i="4" a="1"/>
  <c r="AO380" i="4" s="1"/>
  <c r="AO465" i="4" a="1"/>
  <c r="AO465" i="4" s="1"/>
  <c r="AO550" i="4" a="1"/>
  <c r="AO550" i="4" s="1"/>
  <c r="AO634" i="4" a="1"/>
  <c r="AO634" i="4" s="1"/>
  <c r="AO716" i="4" a="1"/>
  <c r="AO716" i="4" s="1"/>
  <c r="AO800" i="4" a="1"/>
  <c r="AO800" i="4" s="1"/>
  <c r="AO883" i="4" a="1"/>
  <c r="AO883" i="4" s="1"/>
  <c r="AO968" i="4" a="1"/>
  <c r="AO968" i="4" s="1"/>
  <c r="AO1053" i="4" a="1"/>
  <c r="AO1053" i="4" s="1"/>
  <c r="AO1126" i="4" a="1"/>
  <c r="AO1126" i="4" s="1"/>
  <c r="AO1208" i="4" a="1"/>
  <c r="AO1208" i="4" s="1"/>
  <c r="AO1291" i="4" a="1"/>
  <c r="AO1291" i="4" s="1"/>
  <c r="AO1373" i="4" a="1"/>
  <c r="AO1373" i="4" s="1"/>
  <c r="AO1458" i="4" a="1"/>
  <c r="AO1458" i="4" s="1"/>
  <c r="AO1541" i="4" a="1"/>
  <c r="AO1541" i="4" s="1"/>
  <c r="AO1624" i="4" a="1"/>
  <c r="AO1624" i="4" s="1"/>
  <c r="AO1707" i="4" a="1"/>
  <c r="AO1707" i="4" s="1"/>
  <c r="AO1789" i="4" a="1"/>
  <c r="AO1789" i="4" s="1"/>
  <c r="AO1866" i="4" a="1"/>
  <c r="AO1866" i="4" s="1"/>
  <c r="AO1950" i="4" a="1"/>
  <c r="AO1950" i="4" s="1"/>
  <c r="AO2032" i="4" a="1"/>
  <c r="AO2032" i="4" s="1"/>
  <c r="AO2120" i="4" a="1"/>
  <c r="AO2120" i="4" s="1"/>
  <c r="AO2203" i="4" a="1"/>
  <c r="AO2203" i="4" s="1"/>
  <c r="AO2285" i="4" a="1"/>
  <c r="AO2285" i="4" s="1"/>
  <c r="AO2358" i="4" a="1"/>
  <c r="AO2358" i="4" s="1"/>
  <c r="AO2440" i="4" a="1"/>
  <c r="AO2440" i="4" s="1"/>
  <c r="AO2522" i="4" a="1"/>
  <c r="AO2522" i="4" s="1"/>
  <c r="AO2607" i="4" a="1"/>
  <c r="AO2607" i="4" s="1"/>
  <c r="AO2689" i="4" a="1"/>
  <c r="AO2689" i="4" s="1"/>
  <c r="AO2773" i="4" a="1"/>
  <c r="AO2773" i="4" s="1"/>
  <c r="AO2858" i="4" a="1"/>
  <c r="AO2858" i="4" s="1"/>
  <c r="AO2942" i="4" a="1"/>
  <c r="AO2942" i="4" s="1"/>
  <c r="AO3025" i="4" a="1"/>
  <c r="AO3025" i="4" s="1"/>
  <c r="AO3109" i="4" a="1"/>
  <c r="AO3109" i="4" s="1"/>
  <c r="AO3194" i="4" a="1"/>
  <c r="AO3194" i="4" s="1"/>
  <c r="AO3278" i="4" a="1"/>
  <c r="AO3278" i="4" s="1"/>
  <c r="AO3360" i="4" a="1"/>
  <c r="AO3360" i="4" s="1"/>
  <c r="AO3445" i="4" a="1"/>
  <c r="AO3445" i="4" s="1"/>
  <c r="AO3528" i="4" a="1"/>
  <c r="AO3528" i="4" s="1"/>
  <c r="AO3601" i="4" a="1"/>
  <c r="AO3601" i="4" s="1"/>
  <c r="AO3689" i="4" a="1"/>
  <c r="AO3689" i="4" s="1"/>
  <c r="AO3774" i="4" a="1"/>
  <c r="AO3774" i="4" s="1"/>
  <c r="AO3856" i="4" a="1"/>
  <c r="AO3856" i="4" s="1"/>
  <c r="AO3940" i="4" a="1"/>
  <c r="AO3940" i="4" s="1"/>
  <c r="AO4025" i="4" a="1"/>
  <c r="AO4025" i="4" s="1"/>
  <c r="AO4107" i="4" a="1"/>
  <c r="AO4107" i="4" s="1"/>
  <c r="AO4191" i="4" a="1"/>
  <c r="AO4191" i="4" s="1"/>
  <c r="AO4264" i="4" a="1"/>
  <c r="AO4264" i="4" s="1"/>
  <c r="AO4347" i="4" a="1"/>
  <c r="AO4347" i="4" s="1"/>
  <c r="AO4474" i="4" a="1"/>
  <c r="AO4474" i="4" s="1"/>
  <c r="AO4559" i="4" a="1"/>
  <c r="AO4559" i="4" s="1"/>
  <c r="AO4642" i="4" a="1"/>
  <c r="AO4642" i="4" s="1"/>
  <c r="AO60" i="4" a="1"/>
  <c r="AO60" i="4" s="1"/>
  <c r="AO143" i="4" a="1"/>
  <c r="AO143" i="4" s="1"/>
  <c r="AO225" i="4" a="1"/>
  <c r="AO225" i="4" s="1"/>
  <c r="AO308" i="4" a="1"/>
  <c r="AO308" i="4" s="1"/>
  <c r="AO381" i="4" a="1"/>
  <c r="AO381" i="4" s="1"/>
  <c r="AO466" i="4" a="1"/>
  <c r="AO466" i="4" s="1"/>
  <c r="AO551" i="4" a="1"/>
  <c r="AO551" i="4" s="1"/>
  <c r="AO635" i="4" a="1"/>
  <c r="AO635" i="4" s="1"/>
  <c r="AO717" i="4" a="1"/>
  <c r="AO717" i="4" s="1"/>
  <c r="AO801" i="4" a="1"/>
  <c r="AO801" i="4" s="1"/>
  <c r="AO884" i="4" a="1"/>
  <c r="AO884" i="4" s="1"/>
  <c r="AO969" i="4" a="1"/>
  <c r="AO969" i="4" s="1"/>
  <c r="AO1054" i="4" a="1"/>
  <c r="AO1054" i="4" s="1"/>
  <c r="AO1127" i="4" a="1"/>
  <c r="AO1127" i="4" s="1"/>
  <c r="AO1209" i="4" a="1"/>
  <c r="AO1209" i="4" s="1"/>
  <c r="AO1292" i="4" a="1"/>
  <c r="AO1292" i="4" s="1"/>
  <c r="AO1374" i="4" a="1"/>
  <c r="AO1374" i="4" s="1"/>
  <c r="AO1459" i="4" a="1"/>
  <c r="AO1459" i="4" s="1"/>
  <c r="AO1542" i="4" a="1"/>
  <c r="AO1542" i="4" s="1"/>
  <c r="AO1625" i="4" a="1"/>
  <c r="AO1625" i="4" s="1"/>
  <c r="AO1708" i="4" a="1"/>
  <c r="AO1708" i="4" s="1"/>
  <c r="AO1790" i="4" a="1"/>
  <c r="AO1790" i="4" s="1"/>
  <c r="AO1867" i="4" a="1"/>
  <c r="AO1867" i="4" s="1"/>
  <c r="AO1951" i="4" a="1"/>
  <c r="AO1951" i="4" s="1"/>
  <c r="AO2033" i="4" a="1"/>
  <c r="AO2033" i="4" s="1"/>
  <c r="AO2121" i="4" a="1"/>
  <c r="AO2121" i="4" s="1"/>
  <c r="AO2204" i="4" a="1"/>
  <c r="AO2204" i="4" s="1"/>
  <c r="AO2286" i="4" a="1"/>
  <c r="AO2286" i="4" s="1"/>
  <c r="AO2359" i="4" a="1"/>
  <c r="AO2359" i="4" s="1"/>
  <c r="AO2441" i="4" a="1"/>
  <c r="AO2441" i="4" s="1"/>
  <c r="AO2523" i="4" a="1"/>
  <c r="AO2523" i="4" s="1"/>
  <c r="AO2608" i="4" a="1"/>
  <c r="AO2608" i="4" s="1"/>
  <c r="AO2690" i="4" a="1"/>
  <c r="AO2690" i="4" s="1"/>
  <c r="AO2774" i="4" a="1"/>
  <c r="AO2774" i="4" s="1"/>
  <c r="AO2859" i="4" a="1"/>
  <c r="AO2859" i="4" s="1"/>
  <c r="AO2943" i="4" a="1"/>
  <c r="AO2943" i="4" s="1"/>
  <c r="AO3026" i="4" a="1"/>
  <c r="AO3026" i="4" s="1"/>
  <c r="AO3110" i="4" a="1"/>
  <c r="AO3110" i="4" s="1"/>
  <c r="AO3195" i="4" a="1"/>
  <c r="AO3195" i="4" s="1"/>
  <c r="AO3279" i="4" a="1"/>
  <c r="AO3279" i="4" s="1"/>
  <c r="AO3361" i="4" a="1"/>
  <c r="AO3361" i="4" s="1"/>
  <c r="AO3446" i="4" a="1"/>
  <c r="AO3446" i="4" s="1"/>
  <c r="AO3529" i="4" a="1"/>
  <c r="AO3529" i="4" s="1"/>
  <c r="AO3602" i="4" a="1"/>
  <c r="AO3602" i="4" s="1"/>
  <c r="AO3690" i="4" a="1"/>
  <c r="AO3690" i="4" s="1"/>
  <c r="AO3775" i="4" a="1"/>
  <c r="AO3775" i="4" s="1"/>
  <c r="AO3857" i="4" a="1"/>
  <c r="AO3857" i="4" s="1"/>
  <c r="AO3941" i="4" a="1"/>
  <c r="AO3941" i="4" s="1"/>
  <c r="AO4026" i="4" a="1"/>
  <c r="AO4026" i="4" s="1"/>
  <c r="AO4108" i="4" a="1"/>
  <c r="AO4108" i="4" s="1"/>
  <c r="AO4192" i="4" a="1"/>
  <c r="AO4192" i="4" s="1"/>
  <c r="AO4265" i="4" a="1"/>
  <c r="AO4265" i="4" s="1"/>
  <c r="AO4348" i="4" a="1"/>
  <c r="AO4348" i="4" s="1"/>
  <c r="AO4475" i="4" a="1"/>
  <c r="AO4475" i="4" s="1"/>
  <c r="AO4560" i="4" a="1"/>
  <c r="AO4560" i="4" s="1"/>
  <c r="AO4643" i="4" a="1"/>
  <c r="AO4643" i="4" s="1"/>
  <c r="AO61" i="4" a="1"/>
  <c r="AO61" i="4" s="1"/>
  <c r="AO144" i="4" a="1"/>
  <c r="AO144" i="4" s="1"/>
  <c r="AO226" i="4" a="1"/>
  <c r="AO226" i="4" s="1"/>
  <c r="AO309" i="4" a="1"/>
  <c r="AO309" i="4" s="1"/>
  <c r="AO382" i="4" a="1"/>
  <c r="AO382" i="4" s="1"/>
  <c r="AO467" i="4" a="1"/>
  <c r="AO467" i="4" s="1"/>
  <c r="AO552" i="4" a="1"/>
  <c r="AO552" i="4" s="1"/>
  <c r="AO636" i="4" a="1"/>
  <c r="AO636" i="4" s="1"/>
  <c r="AO718" i="4" a="1"/>
  <c r="AO718" i="4" s="1"/>
  <c r="AO802" i="4" a="1"/>
  <c r="AO802" i="4" s="1"/>
  <c r="AO885" i="4" a="1"/>
  <c r="AO885" i="4" s="1"/>
  <c r="AO970" i="4" a="1"/>
  <c r="AO970" i="4" s="1"/>
  <c r="AO1055" i="4" a="1"/>
  <c r="AO1055" i="4" s="1"/>
  <c r="AO1128" i="4" a="1"/>
  <c r="AO1128" i="4" s="1"/>
  <c r="AO1210" i="4" a="1"/>
  <c r="AO1210" i="4" s="1"/>
  <c r="AO1293" i="4" a="1"/>
  <c r="AO1293" i="4" s="1"/>
  <c r="AO1375" i="4" a="1"/>
  <c r="AO1375" i="4" s="1"/>
  <c r="AO1460" i="4" a="1"/>
  <c r="AO1460" i="4" s="1"/>
  <c r="AO1543" i="4" a="1"/>
  <c r="AO1543" i="4" s="1"/>
  <c r="AO1626" i="4" a="1"/>
  <c r="AO1626" i="4" s="1"/>
  <c r="AO1709" i="4" a="1"/>
  <c r="AO1709" i="4" s="1"/>
  <c r="AO1791" i="4" a="1"/>
  <c r="AO1791" i="4" s="1"/>
  <c r="AO1868" i="4" a="1"/>
  <c r="AO1868" i="4" s="1"/>
  <c r="AO1952" i="4" a="1"/>
  <c r="AO1952" i="4" s="1"/>
  <c r="AO2034" i="4" a="1"/>
  <c r="AO2034" i="4" s="1"/>
  <c r="AO2122" i="4" a="1"/>
  <c r="AO2122" i="4" s="1"/>
  <c r="AO2205" i="4" a="1"/>
  <c r="AO2205" i="4" s="1"/>
  <c r="AO2287" i="4" a="1"/>
  <c r="AO2287" i="4" s="1"/>
  <c r="AO2360" i="4" a="1"/>
  <c r="AO2360" i="4" s="1"/>
  <c r="AO2442" i="4" a="1"/>
  <c r="AO2442" i="4" s="1"/>
  <c r="AO2524" i="4" a="1"/>
  <c r="AO2524" i="4" s="1"/>
  <c r="AO2609" i="4" a="1"/>
  <c r="AO2609" i="4" s="1"/>
  <c r="AO2691" i="4" a="1"/>
  <c r="AO2691" i="4" s="1"/>
  <c r="AO2775" i="4" a="1"/>
  <c r="AO2775" i="4" s="1"/>
  <c r="AO2860" i="4" a="1"/>
  <c r="AO2860" i="4" s="1"/>
  <c r="AO2944" i="4" a="1"/>
  <c r="AO2944" i="4" s="1"/>
  <c r="AO3027" i="4" a="1"/>
  <c r="AO3027" i="4" s="1"/>
  <c r="AO3111" i="4" a="1"/>
  <c r="AO3111" i="4" s="1"/>
  <c r="AO3196" i="4" a="1"/>
  <c r="AO3196" i="4" s="1"/>
  <c r="AO3280" i="4" a="1"/>
  <c r="AO3280" i="4" s="1"/>
  <c r="AO3362" i="4" a="1"/>
  <c r="AO3362" i="4" s="1"/>
  <c r="AO3447" i="4" a="1"/>
  <c r="AO3447" i="4" s="1"/>
  <c r="AO3530" i="4" a="1"/>
  <c r="AO3530" i="4" s="1"/>
  <c r="AO3603" i="4" a="1"/>
  <c r="AO3603" i="4" s="1"/>
  <c r="AO3691" i="4" a="1"/>
  <c r="AO3691" i="4" s="1"/>
  <c r="AO3776" i="4" a="1"/>
  <c r="AO3776" i="4" s="1"/>
  <c r="AO3858" i="4" a="1"/>
  <c r="AO3858" i="4" s="1"/>
  <c r="AO3942" i="4" a="1"/>
  <c r="AO3942" i="4" s="1"/>
  <c r="AO4027" i="4" a="1"/>
  <c r="AO4027" i="4" s="1"/>
  <c r="AO4109" i="4" a="1"/>
  <c r="AO4109" i="4" s="1"/>
  <c r="AO4193" i="4" a="1"/>
  <c r="AO4193" i="4" s="1"/>
  <c r="AO4266" i="4" a="1"/>
  <c r="AO4266" i="4" s="1"/>
  <c r="AO4349" i="4" a="1"/>
  <c r="AO4349" i="4" s="1"/>
  <c r="AO4476" i="4" a="1"/>
  <c r="AO4476" i="4" s="1"/>
  <c r="AO4561" i="4" a="1"/>
  <c r="AO4561" i="4" s="1"/>
  <c r="AO4644" i="4" a="1"/>
  <c r="AO4644" i="4" s="1"/>
  <c r="AO62" i="4" a="1"/>
  <c r="AO62" i="4" s="1"/>
  <c r="AO145" i="4" a="1"/>
  <c r="AO145" i="4" s="1"/>
  <c r="AO227" i="4" a="1"/>
  <c r="AO227" i="4" s="1"/>
  <c r="AO310" i="4" a="1"/>
  <c r="AO310" i="4" s="1"/>
  <c r="AO383" i="4" a="1"/>
  <c r="AO383" i="4" s="1"/>
  <c r="AO468" i="4" a="1"/>
  <c r="AO468" i="4" s="1"/>
  <c r="AO553" i="4" a="1"/>
  <c r="AO553" i="4" s="1"/>
  <c r="AO637" i="4" a="1"/>
  <c r="AO637" i="4" s="1"/>
  <c r="AO719" i="4" a="1"/>
  <c r="AO719" i="4" s="1"/>
  <c r="AO803" i="4" a="1"/>
  <c r="AO803" i="4" s="1"/>
  <c r="AO886" i="4" a="1"/>
  <c r="AO886" i="4" s="1"/>
  <c r="AO971" i="4" a="1"/>
  <c r="AO971" i="4" s="1"/>
  <c r="AO1056" i="4" a="1"/>
  <c r="AO1056" i="4" s="1"/>
  <c r="AO1129" i="4" a="1"/>
  <c r="AO1129" i="4" s="1"/>
  <c r="AO1211" i="4" a="1"/>
  <c r="AO1211" i="4" s="1"/>
  <c r="AO1294" i="4" a="1"/>
  <c r="AO1294" i="4" s="1"/>
  <c r="AO1376" i="4" a="1"/>
  <c r="AO1376" i="4" s="1"/>
  <c r="AO1461" i="4" a="1"/>
  <c r="AO1461" i="4" s="1"/>
  <c r="AO1544" i="4" a="1"/>
  <c r="AO1544" i="4" s="1"/>
  <c r="AO1627" i="4" a="1"/>
  <c r="AO1627" i="4" s="1"/>
  <c r="AO1710" i="4" a="1"/>
  <c r="AO1710" i="4" s="1"/>
  <c r="AO1792" i="4" a="1"/>
  <c r="AO1792" i="4" s="1"/>
  <c r="AO1869" i="4" a="1"/>
  <c r="AO1869" i="4" s="1"/>
  <c r="AO1953" i="4" a="1"/>
  <c r="AO1953" i="4" s="1"/>
  <c r="AO2035" i="4" a="1"/>
  <c r="AO2035" i="4" s="1"/>
  <c r="AO2123" i="4" a="1"/>
  <c r="AO2123" i="4" s="1"/>
  <c r="AO2206" i="4" a="1"/>
  <c r="AO2206" i="4" s="1"/>
  <c r="AO2288" i="4" a="1"/>
  <c r="AO2288" i="4" s="1"/>
  <c r="AO2361" i="4" a="1"/>
  <c r="AO2361" i="4" s="1"/>
  <c r="AO2443" i="4" a="1"/>
  <c r="AO2443" i="4" s="1"/>
  <c r="AO2525" i="4" a="1"/>
  <c r="AO2525" i="4" s="1"/>
  <c r="AO2610" i="4" a="1"/>
  <c r="AO2610" i="4" s="1"/>
  <c r="AO2692" i="4" a="1"/>
  <c r="AO2692" i="4" s="1"/>
  <c r="AO2776" i="4" a="1"/>
  <c r="AO2776" i="4" s="1"/>
  <c r="AO2861" i="4" a="1"/>
  <c r="AO2861" i="4" s="1"/>
  <c r="AO2945" i="4" a="1"/>
  <c r="AO2945" i="4" s="1"/>
  <c r="AO3028" i="4" a="1"/>
  <c r="AO3028" i="4" s="1"/>
  <c r="AO3112" i="4" a="1"/>
  <c r="AO3112" i="4" s="1"/>
  <c r="AO3197" i="4" a="1"/>
  <c r="AO3197" i="4" s="1"/>
  <c r="AO3281" i="4" a="1"/>
  <c r="AO3281" i="4" s="1"/>
  <c r="AO3363" i="4" a="1"/>
  <c r="AO3363" i="4" s="1"/>
  <c r="AO3448" i="4" a="1"/>
  <c r="AO3448" i="4" s="1"/>
  <c r="AO3531" i="4" a="1"/>
  <c r="AO3531" i="4" s="1"/>
  <c r="AO3604" i="4" a="1"/>
  <c r="AO3604" i="4" s="1"/>
  <c r="AO3692" i="4" a="1"/>
  <c r="AO3692" i="4" s="1"/>
  <c r="AO3777" i="4" a="1"/>
  <c r="AO3777" i="4" s="1"/>
  <c r="AO3859" i="4" a="1"/>
  <c r="AO3859" i="4" s="1"/>
  <c r="AO3943" i="4" a="1"/>
  <c r="AO3943" i="4" s="1"/>
  <c r="AO4028" i="4" a="1"/>
  <c r="AO4028" i="4" s="1"/>
  <c r="AO4110" i="4" a="1"/>
  <c r="AO4110" i="4" s="1"/>
  <c r="AO4194" i="4" a="1"/>
  <c r="AO4194" i="4" s="1"/>
  <c r="AO4267" i="4" a="1"/>
  <c r="AO4267" i="4" s="1"/>
  <c r="AO4350" i="4" a="1"/>
  <c r="AO4350" i="4" s="1"/>
  <c r="AO4477" i="4" a="1"/>
  <c r="AO4477" i="4" s="1"/>
  <c r="AO4562" i="4" a="1"/>
  <c r="AO4562" i="4" s="1"/>
  <c r="AO4645" i="4" a="1"/>
  <c r="AO4645" i="4" s="1"/>
  <c r="AO63" i="4" a="1"/>
  <c r="AO63" i="4" s="1"/>
  <c r="AO146" i="4" a="1"/>
  <c r="AO146" i="4" s="1"/>
  <c r="AO228" i="4" a="1"/>
  <c r="AO228" i="4" s="1"/>
  <c r="AO311" i="4" a="1"/>
  <c r="AO311" i="4" s="1"/>
  <c r="AO384" i="4" a="1"/>
  <c r="AO384" i="4" s="1"/>
  <c r="AO469" i="4" a="1"/>
  <c r="AO469" i="4" s="1"/>
  <c r="AO554" i="4" a="1"/>
  <c r="AO554" i="4" s="1"/>
  <c r="AO638" i="4" a="1"/>
  <c r="AO638" i="4" s="1"/>
  <c r="AO720" i="4" a="1"/>
  <c r="AO720" i="4" s="1"/>
  <c r="AO804" i="4" a="1"/>
  <c r="AO804" i="4" s="1"/>
  <c r="AO887" i="4" a="1"/>
  <c r="AO887" i="4" s="1"/>
  <c r="AO972" i="4" a="1"/>
  <c r="AO972" i="4" s="1"/>
  <c r="AO1057" i="4" a="1"/>
  <c r="AO1057" i="4" s="1"/>
  <c r="AO1130" i="4" a="1"/>
  <c r="AO1130" i="4" s="1"/>
  <c r="AO1212" i="4" a="1"/>
  <c r="AO1212" i="4" s="1"/>
  <c r="AO1295" i="4" a="1"/>
  <c r="AO1295" i="4" s="1"/>
  <c r="AO1377" i="4" a="1"/>
  <c r="AO1377" i="4" s="1"/>
  <c r="AO1462" i="4" a="1"/>
  <c r="AO1462" i="4" s="1"/>
  <c r="AO1545" i="4" a="1"/>
  <c r="AO1545" i="4" s="1"/>
  <c r="AO1628" i="4" a="1"/>
  <c r="AO1628" i="4" s="1"/>
  <c r="AO1711" i="4" a="1"/>
  <c r="AO1711" i="4" s="1"/>
  <c r="AO1793" i="4" a="1"/>
  <c r="AO1793" i="4" s="1"/>
  <c r="AO1870" i="4" a="1"/>
  <c r="AO1870" i="4" s="1"/>
  <c r="AO1954" i="4" a="1"/>
  <c r="AO1954" i="4" s="1"/>
  <c r="AO2036" i="4" a="1"/>
  <c r="AO2036" i="4" s="1"/>
  <c r="AO2124" i="4" a="1"/>
  <c r="AO2124" i="4" s="1"/>
  <c r="AO2207" i="4" a="1"/>
  <c r="AO2207" i="4" s="1"/>
  <c r="AO2289" i="4" a="1"/>
  <c r="AO2289" i="4" s="1"/>
  <c r="AO2362" i="4" a="1"/>
  <c r="AO2362" i="4" s="1"/>
  <c r="AO2444" i="4" a="1"/>
  <c r="AO2444" i="4" s="1"/>
  <c r="AO2526" i="4" a="1"/>
  <c r="AO2526" i="4" s="1"/>
  <c r="AO2611" i="4" a="1"/>
  <c r="AO2611" i="4" s="1"/>
  <c r="AO2693" i="4" a="1"/>
  <c r="AO2693" i="4" s="1"/>
  <c r="AO2777" i="4" a="1"/>
  <c r="AO2777" i="4" s="1"/>
  <c r="AO2862" i="4" a="1"/>
  <c r="AO2862" i="4" s="1"/>
  <c r="AO2946" i="4" a="1"/>
  <c r="AO2946" i="4" s="1"/>
  <c r="AO3029" i="4" a="1"/>
  <c r="AO3029" i="4" s="1"/>
  <c r="AO3113" i="4" a="1"/>
  <c r="AO3113" i="4" s="1"/>
  <c r="AO3198" i="4" a="1"/>
  <c r="AO3198" i="4" s="1"/>
  <c r="AO3282" i="4" a="1"/>
  <c r="AO3282" i="4" s="1"/>
  <c r="AO3364" i="4" a="1"/>
  <c r="AO3364" i="4" s="1"/>
  <c r="AO3449" i="4" a="1"/>
  <c r="AO3449" i="4" s="1"/>
  <c r="AO3532" i="4" a="1"/>
  <c r="AO3532" i="4" s="1"/>
  <c r="AO3605" i="4" a="1"/>
  <c r="AO3605" i="4" s="1"/>
  <c r="AO3693" i="4" a="1"/>
  <c r="AO3693" i="4" s="1"/>
  <c r="AO3778" i="4" a="1"/>
  <c r="AO3778" i="4" s="1"/>
  <c r="AO3860" i="4" a="1"/>
  <c r="AO3860" i="4" s="1"/>
  <c r="AO3944" i="4" a="1"/>
  <c r="AO3944" i="4" s="1"/>
  <c r="AO4029" i="4" a="1"/>
  <c r="AO4029" i="4" s="1"/>
  <c r="AO4111" i="4" a="1"/>
  <c r="AO4111" i="4" s="1"/>
  <c r="AO4195" i="4" a="1"/>
  <c r="AO4195" i="4" s="1"/>
  <c r="AO4268" i="4" a="1"/>
  <c r="AO4268" i="4" s="1"/>
  <c r="AO4351" i="4" a="1"/>
  <c r="AO4351" i="4" s="1"/>
  <c r="AO4478" i="4" a="1"/>
  <c r="AO4478" i="4" s="1"/>
  <c r="AO4563" i="4" a="1"/>
  <c r="AO4563" i="4" s="1"/>
  <c r="AO4646" i="4" a="1"/>
  <c r="AO4646" i="4" s="1"/>
  <c r="AO64" i="4" a="1"/>
  <c r="AO64" i="4" s="1"/>
  <c r="AO147" i="4" a="1"/>
  <c r="AO147" i="4" s="1"/>
  <c r="AO229" i="4" a="1"/>
  <c r="AO229" i="4" s="1"/>
  <c r="AO312" i="4" a="1"/>
  <c r="AO312" i="4" s="1"/>
  <c r="AO385" i="4" a="1"/>
  <c r="AO385" i="4" s="1"/>
  <c r="AO470" i="4" a="1"/>
  <c r="AO470" i="4" s="1"/>
  <c r="AO555" i="4" a="1"/>
  <c r="AO555" i="4" s="1"/>
  <c r="AO639" i="4" a="1"/>
  <c r="AO639" i="4" s="1"/>
  <c r="AO721" i="4" a="1"/>
  <c r="AO721" i="4" s="1"/>
  <c r="AO805" i="4" a="1"/>
  <c r="AO805" i="4" s="1"/>
  <c r="AO888" i="4" a="1"/>
  <c r="AO888" i="4" s="1"/>
  <c r="AO973" i="4" a="1"/>
  <c r="AO973" i="4" s="1"/>
  <c r="AO1058" i="4" a="1"/>
  <c r="AO1058" i="4" s="1"/>
  <c r="AO1131" i="4" a="1"/>
  <c r="AO1131" i="4" s="1"/>
  <c r="AO1213" i="4" a="1"/>
  <c r="AO1213" i="4" s="1"/>
  <c r="AO1296" i="4" a="1"/>
  <c r="AO1296" i="4" s="1"/>
  <c r="AO1378" i="4" a="1"/>
  <c r="AO1378" i="4" s="1"/>
  <c r="AO1463" i="4" a="1"/>
  <c r="AO1463" i="4" s="1"/>
  <c r="AO1546" i="4" a="1"/>
  <c r="AO1546" i="4" s="1"/>
  <c r="AO1629" i="4" a="1"/>
  <c r="AO1629" i="4" s="1"/>
  <c r="AO1712" i="4" a="1"/>
  <c r="AO1712" i="4" s="1"/>
  <c r="AO1794" i="4" a="1"/>
  <c r="AO1794" i="4" s="1"/>
  <c r="AO1871" i="4" a="1"/>
  <c r="AO1871" i="4" s="1"/>
  <c r="AO1955" i="4" a="1"/>
  <c r="AO1955" i="4" s="1"/>
  <c r="AO2037" i="4" a="1"/>
  <c r="AO2037" i="4" s="1"/>
  <c r="AO2125" i="4" a="1"/>
  <c r="AO2125" i="4" s="1"/>
  <c r="AO2208" i="4" a="1"/>
  <c r="AO2208" i="4" s="1"/>
  <c r="AO2290" i="4" a="1"/>
  <c r="AO2290" i="4" s="1"/>
  <c r="AO2363" i="4" a="1"/>
  <c r="AO2363" i="4" s="1"/>
  <c r="AO2445" i="4" a="1"/>
  <c r="AO2445" i="4" s="1"/>
  <c r="AO2527" i="4" a="1"/>
  <c r="AO2527" i="4" s="1"/>
  <c r="AO2612" i="4" a="1"/>
  <c r="AO2612" i="4" s="1"/>
  <c r="AO2694" i="4" a="1"/>
  <c r="AO2694" i="4" s="1"/>
  <c r="AO2778" i="4" a="1"/>
  <c r="AO2778" i="4" s="1"/>
  <c r="AO2863" i="4" a="1"/>
  <c r="AO2863" i="4" s="1"/>
  <c r="AO2947" i="4" a="1"/>
  <c r="AO2947" i="4" s="1"/>
  <c r="AO3030" i="4" a="1"/>
  <c r="AO3030" i="4" s="1"/>
  <c r="AO3114" i="4" a="1"/>
  <c r="AO3114" i="4" s="1"/>
  <c r="AO3199" i="4" a="1"/>
  <c r="AO3199" i="4" s="1"/>
  <c r="AO3283" i="4" a="1"/>
  <c r="AO3283" i="4" s="1"/>
  <c r="AO3365" i="4" a="1"/>
  <c r="AO3365" i="4" s="1"/>
  <c r="AO3450" i="4" a="1"/>
  <c r="AO3450" i="4" s="1"/>
  <c r="AO3533" i="4" a="1"/>
  <c r="AO3533" i="4" s="1"/>
  <c r="AO3606" i="4" a="1"/>
  <c r="AO3606" i="4" s="1"/>
  <c r="AO3694" i="4" a="1"/>
  <c r="AO3694" i="4" s="1"/>
  <c r="AO3779" i="4" a="1"/>
  <c r="AO3779" i="4" s="1"/>
  <c r="AO3861" i="4" a="1"/>
  <c r="AO3861" i="4" s="1"/>
  <c r="AO3945" i="4" a="1"/>
  <c r="AO3945" i="4" s="1"/>
  <c r="AO4030" i="4" a="1"/>
  <c r="AO4030" i="4" s="1"/>
  <c r="AO4112" i="4" a="1"/>
  <c r="AO4112" i="4" s="1"/>
  <c r="AO4196" i="4" a="1"/>
  <c r="AO4196" i="4" s="1"/>
  <c r="AO4269" i="4" a="1"/>
  <c r="AO4269" i="4" s="1"/>
  <c r="AO4352" i="4" a="1"/>
  <c r="AO4352" i="4" s="1"/>
  <c r="AO4479" i="4" a="1"/>
  <c r="AO4479" i="4" s="1"/>
  <c r="AO4564" i="4" a="1"/>
  <c r="AO4564" i="4" s="1"/>
  <c r="AO4647" i="4" a="1"/>
  <c r="AO4647" i="4" s="1"/>
  <c r="AO65" i="4" a="1"/>
  <c r="AO65" i="4" s="1"/>
  <c r="AO148" i="4" a="1"/>
  <c r="AO148" i="4" s="1"/>
  <c r="AO230" i="4" a="1"/>
  <c r="AO230" i="4" s="1"/>
  <c r="AO313" i="4" a="1"/>
  <c r="AO313" i="4" s="1"/>
  <c r="AO386" i="4" a="1"/>
  <c r="AO386" i="4" s="1"/>
  <c r="AO471" i="4" a="1"/>
  <c r="AO471" i="4" s="1"/>
  <c r="AO556" i="4" a="1"/>
  <c r="AO556" i="4" s="1"/>
  <c r="AO640" i="4" a="1"/>
  <c r="AO640" i="4" s="1"/>
  <c r="AO722" i="4" a="1"/>
  <c r="AO722" i="4" s="1"/>
  <c r="AO806" i="4" a="1"/>
  <c r="AO806" i="4" s="1"/>
  <c r="AO889" i="4" a="1"/>
  <c r="AO889" i="4" s="1"/>
  <c r="AO974" i="4" a="1"/>
  <c r="AO974" i="4" s="1"/>
  <c r="AO1059" i="4" a="1"/>
  <c r="AO1059" i="4" s="1"/>
  <c r="AO1132" i="4" a="1"/>
  <c r="AO1132" i="4" s="1"/>
  <c r="AO1214" i="4" a="1"/>
  <c r="AO1214" i="4" s="1"/>
  <c r="AO1297" i="4" a="1"/>
  <c r="AO1297" i="4" s="1"/>
  <c r="AO1379" i="4" a="1"/>
  <c r="AO1379" i="4" s="1"/>
  <c r="AO1464" i="4" a="1"/>
  <c r="AO1464" i="4" s="1"/>
  <c r="AO1547" i="4" a="1"/>
  <c r="AO1547" i="4" s="1"/>
  <c r="AO1630" i="4" a="1"/>
  <c r="AO1630" i="4" s="1"/>
  <c r="AO1713" i="4" a="1"/>
  <c r="AO1713" i="4" s="1"/>
  <c r="AO1795" i="4" a="1"/>
  <c r="AO1795" i="4" s="1"/>
  <c r="AO1872" i="4" a="1"/>
  <c r="AO1872" i="4" s="1"/>
  <c r="AO1956" i="4" a="1"/>
  <c r="AO1956" i="4" s="1"/>
  <c r="AO2038" i="4" a="1"/>
  <c r="AO2038" i="4" s="1"/>
  <c r="AO2126" i="4" a="1"/>
  <c r="AO2126" i="4" s="1"/>
  <c r="AO2209" i="4" a="1"/>
  <c r="AO2209" i="4" s="1"/>
  <c r="AO2291" i="4" a="1"/>
  <c r="AO2291" i="4" s="1"/>
  <c r="AO2364" i="4" a="1"/>
  <c r="AO2364" i="4" s="1"/>
  <c r="AO2446" i="4" a="1"/>
  <c r="AO2446" i="4" s="1"/>
  <c r="AO2528" i="4" a="1"/>
  <c r="AO2528" i="4" s="1"/>
  <c r="AO2613" i="4" a="1"/>
  <c r="AO2613" i="4" s="1"/>
  <c r="AO2695" i="4" a="1"/>
  <c r="AO2695" i="4" s="1"/>
  <c r="AO2779" i="4" a="1"/>
  <c r="AO2779" i="4" s="1"/>
  <c r="AO2864" i="4" a="1"/>
  <c r="AO2864" i="4" s="1"/>
  <c r="AO2948" i="4" a="1"/>
  <c r="AO2948" i="4" s="1"/>
  <c r="AO3031" i="4" a="1"/>
  <c r="AO3031" i="4" s="1"/>
  <c r="AO3115" i="4" a="1"/>
  <c r="AO3115" i="4" s="1"/>
  <c r="AO3200" i="4" a="1"/>
  <c r="AO3200" i="4" s="1"/>
  <c r="AO3284" i="4" a="1"/>
  <c r="AO3284" i="4" s="1"/>
  <c r="AO3366" i="4" a="1"/>
  <c r="AO3366" i="4" s="1"/>
  <c r="AO3451" i="4" a="1"/>
  <c r="AO3451" i="4" s="1"/>
  <c r="AO3534" i="4" a="1"/>
  <c r="AO3534" i="4" s="1"/>
  <c r="AO3607" i="4" a="1"/>
  <c r="AO3607" i="4" s="1"/>
  <c r="AO3695" i="4" a="1"/>
  <c r="AO3695" i="4" s="1"/>
  <c r="AO3780" i="4" a="1"/>
  <c r="AO3780" i="4" s="1"/>
  <c r="AO3862" i="4" a="1"/>
  <c r="AO3862" i="4" s="1"/>
  <c r="AO3946" i="4" a="1"/>
  <c r="AO3946" i="4" s="1"/>
  <c r="AO4031" i="4" a="1"/>
  <c r="AO4031" i="4" s="1"/>
  <c r="AO4113" i="4" a="1"/>
  <c r="AO4113" i="4" s="1"/>
  <c r="AO4197" i="4" a="1"/>
  <c r="AO4197" i="4" s="1"/>
  <c r="AO4270" i="4" a="1"/>
  <c r="AO4270" i="4" s="1"/>
  <c r="AO4353" i="4" a="1"/>
  <c r="AO4353" i="4" s="1"/>
  <c r="AO4480" i="4" a="1"/>
  <c r="AO4480" i="4" s="1"/>
  <c r="AO4565" i="4" a="1"/>
  <c r="AO4565" i="4" s="1"/>
  <c r="AO4648" i="4" a="1"/>
  <c r="AO4648" i="4" s="1"/>
  <c r="AO66" i="4" a="1"/>
  <c r="AO66" i="4" s="1"/>
  <c r="AO149" i="4" a="1"/>
  <c r="AO149" i="4" s="1"/>
  <c r="AO231" i="4" a="1"/>
  <c r="AO231" i="4" s="1"/>
  <c r="AO314" i="4" a="1"/>
  <c r="AO314" i="4" s="1"/>
  <c r="AO387" i="4" a="1"/>
  <c r="AO387" i="4" s="1"/>
  <c r="AO472" i="4" a="1"/>
  <c r="AO472" i="4" s="1"/>
  <c r="AO557" i="4" a="1"/>
  <c r="AO557" i="4" s="1"/>
  <c r="AO641" i="4" a="1"/>
  <c r="AO641" i="4" s="1"/>
  <c r="AO723" i="4" a="1"/>
  <c r="AO723" i="4" s="1"/>
  <c r="AO807" i="4" a="1"/>
  <c r="AO807" i="4" s="1"/>
  <c r="AO890" i="4" a="1"/>
  <c r="AO890" i="4" s="1"/>
  <c r="AO975" i="4" a="1"/>
  <c r="AO975" i="4" s="1"/>
  <c r="AO1060" i="4" a="1"/>
  <c r="AO1060" i="4" s="1"/>
  <c r="AO1133" i="4" a="1"/>
  <c r="AO1133" i="4" s="1"/>
  <c r="AO1215" i="4" a="1"/>
  <c r="AO1215" i="4" s="1"/>
  <c r="AO1298" i="4" a="1"/>
  <c r="AO1298" i="4" s="1"/>
  <c r="AO1380" i="4" a="1"/>
  <c r="AO1380" i="4" s="1"/>
  <c r="AO1465" i="4" a="1"/>
  <c r="AO1465" i="4" s="1"/>
  <c r="AO1548" i="4" a="1"/>
  <c r="AO1548" i="4" s="1"/>
  <c r="AO1631" i="4" a="1"/>
  <c r="AO1631" i="4" s="1"/>
  <c r="AO1714" i="4" a="1"/>
  <c r="AO1714" i="4" s="1"/>
  <c r="AO1796" i="4" a="1"/>
  <c r="AO1796" i="4" s="1"/>
  <c r="AO1873" i="4" a="1"/>
  <c r="AO1873" i="4" s="1"/>
  <c r="AO1957" i="4" a="1"/>
  <c r="AO1957" i="4" s="1"/>
  <c r="AO2039" i="4" a="1"/>
  <c r="AO2039" i="4" s="1"/>
  <c r="AO2127" i="4" a="1"/>
  <c r="AO2127" i="4" s="1"/>
  <c r="AO2210" i="4" a="1"/>
  <c r="AO2210" i="4" s="1"/>
  <c r="AO2292" i="4" a="1"/>
  <c r="AO2292" i="4" s="1"/>
  <c r="AO2365" i="4" a="1"/>
  <c r="AO2365" i="4" s="1"/>
  <c r="AO2447" i="4" a="1"/>
  <c r="AO2447" i="4" s="1"/>
  <c r="AO2529" i="4" a="1"/>
  <c r="AO2529" i="4" s="1"/>
  <c r="AO2614" i="4" a="1"/>
  <c r="AO2614" i="4" s="1"/>
  <c r="AO2696" i="4" a="1"/>
  <c r="AO2696" i="4" s="1"/>
  <c r="AO2780" i="4" a="1"/>
  <c r="AO2780" i="4" s="1"/>
  <c r="AO2865" i="4" a="1"/>
  <c r="AO2865" i="4" s="1"/>
  <c r="AO2949" i="4" a="1"/>
  <c r="AO2949" i="4" s="1"/>
  <c r="AO3032" i="4" a="1"/>
  <c r="AO3032" i="4" s="1"/>
  <c r="AO3116" i="4" a="1"/>
  <c r="AO3116" i="4" s="1"/>
  <c r="AO3201" i="4" a="1"/>
  <c r="AO3201" i="4" s="1"/>
  <c r="AO3285" i="4" a="1"/>
  <c r="AO3285" i="4" s="1"/>
  <c r="AO3367" i="4" a="1"/>
  <c r="AO3367" i="4" s="1"/>
  <c r="AO3452" i="4" a="1"/>
  <c r="AO3452" i="4" s="1"/>
  <c r="AO3535" i="4" a="1"/>
  <c r="AO3535" i="4" s="1"/>
  <c r="AO3608" i="4" a="1"/>
  <c r="AO3608" i="4" s="1"/>
  <c r="AO3696" i="4" a="1"/>
  <c r="AO3696" i="4" s="1"/>
  <c r="AO3781" i="4" a="1"/>
  <c r="AO3781" i="4" s="1"/>
  <c r="AO3863" i="4" a="1"/>
  <c r="AO3863" i="4" s="1"/>
  <c r="AO3947" i="4" a="1"/>
  <c r="AO3947" i="4" s="1"/>
  <c r="AO4032" i="4" a="1"/>
  <c r="AO4032" i="4" s="1"/>
  <c r="AO4114" i="4" a="1"/>
  <c r="AO4114" i="4" s="1"/>
  <c r="AO4198" i="4" a="1"/>
  <c r="AO4198" i="4" s="1"/>
  <c r="AO4271" i="4" a="1"/>
  <c r="AO4271" i="4" s="1"/>
  <c r="AO4354" i="4" a="1"/>
  <c r="AO4354" i="4" s="1"/>
  <c r="AO4481" i="4" a="1"/>
  <c r="AO4481" i="4" s="1"/>
  <c r="AO4566" i="4" a="1"/>
  <c r="AO4566" i="4" s="1"/>
  <c r="AO4649" i="4" a="1"/>
  <c r="AO4649" i="4" s="1"/>
  <c r="AO67" i="4" a="1"/>
  <c r="AO67" i="4" s="1"/>
  <c r="AO150" i="4" a="1"/>
  <c r="AO150" i="4" s="1"/>
  <c r="AO232" i="4" a="1"/>
  <c r="AO232" i="4" s="1"/>
  <c r="AO315" i="4" a="1"/>
  <c r="AO315" i="4" s="1"/>
  <c r="AO388" i="4" a="1"/>
  <c r="AO388" i="4" s="1"/>
  <c r="AO473" i="4" a="1"/>
  <c r="AO473" i="4" s="1"/>
  <c r="AO558" i="4" a="1"/>
  <c r="AO558" i="4" s="1"/>
  <c r="AO642" i="4" a="1"/>
  <c r="AO642" i="4" s="1"/>
  <c r="AO724" i="4" a="1"/>
  <c r="AO724" i="4" s="1"/>
  <c r="AO808" i="4" a="1"/>
  <c r="AO808" i="4" s="1"/>
  <c r="AO891" i="4" a="1"/>
  <c r="AO891" i="4" s="1"/>
  <c r="AO976" i="4" a="1"/>
  <c r="AO976" i="4" s="1"/>
  <c r="AO1061" i="4" a="1"/>
  <c r="AO1061" i="4" s="1"/>
  <c r="AO1134" i="4" a="1"/>
  <c r="AO1134" i="4" s="1"/>
  <c r="AO1216" i="4" a="1"/>
  <c r="AO1216" i="4"/>
  <c r="AO1299" i="4" a="1"/>
  <c r="AO1299" i="4" s="1"/>
  <c r="AO1381" i="4" a="1"/>
  <c r="AO1381" i="4" s="1"/>
  <c r="AO1466" i="4" a="1"/>
  <c r="AO1466" i="4" s="1"/>
  <c r="AO1549" i="4" a="1"/>
  <c r="AO1549" i="4" s="1"/>
  <c r="AO1632" i="4" a="1"/>
  <c r="AO1632" i="4" s="1"/>
  <c r="AO1715" i="4" a="1"/>
  <c r="AO1715" i="4" s="1"/>
  <c r="AO1797" i="4" a="1"/>
  <c r="AO1797" i="4" s="1"/>
  <c r="AO1874" i="4" a="1"/>
  <c r="AO1874" i="4" s="1"/>
  <c r="AO1958" i="4" a="1"/>
  <c r="AO1958" i="4" s="1"/>
  <c r="AO2040" i="4" a="1"/>
  <c r="AO2040" i="4" s="1"/>
  <c r="AO2128" i="4" a="1"/>
  <c r="AO2128" i="4" s="1"/>
  <c r="AO2211" i="4" a="1"/>
  <c r="AO2211" i="4" s="1"/>
  <c r="AO2293" i="4" a="1"/>
  <c r="AO2293" i="4" s="1"/>
  <c r="AO2366" i="4" a="1"/>
  <c r="AO2366" i="4" s="1"/>
  <c r="AO2448" i="4" a="1"/>
  <c r="AO2448" i="4" s="1"/>
  <c r="AO2530" i="4" a="1"/>
  <c r="AO2530" i="4" s="1"/>
  <c r="AO2615" i="4" a="1"/>
  <c r="AO2615" i="4" s="1"/>
  <c r="AO2697" i="4" a="1"/>
  <c r="AO2697" i="4" s="1"/>
  <c r="AO2781" i="4" a="1"/>
  <c r="AO2781" i="4" s="1"/>
  <c r="AO2866" i="4" a="1"/>
  <c r="AO2866" i="4" s="1"/>
  <c r="AO2950" i="4" a="1"/>
  <c r="AO2950" i="4" s="1"/>
  <c r="AO3033" i="4" a="1"/>
  <c r="AO3033" i="4" s="1"/>
  <c r="AO3117" i="4" a="1"/>
  <c r="AO3117" i="4" s="1"/>
  <c r="AO3202" i="4" a="1"/>
  <c r="AO3202" i="4" s="1"/>
  <c r="AO3286" i="4" a="1"/>
  <c r="AO3286" i="4" s="1"/>
  <c r="AO3368" i="4" a="1"/>
  <c r="AO3368" i="4" s="1"/>
  <c r="AO3453" i="4" a="1"/>
  <c r="AO3453" i="4" s="1"/>
  <c r="AO3536" i="4" a="1"/>
  <c r="AO3536" i="4" s="1"/>
  <c r="AO3609" i="4" a="1"/>
  <c r="AO3609" i="4" s="1"/>
  <c r="AO3697" i="4" a="1"/>
  <c r="AO3697" i="4" s="1"/>
  <c r="AO3782" i="4" a="1"/>
  <c r="AO3782" i="4" s="1"/>
  <c r="AO3864" i="4" a="1"/>
  <c r="AO3864" i="4"/>
  <c r="AO3948" i="4" a="1"/>
  <c r="AO3948" i="4" s="1"/>
  <c r="AO4033" i="4" a="1"/>
  <c r="AO4033" i="4" s="1"/>
  <c r="AO4115" i="4" a="1"/>
  <c r="AO4115" i="4" s="1"/>
  <c r="AO4199" i="4" a="1"/>
  <c r="AO4199" i="4" s="1"/>
  <c r="AO4272" i="4" a="1"/>
  <c r="AO4272" i="4" s="1"/>
  <c r="AO4355" i="4" a="1"/>
  <c r="AO4355" i="4" s="1"/>
  <c r="AO4482" i="4" a="1"/>
  <c r="AO4482" i="4" s="1"/>
  <c r="AO4567" i="4" a="1"/>
  <c r="AO4567" i="4" s="1"/>
  <c r="AO4650" i="4" a="1"/>
  <c r="AO4650" i="4" s="1"/>
  <c r="AO68" i="4" a="1"/>
  <c r="AO68" i="4" s="1"/>
  <c r="AO151" i="4" a="1"/>
  <c r="AO151" i="4" s="1"/>
  <c r="AO233" i="4" a="1"/>
  <c r="AO233" i="4" s="1"/>
  <c r="AO316" i="4" a="1"/>
  <c r="AO316" i="4" s="1"/>
  <c r="AO389" i="4" a="1"/>
  <c r="AO389" i="4" s="1"/>
  <c r="AO474" i="4" a="1"/>
  <c r="AO474" i="4" s="1"/>
  <c r="AO559" i="4" a="1"/>
  <c r="AO559" i="4" s="1"/>
  <c r="AO643" i="4" a="1"/>
  <c r="AO643" i="4" s="1"/>
  <c r="AO725" i="4" a="1"/>
  <c r="AO725" i="4" s="1"/>
  <c r="AO809" i="4" a="1"/>
  <c r="AO809" i="4" s="1"/>
  <c r="AO892" i="4" a="1"/>
  <c r="AO892" i="4" s="1"/>
  <c r="AO977" i="4" a="1"/>
  <c r="AO977" i="4" s="1"/>
  <c r="AO1062" i="4" a="1"/>
  <c r="AO1062" i="4" s="1"/>
  <c r="AO1135" i="4" a="1"/>
  <c r="AO1135" i="4" s="1"/>
  <c r="AO1217" i="4" a="1"/>
  <c r="AO1217" i="4" s="1"/>
  <c r="AO1300" i="4" a="1"/>
  <c r="AO1300" i="4" s="1"/>
  <c r="AO1382" i="4" a="1"/>
  <c r="AO1382" i="4" s="1"/>
  <c r="AO1467" i="4" a="1"/>
  <c r="AO1467" i="4" s="1"/>
  <c r="AO1550" i="4" a="1"/>
  <c r="AO1550" i="4"/>
  <c r="AO1633" i="4" a="1"/>
  <c r="AO1633" i="4" s="1"/>
  <c r="AO1716" i="4" a="1"/>
  <c r="AO1716" i="4" s="1"/>
  <c r="AO1798" i="4" a="1"/>
  <c r="AO1798" i="4" s="1"/>
  <c r="AO1875" i="4" a="1"/>
  <c r="AO1875" i="4" s="1"/>
  <c r="AO1959" i="4" a="1"/>
  <c r="AO1959" i="4" s="1"/>
  <c r="AO2041" i="4" a="1"/>
  <c r="AO2041" i="4" s="1"/>
  <c r="AO2129" i="4" a="1"/>
  <c r="AO2129" i="4" s="1"/>
  <c r="AO2212" i="4" a="1"/>
  <c r="AO2212" i="4" s="1"/>
  <c r="AO2294" i="4" a="1"/>
  <c r="AO2294" i="4" s="1"/>
  <c r="AO2367" i="4" a="1"/>
  <c r="AO2367" i="4" s="1"/>
  <c r="AO2449" i="4" a="1"/>
  <c r="AO2449" i="4" s="1"/>
  <c r="AO2531" i="4" a="1"/>
  <c r="AO2531" i="4" s="1"/>
  <c r="AO2616" i="4" a="1"/>
  <c r="AO2616" i="4" s="1"/>
  <c r="AO2698" i="4" a="1"/>
  <c r="AO2698" i="4" s="1"/>
  <c r="AO2782" i="4" a="1"/>
  <c r="AO2782" i="4" s="1"/>
  <c r="AO2867" i="4" a="1"/>
  <c r="AO2867" i="4" s="1"/>
  <c r="AO2951" i="4" a="1"/>
  <c r="AO2951" i="4" s="1"/>
  <c r="AO3034" i="4" a="1"/>
  <c r="AO3034" i="4" s="1"/>
  <c r="AO3118" i="4" a="1"/>
  <c r="AO3118" i="4" s="1"/>
  <c r="AO3203" i="4" a="1"/>
  <c r="AO3203" i="4" s="1"/>
  <c r="AO3287" i="4" a="1"/>
  <c r="AO3287" i="4" s="1"/>
  <c r="AO3369" i="4" a="1"/>
  <c r="AO3369" i="4" s="1"/>
  <c r="AO3454" i="4" a="1"/>
  <c r="AO3454" i="4" s="1"/>
  <c r="AO3537" i="4" a="1"/>
  <c r="AO3537" i="4" s="1"/>
  <c r="AO3610" i="4" a="1"/>
  <c r="AO3610" i="4" s="1"/>
  <c r="AO3698" i="4" a="1"/>
  <c r="AO3698" i="4" s="1"/>
  <c r="AO3783" i="4" a="1"/>
  <c r="AO3783" i="4" s="1"/>
  <c r="AO3865" i="4" a="1"/>
  <c r="AO3865" i="4"/>
  <c r="AO3949" i="4" a="1"/>
  <c r="AO3949" i="4" s="1"/>
  <c r="AO4034" i="4" a="1"/>
  <c r="AO4034" i="4" s="1"/>
  <c r="AO4116" i="4" a="1"/>
  <c r="AO4116" i="4" s="1"/>
  <c r="AO4200" i="4" a="1"/>
  <c r="AO4200" i="4" s="1"/>
  <c r="AO4273" i="4" a="1"/>
  <c r="AO4273" i="4" s="1"/>
  <c r="AO4356" i="4" a="1"/>
  <c r="AO4356" i="4" s="1"/>
  <c r="AO4483" i="4" a="1"/>
  <c r="AO4483" i="4" s="1"/>
  <c r="AO4568" i="4" a="1"/>
  <c r="AO4568" i="4" s="1"/>
  <c r="AO4651" i="4" a="1"/>
  <c r="AO4651" i="4" s="1"/>
  <c r="AO69" i="4" a="1"/>
  <c r="AO69" i="4" s="1"/>
  <c r="AO152" i="4" a="1"/>
  <c r="AO152" i="4" s="1"/>
  <c r="AO234" i="4" a="1"/>
  <c r="AO234" i="4" s="1"/>
  <c r="AO317" i="4" a="1"/>
  <c r="AO317" i="4" s="1"/>
  <c r="AO390" i="4" a="1"/>
  <c r="AO390" i="4" s="1"/>
  <c r="AO475" i="4" a="1"/>
  <c r="AO475" i="4" s="1"/>
  <c r="AO560" i="4" a="1"/>
  <c r="AO560" i="4" s="1"/>
  <c r="AO644" i="4" a="1"/>
  <c r="AO644" i="4" s="1"/>
  <c r="AO726" i="4" a="1"/>
  <c r="AO726" i="4" s="1"/>
  <c r="AO810" i="4" a="1"/>
  <c r="AO810" i="4" s="1"/>
  <c r="AO893" i="4" a="1"/>
  <c r="AO893" i="4" s="1"/>
  <c r="AO978" i="4" a="1"/>
  <c r="AO978" i="4" s="1"/>
  <c r="AO1063" i="4" a="1"/>
  <c r="AO1063" i="4" s="1"/>
  <c r="AO1136" i="4" a="1"/>
  <c r="AO1136" i="4" s="1"/>
  <c r="AO1218" i="4" a="1"/>
  <c r="AO1218" i="4" s="1"/>
  <c r="AO1301" i="4" a="1"/>
  <c r="AO1301" i="4" s="1"/>
  <c r="AO1383" i="4" a="1"/>
  <c r="AO1383" i="4" s="1"/>
  <c r="AO1468" i="4" a="1"/>
  <c r="AO1468" i="4" s="1"/>
  <c r="AO1551" i="4" a="1"/>
  <c r="AO1551" i="4" s="1"/>
  <c r="AO1634" i="4" a="1"/>
  <c r="AO1634" i="4" s="1"/>
  <c r="AO1717" i="4" a="1"/>
  <c r="AO1717" i="4" s="1"/>
  <c r="AO1799" i="4" a="1"/>
  <c r="AO1799" i="4" s="1"/>
  <c r="AO1876" i="4" a="1"/>
  <c r="AO1876" i="4"/>
  <c r="AO1960" i="4" a="1"/>
  <c r="AO1960" i="4" s="1"/>
  <c r="AO2042" i="4" a="1"/>
  <c r="AO2042" i="4" s="1"/>
  <c r="AO2130" i="4" a="1"/>
  <c r="AO2130" i="4" s="1"/>
  <c r="AO2213" i="4" a="1"/>
  <c r="AO2213" i="4" s="1"/>
  <c r="AO2295" i="4" a="1"/>
  <c r="AO2295" i="4" s="1"/>
  <c r="AO2368" i="4" a="1"/>
  <c r="AO2368" i="4" s="1"/>
  <c r="AO2450" i="4" a="1"/>
  <c r="AO2450" i="4" s="1"/>
  <c r="AO2532" i="4" a="1"/>
  <c r="AO2532" i="4"/>
  <c r="AO2617" i="4" a="1"/>
  <c r="AO2617" i="4" s="1"/>
  <c r="AO2699" i="4" a="1"/>
  <c r="AO2699" i="4" s="1"/>
  <c r="AO2783" i="4" a="1"/>
  <c r="AO2783" i="4" s="1"/>
  <c r="AO2868" i="4" a="1"/>
  <c r="AO2868" i="4" s="1"/>
  <c r="AO2952" i="4" a="1"/>
  <c r="AO2952" i="4" s="1"/>
  <c r="AO3035" i="4" a="1"/>
  <c r="AO3035" i="4" s="1"/>
  <c r="AO3119" i="4" a="1"/>
  <c r="AO3119" i="4" s="1"/>
  <c r="AO3204" i="4" a="1"/>
  <c r="AO3204" i="4" s="1"/>
  <c r="AO3288" i="4" a="1"/>
  <c r="AO3288" i="4" s="1"/>
  <c r="AO3370" i="4" a="1"/>
  <c r="AO3370" i="4" s="1"/>
  <c r="AO3455" i="4" a="1"/>
  <c r="AO3455" i="4" s="1"/>
  <c r="AO3538" i="4" a="1"/>
  <c r="AO3538" i="4" s="1"/>
  <c r="AO3611" i="4" a="1"/>
  <c r="AO3611" i="4" s="1"/>
  <c r="AO3699" i="4" a="1"/>
  <c r="AO3699" i="4" s="1"/>
  <c r="AO3784" i="4" a="1"/>
  <c r="AO3784" i="4" s="1"/>
  <c r="AO3866" i="4" a="1"/>
  <c r="AO3866" i="4" s="1"/>
  <c r="AO3950" i="4" a="1"/>
  <c r="AO3950" i="4" s="1"/>
  <c r="AO4035" i="4" a="1"/>
  <c r="AO4035" i="4" s="1"/>
  <c r="AO4117" i="4" a="1"/>
  <c r="AO4117" i="4" s="1"/>
  <c r="AO4201" i="4" a="1"/>
  <c r="AO4201" i="4" s="1"/>
  <c r="AO4274" i="4" a="1"/>
  <c r="AO4274" i="4" s="1"/>
  <c r="AO4357" i="4" a="1"/>
  <c r="AO4357" i="4" s="1"/>
  <c r="AO4484" i="4" a="1"/>
  <c r="AO4484" i="4" s="1"/>
  <c r="AO4569" i="4" a="1"/>
  <c r="AO4569" i="4" s="1"/>
  <c r="AO4652" i="4" a="1"/>
  <c r="AO4652" i="4" s="1"/>
  <c r="AO70" i="4" a="1"/>
  <c r="AO70" i="4" s="1"/>
  <c r="AO153" i="4" a="1"/>
  <c r="AO153" i="4" s="1"/>
  <c r="AO235" i="4" a="1"/>
  <c r="AO235" i="4" s="1"/>
  <c r="AO318" i="4" a="1"/>
  <c r="AO318" i="4" s="1"/>
  <c r="AO391" i="4" a="1"/>
  <c r="AO391" i="4" s="1"/>
  <c r="AO476" i="4" a="1"/>
  <c r="AO476" i="4" s="1"/>
  <c r="AO561" i="4" a="1"/>
  <c r="AO561" i="4" s="1"/>
  <c r="AO645" i="4" a="1"/>
  <c r="AO645" i="4" s="1"/>
  <c r="AO727" i="4" a="1"/>
  <c r="AO727" i="4" s="1"/>
  <c r="AO811" i="4" a="1"/>
  <c r="AO811" i="4" s="1"/>
  <c r="AO894" i="4" a="1"/>
  <c r="AO894" i="4" s="1"/>
  <c r="AO979" i="4" a="1"/>
  <c r="AO979" i="4" s="1"/>
  <c r="AO1064" i="4" a="1"/>
  <c r="AO1064" i="4" s="1"/>
  <c r="AO1137" i="4" a="1"/>
  <c r="AO1137" i="4" s="1"/>
  <c r="AO1219" i="4" a="1"/>
  <c r="AO1219" i="4" s="1"/>
  <c r="AO1302" i="4" a="1"/>
  <c r="AO1302" i="4" s="1"/>
  <c r="AO1384" i="4" a="1"/>
  <c r="AO1384" i="4" s="1"/>
  <c r="AO1469" i="4" a="1"/>
  <c r="AO1469" i="4" s="1"/>
  <c r="AO1552" i="4" a="1"/>
  <c r="AO1552" i="4" s="1"/>
  <c r="AO1635" i="4" a="1"/>
  <c r="AO1635" i="4" s="1"/>
  <c r="AO1718" i="4" a="1"/>
  <c r="AO1718" i="4" s="1"/>
  <c r="AO1800" i="4" a="1"/>
  <c r="AO1800" i="4" s="1"/>
  <c r="AO1877" i="4" a="1"/>
  <c r="AO1877" i="4" s="1"/>
  <c r="AO1961" i="4" a="1"/>
  <c r="AO1961" i="4" s="1"/>
  <c r="AO2043" i="4" a="1"/>
  <c r="AO2043" i="4" s="1"/>
  <c r="AO2131" i="4" a="1"/>
  <c r="AO2131" i="4" s="1"/>
  <c r="AO2214" i="4" a="1"/>
  <c r="AO2214" i="4" s="1"/>
  <c r="AO2296" i="4" a="1"/>
  <c r="AO2296" i="4" s="1"/>
  <c r="AO2369" i="4" a="1"/>
  <c r="AO2369" i="4" s="1"/>
  <c r="AO2451" i="4" a="1"/>
  <c r="AO2451" i="4" s="1"/>
  <c r="AO2533" i="4" a="1"/>
  <c r="AO2533" i="4" s="1"/>
  <c r="AO2618" i="4" a="1"/>
  <c r="AO2618" i="4" s="1"/>
  <c r="AO2700" i="4" a="1"/>
  <c r="AO2700" i="4" s="1"/>
  <c r="AO2784" i="4" a="1"/>
  <c r="AO2784" i="4" s="1"/>
  <c r="AO2869" i="4" a="1"/>
  <c r="AO2869" i="4" s="1"/>
  <c r="AO2953" i="4" a="1"/>
  <c r="AO2953" i="4" s="1"/>
  <c r="AO3036" i="4" a="1"/>
  <c r="AO3036" i="4" s="1"/>
  <c r="AO3120" i="4" a="1"/>
  <c r="AO3120" i="4" s="1"/>
  <c r="AO3205" i="4" a="1"/>
  <c r="AO3205" i="4" s="1"/>
  <c r="AO3289" i="4" a="1"/>
  <c r="AO3289" i="4" s="1"/>
  <c r="AO3371" i="4" a="1"/>
  <c r="AO3371" i="4" s="1"/>
  <c r="AO3456" i="4" a="1"/>
  <c r="AO3456" i="4" s="1"/>
  <c r="AO3539" i="4" a="1"/>
  <c r="AO3539" i="4" s="1"/>
  <c r="AO3612" i="4" a="1"/>
  <c r="AO3612" i="4" s="1"/>
  <c r="AO3700" i="4" a="1"/>
  <c r="AO3700" i="4" s="1"/>
  <c r="AO3785" i="4" a="1"/>
  <c r="AO3785" i="4" s="1"/>
  <c r="AO3867" i="4" a="1"/>
  <c r="AO3867" i="4" s="1"/>
  <c r="AO3951" i="4" a="1"/>
  <c r="AO3951" i="4" s="1"/>
  <c r="AO4036" i="4" a="1"/>
  <c r="AO4036" i="4" s="1"/>
  <c r="AO4118" i="4" a="1"/>
  <c r="AO4118" i="4" s="1"/>
  <c r="AO4202" i="4" a="1"/>
  <c r="AO4202" i="4" s="1"/>
  <c r="AO4275" i="4" a="1"/>
  <c r="AO4275" i="4" s="1"/>
  <c r="AO4358" i="4" a="1"/>
  <c r="AO4358" i="4" s="1"/>
  <c r="AO4485" i="4" a="1"/>
  <c r="AO4485" i="4" s="1"/>
  <c r="AO4570" i="4" a="1"/>
  <c r="AO4570" i="4" s="1"/>
  <c r="AO4653" i="4" a="1"/>
  <c r="AO4653" i="4" s="1"/>
  <c r="AO71" i="4" a="1"/>
  <c r="AO71" i="4" s="1"/>
  <c r="AO154" i="4" a="1"/>
  <c r="AO154" i="4" s="1"/>
  <c r="AO236" i="4" a="1"/>
  <c r="AO236" i="4" s="1"/>
  <c r="AO319" i="4" a="1"/>
  <c r="AO319" i="4" s="1"/>
  <c r="AO392" i="4" a="1"/>
  <c r="AO392" i="4" s="1"/>
  <c r="AO477" i="4" a="1"/>
  <c r="AO477" i="4" s="1"/>
  <c r="AO562" i="4" a="1"/>
  <c r="AO562" i="4" s="1"/>
  <c r="AO646" i="4" a="1"/>
  <c r="AO646" i="4" s="1"/>
  <c r="AO728" i="4" a="1"/>
  <c r="AO728" i="4" s="1"/>
  <c r="AO812" i="4" a="1"/>
  <c r="AO812" i="4" s="1"/>
  <c r="AO895" i="4" a="1"/>
  <c r="AO895" i="4" s="1"/>
  <c r="AO980" i="4" a="1"/>
  <c r="AO980" i="4" s="1"/>
  <c r="AO1065" i="4" a="1"/>
  <c r="AO1065" i="4" s="1"/>
  <c r="AO1138" i="4" a="1"/>
  <c r="AO1138" i="4" s="1"/>
  <c r="AO1220" i="4" a="1"/>
  <c r="AO1220" i="4" s="1"/>
  <c r="AO1303" i="4" a="1"/>
  <c r="AO1303" i="4" s="1"/>
  <c r="AO1385" i="4" a="1"/>
  <c r="AO1385" i="4" s="1"/>
  <c r="AO1470" i="4" a="1"/>
  <c r="AO1470" i="4" s="1"/>
  <c r="AO1553" i="4" a="1"/>
  <c r="AO1553" i="4" s="1"/>
  <c r="AO1636" i="4" a="1"/>
  <c r="AO1636" i="4" s="1"/>
  <c r="AO1719" i="4" a="1"/>
  <c r="AO1719" i="4" s="1"/>
  <c r="AO1801" i="4" a="1"/>
  <c r="AO1801" i="4" s="1"/>
  <c r="AO1878" i="4" a="1"/>
  <c r="AO1878" i="4" s="1"/>
  <c r="AO1962" i="4" a="1"/>
  <c r="AO1962" i="4" s="1"/>
  <c r="AO2044" i="4" a="1"/>
  <c r="AO2044" i="4" s="1"/>
  <c r="AO2132" i="4" a="1"/>
  <c r="AO2132" i="4" s="1"/>
  <c r="AO2215" i="4" a="1"/>
  <c r="AO2215" i="4" s="1"/>
  <c r="AO2297" i="4" a="1"/>
  <c r="AO2297" i="4" s="1"/>
  <c r="AO2370" i="4" a="1"/>
  <c r="AO2370" i="4" s="1"/>
  <c r="AO2452" i="4" a="1"/>
  <c r="AO2452" i="4" s="1"/>
  <c r="AO2534" i="4" a="1"/>
  <c r="AO2534" i="4" s="1"/>
  <c r="AO2619" i="4" a="1"/>
  <c r="AO2619" i="4" s="1"/>
  <c r="AO2701" i="4" a="1"/>
  <c r="AO2701" i="4" s="1"/>
  <c r="AO2785" i="4" a="1"/>
  <c r="AO2785" i="4" s="1"/>
  <c r="AO2870" i="4" a="1"/>
  <c r="AO2870" i="4" s="1"/>
  <c r="AO2954" i="4" a="1"/>
  <c r="AO2954" i="4" s="1"/>
  <c r="AO3037" i="4" a="1"/>
  <c r="AO3037" i="4" s="1"/>
  <c r="AO3121" i="4" a="1"/>
  <c r="AO3121" i="4" s="1"/>
  <c r="AO3206" i="4" a="1"/>
  <c r="AO3206" i="4" s="1"/>
  <c r="AO3290" i="4" a="1"/>
  <c r="AO3290" i="4" s="1"/>
  <c r="AO3372" i="4" a="1"/>
  <c r="AO3372" i="4" s="1"/>
  <c r="AO3457" i="4" a="1"/>
  <c r="AO3457" i="4" s="1"/>
  <c r="AO3540" i="4" a="1"/>
  <c r="AO3540" i="4" s="1"/>
  <c r="AO3613" i="4" a="1"/>
  <c r="AO3613" i="4" s="1"/>
  <c r="AO3701" i="4" a="1"/>
  <c r="AO3701" i="4" s="1"/>
  <c r="AO3786" i="4" a="1"/>
  <c r="AO3786" i="4" s="1"/>
  <c r="AO3868" i="4" a="1"/>
  <c r="AO3868" i="4" s="1"/>
  <c r="AO3952" i="4" a="1"/>
  <c r="AO3952" i="4" s="1"/>
  <c r="AO4037" i="4" a="1"/>
  <c r="AO4037" i="4" s="1"/>
  <c r="AO4119" i="4" a="1"/>
  <c r="AO4119" i="4" s="1"/>
  <c r="AO4203" i="4" a="1"/>
  <c r="AO4203" i="4" s="1"/>
  <c r="AO4276" i="4" a="1"/>
  <c r="AO4276" i="4" s="1"/>
  <c r="AO4359" i="4" a="1"/>
  <c r="AO4359" i="4" s="1"/>
  <c r="AO4486" i="4" a="1"/>
  <c r="AO4486" i="4" s="1"/>
  <c r="AO4571" i="4" a="1"/>
  <c r="AO4571" i="4" s="1"/>
  <c r="AO4654" i="4" a="1"/>
  <c r="AO4654" i="4" s="1"/>
  <c r="AO72" i="4" a="1"/>
  <c r="AO72" i="4" s="1"/>
  <c r="AO155" i="4" a="1"/>
  <c r="AO155" i="4" s="1"/>
  <c r="AO237" i="4" a="1"/>
  <c r="AO237" i="4" s="1"/>
  <c r="AO320" i="4" a="1"/>
  <c r="AO320" i="4" s="1"/>
  <c r="AO393" i="4" a="1"/>
  <c r="AO393" i="4" s="1"/>
  <c r="AO478" i="4" a="1"/>
  <c r="AO478" i="4" s="1"/>
  <c r="AO563" i="4" a="1"/>
  <c r="AO563" i="4" s="1"/>
  <c r="AO647" i="4" a="1"/>
  <c r="AO647" i="4" s="1"/>
  <c r="AO729" i="4" a="1"/>
  <c r="AO729" i="4" s="1"/>
  <c r="AO813" i="4" a="1"/>
  <c r="AO813" i="4" s="1"/>
  <c r="AO896" i="4" a="1"/>
  <c r="AO896" i="4" s="1"/>
  <c r="AO981" i="4" a="1"/>
  <c r="AO981" i="4" s="1"/>
  <c r="AO1066" i="4" a="1"/>
  <c r="AO1066" i="4" s="1"/>
  <c r="AO1139" i="4" a="1"/>
  <c r="AO1139" i="4" s="1"/>
  <c r="AO1221" i="4" a="1"/>
  <c r="AO1221" i="4" s="1"/>
  <c r="AO1304" i="4" a="1"/>
  <c r="AO1304" i="4" s="1"/>
  <c r="AO1386" i="4" a="1"/>
  <c r="AO1386" i="4" s="1"/>
  <c r="AO1471" i="4" a="1"/>
  <c r="AO1471" i="4" s="1"/>
  <c r="AO1554" i="4" a="1"/>
  <c r="AO1554" i="4" s="1"/>
  <c r="AO1637" i="4" a="1"/>
  <c r="AO1637" i="4" s="1"/>
  <c r="AO1720" i="4" a="1"/>
  <c r="AO1720" i="4" s="1"/>
  <c r="AO1802" i="4" a="1"/>
  <c r="AO1802" i="4" s="1"/>
  <c r="AO1879" i="4" a="1"/>
  <c r="AO1879" i="4" s="1"/>
  <c r="AO1963" i="4" a="1"/>
  <c r="AO1963" i="4" s="1"/>
  <c r="AO2045" i="4" a="1"/>
  <c r="AO2045" i="4" s="1"/>
  <c r="AO2133" i="4" a="1"/>
  <c r="AO2133" i="4" s="1"/>
  <c r="AO2216" i="4" a="1"/>
  <c r="AO2216" i="4" s="1"/>
  <c r="AO2298" i="4" a="1"/>
  <c r="AO2298" i="4" s="1"/>
  <c r="AO2371" i="4" a="1"/>
  <c r="AO2371" i="4" s="1"/>
  <c r="AO2453" i="4" a="1"/>
  <c r="AO2453" i="4" s="1"/>
  <c r="AO2535" i="4" a="1"/>
  <c r="AO2535" i="4" s="1"/>
  <c r="AO2620" i="4" a="1"/>
  <c r="AO2620" i="4" s="1"/>
  <c r="AO2702" i="4" a="1"/>
  <c r="AO2702" i="4" s="1"/>
  <c r="AO2786" i="4" a="1"/>
  <c r="AO2786" i="4" s="1"/>
  <c r="AO2871" i="4" a="1"/>
  <c r="AO2871" i="4" s="1"/>
  <c r="AO2955" i="4" a="1"/>
  <c r="AO2955" i="4" s="1"/>
  <c r="AO3038" i="4" a="1"/>
  <c r="AO3038" i="4" s="1"/>
  <c r="AO3122" i="4" a="1"/>
  <c r="AO3122" i="4" s="1"/>
  <c r="AO3207" i="4" a="1"/>
  <c r="AO3207" i="4" s="1"/>
  <c r="AO3291" i="4" a="1"/>
  <c r="AO3291" i="4" s="1"/>
  <c r="AO3373" i="4" a="1"/>
  <c r="AO3373" i="4" s="1"/>
  <c r="AO3458" i="4" a="1"/>
  <c r="AO3458" i="4" s="1"/>
  <c r="AO3541" i="4" a="1"/>
  <c r="AO3541" i="4" s="1"/>
  <c r="AO3614" i="4" a="1"/>
  <c r="AO3614" i="4" s="1"/>
  <c r="AO3702" i="4" a="1"/>
  <c r="AO3702" i="4" s="1"/>
  <c r="AO3787" i="4" a="1"/>
  <c r="AO3787" i="4" s="1"/>
  <c r="AO3869" i="4" a="1"/>
  <c r="AO3869" i="4" s="1"/>
  <c r="AO3953" i="4" a="1"/>
  <c r="AO3953" i="4" s="1"/>
  <c r="AO4038" i="4" a="1"/>
  <c r="AO4038" i="4" s="1"/>
  <c r="AO4120" i="4" a="1"/>
  <c r="AO4120" i="4" s="1"/>
  <c r="AO4204" i="4" a="1"/>
  <c r="AO4204" i="4" s="1"/>
  <c r="AO4277" i="4" a="1"/>
  <c r="AO4277" i="4" s="1"/>
  <c r="AO4360" i="4" a="1"/>
  <c r="AO4360" i="4" s="1"/>
  <c r="AO4487" i="4" a="1"/>
  <c r="AO4487" i="4" s="1"/>
  <c r="AO4572" i="4" a="1"/>
  <c r="AO4572" i="4" s="1"/>
  <c r="AO4655" i="4" a="1"/>
  <c r="AO4655" i="4" s="1"/>
  <c r="AO73" i="4" a="1"/>
  <c r="AO73" i="4" s="1"/>
  <c r="AO156" i="4" a="1"/>
  <c r="AO156" i="4" s="1"/>
  <c r="AO238" i="4" a="1"/>
  <c r="AO238" i="4" s="1"/>
  <c r="AO321" i="4" a="1"/>
  <c r="AO321" i="4" s="1"/>
  <c r="AO394" i="4" a="1"/>
  <c r="AO394" i="4" s="1"/>
  <c r="AO479" i="4" a="1"/>
  <c r="AO479" i="4" s="1"/>
  <c r="AO564" i="4" a="1"/>
  <c r="AO564" i="4" s="1"/>
  <c r="AO648" i="4" a="1"/>
  <c r="AO648" i="4" s="1"/>
  <c r="AO730" i="4" a="1"/>
  <c r="AO730" i="4" s="1"/>
  <c r="AO814" i="4" a="1"/>
  <c r="AO814" i="4" s="1"/>
  <c r="AO897" i="4" a="1"/>
  <c r="AO897" i="4" s="1"/>
  <c r="AO982" i="4" a="1"/>
  <c r="AO982" i="4" s="1"/>
  <c r="AO1067" i="4" a="1"/>
  <c r="AO1067" i="4" s="1"/>
  <c r="AO1140" i="4" a="1"/>
  <c r="AO1140" i="4" s="1"/>
  <c r="AO1222" i="4" a="1"/>
  <c r="AO1222" i="4" s="1"/>
  <c r="AO1305" i="4" a="1"/>
  <c r="AO1305" i="4" s="1"/>
  <c r="AO1387" i="4" a="1"/>
  <c r="AO1387" i="4" s="1"/>
  <c r="AO1472" i="4" a="1"/>
  <c r="AO1472" i="4" s="1"/>
  <c r="AO1555" i="4" a="1"/>
  <c r="AO1555" i="4" s="1"/>
  <c r="AO1638" i="4" a="1"/>
  <c r="AO1638" i="4" s="1"/>
  <c r="AO1721" i="4" a="1"/>
  <c r="AO1721" i="4" s="1"/>
  <c r="AO1803" i="4" a="1"/>
  <c r="AO1803" i="4" s="1"/>
  <c r="AO1880" i="4" a="1"/>
  <c r="AO1880" i="4" s="1"/>
  <c r="AO1964" i="4" a="1"/>
  <c r="AO1964" i="4" s="1"/>
  <c r="AO2046" i="4" a="1"/>
  <c r="AO2046" i="4" s="1"/>
  <c r="AO2134" i="4" a="1"/>
  <c r="AO2134" i="4" s="1"/>
  <c r="AO2217" i="4" a="1"/>
  <c r="AO2217" i="4" s="1"/>
  <c r="AO2299" i="4" a="1"/>
  <c r="AO2299" i="4" s="1"/>
  <c r="AO2372" i="4" a="1"/>
  <c r="AO2372" i="4" s="1"/>
  <c r="AO2454" i="4" a="1"/>
  <c r="AO2454" i="4" s="1"/>
  <c r="AO2536" i="4" a="1"/>
  <c r="AO2536" i="4" s="1"/>
  <c r="AO2621" i="4" a="1"/>
  <c r="AO2621" i="4" s="1"/>
  <c r="AO2703" i="4" a="1"/>
  <c r="AO2703" i="4" s="1"/>
  <c r="AO2787" i="4" a="1"/>
  <c r="AO2787" i="4" s="1"/>
  <c r="AO2872" i="4" a="1"/>
  <c r="AO2872" i="4" s="1"/>
  <c r="AO2956" i="4" a="1"/>
  <c r="AO2956" i="4" s="1"/>
  <c r="AO3039" i="4" a="1"/>
  <c r="AO3039" i="4" s="1"/>
  <c r="AO3123" i="4" a="1"/>
  <c r="AO3123" i="4" s="1"/>
  <c r="AO3208" i="4" a="1"/>
  <c r="AO3208" i="4" s="1"/>
  <c r="AO3292" i="4" a="1"/>
  <c r="AO3292" i="4" s="1"/>
  <c r="AO3374" i="4" a="1"/>
  <c r="AO3374" i="4" s="1"/>
  <c r="AO3459" i="4" a="1"/>
  <c r="AO3459" i="4" s="1"/>
  <c r="AO3542" i="4" a="1"/>
  <c r="AO3542" i="4" s="1"/>
  <c r="AO3615" i="4" a="1"/>
  <c r="AO3615" i="4" s="1"/>
  <c r="AO3703" i="4" a="1"/>
  <c r="AO3703" i="4" s="1"/>
  <c r="AO3788" i="4" a="1"/>
  <c r="AO3788" i="4" s="1"/>
  <c r="AO3870" i="4" a="1"/>
  <c r="AO3870" i="4" s="1"/>
  <c r="AO3954" i="4" a="1"/>
  <c r="AO3954" i="4" s="1"/>
  <c r="AO4039" i="4" a="1"/>
  <c r="AO4039" i="4" s="1"/>
  <c r="AO4121" i="4" a="1"/>
  <c r="AO4121" i="4" s="1"/>
  <c r="AO4205" i="4" a="1"/>
  <c r="AO4205" i="4" s="1"/>
  <c r="AO4278" i="4" a="1"/>
  <c r="AO4278" i="4" s="1"/>
  <c r="AO4361" i="4" a="1"/>
  <c r="AO4361" i="4" s="1"/>
  <c r="AO4488" i="4" a="1"/>
  <c r="AO4488" i="4" s="1"/>
  <c r="AO4573" i="4" a="1"/>
  <c r="AO4573" i="4" s="1"/>
  <c r="AO4656" i="4" a="1"/>
  <c r="AO4656" i="4" s="1"/>
  <c r="AO74" i="4" a="1"/>
  <c r="AO74" i="4" s="1"/>
  <c r="AO157" i="4" a="1"/>
  <c r="AO157" i="4" s="1"/>
  <c r="AO239" i="4" a="1"/>
  <c r="AO239" i="4" s="1"/>
  <c r="AO322" i="4" a="1"/>
  <c r="AO322" i="4" s="1"/>
  <c r="AO395" i="4" a="1"/>
  <c r="AO395" i="4" s="1"/>
  <c r="AO480" i="4" a="1"/>
  <c r="AO480" i="4" s="1"/>
  <c r="AO565" i="4" a="1"/>
  <c r="AO565" i="4" s="1"/>
  <c r="AO649" i="4" a="1"/>
  <c r="AO649" i="4" s="1"/>
  <c r="AO731" i="4" a="1"/>
  <c r="AO731" i="4" s="1"/>
  <c r="AO815" i="4" a="1"/>
  <c r="AO815" i="4" s="1"/>
  <c r="AO898" i="4" a="1"/>
  <c r="AO898" i="4" s="1"/>
  <c r="AO983" i="4" a="1"/>
  <c r="AO983" i="4" s="1"/>
  <c r="AO1068" i="4" a="1"/>
  <c r="AO1068" i="4" s="1"/>
  <c r="AO1141" i="4" a="1"/>
  <c r="AO1141" i="4" s="1"/>
  <c r="AO1223" i="4" a="1"/>
  <c r="AO1223" i="4" s="1"/>
  <c r="AO1306" i="4" a="1"/>
  <c r="AO1306" i="4" s="1"/>
  <c r="AO1388" i="4" a="1"/>
  <c r="AO1388" i="4" s="1"/>
  <c r="AO1473" i="4" a="1"/>
  <c r="AO1473" i="4" s="1"/>
  <c r="AO1556" i="4" a="1"/>
  <c r="AO1556" i="4" s="1"/>
  <c r="AO1639" i="4" a="1"/>
  <c r="AO1639" i="4" s="1"/>
  <c r="AO1722" i="4" a="1"/>
  <c r="AO1722" i="4" s="1"/>
  <c r="AO1804" i="4" a="1"/>
  <c r="AO1804" i="4" s="1"/>
  <c r="AO1881" i="4" a="1"/>
  <c r="AO1881" i="4" s="1"/>
  <c r="AO1965" i="4" a="1"/>
  <c r="AO1965" i="4" s="1"/>
  <c r="AO2047" i="4" a="1"/>
  <c r="AO2047" i="4" s="1"/>
  <c r="AO2135" i="4" a="1"/>
  <c r="AO2135" i="4" s="1"/>
  <c r="AO2218" i="4" a="1"/>
  <c r="AO2218" i="4" s="1"/>
  <c r="AO2300" i="4" a="1"/>
  <c r="AO2300" i="4" s="1"/>
  <c r="AO2373" i="4" a="1"/>
  <c r="AO2373" i="4" s="1"/>
  <c r="AO2455" i="4" a="1"/>
  <c r="AO2455" i="4" s="1"/>
  <c r="AO2537" i="4" a="1"/>
  <c r="AO2537" i="4" s="1"/>
  <c r="AO2622" i="4" a="1"/>
  <c r="AO2622" i="4" s="1"/>
  <c r="AO2704" i="4" a="1"/>
  <c r="AO2704" i="4" s="1"/>
  <c r="AO2788" i="4" a="1"/>
  <c r="AO2788" i="4" s="1"/>
  <c r="AO2873" i="4" a="1"/>
  <c r="AO2873" i="4" s="1"/>
  <c r="AO2957" i="4" a="1"/>
  <c r="AO2957" i="4" s="1"/>
  <c r="AO3040" i="4" a="1"/>
  <c r="AO3040" i="4" s="1"/>
  <c r="AO3124" i="4" a="1"/>
  <c r="AO3124" i="4" s="1"/>
  <c r="AO3209" i="4" a="1"/>
  <c r="AO3209" i="4" s="1"/>
  <c r="AO3293" i="4" a="1"/>
  <c r="AO3293" i="4" s="1"/>
  <c r="AO3375" i="4" a="1"/>
  <c r="AO3375" i="4" s="1"/>
  <c r="AO3460" i="4" a="1"/>
  <c r="AO3460" i="4" s="1"/>
  <c r="AO3543" i="4" a="1"/>
  <c r="AO3543" i="4" s="1"/>
  <c r="AO3616" i="4" a="1"/>
  <c r="AO3616" i="4" s="1"/>
  <c r="AO3704" i="4" a="1"/>
  <c r="AO3704" i="4" s="1"/>
  <c r="AO3789" i="4" a="1"/>
  <c r="AO3789" i="4" s="1"/>
  <c r="AO3871" i="4" a="1"/>
  <c r="AO3871" i="4" s="1"/>
  <c r="AO3955" i="4" a="1"/>
  <c r="AO3955" i="4" s="1"/>
  <c r="AO4040" i="4" a="1"/>
  <c r="AO4040" i="4" s="1"/>
  <c r="AO4122" i="4" a="1"/>
  <c r="AO4122" i="4" s="1"/>
  <c r="AO4206" i="4" a="1"/>
  <c r="AO4206" i="4" s="1"/>
  <c r="AO4279" i="4" a="1"/>
  <c r="AO4279" i="4" s="1"/>
  <c r="AO4362" i="4" a="1"/>
  <c r="AO4362" i="4" s="1"/>
  <c r="AO4489" i="4" a="1"/>
  <c r="AO4489" i="4" s="1"/>
  <c r="AO4574" i="4" a="1"/>
  <c r="AO4574" i="4" s="1"/>
  <c r="AO4657" i="4" a="1"/>
  <c r="AO4657" i="4" s="1"/>
  <c r="AO75" i="4" a="1"/>
  <c r="AO75" i="4" s="1"/>
  <c r="AO158" i="4" a="1"/>
  <c r="AO158" i="4" s="1"/>
  <c r="AO240" i="4" a="1"/>
  <c r="AO240" i="4" s="1"/>
  <c r="AO396" i="4" a="1"/>
  <c r="AO396" i="4" s="1"/>
  <c r="AO481" i="4" a="1"/>
  <c r="AO481" i="4" s="1"/>
  <c r="AO566" i="4" a="1"/>
  <c r="AO566" i="4" s="1"/>
  <c r="AO650" i="4" a="1"/>
  <c r="AO650" i="4" s="1"/>
  <c r="AO732" i="4" a="1"/>
  <c r="AO732" i="4" s="1"/>
  <c r="AO816" i="4" a="1"/>
  <c r="AO816" i="4" s="1"/>
  <c r="AO899" i="4" a="1"/>
  <c r="AO899" i="4" s="1"/>
  <c r="AO984" i="4" a="1"/>
  <c r="AO984" i="4" s="1"/>
  <c r="AO1142" i="4" a="1"/>
  <c r="AO1142" i="4" s="1"/>
  <c r="AO1224" i="4" a="1"/>
  <c r="AO1224" i="4" s="1"/>
  <c r="AO1307" i="4" a="1"/>
  <c r="AO1307" i="4" s="1"/>
  <c r="AO1389" i="4" a="1"/>
  <c r="AO1389" i="4" s="1"/>
  <c r="AO1474" i="4" a="1"/>
  <c r="AO1474" i="4" s="1"/>
  <c r="AO1557" i="4" a="1"/>
  <c r="AO1557" i="4" s="1"/>
  <c r="AO1640" i="4" a="1"/>
  <c r="AO1640" i="4" s="1"/>
  <c r="AO1723" i="4" a="1"/>
  <c r="AO1723" i="4" s="1"/>
  <c r="AO1805" i="4" a="1"/>
  <c r="AO1805" i="4" s="1"/>
  <c r="AO1882" i="4" a="1"/>
  <c r="AO1882" i="4" s="1"/>
  <c r="AO1966" i="4" a="1"/>
  <c r="AO1966" i="4" s="1"/>
  <c r="AO2048" i="4" a="1"/>
  <c r="AO2048" i="4" s="1"/>
  <c r="AO2136" i="4" a="1"/>
  <c r="AO2136" i="4" s="1"/>
  <c r="AO2219" i="4" a="1"/>
  <c r="AO2219" i="4" s="1"/>
  <c r="AO2374" i="4" a="1"/>
  <c r="AO2374" i="4" s="1"/>
  <c r="AO2456" i="4" a="1"/>
  <c r="AO2456" i="4" s="1"/>
  <c r="AO2538" i="4" a="1"/>
  <c r="AO2538" i="4" s="1"/>
  <c r="AO2623" i="4" a="1"/>
  <c r="AO2623" i="4" s="1"/>
  <c r="AO2705" i="4" a="1"/>
  <c r="AO2705" i="4" s="1"/>
  <c r="AO2789" i="4" a="1"/>
  <c r="AO2789" i="4" s="1"/>
  <c r="AO2874" i="4" a="1"/>
  <c r="AO2874" i="4" s="1"/>
  <c r="AO2958" i="4" a="1"/>
  <c r="AO2958" i="4" s="1"/>
  <c r="AO3041" i="4" a="1"/>
  <c r="AO3041" i="4" s="1"/>
  <c r="AO3125" i="4" a="1"/>
  <c r="AO3125" i="4" s="1"/>
  <c r="AO3210" i="4" a="1"/>
  <c r="AO3210" i="4" s="1"/>
  <c r="AO3294" i="4" a="1"/>
  <c r="AO3294" i="4" s="1"/>
  <c r="AO3376" i="4" a="1"/>
  <c r="AO3376" i="4" s="1"/>
  <c r="AO3461" i="4" a="1"/>
  <c r="AO3461" i="4" s="1"/>
  <c r="AO3617" i="4" a="1"/>
  <c r="AO3617" i="4" s="1"/>
  <c r="AO3705" i="4" a="1"/>
  <c r="AO3705" i="4" s="1"/>
  <c r="AO3790" i="4" a="1"/>
  <c r="AO3790" i="4" s="1"/>
  <c r="AO3872" i="4" a="1"/>
  <c r="AO3872" i="4" s="1"/>
  <c r="AO3956" i="4" a="1"/>
  <c r="AO3956" i="4" s="1"/>
  <c r="AO4041" i="4" a="1"/>
  <c r="AO4041" i="4" s="1"/>
  <c r="AO4123" i="4" a="1"/>
  <c r="AO4123" i="4" s="1"/>
  <c r="AO4280" i="4" a="1"/>
  <c r="AO4280" i="4" s="1"/>
  <c r="AO4363" i="4" a="1"/>
  <c r="AO4363" i="4" s="1"/>
  <c r="AO4490" i="4" a="1"/>
  <c r="AO4490" i="4" s="1"/>
  <c r="AO4575" i="4" a="1"/>
  <c r="AO4575" i="4" s="1"/>
  <c r="AO4658" i="4" a="1"/>
  <c r="AO4658" i="4" s="1"/>
  <c r="AO76" i="4" a="1"/>
  <c r="AO76" i="4" s="1"/>
  <c r="AO159" i="4" a="1"/>
  <c r="AO159" i="4" s="1"/>
  <c r="AO241" i="4" a="1"/>
  <c r="AO241" i="4" s="1"/>
  <c r="AO397" i="4" a="1"/>
  <c r="AO397" i="4" s="1"/>
  <c r="AO482" i="4" a="1"/>
  <c r="AO482" i="4" s="1"/>
  <c r="AO567" i="4" a="1"/>
  <c r="AO567" i="4" s="1"/>
  <c r="AO651" i="4" a="1"/>
  <c r="AO651" i="4" s="1"/>
  <c r="AO733" i="4" a="1"/>
  <c r="AO733" i="4" s="1"/>
  <c r="AO817" i="4" a="1"/>
  <c r="AO817" i="4" s="1"/>
  <c r="AO900" i="4" a="1"/>
  <c r="AO900" i="4" s="1"/>
  <c r="AO985" i="4" a="1"/>
  <c r="AO985" i="4" s="1"/>
  <c r="AO1143" i="4" a="1"/>
  <c r="AO1143" i="4" s="1"/>
  <c r="AO1225" i="4" a="1"/>
  <c r="AO1225" i="4" s="1"/>
  <c r="AO1308" i="4" a="1"/>
  <c r="AO1308" i="4" s="1"/>
  <c r="AO1390" i="4" a="1"/>
  <c r="AO1390" i="4" s="1"/>
  <c r="AO1475" i="4" a="1"/>
  <c r="AO1475" i="4" s="1"/>
  <c r="AO1558" i="4" a="1"/>
  <c r="AO1558" i="4" s="1"/>
  <c r="AO1641" i="4" a="1"/>
  <c r="AO1641" i="4" s="1"/>
  <c r="AO1724" i="4" a="1"/>
  <c r="AO1724" i="4" s="1"/>
  <c r="AO1806" i="4" a="1"/>
  <c r="AO1806" i="4" s="1"/>
  <c r="AO1883" i="4" a="1"/>
  <c r="AO1883" i="4" s="1"/>
  <c r="AO1967" i="4" a="1"/>
  <c r="AO1967" i="4" s="1"/>
  <c r="AO2049" i="4" a="1"/>
  <c r="AO2049" i="4" s="1"/>
  <c r="AO2137" i="4" a="1"/>
  <c r="AO2137" i="4" s="1"/>
  <c r="AO2220" i="4" a="1"/>
  <c r="AO2220" i="4" s="1"/>
  <c r="AO2375" i="4" a="1"/>
  <c r="AO2375" i="4" s="1"/>
  <c r="AO2457" i="4" a="1"/>
  <c r="AO2457" i="4" s="1"/>
  <c r="AO2539" i="4" a="1"/>
  <c r="AO2539" i="4" s="1"/>
  <c r="AO2624" i="4" a="1"/>
  <c r="AO2624" i="4" s="1"/>
  <c r="AO2706" i="4" a="1"/>
  <c r="AO2706" i="4" s="1"/>
  <c r="AO2790" i="4" a="1"/>
  <c r="AO2790" i="4" s="1"/>
  <c r="AO2875" i="4" a="1"/>
  <c r="AO2875" i="4" s="1"/>
  <c r="AO2959" i="4" a="1"/>
  <c r="AO2959" i="4" s="1"/>
  <c r="AO3042" i="4" a="1"/>
  <c r="AO3042" i="4" s="1"/>
  <c r="AO3126" i="4" a="1"/>
  <c r="AO3126" i="4" s="1"/>
  <c r="AO3211" i="4" a="1"/>
  <c r="AO3211" i="4" s="1"/>
  <c r="AO3295" i="4" a="1"/>
  <c r="AO3295" i="4" s="1"/>
  <c r="AO3377" i="4" a="1"/>
  <c r="AO3377" i="4" s="1"/>
  <c r="AO3462" i="4" a="1"/>
  <c r="AO3462" i="4" s="1"/>
  <c r="AO3618" i="4" a="1"/>
  <c r="AO3618" i="4" s="1"/>
  <c r="AO3706" i="4" a="1"/>
  <c r="AO3706" i="4" s="1"/>
  <c r="AO3791" i="4" a="1"/>
  <c r="AO3791" i="4" s="1"/>
  <c r="AO3873" i="4" a="1"/>
  <c r="AO3873" i="4" s="1"/>
  <c r="AO3957" i="4" a="1"/>
  <c r="AO3957" i="4" s="1"/>
  <c r="AO4042" i="4" a="1"/>
  <c r="AO4042" i="4" s="1"/>
  <c r="AO4124" i="4" a="1"/>
  <c r="AO4124" i="4" s="1"/>
  <c r="AO4281" i="4" a="1"/>
  <c r="AO4281" i="4" s="1"/>
  <c r="AO4364" i="4" a="1"/>
  <c r="AO4364" i="4" s="1"/>
  <c r="AO4491" i="4" a="1"/>
  <c r="AO4491" i="4" s="1"/>
  <c r="AO4576" i="4" a="1"/>
  <c r="AO4576" i="4" s="1"/>
  <c r="AO4659" i="4" a="1"/>
  <c r="AO4659" i="4" s="1"/>
  <c r="AO77" i="4" a="1"/>
  <c r="AO77" i="4" s="1"/>
  <c r="AO160" i="4" a="1"/>
  <c r="AO160" i="4" s="1"/>
  <c r="AO242" i="4" a="1"/>
  <c r="AO242" i="4" s="1"/>
  <c r="AO398" i="4" a="1"/>
  <c r="AO398" i="4" s="1"/>
  <c r="AO483" i="4" a="1"/>
  <c r="AO483" i="4" s="1"/>
  <c r="AO568" i="4" a="1"/>
  <c r="AO568" i="4" s="1"/>
  <c r="AO652" i="4" a="1"/>
  <c r="AO652" i="4" s="1"/>
  <c r="AO734" i="4" a="1"/>
  <c r="AO734" i="4" s="1"/>
  <c r="AO818" i="4" a="1"/>
  <c r="AO818" i="4" s="1"/>
  <c r="AO901" i="4" a="1"/>
  <c r="AO901" i="4" s="1"/>
  <c r="AO986" i="4" a="1"/>
  <c r="AO986" i="4" s="1"/>
  <c r="AO1144" i="4" a="1"/>
  <c r="AO1144" i="4" s="1"/>
  <c r="AO1226" i="4" a="1"/>
  <c r="AO1226" i="4" s="1"/>
  <c r="AO1309" i="4" a="1"/>
  <c r="AO1309" i="4" s="1"/>
  <c r="AO1391" i="4" a="1"/>
  <c r="AO1391" i="4" s="1"/>
  <c r="AO1476" i="4" a="1"/>
  <c r="AO1476" i="4" s="1"/>
  <c r="AO1559" i="4" a="1"/>
  <c r="AO1559" i="4" s="1"/>
  <c r="AO1642" i="4" a="1"/>
  <c r="AO1642" i="4" s="1"/>
  <c r="AO1725" i="4" a="1"/>
  <c r="AO1725" i="4" s="1"/>
  <c r="AO1807" i="4" a="1"/>
  <c r="AO1807" i="4" s="1"/>
  <c r="AO1884" i="4" a="1"/>
  <c r="AO1884" i="4" s="1"/>
  <c r="AO1968" i="4" a="1"/>
  <c r="AO1968" i="4" s="1"/>
  <c r="AO2050" i="4" a="1"/>
  <c r="AO2050" i="4" s="1"/>
  <c r="AO2138" i="4" a="1"/>
  <c r="AO2138" i="4" s="1"/>
  <c r="AO2221" i="4" a="1"/>
  <c r="AO2221" i="4" s="1"/>
  <c r="AO2376" i="4" a="1"/>
  <c r="AO2376" i="4" s="1"/>
  <c r="AO2458" i="4" a="1"/>
  <c r="AO2458" i="4" s="1"/>
  <c r="AO2540" i="4" a="1"/>
  <c r="AO2540" i="4" s="1"/>
  <c r="AO2625" i="4" a="1"/>
  <c r="AO2625" i="4" s="1"/>
  <c r="AO2707" i="4" a="1"/>
  <c r="AO2707" i="4" s="1"/>
  <c r="AO2791" i="4" a="1"/>
  <c r="AO2791" i="4" s="1"/>
  <c r="AO2876" i="4" a="1"/>
  <c r="AO2876" i="4" s="1"/>
  <c r="AO2960" i="4" a="1"/>
  <c r="AO2960" i="4" s="1"/>
  <c r="AO3043" i="4" a="1"/>
  <c r="AO3043" i="4" s="1"/>
  <c r="AO3127" i="4" a="1"/>
  <c r="AO3127" i="4" s="1"/>
  <c r="AO3212" i="4" a="1"/>
  <c r="AO3212" i="4" s="1"/>
  <c r="AO3296" i="4" a="1"/>
  <c r="AO3296" i="4" s="1"/>
  <c r="AO3378" i="4" a="1"/>
  <c r="AO3378" i="4" s="1"/>
  <c r="AO3463" i="4" a="1"/>
  <c r="AO3463" i="4" s="1"/>
  <c r="AO3619" i="4" a="1"/>
  <c r="AO3619" i="4" s="1"/>
  <c r="AO3707" i="4" a="1"/>
  <c r="AO3707" i="4" s="1"/>
  <c r="AO3792" i="4" a="1"/>
  <c r="AO3792" i="4" s="1"/>
  <c r="AO3874" i="4" a="1"/>
  <c r="AO3874" i="4" s="1"/>
  <c r="AO3958" i="4" a="1"/>
  <c r="AO3958" i="4" s="1"/>
  <c r="AO4043" i="4" a="1"/>
  <c r="AO4043" i="4" s="1"/>
  <c r="AO4125" i="4" a="1"/>
  <c r="AO4125" i="4" s="1"/>
  <c r="AO4282" i="4" a="1"/>
  <c r="AO4282" i="4" s="1"/>
  <c r="AO4365" i="4" a="1"/>
  <c r="AO4365" i="4" s="1"/>
  <c r="AO4492" i="4" a="1"/>
  <c r="AO4492" i="4" s="1"/>
  <c r="AO4577" i="4" a="1"/>
  <c r="AO4577" i="4" s="1"/>
  <c r="AO4660" i="4" a="1"/>
  <c r="AO4660" i="4" s="1"/>
  <c r="AO78" i="4" a="1"/>
  <c r="AO78" i="4" s="1"/>
  <c r="AO161" i="4" a="1"/>
  <c r="AO161" i="4" s="1"/>
  <c r="AO243" i="4" a="1"/>
  <c r="AO243" i="4" s="1"/>
  <c r="AO399" i="4" a="1"/>
  <c r="AO399" i="4" s="1"/>
  <c r="AO484" i="4" a="1"/>
  <c r="AO484" i="4" s="1"/>
  <c r="AO569" i="4" a="1"/>
  <c r="AO569" i="4" s="1"/>
  <c r="AO653" i="4" a="1"/>
  <c r="AO653" i="4" s="1"/>
  <c r="AO735" i="4" a="1"/>
  <c r="AO735" i="4" s="1"/>
  <c r="AO819" i="4" a="1"/>
  <c r="AO819" i="4" s="1"/>
  <c r="AO902" i="4" a="1"/>
  <c r="AO902" i="4" s="1"/>
  <c r="AO987" i="4" a="1"/>
  <c r="AO987" i="4" s="1"/>
  <c r="AO1145" i="4" a="1"/>
  <c r="AO1145" i="4" s="1"/>
  <c r="AO1227" i="4" a="1"/>
  <c r="AO1227" i="4" s="1"/>
  <c r="AO1310" i="4" a="1"/>
  <c r="AO1310" i="4" s="1"/>
  <c r="AO1392" i="4" a="1"/>
  <c r="AO1392" i="4" s="1"/>
  <c r="AO1477" i="4" a="1"/>
  <c r="AO1477" i="4" s="1"/>
  <c r="AO1560" i="4" a="1"/>
  <c r="AO1560" i="4" s="1"/>
  <c r="AO1643" i="4" a="1"/>
  <c r="AO1643" i="4" s="1"/>
  <c r="AO1726" i="4" a="1"/>
  <c r="AO1726" i="4" s="1"/>
  <c r="AO1808" i="4" a="1"/>
  <c r="AO1808" i="4" s="1"/>
  <c r="AO1885" i="4" a="1"/>
  <c r="AO1885" i="4" s="1"/>
  <c r="AO1969" i="4" a="1"/>
  <c r="AO1969" i="4" s="1"/>
  <c r="AO2051" i="4" a="1"/>
  <c r="AO2051" i="4" s="1"/>
  <c r="AO2139" i="4" a="1"/>
  <c r="AO2139" i="4" s="1"/>
  <c r="AO2222" i="4" a="1"/>
  <c r="AO2222" i="4" s="1"/>
  <c r="AO2377" i="4" a="1"/>
  <c r="AO2377" i="4" s="1"/>
  <c r="AO2459" i="4" a="1"/>
  <c r="AO2459" i="4" s="1"/>
  <c r="AO2541" i="4" a="1"/>
  <c r="AO2541" i="4" s="1"/>
  <c r="AO2626" i="4" a="1"/>
  <c r="AO2626" i="4" s="1"/>
  <c r="AO2708" i="4" a="1"/>
  <c r="AO2708" i="4" s="1"/>
  <c r="AO2792" i="4" a="1"/>
  <c r="AO2792" i="4" s="1"/>
  <c r="AO2877" i="4" a="1"/>
  <c r="AO2877" i="4" s="1"/>
  <c r="AO2961" i="4" a="1"/>
  <c r="AO2961" i="4" s="1"/>
  <c r="AO3044" i="4" a="1"/>
  <c r="AO3044" i="4" s="1"/>
  <c r="AO3128" i="4" a="1"/>
  <c r="AO3128" i="4" s="1"/>
  <c r="AO3213" i="4" a="1"/>
  <c r="AO3213" i="4" s="1"/>
  <c r="AO3297" i="4" a="1"/>
  <c r="AO3297" i="4" s="1"/>
  <c r="AO3379" i="4" a="1"/>
  <c r="AO3379" i="4" s="1"/>
  <c r="AO3464" i="4" a="1"/>
  <c r="AO3464" i="4" s="1"/>
  <c r="AO3620" i="4" a="1"/>
  <c r="AO3620" i="4" s="1"/>
  <c r="AO3708" i="4" a="1"/>
  <c r="AO3708" i="4" s="1"/>
  <c r="AO3793" i="4" a="1"/>
  <c r="AO3793" i="4" s="1"/>
  <c r="AO3875" i="4" a="1"/>
  <c r="AO3875" i="4" s="1"/>
  <c r="AO3959" i="4" a="1"/>
  <c r="AO3959" i="4" s="1"/>
  <c r="AO4044" i="4" a="1"/>
  <c r="AO4044" i="4" s="1"/>
  <c r="AO4126" i="4" a="1"/>
  <c r="AO4126" i="4" s="1"/>
  <c r="AO4283" i="4" a="1"/>
  <c r="AO4283" i="4" s="1"/>
  <c r="AO4366" i="4" a="1"/>
  <c r="AO4366" i="4" s="1"/>
  <c r="AO4493" i="4" a="1"/>
  <c r="AO4493" i="4" s="1"/>
  <c r="AO4578" i="4" a="1"/>
  <c r="AO4578" i="4" s="1"/>
  <c r="AO4661" i="4" a="1"/>
  <c r="AO4661" i="4" s="1"/>
  <c r="AO79" i="4" a="1"/>
  <c r="AO79" i="4" s="1"/>
  <c r="AO162" i="4" a="1"/>
  <c r="AO162" i="4" s="1"/>
  <c r="AO244" i="4" a="1"/>
  <c r="AO244" i="4" s="1"/>
  <c r="AO400" i="4" a="1"/>
  <c r="AO400" i="4" s="1"/>
  <c r="AO485" i="4" a="1"/>
  <c r="AO485" i="4" s="1"/>
  <c r="AO570" i="4" a="1"/>
  <c r="AO570" i="4" s="1"/>
  <c r="AO654" i="4" a="1"/>
  <c r="AO654" i="4" s="1"/>
  <c r="AO736" i="4" a="1"/>
  <c r="AO736" i="4" s="1"/>
  <c r="AO820" i="4" a="1"/>
  <c r="AO820" i="4" s="1"/>
  <c r="AO903" i="4" a="1"/>
  <c r="AO903" i="4" s="1"/>
  <c r="AO988" i="4" a="1"/>
  <c r="AO988" i="4" s="1"/>
  <c r="AO1146" i="4" a="1"/>
  <c r="AO1146" i="4" s="1"/>
  <c r="AO1228" i="4" a="1"/>
  <c r="AO1228" i="4" s="1"/>
  <c r="AO1311" i="4" a="1"/>
  <c r="AO1311" i="4" s="1"/>
  <c r="AO1393" i="4" a="1"/>
  <c r="AO1393" i="4" s="1"/>
  <c r="AO1478" i="4" a="1"/>
  <c r="AO1478" i="4" s="1"/>
  <c r="AO1561" i="4" a="1"/>
  <c r="AO1561" i="4" s="1"/>
  <c r="AO1644" i="4" a="1"/>
  <c r="AO1644" i="4" s="1"/>
  <c r="AO1727" i="4" a="1"/>
  <c r="AO1727" i="4" s="1"/>
  <c r="AO1886" i="4" a="1"/>
  <c r="AO1886" i="4" s="1"/>
  <c r="AO1970" i="4" a="1"/>
  <c r="AO1970" i="4" s="1"/>
  <c r="AO2052" i="4" a="1"/>
  <c r="AO2052" i="4" s="1"/>
  <c r="AO2140" i="4" a="1"/>
  <c r="AO2140" i="4" s="1"/>
  <c r="AO2223" i="4" a="1"/>
  <c r="AO2223" i="4" s="1"/>
  <c r="AO2378" i="4" a="1"/>
  <c r="AO2378" i="4" s="1"/>
  <c r="AO2460" i="4" a="1"/>
  <c r="AO2460" i="4" s="1"/>
  <c r="AO2542" i="4" a="1"/>
  <c r="AO2542" i="4" s="1"/>
  <c r="AO2627" i="4" a="1"/>
  <c r="AO2627" i="4" s="1"/>
  <c r="AO2709" i="4" a="1"/>
  <c r="AO2709" i="4" s="1"/>
  <c r="AO2793" i="4" a="1"/>
  <c r="AO2793" i="4" s="1"/>
  <c r="AO2878" i="4" a="1"/>
  <c r="AO2878" i="4" s="1"/>
  <c r="AO2962" i="4" a="1"/>
  <c r="AO2962" i="4" s="1"/>
  <c r="AO3045" i="4" a="1"/>
  <c r="AO3045" i="4" s="1"/>
  <c r="AO3129" i="4" a="1"/>
  <c r="AO3129" i="4" s="1"/>
  <c r="AO3214" i="4" a="1"/>
  <c r="AO3214" i="4" s="1"/>
  <c r="AO3298" i="4" a="1"/>
  <c r="AO3298" i="4" s="1"/>
  <c r="AO3380" i="4" a="1"/>
  <c r="AO3380" i="4" s="1"/>
  <c r="AO3465" i="4" a="1"/>
  <c r="AO3465" i="4" s="1"/>
  <c r="AO3621" i="4" a="1"/>
  <c r="AO3621" i="4" s="1"/>
  <c r="AO3709" i="4" a="1"/>
  <c r="AO3709" i="4" s="1"/>
  <c r="AO3794" i="4" a="1"/>
  <c r="AO3794" i="4" s="1"/>
  <c r="AO3876" i="4" a="1"/>
  <c r="AO3876" i="4" s="1"/>
  <c r="AO3960" i="4" a="1"/>
  <c r="AO3960" i="4" s="1"/>
  <c r="AO4045" i="4" a="1"/>
  <c r="AO4045" i="4" s="1"/>
  <c r="AO4127" i="4" a="1"/>
  <c r="AO4127" i="4" s="1"/>
  <c r="AO4284" i="4" a="1"/>
  <c r="AO4284" i="4" s="1"/>
  <c r="AO4367" i="4" a="1"/>
  <c r="AO4367" i="4" s="1"/>
  <c r="AO4494" i="4" a="1"/>
  <c r="AO4494" i="4" s="1"/>
  <c r="AO4579" i="4" a="1"/>
  <c r="AO4579" i="4" s="1"/>
  <c r="AO4662" i="4" a="1"/>
  <c r="AO4662" i="4" s="1"/>
  <c r="AO80" i="4" a="1"/>
  <c r="AO80" i="4" s="1"/>
  <c r="AO163" i="4" a="1"/>
  <c r="AO163" i="4" s="1"/>
  <c r="AO245" i="4" a="1"/>
  <c r="AO245" i="4" s="1"/>
  <c r="AO401" i="4" a="1"/>
  <c r="AO401" i="4" s="1"/>
  <c r="AO486" i="4" a="1"/>
  <c r="AO486" i="4" s="1"/>
  <c r="AO571" i="4" a="1"/>
  <c r="AO571" i="4" s="1"/>
  <c r="AO655" i="4" a="1"/>
  <c r="AO655" i="4" s="1"/>
  <c r="AO737" i="4" a="1"/>
  <c r="AO737" i="4" s="1"/>
  <c r="AO821" i="4" a="1"/>
  <c r="AO821" i="4" s="1"/>
  <c r="AO904" i="4" a="1"/>
  <c r="AO904" i="4" s="1"/>
  <c r="AO989" i="4" a="1"/>
  <c r="AO989" i="4" s="1"/>
  <c r="AO1147" i="4" a="1"/>
  <c r="AO1147" i="4" s="1"/>
  <c r="AO1229" i="4" a="1"/>
  <c r="AO1229" i="4" s="1"/>
  <c r="AO1312" i="4" a="1"/>
  <c r="AO1312" i="4" s="1"/>
  <c r="AO1394" i="4" a="1"/>
  <c r="AO1394" i="4" s="1"/>
  <c r="AO1479" i="4" a="1"/>
  <c r="AO1479" i="4" s="1"/>
  <c r="AO1562" i="4" a="1"/>
  <c r="AO1562" i="4" s="1"/>
  <c r="AO1645" i="4" a="1"/>
  <c r="AO1645" i="4" s="1"/>
  <c r="AO1728" i="4" a="1"/>
  <c r="AO1728" i="4" s="1"/>
  <c r="AO1887" i="4" a="1"/>
  <c r="AO1887" i="4" s="1"/>
  <c r="AO1971" i="4" a="1"/>
  <c r="AO1971" i="4" s="1"/>
  <c r="AO2053" i="4" a="1"/>
  <c r="AO2053" i="4" s="1"/>
  <c r="AO2141" i="4" a="1"/>
  <c r="AO2141" i="4" s="1"/>
  <c r="AO2224" i="4" a="1"/>
  <c r="AO2224" i="4" s="1"/>
  <c r="AO2379" i="4" a="1"/>
  <c r="AO2379" i="4" s="1"/>
  <c r="AO2461" i="4" a="1"/>
  <c r="AO2461" i="4" s="1"/>
  <c r="AO2543" i="4" a="1"/>
  <c r="AO2543" i="4" s="1"/>
  <c r="AO2628" i="4" a="1"/>
  <c r="AO2628" i="4" s="1"/>
  <c r="AO2710" i="4" a="1"/>
  <c r="AO2710" i="4" s="1"/>
  <c r="AO2794" i="4" a="1"/>
  <c r="AO2794" i="4" s="1"/>
  <c r="AO2879" i="4" a="1"/>
  <c r="AO2879" i="4" s="1"/>
  <c r="AO2963" i="4" a="1"/>
  <c r="AO2963" i="4" s="1"/>
  <c r="AO3046" i="4" a="1"/>
  <c r="AO3046" i="4" s="1"/>
  <c r="AO3130" i="4" a="1"/>
  <c r="AO3130" i="4" s="1"/>
  <c r="AO3215" i="4" a="1"/>
  <c r="AO3215" i="4" s="1"/>
  <c r="AO3299" i="4" a="1"/>
  <c r="AO3299" i="4" s="1"/>
  <c r="AO3381" i="4" a="1"/>
  <c r="AO3381" i="4" s="1"/>
  <c r="AO3466" i="4" a="1"/>
  <c r="AO3466" i="4" s="1"/>
  <c r="AO3622" i="4" a="1"/>
  <c r="AO3622" i="4" s="1"/>
  <c r="AO3710" i="4" a="1"/>
  <c r="AO3710" i="4" s="1"/>
  <c r="AO3795" i="4" a="1"/>
  <c r="AO3795" i="4" s="1"/>
  <c r="AO3877" i="4" a="1"/>
  <c r="AO3877" i="4" s="1"/>
  <c r="AO3961" i="4" a="1"/>
  <c r="AO3961" i="4" s="1"/>
  <c r="AO4046" i="4" a="1"/>
  <c r="AO4046" i="4" s="1"/>
  <c r="AO4128" i="4" a="1"/>
  <c r="AO4128" i="4" s="1"/>
  <c r="AO4285" i="4" a="1"/>
  <c r="AO4285" i="4" s="1"/>
  <c r="AO4368" i="4" a="1"/>
  <c r="AO4368" i="4" s="1"/>
  <c r="AO4495" i="4" a="1"/>
  <c r="AO4495" i="4" s="1"/>
  <c r="AO4580" i="4" a="1"/>
  <c r="AO4580" i="4" s="1"/>
  <c r="AO4663" i="4" a="1"/>
  <c r="AO4663" i="4" s="1"/>
  <c r="AO81" i="4" a="1"/>
  <c r="AO81" i="4" s="1"/>
  <c r="AO164" i="4" a="1"/>
  <c r="AO164" i="4" s="1"/>
  <c r="AO246" i="4" a="1"/>
  <c r="AO246" i="4" s="1"/>
  <c r="AO402" i="4" a="1"/>
  <c r="AO402" i="4" s="1"/>
  <c r="AO487" i="4" a="1"/>
  <c r="AO487" i="4" s="1"/>
  <c r="AO572" i="4" a="1"/>
  <c r="AO572" i="4" s="1"/>
  <c r="AO656" i="4" a="1"/>
  <c r="AO656" i="4" s="1"/>
  <c r="AO738" i="4" a="1"/>
  <c r="AO738" i="4" s="1"/>
  <c r="AO822" i="4" a="1"/>
  <c r="AO822" i="4" s="1"/>
  <c r="AO905" i="4" a="1"/>
  <c r="AO905" i="4" s="1"/>
  <c r="AO990" i="4" a="1"/>
  <c r="AO990" i="4" s="1"/>
  <c r="AO1148" i="4" a="1"/>
  <c r="AO1148" i="4" s="1"/>
  <c r="AO1230" i="4" a="1"/>
  <c r="AO1230" i="4" s="1"/>
  <c r="AO1313" i="4" a="1"/>
  <c r="AO1313" i="4" s="1"/>
  <c r="AO1395" i="4" a="1"/>
  <c r="AO1395" i="4" s="1"/>
  <c r="AO1480" i="4" a="1"/>
  <c r="AO1480" i="4" s="1"/>
  <c r="AO1563" i="4" a="1"/>
  <c r="AO1563" i="4" s="1"/>
  <c r="AO1646" i="4" a="1"/>
  <c r="AO1646" i="4" s="1"/>
  <c r="AO1729" i="4" a="1"/>
  <c r="AO1729" i="4" s="1"/>
  <c r="AO1888" i="4" a="1"/>
  <c r="AO1888" i="4" s="1"/>
  <c r="AO1972" i="4" a="1"/>
  <c r="AO1972" i="4" s="1"/>
  <c r="AO2054" i="4" a="1"/>
  <c r="AO2054" i="4" s="1"/>
  <c r="AO2142" i="4" a="1"/>
  <c r="AO2142" i="4" s="1"/>
  <c r="AO2225" i="4" a="1"/>
  <c r="AO2225" i="4" s="1"/>
  <c r="AO2380" i="4" a="1"/>
  <c r="AO2380" i="4" s="1"/>
  <c r="AO2462" i="4" a="1"/>
  <c r="AO2462" i="4" s="1"/>
  <c r="AO2544" i="4" a="1"/>
  <c r="AO2544" i="4" s="1"/>
  <c r="AO2629" i="4" a="1"/>
  <c r="AO2629" i="4" s="1"/>
  <c r="AO2711" i="4" a="1"/>
  <c r="AO2711" i="4" s="1"/>
  <c r="AO2795" i="4" a="1"/>
  <c r="AO2795" i="4" s="1"/>
  <c r="AO2880" i="4" a="1"/>
  <c r="AO2880" i="4" s="1"/>
  <c r="AO2964" i="4" a="1"/>
  <c r="AO2964" i="4" s="1"/>
  <c r="AO3047" i="4" a="1"/>
  <c r="AO3047" i="4" s="1"/>
  <c r="AO3131" i="4" a="1"/>
  <c r="AO3131" i="4" s="1"/>
  <c r="AO3216" i="4" a="1"/>
  <c r="AO3216" i="4" s="1"/>
  <c r="AO3300" i="4" a="1"/>
  <c r="AO3300" i="4" s="1"/>
  <c r="AO3382" i="4" a="1"/>
  <c r="AO3382" i="4" s="1"/>
  <c r="AO3467" i="4" a="1"/>
  <c r="AO3467" i="4" s="1"/>
  <c r="AO3623" i="4" a="1"/>
  <c r="AO3623" i="4" s="1"/>
  <c r="AO3711" i="4" a="1"/>
  <c r="AO3711" i="4" s="1"/>
  <c r="AO3796" i="4" a="1"/>
  <c r="AO3796" i="4" s="1"/>
  <c r="AO3878" i="4" a="1"/>
  <c r="AO3878" i="4" s="1"/>
  <c r="AO3962" i="4" a="1"/>
  <c r="AO3962" i="4" s="1"/>
  <c r="AO4047" i="4" a="1"/>
  <c r="AO4047" i="4" s="1"/>
  <c r="AO4129" i="4" a="1"/>
  <c r="AO4129" i="4" s="1"/>
  <c r="AO4286" i="4" a="1"/>
  <c r="AO4286" i="4" s="1"/>
  <c r="AO4369" i="4" a="1"/>
  <c r="AO4369" i="4" s="1"/>
  <c r="AO4496" i="4" a="1"/>
  <c r="AO4496" i="4" s="1"/>
  <c r="AO4581" i="4" a="1"/>
  <c r="AO4581" i="4" s="1"/>
  <c r="AO4664" i="4" a="1"/>
  <c r="AO4664" i="4" s="1"/>
  <c r="AO82" i="4" a="1"/>
  <c r="AO82" i="4" s="1"/>
  <c r="AO165" i="4" a="1"/>
  <c r="AO165" i="4" s="1"/>
  <c r="AO247" i="4" a="1"/>
  <c r="AO247" i="4" s="1"/>
  <c r="AO403" i="4" a="1"/>
  <c r="AO403" i="4" s="1"/>
  <c r="AO488" i="4" a="1"/>
  <c r="AO488" i="4" s="1"/>
  <c r="AO573" i="4" a="1"/>
  <c r="AO573" i="4" s="1"/>
  <c r="AO657" i="4" a="1"/>
  <c r="AO657" i="4" s="1"/>
  <c r="AO739" i="4" a="1"/>
  <c r="AO739" i="4" s="1"/>
  <c r="AO823" i="4" a="1"/>
  <c r="AO823" i="4" s="1"/>
  <c r="AO906" i="4" a="1"/>
  <c r="AO906" i="4" s="1"/>
  <c r="AO991" i="4" a="1"/>
  <c r="AO991" i="4" s="1"/>
  <c r="AO1149" i="4" a="1"/>
  <c r="AO1149" i="4" s="1"/>
  <c r="AO1231" i="4" a="1"/>
  <c r="AO1231" i="4" s="1"/>
  <c r="AO1314" i="4" a="1"/>
  <c r="AO1314" i="4" s="1"/>
  <c r="AO1396" i="4" a="1"/>
  <c r="AO1396" i="4" s="1"/>
  <c r="AO1481" i="4" a="1"/>
  <c r="AO1481" i="4" s="1"/>
  <c r="AO1564" i="4" a="1"/>
  <c r="AO1564" i="4" s="1"/>
  <c r="AO1647" i="4" a="1"/>
  <c r="AO1647" i="4" s="1"/>
  <c r="AO1730" i="4" a="1"/>
  <c r="AO1730" i="4" s="1"/>
  <c r="AO1889" i="4" a="1"/>
  <c r="AO1889" i="4" s="1"/>
  <c r="AO1973" i="4" a="1"/>
  <c r="AO1973" i="4" s="1"/>
  <c r="AO2055" i="4" a="1"/>
  <c r="AO2055" i="4" s="1"/>
  <c r="AO2143" i="4" a="1"/>
  <c r="AO2143" i="4" s="1"/>
  <c r="AO2226" i="4" a="1"/>
  <c r="AO2226" i="4" s="1"/>
  <c r="AO2381" i="4" a="1"/>
  <c r="AO2381" i="4" s="1"/>
  <c r="AO2463" i="4" a="1"/>
  <c r="AO2463" i="4" s="1"/>
  <c r="AO2545" i="4" a="1"/>
  <c r="AO2545" i="4" s="1"/>
  <c r="AO2630" i="4" a="1"/>
  <c r="AO2630" i="4" s="1"/>
  <c r="AO2712" i="4" a="1"/>
  <c r="AO2712" i="4" s="1"/>
  <c r="AO2796" i="4" a="1"/>
  <c r="AO2796" i="4" s="1"/>
  <c r="AO2881" i="4" a="1"/>
  <c r="AO2881" i="4" s="1"/>
  <c r="AO2965" i="4" a="1"/>
  <c r="AO2965" i="4" s="1"/>
  <c r="AO3048" i="4" a="1"/>
  <c r="AO3048" i="4" s="1"/>
  <c r="AO3132" i="4" a="1"/>
  <c r="AO3132" i="4" s="1"/>
  <c r="AO3217" i="4" a="1"/>
  <c r="AO3217" i="4" s="1"/>
  <c r="AO3301" i="4" a="1"/>
  <c r="AO3301" i="4" s="1"/>
  <c r="AO3383" i="4" a="1"/>
  <c r="AO3383" i="4" s="1"/>
  <c r="AO3468" i="4" a="1"/>
  <c r="AO3468" i="4" s="1"/>
  <c r="AO3624" i="4" a="1"/>
  <c r="AO3624" i="4" s="1"/>
  <c r="AO3712" i="4" a="1"/>
  <c r="AO3712" i="4" s="1"/>
  <c r="AO3797" i="4" a="1"/>
  <c r="AO3797" i="4" s="1"/>
  <c r="AO3879" i="4" a="1"/>
  <c r="AO3879" i="4" s="1"/>
  <c r="AO3963" i="4" a="1"/>
  <c r="AO3963" i="4" s="1"/>
  <c r="AO4048" i="4" a="1"/>
  <c r="AO4048" i="4" s="1"/>
  <c r="AO4130" i="4" a="1"/>
  <c r="AO4130" i="4" s="1"/>
  <c r="AO4287" i="4" a="1"/>
  <c r="AO4287" i="4" s="1"/>
  <c r="AO4370" i="4" a="1"/>
  <c r="AO4370" i="4" s="1"/>
  <c r="AO4497" i="4" a="1"/>
  <c r="AO4497" i="4" s="1"/>
  <c r="AO4582" i="4" a="1"/>
  <c r="AO4582" i="4" s="1"/>
  <c r="AO4665" i="4" a="1"/>
  <c r="AO4665" i="4" s="1"/>
  <c r="AO83" i="4" a="1"/>
  <c r="AO83" i="4" s="1"/>
  <c r="AO166" i="4" a="1"/>
  <c r="AO166" i="4" s="1"/>
  <c r="AO248" i="4" a="1"/>
  <c r="AO248" i="4" s="1"/>
  <c r="AO404" i="4" a="1"/>
  <c r="AO404" i="4" s="1"/>
  <c r="AO489" i="4" a="1"/>
  <c r="AO489" i="4" s="1"/>
  <c r="AO574" i="4" a="1"/>
  <c r="AO574" i="4" s="1"/>
  <c r="AO658" i="4" a="1"/>
  <c r="AO658" i="4" s="1"/>
  <c r="AO740" i="4" a="1"/>
  <c r="AO740" i="4" s="1"/>
  <c r="AO824" i="4" a="1"/>
  <c r="AO824" i="4" s="1"/>
  <c r="AO907" i="4" a="1"/>
  <c r="AO907" i="4" s="1"/>
  <c r="AO992" i="4" a="1"/>
  <c r="AO992" i="4" s="1"/>
  <c r="AO1150" i="4" a="1"/>
  <c r="AO1150" i="4" s="1"/>
  <c r="AO1232" i="4" a="1"/>
  <c r="AO1232" i="4" s="1"/>
  <c r="AO1315" i="4" a="1"/>
  <c r="AO1315" i="4" s="1"/>
  <c r="AO1397" i="4" a="1"/>
  <c r="AO1397" i="4" s="1"/>
  <c r="AO1482" i="4" a="1"/>
  <c r="AO1482" i="4" s="1"/>
  <c r="AO1565" i="4" a="1"/>
  <c r="AO1565" i="4" s="1"/>
  <c r="AO1648" i="4" a="1"/>
  <c r="AO1648" i="4" s="1"/>
  <c r="AO1731" i="4" a="1"/>
  <c r="AO1731" i="4" s="1"/>
  <c r="AO1890" i="4" a="1"/>
  <c r="AO1890" i="4" s="1"/>
  <c r="AO1974" i="4" a="1"/>
  <c r="AO1974" i="4" s="1"/>
  <c r="AO2056" i="4" a="1"/>
  <c r="AO2056" i="4" s="1"/>
  <c r="AO2144" i="4" a="1"/>
  <c r="AO2144" i="4" s="1"/>
  <c r="AO2227" i="4" a="1"/>
  <c r="AO2227" i="4" s="1"/>
  <c r="AO2382" i="4" a="1"/>
  <c r="AO2382" i="4" s="1"/>
  <c r="AO2464" i="4" a="1"/>
  <c r="AO2464" i="4" s="1"/>
  <c r="AO2546" i="4" a="1"/>
  <c r="AO2546" i="4" s="1"/>
  <c r="AO2631" i="4" a="1"/>
  <c r="AO2631" i="4" s="1"/>
  <c r="AO2713" i="4" a="1"/>
  <c r="AO2713" i="4" s="1"/>
  <c r="AO2797" i="4" a="1"/>
  <c r="AO2797" i="4" s="1"/>
  <c r="AO2882" i="4" a="1"/>
  <c r="AO2882" i="4" s="1"/>
  <c r="AO2966" i="4" a="1"/>
  <c r="AO2966" i="4" s="1"/>
  <c r="AO3049" i="4" a="1"/>
  <c r="AO3049" i="4" s="1"/>
  <c r="AO3133" i="4" a="1"/>
  <c r="AO3133" i="4" s="1"/>
  <c r="AO3218" i="4" a="1"/>
  <c r="AO3218" i="4" s="1"/>
  <c r="AO3302" i="4" a="1"/>
  <c r="AO3302" i="4" s="1"/>
  <c r="AO3384" i="4" a="1"/>
  <c r="AO3384" i="4" s="1"/>
  <c r="AO3469" i="4" a="1"/>
  <c r="AO3469" i="4" s="1"/>
  <c r="AO3625" i="4" a="1"/>
  <c r="AO3625" i="4" s="1"/>
  <c r="AO3713" i="4" a="1"/>
  <c r="AO3713" i="4" s="1"/>
  <c r="AO3798" i="4" a="1"/>
  <c r="AO3798" i="4" s="1"/>
  <c r="AO3880" i="4" a="1"/>
  <c r="AO3880" i="4" s="1"/>
  <c r="AO3964" i="4" a="1"/>
  <c r="AO3964" i="4" s="1"/>
  <c r="AO4049" i="4" a="1"/>
  <c r="AO4049" i="4" s="1"/>
  <c r="AO4131" i="4" a="1"/>
  <c r="AO4131" i="4" s="1"/>
  <c r="AO4288" i="4" a="1"/>
  <c r="AO4288" i="4" s="1"/>
  <c r="AO4371" i="4" a="1"/>
  <c r="AO4371" i="4" s="1"/>
  <c r="AO4498" i="4" a="1"/>
  <c r="AO4498" i="4" s="1"/>
  <c r="AO4583" i="4" a="1"/>
  <c r="AO4583" i="4" s="1"/>
  <c r="AO4666" i="4" a="1"/>
  <c r="AO4666" i="4" s="1"/>
  <c r="AO84" i="4" a="1"/>
  <c r="AO84" i="4" s="1"/>
  <c r="AO249" i="4" a="1"/>
  <c r="AO249" i="4" s="1"/>
  <c r="AO405" i="4" a="1"/>
  <c r="AO405" i="4" s="1"/>
  <c r="AO490" i="4" a="1"/>
  <c r="AO490" i="4" s="1"/>
  <c r="AO575" i="4" a="1"/>
  <c r="AO575" i="4" s="1"/>
  <c r="AO741" i="4" a="1"/>
  <c r="AO741" i="4" s="1"/>
  <c r="AO825" i="4" a="1"/>
  <c r="AO825" i="4" s="1"/>
  <c r="AO908" i="4" a="1"/>
  <c r="AO908" i="4" s="1"/>
  <c r="AO993" i="4" a="1"/>
  <c r="AO993" i="4" s="1"/>
  <c r="AO1233" i="4" a="1"/>
  <c r="AO1233" i="4" s="1"/>
  <c r="AO1398" i="4" a="1"/>
  <c r="AO1398" i="4" s="1"/>
  <c r="AO1483" i="4" a="1"/>
  <c r="AO1483" i="4" s="1"/>
  <c r="AO1566" i="4" a="1"/>
  <c r="AO1566" i="4" s="1"/>
  <c r="AO1649" i="4" a="1"/>
  <c r="AO1649" i="4" s="1"/>
  <c r="AO1891" i="4" a="1"/>
  <c r="AO1891" i="4" s="1"/>
  <c r="AO2057" i="4" a="1"/>
  <c r="AO2057" i="4" s="1"/>
  <c r="AO2145" i="4" a="1"/>
  <c r="AO2145" i="4" s="1"/>
  <c r="AO2547" i="4" a="1"/>
  <c r="AO2547" i="4" s="1"/>
  <c r="AO2714" i="4" a="1"/>
  <c r="AO2714" i="4" s="1"/>
  <c r="AO2798" i="4" a="1"/>
  <c r="AO2798" i="4" s="1"/>
  <c r="AO2883" i="4" a="1"/>
  <c r="AO2883" i="4" s="1"/>
  <c r="AO2967" i="4" a="1"/>
  <c r="AO2967" i="4" s="1"/>
  <c r="AO3050" i="4" a="1"/>
  <c r="AO3050" i="4" s="1"/>
  <c r="AO3134" i="4" a="1"/>
  <c r="AO3134" i="4" s="1"/>
  <c r="AO3219" i="4" a="1"/>
  <c r="AO3219" i="4" s="1"/>
  <c r="AO3385" i="4" a="1"/>
  <c r="AO3385" i="4" s="1"/>
  <c r="AO3470" i="4" a="1"/>
  <c r="AO3470" i="4" s="1"/>
  <c r="AO3626" i="4" a="1"/>
  <c r="AO3626" i="4" s="1"/>
  <c r="AO3714" i="4" a="1"/>
  <c r="AO3714" i="4" s="1"/>
  <c r="AO3881" i="4" a="1"/>
  <c r="AO3881" i="4" s="1"/>
  <c r="AO3965" i="4" a="1"/>
  <c r="AO3965" i="4" s="1"/>
  <c r="AO4132" i="4" a="1"/>
  <c r="AO4132" i="4" s="1"/>
  <c r="AO4289" i="4" a="1"/>
  <c r="AO4289" i="4" s="1"/>
  <c r="AO4372" i="4" a="1"/>
  <c r="AO4372" i="4" s="1"/>
  <c r="AO4499" i="4" a="1"/>
  <c r="AO4499" i="4" s="1"/>
  <c r="AO4584" i="4" a="1"/>
  <c r="AO4584" i="4" s="1"/>
  <c r="AO406" i="4" a="1"/>
  <c r="AO406" i="4" s="1"/>
  <c r="AO491" i="4" a="1"/>
  <c r="AO491" i="4" s="1"/>
  <c r="AO576" i="4" a="1"/>
  <c r="AO576" i="4" s="1"/>
  <c r="AO742" i="4" a="1"/>
  <c r="AO742" i="4" s="1"/>
  <c r="AO909" i="4" a="1"/>
  <c r="AO909" i="4" s="1"/>
  <c r="AO994" i="4" a="1"/>
  <c r="AO994" i="4" s="1"/>
  <c r="AO1399" i="4" a="1"/>
  <c r="AO1399" i="4" s="1"/>
  <c r="AO1892" i="4" a="1"/>
  <c r="AO1892" i="4" s="1"/>
  <c r="AO2058" i="4" a="1"/>
  <c r="AO2058" i="4" s="1"/>
  <c r="AO2548" i="4" a="1"/>
  <c r="AO2548" i="4" s="1"/>
  <c r="AO2715" i="4" a="1"/>
  <c r="AO2715" i="4" s="1"/>
  <c r="AO2799" i="4" a="1"/>
  <c r="AO2799" i="4" s="1"/>
  <c r="AO2884" i="4" a="1"/>
  <c r="AO2884" i="4" s="1"/>
  <c r="AO3051" i="4" a="1"/>
  <c r="AO3051" i="4" s="1"/>
  <c r="AO3135" i="4" a="1"/>
  <c r="AO3135" i="4" s="1"/>
  <c r="AO3220" i="4" a="1"/>
  <c r="AO3220" i="4" s="1"/>
  <c r="AO3386" i="4" a="1"/>
  <c r="AO3386" i="4" s="1"/>
  <c r="AO3627" i="4" a="1"/>
  <c r="AO3627" i="4" s="1"/>
  <c r="AO3715" i="4" a="1"/>
  <c r="AO3715" i="4" s="1"/>
  <c r="AO3882" i="4" a="1"/>
  <c r="AO3882" i="4" s="1"/>
  <c r="AO3966" i="4" a="1"/>
  <c r="AO3966" i="4" s="1"/>
  <c r="AO4133" i="4" a="1"/>
  <c r="AO4133" i="4" s="1"/>
  <c r="AO4373" i="4" a="1"/>
  <c r="AO4373" i="4" s="1"/>
  <c r="AO4500" i="4" a="1"/>
  <c r="AO4500" i="4" s="1"/>
  <c r="AO407" i="4" a="1"/>
  <c r="AO407" i="4" s="1"/>
  <c r="AO492" i="4" a="1"/>
  <c r="AO492" i="4" s="1"/>
  <c r="AO910" i="4" a="1"/>
  <c r="AO910" i="4" s="1"/>
  <c r="AO995" i="4" a="1"/>
  <c r="AO995" i="4" s="1"/>
  <c r="AO1400" i="4" a="1"/>
  <c r="AO1400" i="4" s="1"/>
  <c r="AO2059" i="4" a="1"/>
  <c r="AO2059" i="4" s="1"/>
  <c r="AO2549" i="4" a="1"/>
  <c r="AO2549" i="4" s="1"/>
  <c r="AO2800" i="4" a="1"/>
  <c r="AO2800" i="4" s="1"/>
  <c r="AO3136" i="4" a="1"/>
  <c r="AO3136" i="4" s="1"/>
  <c r="AO3387" i="4" a="1"/>
  <c r="AO3387" i="4" s="1"/>
  <c r="AO3628" i="4" a="1"/>
  <c r="AO3628" i="4" s="1"/>
  <c r="AO3716" i="4" a="1"/>
  <c r="AO3716" i="4" s="1"/>
  <c r="AO3967" i="4" a="1"/>
  <c r="AO3967" i="4" s="1"/>
  <c r="AO4374" i="4" a="1"/>
  <c r="AO4374" i="4" s="1"/>
  <c r="AO4501" i="4" a="1"/>
  <c r="AO4501" i="4" s="1"/>
  <c r="AO2060" i="4" a="1"/>
  <c r="AO2060" i="4" s="1"/>
  <c r="AO3629" i="4" a="1"/>
  <c r="AO3629" i="4" s="1"/>
  <c r="AO4375" i="4" a="1"/>
  <c r="AO4375" i="4" s="1"/>
  <c r="AO2061" i="4" a="1"/>
  <c r="AO2061" i="4" s="1"/>
  <c r="AO3630" i="4" a="1"/>
  <c r="AO3630" i="4" s="1"/>
  <c r="AO4376" i="4" a="1"/>
  <c r="AO4376" i="4" s="1"/>
  <c r="AO2062" i="4" a="1"/>
  <c r="AO2062" i="4" s="1"/>
  <c r="AO3631" i="4" a="1"/>
  <c r="AO3631" i="4" s="1"/>
  <c r="AO4377" i="4" a="1"/>
  <c r="AO4377" i="4" s="1"/>
  <c r="AO4378" i="4" a="1"/>
  <c r="AO4378" i="4" s="1"/>
  <c r="AO4379" i="4" a="1"/>
  <c r="AO4379" i="4" s="1"/>
  <c r="AO4380" i="4" a="1"/>
  <c r="AO4380" i="4" s="1"/>
  <c r="AO4381" i="4" a="1"/>
  <c r="AO4381" i="4" s="1"/>
  <c r="AO4382" i="4" a="1"/>
  <c r="AO4382" i="4" s="1"/>
  <c r="AO4383" i="4" a="1"/>
  <c r="AO4383" i="4" s="1"/>
  <c r="AO4384" i="4" a="1"/>
  <c r="AO4384" i="4" s="1"/>
  <c r="AO4385" i="4" a="1"/>
  <c r="AO4385" i="4" s="1"/>
  <c r="AO4386" i="4" a="1"/>
  <c r="AO4386" i="4" s="1"/>
  <c r="AO4387" i="4" a="1"/>
  <c r="AO4387" i="4" s="1"/>
  <c r="AO4388" i="4" a="1"/>
  <c r="AO4388" i="4" s="1"/>
  <c r="AO4389" i="4" a="1"/>
  <c r="AO4389" i="4" s="1"/>
  <c r="AO4390" i="4" a="1"/>
  <c r="AO4390" i="4" s="1"/>
  <c r="AO4391" i="4" a="1"/>
  <c r="AO4391" i="4" s="1"/>
  <c r="AO4392" i="4" a="1"/>
  <c r="AO4392" i="4" s="1"/>
  <c r="AO4393" i="4" a="1"/>
  <c r="AO4393" i="4" s="1"/>
  <c r="AO4394" i="4" a="1"/>
  <c r="AO4394" i="4" s="1"/>
  <c r="AO4395" i="4" a="1"/>
  <c r="AO4395" i="4" s="1"/>
  <c r="AO4396" i="4" a="1"/>
  <c r="AO4396" i="4" s="1"/>
  <c r="AO4397" i="4" a="1"/>
  <c r="AO4397" i="4" s="1"/>
  <c r="AO4398" i="4" a="1"/>
  <c r="AO4398" i="4" s="1"/>
  <c r="AO4399" i="4" a="1"/>
  <c r="AO4399" i="4" s="1"/>
  <c r="AO4400" i="4" a="1"/>
  <c r="AO4400" i="4" s="1"/>
  <c r="AO4401" i="4" a="1"/>
  <c r="AO4401" i="4" s="1"/>
  <c r="AO4402" i="4" a="1"/>
  <c r="AO4402" i="4" s="1"/>
  <c r="AO4403" i="4" a="1"/>
  <c r="AO4403" i="4" s="1"/>
  <c r="AO4404" i="4" a="1"/>
  <c r="AO4404" i="4" s="1"/>
  <c r="AO4405" i="4" a="1"/>
  <c r="AO4405" i="4" s="1"/>
  <c r="AO4406" i="4" a="1"/>
  <c r="AO4406" i="4" s="1"/>
  <c r="AO4407" i="4" a="1"/>
  <c r="AO4407" i="4" s="1"/>
  <c r="AO4408" i="4" a="1"/>
  <c r="AO4408" i="4" s="1"/>
  <c r="AO4409" i="4" a="1"/>
  <c r="AO4409" i="4" s="1"/>
  <c r="AO4410" i="4" a="1"/>
  <c r="AO4410" i="4" s="1"/>
  <c r="AO4411" i="4" a="1"/>
  <c r="AO4411" i="4" s="1"/>
  <c r="AO4412" i="4" a="1"/>
  <c r="AO4412" i="4" s="1"/>
  <c r="AO4413" i="4" a="1"/>
  <c r="AO4413" i="4" s="1"/>
  <c r="AO4414" i="4" a="1"/>
  <c r="AO4414" i="4" s="1"/>
  <c r="AO4415" i="4" a="1"/>
  <c r="AO4415" i="4" s="1"/>
  <c r="AO4416" i="4" a="1"/>
  <c r="AO4416" i="4" s="1"/>
  <c r="AY1" i="4" l="1"/>
  <c r="C2" i="1" l="1"/>
  <c r="C1" i="1" s="1"/>
  <c r="A4" i="1" s="1" a="1"/>
  <c r="A4" i="1" l="1"/>
  <c r="BA2" i="1"/>
  <c r="AU2" i="1"/>
  <c r="AV2" i="1"/>
  <c r="AW2" i="1"/>
  <c r="AZ2" i="1"/>
  <c r="AX2" i="1"/>
  <c r="AY2" i="1"/>
  <c r="AU4" i="1" l="1" a="1"/>
  <c r="AU4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074ADF-A9A8-4AEC-A040-948B979FD17F}" keepAlive="1" name="Query - daily" description="Connection to the 'daily' query in the workbook." type="5" refreshedVersion="6" background="1" saveData="1">
    <dbPr connection="Provider=Microsoft.Mashup.OleDb.1;Data Source=$Workbook$;Location=daily;Extended Properties=&quot;&quot;" command="SELECT * FROM [daily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<sst xmlns="http://schemas.openxmlformats.org/spreadsheetml/2006/main" count="14338" uniqueCount="4845">
  <si>
    <t>date</t>
  </si>
  <si>
    <t>state</t>
  </si>
  <si>
    <t>positive</t>
  </si>
  <si>
    <t>negative</t>
  </si>
  <si>
    <t>pending</t>
  </si>
  <si>
    <t>hospitalizedCurrently</t>
  </si>
  <si>
    <t>hospitalizedCumulative</t>
  </si>
  <si>
    <t>inIcuCurrently</t>
  </si>
  <si>
    <t>inIcuCumulative</t>
  </si>
  <si>
    <t>onVentilatorCurrently</t>
  </si>
  <si>
    <t>onVentilatorCumulative</t>
  </si>
  <si>
    <t>recovered</t>
  </si>
  <si>
    <t>dataQualityGrade</t>
  </si>
  <si>
    <t>lastUpdateEt</t>
  </si>
  <si>
    <t>hash</t>
  </si>
  <si>
    <t>dateChecked</t>
  </si>
  <si>
    <t>death</t>
  </si>
  <si>
    <t>hospitalized</t>
  </si>
  <si>
    <t>total</t>
  </si>
  <si>
    <t>totalTestResults</t>
  </si>
  <si>
    <t>posNeg</t>
  </si>
  <si>
    <t>fips</t>
  </si>
  <si>
    <t>deathIncrease</t>
  </si>
  <si>
    <t>hospitalizedIncrease</t>
  </si>
  <si>
    <t>negativeIncrease</t>
  </si>
  <si>
    <t>positiveIncrease</t>
  </si>
  <si>
    <t>totalTestResultsIncrease</t>
  </si>
  <si>
    <t>AK</t>
  </si>
  <si>
    <t>B</t>
  </si>
  <si>
    <t>65ce5b20ebcfe9a6260ba1d15a840072474f3924</t>
  </si>
  <si>
    <t>AL</t>
  </si>
  <si>
    <t>540fc4ecea85eb597ddf161ce4bc54e4e9b780a6</t>
  </si>
  <si>
    <t>AR</t>
  </si>
  <si>
    <t>A</t>
  </si>
  <si>
    <t>28092115d4cbcaa02ed0184e52163f38412774e3</t>
  </si>
  <si>
    <t>AS</t>
  </si>
  <si>
    <t>C</t>
  </si>
  <si>
    <t>25ede1d0f7b90a1989a45a025463b8d1a63f3ce3</t>
  </si>
  <si>
    <t>AZ</t>
  </si>
  <si>
    <t>A+</t>
  </si>
  <si>
    <t>cb43c97c57f170e9df1177fb0c9a53c6ba6a9fe6</t>
  </si>
  <si>
    <t>CA</t>
  </si>
  <si>
    <t>efe3d2e04569547fc50e7c3d8084f6f4ea4d4cc7</t>
  </si>
  <si>
    <t>CO</t>
  </si>
  <si>
    <t>CT</t>
  </si>
  <si>
    <t>e39cea4086461938bd535d666b8175309784d70d</t>
  </si>
  <si>
    <t>DC</t>
  </si>
  <si>
    <t>0be2a2f3324c58b61fe672bc9083a47d5edfdc28</t>
  </si>
  <si>
    <t>DE</t>
  </si>
  <si>
    <t>af520571eed3b129bb32d06060325add7ab5135a</t>
  </si>
  <si>
    <t>FL</t>
  </si>
  <si>
    <t>5b4835bb4b4216c78e687d24b8d1bd0bb87306aa</t>
  </si>
  <si>
    <t>GA</t>
  </si>
  <si>
    <t>50c47abbf5882a9406b82bb459ac2f89ec742a27</t>
  </si>
  <si>
    <t>GU</t>
  </si>
  <si>
    <t>0e427eb8db13720a7d15bbd6191814b59a05e3fc</t>
  </si>
  <si>
    <t>HI</t>
  </si>
  <si>
    <t>76811d19b76495184c8d5e7da131d9466deb73fa</t>
  </si>
  <si>
    <t>IA</t>
  </si>
  <si>
    <t>f963862b996b61fb24eca2d72ccdce87ceff78fc</t>
  </si>
  <si>
    <t>ID</t>
  </si>
  <si>
    <t>c02b7bdc243dcd84ced0a47a37b3447617718f05</t>
  </si>
  <si>
    <t>IL</t>
  </si>
  <si>
    <t>066bf29c654c015e7a712884a37cbcf9ab02ee61</t>
  </si>
  <si>
    <t>IN</t>
  </si>
  <si>
    <t>370425930245713eaf4ab036c5043c16ac39f0b7</t>
  </si>
  <si>
    <t>KS</t>
  </si>
  <si>
    <t>1ae19998b9836ea3a30dfa0a0245ec6d4a162ab8</t>
  </si>
  <si>
    <t>KY</t>
  </si>
  <si>
    <t>a864ee71b15b969194a8b89c5d36f95916bf3077</t>
  </si>
  <si>
    <t>LA</t>
  </si>
  <si>
    <t>0eb37699053395eeec68eef15a22eb7e17998941</t>
  </si>
  <si>
    <t>MA</t>
  </si>
  <si>
    <t>3ee5dc3a064857c633de13fcf0d4e9d3e80f262e</t>
  </si>
  <si>
    <t>MD</t>
  </si>
  <si>
    <t/>
  </si>
  <si>
    <t>ME</t>
  </si>
  <si>
    <t>019aefc12708232fd38f9a3c8250553b6ce8cfd0</t>
  </si>
  <si>
    <t>MI</t>
  </si>
  <si>
    <t>afa5e6a23217b238cbf9b76fdb8e431afba9ba3f</t>
  </si>
  <si>
    <t>MN</t>
  </si>
  <si>
    <t>2b5d044039c4633ebd06cfc705cc607357ab6535</t>
  </si>
  <si>
    <t>MO</t>
  </si>
  <si>
    <t>MP</t>
  </si>
  <si>
    <t>D</t>
  </si>
  <si>
    <t>3bd2f352ea2d32d232e70ba958174c3eef76c1e1</t>
  </si>
  <si>
    <t>MS</t>
  </si>
  <si>
    <t>60b23dfc42bf80c51d2e94541429c32677047acc</t>
  </si>
  <si>
    <t>MT</t>
  </si>
  <si>
    <t>ff771f7abaa79ff6458360c6f8af771dc6607f05</t>
  </si>
  <si>
    <t>NC</t>
  </si>
  <si>
    <t>bcb44ec6dd0d583582c78f0f9b9da5660a8d8f08</t>
  </si>
  <si>
    <t>ND</t>
  </si>
  <si>
    <t>a8d20aa9876b5d472628a95749091307c2117524</t>
  </si>
  <si>
    <t>NE</t>
  </si>
  <si>
    <t>7c50194650a79122ae543459a1168a556a82b27e</t>
  </si>
  <si>
    <t>NH</t>
  </si>
  <si>
    <t>bf07c588817b4f92aae46d71691ea63f79042571</t>
  </si>
  <si>
    <t>NJ</t>
  </si>
  <si>
    <t>7a422af8f551e1f526391977393630697a5f6e7e</t>
  </si>
  <si>
    <t>NM</t>
  </si>
  <si>
    <t>2f144e87a3cb344b4b7ea05e40b724a4f61424c1</t>
  </si>
  <si>
    <t>NV</t>
  </si>
  <si>
    <t>453b9500d39ee3f54e47dd5880e6b0c5483bc03e</t>
  </si>
  <si>
    <t>NY</t>
  </si>
  <si>
    <t>dc9b0a8798647b7ae586f484f778baef168b1936</t>
  </si>
  <si>
    <t>OH</t>
  </si>
  <si>
    <t>bc090dcb6a60e739bae718c2cac30897fa63cc2b</t>
  </si>
  <si>
    <t>OK</t>
  </si>
  <si>
    <t>7260960881fb8d20695c84bee427bab0fb53af00</t>
  </si>
  <si>
    <t>OR</t>
  </si>
  <si>
    <t>c049266a675510772272907c4a9778e017dea12c</t>
  </si>
  <si>
    <t>PA</t>
  </si>
  <si>
    <t>fe7fbf6fb00f11f6a7828b86fbf1bffc4dda9970</t>
  </si>
  <si>
    <t>PR</t>
  </si>
  <si>
    <t>67605ea1a500468d51da3fc7775fac72c0a325fd</t>
  </si>
  <si>
    <t>RI</t>
  </si>
  <si>
    <t>6e891e7a9f7d6cd357669e1540aa7ba26629361b</t>
  </si>
  <si>
    <t>SC</t>
  </si>
  <si>
    <t>47390c538a14c9c1212aaba5a8ac8310b360d593</t>
  </si>
  <si>
    <t>SD</t>
  </si>
  <si>
    <t>688472494bd14c90d2cdc4185cc9d44de253eda4</t>
  </si>
  <si>
    <t>TN</t>
  </si>
  <si>
    <t>f146085ec5fef1625e3a7c50e2e700778172070f</t>
  </si>
  <si>
    <t>TX</t>
  </si>
  <si>
    <t>UT</t>
  </si>
  <si>
    <t>861349cb9918801e5e086538ec852b1efa3f1cde</t>
  </si>
  <si>
    <t>VA</t>
  </si>
  <si>
    <t>a59249718a1be16995c9fd9114a3cd8e2d5f1723</t>
  </si>
  <si>
    <t>VI</t>
  </si>
  <si>
    <t>9d0fa5aad36b678f164781ae18d911cdb68c299c</t>
  </si>
  <si>
    <t>VT</t>
  </si>
  <si>
    <t>WA</t>
  </si>
  <si>
    <t>WI</t>
  </si>
  <si>
    <t>1ba7105ffa819b4e137d4bd750a2bc46b43e5221</t>
  </si>
  <si>
    <t>WV</t>
  </si>
  <si>
    <t>048ffd7f5d71a0e52da7a4670ec0bdba8d40e0c7</t>
  </si>
  <si>
    <t>WY</t>
  </si>
  <si>
    <t>6fa6ad4d03a379e7434965db534859132fa6e45d</t>
  </si>
  <si>
    <t>ebbc757dba7fd38b8459eb3908d4faa864d1d85a</t>
  </si>
  <si>
    <t>b3b647c1555ac18188f23e454877c1b16b53caf2</t>
  </si>
  <si>
    <t>2715a8779c1af1949901c1b256e0c7db130134ab</t>
  </si>
  <si>
    <t>b8a80308335510397208555fbb0dfad5bfc5416f</t>
  </si>
  <si>
    <t>ed387914a563196c474d12d7bc518d1b58279ffd</t>
  </si>
  <si>
    <t>e335473bcecc2092fc63063fe12ed043c5f73751</t>
  </si>
  <si>
    <t>b15eb6e4fb7fe44bff7ac2a1bfca9a81f05db0df</t>
  </si>
  <si>
    <t>c2d074623d06cc96a1d5109a70bf3a1db3550010</t>
  </si>
  <si>
    <t>e72ebe9d44101938262f481c472ee49fb881d18d</t>
  </si>
  <si>
    <t>669f7208041dc4d6e3c36d45c4608ac05673f911</t>
  </si>
  <si>
    <t>615e1ffae8ef2421dc8edc71fbc764a7a684b8f2</t>
  </si>
  <si>
    <t>cd281610279644edd5b352fe4106638475dfa83c</t>
  </si>
  <si>
    <t>ddb1e7e615deedf0c450e518e7c0265994e0f8fd</t>
  </si>
  <si>
    <t>bbb10fc91d491208a93c64373e99ccec3e17c6f6</t>
  </si>
  <si>
    <t>ef4072707fdc103bf83417a32f0b60302df4b06f</t>
  </si>
  <si>
    <t>780a5f44f8f1f3fce54393f2ce9dff7dd8e1ab45</t>
  </si>
  <si>
    <t>948b0408d66d5d1fd7c7ac97e005c135ad8f77cb</t>
  </si>
  <si>
    <t>a7e73dc4deed8f9c44f040b62b95d223eb7b911c</t>
  </si>
  <si>
    <t>a34e71d03d90952edfb034c5ad98c8870c0543be</t>
  </si>
  <si>
    <t>696861698bc263b7e289611adc9aeb453b785477</t>
  </si>
  <si>
    <t>c2aaf8eedf0b66b9dd89117cd1b5691dc0f8d815</t>
  </si>
  <si>
    <t>436d3613b3c416c8d4675e1c6aa98cf01ea5fea8</t>
  </si>
  <si>
    <t>48990fdbfd5afd62d8c974307181622d7694d606</t>
  </si>
  <si>
    <t>f5b34f94adcca495e741bde78e5b190fcdaa9328</t>
  </si>
  <si>
    <t>7c6502d1ae945fc1eb70302bce4477dfb2fe23ff</t>
  </si>
  <si>
    <t>fe92d141e882ff840ef4edb479a0e4fb474c3992</t>
  </si>
  <si>
    <t>c25651155b534ad1142b20adb93fc65679cfb9a6</t>
  </si>
  <si>
    <t>be317bee944f675389cdf640bba65cac8f659b97</t>
  </si>
  <si>
    <t>2d07a8a77e59adfb616974b22f30fa7390268eda</t>
  </si>
  <si>
    <t>7c167acf2eb3a0c18831eac7d26e3e1c5fe067ca</t>
  </si>
  <si>
    <t>41aae3f2c25b0f3f29f4c1422a17fe71a1cd7593</t>
  </si>
  <si>
    <t>9e367dbae784781a994f8b46d3b098c2b8a59d0c</t>
  </si>
  <si>
    <t>a1d5ee1890ca01342f04526d2be0d2997e662e3e</t>
  </si>
  <si>
    <t>69a90501b35471efd8ea0f7ca84faec9f744368d</t>
  </si>
  <si>
    <t>2e41b8fbad82d469691783657fe2180d379fd861</t>
  </si>
  <si>
    <t>622d82ace7ccf79647d53e9afa44ad8b1dacdcd6</t>
  </si>
  <si>
    <t>81ad312198b01fb16e9bb09a267c963753aaea08</t>
  </si>
  <si>
    <t>a0409ac7bf95e7b598968817bc54f0ba791f3ffb</t>
  </si>
  <si>
    <t>07e1ba7619fe165bed8fcb7cc1d6d8321759b2c0</t>
  </si>
  <si>
    <t>161a82440681a4267d2b5f7718eba9aa273f4964</t>
  </si>
  <si>
    <t>289f74f1265ff0d89efa36ba8091465362fcbc2c</t>
  </si>
  <si>
    <t>9bd1830c437e39445f146c19ff4f68251e59b16d</t>
  </si>
  <si>
    <t>540817a2c53e356d3d1273c72b424dc322e7782a</t>
  </si>
  <si>
    <t>7d72cf26038d1378315afbdd832b7cfaa4195405</t>
  </si>
  <si>
    <t>3bb4e51fd9e51add7b1df0fedeed808214aaa054</t>
  </si>
  <si>
    <t>003c19b221e8cc5236316593052854ea4eef53da</t>
  </si>
  <si>
    <t>d4628b48983aa7f5c1dfa0035ef1a00106e8b745</t>
  </si>
  <si>
    <t>d23ddae66222ca554045ee488a3f6e2d7476b64d</t>
  </si>
  <si>
    <t>1873ab37f186c9e770d12e0a4ab07cdc93b36638</t>
  </si>
  <si>
    <t>d48c366beaca7d30fe464aec140165e17efda6be</t>
  </si>
  <si>
    <t>b0d6736f6416c448865108906ad90edd34c74f0f</t>
  </si>
  <si>
    <t>f536c18047b4cea1324fe04724f7381ea682bd38</t>
  </si>
  <si>
    <t>8d7c548d019dcc5539c1314bb139ca11c4bd793b</t>
  </si>
  <si>
    <t>96b617922fe57968d27b560bbe8547065ea597fe</t>
  </si>
  <si>
    <t>1bb445d1910b80b0e68ea5e0253644b5251a37ef</t>
  </si>
  <si>
    <t>40d27b381b995805d0ef63ea39c2d0033d15d168</t>
  </si>
  <si>
    <t>dd4a56509207e53adc6f228223657494252d0d39</t>
  </si>
  <si>
    <t>2e25e5303dc2110f3d9f554edef3615bfc65fa56</t>
  </si>
  <si>
    <t>17190260870f259a18b29c701e5c839610c84c63</t>
  </si>
  <si>
    <t>a3cd9f55970e9f1d0ff2a9f378a066004877bc18</t>
  </si>
  <si>
    <t>12ded49a944b5cb60be8fd54c4bf211689017228</t>
  </si>
  <si>
    <t>4bbc1a255b9dc9d678a11542dd94cab3e2c0edd3</t>
  </si>
  <si>
    <t>c2b73015710cb6db34bb9a9fa6189737868ef8df</t>
  </si>
  <si>
    <t>f8e2590d4432dcd5368909981404ab9c5e8c9316</t>
  </si>
  <si>
    <t>568deee21a555e5c243058ca7c99349ecec9de68</t>
  </si>
  <si>
    <t>76682158af27b10897f2c42cc7ba37217c009805</t>
  </si>
  <si>
    <t>beeae9be7c9b11830edb2ac7e350bc68104cfb9e</t>
  </si>
  <si>
    <t>ca875b5ae6440b327c99b92adde8d4b44ff04098</t>
  </si>
  <si>
    <t>9f1b4f268dd09e1df9d728692dcd14f003fe72a0</t>
  </si>
  <si>
    <t>f6a5783ab7b4b4673fc7840a3d8e13c456996bf1</t>
  </si>
  <si>
    <t>653ddbe0dc6d7d773f91f0940e5fd83f6f0e0848</t>
  </si>
  <si>
    <t>81928ad2704f6448278c92c1818face4b76c8e21</t>
  </si>
  <si>
    <t>0a71b98212d1edb4afad76a1aae5b3d3e00340ef</t>
  </si>
  <si>
    <t>dd9ffb53da782e1777a84cbbd982c96f4118268e</t>
  </si>
  <si>
    <t>d1508d33e157adcf74822567b643aa93636abbac</t>
  </si>
  <si>
    <t>2b67ad198e9984e2fc656375303b71067dc62d76</t>
  </si>
  <si>
    <t>79ca91de44d0d00f007685f7d287220129f782ca</t>
  </si>
  <si>
    <t>d774a232a25ab76a1be9a328d59ac4462a49dddb</t>
  </si>
  <si>
    <t>ae1e5f8325427cd9c49130a4ad24cc3cd7345317</t>
  </si>
  <si>
    <t>fa4ea6838c5c4342686f68cfc1be06e505f7a6ec</t>
  </si>
  <si>
    <t>c7e05e3eabb93e0e01c62c40640c3dee07f92094</t>
  </si>
  <si>
    <t>685e51f1e2467d7b22ec7a87334726f3c6fa7386</t>
  </si>
  <si>
    <t>5593f127756fdfe3e5af9014ef803c2b8fb42555</t>
  </si>
  <si>
    <t>45b3cca36b07757bb1dd2905e39af31f77ee1de4</t>
  </si>
  <si>
    <t>1dfaa4bc502bb6eee842aea578747c3d564e255e</t>
  </si>
  <si>
    <t>18254a5b6544c9ddd3b8a6ecde34dc765e2d69a7</t>
  </si>
  <si>
    <t>9b7193c6e15e6af3ddd33905595f6175ab1b495d</t>
  </si>
  <si>
    <t>25e1d7a8e26a4568d1aac8367392b444ba9e4545</t>
  </si>
  <si>
    <t>66bc81ffe572f39fcd6fb4f3d50dd9805967bf0b</t>
  </si>
  <si>
    <t>c6f893a086cdb467e07874c280d349b638a672d6</t>
  </si>
  <si>
    <t>9b3433b7d1e782e12119dec7bfdc8482e852d7d4</t>
  </si>
  <si>
    <t>bbd4c37cf50b40eb2fdf0dbb70777015dc114828</t>
  </si>
  <si>
    <t>0a5b2c3086dbcec6bac43dfc246ce34c0cebfb55</t>
  </si>
  <si>
    <t>b84f7972ce5863e94d569b44321ecc9101e56772</t>
  </si>
  <si>
    <t>ad2bdf1acf6f736f57696ee85c7f1a4eda2211a5</t>
  </si>
  <si>
    <t>a3876666a9061ffbeaacfc721940b547564a50d4</t>
  </si>
  <si>
    <t>007075841b29601971eb9ba33b101093f8caf638</t>
  </si>
  <si>
    <t>d6cb7f78bd8e7c0308cd4b4abfbde55751bf3f5f</t>
  </si>
  <si>
    <t>f1c1940001cd862d3562c906f96a30c2f60eb9b0</t>
  </si>
  <si>
    <t>9ac761b834f4b9300e0fce510d0b59d002f7298d</t>
  </si>
  <si>
    <t>ca1aa6c47bc1c8255c16522b372c3e9a9fd79ce5</t>
  </si>
  <si>
    <t>14ba619ea080945f3c0cc252b493a56d5f908dd0</t>
  </si>
  <si>
    <t>4cd61592289ebde7cc18776a1c562217a6c9459d</t>
  </si>
  <si>
    <t>0c7e2b77ab27b5d8e3747dd1c934869148ecd012</t>
  </si>
  <si>
    <t>d99ce33ac0b3b642f75b868f76180c249f3fb456</t>
  </si>
  <si>
    <t>223918d2f967c849abaac5dbe21c854dd676c9cc</t>
  </si>
  <si>
    <t>91666cd6ed247ef298d02ea73bd66d5bfdf6122a</t>
  </si>
  <si>
    <t>ab1526dbbdbe36c6e661db2aa371d77dd19df51d</t>
  </si>
  <si>
    <t>4322b1e818e1cfd2f3a77d7bd573699eb23b8e11</t>
  </si>
  <si>
    <t>37fed425316ee8a96f4437af258c5bcdb1554905</t>
  </si>
  <si>
    <t>425a83893eb5dd7c03dedcc9fb85774c9c671b6c</t>
  </si>
  <si>
    <t>08cd50784b8e27d4ca75aeb5fcff7fb05dafb15a</t>
  </si>
  <si>
    <t>99bcce9e3a8809756adb209161131d0b1efd2115</t>
  </si>
  <si>
    <t>faa0873fd8d09b226cd2c35b49264bbb5071fb98</t>
  </si>
  <si>
    <t>ead9c2c5ac72338b889240aac5358950e79dbeae</t>
  </si>
  <si>
    <t>132d33d134340bb424885e8380e609b02dd8752a</t>
  </si>
  <si>
    <t>51b8808ae7a6e446afd5580dd162e24c302fdfdd</t>
  </si>
  <si>
    <t>a876c20dbff144e5f0e79d1938b9715f87ac6b40</t>
  </si>
  <si>
    <t>6c625a3b8e3a729824c368ea58f1b9b2c39a4ddc</t>
  </si>
  <si>
    <t>9336495b809672bcb93b80eff453b9ffacdf9046</t>
  </si>
  <si>
    <t>974c86ea643c02fbba54fa1c3d4c9a722df886bf</t>
  </si>
  <si>
    <t>d4c7186772b7c37de7ad8a1263e57da38205e75d</t>
  </si>
  <si>
    <t>c9e3bd1005fd7a9893bcdd12f8ba68b6f1f71d3c</t>
  </si>
  <si>
    <t>728134334478e07a42d3e0e291ec3f7c0293d756</t>
  </si>
  <si>
    <t>ac8a7a1ac321ed491129848882ce0bb688ec72e5</t>
  </si>
  <si>
    <t>973eabc5c0120a25364c84d49207a1a0e8fed7a8</t>
  </si>
  <si>
    <t>b08bc9764ef8dee231d256d47380136ed58e572e</t>
  </si>
  <si>
    <t>113111017b63e87323c208beee6256a988b5efb6</t>
  </si>
  <si>
    <t>cd4417db3e0c03025a90d79157fa5ca3dcea6372</t>
  </si>
  <si>
    <t>1ec07a85eac921f142afb5c7a7428f2109300cf1</t>
  </si>
  <si>
    <t>0b141c449c1b04fdfeb11c7fbb05245f0f8387f4</t>
  </si>
  <si>
    <t>8e26a97f89cbcf4abc6a04c143417b5fcc9e55a9</t>
  </si>
  <si>
    <t>a2354a712234d8d44acbf4b67920df1c8689bc0d</t>
  </si>
  <si>
    <t>3bbe31c305d3d528719662b3798df23dc133f3f2</t>
  </si>
  <si>
    <t>d25b02d05f9c15802c397707d99d1705250d04d9</t>
  </si>
  <si>
    <t>60c5110fdf243000ca8f3249205b7f3839f45104</t>
  </si>
  <si>
    <t>d1e88d9c65cc15cd5d79fa8b1ff1d1c8579f3c5f</t>
  </si>
  <si>
    <t>8cb4d6353252db8a65a52452a1c1610c590c636d</t>
  </si>
  <si>
    <t>b6161bd93c9bba3b0484642f6224df4d5c837071</t>
  </si>
  <si>
    <t>e93183106b451a5d42982483bab37114bf785371</t>
  </si>
  <si>
    <t>2705d062b62ed8fe149e4a5c3fee9b136163108a</t>
  </si>
  <si>
    <t>b70f52c40e2003b8f2a97501f0dda4227288fede</t>
  </si>
  <si>
    <t>3817955f87e430acd4f8aeeb10b3542de4d07e0c</t>
  </si>
  <si>
    <t>db68b8034fbc75e17c75c7a79890ecc538b49bc5</t>
  </si>
  <si>
    <t>2ebb501ba6f33a29893f01274a8ae7a83f02aa52</t>
  </si>
  <si>
    <t>a344fd94720a960c94d1d106287801b03dcfeb48</t>
  </si>
  <si>
    <t>1eed6f28aaf2ab2567abde09ec15967882cb73e1</t>
  </si>
  <si>
    <t>d718e85fd7b1a662fb8937f10ee43e938f3a6b7b</t>
  </si>
  <si>
    <t>eee09f56f69f7871409f2796d76ea56209e3ba46</t>
  </si>
  <si>
    <t>e1da001e0870bc0c814799abcd939f859c6f3ab0</t>
  </si>
  <si>
    <t>fb56528146ff63b89433d64c35bc8b8a230cd901</t>
  </si>
  <si>
    <t>2c39ee8aebd346ddf047dcd3185f744bc00855e1</t>
  </si>
  <si>
    <t>f0aa4fdcbcf8798aa196f83b3272544e5c3a941d</t>
  </si>
  <si>
    <t>0c929ad796f110118adce3c056060cecf4cde550</t>
  </si>
  <si>
    <t>72af1969cef24d39d08a6be137b8ef56f633511c</t>
  </si>
  <si>
    <t>bcf6d9f15e8b1e7a68106b63798a38260000149f</t>
  </si>
  <si>
    <t>b76df3dfb275ebcb96fcfa48e0f5062f241055d6</t>
  </si>
  <si>
    <t>8a5867cd4322367e6ab3f8a0fb2b92285aa60b64</t>
  </si>
  <si>
    <t>9f64d067c58a26177100ab576630d39d10b4e1c2</t>
  </si>
  <si>
    <t>60a5a8205ad106c17df8430de9ec79ec988d13bc</t>
  </si>
  <si>
    <t>89c3aa7e781ac9d58f5f1bae6a307c1afc5097aa</t>
  </si>
  <si>
    <t>7766681d762a4c3ecce27b7599fcdb5298c6c7c3</t>
  </si>
  <si>
    <t>426dc2758151720472ddd5b9db4bd03d4e94f0b0</t>
  </si>
  <si>
    <t>4a7dfbff7cef9bb628d4da02e7880c1ec1ed8d30</t>
  </si>
  <si>
    <t>26416e0e81e32454f332ba7a2462f08be63995b3</t>
  </si>
  <si>
    <t>7078aec8259446a6b063280cf2da9b2ed255b4ce</t>
  </si>
  <si>
    <t>3bf18933be28c366ecce611428a9a73197f586cb</t>
  </si>
  <si>
    <t>850a3d380e16b1a41147bdf42cad86804414204a</t>
  </si>
  <si>
    <t>571f1446b987b3bcd5bb0e77dfa164f4f65b7c47</t>
  </si>
  <si>
    <t>60f9cb70675f6aa8680647af9392458ed8400983</t>
  </si>
  <si>
    <t>e62d39fb90ce7f21c28c982cb8b93123839ad7b3</t>
  </si>
  <si>
    <t>0f10a4ca63459290d22c161e545e63eaca3a62d4</t>
  </si>
  <si>
    <t>0361f85391c9351ec6cd8a1a6679b819bba00927</t>
  </si>
  <si>
    <t>20cebe6a0dde50f21335799472837100f364019c</t>
  </si>
  <si>
    <t>8c362386bb61b44481f31cefb3e2fb6a6607884a</t>
  </si>
  <si>
    <t>cb2b7b13c5966374bc33f734f8cf46a79339ad71</t>
  </si>
  <si>
    <t>2a5d4cdbefd6105fb82708c9457a7883d72e52d6</t>
  </si>
  <si>
    <t>928c81f38edb611befb506b92974b588a3693a02</t>
  </si>
  <si>
    <t>5694ba1eb7d050ab826606ab2f4fcaeb33d28ca1</t>
  </si>
  <si>
    <t>361e8774d1eb2ee74016227b7b2c8e1aa970c248</t>
  </si>
  <si>
    <t>f2c7adc6470979e3d0020cdec2a2c65ad8ae8958</t>
  </si>
  <si>
    <t>318a9e66fa74eb4f693061ca3eee2b00fa2f8025</t>
  </si>
  <si>
    <t>03d5496c5e3e98969ecdb244cab1cd95b25900c0</t>
  </si>
  <si>
    <t>bd2864c1732c7c51efa2c636d5a748767e45ba3b</t>
  </si>
  <si>
    <t>f080f7b1131f2cd1e51e3984e7275eafd2fbf137</t>
  </si>
  <si>
    <t>cc555962aec1775c9b2aa39e2ea20c8d360ca464</t>
  </si>
  <si>
    <t>f46eef093bc1eeb5fb3866f8105008601d5bb001</t>
  </si>
  <si>
    <t>1d5851bab770a5879020e77f52e0b97326cdb80b</t>
  </si>
  <si>
    <t>1321d9f890ba99e305ca496b34de3698619412e9</t>
  </si>
  <si>
    <t>b3ffbb4664ecaafea7c4d541c9a67a2de68fb08b</t>
  </si>
  <si>
    <t>438a05f6bb0140dd606b5e9ee9a7700f234b29c4</t>
  </si>
  <si>
    <t>43c50f8a017e6821f22efc238e2b98387fe5b6e7</t>
  </si>
  <si>
    <t>57a9745f2eb1affe18e0f04f5260d6b9dbaa5fbc</t>
  </si>
  <si>
    <t>93ba1f99e544c799306fd6357827f5258cd40afd</t>
  </si>
  <si>
    <t>70f6e29cf342781052323ec4f1b865022490ea78</t>
  </si>
  <si>
    <t>2aaa32c067f9470c0024e7f98385d39217d55398</t>
  </si>
  <si>
    <t>ebaedd06baf811ad7f323b6813a59ea7d61735bb</t>
  </si>
  <si>
    <t>c96cabfeb092c582c0c85316242bda57bff1b78b</t>
  </si>
  <si>
    <t>563149eb30c1da27c4136ef18ff4863d26a8d4a2</t>
  </si>
  <si>
    <t>71b6080224de80acc7690e1b487e0ae3b5df3fd8</t>
  </si>
  <si>
    <t>de4d8a420d2a38d3221e26646d14ac0b3b301ba5</t>
  </si>
  <si>
    <t>cdbda082a3958ef1d0728802889e7e30636f86cb</t>
  </si>
  <si>
    <t>fc0baf8b80b394019ff6c64f6f3b59f9c5daf0b0</t>
  </si>
  <si>
    <t>ad64932142ec53f8eee1158369c6db3eb643ceed</t>
  </si>
  <si>
    <t>dc0d90e43e92b36fb107e2ec174f64c4e91412e9</t>
  </si>
  <si>
    <t>c6b2b29faaf304a3e36270f55c766b0fc9773bc2</t>
  </si>
  <si>
    <t>92e4d4fafe1a2e9955e7a0bac38789993d7da480</t>
  </si>
  <si>
    <t>e1f3e3aa6e1b798039369c830077e7267e4a6cde</t>
  </si>
  <si>
    <t>1c3c812803c41f5b0c75e07b15a8a4428e7d662f</t>
  </si>
  <si>
    <t>94125cc6367af615dfdf3201a4acadd5160e7787</t>
  </si>
  <si>
    <t>9437f63c6fb36500cb3681a8b3667804ea58935d</t>
  </si>
  <si>
    <t>aae09df87e288b5d98307ab1d05ee660312b75ef</t>
  </si>
  <si>
    <t>c095dad326b6e29d6cdc568a6f8b53a910be8121</t>
  </si>
  <si>
    <t>b0656969e39a973d0cb2d4fdbf46bac5ffc9f638</t>
  </si>
  <si>
    <t>b07de06424b91c7563ec1fd794d01ec27c2988d9</t>
  </si>
  <si>
    <t>4c15f93f1f310f449317b691c7504e27d4b0a992</t>
  </si>
  <si>
    <t>851003bc001f9d3c6070b7a0744f75232b70cfef</t>
  </si>
  <si>
    <t>cdfbbe6e13eb9a49d4af2261bc1c8e26d78e13a9</t>
  </si>
  <si>
    <t>7eeee0fea9bfea9b5d442150defcb14e725265a0</t>
  </si>
  <si>
    <t>ec63c274fb44ab277a9da75afd8d13931ce0bd12</t>
  </si>
  <si>
    <t>e4e4b08f70f7483e20e2d1ab1e8a88a904c403de</t>
  </si>
  <si>
    <t>49f080fd95b649d6f35a2acacf5d6189f063f556</t>
  </si>
  <si>
    <t>725798364fbd1d9d469c7f8d7a9f48c9d6dc5826</t>
  </si>
  <si>
    <t>c0ec660677afe7ab283ad8476d692eac9ab0c5c5</t>
  </si>
  <si>
    <t>8d555f344de837c9297183826a631604f9095d84</t>
  </si>
  <si>
    <t>f89a13701a2f7ee5383d462bde185e0e48ce1c94</t>
  </si>
  <si>
    <t>94e73ef963e7f3b480431b17800b26277fe73864</t>
  </si>
  <si>
    <t>a0b380a66f7e018682c96854e0dc4ebd6529dba4</t>
  </si>
  <si>
    <t>de6e7a04c4dcd1ab903b996dfb4990a2a9981bba</t>
  </si>
  <si>
    <t>c2ad322a2ca23780c0423744f1c8d342b86e2cde</t>
  </si>
  <si>
    <t>2b3dc441154f5955223ec8be3d6b25315ae87038</t>
  </si>
  <si>
    <t>99811235d4384d8dc44fb9b020be9a445fca0410</t>
  </si>
  <si>
    <t>6439186903c6409dca9c56820e62dc85e6ab838e</t>
  </si>
  <si>
    <t>82de0819c060549c93f72549b792b5de897151e2</t>
  </si>
  <si>
    <t>4ea2337b6353839aa3392a0949b5de5037f18200</t>
  </si>
  <si>
    <t>a551c9bb3078185c8537e653e9855a75e1844e2f</t>
  </si>
  <si>
    <t>6d7039f5d1bc3661cde6775cc8c8f54088ec2a2b</t>
  </si>
  <si>
    <t>a1ac2e2156586d3396c44f016461670c4d570e8e</t>
  </si>
  <si>
    <t>557195b2b5a5899f0b86cf3d014ed6a5b11dd26a</t>
  </si>
  <si>
    <t>de8d2b78e3adb0f6a856466164f7abbfe651e297</t>
  </si>
  <si>
    <t>ab5d94f248233e426e55e603e11be5d53cb0fc1d</t>
  </si>
  <si>
    <t>2d615f054ea8e40981ad1c1119401e4cfae83193</t>
  </si>
  <si>
    <t>fa3ba6d4689c14fb4158f6072afa997b7d6078e3</t>
  </si>
  <si>
    <t>dd849b252fa9866c8bba2f82baae46c6f552e95d</t>
  </si>
  <si>
    <t>0b3efb331e4b384182d3a043259392a9b43e03e5</t>
  </si>
  <si>
    <t>d9ad2effd29087d5acdaddd770ddf5116ff02f21</t>
  </si>
  <si>
    <t>398b44ebe956f8b3706040627f7a9fbc550424f1</t>
  </si>
  <si>
    <t>b54071de6f6bdd53a83161c3100769996827243e</t>
  </si>
  <si>
    <t>11b70727dc1782af8dae590db1e184305ba794d7</t>
  </si>
  <si>
    <t>529a080f15d8f439a8f5d45ba54214b08fd1cdbc</t>
  </si>
  <si>
    <t>45d4f6b36abd4c2c07613461218de47ff5c0c389</t>
  </si>
  <si>
    <t>866582e0254dc6dd9d7793bd722ba6661a15affc</t>
  </si>
  <si>
    <t>0f63f7dde4112e772bcdfc22930c6a3f586ed906</t>
  </si>
  <si>
    <t>f37078141cf9d5c1e30b4386d7cb47825c2621bd</t>
  </si>
  <si>
    <t>edb8d27bf5882660de5e5b0543f7624c2b51f9d2</t>
  </si>
  <si>
    <t>a7223546ea51f5c1f4befbca92cbba972c4254a3</t>
  </si>
  <si>
    <t>7a458a485ba87dec00819901d27fc50e4fbfdb01</t>
  </si>
  <si>
    <t>dbe584b0f033faf71ab1255e32755841c0161597</t>
  </si>
  <si>
    <t>9b5ed3d398c7403c615f2cb9e18aff10510c6d39</t>
  </si>
  <si>
    <t>afa17a1ea8cc6e6a5c171643105c247148ac1517</t>
  </si>
  <si>
    <t>53613cacac307d4a734c079025735a0eec798c35</t>
  </si>
  <si>
    <t>725f98630b953261d0e361ea3ce240eb58dd87a5</t>
  </si>
  <si>
    <t>96823a86d077b838aa718a491d8ad8e667579778</t>
  </si>
  <si>
    <t>b495a3c92d603717fcb0e0353a8b46934f687d7a</t>
  </si>
  <si>
    <t>41a0c5448dd172e1de13ee660933da7aca6920e0</t>
  </si>
  <si>
    <t>36622751034808e79ec4a2f2a0e717a7238d62c4</t>
  </si>
  <si>
    <t>344915c252ec72e2897d08cedf0096c076238394</t>
  </si>
  <si>
    <t>c1a3fdf904f506a49beb3904919cfb214d1056b1</t>
  </si>
  <si>
    <t>6dc1fea55734472dff46f44afd605f1af78a08de</t>
  </si>
  <si>
    <t>320a48fe6833d123bb557c59e853aa6f0948fc96</t>
  </si>
  <si>
    <t>f44cdbee224288e9756f9c879b4330cf1a40125a</t>
  </si>
  <si>
    <t>a57c95bf26ced24d8dba4841fca0b3ed92f8ddfd</t>
  </si>
  <si>
    <t>37cb8fd29d5e89ecc06556f7e2c38e2870d68a69</t>
  </si>
  <si>
    <t>65bd44bbae0cf8f21518a61a2cf25ccc1bd682fc</t>
  </si>
  <si>
    <t>882c80ef83db3a2040f72edd1c0b65c14bcf63be</t>
  </si>
  <si>
    <t>6e951327a5d89abb820241523b201fdd432bb5e9</t>
  </si>
  <si>
    <t>c25684830089eb770ad7aedc26e6565286ebfbab</t>
  </si>
  <si>
    <t>a5d0f888a8b221813babc8a27f5015b598c9a9c2</t>
  </si>
  <si>
    <t>ecafaae09dc0d562862664aff3f747447fd8284b</t>
  </si>
  <si>
    <t>0a40716dc1fc6b5028e3a0b211783ea46f043cd9</t>
  </si>
  <si>
    <t>5083b9724765025f257e7b96c00732bf25063219</t>
  </si>
  <si>
    <t>7b98e0ac888e25cb18aced67458df0e038dbf2cb</t>
  </si>
  <si>
    <t>8bbba487e4da82581b0cf57a838d1c0a9b85971f</t>
  </si>
  <si>
    <t>df1be569ae745bfd298a930e35362f09b2dad0c9</t>
  </si>
  <si>
    <t>0d5f52057ed67028f24db06f823d35bd8a25a4fa</t>
  </si>
  <si>
    <t>e58065fd1954d908292eee28a9f7fa0147c1658f</t>
  </si>
  <si>
    <t>1e4d21c6c7cb4723f7c568bff5bb5287f0176a6c</t>
  </si>
  <si>
    <t>94fa78b2e3195af312b3de2382d6da9df5a34c2d</t>
  </si>
  <si>
    <t>431ea4a184bf3daa6990f2048eadb3bbffd4e3a3</t>
  </si>
  <si>
    <t>835d3bc0c7cb54e6e40f6e63266d5675959a69a6</t>
  </si>
  <si>
    <t>c605cd69fc6d8af2586f5f00c31106bff9a1edd9</t>
  </si>
  <si>
    <t>cdf49b3d1bbbb6ee921c935e2760c07c4064d760</t>
  </si>
  <si>
    <t>04935b380656454e2afe3546d5ca7532a81d5efa</t>
  </si>
  <si>
    <t>04658e44200d2f00f1f31ece71de204266d1e870</t>
  </si>
  <si>
    <t>76cf6b30b46ddf22c8cd3d091eea7ae6fde2279b</t>
  </si>
  <si>
    <t>c241a9b6b383c2725aa95666ccfb34e74c9bf690</t>
  </si>
  <si>
    <t>5d97783cd28918685ef4cd8e2b2a4452ced74fc9</t>
  </si>
  <si>
    <t>5f9e0d3a2ec058ef8d95dd9bf20de96334069a78</t>
  </si>
  <si>
    <t>ad203958ee06caa056610e78ffd6ed44dbf5bdea</t>
  </si>
  <si>
    <t>c4c07a966a9529ae7ebf4274e5f2f04c52e4cfd7</t>
  </si>
  <si>
    <t>14400b4f7e9ed0cdc8479e35757aa0364baa0578</t>
  </si>
  <si>
    <t>fd0ee60a58a8dba6346a766037e5c849819ee5c8</t>
  </si>
  <si>
    <t>8959bbe05f63848e746dc5bf369ff728539bb0e5</t>
  </si>
  <si>
    <t>bdb309ceed93be561945a50c86d6472695a67e4b</t>
  </si>
  <si>
    <t>633ecbf7b293489344a345f2d9e75dd82a7ed049</t>
  </si>
  <si>
    <t>bed0929e916b8748d922f830ff1fb1496a4d66d3</t>
  </si>
  <si>
    <t>c83025544ba417d05dd8af280986c4f1014532fd</t>
  </si>
  <si>
    <t>c326467537b8aa4035125d086454fe043009b85a</t>
  </si>
  <si>
    <t>b784245157e15325dbb3d93142f0dd3e69664809</t>
  </si>
  <si>
    <t>38a9c539abfb2c4f9d79d7cf330d67eada846df5</t>
  </si>
  <si>
    <t>d66ec1502bd760d9b7e029ada9baca3d2c30db82</t>
  </si>
  <si>
    <t>287b2d1ba3cf9773d4cee612cbc898f28a3468cc</t>
  </si>
  <si>
    <t>b618e4b193ed0312e703672e19ebad8c2eb045b9</t>
  </si>
  <si>
    <t>a4c7c8644339c7b4965da9d6c0785d7457fe871b</t>
  </si>
  <si>
    <t>9ab94b199d79e73252cf8b30ca7cb25d6d2074ee</t>
  </si>
  <si>
    <t>4a92e6d0367c63db9ab97284439e2a5026f20810</t>
  </si>
  <si>
    <t>5fd55763ed688491e61a8ff37692f6c31604dde6</t>
  </si>
  <si>
    <t>86f151b7601a5de5d6bd7691bf065a15a90b1286</t>
  </si>
  <si>
    <t>757ed03d2cb576479b027e5acb6a0cb8fe526263</t>
  </si>
  <si>
    <t>072e29ed5e44933022ac843a0e38baa07b4b6c7a</t>
  </si>
  <si>
    <t>924bfb5cb0d7fcd1dae4deea5efeddce43984d4c</t>
  </si>
  <si>
    <t>db58dfc95e993ed07a381d837e9ea4db4f3374a7</t>
  </si>
  <si>
    <t>4ad02b7be8aa92e1bb30db588bbfa73e13e1109e</t>
  </si>
  <si>
    <t>61f42e3076ad88cad0e3b26405c5f0d608837b14</t>
  </si>
  <si>
    <t>ba178b544ad80845a654827695bf3827b00dcebe</t>
  </si>
  <si>
    <t>f83a17b5bd4ea2dc5974c49812e17a75bb6559be</t>
  </si>
  <si>
    <t>a7949c9c91fd8ecf8e3c4d85cc8308867da5c044</t>
  </si>
  <si>
    <t>9576e492f559b32690054f3fa3411e2be1cca071</t>
  </si>
  <si>
    <t>8461ff8b72c814e211682b26c9e699e173e3ca65</t>
  </si>
  <si>
    <t>71718f2c1a21e702418aca594f0d9f731b4d6626</t>
  </si>
  <si>
    <t>70cfe68a1823a8bff7ff71f1f3126bffd00a226f</t>
  </si>
  <si>
    <t>4d092ef5d6d737c9e01a97f8ca03f88f8e1b773c</t>
  </si>
  <si>
    <t>4e2f076c96c9aa0af76db8d66919c94b87714bce</t>
  </si>
  <si>
    <t>ca5e3d96f8f1031bf700e1bd9f00e60ea02bb544</t>
  </si>
  <si>
    <t>9382d786231437ead678156c85e50de4579d627b</t>
  </si>
  <si>
    <t>237b748945e3f2d99668906b48183b665328d5ff</t>
  </si>
  <si>
    <t>28e21e109ad3b087f521e481bb62497823ce324d</t>
  </si>
  <si>
    <t>5879712120a4aa09dd5b869db7972f4819c0e903</t>
  </si>
  <si>
    <t>56fc03e3d6f03856478b30432c283600dd86ef42</t>
  </si>
  <si>
    <t>2d4fa753c18d1324c8040c9faab55ee1d031a979</t>
  </si>
  <si>
    <t>d6fcc501da594c6545a5f1b6d0f190e25277e46c</t>
  </si>
  <si>
    <t>283add2eae1ec5c03a43329f2900d0e7edb8d4f7</t>
  </si>
  <si>
    <t>7456280faad8dfbb520eaf338c44a80263063dcd</t>
  </si>
  <si>
    <t>53626757c056b8c0a737516abee4fd9c33ce3d32</t>
  </si>
  <si>
    <t>44d6bc9800e190bd47648507e02461200a188e60</t>
  </si>
  <si>
    <t>26f6a9643e0572d8af19774478830f279bdcaa44</t>
  </si>
  <si>
    <t>3da8706011af30cabe61231cac1023af05c187a5</t>
  </si>
  <si>
    <t>d2d87be134563714f69cf1017860a295ce53e98d</t>
  </si>
  <si>
    <t>7a6c8a40426db438e86b3a6399dfee8addbf6c3a</t>
  </si>
  <si>
    <t>5efcda5d5a6a295360901ab712a6805e5899de78</t>
  </si>
  <si>
    <t>c4ff3ff4de4c2d2139e2a175fadb5397ce5c381b</t>
  </si>
  <si>
    <t>dd509ef43a7c74f44ff5fccec68d55f63b83b373</t>
  </si>
  <si>
    <t>60657a7921f91150194620b537c6c67f05172295</t>
  </si>
  <si>
    <t>95436551c2b902b219be9d3207ee419385b7bac2</t>
  </si>
  <si>
    <t>0bd6d170c496208151324155be57b6cbe4f43870</t>
  </si>
  <si>
    <t>ee099923bf00dc5235a450b2ba8d2ea3e5864949</t>
  </si>
  <si>
    <t>4a844e20f456da87827d9c03465f522d77c48ca1</t>
  </si>
  <si>
    <t>3c1d39dabb627af244c343c9c787dde00286d7e2</t>
  </si>
  <si>
    <t>d6d9ace070069ce541b1dcdbcef3313083a54cfd</t>
  </si>
  <si>
    <t>81730ed56f3a546adb227bf046219933797f9cbb</t>
  </si>
  <si>
    <t>7c1a5067467c6ce495a787917ddccae550e81335</t>
  </si>
  <si>
    <t>64db20aa3b59b76ce6735254a2bb4e60fe5ecede</t>
  </si>
  <si>
    <t>b6693293693460b7260be24906ab0d08dd930dfc</t>
  </si>
  <si>
    <t>0c51b40014e66205aabbe047828c065095d91e60</t>
  </si>
  <si>
    <t>47564b4be2325468b20b81c3212689a291e88901</t>
  </si>
  <si>
    <t>01199bbcde2fe21240fdfa5e5b06eec4fc2bf14f</t>
  </si>
  <si>
    <t>fecd17d92c59c096e523aeea3a74b9985c7047e3</t>
  </si>
  <si>
    <t>f67f2ebe03cc2106cd34e5453ec631c29ee3b6c9</t>
  </si>
  <si>
    <t>ef9da64b5362fec901ba880a258aec4b898108c2</t>
  </si>
  <si>
    <t>204dadb2e92812c6e2aace60e479344fbc1556cd</t>
  </si>
  <si>
    <t>a0787c893f96bca36cbc46881ad4849e8ccb4049</t>
  </si>
  <si>
    <t>0ea646ce253eb164e57bf38ba662e6cdbb4056ea</t>
  </si>
  <si>
    <t>625c8062844ccd2edf3357e1cefe04e0b53caf99</t>
  </si>
  <si>
    <t>d6939e30457235c428c0003fe3211364639e9007</t>
  </si>
  <si>
    <t>07903096ff837ca8e1b850ca57263f091836fab3</t>
  </si>
  <si>
    <t>9ecb3e3d8b25dcc8428abaf3b34416ded6a7cc1f</t>
  </si>
  <si>
    <t>15691c476af3b027542f0107c43630ec4bb97749</t>
  </si>
  <si>
    <t>0910882e8d226007c371901b42299d6684d61741</t>
  </si>
  <si>
    <t>1de5ed273e90a6e5fdbbb696fcb928a2ab4606b3</t>
  </si>
  <si>
    <t>a15a99f24710a2be0d1eeaaf078b522c1294f8bf</t>
  </si>
  <si>
    <t>83cc15a0c0ad23dbf8634ca0c93a986d99a22d93</t>
  </si>
  <si>
    <t>2983b0ff047740cd05d6590a66d492e30a5873b7</t>
  </si>
  <si>
    <t>baea496224e24c911262aa754d4cbf231a04eb10</t>
  </si>
  <si>
    <t>c9372e6290aa65a2399a140ab0012a42780210b6</t>
  </si>
  <si>
    <t>25968ca5353100812e3d2bd7af971757c31661bb</t>
  </si>
  <si>
    <t>e0169a98c606eae96e19a7fc08e46e53e93979f9</t>
  </si>
  <si>
    <t>ac92d036b372c0d34819356dcf2a6610651bb95a</t>
  </si>
  <si>
    <t>dddfb01ff698f851a6f67e7ac06637a366484c2f</t>
  </si>
  <si>
    <t>6de891a9f16398f6255ae3c05cb8ae53df709a0b</t>
  </si>
  <si>
    <t>07a1d730030d712883b30e99ed55a06c6d91ce47</t>
  </si>
  <si>
    <t>44f3944af5938a1be615529d518dd51aa9c995eb</t>
  </si>
  <si>
    <t>ca160df21f97ad632bd433115355785cca9cf372</t>
  </si>
  <si>
    <t>ece8c1d80b607c2d7767da45b5fb04037e4beace</t>
  </si>
  <si>
    <t>faaceef0577a059ce191b287172431d11dcea067</t>
  </si>
  <si>
    <t>052e6f0369c8bf1cdcb0e87919a4c28dd1bcbc19</t>
  </si>
  <si>
    <t>d45e2038c5005e0a1c85edbd3ae52e34cd77e808</t>
  </si>
  <si>
    <t>72f433d39ab5748a4be4e7031f6dc27886f8bddf</t>
  </si>
  <si>
    <t>0862e8c7f1b97b9126f6cff69e7b4d8806ecc27d</t>
  </si>
  <si>
    <t>5f8ccdfa24c0fec523066148e8777ce265a818e0</t>
  </si>
  <si>
    <t>8c628cfba2bc5516700770e7a54cd31a6b905edc</t>
  </si>
  <si>
    <t>3e24dfd5465d624d4dd95ef8ee68dcfc32db0d62</t>
  </si>
  <si>
    <t>4c1038923332fd0d07cdff110cb98fadc437f92e</t>
  </si>
  <si>
    <t>871e9b0c0a9ffa1699633bb87575756e29d751c3</t>
  </si>
  <si>
    <t>02c32bc4a0a92449b19802a67089073494fa5ba3</t>
  </si>
  <si>
    <t>deeecea989a19b1e2c2f50a4fa57cec56a0ec1c2</t>
  </si>
  <si>
    <t>3c83518dba343f7639c59cd83af6d40488fbd5df</t>
  </si>
  <si>
    <t>47072fc63ce2e0f9691de637b93f63fc84351e81</t>
  </si>
  <si>
    <t>1030504cc80d670690cf8cb1479cf04330077f32</t>
  </si>
  <si>
    <t>4b4a259c3a82a196abfc535e790f27ddd657a413</t>
  </si>
  <si>
    <t>09642d84ae790c3f44a5895ee86022ec59029396</t>
  </si>
  <si>
    <t>32b9361f6678988d53fede85b97149c6bb7b42b6</t>
  </si>
  <si>
    <t>81130d86c029e28f831d55def58fcadc319009c7</t>
  </si>
  <si>
    <t>7aa497df30566f92a1e2edef1fc0ea0aa8bb2120</t>
  </si>
  <si>
    <t>a4ca6c4d1efac4b48f7e80e29bbc2be13f132133</t>
  </si>
  <si>
    <t>F</t>
  </si>
  <si>
    <t>aee242eef36c48dcf1bf337be214b3af34e8e755</t>
  </si>
  <si>
    <t>dd11a957bd4e0ac80faff29dc87e8cd6c07f254c</t>
  </si>
  <si>
    <t>d5ef05ed6769ba774cc29375bd1e4f0a66958120</t>
  </si>
  <si>
    <t>f9d580ec47d3a4fe510f0433aba0d74adc57f755</t>
  </si>
  <si>
    <t>4059ea82f25e636e5e3f0e85f8a14089e334a132</t>
  </si>
  <si>
    <t>05cce2b1146ef2508cd656e268c772e0c5f61627</t>
  </si>
  <si>
    <t>d523f47e828d33beb300781280737503c7ddcbb1</t>
  </si>
  <si>
    <t>aa82111d80af104260d0401d74f9dce4247df15c</t>
  </si>
  <si>
    <t>df2d72dc3b5ac3b441a640b4fe7575480bb5fa3f</t>
  </si>
  <si>
    <t>07921d5536643c5746fa1468db358d4777572b79</t>
  </si>
  <si>
    <t>2fe477a9e76f3a02dcd47b53b6d5f94d62c92c9a</t>
  </si>
  <si>
    <t>15167812dd966c2f2fb491c9211e5ababa67ed04</t>
  </si>
  <si>
    <t>78645d0b39c50f0808f893027de4117e81e09766</t>
  </si>
  <si>
    <t>480f314902b86ee3045123da9a2ff0e9dc6e796a</t>
  </si>
  <si>
    <t>7a6b3519fad992c15b77ac91c033c0752ca923f6</t>
  </si>
  <si>
    <t>ffe9736e32f92a5c53a18f0b0d6c1b5abb0778eb</t>
  </si>
  <si>
    <t>798d2fa2bbbc9f6a6faa4f36f30a21ad47e7481a</t>
  </si>
  <si>
    <t>29288f59af3b7848a4383bf253e8f5f8c76e24c7</t>
  </si>
  <si>
    <t>a40950a18445cbc462e6d21b498783fa36ae1bbd</t>
  </si>
  <si>
    <t>d701dbb55751d5f7ab76b969a0937a06dfffa41e</t>
  </si>
  <si>
    <t>5656716f32beca12ba86a75347a1dfa804135f2b</t>
  </si>
  <si>
    <t>84d5bc4313c3341bed05796c58f0f5c8118999b4</t>
  </si>
  <si>
    <t>cb8a506b2bf8d309aea553ac9a5d36b2bbf75c37</t>
  </si>
  <si>
    <t>9b862d1a90dcf2b8daf2821e698b2f42772cf4aa</t>
  </si>
  <si>
    <t>2a05739132b693efbe465d1f48b8f6948a37a25e</t>
  </si>
  <si>
    <t>f9b1fb8909ff1e1e651d265138da62419eab8ba0</t>
  </si>
  <si>
    <t>2c94b28d0a88a51d057b9357ce342276e9a20f08</t>
  </si>
  <si>
    <t>c2f0bdf76280ec4d5932cf4ceb476c215b3c6be2</t>
  </si>
  <si>
    <t>48a33e436baca69ed6b034feec23e236d8251ba1</t>
  </si>
  <si>
    <t>50ddf2398c6a93ee074dabace2cda40f6c82f5fa</t>
  </si>
  <si>
    <t>c674982e32236def6d6881374f8fd46abda975f5</t>
  </si>
  <si>
    <t>36e32e27cf2044cca8f5e61e6ee44eede81f7fbe</t>
  </si>
  <si>
    <t>fddebc83d3f09145e6d2b0fd2738051b005e0d89</t>
  </si>
  <si>
    <t>cce93730cb4bfe975fc7b77442c3b664e71c74ee</t>
  </si>
  <si>
    <t>c91975a5e248e1698b76b269fe427ab2548e9183</t>
  </si>
  <si>
    <t>dc4244c9c33a01e9877f2d6b8f68a63a15715ca8</t>
  </si>
  <si>
    <t>0550e88698767291e1f876d477ab0e641e981c56</t>
  </si>
  <si>
    <t>4eec00d4452c1371765038df18cbd7b5cca69ba9</t>
  </si>
  <si>
    <t>cc40033a03f02f0b1744d51206e3318f51aefca2</t>
  </si>
  <si>
    <t>3065c7d768798e66b0a05bb90f027c7f9e4cdc30</t>
  </si>
  <si>
    <t>7c15b816d23596c0823ceb01d4f650cc109f26b4</t>
  </si>
  <si>
    <t>6c5861ab763af95806d0b7bdc812ac1e9900c0d7</t>
  </si>
  <si>
    <t>2f7623d291130bf9523e8d7a15c854494e9002b2</t>
  </si>
  <si>
    <t>b7f8c531addc2df51f14fa89b29a6821d47aad45</t>
  </si>
  <si>
    <t>c4ea753cfa02e60f4960bb3f95b6219c42ce5fd2</t>
  </si>
  <si>
    <t>d30c5922d79f512c500b8be346be1360f542a828</t>
  </si>
  <si>
    <t>0e0865c8970acfe68154aa50628308f47c963a11</t>
  </si>
  <si>
    <t>cc597cd49b76d128f0ba5f3310d152ae7d1e0950</t>
  </si>
  <si>
    <t>673f9fc45a5a9baea96ab99b912d2b36ae5506db</t>
  </si>
  <si>
    <t>cf995ba192011d35d06b60e3ac7d111228c27b82</t>
  </si>
  <si>
    <t>449ecb13656500db3e19fb31dc5d0da6349b15f8</t>
  </si>
  <si>
    <t>16d0fc1c8d0756fc29a6ae42c8c46a5c457b6c35</t>
  </si>
  <si>
    <t>b3e21ebbb872bb53477dc05f144a563b65c54954</t>
  </si>
  <si>
    <t>83b5c4028fb671362a616856cb1be2ce7436e639</t>
  </si>
  <si>
    <t>a6e10332a1d2f226a90bffe22d6997ece386f650</t>
  </si>
  <si>
    <t>b0530540a08b211f4f0c5342ff4c7562ff42c505</t>
  </si>
  <si>
    <t>ee451791fbc93bb64c87c4490666a15fb30d6f59</t>
  </si>
  <si>
    <t>fc68efa48d5d84087e4928a346e54a3fe21092b9</t>
  </si>
  <si>
    <t>a01cc85116382c71edfc34e0e627577cafb6243e</t>
  </si>
  <si>
    <t>82a555f5e7054b394251d1718a523e26517abba0</t>
  </si>
  <si>
    <t>8b72275059d53f301e1eb6d6c03d263918eda04b</t>
  </si>
  <si>
    <t>75ce2bd275cecde57c810125b5302bc204f594ed</t>
  </si>
  <si>
    <t>335a5091ee1ed24720cfaebe4d43aa61c1cfd334</t>
  </si>
  <si>
    <t>de46350e2dbfe249d2ceb6d29bbd543061a5edbb</t>
  </si>
  <si>
    <t>a0694da8c4d6988ee7dcb1ee51bb2ba32aafb115</t>
  </si>
  <si>
    <t>82ce7cd91fbf0e15d62a7314630c13ab479438b5</t>
  </si>
  <si>
    <t>1fe31f4de1b9953584f2953cc3e389c7ea30357f</t>
  </si>
  <si>
    <t>5a13df282cb178c70abf3907da4371681e953305</t>
  </si>
  <si>
    <t>c1007b50ec510ff1927027e94df83bfb58b439e7</t>
  </si>
  <si>
    <t>4e34eecd9233497ec6fa6a74780769e3b6fb89d0</t>
  </si>
  <si>
    <t>4a4162d0489acdb1a31af6ff3affba97e0177f77</t>
  </si>
  <si>
    <t>de1008533f73b0a33b71be20ad889273392a7734</t>
  </si>
  <si>
    <t>819d62c177516d7fe51974426a6fd6efce816172</t>
  </si>
  <si>
    <t>aa0d78a7edb6a243a5ae934d898e4283692bb73c</t>
  </si>
  <si>
    <t>1af49c226145e62235319ec849c0957642ea4588</t>
  </si>
  <si>
    <t>003c3cd7ee7fee4e0d716617af71259804d51b74</t>
  </si>
  <si>
    <t>1c0a293a28ccb3c8bc4b1aa682d2da319e5c9216</t>
  </si>
  <si>
    <t>6c68bff7548724b2a7e075c6737181f3e013970a</t>
  </si>
  <si>
    <t>54d050cadd9864444637a853f909837d2c4fe04c</t>
  </si>
  <si>
    <t>acd644e9ced8bc6b35ad5790e35258d0170296b4</t>
  </si>
  <si>
    <t>9da56a0ac56b6cadf8701583326864f913bd9dc9</t>
  </si>
  <si>
    <t>6ffe9539528470c9307a11c2010883d59b68285b</t>
  </si>
  <si>
    <t>0e030c5590ddc8f83cdc37a0e2e0bc1089aa00c3</t>
  </si>
  <si>
    <t>04f0e88155e2fe93102e54ac53b91efca0056bee</t>
  </si>
  <si>
    <t>29326b71397717de1c54efc0cc5b3fc955a16670</t>
  </si>
  <si>
    <t>45a26ef346c9e06e6f0d3470b15341fef5f5df6b</t>
  </si>
  <si>
    <t>aa09a1b85d3fc400541054cb2c3d6b8448d876c7</t>
  </si>
  <si>
    <t>ed2899c3bd0a252435cd91dfc1063d748fbddd02</t>
  </si>
  <si>
    <t>bcff317d24f0fc4cd6980da55e2599126cb50da9</t>
  </si>
  <si>
    <t>e2da35f6b07bd37c500fc664735737f50e3c99e5</t>
  </si>
  <si>
    <t>f339fc9b90b8fc5e7e00bbb2a923916ff6a49890</t>
  </si>
  <si>
    <t>4527cb6b92e4ae973ae4cb053449076a5ecb3abf</t>
  </si>
  <si>
    <t>129dc7d079af33f0aafad27af5b88a6577cf9f87</t>
  </si>
  <si>
    <t>ec394c556c4abcc745b3f9b63ee25296da636d2c</t>
  </si>
  <si>
    <t>67ae5d871efe950aafaf1eda84696df99dba7200</t>
  </si>
  <si>
    <t>6cabf2a54fdece34081beb81fa812444413e5add</t>
  </si>
  <si>
    <t>d45b2d01a3363e6d595183fd93f6d7dfbcbde02f</t>
  </si>
  <si>
    <t>102a3a6a5debf91ec371c69370f032467b88438e</t>
  </si>
  <si>
    <t>1594731882d14613e8e3d538f334c85f85f56ff8</t>
  </si>
  <si>
    <t>27a92f146d58dcd58c01571ddc2d001efcd1006c</t>
  </si>
  <si>
    <t>f7c14ee00a0cfc743e2a892f423525be89fed895</t>
  </si>
  <si>
    <t>d5683cefcda0418c9b16fae15e2de62f4567ebd7</t>
  </si>
  <si>
    <t>c13fee2e524bddf39f97125e6c47667d529b7cdc</t>
  </si>
  <si>
    <t>fc9f98fdf2f0db7f59fd92efea605ccca134259e</t>
  </si>
  <si>
    <t>cda808b17675c452da77c0e6b5aaf56a5f434a0e</t>
  </si>
  <si>
    <t>cb92db297b9f3a9418a5a0bf6439bf95106cc319</t>
  </si>
  <si>
    <t>ba86f4ccd459fbd32fadda9d5a86774440b0d3ee</t>
  </si>
  <si>
    <t>3c805a6c16888efca84885003f9697d2f9b99141</t>
  </si>
  <si>
    <t>414d88b0f66a2eacb032953c8c9c95da419f193d</t>
  </si>
  <si>
    <t>bedfec74704364ff5825e6e69d64f2bd411fe1ba</t>
  </si>
  <si>
    <t>9ecfd2c253242034e3f5affc7997fdccfdeb1152</t>
  </si>
  <si>
    <t>fbd26ed38a8eb0fec102963a87c6f277870816b3</t>
  </si>
  <si>
    <t>ef53ede20479581dcab76508f0c672a9542fe387</t>
  </si>
  <si>
    <t>62bd7f63ff8ecf3e3f51526374d9392edfc16db8</t>
  </si>
  <si>
    <t>659f9f46906c350d458a3175b9e99ae502ece53b</t>
  </si>
  <si>
    <t>a687f61edc39121bd5ad1256fe5686043392420e</t>
  </si>
  <si>
    <t>34e43a32bf14038f1f1e71a8c2c57d561751b90b</t>
  </si>
  <si>
    <t>5e06fa4cb38d9a1896745a278cf1fbeffc5879f1</t>
  </si>
  <si>
    <t>eda1ae6d1d4b368cd632daf32b8a7bff6e7ccc00</t>
  </si>
  <si>
    <t>450d1525e1996806cca1824d571c37abf2f676be</t>
  </si>
  <si>
    <t>6d60bb442e79635e20e0e024954da98722778a14</t>
  </si>
  <si>
    <t>96e56ce4aa0fe3ba8da39c2c26eff12d135d2a5f</t>
  </si>
  <si>
    <t>62716c5f09422fc6f556ef9767252c7200ab5314</t>
  </si>
  <si>
    <t>eaf763bb35728c31df949ba03dbcb5f36e8445f7</t>
  </si>
  <si>
    <t>59b43e670179ff1df5dced4ce775c1929464ecbb</t>
  </si>
  <si>
    <t>5585f4006defe24fc5152cf16d4a80e29d11e948</t>
  </si>
  <si>
    <t>9e38e78bba7be5cf34eb0df657b37e1f0a0dedcb</t>
  </si>
  <si>
    <t>b63c0c178d7c3f4365a7242db0f24cd49b238661</t>
  </si>
  <si>
    <t>83cade9d495af2d80dd15645fddc3fa36bbd41a7</t>
  </si>
  <si>
    <t>f6a6a075e4e2c599a9d8e3a158338b373b9481e1</t>
  </si>
  <si>
    <t>eb78fb694b490eddb3fbe9246f9f01e290ca18c6</t>
  </si>
  <si>
    <t>40d67b45ae316f1e7a5aeaa3195f66937aace9ad</t>
  </si>
  <si>
    <t>fd59df96bae6345ac96a11d053d90a94aaac3c29</t>
  </si>
  <si>
    <t>1ca558b4a74d6468948080fde98352bb743c0c1d</t>
  </si>
  <si>
    <t>5c976a58216c68bfb17c950e17a8a96022f3ed54</t>
  </si>
  <si>
    <t>dee3ef9c0aa8331262a24fb54f5e0e74038c2712</t>
  </si>
  <si>
    <t>297c2a475992a14152995c68c5f0c14382383e75</t>
  </si>
  <si>
    <t>fe1c29e64bdb8167d6d666a89273efaf189f66bb</t>
  </si>
  <si>
    <t>1ddcb2d39896880e12590fa07036020923051ff2</t>
  </si>
  <si>
    <t>e8a0855be45dbf442e72628a2fce22a1d0e9575d</t>
  </si>
  <si>
    <t>adcf63127af23200aef19a1f1fd29738430deb7a</t>
  </si>
  <si>
    <t>7f28d7e4efe8483188c959d4037b4551b9082b93</t>
  </si>
  <si>
    <t>63841c2c96030464940dc4b754af6d391c2108b0</t>
  </si>
  <si>
    <t>542dcf3cc53de6381f5246d69aebb2b4f5f72622</t>
  </si>
  <si>
    <t>cc901c42cb14ae77da2dd9315c3623dc138c5872</t>
  </si>
  <si>
    <t>70dce254282fd61abf949bebc99c782a10c5edfc</t>
  </si>
  <si>
    <t>302fca1f21ea263ba99279a1b4bdaa849cf22076</t>
  </si>
  <si>
    <t>a7e9189f4158b01eea258d33e25d971e2c7acf77</t>
  </si>
  <si>
    <t>04a8d430a8070c0df8b25f6b0c2314819dbafd82</t>
  </si>
  <si>
    <t>e3e1055c642b3e0d3990aa76bce02f31643fe0d1</t>
  </si>
  <si>
    <t>a04e797d75550a86cb6f234015667a5db215989d</t>
  </si>
  <si>
    <t>94b8e4a87a30500ae2a55dc7069ea75bb96521b3</t>
  </si>
  <si>
    <t>1e6efbdf87c8ccce2a5de295607eae6834bde658</t>
  </si>
  <si>
    <t>262075549424f2d5301755f881e0bf3990d4ed46</t>
  </si>
  <si>
    <t>d6a7a1e6777a83cd867984183135256763655ed6</t>
  </si>
  <si>
    <t>cd4c7a9bd14f1bf5169459a27da1667df82af918</t>
  </si>
  <si>
    <t>00204bcdd1828164f28ff336af010befc611be6f</t>
  </si>
  <si>
    <t>cdeeecd2210217b93fc3b08765445de51e2cebcc</t>
  </si>
  <si>
    <t>f94c558e51e8e65ec0f3cabbacdfc175c6c485e1</t>
  </si>
  <si>
    <t>735adac292a2c990854cd5e5b718e42fe1aa4c45</t>
  </si>
  <si>
    <t>d1e1fbebac80a5b1d13fc2900c50bff6c705d793</t>
  </si>
  <si>
    <t>3488aabd351aea8585068a7fc27d49d9563f83c8</t>
  </si>
  <si>
    <t>a0b3d68c2585ef94d3ddd3c69e2a6042672a2488</t>
  </si>
  <si>
    <t>c0c1630758c4164710e71aa3cdb8f4eb34b22f8e</t>
  </si>
  <si>
    <t>cc9858355edd3f9217a9161416e34034e40cfd24</t>
  </si>
  <si>
    <t>5ae5e90907f6431ec82926953cadb35734aae2b1</t>
  </si>
  <si>
    <t>da2be305fcb62d71c916f9a592b8d5c52932737e</t>
  </si>
  <si>
    <t>8776cad44a432b84f7a3c2b78a5f960983b55ef1</t>
  </si>
  <si>
    <t>6d9839305f5fb6657d48b48c6a6c63e446cba279</t>
  </si>
  <si>
    <t>448b45a6b4659f99f4359f0d2b376f0329445496</t>
  </si>
  <si>
    <t>e21339964b8c7a6a92673f5c4e442e0c7cac79d8</t>
  </si>
  <si>
    <t>24f7f8571c40557ecd256e61727a7a074590bd94</t>
  </si>
  <si>
    <t>8ff92e3fe8a630f59bb17426fbbf5e798a9c8376</t>
  </si>
  <si>
    <t>5bc7150780989d3c773ad0a7b6087632a7c24912</t>
  </si>
  <si>
    <t>59a66c5d31e3245daa4f058dcbc9f04d64545ffa</t>
  </si>
  <si>
    <t>3593a34b4fe8246a23128a3ebc6649733d8dea6f</t>
  </si>
  <si>
    <t>d3cefd3286163525658d9cb622d3576b72f71b31</t>
  </si>
  <si>
    <t>e8f401f6d9b9ad47aa3c5ab29b4770a2a59e0c65</t>
  </si>
  <si>
    <t>f59ef5db99fd14e9a762c8a5febf4c372ce0dbac</t>
  </si>
  <si>
    <t>38f73da04e6a3332c1fe0fcb31278dfe24c2c236</t>
  </si>
  <si>
    <t>82fb3c9723b2a8a539659d6d8ee54258f76b9f05</t>
  </si>
  <si>
    <t>f974f99e211b2591c47910c40c7ff8077c6bdd43</t>
  </si>
  <si>
    <t>35c010c9b6fcdcabd627b0bcf993a21631e152f7</t>
  </si>
  <si>
    <t>f6410c7bdf2b59d94fe6cc88584d1b65a1a9b226</t>
  </si>
  <si>
    <t>71eed4dbf332c52c2b433209f5a051c552b9df27</t>
  </si>
  <si>
    <t>99506c09c06027bed7c1ec571a7e7bb4e07b4608</t>
  </si>
  <si>
    <t>f05a556fe3dc264585731aa10567937679347eaf</t>
  </si>
  <si>
    <t>d439d727676ac494e305c57b835834454be533c1</t>
  </si>
  <si>
    <t>0f17a7613eb59c4f6f7ab558a6dab1852c01412f</t>
  </si>
  <si>
    <t>2c66e6cd3bb6109cb641d763ca3267091982b0ab</t>
  </si>
  <si>
    <t>07a812b256249da19674d50471105d9a2f785bed</t>
  </si>
  <si>
    <t>29c3e10715681c8e3221108398fa8f4bb8572a6a</t>
  </si>
  <si>
    <t>3acdd8b604c289b8b53b3d65695a9378a96f3dc2</t>
  </si>
  <si>
    <t>3c6db41578e8e82105376eab0af843c6c1258f6a</t>
  </si>
  <si>
    <t>15f61d1e5752dc22b67d98736af8338d666b9085</t>
  </si>
  <si>
    <t>1b812795c7e10a4eb1108793f5e2ae0f1227d51f</t>
  </si>
  <si>
    <t>1661fe4eded7da03ba9a6d93c741ad360c4bd5a6</t>
  </si>
  <si>
    <t>fae8f59d023bf2ca7ca77646cd1282163ee85a25</t>
  </si>
  <si>
    <t>ded92409b1c45f1fc31073aa89b3fc1ebd9131a0</t>
  </si>
  <si>
    <t>6780ec78ae5ac9150835e01d9a2efa9d89235394</t>
  </si>
  <si>
    <t>8ca081c6cc720fe35854cae61d5042a11c5f44a6</t>
  </si>
  <si>
    <t>e75eea9ddd3f02eba2ffa4dd8a2df79b71ce6547</t>
  </si>
  <si>
    <t>f46e176344106b93598c1619735638324fccae69</t>
  </si>
  <si>
    <t>5da8e479644b3cae196e3b40346174103a48f3cd</t>
  </si>
  <si>
    <t>f1471b09ea632f76177743f0c9b3b9271943e717</t>
  </si>
  <si>
    <t>e4ba0d00f00cc8cb24d1a871fa86fcf417a8ac04</t>
  </si>
  <si>
    <t>9065fc831ce3829aaf56c620e5e03765dbfc254e</t>
  </si>
  <si>
    <t>552a7c9924dc8459d81a307d41b446111f974b88</t>
  </si>
  <si>
    <t>18ac37203518844ba0abb03f9f6f328f4abc6774</t>
  </si>
  <si>
    <t>5121e270d7289526977fe842ecf8eac839a7cf9f</t>
  </si>
  <si>
    <t>60aaf335c3391b4624ad79cdce644f9f0a8ce56b</t>
  </si>
  <si>
    <t>79716c80aaa5e895276062440ab00c25a6b18608</t>
  </si>
  <si>
    <t>fe41c5b1959f7290d98723f333164af9090fd3a0</t>
  </si>
  <si>
    <t>b4941d5eb7b0e9b258470bc014fd97f1f34b280c</t>
  </si>
  <si>
    <t>e710920a280f95da7020779f8c63e77c1395acd4</t>
  </si>
  <si>
    <t>456560ab23188998e76e418eaabb7a0cfb608815</t>
  </si>
  <si>
    <t>d3bf0ce73c09bc91df3a644c0a90077759e8af48</t>
  </si>
  <si>
    <t>ab9900a3978e419e37fd28c4c86ff5943dbb92e4</t>
  </si>
  <si>
    <t>6411d6dad0f25353c0b9762def2e565ed0379dfe</t>
  </si>
  <si>
    <t>c4f20dac6b74627dcbd18bd1f1d701698dcf30e0</t>
  </si>
  <si>
    <t>66a3d1747268d270a648e9434838daf66c78385a</t>
  </si>
  <si>
    <t>f21530001c5ac1c103040645158ac13443310bf9</t>
  </si>
  <si>
    <t>776135d94b845104c4e4135c7af3169ef7031461</t>
  </si>
  <si>
    <t>d782e7b14220fd17f5a776078b0bf27fbf9514a9</t>
  </si>
  <si>
    <t>cacb77641fa61a9a97cf795c1c2f7c33f543e8c8</t>
  </si>
  <si>
    <t>7397df9504168ef4c5f495d5a38463530f368651</t>
  </si>
  <si>
    <t>901067b70511db39ff4fb9a602e0c82c1b666b7d</t>
  </si>
  <si>
    <t>8cfe135421928424d6f2dfbf4dde55ebc329b3f7</t>
  </si>
  <si>
    <t>1a42a1168f01996116b23e1093cccd1672716e08</t>
  </si>
  <si>
    <t>cc43d2ca1c387c2964f811b8af214ce8c50b6cc0</t>
  </si>
  <si>
    <t>a63eb3cab6a90294c5517d7af8356f42051983ad</t>
  </si>
  <si>
    <t>f5df8b21c547527c7b78f612ea21e209d42d3642</t>
  </si>
  <si>
    <t>0035985a09e25bd764347334e4fd551dcdce2991</t>
  </si>
  <si>
    <t>bca5f7ea8a928f46d220926cfcc9264277013820</t>
  </si>
  <si>
    <t>1584828f338684ae067581e50ede927948384af2</t>
  </si>
  <si>
    <t>c17ddbae32885a7e8e2b24adac32a266a1f309ff</t>
  </si>
  <si>
    <t>92e9c803d236d3326eb1bced9f906b1885f4094f</t>
  </si>
  <si>
    <t>45557785725faaec19a051dca4d5ee194af62d89</t>
  </si>
  <si>
    <t>b75982b63a2764f33a67e11c6044c8a13f5271b4</t>
  </si>
  <si>
    <t>d124d557ce38ca32a6f6902a2e50a8321133bb87</t>
  </si>
  <si>
    <t>849f8a3379f074307517551fbd7cf790dccd0ff5</t>
  </si>
  <si>
    <t>e1538483bb2cc07c5d4c6ceae02261ddc5d5222e</t>
  </si>
  <si>
    <t>8bf814bbd34ed96963c1951fbf72cdc73ad2269d</t>
  </si>
  <si>
    <t>c77d3ff4b9ea2fee658311786263459e1a7b91a7</t>
  </si>
  <si>
    <t>ba4d074a61ad40eb9e794352cffbb05e283ba506</t>
  </si>
  <si>
    <t>3bb8af56bf2fc6fb7949ec692f33709a7692ff45</t>
  </si>
  <si>
    <t>992629295d8601b4f2ec511f4e420e4c7b412b15</t>
  </si>
  <si>
    <t>92876bef1d7f1b51551df9588c950205b875ee6d</t>
  </si>
  <si>
    <t>5fd981f1a2c6f48ffe0fa1d85a0b41be26de8f5d</t>
  </si>
  <si>
    <t>468e6861a442cd42d2fb462929ef0c88a2c1826c</t>
  </si>
  <si>
    <t>0ebc4c71667f275e02d01aae30da3ad29bcfee9d</t>
  </si>
  <si>
    <t>5ba28814df43672589896f9b5f39449971fa44ed</t>
  </si>
  <si>
    <t>57a79d1b62d112553a15700a7bcf874207ccddfa</t>
  </si>
  <si>
    <t>89cd29730aed1390ac02400765c5c17823bead77</t>
  </si>
  <si>
    <t>cb36d38213b6cabb99b43ab2020f0788722627c8</t>
  </si>
  <si>
    <t>4fa661b415ade0d99c06f8ca2d3137d33dcdd1d8</t>
  </si>
  <si>
    <t>0ee01c6fd08327a9ffedb431edcaf15360fb1271</t>
  </si>
  <si>
    <t>bda7801e17d660b460fe699b714b4e351cf55746</t>
  </si>
  <si>
    <t>c17d32b95a4467b10e1a6d6c831188dad116c119</t>
  </si>
  <si>
    <t>17da702f7b73d6fb20fa796b2b858e88875563f0</t>
  </si>
  <si>
    <t>371ea67c067e7545d949daea802ea8ef4317ea45</t>
  </si>
  <si>
    <t>47291d8d4e9d84e87ae0f5c56070e2b3b284a7fd</t>
  </si>
  <si>
    <t>af9d0e385c3812ffb9057c163a9179b9daac1161</t>
  </si>
  <si>
    <t>091a9db3cc083c8896fe7213039fa9e150ec43b9</t>
  </si>
  <si>
    <t>033ba12d8b345376799e442ac3bcaa8a9cd092d3</t>
  </si>
  <si>
    <t>682fa257206e2e5961f7dd291cbe276b97761ded</t>
  </si>
  <si>
    <t>d2a4de966cdeb307363f3d53e97e6d98e0e2fa1e</t>
  </si>
  <si>
    <t>ba474df9ba3c648369c26a3eec6cc62d8e721bcc</t>
  </si>
  <si>
    <t>a43590ee066aaea507c3760898fa37428b1be85d</t>
  </si>
  <si>
    <t>94b68f067e8edb9d29340adbbf9453b70e536975</t>
  </si>
  <si>
    <t>b4bbb1861dfd7382b14b352add108a733db9e3c3</t>
  </si>
  <si>
    <t>ca4f39e12c27dc91259a7e9a073a529310bdf34d</t>
  </si>
  <si>
    <t>f4dde6237f9e084f25169ec7280990408e2b817c</t>
  </si>
  <si>
    <t>7069622214b43bb0281d7c91a60a72f73c1fd55c</t>
  </si>
  <si>
    <t>c55f84210b7917f739f9af9eb7b2209014ffb018</t>
  </si>
  <si>
    <t>43897d0e97a0d4836faa9683b27f14d650ac41df</t>
  </si>
  <si>
    <t>b81126801cf1503f6be0e4422e23568b80bccb82</t>
  </si>
  <si>
    <t>7f8859ede28b3a66f66bed1eba7e5658a1ef46a3</t>
  </si>
  <si>
    <t>1319ccd5c823bb7052b44922ebea3bebb6fce268</t>
  </si>
  <si>
    <t>e6d1a477154abc49199c5d075ac25e5598c72fcd</t>
  </si>
  <si>
    <t>2abd020ba879c45f70881e888e89e1e3408616b7</t>
  </si>
  <si>
    <t>ed7caecfe102b62bcac6f165dae94c701b763918</t>
  </si>
  <si>
    <t>5be6db1574edb7d751959d95c9eb8aea8873e6a5</t>
  </si>
  <si>
    <t>1a2972c923961f74a197a82706ad5671bfbc3578</t>
  </si>
  <si>
    <t>fb2d8e3fb14b5306bff426f0750228fa947bcabf</t>
  </si>
  <si>
    <t>162a628bf43a0658ca39b36be6037b7a5061ab08</t>
  </si>
  <si>
    <t>c5bb5a599a40c9851dee2c2d7939a7361ff79ac5</t>
  </si>
  <si>
    <t>c0a11ea4264741d8542e008930fefda14cd2b2e9</t>
  </si>
  <si>
    <t>c5b335c0e101eb6bb3413333733803abee8c66a8</t>
  </si>
  <si>
    <t>bc96f2c8b5d2da48705596282b459b2d63b6264f</t>
  </si>
  <si>
    <t>a624f8f089146cb8bf2d24aafdb6e06b3c1d3c32</t>
  </si>
  <si>
    <t>150909d1f7deb01e242915b072c67ab3b91241ce</t>
  </si>
  <si>
    <t>0f4ac06427802580555079d268d3ddd90688d76d</t>
  </si>
  <si>
    <t>a28480d08d0d577941911c6faeaafc52725e20ae</t>
  </si>
  <si>
    <t>28957956d2de20c823e944c266c7c8a8afaf65f7</t>
  </si>
  <si>
    <t>9bdc954161aa300e226d7fdaea0ce3830933ec23</t>
  </si>
  <si>
    <t>12be3eadb7ea2de1e19ea67adfe3ede9322e819d</t>
  </si>
  <si>
    <t>8269e363c3fb0c3b89f74591b6ff550750ba4882</t>
  </si>
  <si>
    <t>faadef760a1014098af2f9afc72a051c88632082</t>
  </si>
  <si>
    <t>6432875ccdb6448681b30710a40222557cb34a21</t>
  </si>
  <si>
    <t>64346cb6c25a90e06ead6ee5560742f0247f680f</t>
  </si>
  <si>
    <t>e9627649e063652cf6f55d5e0175d081799becfe</t>
  </si>
  <si>
    <t>53217d1215268ee7b4ab580e5e35a6fc14d22cde</t>
  </si>
  <si>
    <t>27273132db76d9609ecd7b67c2f284819a5e9f45</t>
  </si>
  <si>
    <t>72bb2dfcc255c26df4e47bb1dacc3f06325016e4</t>
  </si>
  <si>
    <t>b55dbf0cbe852237d2ef6d6c69b7e2a5ef91badd</t>
  </si>
  <si>
    <t>3e052cacf993e44a1c4ded6f9179968d7bba1f06</t>
  </si>
  <si>
    <t>7286bb5e8d8547980a2d258ee8afb4b230ae09bf</t>
  </si>
  <si>
    <t>e315bfd94bc78aa467a3593243017bc1d9f2d0ab</t>
  </si>
  <si>
    <t>e7b54f1d94130890421d640553fc9a645d679934</t>
  </si>
  <si>
    <t>a194186c38a60f22859a3cd9908ba1f2fe852753</t>
  </si>
  <si>
    <t>5b727eaf6a6ba03492d28b8ca220416dd2c330b4</t>
  </si>
  <si>
    <t>2f9ffbdd9045325ad16477c11b7ee8e94148f7f4</t>
  </si>
  <si>
    <t>dda73c7535804608b086cdcc0eaa22c40a6efe9c</t>
  </si>
  <si>
    <t>fabbbd86b70f78c75c1dc8d7549d2f859251ab94</t>
  </si>
  <si>
    <t>0527920ee376f8c81bc5f78dc45832aedbfe8aaa</t>
  </si>
  <si>
    <t>eac9a5587a00083dc37290a030784bda6bdd4543</t>
  </si>
  <si>
    <t>9c724e26018a35a4f7ec03b53fe1df683358eccd</t>
  </si>
  <si>
    <t>a6108dde6e859c460183ff114cce02ada7691b14</t>
  </si>
  <si>
    <t>df6c65ce351f074a2ec5e447e651df48b35faea6</t>
  </si>
  <si>
    <t>b393ca1a0b4929c170f1dff036caa543beef788a</t>
  </si>
  <si>
    <t>71a7b1ec360be39795b9865c29a4961312601021</t>
  </si>
  <si>
    <t>84e0bb361e028a941ed315c81e45fe1c2e3a4d1e</t>
  </si>
  <si>
    <t>6fef4afbf7bffe883ca0cecf9eb9683715d5781b</t>
  </si>
  <si>
    <t>a783a111d4325140e0bf4ba55ac83bc6167fe0ee</t>
  </si>
  <si>
    <t>41083fd2ad3b852cd01cbc5b2ba0f59ad934c833</t>
  </si>
  <si>
    <t>f165a9cefe9cc4bfb09e751d14a7e78e99b35d3c</t>
  </si>
  <si>
    <t>326eec42d63f5a7a4c2bccf1b20dc28a172f2b11</t>
  </si>
  <si>
    <t>ab41f85502be8d04b254f6b2f087880a8d19b1a2</t>
  </si>
  <si>
    <t>0bab87f3821fc68dc16c9b9f6be1f659a26f95c5</t>
  </si>
  <si>
    <t>40fcb7d9db6507d7ce812030f0bd2dc9b23267ec</t>
  </si>
  <si>
    <t>b3374ad7a16bab8b1ac68052105d321e576c7b67</t>
  </si>
  <si>
    <t>e62f7a6a57ad70b6776669619e289a70f5824e26</t>
  </si>
  <si>
    <t>6de25d471d324a23d27fc2c524f2c0a49a4d876b</t>
  </si>
  <si>
    <t>fae32f3a32cdb4bc1170f267062acef3f4f5b3a2</t>
  </si>
  <si>
    <t>5b6a6b2154b816e1e8db6855adcc43a634e8ccb8</t>
  </si>
  <si>
    <t>6626009cc00bc186075a361707c32a6b3b9830b9</t>
  </si>
  <si>
    <t>41a8cf48ccd74f645e91e4d9c28d6748c80ae539</t>
  </si>
  <si>
    <t>d4ab9b0412c7da5ac81bc49cfe19e4b6611c578e</t>
  </si>
  <si>
    <t>c6b8d1f733bf6f62375cde902780463292f9f9ab</t>
  </si>
  <si>
    <t>638d9bf115f9b4069ba2b43b1b6442ced126bbac</t>
  </si>
  <si>
    <t>7c6cd9731c919bf9ce0583c02c32f31b0010afee</t>
  </si>
  <si>
    <t>3d2879316075d363d82c90e7b93f8ef91fe26088</t>
  </si>
  <si>
    <t>c7c8b509451ecd281ea6bb6fcf4fc5a3050fd6ed</t>
  </si>
  <si>
    <t>28061b11e9963834ad277da182a8afc16890e738</t>
  </si>
  <si>
    <t>8bed52d44b5c6482eecd50126c38bf220aadcedb</t>
  </si>
  <si>
    <t>0bb5033dd8a9962f93270005962f62643f7566f5</t>
  </si>
  <si>
    <t>d7497707a069d81c12c0ad7b360e123378c3c346</t>
  </si>
  <si>
    <t>6eaa3976dba8653181749a0c54532aca1d57859e</t>
  </si>
  <si>
    <t>da6c0ad0835932f6c8acb23cfe4c2707f66e0223</t>
  </si>
  <si>
    <t>ca8b35a7cea1260f8ae73e966be723b767ed611d</t>
  </si>
  <si>
    <t>5b29bd136c437f54fd4c390cab18ada8a962c0d4</t>
  </si>
  <si>
    <t>0b5ce194b93627aee8399a87451f143befe06fb4</t>
  </si>
  <si>
    <t>8e9277e0f8905f92df5331581f0b39908befb204</t>
  </si>
  <si>
    <t>6e3b05e1cc60b16ae3897ccd1169effd23e2592b</t>
  </si>
  <si>
    <t>f9c5c66d30ee70901466361ec09a7fdd0e2ec5b3</t>
  </si>
  <si>
    <t>a5d72e21d9f89be4688138a8489b2a052a75a681</t>
  </si>
  <si>
    <t>6d068643272f8a1c86d6b02d8e129d6d584a37bf</t>
  </si>
  <si>
    <t>dda4b5bb049a9a0ae7b77e16882114db501e83e8</t>
  </si>
  <si>
    <t>a92d3c57b4c2b6309ab6d13fd0d35fd705deeb89</t>
  </si>
  <si>
    <t>7ebc8fbb29899c1275bdc2bb060c1eadff3e2696</t>
  </si>
  <si>
    <t>af6de2bb8c1db9426476ee66d5b83abf956a94a0</t>
  </si>
  <si>
    <t>bd5f09e234a0670403ec8caf5c74a33017ef2920</t>
  </si>
  <si>
    <t>da90384960c0f4fb3020e8f5c068ee15e7fe1cef</t>
  </si>
  <si>
    <t>243137bad3e5206aff26352e27b4c345660dc371</t>
  </si>
  <si>
    <t>f3279663bbd999990587728f1b99b96c847b9f43</t>
  </si>
  <si>
    <t>b9b039510de7192952cbcbb1dd52de651051b5e6</t>
  </si>
  <si>
    <t>2cc6957ffff6906f6faca7c5f4d72b340a48e728</t>
  </si>
  <si>
    <t>13d9fbfdc046548c9d46fbfdd2e2fbed80489221</t>
  </si>
  <si>
    <t>e1125a1587778d76352b54f9d43fd17c05eb8798</t>
  </si>
  <si>
    <t>22988e3786ea71b9ae117af1fa331f337a04672d</t>
  </si>
  <si>
    <t>1fb7ce8a34c9e10a3ee73df60ab6c689672958eb</t>
  </si>
  <si>
    <t>29609a0696566fdd88c491fe2799bb47e9a4c679</t>
  </si>
  <si>
    <t>3efc0df098281bbea91991091be31a2a71892834</t>
  </si>
  <si>
    <t>2057f39f7b2bc0c35eeeceb3d5a1b4a139a061c7</t>
  </si>
  <si>
    <t>8f6b90258d9c4fe3cd4c380beb3a826e04223f82</t>
  </si>
  <si>
    <t>a30019f74e7f74ea7a417b93742901aaf103bb07</t>
  </si>
  <si>
    <t>47197ec965a1e0117de1788b56e0fc266a894dcf</t>
  </si>
  <si>
    <t>5aa8927faae871a175d5915d0901d7d1e31821c3</t>
  </si>
  <si>
    <t>68e384ed67ec5287b81bf2ca32bc48008ee23744</t>
  </si>
  <si>
    <t>ac35fcd56001ee16668840fbb6638363df5b7c01</t>
  </si>
  <si>
    <t>7235fd2534af2acbef1fe72c58410455d74b0e88</t>
  </si>
  <si>
    <t>1dc105a189f22ec6f6a9496bb39320823e2315ee</t>
  </si>
  <si>
    <t>1914f3b41bfb11b61a4b274457232a718319303e</t>
  </si>
  <si>
    <t>082fc564cfac6fd7b09af7fc0ec5713c4a815a6d</t>
  </si>
  <si>
    <t>5c910b8cd2c45e96c3db28eef44a888155189c09</t>
  </si>
  <si>
    <t>505b179cabe29c0e460064f746e888f56c9d9155</t>
  </si>
  <si>
    <t>bc06e4a6772895745b676c30b586815ed2353265</t>
  </si>
  <si>
    <t>52f17a7d3fc6ce10546305e0dcb654a75c0bb76d</t>
  </si>
  <si>
    <t>a0dee3661c58b578b032e8238c8a6685fa8d30fe</t>
  </si>
  <si>
    <t>e93ca07e28f09145410e22ddd446db68443e76ff</t>
  </si>
  <si>
    <t>42abfae501b9428333fa203e513bea3e979156e0</t>
  </si>
  <si>
    <t>b13246dbfba5c2e6b3e55c721f127d86f6d4c178</t>
  </si>
  <si>
    <t>5154cfb9ef528f1b0e72cf26052a24e3e5c7a2f1</t>
  </si>
  <si>
    <t>c6e75549e0703e89fdcdb2c378a728be8378c1cc</t>
  </si>
  <si>
    <t>fada72b64ad3891eaac498b0b7021eee3b0e51fa</t>
  </si>
  <si>
    <t>c526f70242e2979dd05b53b03f4289d0183972c9</t>
  </si>
  <si>
    <t>fff18f8bb77f7edb8a74cd89e7b4a3fa4abefcec</t>
  </si>
  <si>
    <t>b1276d260f7b5e4f9fb2c7a42e967564327a1a9d</t>
  </si>
  <si>
    <t>54ef5ba111d129324646b4de5e3dee5e700ac075</t>
  </si>
  <si>
    <t>04bf818537309091716016bcfd6e06b887e10ce0</t>
  </si>
  <si>
    <t>24a4b2ab3bff777d4f9176e9c5d4c5b8272265a5</t>
  </si>
  <si>
    <t>6fea2767eab1d49a1c0d06ded4e7e44e52973e07</t>
  </si>
  <si>
    <t>0d53ffeae7eb1fd63bab5a7fff4b102eec154c87</t>
  </si>
  <si>
    <t>e837ef38a4192e5ce7b4a6e66cf7c07034549a56</t>
  </si>
  <si>
    <t>793537a2a7b925ddefdd29693a13eacc08601128</t>
  </si>
  <si>
    <t>cdcb6c3e61f4ef814e1dae8cf380d7b8d0727e0e</t>
  </si>
  <si>
    <t>9d46559dac7e8244a33e38ab1e9e2dde3029dd43</t>
  </si>
  <si>
    <t>0f7ab6ef7f5456fd8bd3f2f43a0b7fc9012c9633</t>
  </si>
  <si>
    <t>9bf93c394c2c30ee38162cfb74182284f146e31d</t>
  </si>
  <si>
    <t>78d4cc9a47e000a8cbc6c0fb20e2388789c82782</t>
  </si>
  <si>
    <t>c5214198c78933a356bdbd24e187c3d2ab9d9750</t>
  </si>
  <si>
    <t>5b74246bc2c84384268cb84ad95a8428e5dd1a11</t>
  </si>
  <si>
    <t>400c4b1147e50f54f0d3c809ec06d31acc574d33</t>
  </si>
  <si>
    <t>3d56ed8881b627abd200b416ebe7082f4c9ceafe</t>
  </si>
  <si>
    <t>86a3ae3eede4170fe4102b858c8c853e6e128a9f</t>
  </si>
  <si>
    <t>872b871619d99a811f24cf4a0208ebee89cdf4c8</t>
  </si>
  <si>
    <t>9179e74e73a4ae093d2a7024194eef4b9383f9db</t>
  </si>
  <si>
    <t>df9f88567e187b56f7c2c8df1d0834fc98620958</t>
  </si>
  <si>
    <t>0b6acf00714e0bd86d6c85e97e640ec518ede824</t>
  </si>
  <si>
    <t>a0a8101c699ac035c6da259e1593907b5f8a87d7</t>
  </si>
  <si>
    <t>af5b4f18ece0cb33a443428c795fbb15bc81bc1a</t>
  </si>
  <si>
    <t>f43e63da5742fa45f0d979c2627df539141acdb9</t>
  </si>
  <si>
    <t>93551ee297f37734b00d300044b41f1473e08824</t>
  </si>
  <si>
    <t>05970d880ded59266a885d358f0698e4fa883b5b</t>
  </si>
  <si>
    <t>d33bbb6e9e278c4d74669c43bf8695474f11cfad</t>
  </si>
  <si>
    <t>97e94e5c42aadc5a884ae90627dd9ae7c59bb916</t>
  </si>
  <si>
    <t>57e73ac81e170a684c40543eae0cbd3d20c34ec2</t>
  </si>
  <si>
    <t>c5e32d210db784e3316e0d3cc8c0e8d226c7fb7e</t>
  </si>
  <si>
    <t>76cbb19d5683ace16cff79455434e2b971ed617f</t>
  </si>
  <si>
    <t>006789c8d78523fc04ff153d3b6b752303163f64</t>
  </si>
  <si>
    <t>5cce3a48f16f774dac5d65d370ebac64adfe600d</t>
  </si>
  <si>
    <t>a1ab38bb43bb048a93191d93dee7207f084ddbbc</t>
  </si>
  <si>
    <t>5982dc269accbb8216479252d9fb5477e7357501</t>
  </si>
  <si>
    <t>3671aeb0dd33aca11d7a89116deb7bec73be20a2</t>
  </si>
  <si>
    <t>1a5558be667c6471c1bd326046f5bbf4331c20cd</t>
  </si>
  <si>
    <t>fee4c8634da0a20250037042e9f60b056441565d</t>
  </si>
  <si>
    <t>bc98483e6eaa28680769f3dfe4f6c548de169f4b</t>
  </si>
  <si>
    <t>af5eddab59ffd8e3bf9418e6dedcd259a47a9a9d</t>
  </si>
  <si>
    <t>277e06348b7900c485b8ccf0ed10ea0879e8fbb4</t>
  </si>
  <si>
    <t>b165947d0d332191ee6df78b0c5bf8dbbbf56f97</t>
  </si>
  <si>
    <t>d0893a8a60cb74857e22a7fde01d2807146f099d</t>
  </si>
  <si>
    <t>009e87a5ef6129fe5cdc6c132d30e1983af628cf</t>
  </si>
  <si>
    <t>6620252ef6edf1eb2ff049ca547931a81fb890ce</t>
  </si>
  <si>
    <t>26c7328139ea43597e9df30bca2e4213a288cc0f</t>
  </si>
  <si>
    <t>681d2bc85dba2117a711f66ce5752b6fbf996991</t>
  </si>
  <si>
    <t>dc2287dde5b5e508c9b69ad45d5dfbf9495e56a3</t>
  </si>
  <si>
    <t>313655b4240373e98870028e1cb49c2bf94cefcb</t>
  </si>
  <si>
    <t>156a63e224c3a98e2235c3c3dad55ac6b1a3e57b</t>
  </si>
  <si>
    <t>abe0b6e74726dd7b400b19ab257cb8ce1a7f85cd</t>
  </si>
  <si>
    <t>7abcebf8062197d3a685dae32a43ffb4ac0a7e39</t>
  </si>
  <si>
    <t>4f9d37a0bd56cac6eab1edc7143353ee2500ec03</t>
  </si>
  <si>
    <t>f56cb82f813419dc609b6c2c9855c495f02f3ab2</t>
  </si>
  <si>
    <t>54e6fe8038382314d403b0a85e1c710a472634fd</t>
  </si>
  <si>
    <t>6fb38c55c1ffabc4d3bd832f96cdc3e7b2c0e427</t>
  </si>
  <si>
    <t>f0a7b6ba7f4d1fa7aeb9f4bb15dc72dd7d9ce445</t>
  </si>
  <si>
    <t>1845c3ed2c898939606cfefa178adddff9272750</t>
  </si>
  <si>
    <t>8966a3b88c23d8a9522b2710803ba7bc618fbc4d</t>
  </si>
  <si>
    <t>6100f8b9ae5e31944e56a9a0120a3919f3b0a9d7</t>
  </si>
  <si>
    <t>a21e5063b789a7890fcf31c1f1ff0ded2a0fe978</t>
  </si>
  <si>
    <t>acf47671781904e48d5b43f44892a827b43eeaee</t>
  </si>
  <si>
    <t>3fa92c251f8a44c8178809da1e3497a434c607e5</t>
  </si>
  <si>
    <t>675b5976db8c9e8e7c821e03509cea5d1464f068</t>
  </si>
  <si>
    <t>8075d5d958a13aad14d7c3f791e969c23c032dbc</t>
  </si>
  <si>
    <t>888130d0bb375f7c9aaf84050d4df6dcd8ef987b</t>
  </si>
  <si>
    <t>3e86b550121260ff7f07226c771b566316634b9d</t>
  </si>
  <si>
    <t>79809c0c8dbd572777e78b77f0d90bcdab41fee5</t>
  </si>
  <si>
    <t>11fa1c8415d5fcc25713a756b5d34cf1ff6d865f</t>
  </si>
  <si>
    <t>0e1341cc02cf1d779dd97edb6d90a4a7ea14fc29</t>
  </si>
  <si>
    <t>874e739cc067fe15f7106bb0caa8173b1a85e794</t>
  </si>
  <si>
    <t>b3f041308d9595d8942efcf15a34821be3cca906</t>
  </si>
  <si>
    <t>55fecc46d8cdc7655047ae40619b3caf77c594df</t>
  </si>
  <si>
    <t>30e0f53c4a86ec53f7499d31234f683b130e67c7</t>
  </si>
  <si>
    <t>410d88571d402f7e06aa6b7367a7bc8b549d4a5d</t>
  </si>
  <si>
    <t>54d0d2ebc3cf6952f248d4880eb588056d8c6c47</t>
  </si>
  <si>
    <t>cfb9fe44fa861f555308be5fa55379a51e8144f1</t>
  </si>
  <si>
    <t>8d93f4217cff0f5c588cd12e5f933890c2a0afc1</t>
  </si>
  <si>
    <t>7a345e3a93b890ed33b23694ee702197a96b45c4</t>
  </si>
  <si>
    <t>180768a68ca3a1d00263762eb469054e767c05ad</t>
  </si>
  <si>
    <t>9803aadf5d4a0fce87e417681e2eab536354b3e5</t>
  </si>
  <si>
    <t>9632315edb02771dd52847eb638a3fbeb1d35041</t>
  </si>
  <si>
    <t>81356fd9b751e45264092c8c628acc10159c112e</t>
  </si>
  <si>
    <t>afb6f52d29f3de5f987ff8d36399bd2a6acf93cc</t>
  </si>
  <si>
    <t>4cc676650965771c90a660369fafa5be25bdcb8f</t>
  </si>
  <si>
    <t>16cb30044d14f7f72ca7cb7a6bdaece4f7f4dfb5</t>
  </si>
  <si>
    <t>141facb078ae879fb609bd95aac14be6ecdac3ff</t>
  </si>
  <si>
    <t>984b77089cb1d4ac35c9e15aa4cfcc586d9b719f</t>
  </si>
  <si>
    <t>a3820020f97200a72a110be592bf907e12e696ca</t>
  </si>
  <si>
    <t>e6b223517664a7d500b5779298d8d3dac6709fec</t>
  </si>
  <si>
    <t>fe5679eb4d87fd0f81fc331441a6c25679ed45a6</t>
  </si>
  <si>
    <t>c06571863871a29854a16bb57c1130be50278dff</t>
  </si>
  <si>
    <t>cc85366d334d4f3d3f8ee44f917949833888e137</t>
  </si>
  <si>
    <t>4d4d35a60f188e678f025b499398ae1d7dbf7f33</t>
  </si>
  <si>
    <t>614cbd1ee3d73611d56e0725e5a75fc68c50ae13</t>
  </si>
  <si>
    <t>797bca64026f8ea2b1791509fa0d7ce1d31732b5</t>
  </si>
  <si>
    <t>1eaed93124b65bc476689005358cdab2a93313cb</t>
  </si>
  <si>
    <t>b43362ceafea91f587bb9460653d3c75b02f32b6</t>
  </si>
  <si>
    <t>8610aa97755b5c16ce4d9ed3a11280bb1b6fab57</t>
  </si>
  <si>
    <t>3746443d5ab1e99f0b5e4c2fb2525f81a8ab4ca4</t>
  </si>
  <si>
    <t>b06a36178522b7a8c539c269cb28674f08d2d244</t>
  </si>
  <si>
    <t>84470951831936bbf425a1d1ddc2d2cfe3941cd4</t>
  </si>
  <si>
    <t>850abe890cb5ce76ed3a2f6f0e8ff80f6f7f53e3</t>
  </si>
  <si>
    <t>156236728a3a7408da45fe6481a4152f0a1111af</t>
  </si>
  <si>
    <t>9f8c56f4d1a013b98a283dbc99f426826215379f</t>
  </si>
  <si>
    <t>dc4d776972e971e7e1b47f7d5e8c8ec2d3a47bdc</t>
  </si>
  <si>
    <t>6b18cda950077888bff3efbcf3ad0490a6523d1d</t>
  </si>
  <si>
    <t>a8e95e6de8c3b17d8c8102811aba1ce07d5fd869</t>
  </si>
  <si>
    <t>f5b1d6c6ab80c1314858a5879f023402b749f10b</t>
  </si>
  <si>
    <t>2d3f87579d183c1fb170dbc1bd055d66f213d10f</t>
  </si>
  <si>
    <t>f4d3ef89b512b121a1a2a900b40806f3f1aab198</t>
  </si>
  <si>
    <t>b6bc69ee7b430118f65229024fbf33d3bb1d28b2</t>
  </si>
  <si>
    <t>0ba5d677d631054d472b7e6a0b948d4b5c328ffa</t>
  </si>
  <si>
    <t>45a6a0075379c47ae6192d08072bb2dfc3c40587</t>
  </si>
  <si>
    <t>f0eef0530d24af14c8134f868a11d30f795a727e</t>
  </si>
  <si>
    <t>2dc242f37774cfc3ff8ea7e0b7610079b97b33aa</t>
  </si>
  <si>
    <t>1fcc9c253cbe09b571f5d02f0a8a9c38e79183b4</t>
  </si>
  <si>
    <t>92334745cc53978a238c8df40537799a13ab4c33</t>
  </si>
  <si>
    <t>6f6690231febdc3c29ddf0b791a4f61e166a7111</t>
  </si>
  <si>
    <t>7d17d5ccc8084f33e6993ab03832b02380225e76</t>
  </si>
  <si>
    <t>1e884bebabd7f5f971f3828e61d2b55af3f4aaec</t>
  </si>
  <si>
    <t>f34b2273e2e5935ee18dca35d29a429775d50960</t>
  </si>
  <si>
    <t>8582c9a0358ec96391964e51ee217f66be58c913</t>
  </si>
  <si>
    <t>cb945148137c326981c1d2e4367c315da0fcd014</t>
  </si>
  <si>
    <t>aa960228e30153e73fd12039bfd26e8b57eafcbe</t>
  </si>
  <si>
    <t>c1fa73a0929520c142e54b1cb83999cd45509a14</t>
  </si>
  <si>
    <t>f72a9f858da8a3ad531c3878fe7599f21b56447c</t>
  </si>
  <si>
    <t>6e80436b03653332acc21abdb595f210e59966b6</t>
  </si>
  <si>
    <t>2583b472987ea7aa1c2614dbb977aeee0fc70f9a</t>
  </si>
  <si>
    <t>bd3e544709c0ecdb2d9a85f8f0fe3566ae5c4755</t>
  </si>
  <si>
    <t>1b96003d77f9e859165b07135ef22cf45f05a0a9</t>
  </si>
  <si>
    <t>478925b117873a198f328034c049b79b99c8ec6d</t>
  </si>
  <si>
    <t>31f0080d261e868b86a370ce11dbc78da4ebbc72</t>
  </si>
  <si>
    <t>5951b8cc7ad70686c26cf301c0d9ce0b537a39f3</t>
  </si>
  <si>
    <t>8cd8803861579d5107e63aaa3da792a6233b2160</t>
  </si>
  <si>
    <t>91426e1052c657c54c9a3d110e5b7b1ee613ab0c</t>
  </si>
  <si>
    <t>3eb31a9938f92adfadf168fb13b81adec67bbbd4</t>
  </si>
  <si>
    <t>b95671679cbf922d5ba184a13808a5ba7f1d9dc0</t>
  </si>
  <si>
    <t>67a94d2657ecc1830e66d515e8a9a8247840372c</t>
  </si>
  <si>
    <t>318d93838b1ac51dda707172f22575f485385fee</t>
  </si>
  <si>
    <t>df5f2b87c062b8c425b886884d464788f697195d</t>
  </si>
  <si>
    <t>7d92f7ceda01feada4a05e2661a854bb7c5b1b0f</t>
  </si>
  <si>
    <t>1e377adbd97825b77bb73e8a25ea961992c339c2</t>
  </si>
  <si>
    <t>c96251c65cef6359d29830dd92548a4aecf38501</t>
  </si>
  <si>
    <t>c9a617024cab2af3c3e4f5c071b5cb4c9769557a</t>
  </si>
  <si>
    <t>7658c301aabeb4206a1b3943ded2e46cb66b93cc</t>
  </si>
  <si>
    <t>57a44ae2a16048d73f271414ec949f95397751a0</t>
  </si>
  <si>
    <t>f565989c4734d1a8f4f9d6c365098494ced879f7</t>
  </si>
  <si>
    <t>fbcd2a5be3b8520d727c90b50d360b0a4b94d0c2</t>
  </si>
  <si>
    <t>b84979a5e070dc307b5943c039063b7972e7c889</t>
  </si>
  <si>
    <t>2765133a2e855c9f4dd60c6b415b3fa8c9898979</t>
  </si>
  <si>
    <t>f91d9393b7dc28a6d0b0e003c77e18d636021307</t>
  </si>
  <si>
    <t>1a9f5f05a2d88229862c13a0ff9198af538dcfc0</t>
  </si>
  <si>
    <t>b9c4e11052e310ffc6eb2fba0471ee2434c30bff</t>
  </si>
  <si>
    <t>86f2b476f4981c120142250e3b8cadd853fb2f94</t>
  </si>
  <si>
    <t>92472bbae66c5dda9088675a85e04ec090b096b0</t>
  </si>
  <si>
    <t>3b899f51655795d2c5817cbc98767a6254846f57</t>
  </si>
  <si>
    <t>c61ed3fe4906118a1073a0bc179686af276a20d1</t>
  </si>
  <si>
    <t>39869125d3e8f7ff52811e1ddee12042b8181486</t>
  </si>
  <si>
    <t>f25f4ed36ca442a4c43a5360e7fe5985bae17fba</t>
  </si>
  <si>
    <t>3137562ab6d93e2f60b39dfb0cc373bcfd64332a</t>
  </si>
  <si>
    <t>cebcabe4c94cfec60d2a4a826a06ed7033df6573</t>
  </si>
  <si>
    <t>4d41e4e4ab0e18c4bd5a7b73cba1e8cd3bd45cd7</t>
  </si>
  <si>
    <t>af6494aa5297754f15437e9938a44a4d5dfd2744</t>
  </si>
  <si>
    <t>7b8fca66bf26cbd7938a59cd75a6ed3f211ffd97</t>
  </si>
  <si>
    <t>975d629f7d489958d8f5c0fbbad6f133f0a2377a</t>
  </si>
  <si>
    <t>f811945572c641bdaf4ebcd2870a333c0beb8a45</t>
  </si>
  <si>
    <t>637eb58d1688ac31798d4050ff695a985ef84510</t>
  </si>
  <si>
    <t>baa5b45b6668f88e2586655f76b3a65597f477f0</t>
  </si>
  <si>
    <t>8612f696e380990e756d91a66f7cd37bff4f41f4</t>
  </si>
  <si>
    <t>50107de0934aea54a97d291ea9f21d70150fdc8f</t>
  </si>
  <si>
    <t>d80a2665013880eddb424f1e4c3038c1fc3888c2</t>
  </si>
  <si>
    <t>2593f001bb55c0370b076f6a6bafcb8e88a02d1c</t>
  </si>
  <si>
    <t>e7707887ca27628920261ab7e669b48d44f49ca3</t>
  </si>
  <si>
    <t>e0223aaa34684856cf8949ac7fbedb68eba52f52</t>
  </si>
  <si>
    <t>256b92a959d4deb33953316182889df376b93d25</t>
  </si>
  <si>
    <t>ebdbd94cbca038257307191c0eeb04110562792c</t>
  </si>
  <si>
    <t>7364000017e275bd2733c2d318a11bbe1d035e37</t>
  </si>
  <si>
    <t>32fd1e90fd2b78819993ee6a4b36ad7e6336aea8</t>
  </si>
  <si>
    <t>ab6f56eba38b18bcc3341eb287c25d592ea68221</t>
  </si>
  <si>
    <t>49ba2fb8808f98fd06f2360780cfc6e3d8114b98</t>
  </si>
  <si>
    <t>dce758e653f27f19342ba3825057e9f5478a9df1</t>
  </si>
  <si>
    <t>ebceb244ccfbf625faa066632fcdd5d7f29bc771</t>
  </si>
  <si>
    <t>7489872122608a89b314a96765267aa7e407c7ed</t>
  </si>
  <si>
    <t>b1b0155f48709638589ad99f4d07c55fca0a3df5</t>
  </si>
  <si>
    <t>f4a6ec8077a1d07c3ade574b8d0045a4931e7bc4</t>
  </si>
  <si>
    <t>e6b252c745b17caf678e2e59fcd07f73651d7d89</t>
  </si>
  <si>
    <t>7c0c9f3006c8b512f7a87253cfa6d7e070d9d89a</t>
  </si>
  <si>
    <t>eb1119517a71b9f39d65a5a34dafb0d44f34fd49</t>
  </si>
  <si>
    <t>0b82dc3da58580f56a1b2647cd08a26187d5f923</t>
  </si>
  <si>
    <t>2dc9a261ba95591176bb67c89d5d7fec877fccc3</t>
  </si>
  <si>
    <t>45abf37754b3a5dffb72a5a7c7b7020ae5f80b24</t>
  </si>
  <si>
    <t>387caee8d3c8cc763e5e4a14bc8e83180b58bf16</t>
  </si>
  <si>
    <t>e8d34a183eff93424946852aacef72a146df70c0</t>
  </si>
  <si>
    <t>2b107c01dadcfbf22816c5a3faa3f5a20a4aa267</t>
  </si>
  <si>
    <t>53a2430f9d6221057685156e56cfa9b29ea9d725</t>
  </si>
  <si>
    <t>bfde663eda37d669e7d9ba1eb67b43fde2f4a6c1</t>
  </si>
  <si>
    <t>73cc56a93adf3be56864c8b48206b5399898529e</t>
  </si>
  <si>
    <t>fb18ae5a100535fb7ee61c53b6423cd43613f1d9</t>
  </si>
  <si>
    <t>b73a7a706bf12620657b80b6afde0cee3128e02f</t>
  </si>
  <si>
    <t>fef5dd04756543794c11d0acd7f45db7c409fa41</t>
  </si>
  <si>
    <t>dec324880d5323c316ea1e785a28e18c56bb1b6a</t>
  </si>
  <si>
    <t>057bb569f80b1d9ec9a17586d374e757533183e3</t>
  </si>
  <si>
    <t>eafa29e3b6343ea6102706b1d36bf5e594909c41</t>
  </si>
  <si>
    <t>d33319cc0c917cf64d655bb8654ce9bf02e9b4a1</t>
  </si>
  <si>
    <t>578126a119e5c74556d9be8eb706ba157fb4db2e</t>
  </si>
  <si>
    <t>4a1f2762f9240a017c2311cabf8d4ac86b37e66c</t>
  </si>
  <si>
    <t>0807ba3c14d6e11d839eec0eb2eebd7618fb86ea</t>
  </si>
  <si>
    <t>5c52b8288bf66fd5f5072095b5180a09e85d1468</t>
  </si>
  <si>
    <t>8914914a0bc0de8a9c58080c8d47e30f51ff3ed4</t>
  </si>
  <si>
    <t>9b35756d7c5b2e599e4f7e64f52108d8c98a6e19</t>
  </si>
  <si>
    <t>704e9323b878b2df6db0823fc632101b88cae418</t>
  </si>
  <si>
    <t>e714ae8df918ace6971c3fba0dd1c100669f8e54</t>
  </si>
  <si>
    <t>9018e40618c5d0a50a53a84027eb5c7826214236</t>
  </si>
  <si>
    <t>e621daf236a826a05dc95cfe924c35dd3884df10</t>
  </si>
  <si>
    <t>6ea2bcb1f783f2ebf94b4c4e16ca1452358ebbf8</t>
  </si>
  <si>
    <t>ff89cc50daee75852767d41a04b6d94bbee733a2</t>
  </si>
  <si>
    <t>fc5f62088c26c2b10f541913c441307b868c9ea3</t>
  </si>
  <si>
    <t>92d39ffc2dfac4117f9f8cfaeffe635abc400174</t>
  </si>
  <si>
    <t>d5049f94e056131d76cd97012700969fa8b77035</t>
  </si>
  <si>
    <t>666db3886a7c98e76c33227742708546eed642c8</t>
  </si>
  <si>
    <t>df361784e562bc68884111e99f5f2faa4e2a272c</t>
  </si>
  <si>
    <t>e02d7ff19b7d8df322ebad547d788d1cbf7b204c</t>
  </si>
  <si>
    <t>63282b3d508ae3ed46da50f1f1096c5e9f5011b8</t>
  </si>
  <si>
    <t>71e0a846ca395cb44d760afda797d76a58c2e3b6</t>
  </si>
  <si>
    <t>1e55f271d9dda64f90be344064c40abb35d1892e</t>
  </si>
  <si>
    <t>7a56898bef7129127db55002d636c8093d3f4e25</t>
  </si>
  <si>
    <t>0d67c46a3e9f235ea3e072cb9cbed8c4c45e8a72</t>
  </si>
  <si>
    <t>64457017e0711d8850db8d377af8379686e83b6a</t>
  </si>
  <si>
    <t>2d3df91e2ec20c6037da629decf047dc927d14ab</t>
  </si>
  <si>
    <t>b0656b07fd36d968f45aaa525a29fbabde94a283</t>
  </si>
  <si>
    <t>6ab39d2fb1ad164eea6affb92618298dbc12ec44</t>
  </si>
  <si>
    <t>ed9e3ee360ef06edeecadca62135cb70d5ae7912</t>
  </si>
  <si>
    <t>7c51b6bf39bd410bbd059f354066029e902ff7fd</t>
  </si>
  <si>
    <t>334e80fba6f5a0cd329ee24e0dc587dc60182997</t>
  </si>
  <si>
    <t>32cd8f42b9b3f32ea2a0ff4c62cc460439796098</t>
  </si>
  <si>
    <t>b0772bea60b2d5bc5065af016fdbf08514b9dcbf</t>
  </si>
  <si>
    <t>bbd0be3d6ad3c54f60bdb25b13a88098ca461e8d</t>
  </si>
  <si>
    <t>26b6797faf44f1e75d80bbcdc7ebc01e585e4d9a</t>
  </si>
  <si>
    <t>752ca8e42f55771aa973d3896d1fb0c89663f169</t>
  </si>
  <si>
    <t>10b942ef8949681fad3306cf36898e014d15bb08</t>
  </si>
  <si>
    <t>570e23bc54d896e24e41e2caeba47760dc9741d1</t>
  </si>
  <si>
    <t>bf2fb37d24f393de1115b19b6ddbf380b2af9a59</t>
  </si>
  <si>
    <t>ed680e03c2bd651440953436c70b8b3cdd6f2fa6</t>
  </si>
  <si>
    <t>0a8128bb79fcd85376592bc6c570a15367a4d433</t>
  </si>
  <si>
    <t>c0e75f2f23875d29bbb33d7770607140f886abbd</t>
  </si>
  <si>
    <t>88b158f5e73d75db240945f2809c7d4c57b7688e</t>
  </si>
  <si>
    <t>060dcb99cea0b0671a55dd1370e6bf4b1334cd17</t>
  </si>
  <si>
    <t>06996037449a479364019c20b5f639a6cb2bdf09</t>
  </si>
  <si>
    <t>4d28d1dd8d41f2f22d82a4fdd2cfe3e671a56a8a</t>
  </si>
  <si>
    <t>cfb119d1a92fa393b14a3cfaff062c3c549b4cbf</t>
  </si>
  <si>
    <t>40a280451cc65d41dd97406b392dea4617c58b86</t>
  </si>
  <si>
    <t>08dc607fddc37dbd8a8c7fc0227e5bcaa5e14648</t>
  </si>
  <si>
    <t>d341cf05b932d50502e809574980705057eaab82</t>
  </si>
  <si>
    <t>83131cc7391f8a31ce64f544be092aa9e56a1133</t>
  </si>
  <si>
    <t>c5eb46e4afbbd1369bbc58eceb0c4be60b287582</t>
  </si>
  <si>
    <t>2d145adb826225c104c52ae5912b85d1b6867c65</t>
  </si>
  <si>
    <t>0315479b31f5a6c36818eadc52066adc2db6bc81</t>
  </si>
  <si>
    <t>4c3994f126d35404816d9846b4aa9a6a89a9a266</t>
  </si>
  <si>
    <t>b6fe23e4c582b0130ebc7c5929d51ee111b315df</t>
  </si>
  <si>
    <t>75b8a2cc2498153ff856ba77ceac6d59d9567269</t>
  </si>
  <si>
    <t>e66b79878ed81532842baeb6708bd451e96dba0e</t>
  </si>
  <si>
    <t>c54ecaa5bd31ee9c09d9372631983a3e4d31d0f3</t>
  </si>
  <si>
    <t>1c63b0609288fa1eb9a7cd646ab50f7489efc757</t>
  </si>
  <si>
    <t>f2cb2065af2d8f2be86756cb51e564a738b34ad8</t>
  </si>
  <si>
    <t>3d6bea067e7771df1922abbfcda4904c23ec6fd0</t>
  </si>
  <si>
    <t>e6a2c02a9afad5aeb5175c2dd206e33740c6ff47</t>
  </si>
  <si>
    <t>8114364a8aaff1e2dce0670c5690873730a994bf</t>
  </si>
  <si>
    <t>6124531242734b864ee98ee8b00d3d1c255f6836</t>
  </si>
  <si>
    <t>191022916550c0fa24bafccf5031087733585a92</t>
  </si>
  <si>
    <t>9b0a74eab5ea2b6f84716d7ae836d4dfe47b624a</t>
  </si>
  <si>
    <t>6f760e2f5cad4c6d5d9d08e8d528e69f526d95b1</t>
  </si>
  <si>
    <t>0ffe9c59fe3084420b3207d8b07840ec1fbdaa44</t>
  </si>
  <si>
    <t>be81461758c41202ae7ae8dd2d1de6083490ecd1</t>
  </si>
  <si>
    <t>c4b0777f6334fd1068e029b6add015ab9ad3b256</t>
  </si>
  <si>
    <t>29637f963b5add57304a3f09d8c2c27cd12a343c</t>
  </si>
  <si>
    <t>c706eeadc34418fcad78ceccceb6f4156f6cdadf</t>
  </si>
  <si>
    <t>fe5fb68831ba847c96c01e83ceec58bc8b052645</t>
  </si>
  <si>
    <t>306166f17cc29821aa78951ef80c88f954e591c5</t>
  </si>
  <si>
    <t>267f5981f565558feb6a91f98f843a3867ce4b22</t>
  </si>
  <si>
    <t>d8bc5cb9e0ddd4f8a407ef8adbbfa4a0d7316498</t>
  </si>
  <si>
    <t>d3f5a6d52704662f7d178c0b35d38fa954af2ea3</t>
  </si>
  <si>
    <t>38b933181a960ab000b1b46afb87de5047a9ba49</t>
  </si>
  <si>
    <t>bb87dd4e1e46e49d21a95aac64f980307176d49f</t>
  </si>
  <si>
    <t>5015b17230e8d8937c262729f44aab9d0741c616</t>
  </si>
  <si>
    <t>abc3a1eb49566dda33ec1fb9a469cddb9f6acda8</t>
  </si>
  <si>
    <t>87bbc454eb5decc324bfda524aaf2cdb918fda26</t>
  </si>
  <si>
    <t>fabe51c7f8b1824b84e560ffeccfc891b69bd4a0</t>
  </si>
  <si>
    <t>30385634fbca61b84eb9ba3c6c7ac09945c7e683</t>
  </si>
  <si>
    <t>0897a99d04e176582295650179dd7b14c9190657</t>
  </si>
  <si>
    <t>ff456c12e8e3e7e03217295431b6ff3d9b1f1105</t>
  </si>
  <si>
    <t>2b945d84f36d4519e6f5cf87ffdf186f3a14cc0b</t>
  </si>
  <si>
    <t>8712d16a3b343d12e1b348312e6a57cd92c09262</t>
  </si>
  <si>
    <t>ea7b856b532dccebbd36cdea4ea4efc8a12af606</t>
  </si>
  <si>
    <t>1b65aaf7d8cd7df16eb153c59e780a7060013f20</t>
  </si>
  <si>
    <t>f057b47e7fbc315a3071cd6450ac96041d3a939a</t>
  </si>
  <si>
    <t>f0bb33f2593fce78bb7b1ad1dbb3f76a4b8f1e99</t>
  </si>
  <si>
    <t>89c8bc59c0f8a9af3e7c62cd8a4d35c1eb69866c</t>
  </si>
  <si>
    <t>30dae57b4cc358992e1c4d1920ee30bdaa2f8faa</t>
  </si>
  <si>
    <t>3d4dcfc4f1268839fd39641e3bf01766f50052b6</t>
  </si>
  <si>
    <t>ece985b725dc43e92e028c17a874aa4ce4b9ab8a</t>
  </si>
  <si>
    <t>9a3326f2aeee57bdb3495bfb650239ad688f0878</t>
  </si>
  <si>
    <t>669090633c8833dc5b83f490f51ecc904a53e4b8</t>
  </si>
  <si>
    <t>d6c979d6301b0873a399119fdee024cfc9a050b1</t>
  </si>
  <si>
    <t>3185415f7bb7846ba5ae333ae79da04e8df2e02f</t>
  </si>
  <si>
    <t>6c06e1fddecba4a5e25ab5005cb3454b7b57cd8d</t>
  </si>
  <si>
    <t>55c393c1bf82cc4c3086f5d319d138b90138a62f</t>
  </si>
  <si>
    <t>7dcb3f05f839f2b63e1f4d441f3440405b303eda</t>
  </si>
  <si>
    <t>94427f34942b359d9242573bfcee466a876818fc</t>
  </si>
  <si>
    <t>0cbc0b356c4f761431ce993232ed00c339efa9b4</t>
  </si>
  <si>
    <t>d990298ad058e5ebd91fcf9041789c609c2a946d</t>
  </si>
  <si>
    <t>6209dc62a4f26ee6994f531e1d922e500799308a</t>
  </si>
  <si>
    <t>831fd32ad42849803c66060509567bdbc90f0215</t>
  </si>
  <si>
    <t>fc0faba5112f18b65462472b4f0027743deab9a0</t>
  </si>
  <si>
    <t>1e36ec66cf93392632c933f972877f7ff93f5866</t>
  </si>
  <si>
    <t>7da7e24acccad186164d98c655a28e8ded6a1b5f</t>
  </si>
  <si>
    <t>5fad93958c425ca0f1d75753315a96328403cc82</t>
  </si>
  <si>
    <t>567bdc8704e75f2a6fa3063f208f9968b394a6b7</t>
  </si>
  <si>
    <t>df484b3236d9468905fa45a5d22ccc5d302ce58f</t>
  </si>
  <si>
    <t>49e14226dbdbc9d804fc5dedadbc942b71d9699e</t>
  </si>
  <si>
    <t>385950bcf85d021e679d1c8f1d6bd8f9949180c0</t>
  </si>
  <si>
    <t>02e636e6d2ebaae9b9f830e2644f0d16fd318c63</t>
  </si>
  <si>
    <t>4defc2e3dc4d3270610e351c7acefa8559ede228</t>
  </si>
  <si>
    <t>4e00c7d1195bc4c3ca7f656d84d201c7e44f7fc5</t>
  </si>
  <si>
    <t>4b6861dc007fc2cad1d97db9f288cb9f4b3bf7d8</t>
  </si>
  <si>
    <t>f1da231855c6255d7f368c6612ea3a97e5060965</t>
  </si>
  <si>
    <t>a68c7799182ce2b2fd692f9f2541ed972d57b52c</t>
  </si>
  <si>
    <t>c5cb5223ee422958c90d30c1bda432e9d722f5f7</t>
  </si>
  <si>
    <t>1799c232ff0cd485c0a4c410352ac8e1558e90af</t>
  </si>
  <si>
    <t>e76621fb6568ee874c3df8adca7e4413f199dfb8</t>
  </si>
  <si>
    <t>9284943497a7e4cd7f169d8d1282ea04d8dbca2a</t>
  </si>
  <si>
    <t>f6c5215d36c5be4a09ab6149951c30bc7b81e948</t>
  </si>
  <si>
    <t>6c9b9c748a317cff5ebe473f437f35265a06bbeb</t>
  </si>
  <si>
    <t>1982bff02e7c5ff3fe7494a750b2904b79d96bd3</t>
  </si>
  <si>
    <t>51edc21bea12880f24b5e8ebe30a60da5735a1f4</t>
  </si>
  <si>
    <t>46d122fe5572e0c5a7dc5c4827493441be92ccc1</t>
  </si>
  <si>
    <t>84ab202b87bb4e4d793bf81068f41eb14fcfdbf2</t>
  </si>
  <si>
    <t>1eb7a7f0f9beb8cba417471c20acec923682dd7b</t>
  </si>
  <si>
    <t>430dcec1d3c925eac7989af58b2bde4705f2df76</t>
  </si>
  <si>
    <t>51dad047074e4b5f3986c734c4b42ccf8e6cc95c</t>
  </si>
  <si>
    <t>a3f7c322eb0ef5ae771256a53efd9dc35078a825</t>
  </si>
  <si>
    <t>2752115dc5abb5a0a228b65bdbdb2f0336912c29</t>
  </si>
  <si>
    <t>20f20bbe9b68306b6857af6bdd0212d8be45aaa1</t>
  </si>
  <si>
    <t>10cf9bad112657e5025495aa9ad30feb665248b3</t>
  </si>
  <si>
    <t>4a6768849a7ea2f6d44407477a77f7791e6e33ed</t>
  </si>
  <si>
    <t>a955776efdefa9cfbb7377e8495555d03ba227c5</t>
  </si>
  <si>
    <t>260d612cdcab2293bbbde13c7eccabeea80269fc</t>
  </si>
  <si>
    <t>2416bb6ac33b65171d664e43e6c27e36483e80b4</t>
  </si>
  <si>
    <t>450b2c8cec73886a10c5af8e20cef93f1d1aaf7c</t>
  </si>
  <si>
    <t>82db7e0b77148236e60f15915caf238597ca48d0</t>
  </si>
  <si>
    <t>b5d41c46f1adc26776bb44875802e8b7cba23c36</t>
  </si>
  <si>
    <t>5575526767b02839b26689b98c2648024c8a12fe</t>
  </si>
  <si>
    <t>b3f2d2af35a4820068aedfc9150b4547437d7d2a</t>
  </si>
  <si>
    <t>8e1f31feed42d831c493c743a7f6c89283468373</t>
  </si>
  <si>
    <t>968879e8fb197066eb97203a0dab89ef84532217</t>
  </si>
  <si>
    <t>fdc863695510b65dceb83215cd27654150d86ef6</t>
  </si>
  <si>
    <t>d676f31a2582055ccdff24b4107bb1c72802d63b</t>
  </si>
  <si>
    <t>df101e18cc2867626879d8c7949dfdc003a2e79c</t>
  </si>
  <si>
    <t>e607f056b5209622e3757fbb0148db1a6076abc6</t>
  </si>
  <si>
    <t>faec6e446507afc43917cd52b2dd9065d2f150ad</t>
  </si>
  <si>
    <t>bff6b5663bc794f79a1969d64edcb5cbd639181f</t>
  </si>
  <si>
    <t>c749ab04061eb7b5477cf1c33811038e4146e99c</t>
  </si>
  <si>
    <t>9400d89043eeed758e17a48dd99586e61681c11f</t>
  </si>
  <si>
    <t>1b5c86957d68cb55c7141d4181de11c268c121b0</t>
  </si>
  <si>
    <t>000007641434292a415d60540bdbf88e872c5a39</t>
  </si>
  <si>
    <t>4c3bcda332bf87dd3982c864e3bc1ffbe2b4fb02</t>
  </si>
  <si>
    <t>5cf816a5d9c737ac77f520ebd1133b3d38426760</t>
  </si>
  <si>
    <t>12a464d81eaba556c65b981789026c5ddc87b2e4</t>
  </si>
  <si>
    <t>153e765411bb9992138322fc9d226346dd3799d4</t>
  </si>
  <si>
    <t>ccbdc9d54c4ec5d1d6b847426d095f360e225264</t>
  </si>
  <si>
    <t>32bc746d39ad3cd593345b14b1286c87c045b961</t>
  </si>
  <si>
    <t>04eb551388304cea8e415cef28f660730f528314</t>
  </si>
  <si>
    <t>2ac367e229acbca535ffab87a77d3008fef0ed2c</t>
  </si>
  <si>
    <t>d050fbd9057a3bb529c8c4d46cbcb49618f8acff</t>
  </si>
  <si>
    <t>a6a36ba696e70f9fd38adf09eccc920903a0e606</t>
  </si>
  <si>
    <t>bd3337acf4a889e3c4efb4446c96a293a018638c</t>
  </si>
  <si>
    <t>ffc7eb3f2953d7797f0da89cdea1ba557b03fe62</t>
  </si>
  <si>
    <t>8017644df532a8557bf58c0bba7705d7ee597d1e</t>
  </si>
  <si>
    <t>8e7c6ddc91fa77b61e5c110b8eaf53be03261038</t>
  </si>
  <si>
    <t>cfc7d7d8d8e5e4e2f63cafe53fd7f575cba8085e</t>
  </si>
  <si>
    <t>b377f8c1c48095221db88d2610ac997c82c46ce3</t>
  </si>
  <si>
    <t>76dc187f1e12f6c8c4d0aeb8540e17e8486a378f</t>
  </si>
  <si>
    <t>5c3826593dabfb149f6256331a6b98283837e5ce</t>
  </si>
  <si>
    <t>7bb8290ed489dc69afa083551bf14d0fc8baf153</t>
  </si>
  <si>
    <t>0026ab521a6b6986dafe1f84cc3bae516117b888</t>
  </si>
  <si>
    <t>96619f8ccfb25668bba95e68c1f3f4850d19ae9e</t>
  </si>
  <si>
    <t>1a1256af32724ea2e6f8a0a631d24b9c749cce34</t>
  </si>
  <si>
    <t>8e33f70da48298e973ea72dc3e2a8b2eb1862528</t>
  </si>
  <si>
    <t>0c3ac1c09b51363b70e7573474076f176261f8af</t>
  </si>
  <si>
    <t>dc9f0ced554665a45d589beead20486a644533e9</t>
  </si>
  <si>
    <t>5c4a77b96e92b706e24bc501b726e96566e8d5a0</t>
  </si>
  <si>
    <t>847e6eab7b528f13600da1fd142b1ba64dd72517</t>
  </si>
  <si>
    <t>0cbd8c9b8e8886c47e363790d3f456ea904e41cd</t>
  </si>
  <si>
    <t>b4e665c7ecb4e4e75f936fc7645958b2c7fc7647</t>
  </si>
  <si>
    <t>b50ac5c82a9e542f95353927711c84ab27e8ee44</t>
  </si>
  <si>
    <t>5aa42f6202932d2b6ad685a71e40b6d4d16f8f01</t>
  </si>
  <si>
    <t>7f209ef285db02d8a7f183770e3a6767bb21690f</t>
  </si>
  <si>
    <t>62736dc6cd3a658b183a75bd58f56ef735546a23</t>
  </si>
  <si>
    <t>41ec8818871d1252014476fa40bc75845c0d6673</t>
  </si>
  <si>
    <t>630510f7a0fb9467748755fee8d89d10a3e45e98</t>
  </si>
  <si>
    <t>e9a897ea84d5fb1a1b9a03d1b3cdeb9e66e5b87b</t>
  </si>
  <si>
    <t>4446a9a6fc8d3c961861184bd9bca6b26c35f6af</t>
  </si>
  <si>
    <t>2be7cfde5cb523c2c5566ba9d801b95005108fb9</t>
  </si>
  <si>
    <t>9f9dacb74550305e5cf0c5500334d52ca7a115d0</t>
  </si>
  <si>
    <t>cebcffc50b11dcedea770f9b1587f04f0d009fe8</t>
  </si>
  <si>
    <t>f695f30270629b80947a6f60087073793a9f7780</t>
  </si>
  <si>
    <t>b41928e5b2d705bb1e1a807b7de587b5d3de392a</t>
  </si>
  <si>
    <t>9423261924fb50b198f5853faacc4899d8df0256</t>
  </si>
  <si>
    <t>fdff33877e7c61ed5cbaa758f023da6141fe6215</t>
  </si>
  <si>
    <t>f953fbb946e0b87fc837c07e725c44240179d793</t>
  </si>
  <si>
    <t>8694f4ae5f918a4aca5bf24015172fe6c9b2287e</t>
  </si>
  <si>
    <t>f83c51fa2871673226747964e99b18944d2b26f3</t>
  </si>
  <si>
    <t>eda4ddcac66aa68b62388921f40f8330b956fc4a</t>
  </si>
  <si>
    <t>5704dfb8e374ed43db61d73db82e10b3f7ee833d</t>
  </si>
  <si>
    <t>15a2b024cc3590458f36542a5060dc2aed7d8527</t>
  </si>
  <si>
    <t>5cd3e6906dcc6b3a839bacfdc5c80a6ce9456b08</t>
  </si>
  <si>
    <t>3be5438766e2e262557b5b384fca69aac6028788</t>
  </si>
  <si>
    <t>aef7984c10b1e8cc345667682b1cfdfdfff08e9c</t>
  </si>
  <si>
    <t>4bef794eec6f925642ac74bb2fc249a4fae4c95a</t>
  </si>
  <si>
    <t>faeb4a71d2802bb42fa2a9719ebe3826081a26b0</t>
  </si>
  <si>
    <t>c64cc251daab1b4d1db2b97081807be4645a12fd</t>
  </si>
  <si>
    <t>0501298aeed32d6f9ed8c5bb9ab37f54d9cb8982</t>
  </si>
  <si>
    <t>ccf677cf4b26a3bcdcf9d8bf99c5692087bf92c2</t>
  </si>
  <si>
    <t>96d870d8df2b2203054dd3d9e9543d8c15b78b15</t>
  </si>
  <si>
    <t>6c2682a589104ad62c83d44e26c1bf6e828a5cb3</t>
  </si>
  <si>
    <t>ef27b8dfb02f0f0adfaa30394ef1c27792c09815</t>
  </si>
  <si>
    <t>3bd50d3b7c1f7add6297a53c91e30ac4db1491cc</t>
  </si>
  <si>
    <t>b87a08198811749440037af646ba09901c78ef21</t>
  </si>
  <si>
    <t>503a4c9bde9974d355a2f7a0ec4c0d9649b28df2</t>
  </si>
  <si>
    <t>9edf89332cae1c884950623cf18f5754ad437b9b</t>
  </si>
  <si>
    <t>e903a8158d9b3debcee9d9d0063c646b6dbd221b</t>
  </si>
  <si>
    <t>28e7069b8dd99bfb69bd325d2c342a078b38ecc1</t>
  </si>
  <si>
    <t>8e9d9a923ce56f6b4790ff7608da0288f0c3b4f4</t>
  </si>
  <si>
    <t>168d95ec09ccd4cb232bf235d86f3f89df513f6c</t>
  </si>
  <si>
    <t>294beb467a024040615187fdfad7480cd65abddd</t>
  </si>
  <si>
    <t>ac6f4ff15cd40393ff20905594b73789cfd7777f</t>
  </si>
  <si>
    <t>2ed51d849688095eecc942322a3d9069be676cf2</t>
  </si>
  <si>
    <t>e370898018aecb5d52105fd56d79ce0c587806c6</t>
  </si>
  <si>
    <t>cd070a966b49a2f982188c2c3a0f923fb9aefc4c</t>
  </si>
  <si>
    <t>56f2613ed87ad0c4313cbc75665617ca85836560</t>
  </si>
  <si>
    <t>0eabe652e679eb099e9d27cfc2f1a1a35da9abaf</t>
  </si>
  <si>
    <t>22496289c1cb05aa4f7843c3d968ec06f7bc0751</t>
  </si>
  <si>
    <t>521e6faa60a58b06e2cf953537855225903a1b39</t>
  </si>
  <si>
    <t>59c585124c114a6d62b9816a38cff2c78fed54b1</t>
  </si>
  <si>
    <t>9af21292475900c329b8a360de6c63f494afd80a</t>
  </si>
  <si>
    <t>9eab8d62a2ab9365bf4a8c4bea0d144f108c3fba</t>
  </si>
  <si>
    <t>f85949252b10cff0a300c507ecfde6876420f966</t>
  </si>
  <si>
    <t>aca97fe56e559e525635cc99736b88936f54a311</t>
  </si>
  <si>
    <t>a3db43d11143724dd668a160ab613cbd32d6cbbe</t>
  </si>
  <si>
    <t>1b4604acf1f1ae26201714e62990ad3c07e0e82f</t>
  </si>
  <si>
    <t>9d88a46c8c5fb6d38c133f9c450bd24c6f7a5f7f</t>
  </si>
  <si>
    <t>277e3a5b18a9b16d86a6b5b57ea693a1bf2c6b24</t>
  </si>
  <si>
    <t>8b338b8f6d042e417369a3edaaa1e938908d9c6c</t>
  </si>
  <si>
    <t>289665de212272ea328e935fe8b7c8283d67b65b</t>
  </si>
  <si>
    <t>094121aa582cd63290480b4cbfb6361372deb7d7</t>
  </si>
  <si>
    <t>6614991b1cd55cdcb78f5c2aed3815683dc54fef</t>
  </si>
  <si>
    <t>f167fd75485e91fac92c15b9290f966e37b574ea</t>
  </si>
  <si>
    <t>f6e0182b548ceff26a49dbc5650a0551b819253f</t>
  </si>
  <si>
    <t>a4c31581c81a87f7b42a665efeaaeba8ab880e53</t>
  </si>
  <si>
    <t>fc7f482d7857e4d5239a231c762f0cd9920f40e5</t>
  </si>
  <si>
    <t>281540e98a97714fa2a2cf70ae026a7b537c648d</t>
  </si>
  <si>
    <t>0130f531d19b9aa3cbcb2a0ed7e08828b9e17bff</t>
  </si>
  <si>
    <t>d6e088157b1f9bf0f33f7c73208da0d447908b13</t>
  </si>
  <si>
    <t>664a96538149b0d2bc51216597002166421ea872</t>
  </si>
  <si>
    <t>99343c781907dacfb196bf1322311a55e5f63ae7</t>
  </si>
  <si>
    <t>10012d42402e7b692a7e006267c9b81eb06aa0e7</t>
  </si>
  <si>
    <t>50b74d0c3e1c7d03123998034dd49994d8e8aa1d</t>
  </si>
  <si>
    <t>5afe195020e0b0d9ca874af732d20550d1db32cc</t>
  </si>
  <si>
    <t>3e4a9a5437208d4fa764a6fc1affae3dd9bf535b</t>
  </si>
  <si>
    <t>3c55c7dc42053e7e9e6574ec730b026b56bc4930</t>
  </si>
  <si>
    <t>4b159435442726423eca078e6d5902d38965abd6</t>
  </si>
  <si>
    <t>976b4c8cfa4c42cab158ab455f07fcfe1bc6d2f0</t>
  </si>
  <si>
    <t>e356b30e1adac6e6ac6f1c90faf21558d07f4f23</t>
  </si>
  <si>
    <t>5a991363a77735bfe5f67d504bf8ac0660b1065f</t>
  </si>
  <si>
    <t>5811e1d3be6557281277e1d3d206b8dcac440b0a</t>
  </si>
  <si>
    <t>adc9a1ffae80e4b61cbe2b0ce5fef277259d8729</t>
  </si>
  <si>
    <t>9a70f256fc5123565d1f15931a2e037e966dee8c</t>
  </si>
  <si>
    <t>5aadc0d7f00e885017930c2497e09428f5ea7555</t>
  </si>
  <si>
    <t>85edb40b4a16370467ca1f3558d3f6a4c8c4b299</t>
  </si>
  <si>
    <t>85626683521763aafbb5c36e31ee1bb6695659e8</t>
  </si>
  <si>
    <t>13a54cb47238658d834fe9db94b38a2003f7301e</t>
  </si>
  <si>
    <t>46fbf8f08971c032e5e15bc2b47affda9d03c4ba</t>
  </si>
  <si>
    <t>163f6f1224a1fad158390ad2900c5aa5f4d7aaf7</t>
  </si>
  <si>
    <t>a0689bbda67a37abe8d2647b861e532de6a81dd3</t>
  </si>
  <si>
    <t>bcb09903b8d187a91bb1cdea3114c9c3f2e781e7</t>
  </si>
  <si>
    <t>c75ad10b79833dda982121a6f8c89cd4bb5e5d36</t>
  </si>
  <si>
    <t>87b9ec52ca98a143f336ffb431f244513e632d5f</t>
  </si>
  <si>
    <t>b879b05ba07c03b950a6d811409ea46c6d657202</t>
  </si>
  <si>
    <t>c4240397946560da233242fd79c0a38a38f7255c</t>
  </si>
  <si>
    <t>970877fd4ebe6208a3fea0682f0c2235145046db</t>
  </si>
  <si>
    <t>8dd6e5e1d79ec1aeef04e2c80bf24d9b34d2a4c9</t>
  </si>
  <si>
    <t>e92b2cc1a8ed575ca1862fe6b7a963922958bbdf</t>
  </si>
  <si>
    <t>c1c5d60936d5f43d8939a0ce28295b0518e7c6e2</t>
  </si>
  <si>
    <t>bb6eb1372cddf397eb8ba071ad5da598067d6951</t>
  </si>
  <si>
    <t>a8e31d7a0a9e98c7889c3b4526fce0ae50e1dc97</t>
  </si>
  <si>
    <t>a068953fdb478e84a2ce8f95f3a37a6e0a7dd111</t>
  </si>
  <si>
    <t>a03e2e85f2363ef5563f29b5658cc29be3666d8a</t>
  </si>
  <si>
    <t>d3700846dd2d09f4c093d3fa36f6430f6e9bf31a</t>
  </si>
  <si>
    <t>dc949320c1322ed9266f95f2bfd173aa8b5495f5</t>
  </si>
  <si>
    <t>653304f4cef14208590a361a0d7ece55361b9671</t>
  </si>
  <si>
    <t>6277952006d50b3283e2bd5140cbbc6a36cee19f</t>
  </si>
  <si>
    <t>86ca90775d4b9c3babb38f26a4ecb111e416fe36</t>
  </si>
  <si>
    <t>1373d3fad6b56f6772ebfaec6de02682bc0fc692</t>
  </si>
  <si>
    <t>83141b4b6b9f48bb1e0dda4d5ed1dd41ed8f9232</t>
  </si>
  <si>
    <t>0bf1cce3ba995abe1f75bc846e8e0669f1a7d7a1</t>
  </si>
  <si>
    <t>4c0020670a2df9e3c0a804abb5c70534d0bc6736</t>
  </si>
  <si>
    <t>ea2e66655dba0e2712754719254bd1fbce22a3ec</t>
  </si>
  <si>
    <t>89077be9d0223c4afaa0f40c976eb5f4310adfba</t>
  </si>
  <si>
    <t>a8f32b361f0f591ed7a1661f78446f619fe376a2</t>
  </si>
  <si>
    <t>8b970f31e5f547127490c3a8c75c0d4dfce9b752</t>
  </si>
  <si>
    <t>58845e780c3adccba8524a27fdb3390f36b8c812</t>
  </si>
  <si>
    <t>95e2a1b08f9cd288c7e4fbb16b8934266cb39cdb</t>
  </si>
  <si>
    <t>6271bcac91140a1831cdbb59c72321517e80548c</t>
  </si>
  <si>
    <t>59baf56600a84d8356f665c9209bcde87df8c091</t>
  </si>
  <si>
    <t>ee7de9815bf3212896a1b8e1e17ea19b5dcc374b</t>
  </si>
  <si>
    <t>b954421ce8a9a46202b344f6091990546b8929bb</t>
  </si>
  <si>
    <t>1d54a1fedac1d2438b60f1798a16768f176c1404</t>
  </si>
  <si>
    <t>a2fa33ef18fa59ade611b4cb369e9ce5866e60cd</t>
  </si>
  <si>
    <t>f4fd190ba31aebbea5e92d63044c73eb2c9ecebb</t>
  </si>
  <si>
    <t>99ca56f1f829fb5725da2a81479d8553b3253b83</t>
  </si>
  <si>
    <t>0170c95358bcfc81a718f08f637e50e04b23fd1f</t>
  </si>
  <si>
    <t>0096a8c4edd1945c20682973c66e865127457567</t>
  </si>
  <si>
    <t>e236b5b6d1a15de92f2035784737ea592fda72a3</t>
  </si>
  <si>
    <t>30c4143fe24444a38285ba56f74c3970354e355e</t>
  </si>
  <si>
    <t>bed8c86d7beba5d9610951b5cb6427e53a7eafe1</t>
  </si>
  <si>
    <t>7d64a516c32fe76141c000784e92060f7bc1c5a9</t>
  </si>
  <si>
    <t>e38da84c5cfea87e609c23d816bc6bc6e496fcad</t>
  </si>
  <si>
    <t>b044711a64671fea90ad016293befb82cb7cbec9</t>
  </si>
  <si>
    <t>8341da3db785621d30d1176d04fc0d62aee6d131</t>
  </si>
  <si>
    <t>ab09d89b5cea0eb3ec47a16d5ff8ca1f84af3cc7</t>
  </si>
  <si>
    <t>e9595a4ad78cd950702d10d02c4336c2cf4f974b</t>
  </si>
  <si>
    <t>d1fdcac8327cb0e5938df1117601ad9055c71397</t>
  </si>
  <si>
    <t>24ab76274ea63c0a46b38407c1236e9f60f524e5</t>
  </si>
  <si>
    <t>2448b245719583b4a0d004fbcb4845644478e260</t>
  </si>
  <si>
    <t>ec0c26abcb0e026a407bcd12c4fd79d73ec1acc9</t>
  </si>
  <si>
    <t>675ebd883729986329d088ddaf60539674b255f5</t>
  </si>
  <si>
    <t>629b4c12b59cd6e74a0debd0c638395bceb7eb6d</t>
  </si>
  <si>
    <t>24084710924e935bf399a73dce9d7f101e8778e1</t>
  </si>
  <si>
    <t>6cdefbfacc351b907e1ea1de684f852fdcecd4c7</t>
  </si>
  <si>
    <t>cb4c762bc70c394145d464a43173eb2615a00b50</t>
  </si>
  <si>
    <t>1532019457f17b0c5b237147ba070dcde7a13747</t>
  </si>
  <si>
    <t>30dd3c48023b92f7b1983b7341941c5f7a3a0c70</t>
  </si>
  <si>
    <t>f4f5f8be98d9e019afc9c29f5b47e5b2403c3f82</t>
  </si>
  <si>
    <t>bb81f8dd15433a86866d3f7cf262a144eca45e58</t>
  </si>
  <si>
    <t>abbc5d7ad6f311a7bd3e4de2c62e46ff95264f53</t>
  </si>
  <si>
    <t>b5216bfdde34cf4504c3fb8c2ec20f16e07e1f0b</t>
  </si>
  <si>
    <t>4d62a16f73d79a9551aea64d1b545e3f9ce29591</t>
  </si>
  <si>
    <t>53c20b0beed446b253dc15b63b43dca1dae2a7c6</t>
  </si>
  <si>
    <t>f5546fb0e438da62819d4c873da24defd055520b</t>
  </si>
  <si>
    <t>3656ac1db77419592df09ec362794e1f056c3c8f</t>
  </si>
  <si>
    <t>0a13a48157b3cbad387a806aac1aebfd61079a4e</t>
  </si>
  <si>
    <t>8db5d1e4f0ea3f4552cb79aad8d273dba76b7002</t>
  </si>
  <si>
    <t>ed2c32504d71ba76bfa7d68d68aae0c95c0f50a4</t>
  </si>
  <si>
    <t>efe158e52f181c09d278ba997c195e1c8495932a</t>
  </si>
  <si>
    <t>f8fe7e4f1a3a0b5ee1d0e1b2adb45c850c59f24f</t>
  </si>
  <si>
    <t>583888fe4cde2d86f0ccd133a3f338a70ca2b7fe</t>
  </si>
  <si>
    <t>a7044248ca8965900a72d61c0b451eadaee3e04c</t>
  </si>
  <si>
    <t>8a7676f0eb1b9233e0f2b1538dc2cd7d904414bb</t>
  </si>
  <si>
    <t>3b8f16f73872913ae958b42672a3bedc64d0b540</t>
  </si>
  <si>
    <t>38abf630dad92ebdb931c40d3c1716294e651e24</t>
  </si>
  <si>
    <t>b0b76a2bc89eab3190b9fdeaf955c35c1a52c82e</t>
  </si>
  <si>
    <t>eba3c9c49d453b7c1f6842ecee003e64cbeebd8e</t>
  </si>
  <si>
    <t>beb8d967cbc0ff9345f35494afe2651d2c990a3d</t>
  </si>
  <si>
    <t>ac04a67cda8fbbc4db201cc16cc9e18cde447fcf</t>
  </si>
  <si>
    <t>b77a8f706f27e40e4b48ed70b2078a811a288c03</t>
  </si>
  <si>
    <t>540cce0f343724ac39beacb4724768faa22863a5</t>
  </si>
  <si>
    <t>143a2d6edbe1f7695036432c74441ee6f2b96e8f</t>
  </si>
  <si>
    <t>b734c4f702a37b03450b6d3d99b6bf29dbd21377</t>
  </si>
  <si>
    <t>f54d522c346625fb599af8de28975eac874c9f0a</t>
  </si>
  <si>
    <t>cba31b0de262f1285f0e5e73075bc925d94d897c</t>
  </si>
  <si>
    <t>908db4b086c4b63d6b9a9c88ab4bb4b3618073af</t>
  </si>
  <si>
    <t>c8a484879646349082118b52e561ca1c1d75c03c</t>
  </si>
  <si>
    <t>ad86cc0d4840ae00f043e959fd024d6e370fb666</t>
  </si>
  <si>
    <t>ec5aa56b0d559cbb26683575718e12c6802c8d60</t>
  </si>
  <si>
    <t>3b8e585db8418dce8dfc9c53b4adb6408a199c4b</t>
  </si>
  <si>
    <t>f83e1119b54c8cb600d1538ea8709592bc664db7</t>
  </si>
  <si>
    <t>e5769a5285400a82169840a149ddbb3f54394b58</t>
  </si>
  <si>
    <t>c0768162cc123ef583fa656ba982394b0b837e80</t>
  </si>
  <si>
    <t>d5c2f362df76480860a6ea7c9fae6ebb1c799b0f</t>
  </si>
  <si>
    <t>b04e183344652e70a88da9d35894b469dfe60993</t>
  </si>
  <si>
    <t>0fbe6948410331db5f1677132c2dd2e1b02e612f</t>
  </si>
  <si>
    <t>36eecf590ddf959b3d5bed3a9d59d77a180fe60c</t>
  </si>
  <si>
    <t>cca8525098c08ad59a3f580e9c5c0f49f834d197</t>
  </si>
  <si>
    <t>4800dca459607cac7fc4378eb8a43661cb3f3e0c</t>
  </si>
  <si>
    <t>3e8aec97e078213afdd902ff843d4e12b4076972</t>
  </si>
  <si>
    <t>a4ee2552d990e0f9d543a9e015f399466e751f7d</t>
  </si>
  <si>
    <t>1832d8a3e16628cebf0685e1d7a88d96be6ad83a</t>
  </si>
  <si>
    <t>dc22e4988a5fddebe2ebfe33ea6d37fe51d22d88</t>
  </si>
  <si>
    <t>6d6994f7dd160ccfd3ff00ca1dcadfc51ab87c1a</t>
  </si>
  <si>
    <t>4f1c4886474a3975fd88ca3976b6a5e4acd0d712</t>
  </si>
  <si>
    <t>8062dc2a846905a0d02f8cc7df651c0abdce4b88</t>
  </si>
  <si>
    <t>1357215516a198143770e3746905b8e1167d1d95</t>
  </si>
  <si>
    <t>cac3bf9e707fcc0a1212f5a098b58025505bbaf0</t>
  </si>
  <si>
    <t>569fd3a647b33e4e1a5f9cbeaacd3c1775fac110</t>
  </si>
  <si>
    <t>0edbbe83d5ad6d22588b9e1a606322130f9d92ed</t>
  </si>
  <si>
    <t>ae84614fc686051815d722eb411e893386d868ed</t>
  </si>
  <si>
    <t>293d9cc32587d91ec0d9be031db70699327b0c1b</t>
  </si>
  <si>
    <t>980ec0db678e80d55372a542aa6c35027830cea1</t>
  </si>
  <si>
    <t>56222d3bdcb2144d6086d1c3c2e7954fa8b94032</t>
  </si>
  <si>
    <t>74655c4ea8570c760f68d19303254c80a46986d8</t>
  </si>
  <si>
    <t>81e579a0aa9313dd9b1935e17d10ca1339b9438b</t>
  </si>
  <si>
    <t>9087c4ec73a2ac89e38b02af7bbae9ae12ff1e09</t>
  </si>
  <si>
    <t>3b2b9bc60a3ffd34783ba751b973d6a4e31149c7</t>
  </si>
  <si>
    <t>c96acdbcb9627262fd925795a493aec842a8d01b</t>
  </si>
  <si>
    <t>fa3ab863f1ebcc0d4f2aad919cb44ff15975acd6</t>
  </si>
  <si>
    <t>f5d5297282dadec007427f163e1837b6a764a20b</t>
  </si>
  <si>
    <t>b91fd70519ab5c1bb7dc10929fa3a500d373d355</t>
  </si>
  <si>
    <t>0fb2cae0ff5350cbfbf4d0891c4a1cbb2ef14bcd</t>
  </si>
  <si>
    <t>1c8eeb40c1b34cf76c155504ffb737c1d65348b6</t>
  </si>
  <si>
    <t>80a42449030ccb8ef418f40c3bcd50cf06128690</t>
  </si>
  <si>
    <t>cbbc8c4eb54b8bed3c367848ada9004f9ba3cb15</t>
  </si>
  <si>
    <t>96e4ade27ef5b0a8bb7174ec21847d75de056d37</t>
  </si>
  <si>
    <t>f9be253a4b7da67584fddf961235fd5a86322eb7</t>
  </si>
  <si>
    <t>a6c152d3e1948a3a284659500e93ee5326944581</t>
  </si>
  <si>
    <t>ea3c8c6aefd4f7f46a18825ea19ee0c7516f836c</t>
  </si>
  <si>
    <t>6c66546727d250f45fc000b77be67c14ef3eb506</t>
  </si>
  <si>
    <t>ac98dcd53d478cc1c63633657246476594bdb9ec</t>
  </si>
  <si>
    <t>44ebbe4ce36927e83468750f4784b100689ab315</t>
  </si>
  <si>
    <t>e12786d33112c0e47c27d0260fc7e44b1dd56717</t>
  </si>
  <si>
    <t>01a63fe694b592c138ba4d52a94516e781e6c369</t>
  </si>
  <si>
    <t>62cfb766c33dfcdaaa482f39585e261c63f9e730</t>
  </si>
  <si>
    <t>d3fca6428ed30931e642397804cf0a59e9b0ba76</t>
  </si>
  <si>
    <t>030542b9e991bc5778f546d0408d280dad1ef1f5</t>
  </si>
  <si>
    <t>acc3eb557a9bcd0dc7e3c7b2a4a8db77d9de2a31</t>
  </si>
  <si>
    <t>5a18c571738b1c56001c22ba7cbb29227a32bc94</t>
  </si>
  <si>
    <t>8dc8cc4c3780834d9ecf0fef1795c4c343867daf</t>
  </si>
  <si>
    <t>30fe168033cce666159e8eaec31501b79b388c94</t>
  </si>
  <si>
    <t>558d86313668a0014e841fff7759dcc0086998a8</t>
  </si>
  <si>
    <t>c07d777fa2eb54c916a185604eea75744ac21d75</t>
  </si>
  <si>
    <t>b2ffdfd36daec3b653ae537cfbd65384265fa651</t>
  </si>
  <si>
    <t>e8cc99a80920f7764b89be62b51f4235cff97fea</t>
  </si>
  <si>
    <t>e67ba0a19b06b5c11ded8ee3c9de44f1ef407fa5</t>
  </si>
  <si>
    <t>24719e130c3e8e24579a61df4c14e6a427f4b3c2</t>
  </si>
  <si>
    <t>37f5a90bb6cafaa45f9a09c65db7a195479865e1</t>
  </si>
  <si>
    <t>bbcf2cbdf1e8c5b0ddf75e34852f8c97e949dfb0</t>
  </si>
  <si>
    <t>29eb3a2ca7ecc4f977f091d02b1df24904a179a1</t>
  </si>
  <si>
    <t>9124e5cae7642160658d01a62a52bd10eed076da</t>
  </si>
  <si>
    <t>19d9b34c662abd6402b05fd05b914667b6722d0f</t>
  </si>
  <si>
    <t>30c45b94d19beabfcb1ed7e182b48fe7ea3d782e</t>
  </si>
  <si>
    <t>9cd5bba336203ce021f5b08eca3f2a9099381efe</t>
  </si>
  <si>
    <t>28c5a7800b440e3fb5029cdcbdcb375b435ddcae</t>
  </si>
  <si>
    <t>7e79b0e1bb08a64cfd5ed34be2e987c36e67a43b</t>
  </si>
  <si>
    <t>ffac3fc7fa9a931bbcc45021b0bea59b70162aee</t>
  </si>
  <si>
    <t>efa1761aa288fd532175b06e5f54b8ee2cd9147e</t>
  </si>
  <si>
    <t>0c6344538df4134f81456c15f1c0a684e071ab64</t>
  </si>
  <si>
    <t>4a258b3ac6ee52fadca070fecba2d54592793c39</t>
  </si>
  <si>
    <t>74a97a90c6ecfd5abbc7915ca9c56de166464e15</t>
  </si>
  <si>
    <t>8e816f3b3980de132cc494d4028d97e61e695fba</t>
  </si>
  <si>
    <t>a7da2407a6739e29661337636a116c54d611d596</t>
  </si>
  <si>
    <t>dbee78db9921dbf07871bdb40e3fde5d067f0dc4</t>
  </si>
  <si>
    <t>179b1f24abbfd97bac31c73ba2a3faefb3769984</t>
  </si>
  <si>
    <t>54c69bc8538e5e064c3fba576ab1acc385ad1890</t>
  </si>
  <si>
    <t>580f8c6bfa4d15c7ff5392c8ea46ecb89ff44be4</t>
  </si>
  <si>
    <t>5275ad4c8ae9357ea8a1c01ea6ac5bc2c3957cce</t>
  </si>
  <si>
    <t>43767dfb9b986392a21de38aecb07811d38d5f9e</t>
  </si>
  <si>
    <t>ee2a3d6771be92cd6f1d1c991096183b559cc7fa</t>
  </si>
  <si>
    <t>798b60a8253693867313519228b3aed6141abf67</t>
  </si>
  <si>
    <t>c85a27054126dab091333473c5df5761eeb47cb9</t>
  </si>
  <si>
    <t>8585b7dd7907b7cf9b11817358170c6b7589fcaa</t>
  </si>
  <si>
    <t>7c4a6ebb3606dd6cdd2b6f6aed1f5249ee36e6f1</t>
  </si>
  <si>
    <t>8f1f95dfb5ff34234faa39b370bca643bb61bb53</t>
  </si>
  <si>
    <t>b1f3b48a6d2a1a16a039933018943f497794aa03</t>
  </si>
  <si>
    <t>0999653bdf2eafbb13f74bfb2b9ebfde15057d6b</t>
  </si>
  <si>
    <t>f2cd00ecb108ee909dfccd014025dbfa1744f89f</t>
  </si>
  <si>
    <t>01ab64cbbbeb5c55f9be6438aa6ed1efc4f97036</t>
  </si>
  <si>
    <t>0794942510e72aeb5d4622be52e41d16d26dda60</t>
  </si>
  <si>
    <t>e07a30dc6c6a44436345c8efc238e8d01d612e6c</t>
  </si>
  <si>
    <t>2d5b47d442e01c4a53cfcc76e5587f88ba2226bb</t>
  </si>
  <si>
    <t>69ebe9dfd6ee629a2283357c5f11dc0a51ead316</t>
  </si>
  <si>
    <t>d592b0c82c965fb0d7298d490d1d62f06a780074</t>
  </si>
  <si>
    <t>3bccd2f5aaeae2f7b657340e39577aa5ab0eebe8</t>
  </si>
  <si>
    <t>7319b32e2ea30bdf4a39778ef6bebd4f3eeb5675</t>
  </si>
  <si>
    <t>2b2e75cdfaef2abfdcd2138da803f3b5e5b13638</t>
  </si>
  <si>
    <t>58614346a958be19ebcbf51e6c389c1e869ac60a</t>
  </si>
  <si>
    <t>82c0a51bf82259a8797027be36b950fb80a9d8fd</t>
  </si>
  <si>
    <t>ee26d743bc12af182a6cc73cdcc0bc8142e5ade6</t>
  </si>
  <si>
    <t>66a513a6897b5f3915fd227379524d1d92e56393</t>
  </si>
  <si>
    <t>ecbb6fd911b3c8ca8f96b11a85e6a202ca86e72c</t>
  </si>
  <si>
    <t>7a56c533581cffcb4bf5986d832643a4f7c2a21d</t>
  </si>
  <si>
    <t>e8c7fb57e96c878693bbcebbfadfe88b681e5941</t>
  </si>
  <si>
    <t>4ad2fd5b599fc6179d536ede7719d0f24aaf5f56</t>
  </si>
  <si>
    <t>05767ed7353d0c349beca07f91d124a9c37ef063</t>
  </si>
  <si>
    <t>2d655271f86a414ab0ebcadb03e12f74084970c0</t>
  </si>
  <si>
    <t>d4c89788320088f305600fccb94f38f619605e5c</t>
  </si>
  <si>
    <t>beb544a82e8cab5b9b31022204795823d7fc68bd</t>
  </si>
  <si>
    <t>c1780e0c8e41c604bfcdf751ebd534291c02f7ed</t>
  </si>
  <si>
    <t>0f0643f55b03f4acd31357c9f54791da4079a700</t>
  </si>
  <si>
    <t>41d3450cc79dd12485e8c195a044dae6f40c6296</t>
  </si>
  <si>
    <t>52c9d623a9102bd8e28350d2e0cc18d6241f0b30</t>
  </si>
  <si>
    <t>16a0444be654f213a3302b6325f6e4fb691176a8</t>
  </si>
  <si>
    <t>febc81e94b5eada27b04c4abaf0c2f76a2567afa</t>
  </si>
  <si>
    <t>cb3b8c869adb1bf673a51068139034db38dba9ba</t>
  </si>
  <si>
    <t>0f0d5ce8a839fee102533e679068cf0bb110d957</t>
  </si>
  <si>
    <t>42d43be945df2ca9a123ac3572cd1f3aca0abf18</t>
  </si>
  <si>
    <t>d268170059db5bde5191aef9e784f5d0cc7b0bae</t>
  </si>
  <si>
    <t>52159d44548b3002a205ebb7ebfd6c44953ada85</t>
  </si>
  <si>
    <t>f466b9fa5e8ecfa2cc5c3bbc7b12f214bcc15d97</t>
  </si>
  <si>
    <t>5c059c1028bee5b5521901fb98c5f54790e003ae</t>
  </si>
  <si>
    <t>45c04bd7016dc2f888d0ce9f60b42c70828dc5c5</t>
  </si>
  <si>
    <t>a8da8ed523d7c6aa818ab7f8eb7bd3a8931e2a13</t>
  </si>
  <si>
    <t>e1c20ffc53fef1c7f4c2be953785ddaf10b83586</t>
  </si>
  <si>
    <t>ee032adef0019ff280abf8cfe4d11f47dd17a793</t>
  </si>
  <si>
    <t>b0bbd7cb33e2be7c025375e18d150eae8dff1847</t>
  </si>
  <si>
    <t>0a8bd7e1017be83ff7f939d4a3ba71850015069e</t>
  </si>
  <si>
    <t>2582dc7527c0b34ac18d5a1e286d4e462c301c49</t>
  </si>
  <si>
    <t>42b83bef35dded8d74d77f1654f6827f050e99ea</t>
  </si>
  <si>
    <t>0eb8ae3e1bfbbb17f3879322747d12c5de777f0f</t>
  </si>
  <si>
    <t>0c0407c82beaa7db92355b6e6fc84e8d37efd42a</t>
  </si>
  <si>
    <t>ecc0e957c3c9ae8d8bd1cade00f7e70dce3a4580</t>
  </si>
  <si>
    <t>4c179d96c337c05804b8861f21d720880be521e8</t>
  </si>
  <si>
    <t>70ba334dd64ad5f32a3da35e4f8e2d0df7645a03</t>
  </si>
  <si>
    <t>d7e5479c4095b229b5c212d48baa225e62fbacb0</t>
  </si>
  <si>
    <t>dabfe7c81b447677373a32bc0a8bd435aa953321</t>
  </si>
  <si>
    <t>9d932369c01ab2d77ba8402f7e3308568e767fbf</t>
  </si>
  <si>
    <t>8ccd72890c0517078d0e044a5c4063c2de061f28</t>
  </si>
  <si>
    <t>5cad43048c0ddf14b339eafeda3ff60a7ef3b80a</t>
  </si>
  <si>
    <t>564dd41f10ca94fcf08cfc60ff43f8bc97741e63</t>
  </si>
  <si>
    <t>90e8f9f77bc769fc634e2ed4239e4e34835b85a5</t>
  </si>
  <si>
    <t>3ec0b7a50af80a0eee4d4d2c7eafd639300891f2</t>
  </si>
  <si>
    <t>4200c1c182e477d6a0d4fd5da182094be5024bf3</t>
  </si>
  <si>
    <t>e38c56f26ae25e8fdb839745b57db732a51a85d7</t>
  </si>
  <si>
    <t>5ad1941f7522a506b668711ef44d1f6881ee8c12</t>
  </si>
  <si>
    <t>64bbbae9779f17663c65a143ae1f015230ebf17a</t>
  </si>
  <si>
    <t>e1156807e44cefa80cb641bc3bc33515577428db</t>
  </si>
  <si>
    <t>b6a8fbb8b8c81156279f7ecf1ff7d3f02b357e37</t>
  </si>
  <si>
    <t>58f85b57bf4eb57217d82c015703d3da6c5ff98d</t>
  </si>
  <si>
    <t>85f8dd4556f552641a60eae0086a5dedb740ec93</t>
  </si>
  <si>
    <t>8e0911fefd129a6050b599528237defa0ea002f7</t>
  </si>
  <si>
    <t>a3c21f8a273cdddc10db8976b98eb9b47c4274f5</t>
  </si>
  <si>
    <t>6018784bd37a06f5221980b7d6e83811ad5bf999</t>
  </si>
  <si>
    <t>957fa97175d9e10dff82d3517d322b68c5535da3</t>
  </si>
  <si>
    <t>28939cd4a2d03fc9f2921bedd7c5c353b1855ba1</t>
  </si>
  <si>
    <t>44021a2894f3a0659b419269ff6cad05ea63c571</t>
  </si>
  <si>
    <t>c1ee174cb597ef6f608faa92578b5408dd41664b</t>
  </si>
  <si>
    <t>0e33368e3433311b79a910eb1dcdbe7dc274e917</t>
  </si>
  <si>
    <t>bf9c123cbf30f148f7ab9b55f720802f1ce846fa</t>
  </si>
  <si>
    <t>f706c9b93cfe41e2bb27b018c4b5a67ad16f436e</t>
  </si>
  <si>
    <t>89c321ea3d08d0ffe58678716567e30501f86bc5</t>
  </si>
  <si>
    <t>18cfe4f9143aa284803f9a8b582daa4572d93886</t>
  </si>
  <si>
    <t>2c6a86630766d9a4651730ee429c6d4ad96eff57</t>
  </si>
  <si>
    <t>3d82af4fd025a2ad33346a3abe9846a7792f3ee0</t>
  </si>
  <si>
    <t>bccf49e9dcab00ac0d8e92ee16d07f1655b2231b</t>
  </si>
  <si>
    <t>dd463910e3e39bf2d37ab96706da54f081cd616c</t>
  </si>
  <si>
    <t>17486f07521566ebd9679c19269c50b5c5c5a9c2</t>
  </si>
  <si>
    <t>5d22e9f0eaed45ba102e45dad64b873d5c3cf125</t>
  </si>
  <si>
    <t>0454d9e368ccb41152a3fce3d06b74212be8b005</t>
  </si>
  <si>
    <t>2eba9251f7c3d704668b764220d3d4766d4d5935</t>
  </si>
  <si>
    <t>5486af49d5df3b2a3c1d7c9ec93798c22565e335</t>
  </si>
  <si>
    <t>07bb5bba797252ef876736890a63cf4d239b7574</t>
  </si>
  <si>
    <t>e0a0eae66518d1a943b4bb64c684d2fcd807218d</t>
  </si>
  <si>
    <t>0630e48d201ab4e443a6bcbbf4a730766f437798</t>
  </si>
  <si>
    <t>99d6e08e360e065638394f36bda39965d9d16354</t>
  </si>
  <si>
    <t>69c6b25e7ed4004ce13d7bcbd28181128663649a</t>
  </si>
  <si>
    <t>638121c892b8737475097f1054eddd1d91fc657f</t>
  </si>
  <si>
    <t>435af3ea5874a7d99fcebe9de7f9b9d4333b248d</t>
  </si>
  <si>
    <t>e06765f22dc04179a048e9f6ac37e8f2ce046a33</t>
  </si>
  <si>
    <t>50d73ee8f031757bab6e659ad5af8f736cf6baaa</t>
  </si>
  <si>
    <t>c3040e28f3edab8b93f38cb090a29b15315df0a7</t>
  </si>
  <si>
    <t>52dce653bb14bf17a56dbb4be2798415ac69f6c8</t>
  </si>
  <si>
    <t>df32d8aa6ec4ecca2a98798341a06860dbe510fc</t>
  </si>
  <si>
    <t>c694c2747f7c76f1ab8ba1a5c3c1d3d7c39178bb</t>
  </si>
  <si>
    <t>e6825df39202f5a14f7a123ba4b86a4cb29c779d</t>
  </si>
  <si>
    <t>d5ef7ebe3f42ccef8c4a08c7bae4a1426ce398b5</t>
  </si>
  <si>
    <t>60f41318f1c04c9cc64dcae3bb9737bb552b5bea</t>
  </si>
  <si>
    <t>d2471004d7d97596a155ea7f5fd0cdea68bc0bd4</t>
  </si>
  <si>
    <t>62e469d40faeddc49e983ae69a68c15daa8072f8</t>
  </si>
  <si>
    <t>330e05db97eac816ee6fd6f4c7c0c45a3659ca96</t>
  </si>
  <si>
    <t>beba250d2fdc508dcc173fc36e0b5a04438d4ac2</t>
  </si>
  <si>
    <t>1a5f7948be62c5cbdc6f84266a94e8fd0362848d</t>
  </si>
  <si>
    <t>8818e1bb2d6cc6619f9c4f24bc810585c139e0ac</t>
  </si>
  <si>
    <t>672014ade8b845ebd19f6d0257ae15f0e234b3bc</t>
  </si>
  <si>
    <t>d38e75f7b08c8f53abceb81cea0d397d5d541575</t>
  </si>
  <si>
    <t>a10c536f26d28bd19125e6a23bbccc6f8ddae053</t>
  </si>
  <si>
    <t>3729b5a4d5698ee86f42eee794f15a30049a191d</t>
  </si>
  <si>
    <t>9854af700703f8a69749addb2e776cbadd5b0271</t>
  </si>
  <si>
    <t>ef04138350fc1944bb66b55b5fa0e2bac893d797</t>
  </si>
  <si>
    <t>f62755b7f1a1a019c9cf81fd443afb5d7e53ac1d</t>
  </si>
  <si>
    <t>7537b6a77581df10ff2cffc79558a4b1ae037561</t>
  </si>
  <si>
    <t>48bb505538f89b6aa47644f43bb429770379a665</t>
  </si>
  <si>
    <t>b72b537c011498e86822d738edd57788348c117b</t>
  </si>
  <si>
    <t>6ddffcf8f5174afcc136c0cc9ccdc836f5bf123c</t>
  </si>
  <si>
    <t>6f53830104152ffe83ea25f4f168e8080bd746fe</t>
  </si>
  <si>
    <t>d4551867258f4d856d1c3d3d52a03ea113a958a6</t>
  </si>
  <si>
    <t>a442df05598061dcba97c2c4a0effc91b871c46b</t>
  </si>
  <si>
    <t>53fb51ea5f3fc0f462195e4b14847ceaa73517e6</t>
  </si>
  <si>
    <t>6cbedc499e56e27314a4dc6c584877882d67772f</t>
  </si>
  <si>
    <t>87a4db1695e61bc57eb7de7ede856fca57468514</t>
  </si>
  <si>
    <t>e882a6df1a656b506650721eca501e24e1be5c40</t>
  </si>
  <si>
    <t>10ad0c0c14394c6412669fa823f4369667dd0935</t>
  </si>
  <si>
    <t>d474563651be74c12631c26f7acc00707291c2fa</t>
  </si>
  <si>
    <t>f3a182252d930eef7df4760dd2ed4de8a11bc162</t>
  </si>
  <si>
    <t>65d688580c90a3f582d0f44fcc4ea330142e57dc</t>
  </si>
  <si>
    <t>c26f685f785f5688e64749a0f31de6df312809c6</t>
  </si>
  <si>
    <t>6f5092ef000b277c8714670552a53ee588567553</t>
  </si>
  <si>
    <t>3c396ea54e975a5a87e9c160fa2cd0b2f6f56b54</t>
  </si>
  <si>
    <t>ef4f3b2cf145f56715cd7dc952e645953860a1b7</t>
  </si>
  <si>
    <t>a8717ecbb12d77d090353871da2750ff4d428ffa</t>
  </si>
  <si>
    <t>36bf6014e9eed16bdf7fa844aec47ddc380dd3ec</t>
  </si>
  <si>
    <t>5728ce4252791f7d3855c60b7a5d0a51e5bf201c</t>
  </si>
  <si>
    <t>c35dbaff7125d13909dfe9907fffd7e5c6917384</t>
  </si>
  <si>
    <t>cf9b128cef08a4d7fd42b8fb432560c179593bb5</t>
  </si>
  <si>
    <t>5b0ccaf9afb8281edb8c356d24115b91228c0d63</t>
  </si>
  <si>
    <t>3da9ba6d59bb59a18fb991d43fec5b3a5737aa94</t>
  </si>
  <si>
    <t>ffd3075c5cbd02b405fc88cb5814760001ba224c</t>
  </si>
  <si>
    <t>187f5210e67ce3b937ef94672584ca870f9b758c</t>
  </si>
  <si>
    <t>9f325e12aceafea9d0d825fb397bea3390e43e65</t>
  </si>
  <si>
    <t>f441997a6a1b89ec0dd21ae8ef29cf4fc7b5859e</t>
  </si>
  <si>
    <t>e47a17a04866a3f402e28d189d1229885d631c1f</t>
  </si>
  <si>
    <t>e028f8b1fe39d6b8d3da713314db44171c54c1ec</t>
  </si>
  <si>
    <t>452f7da2d94af552570e09a07ae20a4beffd2ab9</t>
  </si>
  <si>
    <t>b02bb2e8a3f3e13210ec294acd8f0413c1ad6a34</t>
  </si>
  <si>
    <t>74f62ec0c6da0120e017fa0542f79f05c8323eb5</t>
  </si>
  <si>
    <t>bcf0dc74e4551562423e9fab48a994a6a33c644d</t>
  </si>
  <si>
    <t>40e5c246af2bcde9bde077ecc580e139fe22c4a6</t>
  </si>
  <si>
    <t>16e35f2aeddfb57adc764a65a4ea7fd686e2f3d5</t>
  </si>
  <si>
    <t>96d4b8b8e9c570b72c61cdd77ff59a8cf4f34dee</t>
  </si>
  <si>
    <t>108160afe82ca8104337dee854e03836a9589e1a</t>
  </si>
  <si>
    <t>47826170c9e1317ac5812c4b169b91ee00f7c930</t>
  </si>
  <si>
    <t>90d94c9ee65e4770432be801ea530b24195053e5</t>
  </si>
  <si>
    <t>3b70f2bb6555d32a196205076fe07a4ff6e9a02b</t>
  </si>
  <si>
    <t>5a70bafcf19e57aa18291a421fe30ed1181820ff</t>
  </si>
  <si>
    <t>208059e879c379e73e7dcd5ba1f9551f63afde30</t>
  </si>
  <si>
    <t>805353d49487c9e05ae2e402270cae3aafd63a7b</t>
  </si>
  <si>
    <t>7e3b34217593df99e8d53eb4baebea95cca163f8</t>
  </si>
  <si>
    <t>8c0de37f5acdde21f5c71a12d3bf52313eebc874</t>
  </si>
  <si>
    <t>03875148433633e47e159f05d85cee22b2d78ffc</t>
  </si>
  <si>
    <t>3d3fe8e5fde130c829812e63dae4b55436490e6d</t>
  </si>
  <si>
    <t>4c47fde986cba4247beb12c1e39ba668a4a568fe</t>
  </si>
  <si>
    <t>2b33b6715fdea3749dcd0c0d10c5a05fa883f054</t>
  </si>
  <si>
    <t>99b2e8ee53c98a1da05db3317bca007ed89aad70</t>
  </si>
  <si>
    <t>4b7902742c325ef8fe0ec1484a287748ab608ccb</t>
  </si>
  <si>
    <t>5865fb194cf31634edf34ab287e0f0c87d7cea33</t>
  </si>
  <si>
    <t>4f46c760b0dc8cd795ea8d34159a99bd3c5c2782</t>
  </si>
  <si>
    <t>7437d703e80c5edffe00df1167c089bcdc86c71a</t>
  </si>
  <si>
    <t>70411d7fb80ea3ae056455e78f96ef4289ff34c1</t>
  </si>
  <si>
    <t>a0a9b2145cccacca9419c4aa32a324038aaf2550</t>
  </si>
  <si>
    <t>7347cb28ada84203925d01f42dd483f0819c3227</t>
  </si>
  <si>
    <t>c11436638749dffe28483d7d3a23aa087a677a40</t>
  </si>
  <si>
    <t>276fd42f12be4f8c087bad1145c542d2d07e639f</t>
  </si>
  <si>
    <t>f9ef781b7b909ddda2ea7d99af163bbc73eff30b</t>
  </si>
  <si>
    <t>402a9c7a9a57307fc62501f90a1b97dab3a4e16e</t>
  </si>
  <si>
    <t>877ac63b219dab9825d1b6a8c0864dcaa67d0ddd</t>
  </si>
  <si>
    <t>8fcb3788b8b6a42ccdc9f0cd1882d331dd569459</t>
  </si>
  <si>
    <t>12ace966ac142b3d294e0add3aeffb6d1a39cb45</t>
  </si>
  <si>
    <t>4e144f084cb2b72a4ffb0deb48835c3e6ccc3191</t>
  </si>
  <si>
    <t>6981d1e10be66d769e8230f0a6578d3f32668735</t>
  </si>
  <si>
    <t>23ab01f1a2de558482887246033bd9001765eaa5</t>
  </si>
  <si>
    <t>ac78ad2ed71386f6a4c6d9802bf7702fa480e58f</t>
  </si>
  <si>
    <t>2f33a2ee4ee0afb319f38d914298db90b63dac87</t>
  </si>
  <si>
    <t>3e98655e9418e16da8bb9b34ea25b1f3cbbcacdb</t>
  </si>
  <si>
    <t>5fa8adb4317e4068fdbec95a01b05682395ad39a</t>
  </si>
  <si>
    <t>8960c30a15a77fb487104c1e6b423334089dd5d1</t>
  </si>
  <si>
    <t>129b34bd18316d9ea3d06f9e2a34272b089972a6</t>
  </si>
  <si>
    <t>daa535241b51a80b35408632ca2e34a946a0360b</t>
  </si>
  <si>
    <t>668f4f7cbe6d0ddeff48380d9ec2aca1e74a1dfe</t>
  </si>
  <si>
    <t>28b19ad8074d4f98646c2840d88064c2ca20e8b8</t>
  </si>
  <si>
    <t>81720db8376cf97c3fdc996ac912f8f0d151d570</t>
  </si>
  <si>
    <t>d8f6fa82ecef7a1983c932df4b8bbc08d61e06cb</t>
  </si>
  <si>
    <t>9e0f56d3e2d596de993fb58d38479e788d97426f</t>
  </si>
  <si>
    <t>db1bac7c9f44520fcf9dced18a12846e1af9614c</t>
  </si>
  <si>
    <t>861cbc2fd1da415f14c00e9fae10bd01728638d2</t>
  </si>
  <si>
    <t>db757a4c1f24c6d666a0390d1fca7f8e78726da8</t>
  </si>
  <si>
    <t>a67d18c3ef44d1d97f36e821add9cda29081b6ee</t>
  </si>
  <si>
    <t>286a31db2e5116a55d4aeb1a81b49ef593bf8c79</t>
  </si>
  <si>
    <t>ec1390ecdeb9e07513c2446db7cd110b26361527</t>
  </si>
  <si>
    <t>7031856f0dd9de8f7d9c1f4c5ef0f3f99b5e176d</t>
  </si>
  <si>
    <t>112e7ae3d4473058f5f7056b5fac2de14c52050e</t>
  </si>
  <si>
    <t>31d4d25f60a74e293e6d29894bd3fa743b18c1c9</t>
  </si>
  <si>
    <t>4cc3807ec6c0d4b35ff060cd72fdd26d67db6652</t>
  </si>
  <si>
    <t>86e30997bc7e1aea835bf8c917e0103bbbd6f11a</t>
  </si>
  <si>
    <t>494a985ff9e75e358bd2cb017f003e52843bffe4</t>
  </si>
  <si>
    <t>b656123e532bff95913ad2a2f25b9ac0d0ee7c7c</t>
  </si>
  <si>
    <t>4d0988bf89788f5a4b9c90b9bb04ff99cfb7d06f</t>
  </si>
  <si>
    <t>66fe07f75d823430436470743438bfd150c83cc3</t>
  </si>
  <si>
    <t>14208e5fcf43fc55d10b65384ce29d2e6c650a66</t>
  </si>
  <si>
    <t>7791ef97ecb5dc2a461c316abff41cf8b0948f60</t>
  </si>
  <si>
    <t>c9021f736d76d5db3e6c7b24efd332a55bfcb475</t>
  </si>
  <si>
    <t>c89f9fc1f6a3439789444ef7388c5f2dcb52d70a</t>
  </si>
  <si>
    <t>e66b2e9fffafcbe7534a7541f905fa294d5fa2f9</t>
  </si>
  <si>
    <t>86fc94a42cdc64c7fcadd162b6bec8cd03e247b7</t>
  </si>
  <si>
    <t>d005c2e743292090da0e3ac3bfbc6b3bdea2d89e</t>
  </si>
  <si>
    <t>c66d189100ed089a1303e11cffd8846f8ec58218</t>
  </si>
  <si>
    <t>4a64cfcd9b352b05b6162d78c0149f3fde3b92a5</t>
  </si>
  <si>
    <t>61a7bec12a49e0cdc8826687cca3dc18fc6290b8</t>
  </si>
  <si>
    <t>9f4a7303b31f7ec41b2b47f9061f8c5ab7fab25c</t>
  </si>
  <si>
    <t>6237171a5c0aa381aa824756fba407b38e03b06f</t>
  </si>
  <si>
    <t>7166d075f54ff6264b550d39730f99fbb7e186ca</t>
  </si>
  <si>
    <t>6291d521db3bf9068b1bf316a34cff8c8278d878</t>
  </si>
  <si>
    <t>d3f0e898cebe23e3858736e74b6b40a69e58499b</t>
  </si>
  <si>
    <t>3d0428534f605044d76c5d2b91144a7b12597f5d</t>
  </si>
  <si>
    <t>966bb86f839e9ca2804162af3d3538046e7de66d</t>
  </si>
  <si>
    <t>6acbcf6aae1d50412b6850393ab5bfa2b9c79bd9</t>
  </si>
  <si>
    <t>6b65096dcfae879dcbfb1c6aaf1f50c98da79d27</t>
  </si>
  <si>
    <t>403e478bcb9e9d829ef7c3d22e5c53bcdd5268a2</t>
  </si>
  <si>
    <t>d869d16d5c0430f17d1166ec87d645a8d9a2d3eb</t>
  </si>
  <si>
    <t>80e3b0ada7ec50f18baa857ed8fe273a3067aa22</t>
  </si>
  <si>
    <t>f475d980e978dc8eb66c5fefa032855805f59c71</t>
  </si>
  <si>
    <t>a6257ee3dbc79737f2877bca12bfaa059c6bb369</t>
  </si>
  <si>
    <t>64efb5ac7f07d99e11485bd8abad0b3d42452103</t>
  </si>
  <si>
    <t>c521f280500ed9c32453f266b6340aeb0ab71132</t>
  </si>
  <si>
    <t>5d7fd0648e40e997d8a4f720b622a463ff658865</t>
  </si>
  <si>
    <t>5ced4e703a9d247592f4a734d701708320e9ea4e</t>
  </si>
  <si>
    <t>006a3ed203e56a525b2ad6e9fd7d5d57ce58cc7c</t>
  </si>
  <si>
    <t>fa083dfcefe010db0fc0048819b22bdc0255fc56</t>
  </si>
  <si>
    <t>7990a900a1ffecfaa260470bf317d09e487d2b4a</t>
  </si>
  <si>
    <t>0bf20997ca6c137acb3a46da320685eeae3a07d0</t>
  </si>
  <si>
    <t>fc17f818d120c168e187d5fc553b88920e4c4369</t>
  </si>
  <si>
    <t>f3ede07cb6924edbe99587eb49eb7ae55c2d980f</t>
  </si>
  <si>
    <t>e7d2baf93f8f760025f108068edcf6ed52d168de</t>
  </si>
  <si>
    <t>94365324201e7d36e6b5d48fbd84438708abc94f</t>
  </si>
  <si>
    <t>2a664cf0301a7a94e22348e4eca9978088f25f42</t>
  </si>
  <si>
    <t>ca71158795af1dffd9357fff243cc199fc4c060a</t>
  </si>
  <si>
    <t>91fce869b68e9d77dbbce09ad93f9a110ef03f38</t>
  </si>
  <si>
    <t>7de199fc6c92a5bb9672026695b91fbd95a57449</t>
  </si>
  <si>
    <t>6e7b30db355bf929f771c76b9d26122f545da5c9</t>
  </si>
  <si>
    <t>3a2fbaec228cf4c64343a7aa6d99a55692d6783f</t>
  </si>
  <si>
    <t>b5c5782615e03ba6805f81c4b5a9e6cb5b0681ed</t>
  </si>
  <si>
    <t>e7a2b2f6a556d5f8c005891d59427443fed7597c</t>
  </si>
  <si>
    <t>4debeaa1af142f25c331b325d6086243cc559698</t>
  </si>
  <si>
    <t>7651ab17db2abc5af88e1bbefc35355e4cc7a401</t>
  </si>
  <si>
    <t>b09ac82132d8bbb8d2b452b3b926248a3b600170</t>
  </si>
  <si>
    <t>15186f4caff96d599e998a8c631b8444fe8a360e</t>
  </si>
  <si>
    <t>717d100479891245fb7835dbe5ccb37c7f62c775</t>
  </si>
  <si>
    <t>489cbbd51dc1d531e34ebb4c7036816ea61bbbac</t>
  </si>
  <si>
    <t>6796780235f8f3923e7f0f20d67f4e372e1835d1</t>
  </si>
  <si>
    <t>2fef44bdc2f93da3044edf1efc786b9b04e3d9db</t>
  </si>
  <si>
    <t>1ceb37f89780979e34956615420134376e543ef6</t>
  </si>
  <si>
    <t>a10aab3987971a677afef8f6ddaad918ad1036d6</t>
  </si>
  <si>
    <t>13aa01da2013a38100c411620dc4be2ac1b7b54f</t>
  </si>
  <si>
    <t>45c86faaf51473415956b43db2e5469e59fbefd0</t>
  </si>
  <si>
    <t>4399404e8c90772e2804bd8b7a318d6ebf398d71</t>
  </si>
  <si>
    <t>1d3d152d5e05a9a8f24c626c4c096d6c0d627dd1</t>
  </si>
  <si>
    <t>4767c1210c29df38f8cc89481392728204cbc88c</t>
  </si>
  <si>
    <t>0035b1ccdb8b9309cc1cb55a11dd611564f9cbeb</t>
  </si>
  <si>
    <t>198b7f3b03024ef001e523907574ae1e950da676</t>
  </si>
  <si>
    <t>34039c422d2dc1eb358fe57e1864873168ca78cd</t>
  </si>
  <si>
    <t>6e1bec7ffa1a3c0fd9ec3c0995f90306806e3ff5</t>
  </si>
  <si>
    <t>4d5bac586aa26d219fcb811172e2b2b4df51f0e4</t>
  </si>
  <si>
    <t>e4ea927f3942914cebacd8c0034e884d1f461846</t>
  </si>
  <si>
    <t>f18aa74aa0bce817914f8c6a25ff642cce7d9656</t>
  </si>
  <si>
    <t>f0f04b01d831f47a3f5ecf388761e7066160033e</t>
  </si>
  <si>
    <t>986a8951bd6c6fe9cdc004530bf2237b5c74f0f9</t>
  </si>
  <si>
    <t>c01e244c960857f95dbf1cd3f41466fcfd66b80c</t>
  </si>
  <si>
    <t>e49a38dc1ee6da48e71579b2fd0b060074e034fd</t>
  </si>
  <si>
    <t>2e6ef212d62dee85d26529b2ec7ed275e1ae0088</t>
  </si>
  <si>
    <t>34454035c51a3415bb912b897d0a410f9376fd7d</t>
  </si>
  <si>
    <t>c262541454a8a8086a4efb0063057cba00b817f1</t>
  </si>
  <si>
    <t>f1c5c427c4927456308686fc1a61558c3651bbd5</t>
  </si>
  <si>
    <t>f9deec2bb1ea1ff3f5efba8d82f345c2cde28c51</t>
  </si>
  <si>
    <t>78258a2b36f044684574000c03ad0b3690a03c6a</t>
  </si>
  <si>
    <t>5d08b3bbaaa4dca19b3da3fbb734b22e94a8557a</t>
  </si>
  <si>
    <t>1e4181483b5120661d72acc868a7fb51b5858238</t>
  </si>
  <si>
    <t>6a2492b15d9d9a72a63895b695a147730d6d2bd2</t>
  </si>
  <si>
    <t>dcb2598c2ad0880575ef06ebdcd1f2b97bfcdac0</t>
  </si>
  <si>
    <t>5eb0aa0d0343ec2c95f140fde0ab40e34cb9498a</t>
  </si>
  <si>
    <t>81c18eb60662a412bc5a33dfb1dea1688242595b</t>
  </si>
  <si>
    <t>fb021e4d408261d55a25442b2aa45232a8c814d0</t>
  </si>
  <si>
    <t>470410a083e58e16782bbde4858a57d92b28102f</t>
  </si>
  <si>
    <t>f846c933597a9b29b0eb46729b33a3649dc73bd5</t>
  </si>
  <si>
    <t>01c85988f9c2c42c9b6a49ab1296f354b6ebfdea</t>
  </si>
  <si>
    <t>ab315126039fdd19bd3cb0ad6fd3881c07202d6a</t>
  </si>
  <si>
    <t>a7f394585c1f6a6b3443e7ef2c7240908b5808ef</t>
  </si>
  <si>
    <t>d3646c6a7fa8fb8a8a8e5e0b3821ee700ca8f6d6</t>
  </si>
  <si>
    <t>cce5331e33e183bead26ebea1549209752ae62a3</t>
  </si>
  <si>
    <t>04d465db4a8768ba1f3ae776f14f49e139cb2c00</t>
  </si>
  <si>
    <t>0c5a7322066feb546eff5b90b64b2e4a4265b9ac</t>
  </si>
  <si>
    <t>6d74e6f44cee58968912784c872c4c393f329807</t>
  </si>
  <si>
    <t>115822bff3d0400672d20c59c4a70e2e2c372201</t>
  </si>
  <si>
    <t>f2c7dd2649c707e8c13c3df4c1a73fd25b6a8e7b</t>
  </si>
  <si>
    <t>35c7df0354d5ab739ab8502ef5c886c3d58bc21d</t>
  </si>
  <si>
    <t>e7b2606b00086dbdcce227434d9b9b8e09051573</t>
  </si>
  <si>
    <t>ad8e1b871f9464df7e253e3158f71ce8c9f96f81</t>
  </si>
  <si>
    <t>5f18f4cd6fc5ae0d7faa4d1b947aa46416e45c64</t>
  </si>
  <si>
    <t>66cfd2f08f6fec24f3eaac212631bb63d0e2cb48</t>
  </si>
  <si>
    <t>20d340a75145c1d863ead3de6dd5a3e1b38ede6e</t>
  </si>
  <si>
    <t>25c61ff3bf5cce038afdd3964fe48a40bfc48155</t>
  </si>
  <si>
    <t>8914f6941ff2d922ff3aede644cb2d629cd9d0c3</t>
  </si>
  <si>
    <t>0c871b42264b82a78e4dd2c78ccf7bf387498085</t>
  </si>
  <si>
    <t>5f19c6cdd17970d7ace7702b2d3f4093d8ade0a0</t>
  </si>
  <si>
    <t>92180c96dd14d0d5bc1e3ebf8b9d5c8fb83c80aa</t>
  </si>
  <si>
    <t>9d151b754a3c8fff7e950e6dfb015a67f8879821</t>
  </si>
  <si>
    <t>8ba0b53279f8efd87986afb76267a02ebd5637bd</t>
  </si>
  <si>
    <t>c2cc4907c9866e00fede3ab0ad2d106e946af695</t>
  </si>
  <si>
    <t>e3bde5edaaa5c9e7316d174ff839c4a075eb2a71</t>
  </si>
  <si>
    <t>9c3d1347432fa2755d921ef7f42d168520fca1b7</t>
  </si>
  <si>
    <t>a66517033d0b97e85b25957fa90a82dc03d00a07</t>
  </si>
  <si>
    <t>2650510b7591047a789d878d6b957f7a66cb0f15</t>
  </si>
  <si>
    <t>d8730b62b9e1eac4d4e041aa4bd5c5ba08b4161d</t>
  </si>
  <si>
    <t>616ed98fe70349a54287bde379fc0998a50746eb</t>
  </si>
  <si>
    <t>bf0c40d554df30d66fe1bd2b8a2a6937eb4501b0</t>
  </si>
  <si>
    <t>054779b15d36f6768985230ab0d0df0f482bd441</t>
  </si>
  <si>
    <t>d65d87d047488e8d7b15e86a177a03b1aeee61b9</t>
  </si>
  <si>
    <t>5969d5b38173559f2461673db51b7c18a13e1468</t>
  </si>
  <si>
    <t>3d2b97144348615d644a2d7685ff3e3b9b07eb23</t>
  </si>
  <si>
    <t>73258fe4cab1bd6378aeca36639820f1987343d1</t>
  </si>
  <si>
    <t>55f6de4c2992ec54f6f81f15b1fba189a04f69af</t>
  </si>
  <si>
    <t>a2b5e5ca1d9eab043b5a07364a9690228d53943c</t>
  </si>
  <si>
    <t>13e6e1e84e14fc036aa2e18adf57cccbf38d53c7</t>
  </si>
  <si>
    <t>43e878313dada7a58b593f0cad4173d9946e88f0</t>
  </si>
  <si>
    <t>52519aa8dc557098bb10b6fb3c530341de786060</t>
  </si>
  <si>
    <t>0927d15cf2e902cfc875e2f38949f85ea999224d</t>
  </si>
  <si>
    <t>def2a5993cffb3701333607d9c0afec1927961e3</t>
  </si>
  <si>
    <t>bc5c2698c90c85e5fdcb1e7accff23c6ed390f2c</t>
  </si>
  <si>
    <t>704fd7409cd6dca97a9208ca9c1a28bef984410e</t>
  </si>
  <si>
    <t>ddb8d2d8f83f7e8399a0b5549eebbc602655b2d3</t>
  </si>
  <si>
    <t>8efac0db766cfab1489374a4fae96df946068a81</t>
  </si>
  <si>
    <t>03b826e537c619d0b4fa61cf3c61aa7543fa6dff</t>
  </si>
  <si>
    <t>da85271ce87ed0427aaec64dccd41060551047cb</t>
  </si>
  <si>
    <t>935d20ce71c6f902807fe3ca1d2c972c013e20b7</t>
  </si>
  <si>
    <t>b746c3b24f77380774fa0dbfcba75a853d9b5570</t>
  </si>
  <si>
    <t>9fdec64068d8b8153b7f14af19ba05e85cb58ca7</t>
  </si>
  <si>
    <t>3992bf14df48889edb3d05cbd971deb8f4306571</t>
  </si>
  <si>
    <t>baeee884ee322d3b0249ad2bed77a302a604e1ec</t>
  </si>
  <si>
    <t>27d36d2d903e4b0763dc60d11778d85abadb887e</t>
  </si>
  <si>
    <t>240469b6cba18fdb8a5bcca4fa330d25de051596</t>
  </si>
  <si>
    <t>c728fbde8f2f065b039241e81887faafbfa0338b</t>
  </si>
  <si>
    <t>1724fb337329f960ec47640e1efecf07800c6b64</t>
  </si>
  <si>
    <t>ca6b7cd7f97336895c66fb9036ab14b0578c7e10</t>
  </si>
  <si>
    <t>5d00dc8e18132f84aa79ae37cb52599cdc1c7a3d</t>
  </si>
  <si>
    <t>58f8f2eae503628702831e6bff79b1139a6efa8a</t>
  </si>
  <si>
    <t>d77c4c7fc0400e7f4fc777f4c7d2241d9116ad42</t>
  </si>
  <si>
    <t>8af6db12fb508b713b13e9afefa03e41220c17f2</t>
  </si>
  <si>
    <t>703584c18ed5ac5c3c843afed44d77db9cf6bbbc</t>
  </si>
  <si>
    <t>dadf51463882d73949361915201824aefd8ec8fb</t>
  </si>
  <si>
    <t>a0267f35e988676a92ce47ca31ccf830cbe3340a</t>
  </si>
  <si>
    <t>9c1fd3082daa4bcc407babba93cf516450828220</t>
  </si>
  <si>
    <t>4b7b50c89e973cdbe3def7ae08062a3a2af51114</t>
  </si>
  <si>
    <t>c76eb776d570f221f568c294f282b9ac2e5dc107</t>
  </si>
  <si>
    <t>100b230e907a0d7de1a63d0a2d572543b5783be8</t>
  </si>
  <si>
    <t>d6583da0f546e2c120e27a1a7310ad8ece4a4117</t>
  </si>
  <si>
    <t>15258ea4c78b65e4d7af5a105c2b056f301d5ec2</t>
  </si>
  <si>
    <t>026914690bbb9576b2ec1184671143fe68d4bd8f</t>
  </si>
  <si>
    <t>4c3e29c850283fcf033a4d65958845db934f6ab3</t>
  </si>
  <si>
    <t>390a710a9a9334a794b56f6625560b11668064d7</t>
  </si>
  <si>
    <t>2ddb13a518e5cbb668c5d1e76eebe48e52a8d6eb</t>
  </si>
  <si>
    <t>92c07d997c7ca9a34e81112f40b81ef0298089a1</t>
  </si>
  <si>
    <t>b2a7823aafa81a217fb6d15c2457417d81248cab</t>
  </si>
  <si>
    <t>1834acc68688ebfc3380a8cd949bd18b41f8b60f</t>
  </si>
  <si>
    <t>56328595eb22919c369c7a3bf47fb3e9ebee5ef6</t>
  </si>
  <si>
    <t>187b17a38ecd4cf70c41a2140801208c5637c718</t>
  </si>
  <si>
    <t>2faeb4542e275d1b05dad5a6e7b40c1fb0fbaa68</t>
  </si>
  <si>
    <t>b0963f72d5a9728307bac46c6fcc96713542f5fc</t>
  </si>
  <si>
    <t>499285a83edd743eb822dda9d344d6c0fa619ab0</t>
  </si>
  <si>
    <t>8468d1adaf5b9d317f4cefb765efa0c1736ca3d6</t>
  </si>
  <si>
    <t>b0b36a476e8efe49d68d16442d9bb3cbfcd5f2c5</t>
  </si>
  <si>
    <t>72cc0ae9a74610cdec63b2d6201a1998c2ca8f35</t>
  </si>
  <si>
    <t>78f470c861fdf7c6d45fd86375d24c60d548e6f5</t>
  </si>
  <si>
    <t>ecea73deb24eaa38d43aa7425c5d9305f8b721eb</t>
  </si>
  <si>
    <t>266140d6b6f9ac38f17e413528080ea91cd52423</t>
  </si>
  <si>
    <t>60d59689466fa1b6881e580773ee0d115443c6af</t>
  </si>
  <si>
    <t>178a8aab50ca07d5724eb59a8a4f7c73f8f92027</t>
  </si>
  <si>
    <t>b1d8cf0c5a94095729ba0460d021b8a2d1b27903</t>
  </si>
  <si>
    <t>bb1e4f995a38b802751fd45c3ef066396cbe522e</t>
  </si>
  <si>
    <t>5d14e3f95510544cead308bbc6ee8940fbfe12bd</t>
  </si>
  <si>
    <t>1fae83dc9ac6d45fbda9fd4388c275d0cec2fae4</t>
  </si>
  <si>
    <t>6bded5d25aa468065955ee1dca799a4d22d4f68d</t>
  </si>
  <si>
    <t>e86b8b2397e4b339e40c4545e593b3f7aa4268bb</t>
  </si>
  <si>
    <t>035ea7382b97b5f6fb1c437bc4dcec80c2d32561</t>
  </si>
  <si>
    <t>198d5b4ada99ad74b1712a7fe14d3216de77c031</t>
  </si>
  <si>
    <t>feb5a1f3f112cbb6be444af903cc4c79e5f1d40b</t>
  </si>
  <si>
    <t>9d6d191c9c2ea784ad2ed85570cd9c8b2571ee46</t>
  </si>
  <si>
    <t>f5893567ec416bdf08a2aff15fe6cef78dfcfc06</t>
  </si>
  <si>
    <t>d74e5ce36226ff7315d0282b00b8434ce04decd8</t>
  </si>
  <si>
    <t>452c6d5dcb201632b5519a5f91d91166fd5a82db</t>
  </si>
  <si>
    <t>31fcc8cc5d107e65d1c139458c922bddcce05907</t>
  </si>
  <si>
    <t>fce4a121734e726ec0a85bd483b794d7110b4a5e</t>
  </si>
  <si>
    <t>11c8b876833123a3c18cfaac4900d4218ae7522f</t>
  </si>
  <si>
    <t>e91676cc3e3dbe635ec583ab4607d4d02a3f3e73</t>
  </si>
  <si>
    <t>2edb28149eacfc79d95c4a519c0071a41fe57096</t>
  </si>
  <si>
    <t>dbbc6a1e0d8608e0d026394332ec6dcdc3834ce7</t>
  </si>
  <si>
    <t>dca27879e9e3867d590d7ff708aa5bdd1c2929f1</t>
  </si>
  <si>
    <t>8cfcf27a0009b4126a871dc45418782f90d90905</t>
  </si>
  <si>
    <t>a57ade9c378f1cf2ebf877845faa562bd8bb125e</t>
  </si>
  <si>
    <t>dc7764306f4d8db969ff5264a1de807bab3826d5</t>
  </si>
  <si>
    <t>9be6836ea8b937fe022f580defe14ebeadcaac5a</t>
  </si>
  <si>
    <t>bde7efe5e1545cdfed724a61668ae8b942ef0548</t>
  </si>
  <si>
    <t>ec22a6fca930679c883b2d47a6dd6df6e2764119</t>
  </si>
  <si>
    <t>e659b13210dcefc1a0ee8213f6d0dfbf4278099b</t>
  </si>
  <si>
    <t>6e8312be0dca093d9125120eb14647e1e00b34be</t>
  </si>
  <si>
    <t>0149fe025a46a5a2dd35e51b934ca17e04c08414</t>
  </si>
  <si>
    <t>615494e7a80bd530e2c60d031251194c32e20c02</t>
  </si>
  <si>
    <t>917761ab030f3e95c5190e61523ab9c1def68dfd</t>
  </si>
  <si>
    <t>b1405e7b67921aaf898bb3d7cc56aafb046760ec</t>
  </si>
  <si>
    <t>353cf136f94817eb650f5788806e31d83ded7da1</t>
  </si>
  <si>
    <t>b5d516c88a1d7ac6460abc1d5bd0ca5971adb9ac</t>
  </si>
  <si>
    <t>bc440f37a24b708ac2daea04a8323ad652b20058</t>
  </si>
  <si>
    <t>bd8ab000ee6ee7a5a020a8bb386b1eb7246d8c35</t>
  </si>
  <si>
    <t>aa3b7f19e3a7e78fdf9ae5354137bf1706bd3e01</t>
  </si>
  <si>
    <t>11b3197b875b016ef915c786e0b1d9040ec83aba</t>
  </si>
  <si>
    <t>f221d5e7926fd2cf764f39b4acfaa9decdfaf754</t>
  </si>
  <si>
    <t>48eab0d6a718a3621f0ee0a14ec73d87daad8ea3</t>
  </si>
  <si>
    <t>dbebd870875f930e4754654989c3124c4ec8f52f</t>
  </si>
  <si>
    <t>4103654fecc778a9d9307a099bc0178aa5432958</t>
  </si>
  <si>
    <t>afacd44c0d14a7ad7710082e77732f1dc53c9625</t>
  </si>
  <si>
    <t>af7442f49c23e66b77e939b366412d35a2f9607d</t>
  </si>
  <si>
    <t>38fbbfb79456e061d8075c0b8cca51dba34aa0fb</t>
  </si>
  <si>
    <t>fc4f42e6828d806c56909736634fa39da4d5aecf</t>
  </si>
  <si>
    <t>6b30849d9f6ea1fe5bfdecf0ddcbedfff1643fcb</t>
  </si>
  <si>
    <t>b8ccb4fb46fe4f4574ef150119f75519f0e1eb4a</t>
  </si>
  <si>
    <t>01b723126abfcd5daec6878934ed34dbf08dfe75</t>
  </si>
  <si>
    <t>0a732fb018e09ef91626a5ae2cbb69d401e3ddaa</t>
  </si>
  <si>
    <t>e0e2ec8349d1d1e669e1be9f2e20c07f25e50df5</t>
  </si>
  <si>
    <t>09162924c4b839ad6fbd55eb290671d94941e034</t>
  </si>
  <si>
    <t>e07afe96fb2c257159d6c59bc6717a645cf9764f</t>
  </si>
  <si>
    <t>a43d3c2cc06e8c7d040180f80b50526f77da0ad1</t>
  </si>
  <si>
    <t>a938afe1f6be0b401565936b64273f3a609fa76e</t>
  </si>
  <si>
    <t>4946e0f62f1079582fb46d0cc987d15c90766b81</t>
  </si>
  <si>
    <t>2557c9bfdb56054246b15dfacf958220b6f3af2e</t>
  </si>
  <si>
    <t>9cee13637f94815b2a07a563ee5c13ba9ce49b10</t>
  </si>
  <si>
    <t>92ddf60239129a4a18a084ff1329dbcc201d4062</t>
  </si>
  <si>
    <t>7e6bc7834074d96d85843c575f3789f502cdd350</t>
  </si>
  <si>
    <t>ccb554a6ac89dc05c2f8ec0b7da3f3d0500bf168</t>
  </si>
  <si>
    <t>fd65ec707cff94972adc4e59c019d25a7ef5767b</t>
  </si>
  <si>
    <t>99db3faad6b4be6bdd94180ce603e8c429a1f481</t>
  </si>
  <si>
    <t>4e91d26784ed1642d7d62e5f2adb74c6301d2e41</t>
  </si>
  <si>
    <t>8fa139e8fa06876661ca11147b2780bb4623f26f</t>
  </si>
  <si>
    <t>741f36f3d6ddb2c6da14823cd339ea848c8966ba</t>
  </si>
  <si>
    <t>b8b6ed8b5f6b09e1919936a573e9c0d73be8315d</t>
  </si>
  <si>
    <t>7691314a3ef2b38726579d178cd9ffbac113b644</t>
  </si>
  <si>
    <t>a478c639e3438f3d28f09fe708285254623a4e7c</t>
  </si>
  <si>
    <t>5638f08cce65aa57ed5b63bf18b6150700ba1b88</t>
  </si>
  <si>
    <t>6f80ea37a16c78bd868f7efabe39df79dab42038</t>
  </si>
  <si>
    <t>36bc94e616972c26ef29e635c6c06532edfe013e</t>
  </si>
  <si>
    <t>570690c466f6e5eb5c6c122f848f619cd8f3c481</t>
  </si>
  <si>
    <t>2477e17e6e5a31c8346bc6c5d8f91f9a06a742cf</t>
  </si>
  <si>
    <t>6cf25282e1244620197d5c446ad245c30d608be7</t>
  </si>
  <si>
    <t>7d0f7f7d7c40164ce8e7fb5df206b6ddc9f61b7a</t>
  </si>
  <si>
    <t>86734fd40e91e12cb60c6340c557ed784b3bde2a</t>
  </si>
  <si>
    <t>2b4d237641a293775733028babbea4e119378018</t>
  </si>
  <si>
    <t>4a6e0b70e2e2e1c470bdb80e295cb92fb4ab608c</t>
  </si>
  <si>
    <t>87076c522b500977a9a961c78065395fac4f4c39</t>
  </si>
  <si>
    <t>9a2af34cd2d5d2e68f5e8707bfbb026f6967bdf9</t>
  </si>
  <si>
    <t>65353a292d2bf67ef1225687a24fa99167b97866</t>
  </si>
  <si>
    <t>ed494dbdac59879d1e96f9c77a88342d7776b557</t>
  </si>
  <si>
    <t>20e9c24658a773bd8c3379a297f72bee27f2f4c6</t>
  </si>
  <si>
    <t>a2dd454cbebb1333fbae0cd88dde58dd232a7ddb</t>
  </si>
  <si>
    <t>a3dda5e40d2f83081d09d43e57401f3c494b7ebd</t>
  </si>
  <si>
    <t>94102ebf5a9e7e3ac13a38595e4d8cf39d7019ff</t>
  </si>
  <si>
    <t>7df1bcab9684688806eb81c3c0272f06b6c29374</t>
  </si>
  <si>
    <t>c3707e97b1200655e13e6ee7f49c643351082ddf</t>
  </si>
  <si>
    <t>2150d352956ca2a4fa67a4cf5ac1ce3be5d29d19</t>
  </si>
  <si>
    <t>11c2db8e6663828e4197d7bc5829e9527e9418da</t>
  </si>
  <si>
    <t>6b3895dd6d55becf9979252146fd4fe4113d0649</t>
  </si>
  <si>
    <t>08468afa4526857da9483f83b8b0ba03c5259502</t>
  </si>
  <si>
    <t>dd1cf5eddd633dbe8f588908f7f4ab50b887f4a0</t>
  </si>
  <si>
    <t>f7ac648f01f2c91e38d3876e6fb05f67f2f72807</t>
  </si>
  <si>
    <t>5c0f4eeef13d6eda7b49558e78e49124c950c8ad</t>
  </si>
  <si>
    <t>661e44b2b976907c3afe787400ae4881976c5a59</t>
  </si>
  <si>
    <t>77ea783344d6389abfc2843090bab59abd7e5d30</t>
  </si>
  <si>
    <t>d273aea75571cb25f2b48767af2b900879f06ca6</t>
  </si>
  <si>
    <t>8295e02ec055c0263f51a76dded6304ae1483af7</t>
  </si>
  <si>
    <t>48d1b7fc1e03fb4b7c92ee19cee43413421251a3</t>
  </si>
  <si>
    <t>854e96339ec4ecbc6865edf06f1bc7317313062a</t>
  </si>
  <si>
    <t>e8d21e222cbb459d754a6d6df9fab6d95f097eba</t>
  </si>
  <si>
    <t>85cf92368b6edb22ca180eb8ca84b1fcf82684bb</t>
  </si>
  <si>
    <t>afff59b2d7d4d0cc05fd29425776b6cbaa293c90</t>
  </si>
  <si>
    <t>7cd46d18eb931e871133d25a3f84976a599a10e6</t>
  </si>
  <si>
    <t>a975a9d002fb9a13bbfd4703ac9dad80dc45210a</t>
  </si>
  <si>
    <t>c15d0a74b5733827dfc61300bfe57db91e441b9d</t>
  </si>
  <si>
    <t>7394d73f97e52de6f5b0c06330b24aa71edc6a59</t>
  </si>
  <si>
    <t>9ce9b4da229e0415d2eba68578b4c399567249f0</t>
  </si>
  <si>
    <t>93ac15758844936eb0cd78a11cd0ce996b2dc524</t>
  </si>
  <si>
    <t>5d7eb6363452e4b44c9792cc7865bd708b883ca4</t>
  </si>
  <si>
    <t>33e176925f91fefb28c890f2c3cd53ee5e7877ec</t>
  </si>
  <si>
    <t>3b0c6a934a3b4d8486e5604941be99fda6883858</t>
  </si>
  <si>
    <t>89970898529964095da7c8243a60c6e7a20f4f13</t>
  </si>
  <si>
    <t>917f6aa621edea0eb3138a37e72ef82c2490e9c4</t>
  </si>
  <si>
    <t>df12a147f17ada1308c36ac022afdf5213821154</t>
  </si>
  <si>
    <t>32754ad39d1e0c7d6c6cfd4d26db914ce67b1478</t>
  </si>
  <si>
    <t>74f82985fa18524f49994f9f1088d114275dc6aa</t>
  </si>
  <si>
    <t>b4aa5d2cb3745f6414b92c24d33555288cc6b48d</t>
  </si>
  <si>
    <t>ca2ca6527d9f921c32b252dfebb329220d411c2c</t>
  </si>
  <si>
    <t>40fd3e7913276eaea19928e5d8732dfd79711f4a</t>
  </si>
  <si>
    <t>8dd02ebdbd8c512631a6b96fd97f58858b154141</t>
  </si>
  <si>
    <t>5efb513d52bdcc1770239d45f8ddcd0a26d3fc4e</t>
  </si>
  <si>
    <t>6eee3816e4649284f34668acdb996bba204f8468</t>
  </si>
  <si>
    <t>231f7ca5a70d506dcd92a4a864bc2ebb013b616b</t>
  </si>
  <si>
    <t>9292e9045ac33dbf84a41da49e64f141148b7f32</t>
  </si>
  <si>
    <t>007ae9738781cdeb80938f42f2ba43d4d15b9203</t>
  </si>
  <si>
    <t>b9354c150dac12c1c448d2f49b903f2cfd757028</t>
  </si>
  <si>
    <t>e1c821e584a80f3545d2f378d79bb55f1f6352cd</t>
  </si>
  <si>
    <t>f77a46765d58b6bb6a7d64a224feb28da779a2fa</t>
  </si>
  <si>
    <t>2953eeecaf95823f073084f60e4696aee94783ee</t>
  </si>
  <si>
    <t>64ef5a20ea5799651aea134f7e66bb0094dd16b9</t>
  </si>
  <si>
    <t>73daa76a041cc37889c89dc896bcec3ed201b0a2</t>
  </si>
  <si>
    <t>c6930595be9bafb616206f207b8c528faa24d400</t>
  </si>
  <si>
    <t>e71eb7dabb32c58c05a5471cb794ad8b2cb7152a</t>
  </si>
  <si>
    <t>392c377290c9304cbbae91cb0d719d6cb8b7b810</t>
  </si>
  <si>
    <t>86a7bd6299f4d7ec6a95722a614d175eacbd4a15</t>
  </si>
  <si>
    <t>f96d32a96b67cbedbea5f4e98cde88b5b024fb3a</t>
  </si>
  <si>
    <t>26f2065a5cd8e1e67d1aa34c3d5a79f7eb08fa40</t>
  </si>
  <si>
    <t>7fbcc016c35945cc558b68d151d41a2e30e72b80</t>
  </si>
  <si>
    <t>69ef7f3af46d28616da685ec7a54f9d6d1c3ef47</t>
  </si>
  <si>
    <t>6446fac46405ef87cbde555e72dca50ceed52b49</t>
  </si>
  <si>
    <t>cf407af1f6eb02937e5519280933a02548938679</t>
  </si>
  <si>
    <t>db57d360de8b7d44f6e310cfc8bd8de3fe224cee</t>
  </si>
  <si>
    <t>f551e336f1a39ae4fb7ca3064794743b5d0e4616</t>
  </si>
  <si>
    <t>3de03b31d6c7655b2e4d633500661f518cea3dc7</t>
  </si>
  <si>
    <t>f03ea0ed7517200fdcbeb3e530f5ccae0ef20086</t>
  </si>
  <si>
    <t>425a94011e188e1099e81ad09680f497f6c3e7ef</t>
  </si>
  <si>
    <t>f3bbbf0831d3ed7999d4a39a2f646990a8ccad92</t>
  </si>
  <si>
    <t>97ac0d264bd841b853d84e2f6b8d3e54d84639fe</t>
  </si>
  <si>
    <t>dc0289da8b9a466f66391bce7f30cdc93db3b5c6</t>
  </si>
  <si>
    <t>70587f033bb60a13f8355defa9c58aef5445883a</t>
  </si>
  <si>
    <t>09d979c935204b3b36e66ef0ebf545582a52d0ef</t>
  </si>
  <si>
    <t>746da598aad50e79b61504afd3cfb34442686923</t>
  </si>
  <si>
    <t>504080749d430ed62857a9342d5e68d71b6792b8</t>
  </si>
  <si>
    <t>c3293543c0ffbe7b573d0d36bd6075f137264c61</t>
  </si>
  <si>
    <t>6f03c2a4ffb2a7a0801a214d9799cbf51d2e85f1</t>
  </si>
  <si>
    <t>59d1f173d6170fdf9810191ac0baf947688f04a1</t>
  </si>
  <si>
    <t>809aaedeaaf56eda76a105fa2812d574b6e7dbf5</t>
  </si>
  <si>
    <t>da4eafb81f5f1b9431a8db2eae6a5f96776226e2</t>
  </si>
  <si>
    <t>cb3c7c5261ca1a29bb38efe92b51eda1438b9260</t>
  </si>
  <si>
    <t>db8e236d3c4756b756546f0917e3c9cd9a215b64</t>
  </si>
  <si>
    <t>8cf26970c0f44588c823be78ea2805d27b231e28</t>
  </si>
  <si>
    <t>7309e5d10fee8a3625a11b8c5625d896ea65cf98</t>
  </si>
  <si>
    <t>48cca70f692962931bd370a8e6827ed614a4f25b</t>
  </si>
  <si>
    <t>26a231b21a0d8b0ee915536cf0eee1eab0eeabfb</t>
  </si>
  <si>
    <t>aad63fb55e4795e27f30e717ac588682ff62d8bb</t>
  </si>
  <si>
    <t>b4e5ed981d99dda125928e65c72b7d441b384627</t>
  </si>
  <si>
    <t>22f8fac14598c880969baaf7a75ad771591725df</t>
  </si>
  <si>
    <t>ab9315ef3207f85b5b7e543e94ce8837f901672f</t>
  </si>
  <si>
    <t>1150361426c4dbc521e533b39807d24a678c1711</t>
  </si>
  <si>
    <t>0264e0ad4c0764d1df119cdccef714e9b93e2cec</t>
  </si>
  <si>
    <t>13e9cd8840a3108fbf19acf39b8cfa3f7781006a</t>
  </si>
  <si>
    <t>0ef9800944e34eadfb6732ef777f802afe136d8b</t>
  </si>
  <si>
    <t>9062153a0bf58f2f2870828d3f87a64cc7ba196b</t>
  </si>
  <si>
    <t>da9c5dcb949b901a32db6dbb86da35d9e0734750</t>
  </si>
  <si>
    <t>d0c19bab3a0ad66d5a8587a5cc2261c91d75ce4f</t>
  </si>
  <si>
    <t>a4099789827f1b6e913214851b48e04347c63292</t>
  </si>
  <si>
    <t>9305e5d010ccbc639c8bac68aac2119c78ce7d1c</t>
  </si>
  <si>
    <t>655e89888811b9871c7e3ef529500a247c442456</t>
  </si>
  <si>
    <t>e65cac5a9427990c2305479b7349207d1a54fe9d</t>
  </si>
  <si>
    <t>a4f29e8b852a1199dc502d4c45b26bbb1734f843</t>
  </si>
  <si>
    <t>cc3a8a4bfbb20601d42ab835188a8bad88d53338</t>
  </si>
  <si>
    <t>57bf1ff43f9dee459124f409f1e7509748ea4820</t>
  </si>
  <si>
    <t>896594fdd1dada99d5fff422de915e7be34338ae</t>
  </si>
  <si>
    <t>480c13feb6dd3ee938f00079817d8c5fc84d8c5c</t>
  </si>
  <si>
    <t>11e2c37a7ffbe1e1603c05e9a26f500a9374ce82</t>
  </si>
  <si>
    <t>270d8fbaba8da85e8fb4a8379a1fa34c943b0250</t>
  </si>
  <si>
    <t>5c350545113d11b495c81d024b2352240843d669</t>
  </si>
  <si>
    <t>fc2df1ca427310fea53703a621a4d379433bfbd9</t>
  </si>
  <si>
    <t>4aedd6be5b9697ccfd2096706966841aad478d18</t>
  </si>
  <si>
    <t>e8a15e2eedd890922f50cb539af467909b92d42e</t>
  </si>
  <si>
    <t>83fb05a719bdf4e08311f0a0f9686ce512cbec5c</t>
  </si>
  <si>
    <t>feaae2686b8d2ee1a310f095aa5d9f84252a957f</t>
  </si>
  <si>
    <t>b05b05647ae61796dc891dbf9d8e742e2b8bccbd</t>
  </si>
  <si>
    <t>fad10cbd2cd4e4ddea073cdee8e26030597845e7</t>
  </si>
  <si>
    <t>f9a166835a12d4df4131993ce836c3f0aea9dbe6</t>
  </si>
  <si>
    <t>f0e71d3b42957e2947097c684a7268dcec088b33</t>
  </si>
  <si>
    <t>cae0da068a529200b50c5ee9f833be1953e37733</t>
  </si>
  <si>
    <t>a71407bbfc58c37a3bec279f6b2bc0927062e352</t>
  </si>
  <si>
    <t>e1f75f9741b5f11b2c4f2e525e1d3f08ce2a5dcd</t>
  </si>
  <si>
    <t>9c9b06492b31cb45fad457d8ddc7286439a6d4e9</t>
  </si>
  <si>
    <t>42731310d02235c7c24ba6e02f3c036ca5c0f4c9</t>
  </si>
  <si>
    <t>56acac8b5ffd862c62bb49e60e9d53684a766ef1</t>
  </si>
  <si>
    <t>d0863d756bafcd5d989ec214d579053a07042085</t>
  </si>
  <si>
    <t>b30a14bdee39fe75c65d59a4d72b8642675d7e6a</t>
  </si>
  <si>
    <t>5a69cba0094a937021527d5e6e561e38a75b4151</t>
  </si>
  <si>
    <t>4fa835cc6795be27a9c5d56316eb1217d0f22fca</t>
  </si>
  <si>
    <t>01f34c7e91f91e15d9896a5d5d167245a5ab1b9c</t>
  </si>
  <si>
    <t>55f26b837736acab4f58391322359e3a2f1ea173</t>
  </si>
  <si>
    <t>f246c090ef95ec326b372e8dc484d84db97cd5f5</t>
  </si>
  <si>
    <t>6f7207da73f80a9a0be6e333b1150c84e5b9ef5a</t>
  </si>
  <si>
    <t>a2caec087f5e339e71e04eb5f5028b1730ff544c</t>
  </si>
  <si>
    <t>dbc1ace64c985abbb9552fbfd0f3d852e6397418</t>
  </si>
  <si>
    <t>b55008d918d95c4cff386df41d422dc76d4aa6c8</t>
  </si>
  <si>
    <t>e6a2d4a53ccd98517e916139acc762ea883075be</t>
  </si>
  <si>
    <t>e1d92747f845bc7a1a4432cb4071b2508a8beeb4</t>
  </si>
  <si>
    <t>c88f6784d53e0811a729fbc1837565f169f62fc5</t>
  </si>
  <si>
    <t>986566824fbe4173a2a72ca641ff6144d159c992</t>
  </si>
  <si>
    <t>ea5f7730a3c138578dc7704cf579f4b3df5638c3</t>
  </si>
  <si>
    <t>9039c616202dfde175f6516d344165a8c5a687ac</t>
  </si>
  <si>
    <t>58b43454d81c592215d106bc2427637948deee8f</t>
  </si>
  <si>
    <t>6818776dba7570c4cd072b1189926dada86c7593</t>
  </si>
  <si>
    <t>bcb48ea2671c3f4c809d8cb6152f056098dd6798</t>
  </si>
  <si>
    <t>e388498ee3a9b4b979231d85b5ef3e99ba732588</t>
  </si>
  <si>
    <t>ea6122fd474756818393bf830fd49386bfb57e6e</t>
  </si>
  <si>
    <t>1d4b2f9d0f737627c7103bb93f22cb9216446390</t>
  </si>
  <si>
    <t>984cb27a09c05f902fc7de2d8824a1409ae53f60</t>
  </si>
  <si>
    <t>235da230b2c2ee57bb1c72f583d66cd4b243d5e1</t>
  </si>
  <si>
    <t>bb54229b62f9955105c6033d24d9401be02a95e9</t>
  </si>
  <si>
    <t>62abd6e6431240c69764f04a2e688e01ed7550e4</t>
  </si>
  <si>
    <t>950d32c052a87c2378fcc055d85a051e392d9bf1</t>
  </si>
  <si>
    <t>b4fabae43ce6d4a6fc6b2219b9f08a78180aae6c</t>
  </si>
  <si>
    <t>341c3e2159711ef2be5efa972f8dae12d47902f9</t>
  </si>
  <si>
    <t>fdbe3153e1855e1060496d3cd49ccff170ff5026</t>
  </si>
  <si>
    <t>f746c23ba2945880d1166f5d48ed41231789b38a</t>
  </si>
  <si>
    <t>ae6a1dbe880a1e383251bcfa7ffd17a2449cb3fc</t>
  </si>
  <si>
    <t>49a5136a5e9c7a0645fe89f7fa647061c6f0b592</t>
  </si>
  <si>
    <t>4a6174d611b9548a92ce4f4ac835a4ed878767e9</t>
  </si>
  <si>
    <t>715a722413bccfe35a777e46cc7a56e238916212</t>
  </si>
  <si>
    <t>50b5447485020c1926c75944e973468937af5cba</t>
  </si>
  <si>
    <t>37375072af04066c00dc321fda75f48cdb3a1a48</t>
  </si>
  <si>
    <t>8586e8d00f159fbb60cd4afac33e76f3a5368885</t>
  </si>
  <si>
    <t>01e8134ef78b859f9e74e3e81f7e4acaf31c128d</t>
  </si>
  <si>
    <t>eb79ae8ceb19e703b8fa1dc6b05cee05e37afd23</t>
  </si>
  <si>
    <t>03da4db158c4cc114d17ed5c79258329341fdd5e</t>
  </si>
  <si>
    <t>92fe6407240a8971ee08b7dcfa70b33ea3476044</t>
  </si>
  <si>
    <t>ca2116b13b1421ff525155aaedef9487ec2b8aaa</t>
  </si>
  <si>
    <t>941f06892de9dbcdaa19e57444ecf1bc28cd528f</t>
  </si>
  <si>
    <t>406969c0a33e34681b6738111a1aaebc965b07d5</t>
  </si>
  <si>
    <t>335ece08e6bf93545952865bfe8b90f1318264d0</t>
  </si>
  <si>
    <t>199583f7e9ed24b2c7df261fed98e14ab52de661</t>
  </si>
  <si>
    <t>94a74f1e789c163021b21f07042aad2ec6fe3d62</t>
  </si>
  <si>
    <t>e94706b48537a9596904a81dce9cfddb117940f4</t>
  </si>
  <si>
    <t>b9f1650346438bfd21d9f2a18a904680c48dba15</t>
  </si>
  <si>
    <t>83f3be16a399342f6a709875bea7c3070211cc74</t>
  </si>
  <si>
    <t>a2cd500e0af338667f11697275eda797164bf678</t>
  </si>
  <si>
    <t>8eec59dc0d6aba42fcfb8ea5b5af7804c666dd3f</t>
  </si>
  <si>
    <t>cdacba38bb4ad8621b5d885ec36b1627e57cfaa7</t>
  </si>
  <si>
    <t>a74fe0e06299a4f19046463144d64c47233d712a</t>
  </si>
  <si>
    <t>19786798da034b299a88aafefbdc73da81616b5e</t>
  </si>
  <si>
    <t>db86f16e04ed4b25a821666e2268acbc2c1756a9</t>
  </si>
  <si>
    <t>7157819a1cbc0028c234f57e016bf324decf9833</t>
  </si>
  <si>
    <t>115fbef1d576aaa164ca1fa6df4e972e209c2dda</t>
  </si>
  <si>
    <t>a8cf3fdaff21ac0bef6a2195edbfbd862edaa865</t>
  </si>
  <si>
    <t>7cef2a397ba319c40eb3cf213a5fe878d61061fb</t>
  </si>
  <si>
    <t>248bddf6dc4760944abe16be76b730369a39f970</t>
  </si>
  <si>
    <t>020f5cbf062d2387d2c4845ef96c07bc2082d2b0</t>
  </si>
  <si>
    <t>0d3882733cc94a956ca33bfdd12bd826a7f1881f</t>
  </si>
  <si>
    <t>fed56482023362b33a5a9606a2d2adcafd12262c</t>
  </si>
  <si>
    <t>496cfcfa761d081dca7f76167cc8b5197ef25420</t>
  </si>
  <si>
    <t>0b9c139c072bf8d3310e48637e5f307d31364ce4</t>
  </si>
  <si>
    <t>594cef2a8c6fcbc8eba602c7c5e33d868a55bbc7</t>
  </si>
  <si>
    <t>1cb02c887f73a6b940469296194d261e675dc502</t>
  </si>
  <si>
    <t>03f55535e9a10519d2b3077c136ae75790f49521</t>
  </si>
  <si>
    <t>58879d33a2a5ecc222387d25473a08d296e80aff</t>
  </si>
  <si>
    <t>2def0fc7a4c4c32ff930bc6125013710ad666092</t>
  </si>
  <si>
    <t>0d851d9c345cd7321c01f0ccf851055fddeca63f</t>
  </si>
  <si>
    <t>fa40a3be8efc151cd0c37e902f0af3d05bf6202c</t>
  </si>
  <si>
    <t>6fe21c4ec71dc8b13e0de1521e8a4fe161ac3325</t>
  </si>
  <si>
    <t>61a882f70233d0908881fa9857ffdec9c96f5375</t>
  </si>
  <si>
    <t>165a8f8b5c2c71334b87f45580c501b73444cc51</t>
  </si>
  <si>
    <t>014b305a9bc1adc41028402aedfb7c0c9e958a0f</t>
  </si>
  <si>
    <t>102f45389259503aed2b18f79cbdef710b998f4d</t>
  </si>
  <si>
    <t>a3a9a3ad15df74f58af675bff0f6fb5d62b26b52</t>
  </si>
  <si>
    <t>9e2b40179d4d129911c3b12f68f87f1d8d03d378</t>
  </si>
  <si>
    <t>c7f0fe5340a0a72d93b5356fa8a8e5354f5f83e0</t>
  </si>
  <si>
    <t>21ad8ad3f3e26a6096bea1890c2ba261bed8891d</t>
  </si>
  <si>
    <t>1006c1e12dde1100c7046bb50b048cdd2e991c3a</t>
  </si>
  <si>
    <t>4f91670b296cddbbcfb1ff10b705f776699690ac</t>
  </si>
  <si>
    <t>23c8f6dcd54e70d8c1dffcc32698baaf2890042e</t>
  </si>
  <si>
    <t>d8f20460299185e68a9155a69b4a6decbd74e0ab</t>
  </si>
  <si>
    <t>ddfa424801ab60f4ff3b34b468d3e112463ca210</t>
  </si>
  <si>
    <t>b898143797c3cbeb04ca39d96477e3d0f912948a</t>
  </si>
  <si>
    <t>028360c7575c832d851c2a3bb927a7c371860578</t>
  </si>
  <si>
    <t>b052bdd8a680a779f4a79dd2102a50a02cb46410</t>
  </si>
  <si>
    <t>a65ae415b49ecc4840648e7d550639963c13dad2</t>
  </si>
  <si>
    <t>3067cdf46aaa338ed15460187acfff460d1af2c2</t>
  </si>
  <si>
    <t>7f49cd9fac471ff403739c372c2db3608fcbae55</t>
  </si>
  <si>
    <t>8afb901ea410e0a097fcb0740103c8632065372a</t>
  </si>
  <si>
    <t>05576a6aa37bcb3ae5b8c2654d888e2486bc2d46</t>
  </si>
  <si>
    <t>4814403baa5768898bd7a7b6ea80f4ab5fa67554</t>
  </si>
  <si>
    <t>4eb9c36f867db3d243b0b82dd26ad18aa5e720a3</t>
  </si>
  <si>
    <t>6781c7da5b0258daddd8b0f4e6e9f8af174dbc72</t>
  </si>
  <si>
    <t>d1e49f2389c6e0f20a58e417a427e95cd5c0d46c</t>
  </si>
  <si>
    <t>d8dca952111844ccd61f4db7fc78a68f06d65166</t>
  </si>
  <si>
    <t>0047e3cb18db13ec186265aacc7af335508ef92a</t>
  </si>
  <si>
    <t>d1137189523e5447c6854c3f17c2e2ba186237f7</t>
  </si>
  <si>
    <t>9068c626b45bdb5ff9aa9ce4fd092d7bd666dce9</t>
  </si>
  <si>
    <t>ef67c0333eaed271d8f31652c1a82b5d085acb7a</t>
  </si>
  <si>
    <t>62578131398666df086d00d5b3466f0b8bdb64f0</t>
  </si>
  <si>
    <t>f8ccba43400f4fda7bbce932bb2b3cdbeb561dc1</t>
  </si>
  <si>
    <t>4bef04414f31a9e0907940538128be5d99f3e924</t>
  </si>
  <si>
    <t>9cfc858d993699375880170d4f4a28cbf9e2b819</t>
  </si>
  <si>
    <t>b0e111d738c821235bd616f7173fef4c0be5c0e7</t>
  </si>
  <si>
    <t>86edd46199b4247433dc8387311bb1957f054ca4</t>
  </si>
  <si>
    <t>8adb790943cb9abcab01b70d2b7f6df99dd99893</t>
  </si>
  <si>
    <t>1c09627f64b45e6a626ac3c31033c153bfe706b3</t>
  </si>
  <si>
    <t>f1b18affbbc6838a5ca1342c5beb093f06e354c1</t>
  </si>
  <si>
    <t>47b671abe077b72f600fa3b019fb2f9d1acee9f7</t>
  </si>
  <si>
    <t>4a81a89ffa3167a1b555f433c1e2ddc116195164</t>
  </si>
  <si>
    <t>b165f5c7bfe8894a0fc9b3a3141b3ce8a8101bf7</t>
  </si>
  <si>
    <t>16d19cc7f9b970e7fc9cdac0aa31f6a8cf317828</t>
  </si>
  <si>
    <t>688322773fbf267d6a92aec3e0a94de84d20c7fe</t>
  </si>
  <si>
    <t>2fac2b2a88b6ac45b64f85cf2ce087d6ee7c8443</t>
  </si>
  <si>
    <t>0c7a1ac735749982cf8155115b0e1d0b5fc35cae</t>
  </si>
  <si>
    <t>92701951b7360a1ebfd40fd03655b177f1944eb0</t>
  </si>
  <si>
    <t>d1adecfa81bbb881fc4b2761f4ebab174950ee4b</t>
  </si>
  <si>
    <t>713c3d9b4b25ffef5bb78fc3d3167a2372754463</t>
  </si>
  <si>
    <t>8c5e9e4c10fbe30521bcc06625b3c5ebdfe5686c</t>
  </si>
  <si>
    <t>b6619d2ae56c78fd75baf1748d95d966d3e788bb</t>
  </si>
  <si>
    <t>9a55b993326e4149d008ffc45bc94c18b5694d6c</t>
  </si>
  <si>
    <t>2fcf0831cbdf13c8779ec705f71fe6d542a8af32</t>
  </si>
  <si>
    <t>b19623c0085a8df2a8ca6be43ff684eb7763c5bc</t>
  </si>
  <si>
    <t>8b51e9f2de31a851f9a0beb6414538d2fe02642f</t>
  </si>
  <si>
    <t>23715a252794aa55540465d1adb7e8d12c7c5bf1</t>
  </si>
  <si>
    <t>426476f2eb837c277c6f625f39dc0dd52185891c</t>
  </si>
  <si>
    <t>ef58df43c29fb15fc944d7abae9ea74bedced0ca</t>
  </si>
  <si>
    <t>db90667d46b5457a45587d7301969e6a1ebb7191</t>
  </si>
  <si>
    <t>1cecf51c6b90945f6178c4382f5a68ec9566e7bb</t>
  </si>
  <si>
    <t>0349eca21ca46acc00498c682deea2a0765edffa</t>
  </si>
  <si>
    <t>b84817ac9891b258253609ad6be67ba90cee1c6b</t>
  </si>
  <si>
    <t>860fecdfc9fa22c91ad11d6ade5d551839d485f6</t>
  </si>
  <si>
    <t>eafc8cb15907ffd70c8a97e4a391622c66d30bcb</t>
  </si>
  <si>
    <t>fb720a96e2e02a222c24655b877b4cec7fc85193</t>
  </si>
  <si>
    <t>9e73cf5d729a0ea7d684c8562b7c73038b0dd231</t>
  </si>
  <si>
    <t>50d8672be5e1ff6d54ccfb9287693da63aeee222</t>
  </si>
  <si>
    <t>60c185422b926f6496b628a83b720ea412f3bdc1</t>
  </si>
  <si>
    <t>86e3e30e7908025e25aae55ab89d40dcf3db47a2</t>
  </si>
  <si>
    <t>3b275ff593516712ccd9f2a28c8ca9c8ee4f7241</t>
  </si>
  <si>
    <t>a8414c3fb46a5d701098a89d0c0863581f1a9b35</t>
  </si>
  <si>
    <t>b1edfeb206285d6beb8939a6da10362a48569840</t>
  </si>
  <si>
    <t>242bb0edba7f49fb5fd75db15132da0e194f2caf</t>
  </si>
  <si>
    <t>8d1b8af2cee45aee5c9345a9ce214ee490e64132</t>
  </si>
  <si>
    <t>9f093ebf0b8e2f58cb5b2e972b3812c042d4e908</t>
  </si>
  <si>
    <t>f9e3a7cf29b62ce26da69b0961418f4e4da4ce84</t>
  </si>
  <si>
    <t>c7bfecaebdb500e540486ce50e70a2b17fb1a52d</t>
  </si>
  <si>
    <t>6f374ffbfb6ef05e73fc861e4f6486d7238c6188</t>
  </si>
  <si>
    <t>075b90a76bcee262f6294982935dc4d4e499332a</t>
  </si>
  <si>
    <t>97dcdcef09fe306252674d70c23bfce9a9ac23c8</t>
  </si>
  <si>
    <t>044faefd306ec816c3d0436d152f916a19158566</t>
  </si>
  <si>
    <t>b87e0be3398cd0bdf787bebd5bb44da0752e3e2c</t>
  </si>
  <si>
    <t>8da85757012c4347dbe4cd22c808710dbedd267c</t>
  </si>
  <si>
    <t>2910274f7e3b512c3bea20ba90901dd0e687355c</t>
  </si>
  <si>
    <t>dd048a249ff2b83609756acb538158dcfbd6da93</t>
  </si>
  <si>
    <t>31a1d627377614822cefe4ead3b8258cdfc02f88</t>
  </si>
  <si>
    <t>fa53c21b5e991e4bbb83336d4e548cccc74b8c65</t>
  </si>
  <si>
    <t>e4362847a1a965aa8c82c9037b88d938bffba591</t>
  </si>
  <si>
    <t>529325eba58201a58de23fa068761d435b790b0b</t>
  </si>
  <si>
    <t>47c51d643a7ddf21a8b2cb82f67e5dea1cbe9106</t>
  </si>
  <si>
    <t>391606bf115a79162ec47b905f42b59b76eba267</t>
  </si>
  <si>
    <t>6087d36677778a3083d557074042f7129b3240a1</t>
  </si>
  <si>
    <t>77f373dd0f26ffa07c93d6df87ad442d2304a309</t>
  </si>
  <si>
    <t>763d733c37c66c62e524a942e7affd78d3fd6f32</t>
  </si>
  <si>
    <t>c017a70ce9b7ff546280f48b68c65a2d4cc41cee</t>
  </si>
  <si>
    <t>f77e7b39eabe76cf4167803caf243ccdfb46d4b5</t>
  </si>
  <si>
    <t>764ec8fd92e7c32ef3aeb292288e68fab496d074</t>
  </si>
  <si>
    <t>52a9b2c2646f588f2bf597067d54cab32b8203d0</t>
  </si>
  <si>
    <t>711655dbce2d14b472a5a6d8a1585bc44df2b6d1</t>
  </si>
  <si>
    <t>3f37cd78243dea5957484ea7bd96aa7e609c2095</t>
  </si>
  <si>
    <t>ea58eb5c5ad3b40cf5f21756c1a4811ae6a3aa34</t>
  </si>
  <si>
    <t>74ac2ec1cfafa3cf13ad3459533a021f61f1627e</t>
  </si>
  <si>
    <t>71878794afe1c385d43ec1e5588085c7a090510c</t>
  </si>
  <si>
    <t>fe9add69424023b10603eaf7a98d186073d4af2c</t>
  </si>
  <si>
    <t>d10d136eb59f137cd10cc1c3eeb7cfd73849db79</t>
  </si>
  <si>
    <t>17423669083906c2d217b4cf484d4aa817be4bdd</t>
  </si>
  <si>
    <t>76aea56de3f6416171223dfa66dff22097912053</t>
  </si>
  <si>
    <t>cc6edd41b1349527e6d2c7499972656627f69c60</t>
  </si>
  <si>
    <t>b56b53719ad6111ea1982c73cb83f6c0d8855de8</t>
  </si>
  <si>
    <t>940378aae1e23963f9be186131b3c99c0409e0a7</t>
  </si>
  <si>
    <t>70e3b5dd58bca1b77891541196c6d761509b1406</t>
  </si>
  <si>
    <t>70a55e453264d436d54fb9a2e343f88f9b6acf36</t>
  </si>
  <si>
    <t>3ea285daa9eae202872a1d444f0983e2db2bc4ff</t>
  </si>
  <si>
    <t>cb4dfe887862d01431f4cd7bf253c77deb0cc681</t>
  </si>
  <si>
    <t>2907c9d11f9d860cd58f5efdab07fdd3d930c23a</t>
  </si>
  <si>
    <t>10a2b225c2047201ac723e2f8eb885ea11427862</t>
  </si>
  <si>
    <t>25c323e727114df3e52243dc57256fd73114f9c7</t>
  </si>
  <si>
    <t>9fa30a00486ab35051c1c4c1eed762fe877c1015</t>
  </si>
  <si>
    <t>7ec6ebd16a1010f320439420def9566ab267c7c6</t>
  </si>
  <si>
    <t>e7da8ab9143c8c3161be6301ae79d8f4ef1e2836</t>
  </si>
  <si>
    <t>0b2cef0dd78d22ac1c8abca15a1b4820f376ab10</t>
  </si>
  <si>
    <t>d1821aafae6dc70b91598705334f57816e852905</t>
  </si>
  <si>
    <t>9a79bab996650d6230588741c888a7123ae9e692</t>
  </si>
  <si>
    <t>71360df79d4183efe78dbbf74b7f08d20e563df7</t>
  </si>
  <si>
    <t>91fb339619b9cebe5ad540b64030f50d18ed6008</t>
  </si>
  <si>
    <t>00f02e532d9b4e61f24a257d33891b5c3275589b</t>
  </si>
  <si>
    <t>1f1ec05c4dd356e3a5c5f05128171f4edc6668aa</t>
  </si>
  <si>
    <t>ff7ce1cb02ed3bf2b85c24bc2c7f8b6bc59edcd8</t>
  </si>
  <si>
    <t>c166ae553d8969b34d5da144e5365b43525739e7</t>
  </si>
  <si>
    <t>e85961bd1e98dbd903c152397ee2815f260dfcb4</t>
  </si>
  <si>
    <t>24e19de34286327f54180e306b39fc8c56f1ee3e</t>
  </si>
  <si>
    <t>af45c500ab63a0a790b1a8843da8df48052d76cd</t>
  </si>
  <si>
    <t>ef6d6250f891f2f7b9579b146fce35d95d4adba4</t>
  </si>
  <si>
    <t>b74aa36eedee733ed53a9a8a430d7cbc7b8c09be</t>
  </si>
  <si>
    <t>93d44ae84523393ea79d247c465de8d38588b236</t>
  </si>
  <si>
    <t>c617c2d3b8b1812d6033b1ca56ebbbaed5d4af38</t>
  </si>
  <si>
    <t>3e6c4ef3a306e2c09bd10d96400a042076db7c9b</t>
  </si>
  <si>
    <t>725ffa5c67f3e07c88d4c45f277990868020edd4</t>
  </si>
  <si>
    <t>00547937bc069f28878b1304cf91068be67752a3</t>
  </si>
  <si>
    <t>4480f4d342f609ad33838dc3d0e03fcf70d15c08</t>
  </si>
  <si>
    <t>e7f36731071c8e0ba8e0fc36209cc709f384cb1c</t>
  </si>
  <si>
    <t>f6cddb01ff600916147dbbb6fe35cfd9c22409d1</t>
  </si>
  <si>
    <t>ea2bf2d723b66735545196a364c30165eee97d02</t>
  </si>
  <si>
    <t>4481825db7c63f757ee00835b2c09f076307d233</t>
  </si>
  <si>
    <t>34d839252b2282b116ff49e00d7eb13c4060177d</t>
  </si>
  <si>
    <t>a87c583c1d2866402e86cb8f73bb2374359a6405</t>
  </si>
  <si>
    <t>555f417361ab7c27ef5ec784794386a274013bdc</t>
  </si>
  <si>
    <t>409a564b5aa4780b7d370f68c953eeb062d20e17</t>
  </si>
  <si>
    <t>c18630a791c321f250b23352788afcea760d128c</t>
  </si>
  <si>
    <t>2bf2b04a61596cfe07afd86eeaf0d8a43e9f51ad</t>
  </si>
  <si>
    <t>39a4b9e9df186bdfeb4584f465c3f08adcac8a33</t>
  </si>
  <si>
    <t>f87fe9a1e7e04e6840c7f1e73155acf02fb15641</t>
  </si>
  <si>
    <t>63718cc39c1d610a71612f7c5268dc0dff45c303</t>
  </si>
  <si>
    <t>cebef7f2e5854ef18f29e34e8334e3c7c5b70bb3</t>
  </si>
  <si>
    <t>5248eed22be0ebaa00fd5240915ef781ea4fab0d</t>
  </si>
  <si>
    <t>528a51f36f9758064adfb4e3157dd3d26afdee45</t>
  </si>
  <si>
    <t>04a4990baf9d1384f71c86e4fb6b56e27fab5d1c</t>
  </si>
  <si>
    <t>1bbecda6c7080afe8943746787c0f2a296071fd9</t>
  </si>
  <si>
    <t>3f21e74fd58b00709088e8f3ebda6e59b11fc8e2</t>
  </si>
  <si>
    <t>3b7e06a8f363841e0c01239ec822fb61543caa33</t>
  </si>
  <si>
    <t>d331f5f5e770b8b51a1388a4dd4b261bbbf02a01</t>
  </si>
  <si>
    <t>4a0b54b6fd75224215a0745b907cf10bf0420566</t>
  </si>
  <si>
    <t>a443098b8ef46df52b605793abe87f6ad32e447f</t>
  </si>
  <si>
    <t>e32c6484d57e7ce980f2b142c2f09bac97c8c3f4</t>
  </si>
  <si>
    <t>29e52fee167c28a28673ac46c91b95269c6c068e</t>
  </si>
  <si>
    <t>d846ba02f109239c2e826e9af339d1de139b9890</t>
  </si>
  <si>
    <t>4eecaba5f7d492c15722e254d4a46aa30407e645</t>
  </si>
  <si>
    <t>fbe2876a05e4aef34393ca2bd0cb28205b2f00b4</t>
  </si>
  <si>
    <t>9f53d712173ccf962160a10135bf4e8a093f07b5</t>
  </si>
  <si>
    <t>7ddc2bd518463a6e94555e447d144d3ad4078bc4</t>
  </si>
  <si>
    <t>064f2535c7eac6f34e7463f011a9259e2ad9ae7b</t>
  </si>
  <si>
    <t>171800a2c36f1b97fb3c6bda5d89bde27e047b80</t>
  </si>
  <si>
    <t>d76518f393192a28bb5bf7b3bc02107669ab7597</t>
  </si>
  <si>
    <t>7bfa50c82e9cadbd97ea93ad51ac207aeae11b5c</t>
  </si>
  <si>
    <t>859cdd019fe61ad8a48a9cb5208227e707f34bef</t>
  </si>
  <si>
    <t>05c6523583718e789d65e9d7b19ee251b9145bf2</t>
  </si>
  <si>
    <t>f64f6dc1cd1cc7cb81f8585de7351d08722c2113</t>
  </si>
  <si>
    <t>072fc59f253ae1d4d41cc04ef94727dc761b6edd</t>
  </si>
  <si>
    <t>52a48fa52d46911b39824b7e5ecc002cdfcd83b5</t>
  </si>
  <si>
    <t>39f8d4438aafec71e5a2fcc8660fc310d7f29a16</t>
  </si>
  <si>
    <t>2122936ed43bb34b5d6514923716d4e6b7a3608e</t>
  </si>
  <si>
    <t>f0064a3912bc78f616a0e7cabf175ad52168fe60</t>
  </si>
  <si>
    <t>bfcb97db7faf170c44a2dc19c18d62bfe3ac9924</t>
  </si>
  <si>
    <t>9b46daae56bf71b2388a694c6f38371cd9539e66</t>
  </si>
  <si>
    <t>d262dee2db5a69a5af72b3e987d1b6d7d3a68dbb</t>
  </si>
  <si>
    <t>c9ea4548a472a931f7884718a7d20712be4a668d</t>
  </si>
  <si>
    <t>7310cab2ca40b5c5f4095ba313ef3e1d84afd3f9</t>
  </si>
  <si>
    <t>43f561371ad0486d793604e795e7ae264c086ac3</t>
  </si>
  <si>
    <t>ab24e7c794ddd424ba7f7ac8552c2bedfa5fe693</t>
  </si>
  <si>
    <t>7425b5da1252c2d80bbfbcac3918ca2f56b69b7c</t>
  </si>
  <si>
    <t>7ff4d43b0df330efc4a0a1156547889052412ff0</t>
  </si>
  <si>
    <t>7505425d3c40f9b2cbcb2463390ea5f85f2d3ef1</t>
  </si>
  <si>
    <t>79c008380ad9de38f806cf5517f7d9ae025e387c</t>
  </si>
  <si>
    <t>724e9318ff31af91a700769aaf3bb738503e33f0</t>
  </si>
  <si>
    <t>775f76625647df1623092ee21c45edb479690b22</t>
  </si>
  <si>
    <t>7e843cc7d061c4b7e7fedf31a9175b49230e4aea</t>
  </si>
  <si>
    <t>3b06c6184cccbf4b151c5e9ba233d24116cb11a1</t>
  </si>
  <si>
    <t>594e3d6e968a4203f472ba01f13a1cbb4dd1008d</t>
  </si>
  <si>
    <t>6db8179f31ce01e09fe60c7f9e80e26a41a12e15</t>
  </si>
  <si>
    <t>7151e39f7c099534614525db075cfcb1503885be</t>
  </si>
  <si>
    <t>179ed889c9888cfb4e7bbddfc538a9e29954e420</t>
  </si>
  <si>
    <t>a2ada36eced02ef0f45b0577176f8b9b9e8c8c1b</t>
  </si>
  <si>
    <t>4be9dfc1b6a6df08ee4bfefd338de9d939470c30</t>
  </si>
  <si>
    <t>298d2f4a6c07d4bdf93bab1c86f3354ac8a38023</t>
  </si>
  <si>
    <t>f456c71263d60aed1ff80f3a4195def2693e258b</t>
  </si>
  <si>
    <t>705e740bf7ad80fd5b0e38fe7cbf65ff486df0fd</t>
  </si>
  <si>
    <t>ff13ca0c32dc298e552fa7eee8a27cf0bf129da7</t>
  </si>
  <si>
    <t>f1c9599204060635e564aa0a73e78f885de792ec</t>
  </si>
  <si>
    <t>1bc4bf65120357c73e5c47ed1139a762a2c523af</t>
  </si>
  <si>
    <t>3a14cf4894fb724bf552dbd5c57fb026ba1a2a4b</t>
  </si>
  <si>
    <t>7da49893b68f8346d922f1789daa6867adbf0e45</t>
  </si>
  <si>
    <t>d31552858f80a7eaa2bad29d9289576c3ca106a8</t>
  </si>
  <si>
    <t>9380594fd805d6915d7c8ff8f1fb8d0ebcad8338</t>
  </si>
  <si>
    <t>96ad1681cf748791eec1cdf89ef5358887582295</t>
  </si>
  <si>
    <t>e36331f6d7284d24e1d06bf8f91f76e577ac99bd</t>
  </si>
  <si>
    <t>743ac005342b7e9097fa953cc61bb7318432e3ca</t>
  </si>
  <si>
    <t>880b8d3b4dd1ca8075dd9dc3b2add9938935d595</t>
  </si>
  <si>
    <t>152ce443f66c465aa76d50e3315db2993a91f9bb</t>
  </si>
  <si>
    <t>50151cafe100c69ce4ccbe31924f268747a1191c</t>
  </si>
  <si>
    <t>482d0d703ed3a489c47a2b0c1ec23b05ab5cc346</t>
  </si>
  <si>
    <t>c0c3c4480b268bc84e4ff54821b2ea1bb475fc64</t>
  </si>
  <si>
    <t>564b00e162245b1ca203aaf4cbf881ca89d8d3a0</t>
  </si>
  <si>
    <t>ec5d82975cf501c674c2b0f945d76fcf22d57f2d</t>
  </si>
  <si>
    <t>14a35e53864a84ba0531e35f19147ff09691cf8a</t>
  </si>
  <si>
    <t>8828795bcc8edb2b650530734afbf76dedd9b73f</t>
  </si>
  <si>
    <t>1856fc33d76ed1fe3bbd2b2aa00f1d9fe145a77c</t>
  </si>
  <si>
    <t>c9425c7ede2a3fc33ef303093f389025e28f80f2</t>
  </si>
  <si>
    <t>0d32c4eb618bf0bf80237541f05df7ee301bcfd2</t>
  </si>
  <si>
    <t>61319fe7179d606c6e16191ab239be098d78602f</t>
  </si>
  <si>
    <t>1a5cb88298d45c1fa2b5ba405b4f50a7a4af73db</t>
  </si>
  <si>
    <t>58885ad06e0c1bb6f19199017d5f0524a1d61b65</t>
  </si>
  <si>
    <t>384d6254ade5e885ae52455cef3d91bacc5f3cc4</t>
  </si>
  <si>
    <t>f7b80ecc2acfbe61289a29d1a603fbe418c5fe86</t>
  </si>
  <si>
    <t>8d983aa0d19decc3071a7a7ded16ea055f21dc54</t>
  </si>
  <si>
    <t>f110081a6ddcde598a9b05cfb01140510f89b119</t>
  </si>
  <si>
    <t>d3f794797d9b10bbf91740a7fbfca3beb9575a65</t>
  </si>
  <si>
    <t>eb21c196ff9fdf675f025aea2567d53c1c2fbc28</t>
  </si>
  <si>
    <t>f77ac94600fd74b12b7e1a4ce1960f81653e78a3</t>
  </si>
  <si>
    <t>a983393e324c3f0954e1a1039ddfa386071e7cdb</t>
  </si>
  <si>
    <t>12ce187899e98d0eb42158307b5267d3aaaf216f</t>
  </si>
  <si>
    <t>8ddbb88d02bcd0607b48747e1c9a3401d53bd1e7</t>
  </si>
  <si>
    <t>d18580f006b6df087def17405e2268718e5b9510</t>
  </si>
  <si>
    <t>95c1465715bea3b1968ac22d6f4e09781a3fe918</t>
  </si>
  <si>
    <t>d1e7d5f30caf6f06247c95ff7c698dfb3c229562</t>
  </si>
  <si>
    <t>ac961a85b57ce49697bca058ea777a1aefc800d7</t>
  </si>
  <si>
    <t>63a7ec036420ea2cd077deae2589ca9460a755b6</t>
  </si>
  <si>
    <t>c055b4acec7a822c5d9cd244cd79dde729bbdfba</t>
  </si>
  <si>
    <t>1d614a1bcdaa1c82f46f20e84886028b578bdf1d</t>
  </si>
  <si>
    <t>2bbe08e56a0239bac5b3ae9941c7ba8dd312e27d</t>
  </si>
  <si>
    <t>be1b8240ff4bbf03606e07d6d6b9576352b5a6c1</t>
  </si>
  <si>
    <t>2607d640e6726f51c2bc905697b3cf934a0ffdf2</t>
  </si>
  <si>
    <t>084361b60c663b53f4e397baf3e1333964a6ec16</t>
  </si>
  <si>
    <t>c4e269fb6e3a057d674fb76b7dd3a7407e505323</t>
  </si>
  <si>
    <t>7cfe4838ffdd06a9cc439893c127496570023d1f</t>
  </si>
  <si>
    <t>e68c77efe106b2d20baaea8a64b05aabec2e92f4</t>
  </si>
  <si>
    <t>c2ac95f21992ae965926e02375bef99f46c2309a</t>
  </si>
  <si>
    <t>13b42a28c4d8451ddd5df60f57662cb411584544</t>
  </si>
  <si>
    <t>b46e747cecd02ee1955bde8adb6bfa7edc1a27f2</t>
  </si>
  <si>
    <t>e652fbc718c08c3bb23838503e3ca82a77e41e4c</t>
  </si>
  <si>
    <t>7cb5ae2ffb827a8b27a70a781555ff288f941c89</t>
  </si>
  <si>
    <t>004e568ad1624976962830fabce284332646b9c7</t>
  </si>
  <si>
    <t>51a4ffd9eb9f755766d3a34839257cd4d23cc3cd</t>
  </si>
  <si>
    <t>114b348f77f4070d9731a449e9129e5663cdd6a7</t>
  </si>
  <si>
    <t>35ae6b5bde17334962bd3069e1e6a412ce1c1caa</t>
  </si>
  <si>
    <t>7daee4dd19e0e2f9d6a9fa2fe3297f4a56715af9</t>
  </si>
  <si>
    <t>30c813a827ef8ec2067774691b104583fe4eeb7e</t>
  </si>
  <si>
    <t>8da1e200b8ef0e36b1eed41e19413ed797b8a1f5</t>
  </si>
  <si>
    <t>d51f96f4643dcd20ea4f5b3b8699a432148d3ca9</t>
  </si>
  <si>
    <t>dceda3bc8b2eb4d2c91bd29b689a375dd007ff5e</t>
  </si>
  <si>
    <t>432ba727836dd611654632d51e2eaa336d9ae700</t>
  </si>
  <si>
    <t>a87ccf0dd90a8e024cb2b44eca9e6cd362040ce8</t>
  </si>
  <si>
    <t>0852340a3cc4a0923087fc4044b82510ca2fa60e</t>
  </si>
  <si>
    <t>964cc6c0a40a3ff44802708f4573c87c3009cbb8</t>
  </si>
  <si>
    <t>527ce8bfff16b746857e20a04b640bf49f614260</t>
  </si>
  <si>
    <t>2287eaa2a6ba5129843ee31dbec44e14e2b9f64e</t>
  </si>
  <si>
    <t>1186f41c915d1b8590ebf03ac77758d9c401faf7</t>
  </si>
  <si>
    <t>8b549fa0eb0389ea7b9e2193c2d9b26e32692123</t>
  </si>
  <si>
    <t>a80def6f7fd7bd1c4f8529f823843c4728454f45</t>
  </si>
  <si>
    <t>8a91d5ffd1f96930af621b6d103f7e0c65a52f5f</t>
  </si>
  <si>
    <t>0699600b1755c7ce2d31f68d6cc25931fe74f7a4</t>
  </si>
  <si>
    <t>8c03f75821efb2250e80e618c0b6f2089a6f1b20</t>
  </si>
  <si>
    <t>19ab0642e85c4dd0be80c550de159788b609879f</t>
  </si>
  <si>
    <t>3afbeaab5adaddec917c047424b022e408bf7e63</t>
  </si>
  <si>
    <t>c5012f4a5317a6c370013bc1c889f61ecf9c121a</t>
  </si>
  <si>
    <t>7ca3714b678bc6d0480f26e49a2db37a5b4d931d</t>
  </si>
  <si>
    <t>56cb4a94c7ee61348b7deaa5940859954769e4e2</t>
  </si>
  <si>
    <t>7b83fb27f5e65bb8d50f63302166dc420b7d212f</t>
  </si>
  <si>
    <t>0f74896b5aabf6b4e9c043d6948c587964af0a05</t>
  </si>
  <si>
    <t>79fcf14bafe6ac3a80bcbeb722f90e5d93a9eacc</t>
  </si>
  <si>
    <t>f6f3d884d544c7a73c03431474f776dd1730c40f</t>
  </si>
  <si>
    <t>b908332c29b5a7283c5fc050c4ce488a2fe2d11f</t>
  </si>
  <si>
    <t>dee58e609dbbbc59e0c4818672de4ff2fcbe104c</t>
  </si>
  <si>
    <t>4bf6d316b2bf2c832493840a54056f6a11089623</t>
  </si>
  <si>
    <t>db4ca42edb018a371ec5592b6fa1496568098b74</t>
  </si>
  <si>
    <t>ad73cee72b0fe747752fe68e23cb3bc61f407bd4</t>
  </si>
  <si>
    <t>8dc42c9146d0e75f4ed9f3239129e6c5565ac62e</t>
  </si>
  <si>
    <t>2b6586a4ca9166c26542de28ae993908bb0897db</t>
  </si>
  <si>
    <t>5f9d37eeaab7850e322a91cb627cf80ed4b64f33</t>
  </si>
  <si>
    <t>d6bde9fec632e1838dab5129d9b18d6fe371eb18</t>
  </si>
  <si>
    <t>a79040d71c1d16eb812290d356c2bcf14445f7ac</t>
  </si>
  <si>
    <t>f5f32b6d7890a1239c97ff4eedef1e4368eb11e5</t>
  </si>
  <si>
    <t>fba82bf909acefb31066b64770e0e143211cb723</t>
  </si>
  <si>
    <t>84f4f01bc184f2a541bd5d4a1fac1b9101ef3858</t>
  </si>
  <si>
    <t>73866d674cb80020557b0e84a477c7ffd864151a</t>
  </si>
  <si>
    <t>4da96641b4571610eb81ebb1f5bb13e131eb881d</t>
  </si>
  <si>
    <t>2e469a2e2aed91ca0d53b02ee614b9e56d183e69</t>
  </si>
  <si>
    <t>670726ceb8f633e51bf5607fad1e9264a97dfdba</t>
  </si>
  <si>
    <t>4a46cca0e478a5bdffafa980b85d48b03fb95d3e</t>
  </si>
  <si>
    <t>1e2ec75b2221a16cc97f33315aef29472f2d5125</t>
  </si>
  <si>
    <t>7b0db1f93750479d021b16de82ec4072e1ad98ed</t>
  </si>
  <si>
    <t>35dc801ba2cef6824b0c9a97c5a2f57f3bb52804</t>
  </si>
  <si>
    <t>a31fdb3429ef7247cb3c582e6228faea57b8bc73</t>
  </si>
  <si>
    <t>efa2161fbf28bff9cc339e05dff758e51a7de03b</t>
  </si>
  <si>
    <t>03d876a233dc584b5c483efb680e5f271ab90008</t>
  </si>
  <si>
    <t>50a2ad2d05de101552f3992401741d144bb42949</t>
  </si>
  <si>
    <t>4d5500eb299c45b7b5f33f1836e171f208d9410a</t>
  </si>
  <si>
    <t>ed67c54ca4d4eeec8456526e2b96d66b79a79405</t>
  </si>
  <si>
    <t>bd793c54a5c308dd75c908245d900e79a3c89812</t>
  </si>
  <si>
    <t>609df05ff169b971fb34dcb3a6b2b1602bc9ddc6</t>
  </si>
  <si>
    <t>347f936bd853834b4b7f1c0c198c00de8f193e57</t>
  </si>
  <si>
    <t>d36fc9801ec42649c071c0cd228bbb708eea7665</t>
  </si>
  <si>
    <t>116c9429446cf9ff2c92cf015421a255722a8aa8</t>
  </si>
  <si>
    <t>939374d27265e16a2e10aa30b5286d65fc15c714</t>
  </si>
  <si>
    <t>125e70f9e4041de5cb4c1018f3ef41ac1cadc9c1</t>
  </si>
  <si>
    <t>661a50f92783e254bddd9c89c98ca33a518b5b82</t>
  </si>
  <si>
    <t>695794e04761630f5a5644975930fa6089b985bf</t>
  </si>
  <si>
    <t>3345e2b7b5f5331b0cc101429e95e264d3df8934</t>
  </si>
  <si>
    <t>a7dea476a300ae3a7f5867e16e68d873131b4643</t>
  </si>
  <si>
    <t>3931565edb4f17d79e9c546dea97a32c5dc72390</t>
  </si>
  <si>
    <t>8b37e1a6e24372990d030e5ddf8482be93951286</t>
  </si>
  <si>
    <t>a4a03d7ee6ef0f6a9f7fc0bd77f00cecbdcf520f</t>
  </si>
  <si>
    <t>946c7de6b5770de9fe203ab625bafee0cd3e007c</t>
  </si>
  <si>
    <t>533312dff1b1b4ab9d07280d569bbfd767bb905e</t>
  </si>
  <si>
    <t>cbacb6f7b0af11baca016b7fb9f8c7a72da91514</t>
  </si>
  <si>
    <t>fc76449fa64fa0b03b402fdd31a81a03dcdabff9</t>
  </si>
  <si>
    <t>1de77fadf0bad9b5749f921331973b5e3885a66f</t>
  </si>
  <si>
    <t>02d2ff35a0a030bb1450d4f793b11e2ff5dfdacb</t>
  </si>
  <si>
    <t>1675e1a01a3ffc64db3a6a4c2e9de93e56a05537</t>
  </si>
  <si>
    <t>3d4508879a35831793fcb0ee01c73efc83c42ac9</t>
  </si>
  <si>
    <t>8cf8924ae332ffd044eef8d08a77199b2f9df5a6</t>
  </si>
  <si>
    <t>6cd1832421e9bdafaafd48c6c58535a3db77b1a5</t>
  </si>
  <si>
    <t>8e1254ef51d0b04f0d5c9a7a1198dc6c6f3ca70e</t>
  </si>
  <si>
    <t>8ea65a46d8becbfdabbcc06090486ba98c3f6ec8</t>
  </si>
  <si>
    <t>65a7c55492404c9fc5ed3760913620db776ad92a</t>
  </si>
  <si>
    <t>6db2730eab948a4b333bf3e9d735fe0400dfc18d</t>
  </si>
  <si>
    <t>4e4e5ee3bbfdbaf870bf5239190a9bfabde24cdd</t>
  </si>
  <si>
    <t>d18f7d1fd85e2fa6a7f41ff59952b0710dad0b38</t>
  </si>
  <si>
    <t>01942159e87fca9128166b49bbcabafe5ce49ced</t>
  </si>
  <si>
    <t>8b0022e5ce7647a99ac436ccb7ad1d2e60839af1</t>
  </si>
  <si>
    <t>1293fb2ff90924a69fa734118a678c09650ed6e2</t>
  </si>
  <si>
    <t>29d4f15d846d4ab8a298129007f2262d790ea56d</t>
  </si>
  <si>
    <t>8dba4eeacb51f7881523c0f0a85197f59103dec0</t>
  </si>
  <si>
    <t>7ad871bcff059484f3ca768fa10946b3a51e5183</t>
  </si>
  <si>
    <t>3ce0f66b4b2a93caf488dd34387462396ba5aa3b</t>
  </si>
  <si>
    <t>3fe8c1314fb7c76928d0e7dfe795138cdee7e5f7</t>
  </si>
  <si>
    <t>e2418d3a97a6f8979756913a3b919c31faaf5a02</t>
  </si>
  <si>
    <t>578b5a17463612dee29eb2a9217e4734a7f735c2</t>
  </si>
  <si>
    <t>8e2e57fbf0afac11f430e8935a84dffed485bb77</t>
  </si>
  <si>
    <t>ce2a0e01ccd1c7df80ce054a8001da2fcad73bf3</t>
  </si>
  <si>
    <t>cb8295d645f0e77cb2c67157bb541d77ba4f2e29</t>
  </si>
  <si>
    <t>d8306542c145bebb90f285d10ac766b8776dbb59</t>
  </si>
  <si>
    <t>061d41786f81b3a3e18f1796a84254ddf938f719</t>
  </si>
  <si>
    <t>983fd57e027980ab90d8b15da66c9283a74b3d4f</t>
  </si>
  <si>
    <t>c921c88eb1bf2827b20f8a533ec778d959a89d1a</t>
  </si>
  <si>
    <t>de0019eaa1a86c8613c0b594d40b89364cb47b33</t>
  </si>
  <si>
    <t>9609601318aad4108952831e350080fc07df5d7f</t>
  </si>
  <si>
    <t>2205e06f30b183b1016faa0689c5c5e51eca9089</t>
  </si>
  <si>
    <t>1276a1e98e3946935676a311321d0c402fb5a8fc</t>
  </si>
  <si>
    <t>49e651081b432b9b134ef88e97c1cf0e539aefbf</t>
  </si>
  <si>
    <t>e20b003a55869a28cfaf1a2e40de1438641432af</t>
  </si>
  <si>
    <t>c2ee8258d18576b80e5c15f9e8460dfd173fe98d</t>
  </si>
  <si>
    <t>b7381e0229039e088e4e9720ae700caff4e4a93b</t>
  </si>
  <si>
    <t>fa441a6cda9d4b048e148882290f9b683ba9f1c6</t>
  </si>
  <si>
    <t>d5b5d5aefbc904e3d5ad69850e8d634e712c55f7</t>
  </si>
  <si>
    <t>f6e326b82a5be8bbb1de4e284a20120de67e0d46</t>
  </si>
  <si>
    <t>e4c08bdfb682124f99f532d43ae08b7e927b1b80</t>
  </si>
  <si>
    <t>36cea5686ee181cc0f1f0b0bf9a92f9601a7b4ee</t>
  </si>
  <si>
    <t>c3d1ad1b3ac83496d0c1e50b50a612b47b4900c1</t>
  </si>
  <si>
    <t>55b292c6c573e2706648ee56921e3de7acd9ede6</t>
  </si>
  <si>
    <t>397d21bc186abbc9d3aef382a30e43976ee5aeaa</t>
  </si>
  <si>
    <t>429fdb15a44ce0414665027e06429b8f76df79d0</t>
  </si>
  <si>
    <t>93795a74a7a0fe90c9f7b38a8e5570ebff1cc41e</t>
  </si>
  <si>
    <t>20f7a7e7e0cde6b168c12051aab9cf7c0d2eb312</t>
  </si>
  <si>
    <t>a80f9852d5130845b1a0b23bb91fb25ac504a710</t>
  </si>
  <si>
    <t>7891f598849e034ea2835f838dc6d346fd6f078a</t>
  </si>
  <si>
    <t>93565675f15476c00ae5575b1dc7e8c1c3ef3b21</t>
  </si>
  <si>
    <t>ea483cbd69cb69672cd09f1020ab4c0bf5ad93cc</t>
  </si>
  <si>
    <t>8ea6695b7b6d36fe098cab4c5d12ee05e53ffbfc</t>
  </si>
  <si>
    <t>629d35ed2e28a968ee69512aec9fb1d6cf4dbe26</t>
  </si>
  <si>
    <t>edfbd9732693ab5d92b1477532c3cc7b9780906d</t>
  </si>
  <si>
    <t>dbd60b673d986516d0c1a847bd26436776bc189f</t>
  </si>
  <si>
    <t>53e238ddcbea39356aec1b6db641b79d81fdaea1</t>
  </si>
  <si>
    <t>ac864b4f8e67b679db6077d9402b8eb13b55bc7e</t>
  </si>
  <si>
    <t>ae7854e5bb58c8a8e3eb00a6b9f3810cbe0ed996</t>
  </si>
  <si>
    <t>e6b8203963f99feb0d8d0d107900ae9899e3e0c3</t>
  </si>
  <si>
    <t>bbadc23b5563ba7518bc34e0457f53aa0f982460</t>
  </si>
  <si>
    <t>af59b95a77defc26a4d1ba166541a0d3b8d8fe3c</t>
  </si>
  <si>
    <t>1ccb8e609dd54b9c60a16e9d24925609277e4eba</t>
  </si>
  <si>
    <t>0b0ada4710a1a1c63c048e4b05fa77f0b49ad3b9</t>
  </si>
  <si>
    <t>2e61c6e39be677d15dedc9642f600646457bcec0</t>
  </si>
  <si>
    <t>2575ab34fa9d1bb24a7cd56cd2b2cec2cd79b613</t>
  </si>
  <si>
    <t>49f6f8cab5562696e21d0f7ff4385a48c44b3625</t>
  </si>
  <si>
    <t>8c016329bbd223e1e338865542978888caf255b9</t>
  </si>
  <si>
    <t>305991cd49b7babf90ab32f93c417859d7db68c6</t>
  </si>
  <si>
    <t>0c7d90e6676635dcca262e36a335a738a5561e5d</t>
  </si>
  <si>
    <t>d8416cab16d6a68157435a738507e920ff044d31</t>
  </si>
  <si>
    <t>51e3f4ea112e31e89409fadbcb1ec1c9068f767e</t>
  </si>
  <si>
    <t>14ad04a515955b3a813189e392106a29b0a7cf21</t>
  </si>
  <si>
    <t>2b46c53a1aab6ea45028152a0c0de6ca22780e74</t>
  </si>
  <si>
    <t>f617ab40afbe93b563b4390bd071f78a64df9e7f</t>
  </si>
  <si>
    <t>5b79bed66cfbd1165fde8784cd8ea80c2c3c0c4b</t>
  </si>
  <si>
    <t>7e6e957b76a508e202f01599190a76dc1606a77b</t>
  </si>
  <si>
    <t>9e41f7d73480fae0fc2e4c540e7c15762e8b4b79</t>
  </si>
  <si>
    <t>71d13605a1210c926ab466823b0429de165a178f</t>
  </si>
  <si>
    <t>b02d5040ce2e06462fa13c0decaa934ab6217b68</t>
  </si>
  <si>
    <t>ed77b16ec6a346cb571d26e807b59fe2eee3d6ec</t>
  </si>
  <si>
    <t>6678f072bcffc66aa6fc663a6ffa9279be7846a7</t>
  </si>
  <si>
    <t>67244c50e7a878fd67c221dc8ab7fe1d4e50835c</t>
  </si>
  <si>
    <t>5cd0c166459f47793b02a4b0fef2fa2b90057bfa</t>
  </si>
  <si>
    <t>4d96b72d635ba6365148deef41a4be2959f876cb</t>
  </si>
  <si>
    <t>ff424ffda9185606b757298d86bcfff15238ae4b</t>
  </si>
  <si>
    <t>a519521d30ddaa45265c5172310d004d9bd8e435</t>
  </si>
  <si>
    <t>965187a3d9eef471765e6b996c8a377967afcc9c</t>
  </si>
  <si>
    <t>c9a0184032cc9ea691df42284d50e00aab23b5c5</t>
  </si>
  <si>
    <t>d2f152b139741e68736faaa776275a1d5b4dac32</t>
  </si>
  <si>
    <t>c479369642941b671287824db858134d4f692d0b</t>
  </si>
  <si>
    <t>9383166629559b1cd3a48b41542cb7ed54a31bd6</t>
  </si>
  <si>
    <t>81a9b7b545c10784c42e19bf4803c5e16c280ac2</t>
  </si>
  <si>
    <t>7aad1fe086909db243854a673a430135538814a6</t>
  </si>
  <si>
    <t>3d91bd2db74f60f3a373e4b6fcf70ea61f24340b</t>
  </si>
  <si>
    <t>c27c3e0d4bd02cfb215e0ffe34a05e1a9168b79b</t>
  </si>
  <si>
    <t>f1cbe70ac4cea0537b27a0c4396d26ed1bd3716b</t>
  </si>
  <si>
    <t>583309f7da10d82a52456e0208cdd7cbbb293b33</t>
  </si>
  <si>
    <t>0e1c0964ea659bba8085baf08b362d965ff2eb55</t>
  </si>
  <si>
    <t>f5ece735644659af97b65e84b000fa10a21412b8</t>
  </si>
  <si>
    <t>92bb29f067ebca817697dad7557927fbccb6ac70</t>
  </si>
  <si>
    <t>7c31242bf654a89c625c070db8d505aea8848a55</t>
  </si>
  <si>
    <t>12e93aab6c2c73c92742b380a0839ba7c398c9f0</t>
  </si>
  <si>
    <t>cd492d18d3b66967de51c42ac470bc472a02c1b8</t>
  </si>
  <si>
    <t>03a1a0caa26ef4558a1de4a8c132387c3decd5f4</t>
  </si>
  <si>
    <t>abc3b5d80839604051ee462a292ea27ab704230b</t>
  </si>
  <si>
    <t>c306ca198a535318ad7ec3cbb2db0675472168ef</t>
  </si>
  <si>
    <t>ae5e094172ef3ff8bea1761ff4bc02b671d18e37</t>
  </si>
  <si>
    <t>8039941271343acc82676fc4fce0ee428a8666dd</t>
  </si>
  <si>
    <t>3ae95b27a3fa47fe754a21a5bc2b0eedacb50153</t>
  </si>
  <si>
    <t>c5661444338774ff0dd1106cdd745a9ef7d8f88f</t>
  </si>
  <si>
    <t>6b10ef68ac2045c0ae255bac0540aff4be8cefc6</t>
  </si>
  <si>
    <t>0836dc21f397994016d08fef22c52f0070e36917</t>
  </si>
  <si>
    <t>6d73c5bc2e0a867a1844e2bf0fb14ebaf9bb3046</t>
  </si>
  <si>
    <t>4739496d35bfef611bf4d3707a52c34537d4e1d7</t>
  </si>
  <si>
    <t>4309c8eddc27e0747325fc9ff0c5bb9b5f95b504</t>
  </si>
  <si>
    <t>5bcad74fdf307c34a5d48407e2fd96b0c2772fbc</t>
  </si>
  <si>
    <t>be3b6c992b20af4c366a4651675355813f62dddc</t>
  </si>
  <si>
    <t>a550cf68190ead3c7bc61cd1531b6ac153504f3a</t>
  </si>
  <si>
    <t>1c756c6fe9bc72219d425a091fe36b19e1989dd2</t>
  </si>
  <si>
    <t>2740776204678ac4243b5fb70a7901c184231b86</t>
  </si>
  <si>
    <t>8e68e3e432ab8be0e8e28c340074fd9cc5c737dd</t>
  </si>
  <si>
    <t>cc255564acefd16e47601e8119d7ce5d98c47c39</t>
  </si>
  <si>
    <t>3e3076748751e57a62347a7d715cbc49b7191b96</t>
  </si>
  <si>
    <t>43ca4cfa205a6717286ff3aac99fbacc8cf11d35</t>
  </si>
  <si>
    <t>c87395fc2578b283567472f39b42b356599c61ec</t>
  </si>
  <si>
    <t>bff2cfbfc7d59b136600e875ae44039201658e70</t>
  </si>
  <si>
    <t>35df4a243590edcaf24b08b55c221bcdcd6fbb33</t>
  </si>
  <si>
    <t>18e4518b4be3a9be844fc1846bfdc8c85c3daa04</t>
  </si>
  <si>
    <t>c970796fd85155f49624be3e4e2b897b73d71ff9</t>
  </si>
  <si>
    <t>762b39d33cb6cbee04a3f1a38220ff5b1adadf2d</t>
  </si>
  <si>
    <t>95379ab6295b07559a06bc4bec99b223b4a1b825</t>
  </si>
  <si>
    <t>5ef7dcf3ac4748ad926915221e7f4f96f9bcbd2b</t>
  </si>
  <si>
    <t>e8d8dca5081e2e25edde42b643fe244eebc98f69</t>
  </si>
  <si>
    <t>4ef4b3b2fbed327be659f67c86ebb2984516d840</t>
  </si>
  <si>
    <t>bd83a18dc39c8ee56326d83a590b8da9e19eb4b3</t>
  </si>
  <si>
    <t>1731582d2f3336e58d58889c13bd45c05149c515</t>
  </si>
  <si>
    <t>e7916d5722a5032b8d9634894175d1f0ef6d4e48</t>
  </si>
  <si>
    <t>8d0d09bf763747838e702297e46e1d9ef69db703</t>
  </si>
  <si>
    <t>8c9447de54cee4e82bb8d22062fcfcfc0abe3612</t>
  </si>
  <si>
    <t>c10a91baff002e0dd3bffc42bad493faba628f54</t>
  </si>
  <si>
    <t>a0982c7c37f0d340cf2ab12ee2ecf3b6f8dccf04</t>
  </si>
  <si>
    <t>b52c1c6792b74d0be877ac6e352510f63d4cb697</t>
  </si>
  <si>
    <t>c4b13c790d9f110fcd6ea9bbe4323c80e4982d67</t>
  </si>
  <si>
    <t>445884024903deeb398494c03bb278e739dd8e79</t>
  </si>
  <si>
    <t>4867d4843328269469ae9001f9c70d6a95543816</t>
  </si>
  <si>
    <t>3e82ec53ac8168f279ee98bed371e8462348ffda</t>
  </si>
  <si>
    <t>8db866af12c13df3a35779c20dbb4bdf9a938590</t>
  </si>
  <si>
    <t>676239d47a722c18fdd37bb6f259660cd5386e58</t>
  </si>
  <si>
    <t>91d09d3957251cb76ac5665f2ce281955d18dba4</t>
  </si>
  <si>
    <t>e99be91d6dd7a1fbae0109289970826733a6a719</t>
  </si>
  <si>
    <t>0519eb45524ce070b353c39dd993bb9e1d8a5c27</t>
  </si>
  <si>
    <t>123c7675ec3fef70c48885d28552c7baa95a9fcc</t>
  </si>
  <si>
    <t>3e642ef8e8f4bff79615337e32cfc4f7fdf3bd06</t>
  </si>
  <si>
    <t>c9b52e3568e4b59c1ac1316a0d2c86a5659a329b</t>
  </si>
  <si>
    <t>4b903f511047b26fb601ca612daa5ec82f78d952</t>
  </si>
  <si>
    <t>6af67cadb0d5ef6cbd519f9c5ed1cbafff454766</t>
  </si>
  <si>
    <t>f4c7f099ccba4abc8467acd36d07f99583db9b2e</t>
  </si>
  <si>
    <t>206b099d81bd9c26b69ce9d1503f8c25d8c63788</t>
  </si>
  <si>
    <t>104044606552671318c98a6916f1fe32d3f19658</t>
  </si>
  <si>
    <t>1b9a2fa2cecd59e5f22a41230f251f93537e05c6</t>
  </si>
  <si>
    <t>6c06b7270fa10695968029fa4a2a932ff4bd4455</t>
  </si>
  <si>
    <t>e4f10985eeb5da1b0d4cb5a35e440d601108a636</t>
  </si>
  <si>
    <t>2fc5c8ee702d72cebe9a33e26b958a8bf0adcb89</t>
  </si>
  <si>
    <t>c42d64799a8cb6bd234becbe6cf9b33d9fafd5a0</t>
  </si>
  <si>
    <t>733d24f89ec9db50d437f5ac4f6665fed4f95119</t>
  </si>
  <si>
    <t>dbeb268328393dc92180927617e14dcb6f056b64</t>
  </si>
  <si>
    <t>9e7ebd82e83a16519be4d26333e4d5cc101a4053</t>
  </si>
  <si>
    <t>5aa8bd4a31ed5254969ece08d285695f5910befc</t>
  </si>
  <si>
    <t>deb09d39dfad307c9285bd2dfc3282abd166f644</t>
  </si>
  <si>
    <t>721770b120e4ef791be79ddd8f3e616e480529da</t>
  </si>
  <si>
    <t>023e0e2c67538edb60ca3c9bbe2ec122b137d070</t>
  </si>
  <si>
    <t>dd6c46ddd24878dac57fdbfe1370e1ca2527ca60</t>
  </si>
  <si>
    <t>48bb94361fd0567d187af19d12522fb895e78ca8</t>
  </si>
  <si>
    <t>448213f30a90ca4508be99c8a14b790d8f6ab387</t>
  </si>
  <si>
    <t>761bcd32966118d4da256c994e84d23b3909c082</t>
  </si>
  <si>
    <t>edf015ae3e4a7b9cfddb8811bf3a2ef0b6c9e277</t>
  </si>
  <si>
    <t>72f99280fdc8565fd36094eb44e33cf380762661</t>
  </si>
  <si>
    <t>ce48027c706375b3c6fcf6eb3d870e42c7be711f</t>
  </si>
  <si>
    <t>6f16190cf940aa38fc2cac838757b7380a511d77</t>
  </si>
  <si>
    <t>04fc13195c2f6f99023c2a165488143fa7011847</t>
  </si>
  <si>
    <t>5656910a8b68eeca7a22cf8e07f319832903644f</t>
  </si>
  <si>
    <t>b2b43d843fb3376f921c6c760abd9bde9bf3dfae</t>
  </si>
  <si>
    <t>299ca9adc81eee959f3c78a5381e5c03fd190141</t>
  </si>
  <si>
    <t>0a5a43609288cd2b196423b8b07edbdac1b7060a</t>
  </si>
  <si>
    <t>630d4dab82f37bab3a5ffb6530808ae6f4889045</t>
  </si>
  <si>
    <t>b3c0dc2540ec70c82ee92675fcf62f35ef5221bb</t>
  </si>
  <si>
    <t>5ca233424c9fbfb777a88f9ebe1b992470cc3b5c</t>
  </si>
  <si>
    <t>6bf399ee935fce63331434b46c95e49032de3b5d</t>
  </si>
  <si>
    <t>748533ae139100c8a1181dc23662f47a07ff86c6</t>
  </si>
  <si>
    <t>2b18573393e9a459979c059753837f3f11e28995</t>
  </si>
  <si>
    <t>1592f075130579f1ee7316b7caf4d8d99b1c84ee</t>
  </si>
  <si>
    <t>a62c95c2410d72fa761c9da414f16bfd6af7ecdc</t>
  </si>
  <si>
    <t>550db378244deb6005d46d173c73474345da65fa</t>
  </si>
  <si>
    <t>3e3b99d24e052578788d6ac777cc0d5c327fd5ec</t>
  </si>
  <si>
    <t>0ca57409c9d750ac08f280083c784b65d205ce6e</t>
  </si>
  <si>
    <t>6371cc01439e958e78ae680dd04a3c0178df4cd4</t>
  </si>
  <si>
    <t>ec77c3bf1ed295816f9ba1bc2eb33ca18cb1916b</t>
  </si>
  <si>
    <t>dcc7f8f7cc56486858d5ca441e0c7a9e1c0a099e</t>
  </si>
  <si>
    <t>26c2705c0be18308e63e954f81708110e6ab2ef8</t>
  </si>
  <si>
    <t>939714a5f3b2e4c355e41e763f36bce165dfa516</t>
  </si>
  <si>
    <t>461dcf19cf752479ab7e31412282cea80d3cc180</t>
  </si>
  <si>
    <t>a4865c9629fade015b8a5721dbf3007ffcaad4f1</t>
  </si>
  <si>
    <t>e4e8ad1dcccde254b9ac0d200e8217eb39bf195c</t>
  </si>
  <si>
    <t>69fc57de33c6c0f8e09701fd1c30b1187b6d47c0</t>
  </si>
  <si>
    <t>daa3053c2a3d02b80b307802675f382ec440b16d</t>
  </si>
  <si>
    <t>f046e233388cec5b88729d387119c9300958b221</t>
  </si>
  <si>
    <t>2384ad95631a8298024b4c58c99e39a949eb4671</t>
  </si>
  <si>
    <t>6d473e147321df8bbcb1fe2d4d5166c6ea4f7f75</t>
  </si>
  <si>
    <t>16d69f171db00c3b643008e226c0e95ac1f2809c</t>
  </si>
  <si>
    <t>eb01e93536cf15994a479f8ae4addd0cc96b3b9c</t>
  </si>
  <si>
    <t>41561df8d2bce6fab97bbb1858c3c2282ac3e7cd</t>
  </si>
  <si>
    <t>ac731d0baf23e0b87aed73fb1a03bb2a966c0cad</t>
  </si>
  <si>
    <t>e73689a554afd38adb1fcbb70fb98ee446b712f7</t>
  </si>
  <si>
    <t>ada1e86902090d8e67fd3d8d8bb727718d514c36</t>
  </si>
  <si>
    <t>1d94d92e3b84173f37d2c5291f6c3489e4bacb0b</t>
  </si>
  <si>
    <t>c04eee9e8fdbd29f42975e04031170f7b3ef5eb8</t>
  </si>
  <si>
    <t>bddced6e06c416818a74177202b7bd46cd1efeea</t>
  </si>
  <si>
    <t>08d76813a076b49074eb6af95db1c792035ab0b6</t>
  </si>
  <si>
    <t>1d5357ae89d708bab091026700f814cc4923632d</t>
  </si>
  <si>
    <t>0dff50b7860a38e97521d2795e7df0adec7354a7</t>
  </si>
  <si>
    <t>a300d070c2cd56bf617afea3c1efbb6ef2254387</t>
  </si>
  <si>
    <t>6aad9324340b3006e5c50b07aafedd156f830b77</t>
  </si>
  <si>
    <t>2b8690ad06bec833d05800cf511ab76690b4e9ab</t>
  </si>
  <si>
    <t>aa3edb7e40429d19b9ad9f42423783b4c739df13</t>
  </si>
  <si>
    <t>1235b6a0cd406d77cdfc6801ecd2c10315cb94b0</t>
  </si>
  <si>
    <t>8b718f1b0e83974f2df3f4d58e19504275854026</t>
  </si>
  <si>
    <t>54c14b8a4b8682a4e195b22c49876da5d2cedf3b</t>
  </si>
  <si>
    <t>99d4afdbfd84b3272c93abf3574e54cc5db0b625</t>
  </si>
  <si>
    <t>32db2a0581e793197ce51e654af4bcdfa07dc9fd</t>
  </si>
  <si>
    <t>67da08b83cbbecbc0e2cd7dabb6acf399db558cc</t>
  </si>
  <si>
    <t>05d4fd1931db94a24de6cd3951c4ff9b3812dab5</t>
  </si>
  <si>
    <t>6c73f9df44f085bc31b888ed0a7f9dccfc66c479</t>
  </si>
  <si>
    <t>624cd3f656d1a06af370ea5f21d2eecfd1984f5e</t>
  </si>
  <si>
    <t>19363ab62d6ce0eea5e7c372af2d1c5c9c301cb3</t>
  </si>
  <si>
    <t>2b95bc867f64d6ac6d7af40ec6b45724a87125bd</t>
  </si>
  <si>
    <t>8cdb4330a4bd606b04409e2988b4e31d60348189</t>
  </si>
  <si>
    <t>5e0bc42adf493acc46f4afe5d67e9ad62be2f1b9</t>
  </si>
  <si>
    <t>9e01f2de1cc50ad13f3477fe1e4efe1e685d7e03</t>
  </si>
  <si>
    <t>f7e3e0ebcf4d16bedcf305bd1cca17e0b823b961</t>
  </si>
  <si>
    <t>38aac2a020004d3037a1f9d1904e6b8a2bed8044</t>
  </si>
  <si>
    <t>63219f8ce772781f68800817aa25c53aaa88e126</t>
  </si>
  <si>
    <t>45f68447ca72c5f5b4940bb67724e82d365c3996</t>
  </si>
  <si>
    <t>371de36b66b7f6ad704b72e3877b10162fb743b2</t>
  </si>
  <si>
    <t>8d05dc79f19635cc610e7fd2ddc4788cd14b74da</t>
  </si>
  <si>
    <t>23647ccc0fd8b16eb397b8868f1fdb1bb600895a</t>
  </si>
  <si>
    <t>bf943d1bd8cf8f64a0f890f2ff43fae00959809d</t>
  </si>
  <si>
    <t>68df91126b73b1a1139b1542cf7367359b0e5794</t>
  </si>
  <si>
    <t>49e2507289a69967ad0d2744866ecb5e5eb39e41</t>
  </si>
  <si>
    <t>6015fb9f08b06f961b5ebf5d37461a49905e0651</t>
  </si>
  <si>
    <t>44e5c4acd056b9e8f0d107500a3b855aaa444dbf</t>
  </si>
  <si>
    <t>5f850377e1ff524049be1a2fa554484ee5ed1ebd</t>
  </si>
  <si>
    <t>3a28cb18d5e1f358152a5200f2e56e65ea7e2ea4</t>
  </si>
  <si>
    <t>5510294527d9935541228330f38083c6bc3dd7bf</t>
  </si>
  <si>
    <t>c9662a3030e18c4d9f556f3e29cd71f4569ca3cc</t>
  </si>
  <si>
    <t>1bd642e7e3ef5b23afd5bfc683849a62877bbc54</t>
  </si>
  <si>
    <t>b78e80dc5536bbedc589b11fa46bfff7383e98a8</t>
  </si>
  <si>
    <t>2bc56ea416f84ccae1e877b19ba6fa4ddd915bc2</t>
  </si>
  <si>
    <t>8c0e546f0238f66edb87db4b10b3630f1e651c9b</t>
  </si>
  <si>
    <t>a7c72eaecc3c9556ed11e86afd8935bbd4c5a977</t>
  </si>
  <si>
    <t>d845cd68ab8a8172a135e96bea866f76bf2be668</t>
  </si>
  <si>
    <t>af062c117aab7915981396dd17fe6f1b1f243478</t>
  </si>
  <si>
    <t>171931a034564c83922d49db522295ef8a13eca2</t>
  </si>
  <si>
    <t>d8dd5f199cc8fd9926f1529eb1fff2c6a1db24cd</t>
  </si>
  <si>
    <t>136c6c25162b2c85c7d303330732213d9da29d07</t>
  </si>
  <si>
    <t>07987c41c62b24f6e43a640bfab9306982b22ae1</t>
  </si>
  <si>
    <t>7691a16607dbc40bec988af27fca68fb3c807328</t>
  </si>
  <si>
    <t>de7296dbcf66a21feb9d60b7d179967ba619f8a7</t>
  </si>
  <si>
    <t>e0514727a9c517b5e5e7c251eaec67648c834efc</t>
  </si>
  <si>
    <t>eff5ae2c80d18f37224e21751ae8abb04d582857</t>
  </si>
  <si>
    <t>9e498b0e1f0b9065656aa85dceca3fec2935fad8</t>
  </si>
  <si>
    <t>8baff56a70fb107ca5d5bb21b467f249cc54aeab</t>
  </si>
  <si>
    <t>8fc0b57aa2284fc9f533074786edff9096721eb1</t>
  </si>
  <si>
    <t>6c0147642e1ae196ee36c3e0da51510e90183ebb</t>
  </si>
  <si>
    <t>9ded9120137caeb97729277372b43f1a70ef8f4f</t>
  </si>
  <si>
    <t>78552b7d4f9bc3b5419ef76d6c750b379272a3a2</t>
  </si>
  <si>
    <t>77859160f5bf758dc8739db9354797e941a58212</t>
  </si>
  <si>
    <t>77c3e4bcd9a89c33db0b0c6bd872a79ed9efa6ea</t>
  </si>
  <si>
    <t>2e31c4a48db2f02c03df645f1080fb2d62114660</t>
  </si>
  <si>
    <t>7dfa4d9527fb84f5c29f853ed3707365541a247d</t>
  </si>
  <si>
    <t>8133dfd85159c45052a9b6bb0d24fea0080690d9</t>
  </si>
  <si>
    <t>3177426b21c214c8a3f1902738013e2ad3022ad9</t>
  </si>
  <si>
    <t>a760a3e145e7656c4403478f7c492704d44732a7</t>
  </si>
  <si>
    <t>1be4f5286d3409d2878e9402bd33116e1217025f</t>
  </si>
  <si>
    <t>a138c592a02e176a2742497450667766ea2413f7</t>
  </si>
  <si>
    <t>83512456afd279745d4313688e0c2833f10313df</t>
  </si>
  <si>
    <t>dca5f8f0d18de7a779591260584b5b615d2f3446</t>
  </si>
  <si>
    <t>a10ecea0bc66ed068349c86eb16140f09300e44a</t>
  </si>
  <si>
    <t>8416f1590fec27b83e85b39865b220bc4e742f67</t>
  </si>
  <si>
    <t>63295b4f0011c06fd417eee134ea5bdd85fb6059</t>
  </si>
  <si>
    <t>dec4aec43b39587f592e50a40b99647befdaeab7</t>
  </si>
  <si>
    <t>ee2a72dc548151311cc376f37fcf6234ff7087bf</t>
  </si>
  <si>
    <t>640fcb2d93bda2a7ddbb8adccd66d8a0d3457faa</t>
  </si>
  <si>
    <t>865cca491840856dc62844c381ef5b5f04b2f3bb</t>
  </si>
  <si>
    <t>5d06e9807cc63d888fe7069050b2bfba323c3fbf</t>
  </si>
  <si>
    <t>9a96cb471fad8ccd06436d9df99dde75592b7fd9</t>
  </si>
  <si>
    <t>cad2c2f0fb178164fbd96e081f007c6e0c1183ca</t>
  </si>
  <si>
    <t>4e700622fcccb8f4b0f9862a07e7872447a34e0f</t>
  </si>
  <si>
    <t>58e98207985c7f64fa0cbd333ac2014f4ef5375f</t>
  </si>
  <si>
    <t>53625dbf77101f6953f91be8f21e4c5dc9f8d35d</t>
  </si>
  <si>
    <t>250d93c8997f6d654743ab56879f8c4819587e56</t>
  </si>
  <si>
    <t>7a12eb162aa4dfe687e2e2796ae382384454f217</t>
  </si>
  <si>
    <t>d6b29b0f4bec8f540ed2bfa3e9eb7c06c8f902d9</t>
  </si>
  <si>
    <t>b95886565bc3bb06aab2728938f794796db9aaa4</t>
  </si>
  <si>
    <t>9bb0d407569a27e94c57602a9ec0a9f7039187d1</t>
  </si>
  <si>
    <t>ad0bffec84cecd8b2294f21337c9c6bb79b66ded</t>
  </si>
  <si>
    <t>0beac38e505e26f2af4236fa25f2047e9ed14e5a</t>
  </si>
  <si>
    <t>1d9cefc002bf7770c5b5aae9a4c76a817a4a890a</t>
  </si>
  <si>
    <t>ba91d52d754c128b8c527c6061b25fdff76694ba</t>
  </si>
  <si>
    <t>93714762a86e294d0beef71ef1aab1150ac5f9c3</t>
  </si>
  <si>
    <t>84aee4eec875915e8a297db205628728135b5c14</t>
  </si>
  <si>
    <t>857a6a8cad82254df0586f2ad92767eda1a2b4e7</t>
  </si>
  <si>
    <t>ab0e283e8b1acbd9926359d1a7e82da8999896cc</t>
  </si>
  <si>
    <t>2fe3a0b82ad7ce77c19a9749e0b6d72f0c3c4d70</t>
  </si>
  <si>
    <t>c515ef744b28a95f506a7c7341be8db24c39e411</t>
  </si>
  <si>
    <t>e6def059df9ce1c730a997274eac245e2aab49eb</t>
  </si>
  <si>
    <t>78af7f301ca7948f698ab7e1589ed7862ce89f70</t>
  </si>
  <si>
    <t>aaad6d380b8022fd01fb58b743bbaa425cfb066f</t>
  </si>
  <si>
    <t>394b72ea9d53d284743894fa2760133503b5ed1c</t>
  </si>
  <si>
    <t>10ce98b3e77c0dd0935d82f050eb97c7c38e27b8</t>
  </si>
  <si>
    <t>769a9cb59623485f60d778f25f04d06717970572</t>
  </si>
  <si>
    <t>8c83c1070c8cdc7a0871c8643ac563d1ee04dda5</t>
  </si>
  <si>
    <t>4683d94c49ef4b59c87e6ca7f76097b7e193fa5f</t>
  </si>
  <si>
    <t>822db51e8ea8c56f0a348580fbd41d49a7f38a9b</t>
  </si>
  <si>
    <t>79e01bcfcda37bb6f6552da61ebb6c568744d590</t>
  </si>
  <si>
    <t>82a3e98716612c5e4b74b1685382feebd71e6af8</t>
  </si>
  <si>
    <t>f64fa88ca121311a73c44c6f81825d2eedd143d1</t>
  </si>
  <si>
    <t>722cc80779568114ba5bb4546835eb4a72af43a3</t>
  </si>
  <si>
    <t>aec5ab38c72838c8c03b42523975db73cdbaa10e</t>
  </si>
  <si>
    <t>79741e9b4a2a371cafd36b54d7916057a6ab8373</t>
  </si>
  <si>
    <t>eafcae4da89815acd6305bfe51463dfae87e1c94</t>
  </si>
  <si>
    <t>60a11eb8f416803b66f1e70bd33e71fe87224a99</t>
  </si>
  <si>
    <t>976f5806247900c4d1e954b21b55c23b8e92c344</t>
  </si>
  <si>
    <t>41ca10d1c0ef99f41ee9e7830ff0647ac806cd19</t>
  </si>
  <si>
    <t>d39ccbf3cb45eee20bc61ffe9d550483eb1bdeb6</t>
  </si>
  <si>
    <t>151a641a4502a9bff0afadad12d201ba20194222</t>
  </si>
  <si>
    <t>d3e06dfc76164d709e9a584702f432aa4dfd5953</t>
  </si>
  <si>
    <t>1d6fe6bf66b605e6b2613fd15e863b56c0a6f4d4</t>
  </si>
  <si>
    <t>7df1edb98807080ad6a0e86d3888733fbd47b0e7</t>
  </si>
  <si>
    <t>1e853ac82de1b36d2e92ee4fcd68146175f02255</t>
  </si>
  <si>
    <t>f069ef0e2f5cd10da073cdf2729c50518fa3f4d1</t>
  </si>
  <si>
    <t>e9135baa8e8438a3113c06117a66af8a8a6a4c22</t>
  </si>
  <si>
    <t>b08731f515bedc235dd7e90953425c36bf60c91c</t>
  </si>
  <si>
    <t>b30c6ef605875885739e48b3ead9acda79a2c629</t>
  </si>
  <si>
    <t>9968e2d587a7632553b3fa63dbde368a6f664918</t>
  </si>
  <si>
    <t>d10760c1234fe2c31823f147ac52eda1d7e5304a</t>
  </si>
  <si>
    <t>c4700dd9300214cbb3bdb952e0b52c3bee1a8fa5</t>
  </si>
  <si>
    <t>0ed041850e58ad93073822631b4f3a32a7370128</t>
  </si>
  <si>
    <t>25832521d2915d7474ece874e702d6796a89d978</t>
  </si>
  <si>
    <t>d645c72133962c3ada32573c53f539d6cb619b45</t>
  </si>
  <si>
    <t>97d46f70fec94ea950b3e9477c2b8c0ff45c19c1</t>
  </si>
  <si>
    <t>07240399061a62bf7c5d602d9e694522963f2d58</t>
  </si>
  <si>
    <t>894d8614af5c592964d2a9e576a4231a2583a29d</t>
  </si>
  <si>
    <t>8ae05d02f9ffad13460fe8e2dc800a640c771a9c</t>
  </si>
  <si>
    <t>e309b6d7793826192fd9f8f3b85fa348a73f9a09</t>
  </si>
  <si>
    <t>c044786248f73e7b9299c77e1f39f1b8bb0ea32b</t>
  </si>
  <si>
    <t>d97f6818f3499e22260a5756205dcc6b053e1d71</t>
  </si>
  <si>
    <t>64e69e21b23b6024aae325a7c0edce6d82e680cc</t>
  </si>
  <si>
    <t>513e8a68ce9b6201f75b043ea7f328007f7d7def</t>
  </si>
  <si>
    <t>a4aea76abb5487074f98bc248438f33cfc1691da</t>
  </si>
  <si>
    <t>8dec022271dbb0c2fb18ed8a405a71687b634fab</t>
  </si>
  <si>
    <t>605289cad3f1c12aa6d3cb8d8266410cd437efce</t>
  </si>
  <si>
    <t>9480353f38b640e6dc50533bca98401333732bc3</t>
  </si>
  <si>
    <t>fb0b0fc0fbbd5701162bccbcfc89c2266e64587f</t>
  </si>
  <si>
    <t>29643721de2a758e3a666f0d4513e881cc132913</t>
  </si>
  <si>
    <t>9d91a34b6e6b537e5c50b13b09972c4292f3e4b8</t>
  </si>
  <si>
    <t>60eb9321766cf3cfd4a9af4461e355f12b41e5ae</t>
  </si>
  <si>
    <t>4b7d545f605c86af210680643839d883de10b653</t>
  </si>
  <si>
    <t>2e3d7939cdc8f95d4b1a238ea76a618f4435312b</t>
  </si>
  <si>
    <t>20fd33cb106da648b65d1a89b4d41b604275f461</t>
  </si>
  <si>
    <t>f9b3af350aa3b26dcdf08e46a0b8fcf9c87bdbb7</t>
  </si>
  <si>
    <t>6e0822908c11bf2c12f72623ff358387bedf0ec2</t>
  </si>
  <si>
    <t>63c635fe69e4df167e64b3b43629863eaaf08425</t>
  </si>
  <si>
    <t>34fc79b005d119abcd9ceffcc8c08aa91231d1c9</t>
  </si>
  <si>
    <t>185c0e4885558751e5a4dc0d1a207e2744e5ded6</t>
  </si>
  <si>
    <t>7015844005c87317e0c37535c8304903b4af38b0</t>
  </si>
  <si>
    <t>4806327043321cf60f4af5b1c9583c1993f0418c</t>
  </si>
  <si>
    <t>e30731efb5d3903dec024877368f0ed8d4d6770b</t>
  </si>
  <si>
    <t>ecb8b56863bc8515ffd33e10ef045bf3ca540647</t>
  </si>
  <si>
    <t>b909e40e1f6f8a390fded287a3d37235c874103b</t>
  </si>
  <si>
    <t>7e25fc50045298a3678688fe9a1d57f0fb893475</t>
  </si>
  <si>
    <t>0d4f8f43f5785f1aed116ce5758d29040de8fc38</t>
  </si>
  <si>
    <t>b9593d94a3aaf47b37fdf4aa82f5d1d57d8ccbfd</t>
  </si>
  <si>
    <t>c7c08d256b2b151ced5f92ea35972f92a116f24a</t>
  </si>
  <si>
    <t>4e22f8ce82aedc29b8f8df5fb2b7480832334218</t>
  </si>
  <si>
    <t>a33ce32abaef2428aa8f6a3d45fc86c6ddc584b6</t>
  </si>
  <si>
    <t>ccda8eb6129360727e49ba43a082b95465002058</t>
  </si>
  <si>
    <t>7d69afc691914fdbfbc4e9627d86b8f152fad170</t>
  </si>
  <si>
    <t>5d38741a904278d7d73291c05fc5d095ff8c2a8e</t>
  </si>
  <si>
    <t>40dccdf2e6bc35cbc482daa7d74d10cb91213b35</t>
  </si>
  <si>
    <t>19c0e58439521d42fafc10b466e4f017ec7716ed</t>
  </si>
  <si>
    <t>63f29c5fe556f16a1d7ea1e4cc3de79842288934</t>
  </si>
  <si>
    <t>73fe18c0ece67c5247b6c07b112353ee0c2d6f24</t>
  </si>
  <si>
    <t>db3b289905782ac76c28af1519270af96f74fb35</t>
  </si>
  <si>
    <t>dd5da89dd28313023866c789a08e91ca29dc0908</t>
  </si>
  <si>
    <t>c9a9537f1a92f4aeafedb08c7f247cbc957eaffe</t>
  </si>
  <si>
    <t>13847b3570d018bcf9a9f5cb779f6d72d04267c2</t>
  </si>
  <si>
    <t>a0ce1ce8a1eabaa945e8054b77fbc4f7969a6c2d</t>
  </si>
  <si>
    <t>2667e95c36445000a0d792cd9920a5ad67da70ec</t>
  </si>
  <si>
    <t>8ef1a77c5cf5829330e9b75b359c38d8a6c6e242</t>
  </si>
  <si>
    <t>a0e94f34ae6c0853de6b1b1800c12cd01950c2c8</t>
  </si>
  <si>
    <t>0d462bd18c338ea8d97c5e5c03b10e97018a8a31</t>
  </si>
  <si>
    <t>95535f310153e2a057f51ca92a440be3e1118389</t>
  </si>
  <si>
    <t>b9f41965cebbf933b3364de7aeb13c2b0d413b5f</t>
  </si>
  <si>
    <t>2d2498b3e5ef70186e8889068d23a885d1979a5c</t>
  </si>
  <si>
    <t>c412fcca3ffe9234c56338745947271fd86c95f4</t>
  </si>
  <si>
    <t>07e9dee831230ca7dc26bb043584140a45d7e5aa</t>
  </si>
  <si>
    <t>99b39eb91e625fb1a66d7d28c7fba037120fc86c</t>
  </si>
  <si>
    <t>06332ec93603d7af13fb94a5c76d86b829641592</t>
  </si>
  <si>
    <t>a8bad8e99852a4f0b960d02375b9ddb4aca1194e</t>
  </si>
  <si>
    <t>4f40f488914be1910b8c85b390bf30ceaf63362e</t>
  </si>
  <si>
    <t>69b93dc3791f0b80fbeb826f2d8e8059d737a20e</t>
  </si>
  <si>
    <t>250c0c2bc6d30ed66e56adc05be0ea851b8f97a1</t>
  </si>
  <si>
    <t>e669781c62a117ab762f1da8f91c871c513e9e56</t>
  </si>
  <si>
    <t>6e25732fb6cbdc929597b28f6adbaace2008c82d</t>
  </si>
  <si>
    <t>304ea055fd1909c32446df54144c2f17b4207813</t>
  </si>
  <si>
    <t>9d9169e3810d30e31b1eeeb7c3fe7292245c1c04</t>
  </si>
  <si>
    <t>8909444bc385cb17af32caf4fcfe463203c931e3</t>
  </si>
  <si>
    <t>f48b09557316ba13035d6aaab0d05f7b6e4eb5f5</t>
  </si>
  <si>
    <t>eb9aabf33ed6a9aefa1ca268e1f87ff7bac835ce</t>
  </si>
  <si>
    <t>89843b6e31494dbdb2c2f5d2da9425776d483f21</t>
  </si>
  <si>
    <t>9e7e50e1ce55f7c7d056ae37d6fa5abb90545f9b</t>
  </si>
  <si>
    <t>8986894e94ae98603dd5f453a820580862e632de</t>
  </si>
  <si>
    <t>2d497f311268ed292cf463f58943175da2059b45</t>
  </si>
  <si>
    <t>44f1c92fc037da18081686b3f2acfe4dd856a2fa</t>
  </si>
  <si>
    <t>4aad50bd3e1b8249ee721b72e8833d6c8dca6504</t>
  </si>
  <si>
    <t>129ba0e198c828294922c6de227dd688c55ff9c9</t>
  </si>
  <si>
    <t>0431b902c31884f64b26f019d5177acebd58e8cf</t>
  </si>
  <si>
    <t>53868749c68edfc9881fb8ab5732f71e1edd754c</t>
  </si>
  <si>
    <t>fdd66fb0ee203fc25f48300975504b1ec74f12ab</t>
  </si>
  <si>
    <t>c819ec0c992adca61f1555b7dab422d788b2a35a</t>
  </si>
  <si>
    <t>a80b13f76279d9092d3b9e05b02f7d3ad2d02b5f</t>
  </si>
  <si>
    <t>88cd469a44338e2514ace0f4905d3e5171f9fe58</t>
  </si>
  <si>
    <t>b583f2540f47c592482ce101079c06088ec75d76</t>
  </si>
  <si>
    <t>f35e651e27a808654757bdf97133ad0b3d2db999</t>
  </si>
  <si>
    <t>897f0c375b571a4b73bcc1db59694e1da968cc83</t>
  </si>
  <si>
    <t>8052b9c8fa717462e6311a49ff662c98cb6eb496</t>
  </si>
  <si>
    <t>a481c35630b318e877be798106138d9369a98320</t>
  </si>
  <si>
    <t>a02f3a9a39fa92d725fcdce0d4e7025a9953ed94</t>
  </si>
  <si>
    <t>8acb19ab32326b612304c5c08df11317f736c659</t>
  </si>
  <si>
    <t>86ce066ddb74fe1a280397894e69b83d7e1f28cf</t>
  </si>
  <si>
    <t>dbe44a236e83e149bd62ce3f41006c27edee0f94</t>
  </si>
  <si>
    <t>77745b3217cb0d82c60680a338cccf513b69f141</t>
  </si>
  <si>
    <t>c90f96825071c0c2910d2430136dbccd1816c6f4</t>
  </si>
  <si>
    <t>58ff20c48f486143ef2209c34ed6207e981ec896</t>
  </si>
  <si>
    <t>6f44613da8786f96608b1371a22a2e7caafd9023</t>
  </si>
  <si>
    <t>86911330247703697a7cfe68ee6c89d6b86f8c43</t>
  </si>
  <si>
    <t>abd0b321c43928525cc184d15d1cb5cab26b8725</t>
  </si>
  <si>
    <t>083019efe27992e6acd9634ad5c5d5e885dac047</t>
  </si>
  <si>
    <t>a6638efc87821290d4eff47b0d3711c5d4436877</t>
  </si>
  <si>
    <t>158fc2e8d902a0fd3ae2187878a8093152cc396d</t>
  </si>
  <si>
    <t>57bf8be935019760d541377a94752cb7f1244018</t>
  </si>
  <si>
    <t>fcb081cc967661023631a03ee9a9c38648286359</t>
  </si>
  <si>
    <t>947754da65727fc21c3201568f258275d40ca4f8</t>
  </si>
  <si>
    <t>263e8d82c415eb7fc0ab8198d2a3b1157b8dd454</t>
  </si>
  <si>
    <t>a9223cc0317856448928393e143d61b8c8da28c9</t>
  </si>
  <si>
    <t>365a2fb9dd8bc3b39d97c41ad8fa885ad9e02a7d</t>
  </si>
  <si>
    <t>43d0609c89969ab6607be4c995979b9e873f886b</t>
  </si>
  <si>
    <t>c0477c64020d543fdc41098347ced64869fb923b</t>
  </si>
  <si>
    <t>8a41c2fbc4e11313f40eb203f70ffdf28bc63002</t>
  </si>
  <si>
    <t>8156ddffdc59ddaf52d4bcebb89c0f5f34ef7445</t>
  </si>
  <si>
    <t>fdb2d30d5fa2555cd5c3ea807c5d6c6bf33032f2</t>
  </si>
  <si>
    <t>3fec7d22ce2ce39d390d3318a017432bdbd27214</t>
  </si>
  <si>
    <t>76560e5af2f7abb0a2d1b0ca03127aa3aa5fcc24</t>
  </si>
  <si>
    <t>ec440cda383a9dad38bb20d7182decc9583d11b0</t>
  </si>
  <si>
    <t>694914e340f8ad9a0f8061a02b8f7e2db711f8fe</t>
  </si>
  <si>
    <t>6e035147b640db56dc1001efd97274718de151ae</t>
  </si>
  <si>
    <t>040a8237b6953bded6ce9cfbc7c1407cd7217925</t>
  </si>
  <si>
    <t>cd92e175f57f1bfb3e7a1203354254d2ff491493</t>
  </si>
  <si>
    <t>bc397f8a77d43a9767fbaa7977f376b9338e4269</t>
  </si>
  <si>
    <t>042b1b3840bef8bbd6db2a4b842c2fd7aff871ce</t>
  </si>
  <si>
    <t>f7c342dd44d13501d0deb205122630ff7ed2dbe7</t>
  </si>
  <si>
    <t>11be5894b43280fdee5e86c50102ac962e333908</t>
  </si>
  <si>
    <t>02508dc3c6cd71775604a46c4b29030b95e97e58</t>
  </si>
  <si>
    <t>0698412e18b779a4fa5c40c59097b3c9ce39484b</t>
  </si>
  <si>
    <t>27a429092c40ad78b6f16c7ec81b5439dd426ca3</t>
  </si>
  <si>
    <t>28aef8d0847d80d187fdf1cccad1411239a3b3ec</t>
  </si>
  <si>
    <t>bb152aee28c720cb3cb005484c50ea100a373453</t>
  </si>
  <si>
    <t>28c56c7b4767a7299d125fa6de677836cc0e5af1</t>
  </si>
  <si>
    <t>dad683473732a0b95aafe7b0cc77a681eb514b91</t>
  </si>
  <si>
    <t>61b56a66d010f445db5052e1be321c20eaa53b7c</t>
  </si>
  <si>
    <t>fcd35b396d0ca2e9277718b9d445e55b1e98e421</t>
  </si>
  <si>
    <t>357375e6ed98477935cbf0f29e949ef13e86ee96</t>
  </si>
  <si>
    <t>bdb59648c55a39e8fabf5c871d563c4b9351994d</t>
  </si>
  <si>
    <t>6eda9677d49081678c78017f82c5510053aced3f</t>
  </si>
  <si>
    <t>30c7f37cad7a203e524cd2e70561552ae09dd844</t>
  </si>
  <si>
    <t>fe927b20c08510d96a0c85755fa4023c15ef579f</t>
  </si>
  <si>
    <t>b0e27f8ec2ac6075cd3aba0d8a6267f2b3942ecc</t>
  </si>
  <si>
    <t>e600ca928fc6a15ed775e849e1b7bf9619c844cd</t>
  </si>
  <si>
    <t>9ced6ad9dcb36e55a0685db3e05978d9a55021ea</t>
  </si>
  <si>
    <t>3bb0e46a9ee15335be0c3270a1d2bb5e7ec31fd9</t>
  </si>
  <si>
    <t>08fb0718923da500d186369ff5b8725ff6feca71</t>
  </si>
  <si>
    <t>ef69371b3cac3f387b10ee5aa206664447d9de5d</t>
  </si>
  <si>
    <t>e87fdda103d3823089231443898b8eabe52a789c</t>
  </si>
  <si>
    <t>4ca5a77ad4d0eb51252ebe658c5ddb47e3536ecc</t>
  </si>
  <si>
    <t>02d711dca0bc2b08cf6d31d9a1e33c1c810680a9</t>
  </si>
  <si>
    <t>f5505d9cb48bfe3c878aecf0b86485dd36270c39</t>
  </si>
  <si>
    <t>625afde07e4d5c4c50cec7f266a4d2b6cb3b6aa6</t>
  </si>
  <si>
    <t>1ada4b659febd794094e04557db9c5ee771df494</t>
  </si>
  <si>
    <t>84e390adfb1d9fca6becc45064ecc838a9576989</t>
  </si>
  <si>
    <t>3aa08a176b1227f55b62e32a3a4522a8c953d907</t>
  </si>
  <si>
    <t>1f85eb4bef925c459b836a599e6acf4242b99b7e</t>
  </si>
  <si>
    <t>591ea74ab920cd98e2e1436ad98ff6028bf55c58</t>
  </si>
  <si>
    <t>8e28cf6bcba1d777aa5b96094f5258d41b2a64e1</t>
  </si>
  <si>
    <t>6a0cf80f7c3e2f1ac498d63692836d8066eacf00</t>
  </si>
  <si>
    <t>9f4353f9875110bbe7a327f2bcb9de23e8aa54ad</t>
  </si>
  <si>
    <t>ddba081c2bc298e29186c34d26d175b86287fbcb</t>
  </si>
  <si>
    <t>831225ef9f5fe280452135906506789b82fa77d3</t>
  </si>
  <si>
    <t>219ee475656cef1b36b2d3f77506d5d9dda4aa62</t>
  </si>
  <si>
    <t>02633cfd91e716dfd137fc5f751d214726bca7c4</t>
  </si>
  <si>
    <t>78977933333fa413dc3437484f6ca40d99f60dee</t>
  </si>
  <si>
    <t>6e043096edd04559bb2e9579ad01849477f64d34</t>
  </si>
  <si>
    <t>98a3d491705f2c54b6a65793adb477b03dc53cd9</t>
  </si>
  <si>
    <t>8f78878b5929c5b1213feb6281ecd2a130712cc6</t>
  </si>
  <si>
    <t>8e1276b48eda51dc0495f80dd6b663c52feeb0fe</t>
  </si>
  <si>
    <t>a32d17a5af452a1f820581469b7029f9d1805524</t>
  </si>
  <si>
    <t>54cba1d1cf5edc40a1d5d490ae02ba682197705f</t>
  </si>
  <si>
    <t>627a17d6d40b893aab5024266a0d7f0f7c0e7f39</t>
  </si>
  <si>
    <t>234037917284f6886c9ac83ff5a8594836713adc</t>
  </si>
  <si>
    <t>300609a19440be1a0de63fe1289b3190a4793955</t>
  </si>
  <si>
    <t>db59757828eeac7401b65fa97cf63161cb6cea8b</t>
  </si>
  <si>
    <t>f333d1fc4f737ba173a927f13856144d9ede40b1</t>
  </si>
  <si>
    <t>bf5fb6616f886eb47b854b0721a2360f480fa40f</t>
  </si>
  <si>
    <t>a5720b29e0d8f374d541d90a353a19601e1852f5</t>
  </si>
  <si>
    <t>b5f845a1c0f1a69a9d05243593a28406c1e50dfe</t>
  </si>
  <si>
    <t>d7a33a07f5449740a821c938c9dfa1ecd658f5cc</t>
  </si>
  <si>
    <t>fe6729bf787445cb9a968a6cec2e4fa04d2017f6</t>
  </si>
  <si>
    <t>2a9e02b94f01a3a8a0d8f62d647a452346d69fc6</t>
  </si>
  <si>
    <t>82d7c04711d2250a6521626879f891664df69159</t>
  </si>
  <si>
    <t>31a50414682108091da02020ac11dbfdae69cfb3</t>
  </si>
  <si>
    <t>b1e7ae87824d0392da820c4fe75c92f7df72427e</t>
  </si>
  <si>
    <t>affc5c0207b3feda8a11ad6f607b7f7a1504f18f</t>
  </si>
  <si>
    <t>2a0014800bc0d1e4682848e5aa4380ba986eecab</t>
  </si>
  <si>
    <t>21dd574656e9d876a56e18a85b4fb696cc104f5e</t>
  </si>
  <si>
    <t>2d9e66927781990760faffe23e801ad46ca97d1b</t>
  </si>
  <si>
    <t>b49315b9768ffb0225a9b4e60a03131af4707b65</t>
  </si>
  <si>
    <t>e6c8e53489bdbd8c0714a37b487f376a9ac0e5fe</t>
  </si>
  <si>
    <t>0d2c8e9e067e8a3b344a7ec63c3a64bc75377f77</t>
  </si>
  <si>
    <t>b393f22b3dc04bc490cf82c796f70a94c3eb3b8f</t>
  </si>
  <si>
    <t>5ac90e55acb39552bfc148acdfd3de65aeb10872</t>
  </si>
  <si>
    <t>8b4815287e24716dec465941a133094a4726ca45</t>
  </si>
  <si>
    <t>98cce02eca5663435a48083902ed814f1e8bfc42</t>
  </si>
  <si>
    <t>fbb2ca94fd12b061247a3bcc3fea88c0208b0377</t>
  </si>
  <si>
    <t>986c1f546e6d722997440961f9197bc40d0371f4</t>
  </si>
  <si>
    <t>530faad333217ca7ac115e0ee0f5e113a2b598eb</t>
  </si>
  <si>
    <t>a6d3c1c40162f3ad60bde7e7d6640e61e45898ee</t>
  </si>
  <si>
    <t>d6456d258a6dbf9bfab58a3e0e49b20d99f81c43</t>
  </si>
  <si>
    <t>46a8439036d794e92c4fce683179a5aa0083172e</t>
  </si>
  <si>
    <t>35e22e6d40bff22834775bb846e2c8bcac54ff55</t>
  </si>
  <si>
    <t>2101901e491663b010b5383bc69316111dd412c0</t>
  </si>
  <si>
    <t>3f278c4e6c85804ab658f99eff2b112ebf97c279</t>
  </si>
  <si>
    <t>cffc82dad7fa0202dbd118dcf48d7e729062e902</t>
  </si>
  <si>
    <t>fc60e38fb70309ed9a37763acde6537a0b660f46</t>
  </si>
  <si>
    <t>afe941b22231fc86e9fbfedf9d0c4df757c8195b</t>
  </si>
  <si>
    <t>1dea046789bad1e28758b2d292f819fbfc2cf935</t>
  </si>
  <si>
    <t>4d0d4c35d528b6ff69abc29317698c01c40db4ce</t>
  </si>
  <si>
    <t>40ce43691cf50a94d343781abf50e61222297a59</t>
  </si>
  <si>
    <t>717f9a2099af62ba60df3de77f6a8b21fb422012</t>
  </si>
  <si>
    <t>095d6b7dfaf049aed260c22124a93718d18a054d</t>
  </si>
  <si>
    <t>57c8d7e0e3fa63168f7a074cd9c934a111580dd2</t>
  </si>
  <si>
    <t>ad1e7d8fad796986ea43c8f55624fee36ad031e2</t>
  </si>
  <si>
    <t>8599fd013560af7956452e54b211cb24647435d4</t>
  </si>
  <si>
    <t>2c9d0ab0ac8469adb5c067f7da7778d4d826f62c</t>
  </si>
  <si>
    <t>eb9414336fd8b0d1c249316b2f79c76fec95d0b2</t>
  </si>
  <si>
    <t>74b7d9c0e3c8566dc3d94e79d354a7ecd923b04e</t>
  </si>
  <si>
    <t>bbe54041e63a8b9b76529a5804806700fb9eb47a</t>
  </si>
  <si>
    <t>00c536cfd1f8ceee328ba506466648f64fb8bef2</t>
  </si>
  <si>
    <t>198e4984d0017d7b47fdceb68397bbd6cc3cb9f3</t>
  </si>
  <si>
    <t>23bf3cf557b06275baeec7fb3da8fbce4009e33a</t>
  </si>
  <si>
    <t>a7b8df9cdc110ddabb950f997109392746d20816</t>
  </si>
  <si>
    <t>8e33ca5ea7c8e944df67dcfb436114e9af630816</t>
  </si>
  <si>
    <t>4bdedbd6c7ede4c935b5e374822373dd9d56fe24</t>
  </si>
  <si>
    <t>0218e1e542519ea06e22b72b25fe4094a9a53db9</t>
  </si>
  <si>
    <t>7eabc07935f2e032f22abdb69e9d9c58edf9561e</t>
  </si>
  <si>
    <t>e5aec9eb24d3628cd8b19e4ef042f5171c3150f0</t>
  </si>
  <si>
    <t>2f94c7b77ddd84452d1a7abc0c35bfbb30a683ec</t>
  </si>
  <si>
    <t>f9fa0f9d46fc27c74c8d59db3eafd1e4fc7907e2</t>
  </si>
  <si>
    <t>c140738f20dcbecfd202c687e402bf390b92bdbb</t>
  </si>
  <si>
    <t>4f5cedfdee60489e52005613c4641eaea97d40a3</t>
  </si>
  <si>
    <t>0b6127b6f71258575296e73b0230144c7353a5de</t>
  </si>
  <si>
    <t>8210e10bb4f132716a18da56c454714b06f5883b</t>
  </si>
  <si>
    <t>f3aa598866917c72e2597d90acfdedef0df5bcd7</t>
  </si>
  <si>
    <t>1321ae678334e29bd3fbb7f8324394a8d72dcbfe</t>
  </si>
  <si>
    <t>77eed4c990c7a280ae76a562b21fdc50337f3a8e</t>
  </si>
  <si>
    <t>0ca9be78a3594a83e9a6b4c7cc03e4eb433f128c</t>
  </si>
  <si>
    <t>1c5b5851e5399d6bd6a8660b4f9a1ac067b0a5ff</t>
  </si>
  <si>
    <t>b5eea88a2941fab0e43ed38379304dd95d03b625</t>
  </si>
  <si>
    <t>30aa01def5d0ea6b711ed84ad75b90ec7f3090c1</t>
  </si>
  <si>
    <t>3ba6e1d7028c7f39e397aff0d911fe7921a8987d</t>
  </si>
  <si>
    <t>91f4b28c8ab0e1f684742bfe9d28762dda64b67d</t>
  </si>
  <si>
    <t>dd1dea8a4555108ad610b4ecca72fd1b3bfed7fd</t>
  </si>
  <si>
    <t>936159c33c2080bb8b458e81cbadf87f65e125f9</t>
  </si>
  <si>
    <t>44a5f654c9e0ae86489cb787e7ac79d18d916549</t>
  </si>
  <si>
    <t>3e179b33ab482d2a66401182b771976b22d7696d</t>
  </si>
  <si>
    <t>3f6fdaf373a319f162b56fa128ed69eeea008adf</t>
  </si>
  <si>
    <t>5d28fad455f9f5603634125b1944a61265090e0b</t>
  </si>
  <si>
    <t>3188ba2f263b4d972999d889114b0ed26ebff83e</t>
  </si>
  <si>
    <t>1ce41f5ecdc759daf656cb52e25546390bd57da7</t>
  </si>
  <si>
    <t>67a67e0318524fe1dc2f7a679d93f8073b034de5</t>
  </si>
  <si>
    <t>4478ecbc50eed65b9f63798dcefa86e3d58858f4</t>
  </si>
  <si>
    <t>fe3caa05cbfaecea82c925908d44f6a5cdf7b283</t>
  </si>
  <si>
    <t>4b64158f7354396fb911af095db36f9d0d18e56f</t>
  </si>
  <si>
    <t>1def757560099005da5a8744902d8d323d2156f3</t>
  </si>
  <si>
    <t>1a2cdaacab2980d884cbcebafc23d81c0379f114</t>
  </si>
  <si>
    <t>f75c175942c8591bce86e4dfbf8cb912ac0d56db</t>
  </si>
  <si>
    <t>587e174f2a9998836dac650b58e7c84be17e3874</t>
  </si>
  <si>
    <t>e40b18195198c2b1bf6e644113303785d4b44d30</t>
  </si>
  <si>
    <t>691044363cdc9c04963611246595fabbc05aa9cd</t>
  </si>
  <si>
    <t>fc46fa069ba89048b9194e2d0adda947ed337b25</t>
  </si>
  <si>
    <t>c380ce11850137ddbe4c9678181d13ef5c284f22</t>
  </si>
  <si>
    <t>38746f6db24a465ffbcaecf878daaebbf627a95c</t>
  </si>
  <si>
    <t>940a5223ff18562d5087c9b079bd5263a945ac6c</t>
  </si>
  <si>
    <t>29d7c99fe26188158e7aedf4a8ac6ee81751950a</t>
  </si>
  <si>
    <t>4ef1783959cd8e6e933c7f1037cf9d86422f7c93</t>
  </si>
  <si>
    <t>f6b8c5b94c862aabdd58c01374e4b34d4c0558ea</t>
  </si>
  <si>
    <t>b12dbbfd1b26af180c4d8d20d82ddcf3b9196d6f</t>
  </si>
  <si>
    <t>dd0b0247d5b01b9fc86e2fee23f3b59e4151e9ea</t>
  </si>
  <si>
    <t>e3aab5a95e332c6338dc772a270b4299a61e16df</t>
  </si>
  <si>
    <t>314ad1ce693955314b586efc15e17ec692240d09</t>
  </si>
  <si>
    <t>6c5826f28b88dc0089d3b1724d818ef42f5f1d56</t>
  </si>
  <si>
    <t>1aa7beb1461cab75d8939d2af19f5aef6c4c2b10</t>
  </si>
  <si>
    <t>666137fe55bb7b36c092fe5d064cd7bf4f4be3f3</t>
  </si>
  <si>
    <t>efc3d4edcff2f658e420c3ca4361a14b6436e9da</t>
  </si>
  <si>
    <t>0590983bdd79e95e85ee1dcf1801daed9dc9cf91</t>
  </si>
  <si>
    <t>852aef0d1a28cb7c03ad2a8ff65ee7426e3ef800</t>
  </si>
  <si>
    <t>57981690eb575d11b72ffa68c22a7af61c6f9100</t>
  </si>
  <si>
    <t>edd16428aebe9e0d8f3fa130fb223fcb4292d55f</t>
  </si>
  <si>
    <t>324fc40437533c65f4b384b2cf09b8a8aae86a6a</t>
  </si>
  <si>
    <t>d61009fe47ca518fa4f8f090833dd5a6361997ce</t>
  </si>
  <si>
    <t>f5288de93bf587b4c28a1f99cabe8bd017cd5a75</t>
  </si>
  <si>
    <t>2e691f4e0fa081f2b42b43c7a65992124bbca213</t>
  </si>
  <si>
    <t>9b224c31ffe5cac298e923ec9d2ce31f77c20a86</t>
  </si>
  <si>
    <t>08a134397d3097e2ea01c9e772c4620942471890</t>
  </si>
  <si>
    <t>4769b941009d051f2dad7122a629b07ea1dcb64f</t>
  </si>
  <si>
    <t>211831b7b898d77f8cbc9d7df4cead2248189ec9</t>
  </si>
  <si>
    <t>4f5463d12b577f6d1fee7289ae1625e986c9c0f1</t>
  </si>
  <si>
    <t>2aa6772fe0031ffef41ecaa7a3b3290d37c05e7f</t>
  </si>
  <si>
    <t>10077e4202f778fbbabfd687efa3b51bf092df6b</t>
  </si>
  <si>
    <t>601ee7dfc3d770165a2e0433ef27c262a174591a</t>
  </si>
  <si>
    <t>5978bb0f0395bc23b910abb20a5c9f8dcfb0898c</t>
  </si>
  <si>
    <t>008b6e3c72c6952b8452de48087a19c122b0529a</t>
  </si>
  <si>
    <t>24186343908e752838562a6fb9ea3d854cb7c379</t>
  </si>
  <si>
    <t>fa6c55476437d80854b1d711768b059f949bdc57</t>
  </si>
  <si>
    <t>0bcf732b73bd78f2d72d6277eae1c8385b32417b</t>
  </si>
  <si>
    <t>bf5cf7d573e49c78c4574e517bdb06317b93f183</t>
  </si>
  <si>
    <t>626b59c9b2c91e737bce661ef6eb7e02f49cf49c</t>
  </si>
  <si>
    <t>dcb07b411f3b58d29f73c5c1e3826498fe4ec668</t>
  </si>
  <si>
    <t>9fb82fa34211b0efee830b287502ffbb83f372c3</t>
  </si>
  <si>
    <t>ee41e45bbb89fadc7a5075777da6712195beed72</t>
  </si>
  <si>
    <t>40c81639e8e1837123d0743ff34978deb0721b14</t>
  </si>
  <si>
    <t>b2221d52fc1f377763c3af6491e89fb6c0e5e5cf</t>
  </si>
  <si>
    <t>440886fe99f7c2e165b09c670871079e4facea29</t>
  </si>
  <si>
    <t>f8ec8ac62077b73cbef0078cb2b8c099fe309708</t>
  </si>
  <si>
    <t>2125f01a1437fb16067e7b2d01f1e7c45410f836</t>
  </si>
  <si>
    <t>0a0c2c93cb3cfebf009e647227823fef48f3a20f</t>
  </si>
  <si>
    <t>3ff121940b6155f5627fb5b15067a58c10a7fb42</t>
  </si>
  <si>
    <t>a0a820975afbc1927fd3067661e16278a1a760cd</t>
  </si>
  <si>
    <t>3e737e52391268ae91f783493b00eb018f3af943</t>
  </si>
  <si>
    <t>80017e33fbf888f7478ed161bfcbf603cec7611f</t>
  </si>
  <si>
    <t>4b4543bbf95134b857abb09a4569ff3c3c65865a</t>
  </si>
  <si>
    <t>7025327657c052706a93a8be09abf4bd8f054b96</t>
  </si>
  <si>
    <t>673f9c509f5c8fb758b90fd6743e1956e23dfcc6</t>
  </si>
  <si>
    <t>cfdc234086c0a98144465c9bd20e06ccbcae5537</t>
  </si>
  <si>
    <t>96bc539aa14794d7e050e10cb4e9dd3aea3234de</t>
  </si>
  <si>
    <t>5b7361efa32ad8e4b4045ec5cebf1f9bf19b4604</t>
  </si>
  <si>
    <t>43dc6b77ca80f18ca7bc213e7fa94c52f85b2575</t>
  </si>
  <si>
    <t>2387f137d1dfbfcce5392a336b9d7133e1886e73</t>
  </si>
  <si>
    <t>cb940db871c4d361ae2680a1e8adc6528f33affa</t>
  </si>
  <si>
    <t>35d97c6844aec71a0199c3913e39cfaff3d3b838</t>
  </si>
  <si>
    <t>65fa0173a585e92fc43a84e6f155c86f516159b9</t>
  </si>
  <si>
    <t>28d824731900e4a1a9f93474a73bb703ffc8eefc</t>
  </si>
  <si>
    <t>33148f78b36e2cf967a7a7a9e052935be707309c</t>
  </si>
  <si>
    <t>ae961d1eaede756b322225132f5339ae22f0d13d</t>
  </si>
  <si>
    <t>bc98c310c8975f735f9c831586ad15c7bbc78a79</t>
  </si>
  <si>
    <t>1b687b6ee240ac192a75127b5e870af0c7c95edd</t>
  </si>
  <si>
    <t>008ada1826982989f4c340cf9f652aad0e0315bf</t>
  </si>
  <si>
    <t>06be026230031b92469361a920e8765decf48742</t>
  </si>
  <si>
    <t>09ffdf02baa6c23772f30d33d655ed5ad352bb86</t>
  </si>
  <si>
    <t>b3c472a405db176e338664447b989833c9fbf1a3</t>
  </si>
  <si>
    <t>3374cdd13d4fc753d192d2f9f979eb52e2afc1d8</t>
  </si>
  <si>
    <t>e7782bc2f1b759f54c382a4b46c46862485a87e4</t>
  </si>
  <si>
    <t>4a89d3b105098a13629c0aa49142c1be4d8e47e5</t>
  </si>
  <si>
    <t>9bee8b7c2d2a92cc804b9ef3e95bda376924eb41</t>
  </si>
  <si>
    <t>969eccec44af129b62208bde1e56de80253261ba</t>
  </si>
  <si>
    <t>fca4639da0e8cb6c78cc6c89baae94c934e2f4ab</t>
  </si>
  <si>
    <t>d8d3870fa54c757140c74195994b7dab042e22b3</t>
  </si>
  <si>
    <t>b66ee4ef7ceb7b6f0af06e2e57be2edd57b64f93</t>
  </si>
  <si>
    <t>e450f564d602ad1c699fdc910cba65f31090c2c3</t>
  </si>
  <si>
    <t>2d6f4f31b87f25825ad93bc3781c3caea61ce7d2</t>
  </si>
  <si>
    <t>9c123867be8be537548e0fbf334a023e27c63d5c</t>
  </si>
  <si>
    <t>43cf808fd648635204305f85378c60104c5c5e03</t>
  </si>
  <si>
    <t>4386682e1464479427c822ecc0b39256bce58590</t>
  </si>
  <si>
    <t>5739fb0b3ceef7398782d6a867f65308b42bf70e</t>
  </si>
  <si>
    <t>b9d174bb1ebb924772113f90cbac1fe703d57491</t>
  </si>
  <si>
    <t>fc82728db34fbde1b3adc08844d65b67d2e348c3</t>
  </si>
  <si>
    <t>56bb1f995f1ee433f32c55384cd99d067a1dc176</t>
  </si>
  <si>
    <t>518a48de9997a29f1106e0a9946a4899d3b8aafe</t>
  </si>
  <si>
    <t>ec27a78868d372c997468cddfadbb35e37c9f7e0</t>
  </si>
  <si>
    <t>0625b1670dbc48e0397c91c2c8e089846535958d</t>
  </si>
  <si>
    <t>03d4c52477379b33b41ca7e7f9e778da2cb5e8af</t>
  </si>
  <si>
    <t>a78ba9536e6d8e9bfcba5801108d501d144cc010</t>
  </si>
  <si>
    <t>250cfd121077cca9a3fd6a9170d83159857e1dd0</t>
  </si>
  <si>
    <t>4b87b0b796fc0ac207cbd4f00a3c2a479d5cba55</t>
  </si>
  <si>
    <t>d1bf1313ada51c87e5fe574741c75f0c06117e52</t>
  </si>
  <si>
    <t>036062f6ee2569040579055ccffc66e3d068d75e</t>
  </si>
  <si>
    <t>c29d57f96fc92511bc3d828ceb05cdb6a1edf8a6</t>
  </si>
  <si>
    <t>943d325d5745c00a46310b9b2c6eb020163b1d65</t>
  </si>
  <si>
    <t>668ae17b5b09827a0d17a301c5b3507f5e14f173</t>
  </si>
  <si>
    <t>a131ab57908c35d3a81355c263a5bdfd9049e462</t>
  </si>
  <si>
    <t>f643f2dd61e40777be62a571714b369b53b8bc72</t>
  </si>
  <si>
    <t>43bcdbfe588b2e86c034adcfd000d2e690ffda65</t>
  </si>
  <si>
    <t>1a89dbd294697f854bbfca888e4f95f03675ba68</t>
  </si>
  <si>
    <t>616f564552d2323bed901c587caad69779081814</t>
  </si>
  <si>
    <t>4e236bc3725cc06617c1c4d02dad63e966d10077</t>
  </si>
  <si>
    <t>5f2e29628a2a9c3a6db8da4e7ab787080b68bef1</t>
  </si>
  <si>
    <t>e12aad551e68a14f9b664597f8b297ffb598a3d9</t>
  </si>
  <si>
    <t>d1d7c529ea4ff7a2ae1ac2f2d3b5f198eb04c5b4</t>
  </si>
  <si>
    <t>3db0bb5cc0fa91f4d05c1594468a2cb2e81ddf05</t>
  </si>
  <si>
    <t>3412aeea5fc6c85fb331aa40e38847a1eb43702a</t>
  </si>
  <si>
    <t>31118e31f73e299ffda49872b137fb442e9c93dc</t>
  </si>
  <si>
    <t>bce556dd77f7c7e28a75313ab899acc8e4958cfe</t>
  </si>
  <si>
    <t>bd02d04528bd3cc669a187fca7f109c868c80274</t>
  </si>
  <si>
    <t>6d391f8f8c87d1dccc4fcad70459c2bb54ae1508</t>
  </si>
  <si>
    <t>c80cc08eca48330e6dc9cfde5f230300b1489815</t>
  </si>
  <si>
    <t>c155e67b04c8c437da6378913036a5e7bb1ef156</t>
  </si>
  <si>
    <t>0a3e64e373035129a3338ac3fc25b3d9a3998d7c</t>
  </si>
  <si>
    <t>4dbfdae7592aea06ad5cba132a55e0c411866cf7</t>
  </si>
  <si>
    <t>277330a06998b32569ce824520f7a4fa463e3eb2</t>
  </si>
  <si>
    <t>5200069484642cdc11376b70c8835fe0b486384e</t>
  </si>
  <si>
    <t>1111771f430430e8c9445eb85aeff1b6c8832341</t>
  </si>
  <si>
    <t>338691daf793e8d98f338ea86b6a7dba69a84353</t>
  </si>
  <si>
    <t>ea56f08d2a80026ca12df759d6e9ae01abadad5f</t>
  </si>
  <si>
    <t>98a3dbe62fe9599b9b84d7b10f0e8d08dcf65e5b</t>
  </si>
  <si>
    <t>62198a8d1c726adf21cfc064f7d73d4a44a91ebd</t>
  </si>
  <si>
    <t>2b15b9552b94a357b32c7ca46fa9e4a8f28fe0db</t>
  </si>
  <si>
    <t>355ce563cb7d2cd5741ec078dfa0aad4d36b2408</t>
  </si>
  <si>
    <t>9372522628141a94a132082c3a435fc85d244ec7</t>
  </si>
  <si>
    <t>7f5e80851d8d525a1ec21037882a96359ee72d43</t>
  </si>
  <si>
    <t>485be3a893d8a3fb8fdab10be29b5d904718b60e</t>
  </si>
  <si>
    <t>c884ad51a9008cf970aa5f194e62aa3daeeeae56</t>
  </si>
  <si>
    <t>484a1fe533449c2f9995882667a8ae020ec71b5a</t>
  </si>
  <si>
    <t>a4784235c1230da64ed185bcb84f5d94163bdbcd</t>
  </si>
  <si>
    <t>ae5d3b47618f50711284c580969ab00778145105</t>
  </si>
  <si>
    <t>c5f22c1677f441bf1782e78185eb336d388f05db</t>
  </si>
  <si>
    <t>0d715aa5ddf2d86e83a62bf5240678dcde106aa3</t>
  </si>
  <si>
    <t>fbe622643386d43f29a7500682c1a92bda19c637</t>
  </si>
  <si>
    <t>276e164c9f2047b605669448bb59b9ffbbf11a95</t>
  </si>
  <si>
    <t>17a2eda14a5e3730dbc41b995156468d1b6e23f4</t>
  </si>
  <si>
    <t>169e6987762f55fb90407bf326ea0f8a8e49a62e</t>
  </si>
  <si>
    <t>3ec782f092118c336e93ee15a7a81f1a1a4dc5eb</t>
  </si>
  <si>
    <t>4d6930e0edbfe5f100f20120ca576f2f4d0af623</t>
  </si>
  <si>
    <t>03d18653db992e753bd2922559326f6fea523f37</t>
  </si>
  <si>
    <t>07283b4e960f231d0efe160fe40f0f90024c6ae8</t>
  </si>
  <si>
    <t>b4758bc7a7579774eaa3c37e1d2350f11f6acd05</t>
  </si>
  <si>
    <t>1e1a844f3cf17d6bfbd330cb0eb85aaf5f3ed36e</t>
  </si>
  <si>
    <t>74f6c1c9c68d5a612d3e4c99e8a789b33ae1bb73</t>
  </si>
  <si>
    <t>1cd79e34071533aa4ff33bc4378c501ab993fcd0</t>
  </si>
  <si>
    <t>703182c5bc9a328779c97950b7e9b50892f335b1</t>
  </si>
  <si>
    <t>e59c715ab646368c3c7225bf0413256b1d4c7da6</t>
  </si>
  <si>
    <t>9461bade2c29da977203f6b3dfa9b3b13ca4c065</t>
  </si>
  <si>
    <t>44e3f5dcb8e1a9bab9382df3055dfbff4dc731ba</t>
  </si>
  <si>
    <t>0dad1f4a67e296edffd8e0d3d5e0a639d4e9252b</t>
  </si>
  <si>
    <t>77b1a7a30f2a0bdc3a218552a0f04bf32d6704fb</t>
  </si>
  <si>
    <t>cab8246b62c2aed8057e64fce8d032dbea8f0cc5</t>
  </si>
  <si>
    <t>c86069f43abe32f2db6c4c7e52e4d3fab1049414</t>
  </si>
  <si>
    <t>a1007f4d96a55949b6a839dd283a0e86369a5925</t>
  </si>
  <si>
    <t>63200125a76c44bc3c52c6d7db0ec15d8e904c2d</t>
  </si>
  <si>
    <t>a157dd7bf48595b12550e838fcefdbc5c42f0795</t>
  </si>
  <si>
    <t>cf57821f8ae2f1d2d7a40e95e49d684195c9e70a</t>
  </si>
  <si>
    <t>e70d8257bb02191aaca25b49f27d3f1e774fb6a1</t>
  </si>
  <si>
    <t>b607c5cdc5a0f3a3648223da2b7b16b273364962</t>
  </si>
  <si>
    <t>9295881cace819e427ec73bc8e1fae3e9af977db</t>
  </si>
  <si>
    <t>7e7cb11db9b4ff0ac5207b76d2992d38411544d2</t>
  </si>
  <si>
    <t>58fc94246e83f557bb7d8c9503358d84d32b74e3</t>
  </si>
  <si>
    <t>ab1a87c7dce9b279751fd03e54e5353edc532d97</t>
  </si>
  <si>
    <t>6751e30a3733dca9f7ba6f05562d8dccd7faf473</t>
  </si>
  <si>
    <t>72417c0f8cb0f0958e78df0d3558f17a752efff3</t>
  </si>
  <si>
    <t>a2557da9fcd10bd90e223899b7fb1df1e36d8c9f</t>
  </si>
  <si>
    <t>adca974944be7f5899add3808d0e22efb6f74311</t>
  </si>
  <si>
    <t>e7cbfcada7d4875a4e281ff6ea29e69ceb073526</t>
  </si>
  <si>
    <t>58febe33b753619ee5e390c5b5b461e0e595c5c0</t>
  </si>
  <si>
    <t>88616d561d34d5547e5a9070f239850782a6a622</t>
  </si>
  <si>
    <t>5f7393ba35b387012022b1f235608ff19e17e841</t>
  </si>
  <si>
    <t>06994d5ec61db69883a12b8d25d2ce685b3adee2</t>
  </si>
  <si>
    <t>61002af3ab1ba6971324f11f1589de52dbd3af61</t>
  </si>
  <si>
    <t>c19dec0c5e08d3708e31c13187aa06a891ffa5dc</t>
  </si>
  <si>
    <t>aadef9459485e4c94d8d6f9b6b4e8168aad4bbc6</t>
  </si>
  <si>
    <t>e30eaf33e2013299724cffce9954fba88e92eb73</t>
  </si>
  <si>
    <t>fe73e4438c4059e2d9e83008914de78aa6db8938</t>
  </si>
  <si>
    <t>215982915f4685b6f44a29954345c4f93d4bf77f</t>
  </si>
  <si>
    <t>949bb1287c1a8a88efc958ba0fe61c9251566353</t>
  </si>
  <si>
    <t>c20c931369ad254d76fc60d098f567d137232cca</t>
  </si>
  <si>
    <t>d9d73937ff45ac50bc195b2fe42a053e814a4361</t>
  </si>
  <si>
    <t>4b816512fef0651e544428f0a6b5afc23491f657</t>
  </si>
  <si>
    <t>595131f09151bc9e9719655f54066b18135603de</t>
  </si>
  <si>
    <t>8b928d2f4f1bc6083e96e18e46b22200a0242c7a</t>
  </si>
  <si>
    <t>f1822a27261757836c31af3dd025f97e71c6e1fb</t>
  </si>
  <si>
    <t>6ce52508632f89d1273b18afc3bf6cece609055b</t>
  </si>
  <si>
    <t>8c0854e1d9badf48efebb307af7fcf69b9996660</t>
  </si>
  <si>
    <t>446a343af17fcad8a141ecb723789f2ad69f6869</t>
  </si>
  <si>
    <t>f0ceb4fa49b8f6d9dec020348735370a6ec3cc8e</t>
  </si>
  <si>
    <t>d0cc540aa98b638298a63382f6b30d7c21f4e0cd</t>
  </si>
  <si>
    <t>9487a4721ac0df82f2b1f4a32f089d71356176fa</t>
  </si>
  <si>
    <t>f886bf38ba386fc2c24785a4fffc564c4e6a41f1</t>
  </si>
  <si>
    <t>31de0c1380b2c971b361d530d246f0365736df62</t>
  </si>
  <si>
    <t>05de4e2880cec1365fc004df213d4ba66e02e176</t>
  </si>
  <si>
    <t>62de0620c7316770c3d740f360b247b78c051ac6</t>
  </si>
  <si>
    <t>45d60d5a98e8443e79b40a6b9ecc02344213c877</t>
  </si>
  <si>
    <t>f22fa93c3852689366013e061f1b244cedbddd5e</t>
  </si>
  <si>
    <t>82ddd941105403c8d3f0fb44070276aab397a332</t>
  </si>
  <si>
    <t>9c32341783c45e6a3ae740a728e6acfaf830c678</t>
  </si>
  <si>
    <t>f5f213de355e0b68b37e6d21b7a17ed246d38597</t>
  </si>
  <si>
    <t>3528400dd2a489e3d8cd3ee71de35a7534cd23f5</t>
  </si>
  <si>
    <t>f92161865af389703c51ff087a345891f9947bfa</t>
  </si>
  <si>
    <t>c43ce5a0cc00941a0a080d8487b0b1e38b47ca06</t>
  </si>
  <si>
    <t>649f36bebe6fc4eabd58091c3f20155ce34efc78</t>
  </si>
  <si>
    <t>3e325cbafd0dab5ea331227ed6063c059d236cfc</t>
  </si>
  <si>
    <t>ad0ec46de164a5a986bb0f525b748a8e77b9da95</t>
  </si>
  <si>
    <t>38eec98c6bc9fc90d3227b95cd73edcf08916754</t>
  </si>
  <si>
    <t>f4a07c6a84246894fb79cb8989eb1b2099fa42ee</t>
  </si>
  <si>
    <t>55730094870a8f157622b83eef7f493687a97e83</t>
  </si>
  <si>
    <t>5913fa782980f78a0ea615671faee6f5c25d3582</t>
  </si>
  <si>
    <t>eedf880a63e4b7538bff622c6552133c31a0184c</t>
  </si>
  <si>
    <t>6962f0e8deb868cc066753d320fca9edeac4db33</t>
  </si>
  <si>
    <t>d3e2a5269dff0a1c577a1607cc4566c3c866fe3c</t>
  </si>
  <si>
    <t>4cdad43cc1b747b51c208a5662fdfdccec506145</t>
  </si>
  <si>
    <t>06e652c8e48e3c9a2ded80086ee320edc0fb2644</t>
  </si>
  <si>
    <t>863bf4c25e823ff43c3439bc926f960e8eff063c</t>
  </si>
  <si>
    <t>d9557fbcef9290c94ea0b89de7be4c344b1af44d</t>
  </si>
  <si>
    <t>7d9c48485dd3e4b32a56eb813b40ff63411ab413</t>
  </si>
  <si>
    <t>1ff1418e6faf463694511474af93369cb66ac5be</t>
  </si>
  <si>
    <t>1dffb0709890e322fb153086a569b7c335deb325</t>
  </si>
  <si>
    <t>504959038baa3b32622e9ac90c7f12a46fc159aa</t>
  </si>
  <si>
    <t>989bea7cf35771bfb8ebd4d53b31cc9d9033eaba</t>
  </si>
  <si>
    <t>381cd8bb00ec3e8a158b395952ee4606b6d371c6</t>
  </si>
  <si>
    <t>85bb03655cef6f1ce49428ce34873b4e998934e9</t>
  </si>
  <si>
    <t>9ce15add3931013ab1381e6e71971e0b9fb214c3</t>
  </si>
  <si>
    <t>1a4cc79d1f3718034c45f4816680625c1577400e</t>
  </si>
  <si>
    <t>ee423a78e4e650e708b1ae2d3289c30893c30698</t>
  </si>
  <si>
    <t>8988afd5c145737c0be4917a2d849a3c669b1730</t>
  </si>
  <si>
    <t>4a434e53edb6d886ef8d8268fbaaf9da49839561</t>
  </si>
  <si>
    <t>6497c1d495dd20a5be16c38b62241d17babda63f</t>
  </si>
  <si>
    <t>547c558ca1a9d4ea15f83e59961fb35ced7226ab</t>
  </si>
  <si>
    <t>f2c71e85e75b07f6551abdfd282bdc8f10d91dc9</t>
  </si>
  <si>
    <t>43e484041b840b93569400bf282aaf3d7a94f240</t>
  </si>
  <si>
    <t>4ae2ebbf9048505db9c6ba6d3610e6e0a4c9bb71</t>
  </si>
  <si>
    <t>cd01bf42884ef3393a18abc177edd023dfc05915</t>
  </si>
  <si>
    <t>73fbef306b78de24417de6423e961c4ba1b25262</t>
  </si>
  <si>
    <t>941ed8e020d4a20a5b2271c43e57b1ddca99bd94</t>
  </si>
  <si>
    <t>59fffa3d8eb2d7b80a6f5653b883e5eaac9c174c</t>
  </si>
  <si>
    <t>eda8bef61f292923caf8c996ab79bee7811128b5</t>
  </si>
  <si>
    <t>06dfa410d78fbfa6926bf412ecdd627586310c29</t>
  </si>
  <si>
    <t>7b87bad0b00de2af71560f266a37b2abf9730f8a</t>
  </si>
  <si>
    <t>4d0d75b4146c64fd3153a0849352acea695e3e85</t>
  </si>
  <si>
    <t>550c3cd965dc24abf5a5a45dedc90d4b8921466c</t>
  </si>
  <si>
    <t>5684472420086c9ace77eb3b5fbfc6755a806fe3</t>
  </si>
  <si>
    <t>ff604ae7e106e952911a81abef80c475d6d75c6a</t>
  </si>
  <si>
    <t>5636b91436a2d4fdf621acf450d255d0d59e8aa7</t>
  </si>
  <si>
    <t>7fd66e8f1a3a01f99888cfa4e92eb9459cc2a838</t>
  </si>
  <si>
    <t>28ef086def2b7f2cc37eee236cf297586e900cf7</t>
  </si>
  <si>
    <t>c96a7f95f435a01e6e07ad1a1b17d2f3761ccfc9</t>
  </si>
  <si>
    <t>38ab39e4c87d4c96299af3b4aaf88f628155b6c3</t>
  </si>
  <si>
    <t>f60dbbb8f4bfffe9fe9995fde413285a96cf941e</t>
  </si>
  <si>
    <t>86447649ea9f3d9639bf778d4b070303cf4cc559</t>
  </si>
  <si>
    <t>9597743458ab5656b57e92b28ba7cd52bcb71de6</t>
  </si>
  <si>
    <t>b72bc6479db07cd84f7eeaa81de4c4e7b6fd4369</t>
  </si>
  <si>
    <t>c5d48c025c06e3b5b6031a5455ece22f3120dd88</t>
  </si>
  <si>
    <t>fd97b3510add467eb3cac0cc2233a02a97e9c90e</t>
  </si>
  <si>
    <t>a37a739a2b5c3041cdd3cbac1fc81362329d8c61</t>
  </si>
  <si>
    <t>887486b687f374269ecaff0104eb056129205b11</t>
  </si>
  <si>
    <t>ccef356ffe646fc79b0fbe41406316614b4d2ea8</t>
  </si>
  <si>
    <t>cc7c2831163e17f703f1ec4b283b7c99043df0ae</t>
  </si>
  <si>
    <t>aaa1bd70f1281b6f29c725e8b8d6c03d50920abc</t>
  </si>
  <si>
    <t>f4d71f689c87936424834b35f0f84aedbbbe501a</t>
  </si>
  <si>
    <t>68e903dce4ea864cab367ecd3df55eb76d6904e8</t>
  </si>
  <si>
    <t>fee7f8f7c7fd1ebc32413d707a9daea1428e1fd8</t>
  </si>
  <si>
    <t>b7461117f07cfdfdf2c4f23e7f2300222ea89daa</t>
  </si>
  <si>
    <t>d43a9fa4f540149064a0770f96a4c81fc08102d9</t>
  </si>
  <si>
    <t>4409f1122e37791e0ddf82f8a37a71209d983de7</t>
  </si>
  <si>
    <t>f5abfe401fdc25e192990a5948670e06c176846f</t>
  </si>
  <si>
    <t>51c624ef009e9750e5b9f27502cd31f71d55c991</t>
  </si>
  <si>
    <t>1dc7460e261f0e6bca4ae360c9c2a197897b8489</t>
  </si>
  <si>
    <t>d65605771f620de5ea2ca73561d85f1303627005</t>
  </si>
  <si>
    <t>56ce5a6747c196b918e014253fdfc34523799baf</t>
  </si>
  <si>
    <t>e2794ec8641b2042ec3693c82f1e14b0ee51ecc4</t>
  </si>
  <si>
    <t>2b1ce7eb3e4c1f77f8c042a83f7b5a8a2f84ba53</t>
  </si>
  <si>
    <t>0c9bd4aa681ebb12648df794661becd0b673f632</t>
  </si>
  <si>
    <t>0a318249afc7e06cce491d615a8bb7b6ef440158</t>
  </si>
  <si>
    <t>e18f797e0ee87a68795900fba4c17976df63e14e</t>
  </si>
  <si>
    <t>2afab82ea203dff6b9469b231d446fe50372e9a8</t>
  </si>
  <si>
    <t>f89b69cb34b1791968f94ecb5f7d765cd724cdbd</t>
  </si>
  <si>
    <t>966f4d9427e320a3e7ac261a06c4fea6544dd639</t>
  </si>
  <si>
    <t>9e584502bbeef4c5f4f22856ed366918c3f50895</t>
  </si>
  <si>
    <t>0f04f9a029c48f1cba8e590dfd846ab8257d24df</t>
  </si>
  <si>
    <t>1a27ee06c1c2c7cbfcbf30f7f698a231641aa514</t>
  </si>
  <si>
    <t>789a85d553e2adaf5b63a1fdac3f87f402263c49</t>
  </si>
  <si>
    <t>0f5088d5a7bba30420c3896809bd89b8cc6ec51b</t>
  </si>
  <si>
    <t>ad27ff7cb26900ee22072920d8970891bdf8a8c3</t>
  </si>
  <si>
    <t>f8812247438a40baae8b507e7d9c8cf21951ac9d</t>
  </si>
  <si>
    <t>82c655db35cf7f6efe85941f7dd4f1bb55a795f8</t>
  </si>
  <si>
    <t>ae178c98a0757edec338a10e1daa3c3079f23ffa</t>
  </si>
  <si>
    <t>98de3d6d7b543352d3a2e40a666130adae013653</t>
  </si>
  <si>
    <t>58f1291a9495c31c46085e8798c1b038bb6624a1</t>
  </si>
  <si>
    <t>c3ac5cc0263e15199af50e0d8f5b0b9b24f4f2c8</t>
  </si>
  <si>
    <t>e31bc476fc8b69488be7337990c174221c569bfd</t>
  </si>
  <si>
    <t>bfad5c0b1af8ed4acdcaff2260d78a4d1e11186a</t>
  </si>
  <si>
    <t>1dc57c916342be1f53f98f537fce1b4c5ad6146b</t>
  </si>
  <si>
    <t>bd8ea09e5b1b69d79883251b91431ca933901d08</t>
  </si>
  <si>
    <t>ed4f25676495f469b38cf2ffcf01042d49e88d78</t>
  </si>
  <si>
    <t>fb5d33899365ea79e5d4ec83a30686a23e331188</t>
  </si>
  <si>
    <t>d674d7825063b2929c3fbcae00cadd690e5776b5</t>
  </si>
  <si>
    <t>9be4f0a3fa17e1c5dd3be9bf35211ba387613822</t>
  </si>
  <si>
    <t>b7413b9900e0a34c3070ad7b0d37f07ec428c2c7</t>
  </si>
  <si>
    <t>a990b1f20ead0c53e536552a5b3b4e84fca96b96</t>
  </si>
  <si>
    <t>9db4826bd6f035e45707de615cff223844bf7a2d</t>
  </si>
  <si>
    <t>48a7e3825e2729f75577cdbfac00125504a6f7dd</t>
  </si>
  <si>
    <t>61c5c0fdfb45101cb74df222e40d734d2e24b9ef</t>
  </si>
  <si>
    <t>973369596661807ff4d381a988464dec48e0c41b</t>
  </si>
  <si>
    <t>eb0a4560d5bbc95f2d1203f3d511be4fb955bbb4</t>
  </si>
  <si>
    <t>f7c3d9fc2f313896dd166210690ea67135d79162</t>
  </si>
  <si>
    <t>19cbcb9820b0b1a0969b0edba340e749c23ee218</t>
  </si>
  <si>
    <t>ca02e360148bc6f50ed84c67ee221733e9ec6667</t>
  </si>
  <si>
    <t>d7bd641e3ecea4ec34d8c334c1edaf7677c371ff</t>
  </si>
  <si>
    <t>6195659df336b89493178ff9cee571d77f6a5c4e</t>
  </si>
  <si>
    <t>7f90c607a28049422d4028a0f689a125f399117d</t>
  </si>
  <si>
    <t>9a060e3764d89f71d47c50557499e8f0b976d261</t>
  </si>
  <si>
    <t>e0c79de152c460d3e69826d011b86f11f90bf74c</t>
  </si>
  <si>
    <t>164c574777046319ae784f5911ab6c22d535871f</t>
  </si>
  <si>
    <t>aef575a87855c4fc4af81070ca6c1d846e845527</t>
  </si>
  <si>
    <t>e22809753572f4790682f5831d2048e49bab023d</t>
  </si>
  <si>
    <t>3f8b17024f9562c669c43aadde59991b2521d715</t>
  </si>
  <si>
    <t>d1d2be3542a03569c59f41ca92aaf10d85dee583</t>
  </si>
  <si>
    <t>8587599385560858292b40eea5f804187e8f8800</t>
  </si>
  <si>
    <t>872f630d93aec61903fa14c2128cd906e6bdfd47</t>
  </si>
  <si>
    <t>19c1bfca0440b480b37dd31af2e985471975bb6e</t>
  </si>
  <si>
    <t>05f9c1058ec06fc503b7c947a3f6c87961782fd2</t>
  </si>
  <si>
    <t>6eef3d265bdb4db30889561a9e57571417fc19db</t>
  </si>
  <si>
    <t>19b27aea823dbbcbb29e8c146ad22a8736258e75</t>
  </si>
  <si>
    <t>0fd333d14b98cc22b225d70a0b314964664b10f9</t>
  </si>
  <si>
    <t>ba2f587dec4e40c649ac2dcd9c8a5782aedafb22</t>
  </si>
  <si>
    <t>a3db07948d6a59eb4bbc7d472972d06137651dd7</t>
  </si>
  <si>
    <t>a52933ab64ce64eb69d5ff3f6a929c70bb525209</t>
  </si>
  <si>
    <t>a7584b6c9ab89772a3e6a1287e104b91ced4fb4f</t>
  </si>
  <si>
    <t>b572b585f84c31d999a5ac9aa5c66c73eed17601</t>
  </si>
  <si>
    <t>eab19925410d64f4b03c0873a822ec7864c54236</t>
  </si>
  <si>
    <t>1c1e964aab6518e06fc99d113a5ef4ecfe82b729</t>
  </si>
  <si>
    <t>dc3b37acb5af4bfc5f9c795fbbfbd52bca90227e</t>
  </si>
  <si>
    <t>7c7b437d10aff1f7f2ac23ebce44719ea7cc8d5c</t>
  </si>
  <si>
    <t>713e2aa927927b19f521af9d6936987a5e3ff36c</t>
  </si>
  <si>
    <t>9c7ad6b68824d1c11d37d43737c0b197bfd2c7da</t>
  </si>
  <si>
    <t>6e88ebfbae1d83d02a20952caee70ba3b5c88da8</t>
  </si>
  <si>
    <t>1e2caa33f353cb3c8807b74a42933558dd747e46</t>
  </si>
  <si>
    <t>c52114081e35f219a44190dee8b1f5928155eea1</t>
  </si>
  <si>
    <t>211b2a7d3bb0537c7e8866bf01e29995265f641f</t>
  </si>
  <si>
    <t>09957a196d5e23871891efcf4069e82eff7840b5</t>
  </si>
  <si>
    <t>37a5b06582e47131204394504c26ef72ac5e8197</t>
  </si>
  <si>
    <t>80c783b5f63eea4ae1829493ab5f508ba1118ab6</t>
  </si>
  <si>
    <t>33c8f9ad36eda440d682d570e89204700e4901f3</t>
  </si>
  <si>
    <t>b045cc538c9ada3a8e9950e7d98a70e218f4c471</t>
  </si>
  <si>
    <t>21ab9f643b305cc25bf778d45628085162802271</t>
  </si>
  <si>
    <t>8f4bfb63e53492b2662349b3c6824b383a96d996</t>
  </si>
  <si>
    <t>6340d601b63b98be39ca1524899751b56e60ce90</t>
  </si>
  <si>
    <t>e1f7594b0769ea4b3628cffdf5d3745a5c65140f</t>
  </si>
  <si>
    <t>6508f7c8a3a2f6abce192472eaeff77a4822926e</t>
  </si>
  <si>
    <t>6cbfe3f5546429d7e9088a36eff9bdc621c28f10</t>
  </si>
  <si>
    <t>671f3237bbfd84baf2ccbc2a8589c19fd1efe294</t>
  </si>
  <si>
    <t>01b362bcaca6ad23c3f26ecdcb9c77f1ae9ccc5e</t>
  </si>
  <si>
    <t>8b5177c84b7cce5a61d81a92d96664285e9489ba</t>
  </si>
  <si>
    <t>ae0a0e6d78d8d3ef4d5865293f8847bc134fb16b</t>
  </si>
  <si>
    <t>8c4530716ebc5798fffdc1f7f0f63447ca0203f2</t>
  </si>
  <si>
    <t>b5ddfad0b4a41e2fba97e9469b6accce484c2694</t>
  </si>
  <si>
    <t>f3227d4b0faa877530e4c915361ef45b83bf5386</t>
  </si>
  <si>
    <t>43210af34819b2a2cd8d6d43d9bed655003da5a6</t>
  </si>
  <si>
    <t>efa2e0774233126b4df6cd4a1b0a8503009a8770</t>
  </si>
  <si>
    <t>840897d7f37abb8518a4e9211e0e29f6ae79e2c9</t>
  </si>
  <si>
    <t>fd5256f94b04b19c55b5d8a2b8420796a23c8e40</t>
  </si>
  <si>
    <t>bc7d0a0a3f224b9e4a683d273a282365a3b98209</t>
  </si>
  <si>
    <t>b6430bb37b583bc85b9f05acf9d8f1120e0c9cde</t>
  </si>
  <si>
    <t>e9c1435a2731d83fa6da3b6dca689f068428b935</t>
  </si>
  <si>
    <t>fa2a4555a132947a8bd5ea7b142c1dc4054bde10</t>
  </si>
  <si>
    <t>20ebad0679dd87764eca29944743555507aacb87</t>
  </si>
  <si>
    <t>d38ecd87207406a13bc1f4b675e5c78885081682</t>
  </si>
  <si>
    <t>b2090484e710343cf6bed10c51a6046641a77bcb</t>
  </si>
  <si>
    <t>603bdab35e9c1b729faaec84139ead405bac3557</t>
  </si>
  <si>
    <t>b2a3aab9e1678d1e0824c903d8f87558db50fd03</t>
  </si>
  <si>
    <t>bc98a998bad0b66eb8ec744bc37e49cab93b2668</t>
  </si>
  <si>
    <t>82f143d73ce3619709635a4d54daf88abe2fd5b7</t>
  </si>
  <si>
    <t>6a17e217d5f39b7b3b9c1c5933dbc5811dbd4620</t>
  </si>
  <si>
    <t>06ecb0277a90135b760551e5a082a57764c3d807</t>
  </si>
  <si>
    <t>80255094c621d6195e52b47b98e8bfa28e2e8579</t>
  </si>
  <si>
    <t>d11762a6aa89aab69f9835c86bc75cf29daac1a6</t>
  </si>
  <si>
    <t>60d936c9cb6d9ed1560900ab7872fc8073995514</t>
  </si>
  <si>
    <t>b7997019bc28ca16f0ba29ba93d6207fb06f3239</t>
  </si>
  <si>
    <t>a50b946b3349bf840cde39348e0fca28bc40e05e</t>
  </si>
  <si>
    <t>4d7d67cef5cf4b9935d6b380a888a4a6448eda83</t>
  </si>
  <si>
    <t>19fef58c9c6a081f4ccc6a0b5789af4a02104ca0</t>
  </si>
  <si>
    <t>5781ff15663b31589b51bb46a59012926192b1ab</t>
  </si>
  <si>
    <t>4a03ebf8087c8597fc843c26f81394a7c705efca</t>
  </si>
  <si>
    <t>eb2926757b94fd9d2e1658516b94e1e324b6bd2a</t>
  </si>
  <si>
    <t>63c9dda23589c74f3a459e5d04e82ee77d5b1825</t>
  </si>
  <si>
    <t>71eccb6f178f32c7ebad5308d02699935f78d077</t>
  </si>
  <si>
    <t>0004f9eb54f0230d146ed89bdbd8e44bb11e74cc</t>
  </si>
  <si>
    <t>50f384cdf0aeed14014c35f1d4c6f89621327b3d</t>
  </si>
  <si>
    <t>72c012d297b01fb6956f253e77e1f80fce188701</t>
  </si>
  <si>
    <t>ca5a1d05cc67a03bd76386a233cc90302521de91</t>
  </si>
  <si>
    <t>1aab27af026a6b0066fc0524e1038304b16cf525</t>
  </si>
  <si>
    <t>8fc87b4c236b50c967f5bf481b41f6f95b2b7ec8</t>
  </si>
  <si>
    <t>0ddac8633d226be8538d32dea5a8c925b5154acf</t>
  </si>
  <si>
    <t>7330b9b2e5536ce3def8a389537ce0792b0aebf5</t>
  </si>
  <si>
    <t>ee873ffab8eb2b95b24d08c93b147719c340ec51</t>
  </si>
  <si>
    <t>3072cff2a497155871e1c3ddeeab4e0e04903236</t>
  </si>
  <si>
    <t>a3bffe28438a767a178189225b6b052e060a640b</t>
  </si>
  <si>
    <t>91042afeab1e85f5b8e3526a908517f433314aa7</t>
  </si>
  <si>
    <t>68d7887db18fba2c67fbbb0a443ec50045ef70f5</t>
  </si>
  <si>
    <t>330f48b67b5b673b5a24c02f38c3ef5bd2b00079</t>
  </si>
  <si>
    <t>866aa890cd81f36382290eb62de8def5006b6d25</t>
  </si>
  <si>
    <t>22e9ac174530ddfe0b122b8dcc14d7da99402e6d</t>
  </si>
  <si>
    <t>60cb4342d3b4c30a1733c72ef909bf0d7f32405f</t>
  </si>
  <si>
    <t>5fb0667eb7c8726c0f5877e01993e3a931632776</t>
  </si>
  <si>
    <t>a4a2aeaeeaf36e62bfa811cb30c85be32c4d93f8</t>
  </si>
  <si>
    <t>5cf3e282f2cdc4105ecc7b65c7cf23b8dfa7b10c</t>
  </si>
  <si>
    <t>ed08ee2387aa0a06219d835de3d21723e8f61aaf</t>
  </si>
  <si>
    <t>203e05cbc7f8e340061e964ea7473d8b836c4c3f</t>
  </si>
  <si>
    <t>3deb302fff68fe73b27280faaf9ed5e4c04762c2</t>
  </si>
  <si>
    <t>8893339ae1005d36d38129a2266059253613f391</t>
  </si>
  <si>
    <t>f2501a16eee193ceb4ebda6e88672ad45fa77d13</t>
  </si>
  <si>
    <t>d2482c6dd3356257b4d3e8fb5784121dc2e2e48a</t>
  </si>
  <si>
    <t>5ed811da23fe9229ab79f73dd4c15697ab3ed3b6</t>
  </si>
  <si>
    <t>363f68ca1bfcc155ee4040328de32478e999582a</t>
  </si>
  <si>
    <t>cdd57a5e5141b6e094cc93557f67f00a2cfc8922</t>
  </si>
  <si>
    <t>d9b1bc62be94033685af0bf6848b7157aead3399</t>
  </si>
  <si>
    <t>2af80d9ae51b403b033ddcae7c61d724ba8ac808</t>
  </si>
  <si>
    <t>1677f4db42de2eb0e644a7a546e02b5b78b9b969</t>
  </si>
  <si>
    <t>fe56925cfbec4b47ec62aa0d54549f71d30c1599</t>
  </si>
  <si>
    <t>0d018ee600974481c6d8b8acb1efc3c02b46b980</t>
  </si>
  <si>
    <t>7aa445ebf9123446b45e378bb01eb24bf5f69895</t>
  </si>
  <si>
    <t>8b98d3b5d6d75f9bb40ee70ef5553b794b7dc4f2</t>
  </si>
  <si>
    <t>5915eced558a3be0e01106c038a14b0270fc332a</t>
  </si>
  <si>
    <t>81695174dcf77c23f3e43cf3fce72505d0e08844</t>
  </si>
  <si>
    <t>f4e668d5ae447eac56a4fa18a1ce16cc9f955e3c</t>
  </si>
  <si>
    <t>4657e3fc46f817f32540879c088eeb1002fb8d08</t>
  </si>
  <si>
    <t>7f3277a408e2f348babf7d8d9eb2de399879a75c</t>
  </si>
  <si>
    <t>613bf069c452d58c8d409d9456a9bc7ff150d845</t>
  </si>
  <si>
    <t>8cea37df26f67cfb796a63b7c55f40e6f85697fa</t>
  </si>
  <si>
    <t>b0fda208d2b56648cfc87e7cde951c2cdae386ca</t>
  </si>
  <si>
    <t>8f8a65df093f47241910352b46d2feea39cc5593</t>
  </si>
  <si>
    <t>a4345d576b19ef312be056ccc8a47d3d07788c20</t>
  </si>
  <si>
    <t>939388d7f2e84de1e3aaba70d448e167de3481b9</t>
  </si>
  <si>
    <t>c1ebeb10a4474a95cd5c68e27b35ed840bae1b1b</t>
  </si>
  <si>
    <t>11df7db73830bcff295941a0519a6fac87cd9b66</t>
  </si>
  <si>
    <t>87388c6aa5b3c11751b6bce081f05259038c528a</t>
  </si>
  <si>
    <t>c6bca0b0680cbcafd2e35513703ac1b853a132c8</t>
  </si>
  <si>
    <t>a94a38c1e140208d2603b2afda2d42be33ebc681</t>
  </si>
  <si>
    <t>359ed3be2532bb96f427b5b89a56938ca9480ce5</t>
  </si>
  <si>
    <t>488eae7cee4e37e69139928af6421b7aa41c7c00</t>
  </si>
  <si>
    <t>b0e0dbf007a9a9fcbbebeb82e267755cd026e953</t>
  </si>
  <si>
    <t>1dd36776e499a4697f2ab9f07b6ab2fdabaf22d8</t>
  </si>
  <si>
    <t>e1bfbb03bca27ec7e7797e6c212d1d02fdbb4e0f</t>
  </si>
  <si>
    <t>fe9d3dc01407c6959d9c0f092c43b1b73565d872</t>
  </si>
  <si>
    <t>1a422b939eaff2655d3ae45649aaf19af62a4f86</t>
  </si>
  <si>
    <t>57eda92ebbef98d7b70c8cc5107565bf39cd53e3</t>
  </si>
  <si>
    <t>a10b191f176149f5664cd01e625714253ac9b5c3</t>
  </si>
  <si>
    <t>ada6c1f9a68785d97faa58ac7f7c84c39d1c18b8</t>
  </si>
  <si>
    <t>fe24d76ce16aba1481419c8d2c4ac36516bf2214</t>
  </si>
  <si>
    <t>dc219020cc0d324aa724add379febca0df24ae64</t>
  </si>
  <si>
    <t>9320a466c773bef36cb9863c57c4c3fce5fb8ce9</t>
  </si>
  <si>
    <t>49b4f8774968ab71c883f408328894622fbe3d75</t>
  </si>
  <si>
    <t>6381ada46e31bf651fa0846a504c825a8ab1cf76</t>
  </si>
  <si>
    <t>f5e6ba4c432f0d12e5c954511fc9ca0c6fcc4234</t>
  </si>
  <si>
    <t>faf34d6c3eb97dd3a3c45a32816d21f6420c88c8</t>
  </si>
  <si>
    <t>00d7578add0d5b5021386a6e92390b3ca0182bbf</t>
  </si>
  <si>
    <t>499425850c460ce9d95996930a8b678c3ac36e44</t>
  </si>
  <si>
    <t>423c1493e2ea8ce4e24b87a9ded7c0b1301b6894</t>
  </si>
  <si>
    <t>7ac89ff1276334fa31b0f4c22f39acdfaaecca15</t>
  </si>
  <si>
    <t>9fa59a047857d667e058c22285356f6b4a4b2f40</t>
  </si>
  <si>
    <t>23dc68f9dd57592ed7d606c90fefcc6b012fe14d</t>
  </si>
  <si>
    <t>de6fc234b4875a8de09df905b925df491f38cadb</t>
  </si>
  <si>
    <t>8f2767e624ec9bd082250395a3bae8433810be92</t>
  </si>
  <si>
    <t>3fa8b23eb9dbba9fab7dcb4a8afca76dfd5159da</t>
  </si>
  <si>
    <t>dff7e6291d2a23f5be90bcb158183a4251f44e51</t>
  </si>
  <si>
    <t>113c8c888f93662c07661d47ddcb4fc1a1a47792</t>
  </si>
  <si>
    <t>31efe909b589c654b765ac4ebbdcbfc6119b42a2</t>
  </si>
  <si>
    <t>5e201400cd4b8f675ef3d9705b5f0b3a91e180fe</t>
  </si>
  <si>
    <t>3c498dcf81280452872d02ad5f1e513e76aec6db</t>
  </si>
  <si>
    <t>c391f721afe45510e1c1c86223e438174db9baf8</t>
  </si>
  <si>
    <t>d67372efe7e353dd1f68faaf3909a28904d33c10</t>
  </si>
  <si>
    <t>727fe27849aa2e43a49fc7d85a66281caceef335</t>
  </si>
  <si>
    <t>1ceaa8d0d7e0d8e3ceb1ba651358f9284c65cfad</t>
  </si>
  <si>
    <t>34f03a150c95fd69c775088ec8bb507a00b70ca7</t>
  </si>
  <si>
    <t>669fd750555d7977be56e3bdf4cc3a74feff2ac7</t>
  </si>
  <si>
    <t>5ef46bfe8f536df13a967100f1fb48002b12c50a</t>
  </si>
  <si>
    <t>7c51337d94bcfabab82c327a971d3a80651fa30f</t>
  </si>
  <si>
    <t>f7927f370dbe171e9a73ec5670b83379d7ad2be0</t>
  </si>
  <si>
    <t>0fbf01765ded5020e80a3175a463a6521d57dbf8</t>
  </si>
  <si>
    <t>4e0cf85cd8727d5a4e4149ef401265cb28dc7e75</t>
  </si>
  <si>
    <t>8c1f818dbee68bba4818f6ad1854233c117c6937</t>
  </si>
  <si>
    <t>1e5be216e0fe922c8600be7ad195fa2e43793e95</t>
  </si>
  <si>
    <t>dc093bf66830aba5a6d67537dea6f1585aa0c3a2</t>
  </si>
  <si>
    <t>99c5bc2a8f43601caefdbfafbed8ead17fe99383</t>
  </si>
  <si>
    <t>448e16b98086ad2c26474874e672b32fa5908d7c</t>
  </si>
  <si>
    <t>a5620dea9561538bfdd8ed0055db067113e3476a</t>
  </si>
  <si>
    <t>6fce2175ae402c29f015b4cd8fa23e24725fcdc3</t>
  </si>
  <si>
    <t>bc6492d93531172381cf3debb19db8f5f9da278c</t>
  </si>
  <si>
    <t>232bbbf5b1d6623364f1624cdceca7b7e4ffb988</t>
  </si>
  <si>
    <t>dbede44656da71b55009c6472a56b2ef7a65b656</t>
  </si>
  <si>
    <t>6175956e53af5d9d3e3d1a73715cfa374ec933aa</t>
  </si>
  <si>
    <t>3265e61b1bc002b1526c6f3c5edea16048a5e84f</t>
  </si>
  <si>
    <t>2bdea2f6c500751a901d7c8919976f27de7eac46</t>
  </si>
  <si>
    <t>f6819f90117fa709c8ef0832df658498b334960b</t>
  </si>
  <si>
    <t>c831a500b66fc8689c46677043ebb3622e40223f</t>
  </si>
  <si>
    <t>5885fd57e5596a6a3b56e153e63d32b9b6e6550e</t>
  </si>
  <si>
    <t>6cf406a9f3175cfc2177d5d12d328ba636840e85</t>
  </si>
  <si>
    <t>039e3f63afe2af4b1484141ceab697ce4ccd7556</t>
  </si>
  <si>
    <t>b21196c553fc8be6533debdf45253264d9575ec8</t>
  </si>
  <si>
    <t>a866586692a35d3ffdcb61523909d8e8719a0c64</t>
  </si>
  <si>
    <t>5220c98d865af5f5d7787aad7340147efb242185</t>
  </si>
  <si>
    <t>cb36363f3eca57c7bfddd3d8ea4234ed33dda5f9</t>
  </si>
  <si>
    <t>03232f19ae6839c940887ff62c54d456be5cffd2</t>
  </si>
  <si>
    <t>eeb142eebe82d403131a95b29e77fbf5c1cf12bb</t>
  </si>
  <si>
    <t>d8aa8b6c66110003d1d369da2f60b767baa6ca92</t>
  </si>
  <si>
    <t>c43be13c78ee5621148a56dafd11a999207463e6</t>
  </si>
  <si>
    <t>d52c254e15dd06ac41a9f7d098cc0135fde41601</t>
  </si>
  <si>
    <t>223368d6c07b9e6c7aa28a16aff61089e68a8132</t>
  </si>
  <si>
    <t>c920e44f382cffa1219af5e3dba905975991ef00</t>
  </si>
  <si>
    <t>7bbb0a16ab7399a4a1c6c928deeef265d30844aa</t>
  </si>
  <si>
    <t>ce1a7b6da123358ddb3f0468becb807dcd2e379e</t>
  </si>
  <si>
    <t>edb9926d0e443abdec9d7b95d8de47943ccd9471</t>
  </si>
  <si>
    <t>080de474c5e2acc342f9e95a790c798cc3191da4</t>
  </si>
  <si>
    <t>9f5c23676b5962084cfea511246d46c497acf2be</t>
  </si>
  <si>
    <t>3ff06cf60953e9f7c7d16f0c36c0265202e16e2a</t>
  </si>
  <si>
    <t>a327a5a21744148696b5cc37e660eb8c6f78bb4e</t>
  </si>
  <si>
    <t>528a8fb92237aff1573242df365fac0172b5c6ef</t>
  </si>
  <si>
    <t>cef5c30ef98434091f43d4339edbbda536a2b1e3</t>
  </si>
  <si>
    <t>2d0e28c3150765d723fa0efa3029de462580560f</t>
  </si>
  <si>
    <t>0e1f5c7dfa29131f97f502cd9f3c9da424ba9726</t>
  </si>
  <si>
    <t>a34b3bacf8a39873680d04e62a718fc240a6ab06</t>
  </si>
  <si>
    <t>803a4c98a110ae556ea9974cadf43697af4fdaf6</t>
  </si>
  <si>
    <t>4028da95cf5c5dc0b039bb3df0eaf316cecd9cec</t>
  </si>
  <si>
    <t>5396774a83765e303e4b6e5ecaf4c91b61899664</t>
  </si>
  <si>
    <t>39576788f956e07563de6035710046d8c3dc186f</t>
  </si>
  <si>
    <t>6fe85d0dc53d6860063f38e98dccf29e36f035c3</t>
  </si>
  <si>
    <t>45a994c2b31af670e6050c1b172d364897e1b947</t>
  </si>
  <si>
    <t>7b212dc2407d970ad0f094667a31328ef7b8092e</t>
  </si>
  <si>
    <t>8c409911e1a89656417015d497cb9b849927ee6c</t>
  </si>
  <si>
    <t>74d79887a243364c4c2fe7a6ad62ccbb83226f11</t>
  </si>
  <si>
    <t>47d431f003050a39633e3e95d92ff5b1cdf36a48</t>
  </si>
  <si>
    <t>7670698a2c61ca9b45619f6f8d88da4cff52a00a</t>
  </si>
  <si>
    <t>3e2b2c3293e7d6325ea3c825b469948ef11daf7e</t>
  </si>
  <si>
    <t>52c55102ec7eee6a54b80075369c8be5c91bb032</t>
  </si>
  <si>
    <t>2a463172f3bbea55dc4b4a53b87bb3b66e4e7913</t>
  </si>
  <si>
    <t>38e304fe40863f3ded54ddeab964f486e923a482</t>
  </si>
  <si>
    <t>3d24dd61bfa082a97f29b84ef0dc60f6f2380b32</t>
  </si>
  <si>
    <t>b49f3d2f69affd288189a802203dc7a5ece93b40</t>
  </si>
  <si>
    <t>7d153b18b6336551aad4dbcdbdd4a8a97b1fa8de</t>
  </si>
  <si>
    <t>0a1ee3936fc3d9b360c1b01063f24e521206b1e4</t>
  </si>
  <si>
    <t>aa2b94c74cebbdf8cd2e045e4b97924f09af65b2</t>
  </si>
  <si>
    <t>a5c6f8a22086b58fb50b8deb0e2720e835c9db52</t>
  </si>
  <si>
    <t>c56e8a8ce34107a07d0f172c1aef704fc63fd2d6</t>
  </si>
  <si>
    <t>97b4ec337606cb0c007c83e239e2423501d6e9fc</t>
  </si>
  <si>
    <t>4abc76fe92b57a5ca22a4a9cc44eb3e10b8536c4</t>
  </si>
  <si>
    <t>e446f431c1e396669b38931c08c5675f38727c82</t>
  </si>
  <si>
    <t>a883188c8540b90101e8194970d91f8635c0045b</t>
  </si>
  <si>
    <t>932f7b01ed175adfe7533762e661dac4314e538b</t>
  </si>
  <si>
    <t>ec3ae86bb05bdaa622f016c7a41bdf6ca23b6d30</t>
  </si>
  <si>
    <t>d5e8dc460e38951e9c4ed83ea6116f3d1ef964e9</t>
  </si>
  <si>
    <t>7e96c001631c8cd5e22fa14d37cfb456d3e0288f</t>
  </si>
  <si>
    <t>924a45bae75321c8d772ec5cf95374daa4e3f36c</t>
  </si>
  <si>
    <t>8cb87639adfd052a620ef024dbfdba4ce37850dd</t>
  </si>
  <si>
    <t>024f7678b7ba386ef3db12d5d2cff80b0a096097</t>
  </si>
  <si>
    <t>8a61432a89cb8ee366a6f31c0552938ccd45f234</t>
  </si>
  <si>
    <t>6282293c5005c6e64adfe7c6c43fe80237a9b58f</t>
  </si>
  <si>
    <t>847d91d10e9b651b7fde11dfab0e1cd40ea3b24f</t>
  </si>
  <si>
    <t>84012fc684aa24edacbcf7048cf2fe352374c9a8</t>
  </si>
  <si>
    <t>7b7ff681a1cb8859cd033406312dd877625949cc</t>
  </si>
  <si>
    <t>aca21610710d71183f28850e9c4a09901e7c89a7</t>
  </si>
  <si>
    <t>25c7c86566b6b73735ff2f01affe1efda76f9c02</t>
  </si>
  <si>
    <t>416e23670e5b1cdcdf19c947fd91477903e4d014</t>
  </si>
  <si>
    <t>23d551d0036a7850fae4acd1fadafa18db6e9938</t>
  </si>
  <si>
    <t>f34722fad92d14f0b2aeb3647935ec142ce30a4c</t>
  </si>
  <si>
    <t>dc09f2d4469f39130b5a0ecbfa19b60ef5857480</t>
  </si>
  <si>
    <t>b7229e74444e63e1bf4c7acf02ecd69fd3f2d44f</t>
  </si>
  <si>
    <t>734900f24a21b559b28afbb315dfe8dc42bb4eb6</t>
  </si>
  <si>
    <t>61c59593799d19e4e92b6ca87984aaf35bb1159e</t>
  </si>
  <si>
    <t>e233a4c19e477fd4f7bcf450c3a73790f87a5680</t>
  </si>
  <si>
    <t>52e0ae0b9b943a8199565c17fdd422a91bc0162d</t>
  </si>
  <si>
    <t>2f09a532955d32bd664bac2729c875dda06ecd30</t>
  </si>
  <si>
    <t>625498f528c86ac63a9d6f58348739aa95c1f201</t>
  </si>
  <si>
    <t>2a4904083f3c5d06e34971c48e2dc95d2034d4b7</t>
  </si>
  <si>
    <t>78b1ecd25b46274b2fb969cd705c9ce078f24642</t>
  </si>
  <si>
    <t>ff812a8ca7c6b59e1ad8cbbed8f7479e0952c55f</t>
  </si>
  <si>
    <t>2ee6cf94f78c08eb4424f7230dfe68c21aa2ebe8</t>
  </si>
  <si>
    <t>89cf92a8e0405889858783ea6b57ebc820c4b026</t>
  </si>
  <si>
    <t>0bf2b8edd7255d08414ebd685e078de7e1ec37d8</t>
  </si>
  <si>
    <t>3e201a16e027059f8d3be49bd6e844e95e481780</t>
  </si>
  <si>
    <t>191980e05e1e2589713f548f53686748c05d9711</t>
  </si>
  <si>
    <t>b6565e5de52f29c2a932405afa210c5fe0449ac2</t>
  </si>
  <si>
    <t>89643393d479c1d4f9b22201bf9374f983538c5c</t>
  </si>
  <si>
    <t>7d07dd36414e2fc61fb9a73c7a06cc8447db3530</t>
  </si>
  <si>
    <t>0c20b23be3f19a6682068932991fedc37dd7067a</t>
  </si>
  <si>
    <t>afeaee168d226837676a11a7aca8114cb50f864b</t>
  </si>
  <si>
    <t>2f6cb47591f067a90241ecadcc014a4e07df57d2</t>
  </si>
  <si>
    <t>0dcf33b4923666ce04eb228497ee56d2206ad2d7</t>
  </si>
  <si>
    <t>e33e1d45dd81ff303affa23c8eef9cd21b248f5f</t>
  </si>
  <si>
    <t>40dea4d35d2040a06761e09b925181e8adf39c86</t>
  </si>
  <si>
    <t>349b051740ecea1fa29094692e6362c54bffde25</t>
  </si>
  <si>
    <t>93461a3ca9a1af26be01f4545b04ae1bccacd4e4</t>
  </si>
  <si>
    <t>8d295a105c5096f6ad7d6b54ad041a5f581c0c75</t>
  </si>
  <si>
    <t>59f574e17c5d499448ef13332a96c79a5dd9dc4a</t>
  </si>
  <si>
    <t>1b5f43397f84d6acc68d8c0d82fa50018168f06f</t>
  </si>
  <si>
    <t>f9f434b0dd27b6c1b26acd9ad561bdefd0b38df0</t>
  </si>
  <si>
    <t>4ace6733958491a30cb32f07d8ba715aa24a9bac</t>
  </si>
  <si>
    <t>21f61d85dbb166b2528c70c1a2b3e726846945c9</t>
  </si>
  <si>
    <t>4cc604c6ed1a38fd0eac5f9526682d5eb68a6b96</t>
  </si>
  <si>
    <t>d5faabefafefb9ad659d49f395c57e30cf9fe9c3</t>
  </si>
  <si>
    <t>ef50aa38dd0f9cb294fe6cfef9797134aaf15bcb</t>
  </si>
  <si>
    <t>621f6ebb4cd33d642301e2298173d3db7c507dbd</t>
  </si>
  <si>
    <t>358ccf1927a2d3976020a2cc1ca6669f5987023b</t>
  </si>
  <si>
    <t>bd42f0883d970f1d66a5cb4011769a21736f640c</t>
  </si>
  <si>
    <t>d342d6e7dfb7888c27f82d50ff67ebf73713c166</t>
  </si>
  <si>
    <t>114e4f8c3e43256bd84142fe8553272b432738ae</t>
  </si>
  <si>
    <t>295af9c9f94bbd15e48bd76f6d5df4054f43632c</t>
  </si>
  <si>
    <t>6f1d6b5cca3d79a52466dd2371baee6aa137ca72</t>
  </si>
  <si>
    <t>b2de542338594c9200868fcb319a20835811ae26</t>
  </si>
  <si>
    <t>f57f02f3b488f662a1da12fae886280d7a6725c0</t>
  </si>
  <si>
    <t>7fb53bd86152b81a94d0f23175e632ab8ca55c8a</t>
  </si>
  <si>
    <t>2ce3c48268517c6a16ed1e6ffaf4532f2a8e00e7</t>
  </si>
  <si>
    <t>70465374deb70fa7e688ec57a6014d9f884bc06a</t>
  </si>
  <si>
    <t>f84bd2a87b65a5dbf74e4e21d6162ef74c26d1ab</t>
  </si>
  <si>
    <t>bf45b38cc58815dd2725a8343da007be2062ed3f</t>
  </si>
  <si>
    <t>b3aa46dca9bcbc583984646aaf51c908609413de</t>
  </si>
  <si>
    <t>0bb79dc4f15a1eb8575ec0ca84b4e6b1f801756f</t>
  </si>
  <si>
    <t>b3d2fdf73afc502a22c747b9ac6ad62fb48f732c</t>
  </si>
  <si>
    <t>c66fa751e4187703cfa5804cf1bb65cfaa006c60</t>
  </si>
  <si>
    <t>4837103cbe437f027aa75ec8b86a6d01e323e08a</t>
  </si>
  <si>
    <t>6b75ea058687eb6f8643e53e3f75f8739b986534</t>
  </si>
  <si>
    <t>6c3aa0a20f9b02db48845fd1c0ecb9cc13a0aca0</t>
  </si>
  <si>
    <t>5d24d17b9892cda7e5d7d7f6e5f63c84ec763546</t>
  </si>
  <si>
    <t>aefb5dd0fb4dbe0d96e672bd50ed1334e39bf71f</t>
  </si>
  <si>
    <t>f8579a8ab1c335a0a01b06ee9e40dedce5e346ef</t>
  </si>
  <si>
    <t>043a41366454b33e5ea110d7b997b8f21cfff928</t>
  </si>
  <si>
    <t>2c997ac3a43d91e37583346c0d64bcf428958298</t>
  </si>
  <si>
    <t>a4122db6651a784e6386395db74ff158427569b9</t>
  </si>
  <si>
    <t>cf7574b935cf64ed2da4920f61015c16e3e7752f</t>
  </si>
  <si>
    <t>3f99c55624ce49a84bd26e05225c3c7da95c303f</t>
  </si>
  <si>
    <t>76b370143afbf8a55b52fba203cb806bd7ea5abf</t>
  </si>
  <si>
    <t>4da4aa1917093700e076592f71964a143da1f0a6</t>
  </si>
  <si>
    <t>d68d89a7bae5125de1462192e799c357f3ca5e1c</t>
  </si>
  <si>
    <t>bab7daac1ddebe5a0f49e05738b02a4283889af3</t>
  </si>
  <si>
    <t>4a5936fa06b30f2cfec504eea1a5c3a5e43bdc99</t>
  </si>
  <si>
    <t>22766bb1621325fedc23d37400659fb20577e245</t>
  </si>
  <si>
    <t>a4269189c0f37537baee7e4fd80167aa7237fa7e</t>
  </si>
  <si>
    <t>381b4ac05cf9c9e9b11df2790badd5a3ce445f99</t>
  </si>
  <si>
    <t>b4194ac3c360c03d1042fc1b6fe3d55acfc579ec</t>
  </si>
  <si>
    <t>76fdd2be8ba3baed7c28d19260169f85c79cba55</t>
  </si>
  <si>
    <t>3044928061ca806a3ba5285d03c8a41ccdbba4db</t>
  </si>
  <si>
    <t>717d2fb0a3b3819a0b36edd41aacf1c8e965b529</t>
  </si>
  <si>
    <t>871f71ee9dc8f32c817b68b2990dbb0d47598e7a</t>
  </si>
  <si>
    <t>ed908d3a1d66ac92c0d1c0ef6c35fa2240318f4c</t>
  </si>
  <si>
    <t>a37f4ab43acf50fb833c15616bc1653115833851</t>
  </si>
  <si>
    <t>84cdaa589e61cd0a42543df50385ae8b5226296a</t>
  </si>
  <si>
    <t>af1a54e43d59e8b207a190e767fbf8d803f58bdf</t>
  </si>
  <si>
    <t>c87d6d5ea43957a2cd8958ee222c2778276682a2</t>
  </si>
  <si>
    <t>29660d4104d8a82ef4d69e5359cc586629d587ef</t>
  </si>
  <si>
    <t>2624823cd4f6fe855e1175557d8f0d7f2600c1cc</t>
  </si>
  <si>
    <t>abf10dfd297bfa25aa2c3aaaa4577a1a92b684b1</t>
  </si>
  <si>
    <t>be40a4f79a747d11e86a789e72624d9fb7e87651</t>
  </si>
  <si>
    <t>e29aedce13f22c232241760cf4102cd7031bff56</t>
  </si>
  <si>
    <t>52ad35bdf8d9cfe96f12d24fa265e523d7287785</t>
  </si>
  <si>
    <t>85fa1a3fe9701ca65cb1541f48b9113f4072c654</t>
  </si>
  <si>
    <t>63da318bb6edb4505ec09639b6162218c96702a2</t>
  </si>
  <si>
    <t>617c543b5123f7c3799ae001f61986ced141caa0</t>
  </si>
  <si>
    <t>78fdecb8b138d96a697d162fdab1f17ed2a654a2</t>
  </si>
  <si>
    <t>f583e0349115a83f612799f6a9de5cc96c63609c</t>
  </si>
  <si>
    <t>69bcab169ca4ab08ad22162b4d96c297f77857f4</t>
  </si>
  <si>
    <t>22715b4a4714c5578e8c754efce40ee572260a8d</t>
  </si>
  <si>
    <t>f5fa9d458bf8fb40664458e2710437c5e5a89aaf</t>
  </si>
  <si>
    <t>29c0768399eb917222bece81ac7fd820319c81ba</t>
  </si>
  <si>
    <t>b4d76ee38f86a421639c3e8a96d0dd5cf8013fbb</t>
  </si>
  <si>
    <t>be60d675a2a6f0854da54d7eb735dcfdf01ee0f5</t>
  </si>
  <si>
    <t>da8785eac11bfc847a62da7830707fcb73eeaf2c</t>
  </si>
  <si>
    <t>4b1a83a6240dc10f7ba70b346bac53114f3c9404</t>
  </si>
  <si>
    <t>28da5dda553a784e6fc042af8ae84b8a273e51b0</t>
  </si>
  <si>
    <t>dc40dd5c7d0be5cc62e4bb9e6a957cce674f70cd</t>
  </si>
  <si>
    <t>345fe70cd769ce188677fc5c9d9999d447c6e006</t>
  </si>
  <si>
    <t>31eac9d068b131adfdece3071661e7ce77d4bb6d</t>
  </si>
  <si>
    <t>4a075d5c57bdb3c2b68cdc0024a0f5c14b77cb67</t>
  </si>
  <si>
    <t>4a35e4c46f23402dcdc6bf216f34d0a541398420</t>
  </si>
  <si>
    <t>48907991a8aa8649a5af7d42f420ebff2edf484c</t>
  </si>
  <si>
    <t>1f4666a02ed2c20f3501329a11f21dd241c9f440</t>
  </si>
  <si>
    <t>7450e2ddfe6040869d0eb1f53d62b1394e8420e3</t>
  </si>
  <si>
    <t>d8fbccf4201c099f09e0f4eb0dc3ac8efc3960d0</t>
  </si>
  <si>
    <t>fa607ecdd159feac0bac39d9b098bf1b400130f7</t>
  </si>
  <si>
    <t>3662a819d9896d5c0e253b9738b4d6160e0f9f4d</t>
  </si>
  <si>
    <t>e17f49c9a097c9a3311bfb27c58e642343493148</t>
  </si>
  <si>
    <t>550dafb36925904ea374620f86cfa92c948777c5</t>
  </si>
  <si>
    <t>13b66aaf5024719271ff3c749705be58cc1e7105</t>
  </si>
  <si>
    <t>475388a7b62cf53115b57ee3b3fef9f25be7d22a</t>
  </si>
  <si>
    <t>547cee4e2fed7189d8282e253500c27ceb555539</t>
  </si>
  <si>
    <t>613f7e791dccdeb9ae2e48572f3d09042e14e713</t>
  </si>
  <si>
    <t>bbc5e860d9a83e7c9505a64bcad19a7946486933</t>
  </si>
  <si>
    <t>3d890472b4a0b5933dffc2a439eae075d4e30b5f</t>
  </si>
  <si>
    <t>96d29f406ed1a56e5431d47fe0ff5933625087a0</t>
  </si>
  <si>
    <t>71fa7b135fe366ace844861e259e735627b78ea9</t>
  </si>
  <si>
    <t>a47f35b3ae0d55f3f465e6c83f78f53e7a701a98</t>
  </si>
  <si>
    <t>1e4f949413a87be6de5ca163050115969db6fb1c</t>
  </si>
  <si>
    <t>01ac7f81a660f85c1ed60a285843950e2cc0ce32</t>
  </si>
  <si>
    <t>944e5207e198723c9d20d053df7060836edd189c</t>
  </si>
  <si>
    <t>3217275e0c627e3c5f4af980585e2ca517ba96a7</t>
  </si>
  <si>
    <t>4328beff7eb38c007011b4a8c5ec0866ab96471d</t>
  </si>
  <si>
    <t>27654080785d26b87e86057347f4181fc55219fc</t>
  </si>
  <si>
    <t>1483c7b91147d8ec370116d6f243c51a098e7725</t>
  </si>
  <si>
    <t>ebc579842322775d31ef3a6afcbb4133527cabf2</t>
  </si>
  <si>
    <t>7f2eea1ad5f019a6fa3cac948b6adca15d5a44f3</t>
  </si>
  <si>
    <t>2df58c613477ed9bc5bf9532ed830c81cc0e2dc9</t>
  </si>
  <si>
    <t>36fd64fc1c6186614ba86ac3816334712f704cc2</t>
  </si>
  <si>
    <t>6020f3048e7c1185f3107f883487aa7e943f72d9</t>
  </si>
  <si>
    <t>6b9d4fa32007a4d1d391699e9bdc1ab7674b8a9c</t>
  </si>
  <si>
    <t>b9ebce8685d2b47689383be0afdde83dbcf94684</t>
  </si>
  <si>
    <t>3696aaab27fdae852ccffbfcbe4f8e64bb945bc4</t>
  </si>
  <si>
    <t>9a044e156460f214d33d657234625399448de812</t>
  </si>
  <si>
    <t>ac0c134896e8d2534947c75f792713b416f2e159</t>
  </si>
  <si>
    <t>b8431bd8980d160575a23b50745754e0c4c77581</t>
  </si>
  <si>
    <t>139fc77fa684ad9b3bb564ca5247fdc3f0ad5903</t>
  </si>
  <si>
    <t>2a03366510b5d22465dcadab8d014a7dfdd7daaa</t>
  </si>
  <si>
    <t>b1150c8a8b70c16bad361cdd6334b39ba7d70674</t>
  </si>
  <si>
    <t>cbb1796a5a10a0cf18a802cb08e3ba856f0b4356</t>
  </si>
  <si>
    <t>f8ba1775462d80b62cb2b9dcafb9a9d4971d246f</t>
  </si>
  <si>
    <t>b1da43ee3ebf7ea2bbb5688c7dd79509680b2dda</t>
  </si>
  <si>
    <t>1d4ab25063ae3bbcbdcb6504e28ae592d423aa17</t>
  </si>
  <si>
    <t>6711797840e1fddd44a71d5049b4659eac04bcff</t>
  </si>
  <si>
    <t>20d9b4f6a7c50465178f5dfb35b12b3868057b9f</t>
  </si>
  <si>
    <t>617c6316a2e30eda558ccbb6ec544d8e360793a9</t>
  </si>
  <si>
    <t>73d54f0012b6bab87d58feaee3160928c500cea5</t>
  </si>
  <si>
    <t>b0be01a2246d9f5eb343c33e6ddbbc045d7adecb</t>
  </si>
  <si>
    <t>909c6573be9fce1cc2a0d03c2492f04709701ee9</t>
  </si>
  <si>
    <t>a692268e30d939a797338ae0b9b922704e9b2a6c</t>
  </si>
  <si>
    <t>831f6f502feb84713b75fe37b52637247be4ba48</t>
  </si>
  <si>
    <t>609165307f5d60e495d9eaed0e0f3387c7bf8eca</t>
  </si>
  <si>
    <t>a8aa0b13ab29023a1508b6ab3eb78f0f5c9db331</t>
  </si>
  <si>
    <t>2a78947c0c03661f5387e9e6835cb9643765943a</t>
  </si>
  <si>
    <t>24102d7fccb764d4f7c6ee847522451af42a7e2b</t>
  </si>
  <si>
    <t>c6e052d394e31103a4c7fd6f1c408b9e0008a455</t>
  </si>
  <si>
    <t>7-Day Start Date:</t>
  </si>
  <si>
    <t>State</t>
  </si>
  <si>
    <t>Negative</t>
  </si>
  <si>
    <t>Deaths</t>
  </si>
  <si>
    <t>Total Tests</t>
  </si>
  <si>
    <t>FIPS</t>
  </si>
  <si>
    <t>New Deaths</t>
  </si>
  <si>
    <t>New Cases</t>
  </si>
  <si>
    <t>New Tests</t>
  </si>
  <si>
    <t>Total Cases</t>
  </si>
  <si>
    <t>Population</t>
  </si>
  <si>
    <t>Cases/100K</t>
  </si>
  <si>
    <t>Case Doubling</t>
  </si>
  <si>
    <t>Case Growth</t>
  </si>
  <si>
    <t>Average Cases/Day</t>
  </si>
  <si>
    <t>Deaths/100K</t>
  </si>
  <si>
    <t>Average Deaths/Day</t>
  </si>
  <si>
    <t>Death Doubling</t>
  </si>
  <si>
    <t>Death Growth</t>
  </si>
  <si>
    <t>Test Goal</t>
  </si>
  <si>
    <t>Test Delta</t>
  </si>
  <si>
    <t>CAO:</t>
  </si>
  <si>
    <t>T-6</t>
  </si>
  <si>
    <t>T-5</t>
  </si>
  <si>
    <t>T-4</t>
  </si>
  <si>
    <t>T-3</t>
  </si>
  <si>
    <t>T-2</t>
  </si>
  <si>
    <t>T-1</t>
  </si>
  <si>
    <t>T</t>
  </si>
  <si>
    <t>078f2242d7eae1fdde12af6639e71547e42a2eec</t>
  </si>
  <si>
    <t>50ba341d7ff0c6f5414394fd09c29fa6c6328ca0</t>
  </si>
  <si>
    <t>5566f1f5b3f3a62fc217112558dbe275215a8421</t>
  </si>
  <si>
    <t>8d08a3458f89ee855b1b2f2b98c478918b297f05</t>
  </si>
  <si>
    <t>9050d1fa58c603a06de22fdf2b38b6b58828e2ea</t>
  </si>
  <si>
    <t>20128faf3570bf009677bb6b6ddff9ec44ed2ad1</t>
  </si>
  <si>
    <t>627601033d644542b3621568d402e972c66d2676</t>
  </si>
  <si>
    <t>a2fe0cfc9da997ae224c3f3f8278732d599f50fb</t>
  </si>
  <si>
    <t>b8f19e27165d22981b8e12ef87be7d3a43007a2b</t>
  </si>
  <si>
    <t>9543176754e81fc65a95d1f441d147c4a625b198</t>
  </si>
  <si>
    <t>a74764bb31492ec0dcdd04fee54ff5d57e762a3f</t>
  </si>
  <si>
    <t>4b3c4e997a08a6eb46114c729d10613145f5faea</t>
  </si>
  <si>
    <t>96763fc7826ec9192831d3ac2319ffd938f264bb</t>
  </si>
  <si>
    <t>7accc8906c1c6a0e43b03463e133b99801d717bc</t>
  </si>
  <si>
    <t>1835371485e509f34148b243ec5026840e5f7af6</t>
  </si>
  <si>
    <t>1bc200ffd29adba1bb7907c86f8b74662bec59b3</t>
  </si>
  <si>
    <t>5053de635ec1f8f012dd6fd49232926f88b357c1</t>
  </si>
  <si>
    <t>df7f2d61912ee6e616b2d90ecc31ba13a21593c8</t>
  </si>
  <si>
    <t>b8a21019d4ab13c13e4964c1dfd97c4794464c05</t>
  </si>
  <si>
    <t>76763da0a3066c21caddb7758055945b1e595495</t>
  </si>
  <si>
    <t>8c7fd09006ff7c90f1f2a2b3fe452294884ba3f4</t>
  </si>
  <si>
    <t>5923343ed237cf3138824774e54f72b1a9de9172</t>
  </si>
  <si>
    <t>d99dcee5d5d9d6ead66cf84f8742333b2e6c98d0</t>
  </si>
  <si>
    <t>6c1f72fd08fba7a9291de04925ab6e894bd326a3</t>
  </si>
  <si>
    <t>dc42441d818b24a6162f1696bc6033a463b798dc</t>
  </si>
  <si>
    <t>dbf12fe0ca801ae8cc181d71eb96f0e838ce82e8</t>
  </si>
  <si>
    <t>8d2310f319a00c34376f2e842cd8da24d77b3e83</t>
  </si>
  <si>
    <t>4930dfca82770985239d56c771c15bdab045314e</t>
  </si>
  <si>
    <t>7f0f5f57cd383c3604e88ed71822b59ed35152f9</t>
  </si>
  <si>
    <t>1413424793b38579a0212610a786d19df0d781ed</t>
  </si>
  <si>
    <t>6c63814efb82b749ad368459ec216f053e2e59e7</t>
  </si>
  <si>
    <t>f7ea29edcd357f85a64f085ad128e61b435c6930</t>
  </si>
  <si>
    <t>46b7b56fbbc836696c556f4aa9f93408ef863c52</t>
  </si>
  <si>
    <t>316bc46d169cf4b9d49c0c34d2096dbd3a757db3</t>
  </si>
  <si>
    <t>acb4c3e1b6d450e7be0da8b845702786ef37c504</t>
  </si>
  <si>
    <t>421b5bb1db29e1d99873ef90440085d6e1b08c4e</t>
  </si>
  <si>
    <t>08b90b4fcd7078b163aba6b8daddc1b930ec41a9</t>
  </si>
  <si>
    <t>d69f19c16c1d31d974ec00953f870dd5b32ebcc7</t>
  </si>
  <si>
    <t>715818f7b9006d0b9899e5ae6230887fbf9f2a88</t>
  </si>
  <si>
    <t>529006289d92df1f4a1121382c7f2096282bb49b</t>
  </si>
  <si>
    <t>44c6570307dfc169c9ce9ca670dbb3e5e38efba6</t>
  </si>
  <si>
    <t>891d77a311ca2fdf3d2ac8dc17ceaacc668a22b3</t>
  </si>
  <si>
    <t>8a35af730de20d1d45bdcf6e497b09d0430c1f47</t>
  </si>
  <si>
    <t>b84ae1035ee168b1f3007c2837c319dcef0693b7</t>
  </si>
  <si>
    <t>2a9a3b58fe32e21cd829c7b2ea346ef0b446b0b6</t>
  </si>
  <si>
    <t>b2389591810894ef929882ed2399aa126ce744f4</t>
  </si>
  <si>
    <t>e41f13764e0f96d2eb79641e9cf4210035039b3c</t>
  </si>
  <si>
    <t>a29b8a1e5bf6ac402f1d5d402ed221c038054fa3</t>
  </si>
  <si>
    <t>5065c38d5f23d27c34ce8b5ef6272c2b3e8d2c85</t>
  </si>
  <si>
    <t>838bebb4013220084d417e320bcff6290df5a1c4</t>
  </si>
  <si>
    <t>10b506609b16c8b508bb29228916770284b06ddc</t>
  </si>
  <si>
    <t>6deb311be6c4aab97dfc310cc6a2899633d6a8cd</t>
  </si>
  <si>
    <t>69859c868d6f967c2083093fbab429d23b92f66b</t>
  </si>
  <si>
    <t>f285c33fd09c3d3c8c4e81de7e0d515df045c652</t>
  </si>
  <si>
    <t>d0241cc63b3eb3c281a53407602d52fb27cdaa8d</t>
  </si>
  <si>
    <t>7eda0dcc4aba996231685a7a080b53f03cf69bc4</t>
  </si>
  <si>
    <t>35e60394d2d416b144d5be68a958715520a80245</t>
  </si>
  <si>
    <t>5e2cdb42c23fc0ec6df07e1ceaa71cce399fe6ab</t>
  </si>
  <si>
    <t>41983f9684279d8ba339a586feafdacc56d1f04b</t>
  </si>
  <si>
    <t>f191cda4632c6bfdfab3cda971a53607f6beaf43</t>
  </si>
  <si>
    <t>fafc772e346a43f7b61744856865c36f2c17538f</t>
  </si>
  <si>
    <t>de762b56a19e6a81483cc45bdba16f0bb1c9aeae</t>
  </si>
  <si>
    <t>8cc4d805a1ccafd06b8992ce77a566f54610ca74</t>
  </si>
  <si>
    <t>5e403f13b059e1d69b0a247ff1b1fd8175194a96</t>
  </si>
  <si>
    <t>d4f8674830f73e8cb541aad73bae822394db151f</t>
  </si>
  <si>
    <t>3a1ac8ce386b8d52d2bf8eff389183e7c125b7d0</t>
  </si>
  <si>
    <t>ad1d4f56dea3f39e368bc567673c2ffefd1ad1cc</t>
  </si>
  <si>
    <t>fa8fb757457a7ced85c7297141c0e2658e073420</t>
  </si>
  <si>
    <t>012236c6ebb2c0eec965a614999fc28ff88ca43a</t>
  </si>
  <si>
    <t>ec40205991c3f09a5f03f16793be3f4c0f2e4223</t>
  </si>
  <si>
    <t>798096ecc1907d2bd4de3b45b84a96ca5a50e48b</t>
  </si>
  <si>
    <t>7794ed06ad45df5d6af76f26772c681ba8a2d375</t>
  </si>
  <si>
    <t>71da73c493d5e5149fe8b5fef03cbcd597370033</t>
  </si>
  <si>
    <t>ef2e99815d928b0de737889e27a365adca3d2f30</t>
  </si>
  <si>
    <t>3fe32f1ed1f11247a57d8a7d4baef8b595fb43b9</t>
  </si>
  <si>
    <t>b9b7162848a82c080d7098c9c00341cdb3cf83f7</t>
  </si>
  <si>
    <t>3e69a3d100f55a18302ddd2e922011e23f91d801</t>
  </si>
  <si>
    <t>ba9230a269f38923057aecf3e5eb3f21ee4b7eb9</t>
  </si>
  <si>
    <t>946e5fb83209950d8797896b5fdb01ad096fce66</t>
  </si>
  <si>
    <t>d52d2c063b683fbf5074dc25cc68b5c39edc3344</t>
  </si>
  <si>
    <t>7f11d155e5c3103a4d0511615c033c3bfe2801ad</t>
  </si>
  <si>
    <t>1c6e893d0476d64e1c68ed63b4d7e28638e75277</t>
  </si>
  <si>
    <t>b41a4537a10f197ec81175fe9571c61fd0b9845d</t>
  </si>
  <si>
    <t>3bec9b266254164e12de8f31a17f2a42ec738af8</t>
  </si>
  <si>
    <t>e71548eb4f151c14963f7087ecfabc63a41cefb3</t>
  </si>
  <si>
    <t>90cf0c618887cb4bbf28747bba4ba937ac692b0f</t>
  </si>
  <si>
    <t>82d7819ccd3da61de0ecf7b4a5154234ca5d4cd3</t>
  </si>
  <si>
    <t>bbd4cb6e09dbbb1bab39a0694510d211894b4f66</t>
  </si>
  <si>
    <t>0a660aa79b1d9ed1f570b5c45ebc519172f6568b</t>
  </si>
  <si>
    <t>0ad638a1c800d8829e07a664fc969c71397d99aa</t>
  </si>
  <si>
    <t>7a868b50c6d1915aad6db991e67706058d43cec8</t>
  </si>
  <si>
    <t>d66d9b143df0ba49db072a5b9eccaefab2ae7bb9</t>
  </si>
  <si>
    <t>c01a72c8ec8c639a65d6a1aff995def5db4af699</t>
  </si>
  <si>
    <t>7b81b3f2982b91d62683cd689ddd8ccefb075397</t>
  </si>
  <si>
    <t>35051d54837bd81b2250a973576d66546500c536</t>
  </si>
  <si>
    <t>340ae58f0365cfe5afbb6ad453272ca1a5673438</t>
  </si>
  <si>
    <t>8540d1bf91dccde56e8ae3d7c6bf612abe805e19</t>
  </si>
  <si>
    <t>64e52d6a0d09aa614256b7848d12687474e8c2eb</t>
  </si>
  <si>
    <t>29e6c7fd137c8ea33fa0d0991c9f2526c378efad</t>
  </si>
  <si>
    <t>2cc0bf95b79e25a878746f49aa12aa424ef6076f</t>
  </si>
  <si>
    <t>9aa724dfa9dd7a3699916b14f25b1b6a65674dfe</t>
  </si>
  <si>
    <t>9de0228b77d68a072e17353bd790bd7b766b19ad</t>
  </si>
  <si>
    <t>c1ad5ea77503889b7a8141df481e910cee1ee3a4</t>
  </si>
  <si>
    <t>87641665873216ec509dda0dd03e4ca261710b17</t>
  </si>
  <si>
    <t>6139d5856f8f5180a139595adf0a2abf6670cc88</t>
  </si>
  <si>
    <t>838301dac73de710422fa797be7240f3d7a6e464</t>
  </si>
  <si>
    <t>492049babe1b48e3bbdb850bc0449c39b2e0c333</t>
  </si>
  <si>
    <t>1a003a109d66ab9aefae21bcb3630e63a61857ce</t>
  </si>
  <si>
    <t>5bc24af23271e1a3dea99c5b7b10ae9ac2260f06</t>
  </si>
  <si>
    <t>87ebfdf347cf94d0e2e6a2f39c764efa8472452b</t>
  </si>
  <si>
    <t>9be3a11ce678c3e9386bd86aeb7b33b5645fd78a</t>
  </si>
  <si>
    <t>15ed7a7684f942eceb9f62d5e5c296d42def4c19</t>
  </si>
  <si>
    <t>88d0f72c2c4dd7f2e477f898eb3c52b2185ab864</t>
  </si>
  <si>
    <t>21f1a097d2a21256e6cd031933e78f8813587e4e</t>
  </si>
  <si>
    <t>ae548fb4d38924eb3397f394fbbb871f22c3be41</t>
  </si>
  <si>
    <t>350854d08e7690e0c4d4782a47db1aaaa8ed4dcf</t>
  </si>
  <si>
    <t>f9e7cc07d606acb8893ae83e77202ed781bc42be</t>
  </si>
  <si>
    <t>751f3d54a727ad4864a7a8d576363396707f0919</t>
  </si>
  <si>
    <t>24acf54e11582f66e8735de1707c17de3ce5c439</t>
  </si>
  <si>
    <t>841c92514580dd8034edcb6f268811b843816a88</t>
  </si>
  <si>
    <t>16ebd0e8d361e7758bc0ea2105013281cdfce22a</t>
  </si>
  <si>
    <t>fe6bf4c813fe13a542d7709967b2678608b030bc</t>
  </si>
  <si>
    <t>2dd1b8bd73b25adc155a3fb41c38343e370b2606</t>
  </si>
  <si>
    <t>9f4d46dfa5cb4cea19d4d1d926ee43bddaf0bcd8</t>
  </si>
  <si>
    <t>3d142da9971e8be450fec3a4c0e21c17d8b103a3</t>
  </si>
  <si>
    <t>26ccacf5afa83acaaa19a2b0f36c69949c34aa80</t>
  </si>
  <si>
    <t>626666b38d0b59dd538677296218309d9675ddd9</t>
  </si>
  <si>
    <t>83f24d7104acb10518efe11b535382ccf4493674</t>
  </si>
  <si>
    <t>4678aff3cdd254e20318753f4e7d68c3ce5f2bec</t>
  </si>
  <si>
    <t>0e7bc320a926fcfef12e04e2168f447e94f9cebc</t>
  </si>
  <si>
    <t>c1cf73ecc2d5cf88c254316a3d68f2a58686f3ec</t>
  </si>
  <si>
    <t>b16f8c24c013fcafb64e3730c67c4912b4f8b3cd</t>
  </si>
  <si>
    <t>8bc3ccb2aa02ef646d1d1f3fa1c18a509046bc14</t>
  </si>
  <si>
    <t>58a28730eec21788141b0c5103dc56a1d2f3a0b0</t>
  </si>
  <si>
    <t>b6b4a4a6c1581cfd51584a7e201cb371332ebc73</t>
  </si>
  <si>
    <t>0f579959d7d347b05ee5532fa3b2d8ce0f5b5898</t>
  </si>
  <si>
    <t>fcfcb1304d4d1f7b07b37b6c3693f1ceba3ac1e9</t>
  </si>
  <si>
    <t>1ab0915bdcb27abc0c678ac56c564a54947b5db4</t>
  </si>
  <si>
    <t>afb948360fc7e62d070e8dcbd0f199bfb6401e25</t>
  </si>
  <si>
    <t>e17aedcd9fefaae0e5c2260a0d30fcb3817a7418</t>
  </si>
  <si>
    <t>8db185e85abe975fdc96ca58067e6cefd32afe99</t>
  </si>
  <si>
    <t>fffea701a74faf65d45e1fff0e8c902e6ab8ba27</t>
  </si>
  <si>
    <t>083622de90a9568999d01563caca8c820895e463</t>
  </si>
  <si>
    <t>74c4a8e7956c91d3b808412f147b246a614961cc</t>
  </si>
  <si>
    <t>0db2236bc53fc87b0d78b9fb5a05f949a1923575</t>
  </si>
  <si>
    <t>9159d7824e3afaf8c3bd894d7d146673be8221fc</t>
  </si>
  <si>
    <t>91de2a3c05e8d762829a9b0bfea9067fd6310b54</t>
  </si>
  <si>
    <t>c00c835f72562e0dcb8b3787090d2296e815124c</t>
  </si>
  <si>
    <t>c929ade84d96ca7756c6bcedd03a2aef032844b8</t>
  </si>
  <si>
    <t>620028b85e5cb65181adc1a0ada37c0fa08cef60</t>
  </si>
  <si>
    <t>7fb1ef209d531907160625c025888fe2ac156a11</t>
  </si>
  <si>
    <t>931ffe010124d6a9c2ec31b28bfec18dc7aaffff</t>
  </si>
  <si>
    <t>64e4e927c5599edcd73b7feb5c2223660799fb2c</t>
  </si>
  <si>
    <t>f7984b612ac52d8e4f51ec1772634e9586e40214</t>
  </si>
  <si>
    <t>723f533a24f75b39b192d1a5c4410189ef12b00b</t>
  </si>
  <si>
    <t>7649521ce6a92c7b41fe61936c16d340ca931283</t>
  </si>
  <si>
    <t>de2620a9b174e49bcd105a048752e1479cc85705</t>
  </si>
  <si>
    <t>49dedc29e6cd1711b83442b9d3c938274f52181b</t>
  </si>
  <si>
    <t>b55f79cf413def6ba153cbee19c7be28e82045ce</t>
  </si>
  <si>
    <t>74da8338ea02a296c8ea821a578000b0e20b8119</t>
  </si>
  <si>
    <t>6d5334fe23d02a60f308e5d7d7dedf223b4e2d92</t>
  </si>
  <si>
    <t>826453639397402a24c8ec49107d80d94ca07cdc</t>
  </si>
  <si>
    <t>fbd2c4d7f2f9bb5886519ca013a5582d05a2322c</t>
  </si>
  <si>
    <t>fc74b5a0d85554eb568628788cfab89828235631</t>
  </si>
  <si>
    <t>8cf09ad59fe07fd22c8d7872f13e6a89e2330024</t>
  </si>
  <si>
    <t>b17187aa654adddc868eec1438cbfceb53964c13</t>
  </si>
  <si>
    <t>b1b84c773495f600cdad6b1e420d1c25d58354cc</t>
  </si>
  <si>
    <t>6be7a20ccb8deab94178b9db3e70d2c1cf2147c7</t>
  </si>
  <si>
    <t>f1e624518c3e0cbb8a82aeffa19010138d94fbfe</t>
  </si>
  <si>
    <t>09a1fb75d7a153b27aff1fabc601dc6f894b5e33</t>
  </si>
  <si>
    <t>c104161c3fde2a6cf053ad4c9dfcf42bd6a30c39</t>
  </si>
  <si>
    <t>1238d97d6d08b453fa60c798055bd71e6968c2f6</t>
  </si>
  <si>
    <t>3c953fc1fec5361f16fc7dc42c9d79dbbe821cb0</t>
  </si>
  <si>
    <t>0e81a8dafae0910fd2fa794a2031d49b427820c6</t>
  </si>
  <si>
    <t>a25b34e32099b899780c58630867d556d1d1e3f9</t>
  </si>
  <si>
    <t>36131a820aace240dada1a2ccb5933bbab899fa0</t>
  </si>
  <si>
    <t>351c63004cc136c1d76db041c07915f83bc9e45e</t>
  </si>
  <si>
    <t>1c1bf50759875898ad6a6ebe8db57d27236cba19</t>
  </si>
  <si>
    <t>e9662e68250154ce3144193073d08e9fdb4272cc</t>
  </si>
  <si>
    <t>75cb7f6a63e07b80d2754800059960dd752bdb0e</t>
  </si>
  <si>
    <t>239f7a0ad07da70297fe5eca1a62cf53404dcb1e</t>
  </si>
  <si>
    <t>75c889317de52b4219bf1f3fdeb47314e48fcc97</t>
  </si>
  <si>
    <t>4ebe431eb0773c78da2988a42f34370d0e67f6c9</t>
  </si>
  <si>
    <t>dc7f6504182e05be1016791a23d13850fe30b54c</t>
  </si>
  <si>
    <t>6841cbc18f413f5e98ec420d21c42b7feb1774bd</t>
  </si>
  <si>
    <t>9ed106ed0c86b787c8dc359de7ca9ce7a2ea1fe7</t>
  </si>
  <si>
    <t>690fdbcf2ba8608cbc8354c36acc8f0964bde1c9</t>
  </si>
  <si>
    <t>59c63344f909faedc336a6f4ddbb045ca5af86fe</t>
  </si>
  <si>
    <t>f4d221a70d23824b1748360f53c42cd204089fab</t>
  </si>
  <si>
    <t>a4bc97dd1cd3490d15cf952d63c36adfa9f22697</t>
  </si>
  <si>
    <t>2f3881f0a568e83a0c15c272c4bc075eeda1211f</t>
  </si>
  <si>
    <t>f1570109d8fcd76a1d363b2c41d9a0ab7bfc387a</t>
  </si>
  <si>
    <t>40a29c111a2b27e46383d54173de85d184681ef1</t>
  </si>
  <si>
    <t>d6b6f2ef9b9710b1f1929af124f35f2d1048a919</t>
  </si>
  <si>
    <t>a959302f6fca6e30d64cde469662fde2a6739267</t>
  </si>
  <si>
    <t>76a32369f16763bc8b9c6061998dde4298477d12</t>
  </si>
  <si>
    <t>6e4040eba43846e8714e2f3695e0a0b39c055ede</t>
  </si>
  <si>
    <t>def1df55e0dc0ea2e0e82bc5215fd24ea3259444</t>
  </si>
  <si>
    <t>00a412db192eec4248dc52194da0117cc8819e2a</t>
  </si>
  <si>
    <t>f4e3a67b373cd29bc1ed42d8c469a2b5ef10c28a</t>
  </si>
  <si>
    <t>4857c838770da31518dbb551e1f6a31e13b4ff06</t>
  </si>
  <si>
    <t>58fa223ca9b5c41b430e41eef5e3542bc4f9d4fb</t>
  </si>
  <si>
    <t>1de580fd8a6da3353e1d1866ead2e9f6f3ea15d5</t>
  </si>
  <si>
    <t>2b90fda9806c71e1d4e7b9ec74535b0cff050187</t>
  </si>
  <si>
    <t>6439d6ba25e9e0cbb3dc3dc8a40c65376ec15416</t>
  </si>
  <si>
    <t>4841aeea3388848e2b0cc7d34e71e216705b6bac</t>
  </si>
  <si>
    <t>b9123eda67bb5f394fdedfec7dbb22455ec8ca35</t>
  </si>
  <si>
    <t>535b55c09bfa37309c56d0f1fdaa8962190742a3</t>
  </si>
  <si>
    <t>e08936667ad336eed0d6b81f170b7ed49167440e</t>
  </si>
  <si>
    <t>4f48b4dd9dbe40e357c32d4261a90c4acc96da90</t>
  </si>
  <si>
    <t>623fba5248459f3e195740bc92de6bb2c9f50d71</t>
  </si>
  <si>
    <t>78bf900590db3972c95202b282811d356b3a3da3</t>
  </si>
  <si>
    <t>8890a2114f65acc0fcf736b0bb25e53c8c321cd2</t>
  </si>
  <si>
    <t>61e028f9d0d72bbed073cd771ba35f003d29143d</t>
  </si>
  <si>
    <t>f40d43177d7454c3db8819cf8793f45efb4938de</t>
  </si>
  <si>
    <t>99c810aa6e8572f1b532c8248b73e3f55b6e080e</t>
  </si>
  <si>
    <t>11ca928b33afd498211d12ff699ac8a9fff6b55b</t>
  </si>
  <si>
    <t>a6e64be0dcdb35ea2f5116f626fb9e26da9d98ba</t>
  </si>
  <si>
    <t>da768efac6b967b10afef712b89563d433bfa593</t>
  </si>
  <si>
    <t>31b7e799d1d456ef327a06e12e0866aabb9dbad3</t>
  </si>
  <si>
    <t>a6faa2e1ef283fcc8a86234ee19662c95c93290f</t>
  </si>
  <si>
    <t>93c83b05b7ed3f501b76fc8061f3ada8638d5a69</t>
  </si>
  <si>
    <t>ad1044e4a2c384424aa492acbe2154e655566e10</t>
  </si>
  <si>
    <t>e4a425151a1d0a17152bd23664a733f14b192e08</t>
  </si>
  <si>
    <t>cc8f6030f80826a8035e5c71331e9d8073a4d3e2</t>
  </si>
  <si>
    <t>92ad144f7eb2a87c86c646fddf34f3e3b0fbdbbf</t>
  </si>
  <si>
    <t>d80439e262f073e18134dfdb41751616dfd17a91</t>
  </si>
  <si>
    <t>1826220a864220a6e25b5be129044e26767d4af8</t>
  </si>
  <si>
    <t>00a226427f82aa9b1106e15d895458702a0fec3d</t>
  </si>
  <si>
    <t>939267589e5b9bb57a94e5d4093f3f660d1f843a</t>
  </si>
  <si>
    <t>341ed35a11901a989e75cae80527fe67e9525119</t>
  </si>
  <si>
    <t>b7d3b6bd3d0ec0b75537b7f0cc398d924cba1f20</t>
  </si>
  <si>
    <t>7777263fde8a08771a5af00f9767259958a11d48</t>
  </si>
  <si>
    <t>20ee8a98aea8075e3e622fb394656c33e93c21e0</t>
  </si>
  <si>
    <t>2ac16300adaff2df6ad4bbe17d2643c4bb6f257f</t>
  </si>
  <si>
    <t>a8cf4a1191996cbd2b935b592fed0541b97f242c</t>
  </si>
  <si>
    <t>79e80ea07072d2a9ad366228cdcd2474ab231b5a</t>
  </si>
  <si>
    <t>c648941afd18baa2fe5552138234362adaadd7e4</t>
  </si>
  <si>
    <t>fac9faee8e84a07de4fe7e5f336f3c7d5c7570ee</t>
  </si>
  <si>
    <t>5490eaf2acab20db9c49b8f38af115e308c86540</t>
  </si>
  <si>
    <t>91eb15cd9c5c3b030bf6eceb304e1f07edcf9ac0</t>
  </si>
  <si>
    <t>5a05e01d4f5cd85ba962df08829beb4bfb464206</t>
  </si>
  <si>
    <t>b65c4dd135699e9167a6222a15f990b7e62b83e6</t>
  </si>
  <si>
    <t>b6a3840e4b6f316ecabc721922d4aeffd5ce20df</t>
  </si>
  <si>
    <t>b0ef85c7dbd6395f2f3b20a36ba7a9a19e78d385</t>
  </si>
  <si>
    <t>594a65cefc3118f5aaa66b60198a8c32892e5e5a</t>
  </si>
  <si>
    <t>a72347562abef512e54cbe7193193d3db0ecf1e9</t>
  </si>
  <si>
    <t>ef2518560bf19d40d014e7591ffd90126d437848</t>
  </si>
  <si>
    <t>7beac64c4470d7aba2cb6330532e3e4613e5c9b6</t>
  </si>
  <si>
    <t>8c2b7fc889b12a4d87ad2183b3b6607932155e5b</t>
  </si>
  <si>
    <t>3c01d496dd178d7a0d9b550d33b3fb3266aa39e2</t>
  </si>
  <si>
    <t>01991644c041f5c342ee9f3c1d743be67b21a2bc</t>
  </si>
  <si>
    <t>2486aaec39f0323aa2aabd4d973c75d91113bfba</t>
  </si>
  <si>
    <t>84401a74545d19541faeed8beb09060d06a2d16d</t>
  </si>
  <si>
    <t>4d85dd0867c5c446dab6497062672bec2aedfaef</t>
  </si>
  <si>
    <t>509000f13b9a0c756930d6be3edd3acf6205bfd5</t>
  </si>
  <si>
    <t>222f371991a6b98dd31453521b89140625de29e8</t>
  </si>
  <si>
    <t>d6cbdd3023cefde35bcdc7c96b95601cf362d3ee</t>
  </si>
  <si>
    <t>798325aa6fb04f713d3ed32cb15ed67b6fa91571</t>
  </si>
  <si>
    <t>0b46513d6f108a6cb38e6e90376b9f572d006918</t>
  </si>
  <si>
    <t>1012b6dcb4873da74e5d4b8f4b22a9c34b0ad1cd</t>
  </si>
  <si>
    <t>065ca3add179e759db596b2e1101d59373f7ab47</t>
  </si>
  <si>
    <t>6c82d9ab5dc36e78f8b7ffd1203784f1e4bae7ac</t>
  </si>
  <si>
    <t>92e5c7b09ddf973c465c1fea3fb28f7801109075</t>
  </si>
  <si>
    <t>bc6bf9ba3246a5b5f06d2ecca5f260e956fa5fea</t>
  </si>
  <si>
    <t>227ab934ee80ad38289b9ea0e90f767fcf7af65c</t>
  </si>
  <si>
    <t>bdf2f85c14cb02420f24c84469a8e818ffe052c4</t>
  </si>
  <si>
    <t>c74d33160c94fb7cc78ed089de3b120c9086a6df</t>
  </si>
  <si>
    <t>522e115c3bde8efc27810691c368c195e812e8d9</t>
  </si>
  <si>
    <t>658370d99840ae09dd846a5040fd91fa70e508cb</t>
  </si>
  <si>
    <t>9b7358d385ceac53b68bee8b0fc3d0e8791684f8</t>
  </si>
  <si>
    <t>158314945e235e3e6033a906c941e5f3f92abbee</t>
  </si>
  <si>
    <t>b3ccfa9231cf1d4225bef777e18aef9279196f72</t>
  </si>
  <si>
    <t>5b2cfe9999f12edaaadf251db01027248479f4b9</t>
  </si>
  <si>
    <t>a1fc38a56f67ed2a8ff4225276f3fd91a77308f4</t>
  </si>
  <si>
    <t>bb4faca167517d155c2456a9c9ab3db494c094b4</t>
  </si>
  <si>
    <t>02c1b4f1b08529a66b998e389dec4466b306a4e6</t>
  </si>
  <si>
    <t>a4c726f97ca716cb19c945927806f45e0bb3cbea</t>
  </si>
  <si>
    <t>6b63ab17f120d5e9edef21b5bbc109a21d330e97</t>
  </si>
  <si>
    <t>61f61760e371fd4e3b08ceaf3b853f96858ec521</t>
  </si>
  <si>
    <t>85ce1b3271226f1eb141c4c81f1fa6cac6e441d1</t>
  </si>
  <si>
    <t>e1e7d0f5c4bd71480c90a3be930c23056bf6b6ff</t>
  </si>
  <si>
    <t>d655a24232ba199c8d3accf4c58fb3e343e7ae21</t>
  </si>
  <si>
    <t>1e46a0334a6f47d211cdd2330e57601c566d3dc3</t>
  </si>
  <si>
    <t>b3894e885c0148326056081afdcfa2e6eabe079e</t>
  </si>
  <si>
    <t>74d86a5df0f1a48eff09b72d5052ec2ad6665abc</t>
  </si>
  <si>
    <t>f401b39ad0693c21562bdb03b414482fed33e182</t>
  </si>
  <si>
    <t>2983fd157f7300a700929768358b22039cf5d916</t>
  </si>
  <si>
    <t>b8244579a51ceaf3c75df057dfe600686fa83b4a</t>
  </si>
  <si>
    <t>9f5ed277223fc4aeaa539e2398d3b72394fedd55</t>
  </si>
  <si>
    <t>57f5aa39168f003b464c8939e435089b21596a40</t>
  </si>
  <si>
    <t>bbc248dee1f365eb947a8c7e1533fd22e9e814b3</t>
  </si>
  <si>
    <t>262daea05432ee16b7615659a9c2211f852b79f6</t>
  </si>
  <si>
    <t>7d19fbf3be434c0bc4af0894ac0300d3731e1239</t>
  </si>
  <si>
    <t>1dec2adb62139c5dd7f8f83d925ded3f4f1adea7</t>
  </si>
  <si>
    <t>1c42e7d17a41be59313595a01a457da9bfd24551</t>
  </si>
  <si>
    <t>9da7fabf094cdfe74748f834aa430603c126c592</t>
  </si>
  <si>
    <t>99b7dbaaf87d66c48cf6609e107c4fab00bf2cb1</t>
  </si>
  <si>
    <t>503a9c4190cc900e012f12368b1c60946a23f0f8</t>
  </si>
  <si>
    <t>dec246c0223df492f414005653860e9047276f91</t>
  </si>
  <si>
    <t>aedd55fbadfbe3d1e8ff4dad5c7a9dfc3124d940</t>
  </si>
  <si>
    <t>513d24870fbaf0eb3f49e4b5da7298e4fc2ca05f</t>
  </si>
  <si>
    <t>a066d02c602f753e043d52019887772dde64a142</t>
  </si>
  <si>
    <t>e13e73f97593d330d40ea184c240290509605ad4</t>
  </si>
  <si>
    <t>ee3c53d27dcbb35e8dae13cd8697c4077ca5ed09</t>
  </si>
  <si>
    <t>9fd971392a15734029c07e9cd8e5b37935afb141</t>
  </si>
  <si>
    <t>56b07b5a997fc8eaa080c32e1bbc9e91e1873e63</t>
  </si>
  <si>
    <t>cfe236e5059ddf193978f33d787dd38f82419077</t>
  </si>
  <si>
    <t>46fa5352dd39fe8d99308c648d0ba385f1fd5f4c</t>
  </si>
  <si>
    <t>3be87dc6dc45a488db9574631a8f7e49e8e9f56e</t>
  </si>
  <si>
    <t>35edd4c0871466b93d9730ca049be2c5ad7c7ea7</t>
  </si>
  <si>
    <t>76df4b3283b6de456af6ebbaa60d708ded327e06</t>
  </si>
  <si>
    <t>2dd6c2680ac73b0f4d35d7442131b55ce6dc91a5</t>
  </si>
  <si>
    <t>9dcfdb48a759e73d65f2a9f94b6f909d67c4f774</t>
  </si>
  <si>
    <t>97ab361477f2225295dbba0fdcff556235db102e</t>
  </si>
  <si>
    <t>3a4d210f2121c07bb57c1f757389342753772472</t>
  </si>
  <si>
    <t>2f3d1de74a0b1039b0fbd5af8bd753813ad4654c</t>
  </si>
  <si>
    <t>96485679354c2b9efe219694dad92b358bd9df9b</t>
  </si>
  <si>
    <t>90ff8b922079b122a5819f4b1a240d7b98706490</t>
  </si>
  <si>
    <t>9c7fabdd050ddb48c0a603ea72a5b84a9016261a</t>
  </si>
  <si>
    <t>1e1fe4a432656ba6b5ba356a6ff1f3c68bf59ef3</t>
  </si>
  <si>
    <t>92c7eb24a740b63009dd06d505b3636a9721b27e</t>
  </si>
  <si>
    <t>187e17dd85357c0273b6a4cf95f2ff7e78925109</t>
  </si>
  <si>
    <t>9eef0b139c09c5641419b2d90a7927c5765cf922</t>
  </si>
  <si>
    <t>a8710b6400500653e80c1ddfb0af62c2b6cb8d36</t>
  </si>
  <si>
    <t>b3e5bf52466ac10031975091fd6e25c5da459f9a</t>
  </si>
  <si>
    <t>94b760d56d11bb9d2988c9f7ec46894613abc7b4</t>
  </si>
  <si>
    <t>92fd0516c0ba23629efb451d09f1eace6475f37c</t>
  </si>
  <si>
    <t>d53a5240bcbfd8ee5879991d1b8118413c7ec932</t>
  </si>
  <si>
    <t>247bb8019873ab8d0666f832f929bc0d7db59ec5</t>
  </si>
  <si>
    <t>12740404bddb58f1d08c81e044a38492fa3be0b7</t>
  </si>
  <si>
    <t>9304d1cb8df00ce560e73934fa4b906b6fdecf7b</t>
  </si>
  <si>
    <t>37b3ee3bcc584865172e3bb459734380e800f6a0</t>
  </si>
  <si>
    <t>6f4ebb63eb3a884d913ab43c9e3dbf27c0e2717b</t>
  </si>
  <si>
    <t>f8ef9b79dc98f172d11f4de3c58ccae0b7bdbb3f</t>
  </si>
  <si>
    <t>e09ae714e2360b044f9879fcef1161d1321112a8</t>
  </si>
  <si>
    <t>6cd5b2dd7a32c5d3c0a52851c31eb0f4447152b5</t>
  </si>
  <si>
    <t>7aa2708c1bcec5f1cce69bdb205c78fa42b62a94</t>
  </si>
  <si>
    <t>9c679a6204ad6ae2659f92dd7c4aba2abd958996</t>
  </si>
  <si>
    <t>0e983bb7a13422f904d52cca7055e3afff1f62ec</t>
  </si>
  <si>
    <t>f31c2e774e1d3f9c6f9db9c695dc6d978a37fbcb</t>
  </si>
  <si>
    <t>dde4f439c0bf5c6d3f4ff4acab6d3ccf8a968afc</t>
  </si>
  <si>
    <t>c4e4592c1cede9e560fcec0f1d8633ebee8f8688</t>
  </si>
  <si>
    <t>42bf5652a7b621286923cf3dbcd9f36bbdcab682</t>
  </si>
  <si>
    <t>20d1df65785eb0b9a5fb72b8022a5eca200eb70b</t>
  </si>
  <si>
    <t>5b76edb8a4e871129833425856f807723383ec35</t>
  </si>
  <si>
    <t>8acbaee9922c98c560d0c617b6a3d776886fa771</t>
  </si>
  <si>
    <t>c0a564d1e2f42e64651f1559f4b5a09a26f612b8</t>
  </si>
  <si>
    <t>4e69ffe690400c61bebcd4a405acd182ae47bed1</t>
  </si>
  <si>
    <t>141998ef5f6d8315b29a660425fd4378eef65180</t>
  </si>
  <si>
    <t>ec47f00ffa089616bae20aa70b90268d1ed8cc0b</t>
  </si>
  <si>
    <t>fa0129bf086192ec1fa0707a4e662567d93bb8f3</t>
  </si>
  <si>
    <t>d264f761689eb0a1f19c6dd11a87d98c9aa6ea95</t>
  </si>
  <si>
    <t>19465764838118a2a9fe6fe904a1f043e936fbff</t>
  </si>
  <si>
    <t>0e25fb92adce6b32967ed02c92e22fc012d6878a</t>
  </si>
  <si>
    <t>b6464cb169146815265eb578981aabe8c68ff128</t>
  </si>
  <si>
    <t>4e0674164b4edb99097ae94ea820fcc1dbcf400a</t>
  </si>
  <si>
    <t>5fd0dc7c8ed51193d01de6d0eb6c0d78e72eb6e3</t>
  </si>
  <si>
    <t>d2f613acd2237a7c8cacaa9956f4b78a04521607</t>
  </si>
  <si>
    <t>0af3c5b90857b3b38094b40d5b46cc5770e792f9</t>
  </si>
  <si>
    <t>63eab5af90f2b748927a8925b0537eac9818add7</t>
  </si>
  <si>
    <t>d1531108149f241ae16a6ba1e928e6e29559c1fc</t>
  </si>
  <si>
    <t>656b036bfa042976a213e20de52742fbccf09111</t>
  </si>
  <si>
    <t>508af61d8383fc88a3b5d52a5a7bec67b9ce4d97</t>
  </si>
  <si>
    <t>3e03c77d64cca86cc6bb96e5c0a21500ddb373cc</t>
  </si>
  <si>
    <t>8b07ca2ac6c85eb873f57fc55e064b879125ed26</t>
  </si>
  <si>
    <t>a365835faf428f4f18ef63c41f2b732ed6a2841d</t>
  </si>
  <si>
    <t>3a2140e7af83e8e04554d6d8d4e1e37ad425181e</t>
  </si>
  <si>
    <t>c865640fa504d3211b74f8c8fee7136aa960f19a</t>
  </si>
  <si>
    <t>c1c68d18031a2e2205b6d7416d95e29377f9db3a</t>
  </si>
  <si>
    <t>843ec804bd4dfd6e377571e1e26decc15ef217ff</t>
  </si>
  <si>
    <t>45f92d821fee555fde1bf6c68d3273b70ef8cd97</t>
  </si>
  <si>
    <t>8261b92b4bfbfdd4db8bcddd64acf7adb0f52e9c</t>
  </si>
  <si>
    <t>0bbe4650115e44ca9395ea8c170a0620140ceb1f</t>
  </si>
  <si>
    <t>3da410a880c5304f89f1c328a6ec43712e9014d0</t>
  </si>
  <si>
    <t>a7850f22271f096460808bea9afeb0b85e91d007</t>
  </si>
  <si>
    <t>84b8f7d91246fb9226f26e283e9d3a0d723bbceb</t>
  </si>
  <si>
    <t>6530ed7af7dcd1c1ecbd133e6a10dfeec405f193</t>
  </si>
  <si>
    <t>e2a4417f8eaad323ffc235cc2a8685ccabbbee02</t>
  </si>
  <si>
    <t>9f741c10510058fc5d6ce5246fcfa24ff377ecad</t>
  </si>
  <si>
    <t>937644d7fad38937e3acb28b5c07c10b380fc7e9</t>
  </si>
  <si>
    <t>1610e91526a8a9e70c9c1568f8c6505ca76613ff</t>
  </si>
  <si>
    <t>8ce81b2c594495352e2fab45dd1e283ba90953d4</t>
  </si>
  <si>
    <t>6bb89471292fc4536e197dd2204fcd088839aa37</t>
  </si>
  <si>
    <t>d4b1c287f9e1f251fb4e4c5c7b3b92e8cd583977</t>
  </si>
  <si>
    <t>e9d2e8e787a9889ecb6a3138af08a3e78c423b1e</t>
  </si>
  <si>
    <t>4534acfa40dbe970bc904ca0d9fa5304fe1c0d09</t>
  </si>
  <si>
    <t>9519ae4e8dd07297b368e5e798eca6bc673015d6</t>
  </si>
  <si>
    <t>bac1a53bc55c702e6173654a110abea7aa1e1ee0</t>
  </si>
  <si>
    <t>e938db53e0f63938f355ecce09f75a19e9b1c4f1</t>
  </si>
  <si>
    <t>0ae582ad7de11db18267092dccaaeab990ab0700</t>
  </si>
  <si>
    <t>cd8d281863619efe2a56547ba6fa7877861ea83f</t>
  </si>
  <si>
    <t>b20c7dc814d8d07bfe3683eab86e9492c31907af</t>
  </si>
  <si>
    <t>793561800a8c1d36008137e04fc07e4a2de23789</t>
  </si>
  <si>
    <t>3956e125b5662cee3e98a9682e9192ca2de1a393</t>
  </si>
  <si>
    <t>e9592f9cce85a51c19b991864fee99db1b327588</t>
  </si>
  <si>
    <t>b5fa9e78da34e3bd4849338fe732374f4fe12712</t>
  </si>
  <si>
    <t>15114c96ff1ca63913d5114f966a6a4d7f790983</t>
  </si>
  <si>
    <t>7cf193548a4be0863f44225e8d7027488d5e9910</t>
  </si>
  <si>
    <t>5ebcc693d2b522926b214a518dcfd97e3d1101e3</t>
  </si>
  <si>
    <t>9d457e955bae2d92d5bb2c7f411e8d2bd88edf60</t>
  </si>
  <si>
    <t>bc92464668298a733bd259a0f3917a382c43c04a</t>
  </si>
  <si>
    <t>8208eaca9e2873360d632137b1952494512b4c1a</t>
  </si>
  <si>
    <t>acbd90a3972fffc0789e72378173d1290836c75e</t>
  </si>
  <si>
    <t>41749a023849282e8c8158c4a1fa42f8ac385380</t>
  </si>
  <si>
    <t>18d628774ac050948f4a44bf8324e784edf2d65f</t>
  </si>
  <si>
    <t>a82d32bf6d3a07a53667117ec4ba00c81e7bee45</t>
  </si>
  <si>
    <t>657b317e164eafcca90eab53e342c16082f5236a</t>
  </si>
  <si>
    <t>44cabbc30933aafc8a24d568a900dce132729e9f</t>
  </si>
  <si>
    <t>8041bb95704faba79ef0d94470327d58da7adad7</t>
  </si>
  <si>
    <t>3e3ec8d869830fb907ad5ace621c4c30e60152a8</t>
  </si>
  <si>
    <t>a41f4e82eca928bd958f4d43560554b2e0988b14</t>
  </si>
  <si>
    <t>42d22e22f2b96b2937f4406af88de08db0245901</t>
  </si>
  <si>
    <t>064e51aca68db8d2bf823bee613e8d9e85ffc580</t>
  </si>
  <si>
    <t>5e6c215df288383286ea8fe24818a59c75fe3a73</t>
  </si>
  <si>
    <t>2ca1d2590e4a79fe69c463c8f535c50376f30393</t>
  </si>
  <si>
    <t>75fce77581185f7d063763c98e53d1358bade96f</t>
  </si>
  <si>
    <t>155e0912e7d2cfd48aa4d810e4a14f01674cb6b5</t>
  </si>
  <si>
    <t>3946e24072355aef4da4b038b511ab988ff43ae6</t>
  </si>
  <si>
    <t>3e622d64dc2da271268e6507f21c2b1a3748cbcd</t>
  </si>
  <si>
    <t>7d4a29366f15c304c03efffa6c251b9639d4bdbe</t>
  </si>
  <si>
    <t>315c512512eddf1f6936ac28d1dd8b8945b0b9e3</t>
  </si>
  <si>
    <t>100d44bf651a1331f43cd2e40505c015773912fd</t>
  </si>
  <si>
    <t>91030492f3134d070aa56a2e4e0fed13ba57d213</t>
  </si>
  <si>
    <t>96006e333a254778c36e5971065d783d0c17c9bc</t>
  </si>
  <si>
    <t>e41edc525a7e25a698a226366f8dd0941de1ec4e</t>
  </si>
  <si>
    <t>10869f316f7d66a682b2d88f5d1dd78059400c05</t>
  </si>
  <si>
    <t>77f5bf1928661523a070bafaae611bce9024f0bd</t>
  </si>
  <si>
    <t>7c76ac80a592dde039368039d32bf379d5e7c2ca</t>
  </si>
  <si>
    <t>c8da0239c0eab6dd97f4a773ae688bda33cf230e</t>
  </si>
  <si>
    <t>0f90854cb5622a131197af11f3f0c2cf22feb241</t>
  </si>
  <si>
    <t>33a891f94f226e0e004cb311a122db9d62f45746</t>
  </si>
  <si>
    <t>315f03b158c3e851698c1445ef222ad94dca62c4</t>
  </si>
  <si>
    <t>b1077725211ea2ee95dacffd066fefad7cb0fdf3</t>
  </si>
  <si>
    <t>e3ee71aee47035855a847063e5544a09810bba04</t>
  </si>
  <si>
    <t>83bf6c6f8c83fecb29f19eb75dd375faf9abea52</t>
  </si>
  <si>
    <t>29cb95959242986093a60219002c2be5313b1253</t>
  </si>
  <si>
    <t>1952d91932e08d9329869a8884088f41c9731b57</t>
  </si>
  <si>
    <t>55187ac795d2877f07deeb9811a186939d3d1ae2</t>
  </si>
  <si>
    <t>6a9d94fa386ed30a96f2ec7bad05c047b58ea121</t>
  </si>
  <si>
    <t>e90a90d048ed735e3fcfad269e2fe60fe243dd35</t>
  </si>
  <si>
    <t>482c093270807e232f9d7de79364fa67396d4183</t>
  </si>
  <si>
    <t>8c9b127cb47e2fb13502f350e73bc2d753688730</t>
  </si>
  <si>
    <t>fe249ac67711dee2554fb3bc784a940612767fed</t>
  </si>
  <si>
    <t>48ec1dc7454dd4222e8617a9b7e540c16d2c5f4e</t>
  </si>
  <si>
    <t>ffc811b2330c9f82e95503e9aa6b9d7784b0df41</t>
  </si>
  <si>
    <t>909ea25164c4d589575f67ef2cfc17ece0a46f9a</t>
  </si>
  <si>
    <t>fa6f4c96226cf99dcf2dd1b2ef32f931af1fbfaa</t>
  </si>
  <si>
    <t>c834fe858279c85e43c43d625a17031d0c2dd8fc</t>
  </si>
  <si>
    <t>876c990cb50afa7bfd9064f069b6beacf8b65d13</t>
  </si>
  <si>
    <t>ad1f5571076a0b8b9f211f7b17117499607516f8</t>
  </si>
  <si>
    <t>c768034fde55f6d0780ebc7384aae653c50a2f5d</t>
  </si>
  <si>
    <t>9fec508afaca2f5221f87bf65f6adcb7621ec4f5</t>
  </si>
  <si>
    <t>6017f755917b126ae079a84f9cb55f2e9da937df</t>
  </si>
  <si>
    <t>9337ebe35b4a15726ebeceac7f20432b06c5aa80</t>
  </si>
  <si>
    <t>e72f5eeb7262b8f9292b596063bf9d9ead7aa30d</t>
  </si>
  <si>
    <t>747c3403e838a7f003fb98f25aa080b1cd549f89</t>
  </si>
  <si>
    <t>cbd2852383500a594fa86d090bf8a15942d6b219</t>
  </si>
  <si>
    <t>4b560350b099dbe3cd75d96673f04d5da3e7d1a4</t>
  </si>
  <si>
    <t>28e72947a4c70b4c63347e0f39c95846728e10e0</t>
  </si>
  <si>
    <t>315a7f977196e27416573b50ffc8b95f04e2e92b</t>
  </si>
  <si>
    <t>f3d790c977cd1688e1a0e07f5685a4a71c78eeb7</t>
  </si>
  <si>
    <t>94a59efd23ace1f326ec51ab5dcb32a166c00116</t>
  </si>
  <si>
    <t>bbb816a31dbc25a940be89a078d6f82ef5bfcf5f</t>
  </si>
  <si>
    <t>806c463f0f023b996bf6fed21d733a5e59220c20</t>
  </si>
  <si>
    <t>a6c7fec86af487baae0a503f2ee84e863b3b0a9c</t>
  </si>
  <si>
    <t>1b7fb38d6e83a33750737b28a981c4bacd59d70d</t>
  </si>
  <si>
    <t>0253242a6935beae6fad27d8c3b201012c4450c6</t>
  </si>
  <si>
    <t>3d7324f7aeceabb51b8ed8e5d393fb2dca1090b4</t>
  </si>
  <si>
    <t>4f528a8e6e8045827b7fc1cf2b69f31a22b73844</t>
  </si>
  <si>
    <t>29328f7ce5a11666055bda5c5dfcebbf6569ba93</t>
  </si>
  <si>
    <t>e88ed56323f537a9a080fdc4f1c3ddc30740e2bd</t>
  </si>
  <si>
    <t>d2a1859f42e65b820777dcc0ee2bfb7a7278ea16</t>
  </si>
  <si>
    <t>13df9ddbcbe8a552d9b680be3fd6e556c5a8c637</t>
  </si>
  <si>
    <t>d2750576ccd2b14106b1e5f048465db1026a68d1</t>
  </si>
  <si>
    <t>036eb86a19b934df459f25b015b7757749f803b8</t>
  </si>
  <si>
    <t>e71c137d4bfbbe2e0820febb94b61f7cf3c25a79</t>
  </si>
  <si>
    <t>214ea446bf0175e88bf8234cae5c0f55f2abd012</t>
  </si>
  <si>
    <t>e25046a63b0467fca95d5f308e2ec7ef4a71bd80</t>
  </si>
  <si>
    <t>91a49b9044b38b55e83274ded4925c567234712d</t>
  </si>
  <si>
    <t>4c46eda2816a543c6eef637cf32cda8a4c6ca32e</t>
  </si>
  <si>
    <t>fa9604efa4096144b5fca392dd331240bee73b64</t>
  </si>
  <si>
    <t>fd1653e8804fbd37a992967f6eb06ad4b79cf576</t>
  </si>
  <si>
    <t>89d4228ab9a9581fc072c8b3966f2f5be9605a19</t>
  </si>
  <si>
    <t>f6d171f53ff3ce590818f5166c3fa507dce2bcf5</t>
  </si>
  <si>
    <t>57c30052f5949b5a4d65369ee5c37140ffa62ae9</t>
  </si>
  <si>
    <t>f99c45d719631d1b12609e085b6e4675acb60616</t>
  </si>
  <si>
    <t>87a7bfbb4b0ed7f6b444638bf15843dc5f35ae73</t>
  </si>
  <si>
    <t>94fb160fdd3bb67520d37a3e4b5f26fd9936bd6b</t>
  </si>
  <si>
    <t>5755c58f75b3f913127bfebf35561cc22fe32810</t>
  </si>
  <si>
    <t>4c80d594f978da7a9dff901ebef5d2efe70959c1</t>
  </si>
  <si>
    <t>8922bc63abc7e6fdbf606419e0076b96b38a6305</t>
  </si>
  <si>
    <t>9eab6983e1dc1233fa2e77077253568457f713b1</t>
  </si>
  <si>
    <t>11ad03da620d314f1b64e8db10f1452d72ccc3c5</t>
  </si>
  <si>
    <t>441b3f93bca9cc16fca75ba0e30243fde08107a8</t>
  </si>
  <si>
    <t>bd50d0146fe70c9ca2f35da9bc358476e532f278</t>
  </si>
  <si>
    <t>2b0168f3a93c5c31b0e61f607ed6b5731a51ad28</t>
  </si>
  <si>
    <t>de3d13317809be1f0346e6307e17dd2f023f8107</t>
  </si>
  <si>
    <t>d857badf616df70b93459334392c4895bbd19c56</t>
  </si>
  <si>
    <t>0081e4f430b051d684787e389b9dbcda0f466277</t>
  </si>
  <si>
    <t>ff5aca50fae41fc1ce8f11be46833c730a58a32a</t>
  </si>
  <si>
    <t>aef315cc8fe82103b69decee28b5c14565ba8da0</t>
  </si>
  <si>
    <t>68fa2b0e531f1c16623545195ff00767ae1dfb90</t>
  </si>
  <si>
    <t>981a5ef0c42801a5be1a5d4557c0ce7e6bd81f7c</t>
  </si>
  <si>
    <t>48c5c0a3f5d2b6cd57c9c72105587c6441fc3afb</t>
  </si>
  <si>
    <t>dbf72abaec82307c3ba5d2536575b927871587d6</t>
  </si>
  <si>
    <t>eee3a8a00613adf64bdcac25df6204d0383994ff</t>
  </si>
  <si>
    <t>b3089d92fb41eb5423a34071496978112c13c4b7</t>
  </si>
  <si>
    <t>c818ffe9478f4b7ef8515474cf6e60d0feb5c662</t>
  </si>
  <si>
    <t>c53e14819b3ca9052665d0a0a4254368c62b50fe</t>
  </si>
  <si>
    <t>f91d25164824d4a4f8cf088837229924375a3fc0</t>
  </si>
  <si>
    <t>adde6b3a4e49aa73eacafc13c7c0b536608ed814</t>
  </si>
  <si>
    <t>16891ab2664f0123b7e801b46cd70f0efff6f396</t>
  </si>
  <si>
    <t>90c96d5ad1b1a94947776db3cf955f466c72e4b2</t>
  </si>
  <si>
    <t>9ef708c001a480dc4c232ec93c472130cedd3472</t>
  </si>
  <si>
    <t>bf258ae586ad76ae0b680550b503b4693310adad</t>
  </si>
  <si>
    <t>761d22d26d040c5fbd14aa4a112fc60345e771a4</t>
  </si>
  <si>
    <t>546f4d2fba8e18bd46ce0f81921f4f614ac3384f</t>
  </si>
  <si>
    <t>e2b2bb0f0dd68fba96775e39f4a0a776b1f19ca2</t>
  </si>
  <si>
    <t>3ba4891315caf3c7bcd3f8a91b4a92c07f665fbf</t>
  </si>
  <si>
    <t>9b907112004182c93b6079790a1e7b1777da7b0c</t>
  </si>
  <si>
    <t>272353e41b5ecb55f5bb13d869700c90e6055da8</t>
  </si>
  <si>
    <t>a5a90c2d56ac7efb5152329c57c1377e37a26f62</t>
  </si>
  <si>
    <t>b1947db483f66f3c7916f732d355140bc414260d</t>
  </si>
  <si>
    <t>07a4ccf601cc4e6ab97e541aa7d24583a07d73dd</t>
  </si>
  <si>
    <t>8a5b9a7a4c60beb9004e6cddf56d1b08f0ab5d04</t>
  </si>
  <si>
    <t>65e3d199ae6fe5007139887fdea7a909df7b814c</t>
  </si>
  <si>
    <t>4ad175a7e0197d0af7f78f9a7272e8f55866dd90</t>
  </si>
  <si>
    <t>fabc98dfab5b8c284ee41bd9a8664f21e1554968</t>
  </si>
  <si>
    <t>c7bddef2d0e7f856aa4cdce8eb592991884a38c1</t>
  </si>
  <si>
    <t>26637457770343ac30569d53448276021d3273e2</t>
  </si>
  <si>
    <t>9cf0ce4216912ced59df03afa130ace58685ffec</t>
  </si>
  <si>
    <t>f0dbd72d89645c8a8196f72286272a3b885dc513</t>
  </si>
  <si>
    <t>3543d7546c0d29c3058536871b89ee981787a481</t>
  </si>
  <si>
    <t>68b3f486ec7a0c581f7e2e8502855fe6da84c4ff</t>
  </si>
  <si>
    <t>7944b7c2f381dcff48d6769b113b8285196281ed</t>
  </si>
  <si>
    <t>2b608e0a050dae0c791ebbcc5f0ad5d87ad4debd</t>
  </si>
  <si>
    <t>6e49773277f7164d05be35a80a55c8eaefa0d739</t>
  </si>
  <si>
    <t>2213b44ea634d1773077d3e54708eba10e353a87</t>
  </si>
  <si>
    <t>865a5514af25d155ed502a720a07819dbc019255</t>
  </si>
  <si>
    <t>d07cf12b2a5433d074f2154306225deb6991f076</t>
  </si>
  <si>
    <t>e869bee6400919dc636a15ee8147612931ccdfa7</t>
  </si>
  <si>
    <t>551798555aca0477715289795d1fae8c39cc1275</t>
  </si>
  <si>
    <t>a91d8b2943361ac4121b37bb350110831482f24f</t>
  </si>
  <si>
    <t>b8b39e23113cd7fc4ffd6027237b30ea1bb4f4f0</t>
  </si>
  <si>
    <t>4bcfecb37283508afbca4bbef79e913883ead7e9</t>
  </si>
  <si>
    <t>e090a6e0dbeca262f8cb642a40ce5755097ed2ef</t>
  </si>
  <si>
    <t>123bd0b8caa9b1317f97e9cea9d8f5c5d4f4e203</t>
  </si>
  <si>
    <t>75e9a7c47fd7834609ac6c6ed2ed77fbcbed4842</t>
  </si>
  <si>
    <t>18420710e4f014e795c2f3cb6dcf89cedff5375d</t>
  </si>
  <si>
    <t>afa354697cd24b89805710f7a9b5fbfc00d1b038</t>
  </si>
  <si>
    <t>rank</t>
  </si>
  <si>
    <t>Pop</t>
  </si>
  <si>
    <t>density</t>
  </si>
  <si>
    <t>California</t>
  </si>
  <si>
    <t>Texas</t>
  </si>
  <si>
    <t>Florida</t>
  </si>
  <si>
    <t>New York</t>
  </si>
  <si>
    <t>Pennsylvania</t>
  </si>
  <si>
    <t>Illinois</t>
  </si>
  <si>
    <t>Ohio</t>
  </si>
  <si>
    <t>Georgia</t>
  </si>
  <si>
    <t>North Carolina</t>
  </si>
  <si>
    <t>Michigan</t>
  </si>
  <si>
    <t>New Jersey</t>
  </si>
  <si>
    <t>Virginia</t>
  </si>
  <si>
    <t>Washington</t>
  </si>
  <si>
    <t>Arizona</t>
  </si>
  <si>
    <t>Massachusetts</t>
  </si>
  <si>
    <t>Tennessee</t>
  </si>
  <si>
    <t>Indiana</t>
  </si>
  <si>
    <t>Missouri</t>
  </si>
  <si>
    <t>Maryland</t>
  </si>
  <si>
    <t>Wisconsin</t>
  </si>
  <si>
    <t>Colorado</t>
  </si>
  <si>
    <t>Minnesota</t>
  </si>
  <si>
    <t>South Carolina</t>
  </si>
  <si>
    <t>Alabama</t>
  </si>
  <si>
    <t>Louisiana</t>
  </si>
  <si>
    <t>Kentucky</t>
  </si>
  <si>
    <t>Oregon</t>
  </si>
  <si>
    <t>Oklahoma</t>
  </si>
  <si>
    <t>Connecticut</t>
  </si>
  <si>
    <t>Utah</t>
  </si>
  <si>
    <t>Iowa</t>
  </si>
  <si>
    <t>Nevada</t>
  </si>
  <si>
    <t>Arkansas</t>
  </si>
  <si>
    <t>Puerto Rico</t>
  </si>
  <si>
    <t>Mississippi</t>
  </si>
  <si>
    <t>Kansas</t>
  </si>
  <si>
    <t>New Mexico</t>
  </si>
  <si>
    <t>Nebraska</t>
  </si>
  <si>
    <t>Idaho</t>
  </si>
  <si>
    <t>West Virginia</t>
  </si>
  <si>
    <t>Hawaii</t>
  </si>
  <si>
    <t>New Hampshire</t>
  </si>
  <si>
    <t>Maine</t>
  </si>
  <si>
    <t>Montana</t>
  </si>
  <si>
    <t>Rhode Island</t>
  </si>
  <si>
    <t>Delaware</t>
  </si>
  <si>
    <t>South Dakota</t>
  </si>
  <si>
    <t>North Dakota</t>
  </si>
  <si>
    <t>Alaska</t>
  </si>
  <si>
    <t>District of Columbia</t>
  </si>
  <si>
    <t>Vermont</t>
  </si>
  <si>
    <t>Wyoming</t>
  </si>
  <si>
    <t>Abbr</t>
  </si>
  <si>
    <t>e2bf82610e6160d238c8d4885a1613e574c8c78e</t>
  </si>
  <si>
    <t>f24e300d8ade0e897be7b30508ab3eb9770c6269</t>
  </si>
  <si>
    <t>c1d90ab3a24aa7d620cfc0a574a67ad29ec6e3e9</t>
  </si>
  <si>
    <t>336f9f200e3019162e3a3b91f2a05c29a15f2a16</t>
  </si>
  <si>
    <t>e89c395bcd3de8e0e9dcf896489649497155c576</t>
  </si>
  <si>
    <t>63d7d8536ac6b7ca394af4d2fc4bdc016ccc8109</t>
  </si>
  <si>
    <t>ed681562a81a98ca1efd9dcb5920b8bd5c5a9348</t>
  </si>
  <si>
    <t>78fa79e41aa82eed11a77b4365f95d8b12d833f6</t>
  </si>
  <si>
    <t>799b032984eb36386cd59a7cdff555755bbc0a35</t>
  </si>
  <si>
    <t>6ed676e46ab479bc6fe2286a484f92a646d7dac9</t>
  </si>
  <si>
    <t>9d7af86768f8fae66405fd7406c66fab407e0c06</t>
  </si>
  <si>
    <t>abb9f94260bfa7519aa98b5ba1d1e0ed92c14212</t>
  </si>
  <si>
    <t>f99074f025da74ceec05f7db69849b349642de73</t>
  </si>
  <si>
    <t>8a8308b3648b52ffc97ae2a41a1be47add6bc53d</t>
  </si>
  <si>
    <t>0574d5158aab79247b742159f7b5fa08d9310206</t>
  </si>
  <si>
    <t>e01a59902232cb8b6b186597b03b9a211fb29c36</t>
  </si>
  <si>
    <t>85e08efb7576f429016d4cc2c21d8e298c869a6e</t>
  </si>
  <si>
    <t>ed5ea3fa0a667435cb2753ff6debdb9dc04fcbcc</t>
  </si>
  <si>
    <t>184a858adfd67bb28348ffa844637c46bfeb9d2b</t>
  </si>
  <si>
    <t>4ce8e430d4a9d05f4373ccc6f6eedfab7bc2379e</t>
  </si>
  <si>
    <t>74162acfc6620ccecde3c53897ec22767c0d90b6</t>
  </si>
  <si>
    <t>3634f229b8aba3cf304aa5b3083fa20d8ae5e1a1</t>
  </si>
  <si>
    <t>6deedaf1509bf086ac9c603b464a6bf836c8f119</t>
  </si>
  <si>
    <t>4b13e73a7fd1f79ef1c6f6013ac1bb54eaf712c1</t>
  </si>
  <si>
    <t>4fc1803ba15b839a2efdfb2d0d97de97290fbda6</t>
  </si>
  <si>
    <t>978b7c851e1f51e5ef95ae425deee1e5869f0c0f</t>
  </si>
  <si>
    <t>b5e47f613bfdd301b3b2ce15f3b2811081a044a6</t>
  </si>
  <si>
    <t>922b39078ce169d4e4abcdea367b4f4c9d625bf5</t>
  </si>
  <si>
    <t>316d0f751c9a728314a9746cf9d33a9c47161838</t>
  </si>
  <si>
    <t>92f0e0c193ac611a28de8c77a2baa19a93e13c1e</t>
  </si>
  <si>
    <t>fc92eee02ceaa8742316a23b15def169a0fd961b</t>
  </si>
  <si>
    <t>3d304501087f8af887f6a53bfd2a3b4fb18d109f</t>
  </si>
  <si>
    <t>688b5b39f196a5198a5c19afa4512df2c76bc27b</t>
  </si>
  <si>
    <t>dab3bba187896cc21a3e3731fcb01010492ff4c9</t>
  </si>
  <si>
    <t>bc484db314ee53516eaa39769b377101190032dc</t>
  </si>
  <si>
    <t>dc26d03d6d7b7d439b33a199e0f9b11e09ee953f</t>
  </si>
  <si>
    <t>0721a0530e6e28aae34941837949d2a83acf4048</t>
  </si>
  <si>
    <t>dce927ecd0c4dbc2e509f0962a04e384b6d6f70a</t>
  </si>
  <si>
    <t>f8ff278f4ad71a98d3a9209ce5ea5a993bf7b83a</t>
  </si>
  <si>
    <t>cfeed309f76316d1b570d7fcb43be1a71340b8d3</t>
  </si>
  <si>
    <t>7b2af0564835c7314d49778217ce64e718511a41</t>
  </si>
  <si>
    <t>edb59ece31f024c6892855609e06d22adb506cef</t>
  </si>
  <si>
    <t>785c930d599d80d5d1b8b255d071e3e02f672ba4</t>
  </si>
  <si>
    <t>b8ba4e597a5fd8265243d9ad7171d46e087b51f8</t>
  </si>
  <si>
    <t>5dbf21da39cf6934d51e148e4bda654accf786ef</t>
  </si>
  <si>
    <t>c0789037031d9e5a1837ae58555e59e66c84bf52</t>
  </si>
  <si>
    <t>d8b2e1421c44f15457fa92306a4bd36a32c70ade</t>
  </si>
  <si>
    <t>bb8db82e25b7634d42663790106f303814632cb4</t>
  </si>
  <si>
    <t>1562490ecff53fb2f9b4bc99dddbced421c0d06a</t>
  </si>
  <si>
    <t>d611d64f6f8d7516e81f04196f5c4bdbb65833bf</t>
  </si>
  <si>
    <t>449a418f0e720ec0472d935ced071563ca9e73b2</t>
  </si>
  <si>
    <t>e407485ec18b9f45ab22b0e1c7251017019ba062</t>
  </si>
  <si>
    <t>4b9ec071fe4834598c65410766c28cdab06af96a</t>
  </si>
  <si>
    <t>fa6ca45dae7dccbecf29001b7f8e4014652af677</t>
  </si>
  <si>
    <t>48370c9c719bb9ba5e85861705dbc13216d40158</t>
  </si>
  <si>
    <t>712d6752a2efa1e644d28c220b65694d25f9fe29</t>
  </si>
  <si>
    <t>82e5339de1426930a260a9e3acd24d7f30a55b03</t>
  </si>
  <si>
    <t>4ad51611c5e2994947dd17e379bd77c4cfb707f3</t>
  </si>
  <si>
    <t>750e15df84d5983b3826fb0df9b1f236c50a4017</t>
  </si>
  <si>
    <t>dfece7175306db9710fabb81e36dadb7f06e54c9</t>
  </si>
  <si>
    <t>20989d0da1fc25af843c43fa422f321818107e1b</t>
  </si>
  <si>
    <t>dc8bfc48b56cfcdf9a2de9cbd6aea27aba174ec2</t>
  </si>
  <si>
    <t>79f3c62b87a3626da5da01d8f378ea7788c72a1b</t>
  </si>
  <si>
    <t>a816b7c2a87d4c07ed664db6e7edc5c6b5603fb4</t>
  </si>
  <si>
    <t>3bb86e6c029256066c58a795f5e0b81034a0a2d7</t>
  </si>
  <si>
    <t>74196c40f73399845de475d39fce3bab5d1ac046</t>
  </si>
  <si>
    <t>de4c93ac80f338850967aed807ad24b3ab48cb25</t>
  </si>
  <si>
    <t>d9952c738d68e83a9178c539ace4a20e3c166d18</t>
  </si>
  <si>
    <t>cc76b6df0ef7b4e25cfcf99bedb48c7a45779896</t>
  </si>
  <si>
    <t>85a23a9229402532cdb4bb83f787adbf41886dcb</t>
  </si>
  <si>
    <t>003c0d76775f7256c0a09f8ada0ff8c2cec057ea</t>
  </si>
  <si>
    <t>17fd2cfccc25b4b63f83c469a686fb614a430644</t>
  </si>
  <si>
    <t>485b26f3c3e5f10d649287cdeb85686e566a2c6a</t>
  </si>
  <si>
    <t>7801cf68375fdc1948504311a0a5766e0c22f2f4</t>
  </si>
  <si>
    <t>db95c8a890c23bc9c1b179f4276f131340a2799b</t>
  </si>
  <si>
    <t>05183bfc72f536e6265520d627620ecbf508447b</t>
  </si>
  <si>
    <t>1e6a7353ae7e7e367cc64e56f811bca115796384</t>
  </si>
  <si>
    <t>72067928fe58f0b71c5f4b28ac2473af6cb8c163</t>
  </si>
  <si>
    <t>71ce4f0950cfe74ebaf23740fde80ee41eebb5b0</t>
  </si>
  <si>
    <t>aa856b89a50c14bf456df2fb49e223426f73d4e4</t>
  </si>
  <si>
    <t>503910ccf4aaf40572c96be4af623d2fb99764c5</t>
  </si>
  <si>
    <t>8002c1ec93f8c12f3a179f2900f3433785ca2017</t>
  </si>
  <si>
    <t>dc90672e487753268ac9f5f72315b8bb8173f702</t>
  </si>
  <si>
    <t>a6daf052399bf5d136601e9a451c64f00582e750</t>
  </si>
  <si>
    <t>83bdfa768a988dfd5de5b9f95321c2b812d9cf60</t>
  </si>
  <si>
    <t>7955da6759a1ef6f41738f615c23d145ecc819f1</t>
  </si>
  <si>
    <t>f083c984443c2e848be512a087efa54f83cdbf39</t>
  </si>
  <si>
    <t>dc7bcd00a0c9c44ed90871902524295370fa9b7c</t>
  </si>
  <si>
    <t>04c3e5aef2dc179a029153be66fcae6c5bfb5383</t>
  </si>
  <si>
    <t>911968ca2cabe23f9a4275423677333e9093f8c6</t>
  </si>
  <si>
    <t>f5abe5b7a5a69b77910f151653b6145277aede01</t>
  </si>
  <si>
    <t>6f1592d87ad894f1d9ab399ebe2916b3df0b88a9</t>
  </si>
  <si>
    <t>dd7fed064567f37f0fadcde4a1295c29a9ea696d</t>
  </si>
  <si>
    <t>51b844ee62e6d9cb5dfeda803d0264a9d44ee740</t>
  </si>
  <si>
    <t>a1f2f03dd0b90ae8d5efe8f9c4e8a4f6fda8ae42</t>
  </si>
  <si>
    <t>39859dc9d880c7562c6705fb892d376fc87e7105</t>
  </si>
  <si>
    <t>7e54c2a1b730a35ae9266055c8936010dd5c7552</t>
  </si>
  <si>
    <t>bf7e88f8bd240610953314ccd4dd5bdce7934658</t>
  </si>
  <si>
    <t>38d86f2481675c11ed5a84fbd01cdae77e145e06</t>
  </si>
  <si>
    <t>63c91331716454aec5ed6ec223dad31e60b39161</t>
  </si>
  <si>
    <t>67090fbf1dbc9080e64c0543f0b674e3b55172a7</t>
  </si>
  <si>
    <t>8349bfd5604977dbad7c0ecc346b41c90ef261b4</t>
  </si>
  <si>
    <t>3ef574d301323f17e293e26b47bcb8e251ab264e</t>
  </si>
  <si>
    <t>9316a618c42d41faec00d1120091a05c4f53e0b5</t>
  </si>
  <si>
    <t>93bff04beece345345d98ce9540cb8eb99c5f612</t>
  </si>
  <si>
    <t>7698fd4c2e3c934eba3d7d022c9711d971cdefdd</t>
  </si>
  <si>
    <t>6b92e456b083c43f7b4bde56072e36714c18f42a</t>
  </si>
  <si>
    <t>f489b815d4c4aeb3d1af45fb571cb2c00695d1a8</t>
  </si>
  <si>
    <t>c71a4752d890f2cb0e7e27a45f374bcca75c1268</t>
  </si>
  <si>
    <t>1b14a599b54cdecbf7204bd1f1fc3dc4867f6faf</t>
  </si>
  <si>
    <t>24e4daa32d6d9fddc520bc75853c0af239623f6b</t>
  </si>
  <si>
    <t>1d657876d60d0d5bed266fa3c0afedeaf07ce41e</t>
  </si>
  <si>
    <t>2d76e5b39b1c8c1bb8aa4e7d394cf57a751dd663</t>
  </si>
  <si>
    <t>d960480252322ed377682d0e4589b8c9206226f7</t>
  </si>
  <si>
    <t>cf03630b587337d67dcce7ed185648d2a2d57f34</t>
  </si>
  <si>
    <t>75f3ec74cbd4dfcde9f0afa37aa2022b11cc8b77</t>
  </si>
  <si>
    <t>55839020a767a06e23e9ff6b0cfb4de9cfbfc995</t>
  </si>
  <si>
    <t>1a9c8a84ffcead1a83ac36e4630345b6cac146b7</t>
  </si>
  <si>
    <t>e369d504a5e54cdb5111d1869f3417bd95f5d015</t>
  </si>
  <si>
    <t>1eda322e2fde28831e2b8c534d89c716cdfd041a</t>
  </si>
  <si>
    <t>1eb7a6bed6afa4ccd2062face61d7e289d0f2716</t>
  </si>
  <si>
    <t>5fa18dd0a4c7da329a035f412507636601b65756</t>
  </si>
  <si>
    <t>97f675be0b98ceca1d58ecc61e3066bc1c2858f3</t>
  </si>
  <si>
    <t>f00ddc4a5f4d2a08acc4a8373fd3e1dfbcfa5d49</t>
  </si>
  <si>
    <t>2142d1295ff6b5b79e60702668d777393cb8035b</t>
  </si>
  <si>
    <t>8eb40ee065afac534d20547f61f42f71c62ff92e</t>
  </si>
  <si>
    <t>4ded8c406238fe33eea4eb7bc0cd41e5ae52cea6</t>
  </si>
  <si>
    <t>561560d62bd8198925150769ddce3ce15f238a6c</t>
  </si>
  <si>
    <t>Formated Date</t>
  </si>
  <si>
    <t>Date -1 Day</t>
  </si>
  <si>
    <t>Column1</t>
  </si>
  <si>
    <t>Raw Date</t>
  </si>
  <si>
    <t>State Data CAO:</t>
  </si>
  <si>
    <t>1f920b901222020b42b640349ef1bfb698ae06fd</t>
  </si>
  <si>
    <t>b1e78b216055a939eadb2fa0b35b6aea3709d5e0</t>
  </si>
  <si>
    <t>d8c27fb7bce335f3feb8c55820da56e48b931a71</t>
  </si>
  <si>
    <t>a6489f77760f6b067beaa7e06b64c868272d3fc0</t>
  </si>
  <si>
    <t>970f8046d3328a5389a2f96fd2b3f3c31309fc0d</t>
  </si>
  <si>
    <t>66f26242f4b8832827757a771d3b4bfb701edccf</t>
  </si>
  <si>
    <t>b55d6e6913201d7715deb0b19b4b6a10d96dd635</t>
  </si>
  <si>
    <t>4810b771723164a6ce9535dccda84f28a46eecef</t>
  </si>
  <si>
    <t>5ad869913d410959a85c3ab8d2967c5258fb000f</t>
  </si>
  <si>
    <t>bb9172f3ddfd5c8828cb9d59dcdff3a26a04c8fe</t>
  </si>
  <si>
    <t>275368b62ae6c5c09bd3532f4d9955951b04bf46</t>
  </si>
  <si>
    <t>d3f7997b8ceb0a404aba7909b549a522a3230f37</t>
  </si>
  <si>
    <t>1014ee99fad693962f6a826c7125af38c4eda5dc</t>
  </si>
  <si>
    <t>ba6f2c5f74d3666b4ea34a87faea7df2ecdd2647</t>
  </si>
  <si>
    <t>da99d86a36337d08d1629f92cbc53edd27deb5db</t>
  </si>
  <si>
    <t>59fb8a17bbb37bac087774c1c584b69f83ef8af2</t>
  </si>
  <si>
    <t>31c5fbde7707eba98dfe6e9f556e4bcb7e294fd7</t>
  </si>
  <si>
    <t>8f5669159a67398fb74fcb82594b30b9a7c20e03</t>
  </si>
  <si>
    <t>bf5c3768e4fae390aa0c4c11f0f15b0c0c0f66aa</t>
  </si>
  <si>
    <t>f3e038b796041f00e7b87771ed01e0f78dd83d52</t>
  </si>
  <si>
    <t>a5c7446d5dcf9a818124a9308b0fb5d7b194a04e</t>
  </si>
  <si>
    <t>30c1f694847a322505bb779d7a7c65ec7a9c731f</t>
  </si>
  <si>
    <t>e9ee81c8a03c722322f025ed5968b95dcb0a8106</t>
  </si>
  <si>
    <t>4d71c59de014824416ecb35e811d2e943dce1a42</t>
  </si>
  <si>
    <t>408a63885bfe5e3f2d3ac417b1feb2f294d879ce</t>
  </si>
  <si>
    <t>60318f2c460c44bff3a4fd9d5e89bd6d36b36d82</t>
  </si>
  <si>
    <t>55267de0960ddcacc5dd5d60dc68d07a82483714</t>
  </si>
  <si>
    <t>136190157399edb8bca0a239d79c7198c1a4d9ce</t>
  </si>
  <si>
    <t>3bc9a7d11e07f88557b35565f582b64dbea34b2b</t>
  </si>
  <si>
    <t>248b5c1752b86a9c32fcbd95f46bbf16c118acbb</t>
  </si>
  <si>
    <t>f7fe78dec635fc1c34f18762bbeab2c1b4edf460</t>
  </si>
  <si>
    <t>e867cf3bb0e6f63d3c3c3b46ad6e81bc13840bca</t>
  </si>
  <si>
    <t>5f17275594d34c547a01ed03a86974ccdf94f5e8</t>
  </si>
  <si>
    <t>62088c259930ad53a32b9a2b78bdd8ae8e330afb</t>
  </si>
  <si>
    <t>b8a006657f612d96627cda2d971ba6b7c7deda6b</t>
  </si>
  <si>
    <t>1513b48e16eb45423a6f7ee2358c5048c5c9a0a3</t>
  </si>
  <si>
    <t>368712086be8243f690c62f0a8bfb5d397877543</t>
  </si>
  <si>
    <t>ef0111f55ed61fc61f7990fdcc115cde9a224382</t>
  </si>
  <si>
    <t>bcb1ea15889639d07545b46aee11ddfc28281f1f</t>
  </si>
  <si>
    <t>8e95120d844b96e520253e9bca59920ba22ede81</t>
  </si>
  <si>
    <t>6261c171b314350e086417699657e92de7a62b2c</t>
  </si>
  <si>
    <t>ef91bc5870e0d3bb98e33deb283b54857fd341f2</t>
  </si>
  <si>
    <t>08951a850b61440223bca88bf289138bbe8866ff</t>
  </si>
  <si>
    <t>a5d2f13a5c2715af19b21509234da0c473ba44de</t>
  </si>
  <si>
    <t>0d92e1c0094e6d40507ef3700d16043d205e7338</t>
  </si>
  <si>
    <t>b66114ad929207f2b4e8824ada59fa0c3c749ca3</t>
  </si>
  <si>
    <t>b9b7bb156b21a3a137ecff99d122e1c876f3eed9</t>
  </si>
  <si>
    <t>c348ed067ec1a15ee93fa85e8aef7910c4da5a85</t>
  </si>
  <si>
    <t>03746f86c830503f7561f8a9bff6cecd939ec0e5</t>
  </si>
  <si>
    <t>d851d7ab8e2ad726a5e63eebb78557a60ad93284</t>
  </si>
  <si>
    <t>848cc5e58f9058ef02c242c818cdf710d0de4693</t>
  </si>
  <si>
    <t>2838337b19122e7ee0886e42974974398e604308</t>
  </si>
  <si>
    <t>cd1348fd8cbdbdf463ad5b9427d3e3630f88f65d</t>
  </si>
  <si>
    <t>6e358f64458d51b93e8fdbf7492bf92ce73e789f</t>
  </si>
  <si>
    <t>47d536327b873dfb078e34368d1245c7163e57b7</t>
  </si>
  <si>
    <t>6868fe99626738fd1577bff5c1d262b48a8a864d</t>
  </si>
  <si>
    <t>fcbd34ff6bfcac99304f454a7b90279f03e04f9e</t>
  </si>
  <si>
    <t>1e5b99a08b1aee7651ff7e22ef5f59f6e520f490</t>
  </si>
  <si>
    <t>0babe89e62d07070dae7aa9a81b624454faa0dfa</t>
  </si>
  <si>
    <t>5fffca38aa0cc8ce98ed465e19d7391ab5a2efdd</t>
  </si>
  <si>
    <t>531b8893bc6a2a401f0bea90f7f135bf799eb893</t>
  </si>
  <si>
    <t>c10019a47267304cfdeb7b73c433186046e6dd1f</t>
  </si>
  <si>
    <t>a39112f057bb85b6dd799ae71b776ee4efcec07c</t>
  </si>
  <si>
    <t>51a3b08ad597fe504bc896fcbafb666bbe04dfd0</t>
  </si>
  <si>
    <t>927b3ee8fc950cd5365b2ce4f4a81dad76ec0554</t>
  </si>
  <si>
    <t>b4b92e4084cfe1777d8f32360b502d2d352ac35e</t>
  </si>
  <si>
    <t>7e7018215112fc4fe2122579b4b4d0834e9b9b97</t>
  </si>
  <si>
    <t>77590ce73032128ed12afc9274246df03533fcd4</t>
  </si>
  <si>
    <t>97447cb86b1561f81c5786ba001ca4ccedd63b13</t>
  </si>
  <si>
    <t>7d70d0affde6fefe16a6fe318f305fedc8c9d3a5</t>
  </si>
  <si>
    <t>925614dd25789c2619381058ca4a2a863ceaf569</t>
  </si>
  <si>
    <t>ac526cc453dcb705d39a35b4ba083a10e544bdab</t>
  </si>
  <si>
    <t>e7ba505f3fe73b7424d1668ac6e1537c5bb169fe</t>
  </si>
  <si>
    <t>872f84c6163287f2cca7b0551463a3e3a435a081</t>
  </si>
  <si>
    <t>496db17c5763009a26e4aa4922494f87fcd4a4d2</t>
  </si>
  <si>
    <t>8a9db655e615bfc788836fe03db7837432430b7e</t>
  </si>
  <si>
    <t>4cbc01fe71d0527a970db7b7227c7f951ddea9fa</t>
  </si>
  <si>
    <t>bceb8b156427d676b1127aa532e8ce4336967491</t>
  </si>
  <si>
    <t>a020318de769f008178eb7c79ac458d2bcec2ec0</t>
  </si>
  <si>
    <t>de0090a0d53aade294f55aaa314573b467c46f00</t>
  </si>
  <si>
    <t>763d972e772dada03b1d94ae62aae73572d7e0e9</t>
  </si>
  <si>
    <t>17ae7b8036fd496e93b479609057afb6ed65cdf6</t>
  </si>
  <si>
    <t>0b1d283be8990c6ffb768ee98feb3f5afb45cc27</t>
  </si>
  <si>
    <t>96db3cbe05dadb2cd860461ab5878dd1d1024006</t>
  </si>
  <si>
    <t>9697ea5085d2d420137d5adc4701ab85e8af9afc</t>
  </si>
  <si>
    <t>cced4a8562c907cf34741692905acad2b3e09382</t>
  </si>
  <si>
    <t>96618bfd0f14ac09fdc237904c3f3f99b683e094</t>
  </si>
  <si>
    <t>003d018334f6ef4843f2e0ad1d4fec003e424cb4</t>
  </si>
  <si>
    <t>30a77b619fcb73accbd93be7aff70ef5951cea2f</t>
  </si>
  <si>
    <t>86c3b4278923e9e9e2d93c907478225988d626cb</t>
  </si>
  <si>
    <t>ea17a949009b2fa3975a4aff06e196bb5ff02c61</t>
  </si>
  <si>
    <t>c04c205fda62214e5252ce431f51f7db05488ed8</t>
  </si>
  <si>
    <t>9848094f2bcec1a2d9c7074f32bd7fd9b52272be</t>
  </si>
  <si>
    <t>8aea51ece90604111c8a92b2fe633aae06e6a4b5</t>
  </si>
  <si>
    <t>71e5473bee7cdc45df22fe6054452ea2e8225e8b</t>
  </si>
  <si>
    <t>1d7950b8ecf74cf4fd123b246e4e3949373f5281</t>
  </si>
  <si>
    <t>8f0567d2fac28a78d6ada6255186c5f52bd3b0ee</t>
  </si>
  <si>
    <t>d0f2c7287e2a9d2788b1d4f9d7b124654d7cccf2</t>
  </si>
  <si>
    <t>3a12c332b72db8fbd5a5e8c2120a2da97449e0f8</t>
  </si>
  <si>
    <t>fd914a21fa58b86f64ed5dfba2958e6567d45174</t>
  </si>
  <si>
    <t>9ac52973514bb3aad9f1fff79a8d8fa12f79e437</t>
  </si>
  <si>
    <t>ba48b2dc0bab6c781fbeb6528ddc64c7cf28b0cc</t>
  </si>
  <si>
    <t>10734ab4c174237f09d676ee847727c84367b1d2</t>
  </si>
  <si>
    <t>43f349e06ae22b77f2ffe0c4947a8894ab439877</t>
  </si>
  <si>
    <t>0adcf0c6d702b42e4da80c1ac92711915ee1c5ad</t>
  </si>
  <si>
    <t>d94b534540e7564047027ed2d8ae9a40588e0c0f</t>
  </si>
  <si>
    <t>5a4707ab7d4d1982154379926520002de562759d</t>
  </si>
  <si>
    <t>ef4f70d85e2c5a5cf6e112f12518b40a7e41abca</t>
  </si>
  <si>
    <t>7f360551b0ef1d3ba7c1548146604e6e39257123</t>
  </si>
  <si>
    <t>ef2aa88bd44e18a7e9d27601e17a1a8bcfa48a9c</t>
  </si>
  <si>
    <t>8d4bb251df691de88cecacf5ba412e72e01545c2</t>
  </si>
  <si>
    <t>605d511811246d7536128de30433c5a593bfb719</t>
  </si>
  <si>
    <t>be446ae74f41ef3982e74ebc305bb71d3e23c51c</t>
  </si>
  <si>
    <t>5937e7abf75895b4bec3baaba183e2c3ced62d68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</si>
</sst>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MS sans serif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4"/>
      </patternFill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4" fillId="2" borderId="3" applyNumberFormat="0" applyAlignment="0" applyProtection="0"/>
    <xf numFmtId="0" fontId="5" fillId="3" borderId="0" applyNumberFormat="0" applyBorder="0" applyAlignment="0" applyProtection="0"/>
    <xf numFmtId="43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NumberFormat="1"/>
    <xf numFmtId="22" fontId="0" fillId="0" borderId="0" xfId="0" applyNumberFormat="1"/>
    <xf numFmtId="14" fontId="2" fillId="0" borderId="2" xfId="0" applyNumberFormat="1" applyFont="1" applyBorder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164" fontId="0" fillId="0" borderId="0" xfId="0" applyNumberFormat="1" applyAlignment="1">
      <alignment horizontal="center" wrapText="1"/>
    </xf>
    <xf numFmtId="165" fontId="0" fillId="0" borderId="0" xfId="1" applyNumberFormat="1" applyFont="1" applyAlignment="1">
      <alignment horizontal="center" wrapText="1"/>
    </xf>
    <xf numFmtId="3" fontId="3" fillId="0" borderId="0" xfId="0" applyNumberFormat="1" applyFont="1" applyAlignment="1" applyProtection="1">
      <alignment horizontal="center"/>
      <protection locked="0"/>
    </xf>
    <xf numFmtId="0" fontId="2" fillId="0" borderId="1" xfId="0" applyFont="1" applyBorder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  <xf numFmtId="0" fontId="5" fillId="3" borderId="0" xfId="3" applyAlignment="1">
      <alignment horizontal="center"/>
    </xf>
    <xf numFmtId="0" fontId="4" fillId="2" borderId="3" xfId="2" applyAlignment="1">
      <alignment horizontal="center"/>
    </xf>
    <xf numFmtId="0" fontId="0" fillId="0" borderId="0" xfId="0" applyFill="1"/>
    <xf numFmtId="0" fontId="0" fillId="0" borderId="0" xfId="0" applyFont="1" applyFill="1" applyAlignment="1">
      <alignment horizontal="center" wrapText="1"/>
    </xf>
    <xf numFmtId="0" fontId="0" fillId="0" borderId="0" xfId="0" applyFont="1" applyFill="1"/>
    <xf numFmtId="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wrapText="1"/>
    </xf>
    <xf numFmtId="14" fontId="0" fillId="0" borderId="0" xfId="1" applyNumberFormat="1" applyFont="1" applyAlignment="1">
      <alignment horizontal="center"/>
    </xf>
    <xf numFmtId="0" fontId="2" fillId="0" borderId="0" xfId="0" applyFont="1" applyAlignment="1">
      <alignment horizontal="right" wrapText="1"/>
    </xf>
    <xf numFmtId="0" fontId="0" fillId="0" borderId="0" xfId="0" applyAlignment="1">
      <alignment horizontal="right" wrapText="1"/>
    </xf>
    <xf numFmtId="165" fontId="0" fillId="0" borderId="0" xfId="1" applyNumberFormat="1" applyFont="1" applyAlignment="1">
      <alignment horizontal="right" wrapText="1"/>
    </xf>
    <xf numFmtId="164" fontId="0" fillId="0" borderId="0" xfId="0" applyNumberFormat="1" applyAlignment="1">
      <alignment horizontal="right" wrapText="1"/>
    </xf>
    <xf numFmtId="14" fontId="0" fillId="0" borderId="0" xfId="0" applyNumberFormat="1" applyAlignment="1">
      <alignment horizontal="right" wrapText="1"/>
    </xf>
    <xf numFmtId="2" fontId="0" fillId="0" borderId="0" xfId="1" applyNumberFormat="1" applyFont="1" applyAlignment="1">
      <alignment horizontal="right"/>
    </xf>
    <xf numFmtId="0" fontId="2" fillId="0" borderId="4" xfId="0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1" fontId="0" fillId="0" borderId="0" xfId="0" applyNumberFormat="1" applyAlignment="1">
      <alignment horizontal="center" wrapText="1"/>
    </xf>
    <xf numFmtId="166" fontId="0" fillId="0" borderId="0" xfId="4" applyNumberFormat="1" applyFont="1" applyAlignment="1">
      <alignment horizontal="center" wrapText="1"/>
    </xf>
    <xf numFmtId="165" fontId="0" fillId="0" borderId="0" xfId="0" applyNumberFormat="1"/>
    <xf numFmtId="164" fontId="0" fillId="0" borderId="0" xfId="0" applyNumberFormat="1"/>
    <xf numFmtId="0" fontId="0" fillId="0" borderId="0" xfId="0" applyNumberFormat="1" applyAlignment="1">
      <alignment horizontal="right"/>
    </xf>
    <xf numFmtId="0" fontId="0" fillId="0" borderId="0" xfId="0" applyNumberFormat="1" applyAlignment="1">
      <alignment horizontal="right" wrapText="1"/>
    </xf>
    <xf numFmtId="2" fontId="0" fillId="0" borderId="0" xfId="0" applyNumberFormat="1"/>
  </cellXfs>
  <cellStyles count="5">
    <cellStyle name="Accent1" xfId="3" builtinId="29"/>
    <cellStyle name="Comma" xfId="4" builtinId="3"/>
    <cellStyle name="Normal" xfId="0" builtinId="0"/>
    <cellStyle name="Output" xfId="2" builtinId="21"/>
    <cellStyle name="Percent" xfId="1" builtinId="5"/>
  </cellStyles>
  <dxfs count="18">
    <dxf>
      <numFmt numFmtId="2" formatCode="0.00"/>
    </dxf>
    <dxf>
      <numFmt numFmtId="19" formatCode="m/d/yyyy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164" formatCode="0.0"/>
    </dxf>
    <dxf>
      <numFmt numFmtId="164" formatCode="0.0"/>
    </dxf>
    <dxf>
      <numFmt numFmtId="165" formatCode="0.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23A7C754-72C1-4C97-BEC0-A547C71ECD42}" autoFormatId="16" applyNumberFormats="0" applyBorderFormats="0" applyFontFormats="0" applyPatternFormats="0" applyAlignmentFormats="0" applyWidthHeightFormats="0">
  <queryTableRefresh nextId="42" unboundColumnsRight="14">
    <queryTableFields count="41">
      <queryTableField id="1" name="date" tableColumnId="1"/>
      <queryTableField id="2" name="state" tableColumnId="2"/>
      <queryTableField id="3" name="positive" tableColumnId="3"/>
      <queryTableField id="4" name="negative" tableColumnId="4"/>
      <queryTableField id="5" name="pending" tableColumnId="5"/>
      <queryTableField id="6" name="hospitalizedCurrently" tableColumnId="6"/>
      <queryTableField id="7" name="hospitalizedCumulative" tableColumnId="7"/>
      <queryTableField id="8" name="inIcuCurrently" tableColumnId="8"/>
      <queryTableField id="9" name="inIcuCumulative" tableColumnId="9"/>
      <queryTableField id="10" name="onVentilatorCurrently" tableColumnId="10"/>
      <queryTableField id="11" name="onVentilatorCumulative" tableColumnId="11"/>
      <queryTableField id="12" name="recovered" tableColumnId="12"/>
      <queryTableField id="13" name="dataQualityGrade" tableColumnId="13"/>
      <queryTableField id="14" name="lastUpdateEt" tableColumnId="14"/>
      <queryTableField id="15" name="hash" tableColumnId="15"/>
      <queryTableField id="16" name="dateChecked" tableColumnId="16"/>
      <queryTableField id="17" name="death" tableColumnId="17"/>
      <queryTableField id="18" name="hospitalized" tableColumnId="18"/>
      <queryTableField id="19" name="total" tableColumnId="19"/>
      <queryTableField id="20" name="totalTestResults" tableColumnId="20"/>
      <queryTableField id="21" name="posNeg" tableColumnId="21"/>
      <queryTableField id="22" name="fips" tableColumnId="22"/>
      <queryTableField id="23" name="deathIncrease" tableColumnId="23"/>
      <queryTableField id="24" name="hospitalizedIncrease" tableColumnId="24"/>
      <queryTableField id="25" name="negativeIncrease" tableColumnId="25"/>
      <queryTableField id="26" name="positiveIncrease" tableColumnId="26"/>
      <queryTableField id="27" name="totalTestResultsIncrease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  <queryTableField id="33" dataBound="0" tableColumnId="33"/>
      <queryTableField id="34" dataBound="0" tableColumnId="34"/>
      <queryTableField id="35" dataBound="0" tableColumnId="35"/>
      <queryTableField id="36" dataBound="0" tableColumnId="36"/>
      <queryTableField id="37" dataBound="0" tableColumnId="37"/>
      <queryTableField id="38" dataBound="0" tableColumnId="38"/>
      <queryTableField id="39" dataBound="0" tableColumnId="39"/>
      <queryTableField id="40" dataBound="0" tableColumnId="40"/>
      <queryTableField id="41" dataBound="0" tableColumnId="4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6F6590A-4D69-4280-A602-7E1B1159A43E}" name="daily" displayName="daily" ref="A1:AO4666" tableType="queryTable" totalsRowShown="0">
  <autoFilter ref="A1:AO4666" xr:uid="{F580D2C5-2A34-45DC-876F-2380384D675C}"/>
  <sortState xmlns:xlrd2="http://schemas.microsoft.com/office/spreadsheetml/2017/richdata2" ref="A2:AO4666">
    <sortCondition ref="B1:B4666"/>
  </sortState>
  <tableColumns count="41">
    <tableColumn id="1" xr3:uid="{529F5B16-0281-4831-AFC2-6B7730C7E706}" uniqueName="1" name="date" queryTableFieldId="1"/>
    <tableColumn id="2" xr3:uid="{FB1101FA-CDB2-4A9D-8C78-15EAD0ACBD7F}" uniqueName="2" name="state" queryTableFieldId="2" dataDxfId="17"/>
    <tableColumn id="3" xr3:uid="{6284D7F1-254A-400D-BF5C-EFFAEE8DFEB6}" uniqueName="3" name="positive" queryTableFieldId="3"/>
    <tableColumn id="4" xr3:uid="{DE07527B-067C-4E97-9A28-128128035F35}" uniqueName="4" name="negative" queryTableFieldId="4"/>
    <tableColumn id="5" xr3:uid="{DB13F2B8-B8D9-472C-8EEE-932C4A69A2F5}" uniqueName="5" name="pending" queryTableFieldId="5"/>
    <tableColumn id="6" xr3:uid="{D41DC39D-6374-4C44-91E0-44CC8159FD24}" uniqueName="6" name="hospitalizedCurrently" queryTableFieldId="6"/>
    <tableColumn id="7" xr3:uid="{DAD82AE5-8335-4E3C-B4FC-89E4506D632A}" uniqueName="7" name="hospitalizedCumulative" queryTableFieldId="7"/>
    <tableColumn id="8" xr3:uid="{4F9ED259-08AD-4362-8DC6-BD8045CB20C5}" uniqueName="8" name="inIcuCurrently" queryTableFieldId="8"/>
    <tableColumn id="9" xr3:uid="{52841526-145D-444E-B1D3-29BE3D8D8C89}" uniqueName="9" name="inIcuCumulative" queryTableFieldId="9"/>
    <tableColumn id="10" xr3:uid="{0A29E703-22E5-4095-837B-8ED42D02A767}" uniqueName="10" name="onVentilatorCurrently" queryTableFieldId="10"/>
    <tableColumn id="11" xr3:uid="{190621EC-BFC2-4BBA-920C-100E7E445AE8}" uniqueName="11" name="onVentilatorCumulative" queryTableFieldId="11"/>
    <tableColumn id="12" xr3:uid="{E04831BC-6D50-4D6E-A801-1490F2F3E970}" uniqueName="12" name="recovered" queryTableFieldId="12"/>
    <tableColumn id="13" xr3:uid="{E5114A5E-E20A-4145-8F63-FFA84EBA773C}" uniqueName="13" name="dataQualityGrade" queryTableFieldId="13" dataDxfId="16"/>
    <tableColumn id="14" xr3:uid="{99B7A35B-9813-48E9-A689-367CC7806712}" uniqueName="14" name="lastUpdateEt" queryTableFieldId="14" dataDxfId="15"/>
    <tableColumn id="15" xr3:uid="{1B1A6A12-777F-4EA3-A389-D1BD88E1A590}" uniqueName="15" name="hash" queryTableFieldId="15" dataDxfId="14"/>
    <tableColumn id="16" xr3:uid="{D492FC99-D78D-4A1E-8772-E43A0B173637}" uniqueName="16" name="dateChecked" queryTableFieldId="16" dataDxfId="13"/>
    <tableColumn id="17" xr3:uid="{F0172285-4310-4E93-933C-9EAD462BBBF3}" uniqueName="17" name="death" queryTableFieldId="17"/>
    <tableColumn id="18" xr3:uid="{B449140D-3D99-43E0-BF97-B6F0DCAB719A}" uniqueName="18" name="hospitalized" queryTableFieldId="18"/>
    <tableColumn id="19" xr3:uid="{55793070-6E13-4957-8EBE-FD32741D9F95}" uniqueName="19" name="total" queryTableFieldId="19"/>
    <tableColumn id="20" xr3:uid="{29B42213-EE51-4E4F-B6C0-52A884312ED6}" uniqueName="20" name="totalTestResults" queryTableFieldId="20"/>
    <tableColumn id="21" xr3:uid="{209802A4-FCD4-4A70-A81A-2AFD416CF4CC}" uniqueName="21" name="posNeg" queryTableFieldId="21"/>
    <tableColumn id="22" xr3:uid="{FB48CB23-2E75-4AB5-985F-5A34764B8D6E}" uniqueName="22" name="fips" queryTableFieldId="22"/>
    <tableColumn id="23" xr3:uid="{460475DC-4747-4714-8AB8-508A43B70256}" uniqueName="23" name="deathIncrease" queryTableFieldId="23"/>
    <tableColumn id="24" xr3:uid="{3D20EB09-8A20-4567-9B1C-DB96465A8A3D}" uniqueName="24" name="hospitalizedIncrease" queryTableFieldId="24"/>
    <tableColumn id="25" xr3:uid="{79C72DA6-5E87-42E2-A989-A77BC7DEBA94}" uniqueName="25" name="negativeIncrease" queryTableFieldId="25"/>
    <tableColumn id="26" xr3:uid="{7E3C1E97-997D-49D2-9172-023890C8AC04}" uniqueName="26" name="positiveIncrease" queryTableFieldId="26"/>
    <tableColumn id="27" xr3:uid="{85F99E1A-6AE6-4D9A-A8C0-3622FB084CF3}" uniqueName="27" name="totalTestResultsIncrease" queryTableFieldId="27"/>
    <tableColumn id="28" xr3:uid="{939BCD03-617E-40E5-A1AF-74D91A64943C}" uniqueName="28" name="Test Goal" queryTableFieldId="28" dataDxfId="12">
      <calculatedColumnFormula>Z2/0.1</calculatedColumnFormula>
    </tableColumn>
    <tableColumn id="29" xr3:uid="{7A007736-A8FB-44D3-9EF2-4E13890F5B6D}" uniqueName="29" name="Test Delta" queryTableFieldId="29" dataDxfId="11">
      <calculatedColumnFormula>AA2-AB2</calculatedColumnFormula>
    </tableColumn>
    <tableColumn id="30" xr3:uid="{C04D6A60-7236-47F7-B59E-79391DD40154}" uniqueName="30" name="Population" queryTableFieldId="30" dataDxfId="10">
      <calculatedColumnFormula>_xlfn.IFNA(INDEX($AV$2:$AV$53,MATCH(B2,$AU$2:$AU$53,0)),1000)</calculatedColumnFormula>
    </tableColumn>
    <tableColumn id="31" xr3:uid="{5ED05153-E45D-45BA-BB55-E60026C90B4A}" uniqueName="31" name="Cases/100K" queryTableFieldId="31" dataDxfId="9">
      <calculatedColumnFormula>C2/AD2*100000</calculatedColumnFormula>
    </tableColumn>
    <tableColumn id="32" xr3:uid="{55A53D9E-2C13-4BDE-8014-A6161C1A514C}" uniqueName="32" name="Case Growth" queryTableFieldId="32" dataDxfId="8">
      <calculatedColumnFormula>IF(B3=B2,IFERROR((C2/C3)-1,0),0)</calculatedColumnFormula>
    </tableColumn>
    <tableColumn id="33" xr3:uid="{426888E9-8475-442D-B412-CB107DE1BF78}" uniqueName="33" name="Case Doubling" queryTableFieldId="33" dataDxfId="7">
      <calculatedColumnFormula>IFERROR(LOG(2)/LOG(1+(AF2)),AF2)</calculatedColumnFormula>
    </tableColumn>
    <tableColumn id="34" xr3:uid="{75E8AE86-3995-4F9E-A77D-B1B1AAF258CC}" uniqueName="34" name="Average Cases/Day" queryTableFieldId="34" dataDxfId="6">
      <calculatedColumnFormula>AVERAGE(Z2:Z8)</calculatedColumnFormula>
    </tableColumn>
    <tableColumn id="35" xr3:uid="{75DFE60F-3D83-4960-A3E5-14C0EDA4D46C}" uniqueName="35" name="Column1" queryTableFieldId="35"/>
    <tableColumn id="36" xr3:uid="{1EE7E985-B842-4323-B98D-ED501D5A2954}" uniqueName="36" name="Deaths/100K" queryTableFieldId="36" dataDxfId="5">
      <calculatedColumnFormula>Q2/AD2*100000</calculatedColumnFormula>
    </tableColumn>
    <tableColumn id="37" xr3:uid="{16623167-1512-4C0A-B34D-AACA3B94DF28}" uniqueName="37" name="Death Growth" queryTableFieldId="37" dataDxfId="4">
      <calculatedColumnFormula>IF(B3=B2,IFERROR((Q2/Q3)-1,0),0)</calculatedColumnFormula>
    </tableColumn>
    <tableColumn id="38" xr3:uid="{3A380E9B-25A6-4A23-851C-84A8095F3A2D}" uniqueName="38" name="Death Doubling" queryTableFieldId="38" dataDxfId="3">
      <calculatedColumnFormula>IFERROR(LOG(2)/LOG(1+(AK2)),AK2)</calculatedColumnFormula>
    </tableColumn>
    <tableColumn id="39" xr3:uid="{34D09EE4-1897-402F-A2F7-ED4F03D217F3}" uniqueName="39" name="Average Deaths/Day" queryTableFieldId="39" dataDxfId="2">
      <calculatedColumnFormula>AVERAGE(W2:W8)</calculatedColumnFormula>
    </tableColumn>
    <tableColumn id="40" xr3:uid="{549223D0-481A-4FFF-A00A-064FAFE20D99}" uniqueName="40" name="Formated Date" queryTableFieldId="40" dataDxfId="1">
      <calculatedColumnFormula>ROUNDDOWN(N2,0)</calculatedColumnFormula>
    </tableColumn>
    <tableColumn id="41" xr3:uid="{9EC66F9F-1E08-4595-9D31-123A550A2EC4}" uniqueName="41" name="Date -1 Day" queryTableFieldId="41" dataDxfId="0">
      <calculatedColumnFormula array="1">_xlfn.ANCHORARRAY(AN2)-1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6F9F7-336D-4CC7-84FC-77EDBB3DD50A}">
  <dimension ref="A1:CO451"/>
  <sheetViews>
    <sheetView tabSelected="1" topLeftCell="B1" workbookViewId="0">
      <selection activeCell="N1" sqref="N1"/>
    </sheetView>
  </sheetViews>
  <sheetFormatPr defaultRowHeight="15" x14ac:dyDescent="0.25"/>
  <cols>
    <col min="1" max="1" width="14" hidden="1" customWidth="1"/>
    <col min="2" max="2" width="16.5703125" style="5" customWidth="1"/>
    <col min="3" max="3" width="11.5703125" style="5" customWidth="1"/>
    <col min="4" max="4" width="10.5703125" style="5" hidden="1" customWidth="1"/>
    <col min="5" max="5" width="2.85546875" style="5" hidden="1" customWidth="1"/>
    <col min="6" max="6" width="2.7109375" style="5" hidden="1" customWidth="1"/>
    <col min="7" max="7" width="2.28515625" style="5" hidden="1" customWidth="1"/>
    <col min="8" max="8" width="1.28515625" style="5" hidden="1" customWidth="1"/>
    <col min="9" max="9" width="2.140625" style="5" hidden="1" customWidth="1"/>
    <col min="10" max="10" width="2.7109375" style="5" hidden="1" customWidth="1"/>
    <col min="11" max="11" width="1.85546875" style="5" hidden="1" customWidth="1"/>
    <col min="12" max="12" width="2.140625" style="5" hidden="1" customWidth="1"/>
    <col min="13" max="13" width="1.85546875" style="5" hidden="1" customWidth="1"/>
    <col min="14" max="14" width="11.28515625" style="5" customWidth="1"/>
    <col min="15" max="15" width="2.140625" style="5" hidden="1" customWidth="1"/>
    <col min="16" max="16" width="1.7109375" style="5" hidden="1" customWidth="1"/>
    <col min="17" max="17" width="9.140625" style="5"/>
    <col min="18" max="18" width="9.140625" style="5" hidden="1" customWidth="1"/>
    <col min="19" max="19" width="10.28515625" style="5" customWidth="1"/>
    <col min="20" max="21" width="9.140625" style="5" hidden="1" customWidth="1"/>
    <col min="22" max="22" width="9.140625" style="5"/>
    <col min="23" max="23" width="11.7109375" style="5" customWidth="1"/>
    <col min="24" max="25" width="9.140625" style="5" hidden="1" customWidth="1"/>
    <col min="26" max="26" width="11.140625" style="5" customWidth="1"/>
    <col min="27" max="27" width="11.28515625" style="5" customWidth="1"/>
    <col min="28" max="29" width="10.85546875" style="5" customWidth="1"/>
    <col min="30" max="34" width="10.7109375" style="9" customWidth="1"/>
    <col min="35" max="35" width="3" style="9" hidden="1" customWidth="1"/>
    <col min="36" max="36" width="11.85546875" style="9" customWidth="1"/>
    <col min="37" max="38" width="10.7109375" style="9" customWidth="1"/>
    <col min="39" max="39" width="13.5703125" style="9" customWidth="1"/>
    <col min="40" max="40" width="15.7109375" style="9" customWidth="1"/>
    <col min="41" max="41" width="12.140625" customWidth="1"/>
    <col min="42" max="42" width="3.28515625" style="18" customWidth="1"/>
    <col min="43" max="43" width="4.85546875" style="18" customWidth="1"/>
    <col min="44" max="44" width="3.5703125" customWidth="1"/>
    <col min="45" max="45" width="5.28515625" customWidth="1"/>
    <col min="47" max="55" width="9.7109375" customWidth="1"/>
    <col min="56" max="57" width="13.28515625" customWidth="1"/>
    <col min="58" max="58" width="9.7109375" customWidth="1"/>
  </cols>
  <sheetData>
    <row r="1" spans="1:93" x14ac:dyDescent="0.25">
      <c r="B1" s="30" t="s">
        <v>3962</v>
      </c>
      <c r="C1" s="31">
        <f>MAX(C2)-7</f>
        <v>43971</v>
      </c>
    </row>
    <row r="2" spans="1:93" x14ac:dyDescent="0.25">
      <c r="B2" s="30" t="s">
        <v>4730</v>
      </c>
      <c r="C2" s="31">
        <f>ROUNDDOWN(MAX(daily[Formated Date]),0)</f>
        <v>43978</v>
      </c>
      <c r="S2" s="21"/>
      <c r="V2" s="21"/>
      <c r="Z2" s="14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U2">
        <f>A10</f>
        <v>20200521</v>
      </c>
      <c r="AV2">
        <f>A9</f>
        <v>20200522</v>
      </c>
      <c r="AW2">
        <f>A8</f>
        <v>20200523</v>
      </c>
      <c r="AX2">
        <f>A7</f>
        <v>20200524</v>
      </c>
      <c r="AY2">
        <f>A6</f>
        <v>20200525</v>
      </c>
      <c r="AZ2">
        <f>A5</f>
        <v>20200526</v>
      </c>
      <c r="BA2">
        <f>A4</f>
        <v>20200527</v>
      </c>
      <c r="BB2" s="4"/>
      <c r="BC2" s="4"/>
      <c r="BD2" s="4"/>
      <c r="BE2" s="4"/>
      <c r="BF2" s="4"/>
    </row>
    <row r="3" spans="1:93" ht="30" customHeight="1" x14ac:dyDescent="0.25">
      <c r="B3" s="7" t="s">
        <v>3963</v>
      </c>
      <c r="C3" s="8" t="s">
        <v>3971</v>
      </c>
      <c r="D3" s="8" t="s">
        <v>3964</v>
      </c>
      <c r="E3" s="8"/>
      <c r="F3" s="8"/>
      <c r="G3" s="8"/>
      <c r="H3" s="8"/>
      <c r="I3" s="8"/>
      <c r="J3" s="8"/>
      <c r="K3" s="8"/>
      <c r="L3" s="8"/>
      <c r="M3" s="8"/>
      <c r="N3" s="8" t="s">
        <v>4729</v>
      </c>
      <c r="O3" s="8"/>
      <c r="P3" s="8"/>
      <c r="Q3" s="8" t="s">
        <v>3965</v>
      </c>
      <c r="R3" s="8"/>
      <c r="S3" s="8" t="s">
        <v>3966</v>
      </c>
      <c r="T3" s="8"/>
      <c r="U3" s="8"/>
      <c r="V3" s="8" t="s">
        <v>3967</v>
      </c>
      <c r="W3" s="8" t="s">
        <v>3968</v>
      </c>
      <c r="X3" s="8"/>
      <c r="Y3" s="8"/>
      <c r="Z3" s="8" t="s">
        <v>3969</v>
      </c>
      <c r="AA3" s="8" t="s">
        <v>3970</v>
      </c>
      <c r="AB3" s="8" t="s">
        <v>3981</v>
      </c>
      <c r="AC3" s="8" t="s">
        <v>3982</v>
      </c>
      <c r="AD3" s="8" t="s">
        <v>3972</v>
      </c>
      <c r="AE3" s="8" t="s">
        <v>3973</v>
      </c>
      <c r="AF3" s="8" t="s">
        <v>3975</v>
      </c>
      <c r="AG3" s="8" t="s">
        <v>3974</v>
      </c>
      <c r="AH3" s="8" t="s">
        <v>3976</v>
      </c>
      <c r="AI3" s="8"/>
      <c r="AJ3" s="8" t="s">
        <v>3977</v>
      </c>
      <c r="AK3" s="8" t="s">
        <v>3980</v>
      </c>
      <c r="AL3" s="8" t="s">
        <v>3979</v>
      </c>
      <c r="AM3" s="8" t="s">
        <v>3978</v>
      </c>
      <c r="AN3" s="8" t="s">
        <v>4726</v>
      </c>
      <c r="AO3" s="8" t="s">
        <v>4727</v>
      </c>
      <c r="AP3" s="19"/>
      <c r="AQ3" s="19"/>
      <c r="AS3" s="7"/>
      <c r="AT3" s="5"/>
      <c r="AU3" s="5" t="s">
        <v>3984</v>
      </c>
      <c r="AV3" s="5" t="s">
        <v>3985</v>
      </c>
      <c r="AW3" s="5" t="s">
        <v>3986</v>
      </c>
      <c r="AX3" s="5" t="s">
        <v>3987</v>
      </c>
      <c r="AY3" s="5" t="s">
        <v>3988</v>
      </c>
      <c r="AZ3" s="5" t="s">
        <v>3989</v>
      </c>
      <c r="BA3" s="5" t="s">
        <v>3990</v>
      </c>
      <c r="BB3" s="5"/>
      <c r="BC3" s="16" t="s">
        <v>4542</v>
      </c>
      <c r="BD3" s="16" t="s">
        <v>3963</v>
      </c>
      <c r="BE3" s="16" t="s">
        <v>4597</v>
      </c>
      <c r="BF3" s="16" t="s">
        <v>4543</v>
      </c>
      <c r="BG3" s="16" t="s">
        <v>4544</v>
      </c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</row>
    <row r="4" spans="1:93" x14ac:dyDescent="0.25">
      <c r="A4" cm="1">
        <f t="array" ref="A4:AO451">_xlfn._xlws.FILTER(daily[],(daily[dateChecked]&gt;=C1))</f>
        <v>20200527</v>
      </c>
      <c r="B4" s="5" t="str">
        <v>AK</v>
      </c>
      <c r="C4" s="5">
        <v>412</v>
      </c>
      <c r="D4" s="5">
        <v>45951</v>
      </c>
      <c r="E4" s="5">
        <v>0</v>
      </c>
      <c r="F4" s="5">
        <v>14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364</v>
      </c>
      <c r="M4" s="5" t="str">
        <v>C</v>
      </c>
      <c r="N4" s="21">
        <v>43978</v>
      </c>
      <c r="O4" s="5" t="str">
        <v>1f920b901222020b42b640349ef1bfb698ae06fd</v>
      </c>
      <c r="P4" s="5">
        <v>43978.666666666664</v>
      </c>
      <c r="Q4" s="5">
        <v>10</v>
      </c>
      <c r="R4" s="5">
        <v>0</v>
      </c>
      <c r="S4" s="5">
        <v>46363</v>
      </c>
      <c r="T4" s="5">
        <v>46363</v>
      </c>
      <c r="U4" s="5">
        <v>46363</v>
      </c>
      <c r="V4" s="5">
        <v>2</v>
      </c>
      <c r="W4" s="5">
        <v>0</v>
      </c>
      <c r="X4" s="5">
        <v>0</v>
      </c>
      <c r="Y4" s="5">
        <v>1398</v>
      </c>
      <c r="Z4" s="5">
        <v>1</v>
      </c>
      <c r="AA4" s="5">
        <v>1399</v>
      </c>
      <c r="AB4" s="5">
        <v>10</v>
      </c>
      <c r="AC4" s="5">
        <v>1389</v>
      </c>
      <c r="AD4" s="33">
        <v>734002</v>
      </c>
      <c r="AE4" s="32">
        <v>56.13063724622004</v>
      </c>
      <c r="AF4" s="11">
        <v>2.4330900243310083E-3</v>
      </c>
      <c r="AG4" s="10">
        <v>285.22992443032518</v>
      </c>
      <c r="AH4" s="10">
        <v>1.4285714285714286</v>
      </c>
      <c r="AI4" s="9">
        <v>0</v>
      </c>
      <c r="AJ4" s="32">
        <v>1.362394107917962</v>
      </c>
      <c r="AK4" s="11">
        <v>0</v>
      </c>
      <c r="AL4" s="10">
        <v>0</v>
      </c>
      <c r="AM4" s="10">
        <v>0</v>
      </c>
      <c r="AN4" s="22">
        <v>43978</v>
      </c>
      <c r="AO4" s="23">
        <v>43977</v>
      </c>
      <c r="AP4" s="20"/>
      <c r="AQ4" s="20"/>
      <c r="AS4" s="1"/>
      <c r="AT4" s="5" t="s">
        <v>27</v>
      </c>
      <c r="AU4" s="15" cm="1">
        <f t="array" ref="AU4:BA54">_xlfn.IFNA(INDEX(AC4:AC383,MATCH(AU2:BA2&amp;AT4:AT54,A4:A383&amp;B4:B383,0)),0)</f>
        <v>2500</v>
      </c>
      <c r="AV4" s="15">
        <v>1881</v>
      </c>
      <c r="AW4" s="15">
        <v>865</v>
      </c>
      <c r="AX4" s="15">
        <v>1156</v>
      </c>
      <c r="AY4" s="15">
        <v>955</v>
      </c>
      <c r="AZ4" s="15">
        <v>472</v>
      </c>
      <c r="BA4" s="15">
        <v>1389</v>
      </c>
      <c r="BC4" s="17">
        <v>1</v>
      </c>
      <c r="BD4" s="17" t="s">
        <v>4545</v>
      </c>
      <c r="BE4" s="17" t="s">
        <v>41</v>
      </c>
      <c r="BF4" s="17">
        <v>39937489</v>
      </c>
      <c r="BG4" s="17">
        <v>256.37270000000001</v>
      </c>
    </row>
    <row r="5" spans="1:93" x14ac:dyDescent="0.25">
      <c r="A5">
        <v>20200526</v>
      </c>
      <c r="B5" s="5" t="str">
        <v>AK</v>
      </c>
      <c r="C5" s="5">
        <v>411</v>
      </c>
      <c r="D5" s="5">
        <v>44553</v>
      </c>
      <c r="E5" s="5">
        <v>0</v>
      </c>
      <c r="F5" s="5">
        <v>12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362</v>
      </c>
      <c r="M5" s="5" t="str">
        <v>C</v>
      </c>
      <c r="N5" s="21">
        <v>43977</v>
      </c>
      <c r="O5" s="5" t="str">
        <v>fcbd34ff6bfcac99304f454a7b90279f03e04f9e</v>
      </c>
      <c r="P5" s="5">
        <v>43977.666666666664</v>
      </c>
      <c r="Q5" s="5">
        <v>10</v>
      </c>
      <c r="R5" s="5">
        <v>0</v>
      </c>
      <c r="S5" s="5">
        <v>44964</v>
      </c>
      <c r="T5" s="5">
        <v>44964</v>
      </c>
      <c r="U5" s="5">
        <v>44964</v>
      </c>
      <c r="V5" s="5">
        <v>2</v>
      </c>
      <c r="W5" s="5">
        <v>0</v>
      </c>
      <c r="X5" s="5">
        <v>0</v>
      </c>
      <c r="Y5" s="5">
        <v>490</v>
      </c>
      <c r="Z5" s="5">
        <v>2</v>
      </c>
      <c r="AA5" s="5">
        <v>492</v>
      </c>
      <c r="AB5" s="5">
        <v>20</v>
      </c>
      <c r="AC5" s="5">
        <v>472</v>
      </c>
      <c r="AD5" s="33">
        <v>734002</v>
      </c>
      <c r="AE5" s="32">
        <v>55.994397835428238</v>
      </c>
      <c r="AF5" s="11">
        <v>4.8899755501221609E-3</v>
      </c>
      <c r="AG5" s="10">
        <v>142.09489024719778</v>
      </c>
      <c r="AH5" s="10">
        <v>1.7142857142857142</v>
      </c>
      <c r="AI5" s="9">
        <v>0</v>
      </c>
      <c r="AJ5" s="32">
        <v>1.362394107917962</v>
      </c>
      <c r="AK5" s="11">
        <v>0</v>
      </c>
      <c r="AL5" s="10">
        <v>0</v>
      </c>
      <c r="AM5" s="10">
        <v>0</v>
      </c>
      <c r="AN5" s="22">
        <v>43977</v>
      </c>
      <c r="AO5" s="23">
        <v>43976</v>
      </c>
      <c r="AP5" s="20"/>
      <c r="AQ5" s="20"/>
      <c r="AS5" s="1"/>
      <c r="AT5" s="5" t="s">
        <v>30</v>
      </c>
      <c r="AU5" s="15">
        <v>2539</v>
      </c>
      <c r="AV5" s="15">
        <v>2589</v>
      </c>
      <c r="AW5" s="15">
        <v>1158</v>
      </c>
      <c r="AX5" s="15">
        <v>-767</v>
      </c>
      <c r="AY5" s="15">
        <v>486</v>
      </c>
      <c r="AZ5" s="15">
        <v>-3216</v>
      </c>
      <c r="BA5" s="15">
        <v>-2435</v>
      </c>
      <c r="BC5" s="17">
        <v>2</v>
      </c>
      <c r="BD5" s="17" t="s">
        <v>4546</v>
      </c>
      <c r="BE5" s="17" t="s">
        <v>124</v>
      </c>
      <c r="BF5" s="17">
        <v>29472295</v>
      </c>
      <c r="BG5" s="17">
        <v>112.82040000000001</v>
      </c>
    </row>
    <row r="6" spans="1:93" x14ac:dyDescent="0.25">
      <c r="A6">
        <v>20200525</v>
      </c>
      <c r="B6" s="5" t="str">
        <v>AK</v>
      </c>
      <c r="C6" s="5">
        <v>409</v>
      </c>
      <c r="D6" s="5">
        <v>44063</v>
      </c>
      <c r="E6" s="5">
        <v>0</v>
      </c>
      <c r="F6" s="5">
        <v>10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361</v>
      </c>
      <c r="M6" s="5" t="str">
        <v>C</v>
      </c>
      <c r="N6" s="21">
        <v>43976</v>
      </c>
      <c r="O6" s="5" t="str">
        <v>fa6ca45dae7dccbecf29001b7f8e4014652af677</v>
      </c>
      <c r="P6" s="5">
        <v>43976.666666666664</v>
      </c>
      <c r="Q6" s="5">
        <v>10</v>
      </c>
      <c r="R6" s="5">
        <v>0</v>
      </c>
      <c r="S6" s="5">
        <v>44472</v>
      </c>
      <c r="T6" s="5">
        <v>44472</v>
      </c>
      <c r="U6" s="5">
        <v>44472</v>
      </c>
      <c r="V6" s="5">
        <v>2</v>
      </c>
      <c r="W6" s="5">
        <v>0</v>
      </c>
      <c r="X6" s="5">
        <v>0</v>
      </c>
      <c r="Y6" s="5">
        <v>964</v>
      </c>
      <c r="Z6" s="5">
        <v>1</v>
      </c>
      <c r="AA6" s="5">
        <v>965</v>
      </c>
      <c r="AB6" s="5">
        <v>10</v>
      </c>
      <c r="AC6" s="5">
        <v>955</v>
      </c>
      <c r="AD6" s="33">
        <v>734002</v>
      </c>
      <c r="AE6" s="32">
        <v>55.721919013844648</v>
      </c>
      <c r="AF6" s="11">
        <v>2.450980392156854E-3</v>
      </c>
      <c r="AG6" s="10">
        <v>283.15048185778858</v>
      </c>
      <c r="AH6" s="10">
        <v>1.4285714285714286</v>
      </c>
      <c r="AI6" s="9">
        <v>0</v>
      </c>
      <c r="AJ6" s="32">
        <v>1.362394107917962</v>
      </c>
      <c r="AK6" s="11">
        <v>0</v>
      </c>
      <c r="AL6" s="10">
        <v>0</v>
      </c>
      <c r="AM6" s="10">
        <v>0</v>
      </c>
      <c r="AN6" s="22">
        <v>43976</v>
      </c>
      <c r="AO6" s="23">
        <v>43975</v>
      </c>
      <c r="AP6" s="20"/>
      <c r="AQ6" s="20"/>
      <c r="AS6" s="1"/>
      <c r="AT6" s="5" t="s">
        <v>32</v>
      </c>
      <c r="AU6" s="15">
        <v>-1532</v>
      </c>
      <c r="AV6" s="15">
        <v>2231</v>
      </c>
      <c r="AW6" s="15">
        <v>0</v>
      </c>
      <c r="AX6" s="15">
        <v>2434</v>
      </c>
      <c r="AY6" s="15">
        <v>1971</v>
      </c>
      <c r="AZ6" s="15">
        <v>-1359</v>
      </c>
      <c r="BA6" s="15">
        <v>2853</v>
      </c>
      <c r="BC6" s="17">
        <v>3</v>
      </c>
      <c r="BD6" s="17" t="s">
        <v>4547</v>
      </c>
      <c r="BE6" s="17" t="s">
        <v>50</v>
      </c>
      <c r="BF6" s="17">
        <v>21992985</v>
      </c>
      <c r="BG6" s="17">
        <v>410.12560000000002</v>
      </c>
    </row>
    <row r="7" spans="1:93" x14ac:dyDescent="0.25">
      <c r="A7">
        <v>20200524</v>
      </c>
      <c r="B7" s="5" t="str">
        <v>AK</v>
      </c>
      <c r="C7" s="5">
        <v>408</v>
      </c>
      <c r="D7" s="5">
        <v>43099</v>
      </c>
      <c r="E7" s="5">
        <v>0</v>
      </c>
      <c r="F7" s="5">
        <v>10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358</v>
      </c>
      <c r="M7" s="5" t="str">
        <v>C</v>
      </c>
      <c r="N7" s="21">
        <v>43975</v>
      </c>
      <c r="O7" s="5" t="str">
        <v>e2bf82610e6160d238c8d4885a1613e574c8c78e</v>
      </c>
      <c r="P7" s="5">
        <v>43975.666666666664</v>
      </c>
      <c r="Q7" s="5">
        <v>10</v>
      </c>
      <c r="R7" s="5">
        <v>0</v>
      </c>
      <c r="S7" s="5">
        <v>43507</v>
      </c>
      <c r="T7" s="5">
        <v>43507</v>
      </c>
      <c r="U7" s="5">
        <v>43507</v>
      </c>
      <c r="V7" s="5">
        <v>2</v>
      </c>
      <c r="W7" s="5">
        <v>0</v>
      </c>
      <c r="X7" s="5">
        <v>0</v>
      </c>
      <c r="Y7" s="5">
        <v>1156</v>
      </c>
      <c r="Z7" s="5">
        <v>0</v>
      </c>
      <c r="AA7" s="5">
        <v>1156</v>
      </c>
      <c r="AB7" s="5">
        <v>0</v>
      </c>
      <c r="AC7" s="5">
        <v>1156</v>
      </c>
      <c r="AD7" s="33">
        <v>734002</v>
      </c>
      <c r="AE7" s="32">
        <v>55.58567960305286</v>
      </c>
      <c r="AF7" s="11">
        <v>0</v>
      </c>
      <c r="AG7" s="10">
        <v>0</v>
      </c>
      <c r="AH7" s="10">
        <v>1.7142857142857142</v>
      </c>
      <c r="AI7" s="9">
        <v>0</v>
      </c>
      <c r="AJ7" s="32">
        <v>1.362394107917962</v>
      </c>
      <c r="AK7" s="11">
        <v>0</v>
      </c>
      <c r="AL7" s="10">
        <v>0</v>
      </c>
      <c r="AM7" s="10">
        <v>0</v>
      </c>
      <c r="AN7" s="22">
        <v>43975</v>
      </c>
      <c r="AO7" s="23">
        <v>43974</v>
      </c>
      <c r="AP7" s="20"/>
      <c r="AQ7" s="20"/>
      <c r="AS7" s="1"/>
      <c r="AT7" s="5" t="s">
        <v>38</v>
      </c>
      <c r="AU7" s="5">
        <v>2012</v>
      </c>
      <c r="AV7" s="5">
        <v>1446</v>
      </c>
      <c r="AW7" s="5">
        <v>126</v>
      </c>
      <c r="AX7" s="5">
        <v>202</v>
      </c>
      <c r="AY7" s="5">
        <v>1921</v>
      </c>
      <c r="AZ7" s="5">
        <v>729</v>
      </c>
      <c r="BA7" s="5">
        <v>745</v>
      </c>
      <c r="BC7" s="17">
        <v>4</v>
      </c>
      <c r="BD7" s="17" t="s">
        <v>4548</v>
      </c>
      <c r="BE7" s="17" t="s">
        <v>104</v>
      </c>
      <c r="BF7" s="17">
        <v>19440469</v>
      </c>
      <c r="BG7" s="17">
        <v>412.52109999999999</v>
      </c>
    </row>
    <row r="8" spans="1:93" x14ac:dyDescent="0.25">
      <c r="A8">
        <v>20200523</v>
      </c>
      <c r="B8" s="5" t="str">
        <v>AK</v>
      </c>
      <c r="C8" s="5">
        <v>408</v>
      </c>
      <c r="D8" s="5">
        <v>41943</v>
      </c>
      <c r="E8" s="5">
        <v>0</v>
      </c>
      <c r="F8" s="5">
        <v>10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358</v>
      </c>
      <c r="M8" s="5" t="str">
        <v>C</v>
      </c>
      <c r="N8" s="21">
        <v>43974.625</v>
      </c>
      <c r="O8" s="5" t="str">
        <v>078f2242d7eae1fdde12af6639e71547e42a2eec</v>
      </c>
      <c r="P8" s="5">
        <v>43974.666666666664</v>
      </c>
      <c r="Q8" s="5">
        <v>10</v>
      </c>
      <c r="R8" s="5">
        <v>0</v>
      </c>
      <c r="S8" s="5">
        <v>42351</v>
      </c>
      <c r="T8" s="5">
        <v>42351</v>
      </c>
      <c r="U8" s="5">
        <v>42351</v>
      </c>
      <c r="V8" s="5">
        <v>2</v>
      </c>
      <c r="W8" s="5">
        <v>0</v>
      </c>
      <c r="X8" s="5">
        <v>0</v>
      </c>
      <c r="Y8" s="5">
        <v>901</v>
      </c>
      <c r="Z8" s="5">
        <v>4</v>
      </c>
      <c r="AA8" s="5">
        <v>905</v>
      </c>
      <c r="AB8" s="5">
        <v>40</v>
      </c>
      <c r="AC8" s="5">
        <v>865</v>
      </c>
      <c r="AD8" s="33">
        <v>734002</v>
      </c>
      <c r="AE8" s="32">
        <v>55.58567960305286</v>
      </c>
      <c r="AF8" s="11">
        <v>9.9009900990099098E-3</v>
      </c>
      <c r="AG8" s="10">
        <v>70.353869736796597</v>
      </c>
      <c r="AH8" s="10">
        <v>2.2857142857142856</v>
      </c>
      <c r="AI8" s="9">
        <v>0</v>
      </c>
      <c r="AJ8" s="32">
        <v>1.362394107917962</v>
      </c>
      <c r="AK8" s="11">
        <v>0</v>
      </c>
      <c r="AL8" s="10">
        <v>0</v>
      </c>
      <c r="AM8" s="10">
        <v>0</v>
      </c>
      <c r="AN8" s="22">
        <v>43974</v>
      </c>
      <c r="AO8" s="23">
        <v>43973</v>
      </c>
      <c r="AP8" s="20"/>
      <c r="AQ8" s="20"/>
      <c r="AS8" s="1"/>
      <c r="AT8" s="5" t="s">
        <v>41</v>
      </c>
      <c r="AU8" s="5">
        <v>19607</v>
      </c>
      <c r="AV8" s="5">
        <v>23176</v>
      </c>
      <c r="AW8" s="5">
        <v>26663</v>
      </c>
      <c r="AX8" s="5">
        <v>46649</v>
      </c>
      <c r="AY8" s="5">
        <v>42877</v>
      </c>
      <c r="AZ8" s="5">
        <v>30544</v>
      </c>
      <c r="BA8" s="5">
        <v>18028</v>
      </c>
      <c r="BC8" s="17">
        <v>5</v>
      </c>
      <c r="BD8" s="17" t="s">
        <v>4549</v>
      </c>
      <c r="BE8" s="17" t="s">
        <v>112</v>
      </c>
      <c r="BF8" s="17">
        <v>12820878</v>
      </c>
      <c r="BG8" s="17">
        <v>286.54489999999998</v>
      </c>
    </row>
    <row r="9" spans="1:93" x14ac:dyDescent="0.25">
      <c r="A9">
        <v>20200522</v>
      </c>
      <c r="B9" s="5" t="str">
        <v>AK</v>
      </c>
      <c r="C9" s="5">
        <v>404</v>
      </c>
      <c r="D9" s="5">
        <v>41042</v>
      </c>
      <c r="E9" s="5">
        <v>0</v>
      </c>
      <c r="F9" s="5">
        <v>15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356</v>
      </c>
      <c r="M9" s="5" t="str">
        <v>C</v>
      </c>
      <c r="N9" s="21">
        <v>43973</v>
      </c>
      <c r="O9" s="5" t="str">
        <v>d0241cc63b3eb3c281a53407602d52fb27cdaa8d</v>
      </c>
      <c r="P9" s="5">
        <v>43973.666666666664</v>
      </c>
      <c r="Q9" s="5">
        <v>10</v>
      </c>
      <c r="R9" s="5">
        <v>0</v>
      </c>
      <c r="S9" s="5">
        <v>41446</v>
      </c>
      <c r="T9" s="5">
        <v>41446</v>
      </c>
      <c r="U9" s="5">
        <v>41446</v>
      </c>
      <c r="V9" s="5">
        <v>2</v>
      </c>
      <c r="W9" s="5">
        <v>0</v>
      </c>
      <c r="X9" s="5">
        <v>0</v>
      </c>
      <c r="Y9" s="5">
        <v>1899</v>
      </c>
      <c r="Z9" s="5">
        <v>2</v>
      </c>
      <c r="AA9" s="5">
        <v>1901</v>
      </c>
      <c r="AB9" s="5">
        <v>20</v>
      </c>
      <c r="AC9" s="5">
        <v>1881</v>
      </c>
      <c r="AD9" s="33">
        <v>734002</v>
      </c>
      <c r="AE9" s="32">
        <v>55.040721959885673</v>
      </c>
      <c r="AF9" s="11">
        <v>4.9751243781095411E-3</v>
      </c>
      <c r="AG9" s="10">
        <v>139.66887022099084</v>
      </c>
      <c r="AH9" s="10">
        <v>2.2857142857142856</v>
      </c>
      <c r="AI9" s="9">
        <v>0</v>
      </c>
      <c r="AJ9" s="32">
        <v>1.362394107917962</v>
      </c>
      <c r="AK9" s="11">
        <v>0</v>
      </c>
      <c r="AL9" s="10">
        <v>0</v>
      </c>
      <c r="AM9" s="10">
        <v>0</v>
      </c>
      <c r="AN9" s="22">
        <v>43973</v>
      </c>
      <c r="AO9" s="23">
        <v>43972</v>
      </c>
      <c r="AP9" s="20"/>
      <c r="AQ9" s="20"/>
      <c r="AS9" s="1"/>
      <c r="AT9" s="5" t="s">
        <v>43</v>
      </c>
      <c r="AU9" s="5">
        <v>624</v>
      </c>
      <c r="AV9" s="5">
        <v>2674</v>
      </c>
      <c r="AW9" s="5">
        <v>-233</v>
      </c>
      <c r="AX9" s="5">
        <v>329</v>
      </c>
      <c r="AY9" s="5">
        <v>-1843</v>
      </c>
      <c r="AZ9" s="5">
        <v>4753</v>
      </c>
      <c r="BA9" s="5">
        <v>449</v>
      </c>
      <c r="BC9" s="17">
        <v>6</v>
      </c>
      <c r="BD9" s="17" t="s">
        <v>4550</v>
      </c>
      <c r="BE9" s="17" t="s">
        <v>62</v>
      </c>
      <c r="BF9" s="17">
        <v>12659682</v>
      </c>
      <c r="BG9" s="17">
        <v>228.02430000000001</v>
      </c>
    </row>
    <row r="10" spans="1:93" x14ac:dyDescent="0.25">
      <c r="A10">
        <v>20200521</v>
      </c>
      <c r="B10" s="5" t="str">
        <v>AK</v>
      </c>
      <c r="C10" s="5">
        <v>402</v>
      </c>
      <c r="D10" s="5">
        <v>39143</v>
      </c>
      <c r="E10" s="5">
        <v>0</v>
      </c>
      <c r="F10" s="5">
        <v>19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356</v>
      </c>
      <c r="M10" s="5" t="str">
        <v>C</v>
      </c>
      <c r="N10" s="21">
        <v>43972</v>
      </c>
      <c r="O10" s="5" t="str">
        <v>5bc24af23271e1a3dea99c5b7b10ae9ac2260f06</v>
      </c>
      <c r="P10" s="5">
        <v>43972.666666666664</v>
      </c>
      <c r="Q10" s="5">
        <v>10</v>
      </c>
      <c r="R10" s="5">
        <v>0</v>
      </c>
      <c r="S10" s="5">
        <v>39545</v>
      </c>
      <c r="T10" s="5">
        <v>39545</v>
      </c>
      <c r="U10" s="5">
        <v>39545</v>
      </c>
      <c r="V10" s="5">
        <v>2</v>
      </c>
      <c r="W10" s="5">
        <v>0</v>
      </c>
      <c r="X10" s="5">
        <v>0</v>
      </c>
      <c r="Y10" s="5">
        <v>2500</v>
      </c>
      <c r="Z10" s="5">
        <v>0</v>
      </c>
      <c r="AA10" s="5">
        <v>2500</v>
      </c>
      <c r="AB10" s="5">
        <v>0</v>
      </c>
      <c r="AC10" s="5">
        <v>2500</v>
      </c>
      <c r="AD10" s="33">
        <v>734002</v>
      </c>
      <c r="AE10" s="32">
        <v>54.768243138302076</v>
      </c>
      <c r="AF10" s="11">
        <v>0</v>
      </c>
      <c r="AG10" s="10">
        <v>0</v>
      </c>
      <c r="AH10" s="10">
        <v>2.1428571428571428</v>
      </c>
      <c r="AI10" s="9">
        <v>0</v>
      </c>
      <c r="AJ10" s="32">
        <v>1.362394107917962</v>
      </c>
      <c r="AK10" s="11">
        <v>0</v>
      </c>
      <c r="AL10" s="10">
        <v>0</v>
      </c>
      <c r="AM10" s="10">
        <v>0</v>
      </c>
      <c r="AN10" s="22">
        <v>43972</v>
      </c>
      <c r="AO10" s="23">
        <v>43971</v>
      </c>
      <c r="AP10" s="20"/>
      <c r="AQ10" s="20"/>
      <c r="AS10" s="1"/>
      <c r="AT10" s="5" t="s">
        <v>44</v>
      </c>
      <c r="AU10" s="5">
        <v>3819</v>
      </c>
      <c r="AV10" s="5">
        <v>1561</v>
      </c>
      <c r="AW10" s="5">
        <v>2219</v>
      </c>
      <c r="AX10" s="5">
        <v>1309</v>
      </c>
      <c r="AY10" s="5">
        <v>3540</v>
      </c>
      <c r="AZ10" s="5">
        <v>-664</v>
      </c>
      <c r="BA10" s="5">
        <v>0</v>
      </c>
      <c r="BC10" s="17">
        <v>7</v>
      </c>
      <c r="BD10" s="17" t="s">
        <v>4551</v>
      </c>
      <c r="BE10" s="17" t="s">
        <v>106</v>
      </c>
      <c r="BF10" s="17">
        <v>11747694</v>
      </c>
      <c r="BG10" s="17">
        <v>287.50380000000001</v>
      </c>
    </row>
    <row r="11" spans="1:93" x14ac:dyDescent="0.25">
      <c r="A11">
        <v>20200520</v>
      </c>
      <c r="B11" s="5" t="str">
        <v>AK</v>
      </c>
      <c r="C11" s="5">
        <v>402</v>
      </c>
      <c r="D11" s="5">
        <v>36643</v>
      </c>
      <c r="E11" s="5">
        <v>0</v>
      </c>
      <c r="F11" s="5">
        <v>16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352</v>
      </c>
      <c r="M11" s="5" t="str">
        <v>C</v>
      </c>
      <c r="N11" s="21">
        <v>43971</v>
      </c>
      <c r="O11" s="5" t="str">
        <v>fbd2c4d7f2f9bb5886519ca013a5582d05a2322c</v>
      </c>
      <c r="P11" s="5">
        <v>43971.666666666664</v>
      </c>
      <c r="Q11" s="5">
        <v>10</v>
      </c>
      <c r="R11" s="5">
        <v>0</v>
      </c>
      <c r="S11" s="5">
        <v>37045</v>
      </c>
      <c r="T11" s="5">
        <v>37045</v>
      </c>
      <c r="U11" s="5">
        <v>37045</v>
      </c>
      <c r="V11" s="5">
        <v>2</v>
      </c>
      <c r="W11" s="5">
        <v>0</v>
      </c>
      <c r="X11" s="5">
        <v>0</v>
      </c>
      <c r="Y11" s="5">
        <v>662</v>
      </c>
      <c r="Z11" s="5">
        <v>3</v>
      </c>
      <c r="AA11" s="5">
        <v>665</v>
      </c>
      <c r="AB11" s="5">
        <v>30</v>
      </c>
      <c r="AC11" s="5">
        <v>635</v>
      </c>
      <c r="AD11" s="33">
        <v>734002</v>
      </c>
      <c r="AE11" s="32">
        <v>54.768243138302076</v>
      </c>
      <c r="AF11" s="11">
        <v>7.5187969924812581E-3</v>
      </c>
      <c r="AG11" s="10">
        <v>92.534715926990856</v>
      </c>
      <c r="AH11" s="10">
        <v>2.7142857142857144</v>
      </c>
      <c r="AI11" s="9">
        <v>0</v>
      </c>
      <c r="AJ11" s="32">
        <v>1.362394107917962</v>
      </c>
      <c r="AK11" s="11">
        <v>0</v>
      </c>
      <c r="AL11" s="10">
        <v>0</v>
      </c>
      <c r="AM11" s="10">
        <v>0</v>
      </c>
      <c r="AN11" s="22">
        <v>43971</v>
      </c>
      <c r="AO11" s="23">
        <v>43970</v>
      </c>
      <c r="AP11" s="20"/>
      <c r="AQ11" s="20"/>
      <c r="AS11" s="12"/>
      <c r="AT11" s="5" t="s">
        <v>46</v>
      </c>
      <c r="AU11" s="5">
        <v>-1033</v>
      </c>
      <c r="AV11" s="5">
        <v>187</v>
      </c>
      <c r="AW11" s="5">
        <v>8268</v>
      </c>
      <c r="AX11" s="5">
        <v>0</v>
      </c>
      <c r="AY11" s="5">
        <v>-13778</v>
      </c>
      <c r="AZ11" s="5">
        <v>162</v>
      </c>
      <c r="BA11" s="5">
        <v>-78</v>
      </c>
      <c r="BC11" s="17">
        <v>8</v>
      </c>
      <c r="BD11" s="17" t="s">
        <v>4552</v>
      </c>
      <c r="BE11" s="17" t="s">
        <v>52</v>
      </c>
      <c r="BF11" s="17">
        <v>10736059</v>
      </c>
      <c r="BG11" s="17">
        <v>186.67189999999999</v>
      </c>
    </row>
    <row r="12" spans="1:93" x14ac:dyDescent="0.25">
      <c r="A12">
        <v>20200527</v>
      </c>
      <c r="B12" s="5" t="str">
        <v>AL</v>
      </c>
      <c r="C12" s="5">
        <v>15843</v>
      </c>
      <c r="D12" s="5">
        <v>179951</v>
      </c>
      <c r="E12" s="5">
        <v>0</v>
      </c>
      <c r="F12" s="5">
        <v>0</v>
      </c>
      <c r="G12" s="5">
        <v>1719</v>
      </c>
      <c r="H12" s="5">
        <v>0</v>
      </c>
      <c r="I12" s="5">
        <v>560</v>
      </c>
      <c r="J12" s="5">
        <v>0</v>
      </c>
      <c r="K12" s="5">
        <v>334</v>
      </c>
      <c r="L12" s="5">
        <v>7951</v>
      </c>
      <c r="M12" s="5" t="str">
        <v>B</v>
      </c>
      <c r="N12" s="21">
        <v>43978</v>
      </c>
      <c r="O12" s="5" t="str">
        <v>b1e78b216055a939eadb2fa0b35b6aea3709d5e0</v>
      </c>
      <c r="P12" s="5">
        <v>43978.666666666664</v>
      </c>
      <c r="Q12" s="5">
        <v>581</v>
      </c>
      <c r="R12" s="5">
        <v>1719</v>
      </c>
      <c r="S12" s="5">
        <v>195794</v>
      </c>
      <c r="T12" s="5">
        <v>195794</v>
      </c>
      <c r="U12" s="5">
        <v>195794</v>
      </c>
      <c r="V12" s="5">
        <v>1</v>
      </c>
      <c r="W12" s="5">
        <v>6</v>
      </c>
      <c r="X12" s="5">
        <v>48</v>
      </c>
      <c r="Y12" s="5">
        <v>1588</v>
      </c>
      <c r="Z12" s="5">
        <v>447</v>
      </c>
      <c r="AA12" s="5">
        <v>2035</v>
      </c>
      <c r="AB12" s="5">
        <v>4470</v>
      </c>
      <c r="AC12" s="5">
        <v>-2435</v>
      </c>
      <c r="AD12" s="33">
        <v>4908621</v>
      </c>
      <c r="AE12" s="32">
        <v>322.75867295519453</v>
      </c>
      <c r="AF12" s="11">
        <v>2.9033515198752857E-2</v>
      </c>
      <c r="AG12" s="10">
        <v>24.218956231329233</v>
      </c>
      <c r="AH12" s="10">
        <v>442.71428571428572</v>
      </c>
      <c r="AI12" s="9">
        <v>0</v>
      </c>
      <c r="AJ12" s="32">
        <v>11.836318183864673</v>
      </c>
      <c r="AK12" s="11">
        <v>1.0434782608695681E-2</v>
      </c>
      <c r="AL12" s="10">
        <v>66.772578781345985</v>
      </c>
      <c r="AM12" s="10">
        <v>9.1428571428571423</v>
      </c>
      <c r="AN12" s="22">
        <v>43978</v>
      </c>
      <c r="AO12" s="23">
        <v>43977</v>
      </c>
      <c r="AP12" s="20"/>
      <c r="AQ12" s="20"/>
      <c r="AS12" s="12"/>
      <c r="AT12" s="5" t="s">
        <v>48</v>
      </c>
      <c r="AU12" s="5">
        <v>210</v>
      </c>
      <c r="AV12" s="5">
        <v>14</v>
      </c>
      <c r="AW12" s="5">
        <v>-62</v>
      </c>
      <c r="AX12" s="5">
        <v>146</v>
      </c>
      <c r="AY12" s="5">
        <v>466</v>
      </c>
      <c r="AZ12" s="5">
        <v>8</v>
      </c>
      <c r="BA12" s="5">
        <v>207</v>
      </c>
      <c r="BC12" s="17">
        <v>9</v>
      </c>
      <c r="BD12" s="17" t="s">
        <v>4553</v>
      </c>
      <c r="BE12" s="17" t="s">
        <v>90</v>
      </c>
      <c r="BF12" s="17">
        <v>10611862</v>
      </c>
      <c r="BG12" s="17">
        <v>218.27019999999999</v>
      </c>
    </row>
    <row r="13" spans="1:93" x14ac:dyDescent="0.25">
      <c r="A13">
        <v>20200526</v>
      </c>
      <c r="B13" s="5" t="str">
        <v>AL</v>
      </c>
      <c r="C13" s="5">
        <v>15396</v>
      </c>
      <c r="D13" s="5">
        <v>178363</v>
      </c>
      <c r="E13" s="5">
        <v>0</v>
      </c>
      <c r="F13" s="5">
        <v>0</v>
      </c>
      <c r="G13" s="5">
        <v>1671</v>
      </c>
      <c r="H13" s="5">
        <v>0</v>
      </c>
      <c r="I13" s="5">
        <v>551</v>
      </c>
      <c r="J13" s="5">
        <v>0</v>
      </c>
      <c r="K13" s="5">
        <v>327</v>
      </c>
      <c r="L13" s="5">
        <v>7951</v>
      </c>
      <c r="M13" s="5" t="str">
        <v>B</v>
      </c>
      <c r="N13" s="21">
        <v>43977</v>
      </c>
      <c r="O13" s="5" t="str">
        <v>1e5b99a08b1aee7651ff7e22ef5f59f6e520f490</v>
      </c>
      <c r="P13" s="5">
        <v>43977.666666666664</v>
      </c>
      <c r="Q13" s="5">
        <v>575</v>
      </c>
      <c r="R13" s="5">
        <v>1671</v>
      </c>
      <c r="S13" s="5">
        <v>193759</v>
      </c>
      <c r="T13" s="5">
        <v>193759</v>
      </c>
      <c r="U13" s="5">
        <v>193759</v>
      </c>
      <c r="V13" s="5">
        <v>1</v>
      </c>
      <c r="W13" s="5">
        <v>13</v>
      </c>
      <c r="X13" s="5">
        <v>42</v>
      </c>
      <c r="Y13" s="5">
        <v>2778</v>
      </c>
      <c r="Z13" s="5">
        <v>666</v>
      </c>
      <c r="AA13" s="5">
        <v>3444</v>
      </c>
      <c r="AB13" s="5">
        <v>6660</v>
      </c>
      <c r="AC13" s="5">
        <v>-3216</v>
      </c>
      <c r="AD13" s="33">
        <v>4908621</v>
      </c>
      <c r="AE13" s="32">
        <v>313.65224571218675</v>
      </c>
      <c r="AF13" s="11">
        <v>4.5213849287168983E-2</v>
      </c>
      <c r="AG13" s="10">
        <v>15.674436711082222</v>
      </c>
      <c r="AH13" s="10">
        <v>431.42857142857144</v>
      </c>
      <c r="AI13" s="9">
        <v>0</v>
      </c>
      <c r="AJ13" s="32">
        <v>11.714084261139737</v>
      </c>
      <c r="AK13" s="11">
        <v>2.313167259786475E-2</v>
      </c>
      <c r="AL13" s="10">
        <v>30.310538489034062</v>
      </c>
      <c r="AM13" s="10">
        <v>10.142857142857142</v>
      </c>
      <c r="AN13" s="22">
        <v>43977</v>
      </c>
      <c r="AO13" s="23">
        <v>43976</v>
      </c>
      <c r="AP13" s="20"/>
      <c r="AQ13" s="20"/>
      <c r="AS13" s="12"/>
      <c r="AT13" s="5" t="s">
        <v>50</v>
      </c>
      <c r="AU13" s="5">
        <v>30541</v>
      </c>
      <c r="AV13" s="5">
        <v>13807</v>
      </c>
      <c r="AW13" s="5">
        <v>14181</v>
      </c>
      <c r="AX13" s="5">
        <v>7398</v>
      </c>
      <c r="AY13" s="5">
        <v>28210</v>
      </c>
      <c r="AZ13" s="5">
        <v>9899</v>
      </c>
      <c r="BA13" s="5">
        <v>6557</v>
      </c>
      <c r="BC13" s="17">
        <v>10</v>
      </c>
      <c r="BD13" s="17" t="s">
        <v>4554</v>
      </c>
      <c r="BE13" s="17" t="s">
        <v>78</v>
      </c>
      <c r="BF13" s="17">
        <v>10045029</v>
      </c>
      <c r="BG13" s="17">
        <v>177.66550000000001</v>
      </c>
    </row>
    <row r="14" spans="1:93" x14ac:dyDescent="0.25">
      <c r="A14">
        <v>20200525</v>
      </c>
      <c r="B14" s="5" t="str">
        <v>AL</v>
      </c>
      <c r="C14" s="5">
        <v>14730</v>
      </c>
      <c r="D14" s="5">
        <v>175585</v>
      </c>
      <c r="E14" s="5">
        <v>0</v>
      </c>
      <c r="F14" s="5">
        <v>0</v>
      </c>
      <c r="G14" s="5">
        <v>1629</v>
      </c>
      <c r="H14" s="5">
        <v>0</v>
      </c>
      <c r="I14" s="5">
        <v>543</v>
      </c>
      <c r="J14" s="5">
        <v>0</v>
      </c>
      <c r="K14" s="5">
        <v>323</v>
      </c>
      <c r="L14" s="5">
        <v>7951</v>
      </c>
      <c r="M14" s="5" t="str">
        <v>B</v>
      </c>
      <c r="N14" s="21">
        <v>43976</v>
      </c>
      <c r="O14" s="5" t="str">
        <v>48370c9c719bb9ba5e85861705dbc13216d40158</v>
      </c>
      <c r="P14" s="5">
        <v>43976.666666666664</v>
      </c>
      <c r="Q14" s="5">
        <v>562</v>
      </c>
      <c r="R14" s="5">
        <v>1629</v>
      </c>
      <c r="S14" s="5">
        <v>190315</v>
      </c>
      <c r="T14" s="5">
        <v>190315</v>
      </c>
      <c r="U14" s="5">
        <v>190315</v>
      </c>
      <c r="V14" s="5">
        <v>1</v>
      </c>
      <c r="W14" s="5">
        <v>11</v>
      </c>
      <c r="X14" s="5">
        <v>17</v>
      </c>
      <c r="Y14" s="5">
        <v>4113</v>
      </c>
      <c r="Z14" s="5">
        <v>403</v>
      </c>
      <c r="AA14" s="5">
        <v>4516</v>
      </c>
      <c r="AB14" s="5">
        <v>4030</v>
      </c>
      <c r="AC14" s="5">
        <v>486</v>
      </c>
      <c r="AD14" s="33">
        <v>4908621</v>
      </c>
      <c r="AE14" s="32">
        <v>300.08428028971883</v>
      </c>
      <c r="AF14" s="11">
        <v>2.8128708033782424E-2</v>
      </c>
      <c r="AG14" s="10">
        <v>24.986955522485811</v>
      </c>
      <c r="AH14" s="10">
        <v>377.71428571428572</v>
      </c>
      <c r="AI14" s="9">
        <v>0</v>
      </c>
      <c r="AJ14" s="32">
        <v>11.449244095235709</v>
      </c>
      <c r="AK14" s="11">
        <v>1.9963702359346636E-2</v>
      </c>
      <c r="AL14" s="10">
        <v>35.065804216717261</v>
      </c>
      <c r="AM14" s="10">
        <v>10.428571428571429</v>
      </c>
      <c r="AN14" s="22">
        <v>43976</v>
      </c>
      <c r="AO14" s="23">
        <v>43975</v>
      </c>
      <c r="AP14" s="20"/>
      <c r="AQ14" s="20"/>
      <c r="AS14" s="12"/>
      <c r="AT14" s="5" t="s">
        <v>52</v>
      </c>
      <c r="AU14" s="5">
        <v>-2789</v>
      </c>
      <c r="AV14" s="5">
        <v>11388</v>
      </c>
      <c r="AW14" s="5">
        <v>17148</v>
      </c>
      <c r="AX14" s="5">
        <v>21357</v>
      </c>
      <c r="AY14" s="5">
        <v>26531</v>
      </c>
      <c r="AZ14" s="5">
        <v>-2460</v>
      </c>
      <c r="BA14" s="5">
        <v>-81099</v>
      </c>
      <c r="BC14" s="17">
        <v>11</v>
      </c>
      <c r="BD14" s="17" t="s">
        <v>4555</v>
      </c>
      <c r="BE14" s="17" t="s">
        <v>98</v>
      </c>
      <c r="BF14" s="17">
        <v>8936574</v>
      </c>
      <c r="BG14" s="17">
        <v>1215.1991</v>
      </c>
    </row>
    <row r="15" spans="1:93" x14ac:dyDescent="0.25">
      <c r="A15">
        <v>20200524</v>
      </c>
      <c r="B15" s="5" t="str">
        <v>AL</v>
      </c>
      <c r="C15" s="5">
        <v>14327</v>
      </c>
      <c r="D15" s="5">
        <v>171472</v>
      </c>
      <c r="E15" s="5">
        <v>0</v>
      </c>
      <c r="F15" s="5">
        <v>0</v>
      </c>
      <c r="G15" s="5">
        <v>1612</v>
      </c>
      <c r="H15" s="5">
        <v>0</v>
      </c>
      <c r="I15" s="5">
        <v>537</v>
      </c>
      <c r="J15" s="5">
        <v>0</v>
      </c>
      <c r="K15" s="5">
        <v>320</v>
      </c>
      <c r="L15" s="5">
        <v>7951</v>
      </c>
      <c r="M15" s="5" t="str">
        <v>B</v>
      </c>
      <c r="N15" s="21">
        <v>43975</v>
      </c>
      <c r="O15" s="5" t="str">
        <v>f24e300d8ade0e897be7b30508ab3eb9770c6269</v>
      </c>
      <c r="P15" s="5">
        <v>43975.666666666664</v>
      </c>
      <c r="Q15" s="5">
        <v>551</v>
      </c>
      <c r="R15" s="5">
        <v>1612</v>
      </c>
      <c r="S15" s="5">
        <v>185799</v>
      </c>
      <c r="T15" s="5">
        <v>185799</v>
      </c>
      <c r="U15" s="5">
        <v>185799</v>
      </c>
      <c r="V15" s="5">
        <v>1</v>
      </c>
      <c r="W15" s="5">
        <v>5</v>
      </c>
      <c r="X15" s="5">
        <v>23</v>
      </c>
      <c r="Y15" s="5">
        <v>2734</v>
      </c>
      <c r="Z15" s="5">
        <v>389</v>
      </c>
      <c r="AA15" s="5">
        <v>3123</v>
      </c>
      <c r="AB15" s="5">
        <v>3890</v>
      </c>
      <c r="AC15" s="5">
        <v>-767</v>
      </c>
      <c r="AD15" s="33">
        <v>4908621</v>
      </c>
      <c r="AE15" s="32">
        <v>291.87423514669393</v>
      </c>
      <c r="AF15" s="11">
        <v>2.7909312670397535E-2</v>
      </c>
      <c r="AG15" s="10">
        <v>25.180678714094483</v>
      </c>
      <c r="AH15" s="10">
        <v>365.14285714285717</v>
      </c>
      <c r="AI15" s="9">
        <v>0</v>
      </c>
      <c r="AJ15" s="32">
        <v>11.225148570239993</v>
      </c>
      <c r="AK15" s="11">
        <v>9.157509157509125E-3</v>
      </c>
      <c r="AL15" s="10">
        <v>76.037719156970098</v>
      </c>
      <c r="AM15" s="10">
        <v>9</v>
      </c>
      <c r="AN15" s="22">
        <v>43975</v>
      </c>
      <c r="AO15" s="23">
        <v>43974</v>
      </c>
      <c r="AP15" s="20"/>
      <c r="AQ15" s="20"/>
      <c r="AS15" s="12"/>
      <c r="AT15" s="5" t="s">
        <v>56</v>
      </c>
      <c r="AU15" s="5">
        <v>825</v>
      </c>
      <c r="AV15" s="5">
        <v>796</v>
      </c>
      <c r="AW15" s="5">
        <v>886</v>
      </c>
      <c r="AX15" s="5">
        <v>741</v>
      </c>
      <c r="AY15" s="5">
        <v>799</v>
      </c>
      <c r="AZ15" s="5">
        <v>0</v>
      </c>
      <c r="BA15" s="5">
        <v>831</v>
      </c>
      <c r="BC15" s="17">
        <v>12</v>
      </c>
      <c r="BD15" s="17" t="s">
        <v>4556</v>
      </c>
      <c r="BE15" s="17" t="s">
        <v>127</v>
      </c>
      <c r="BF15" s="17">
        <v>8626207</v>
      </c>
      <c r="BG15" s="17">
        <v>218.44030000000001</v>
      </c>
    </row>
    <row r="16" spans="1:93" x14ac:dyDescent="0.25">
      <c r="A16">
        <v>20200523</v>
      </c>
      <c r="B16" s="5" t="str">
        <v>AL</v>
      </c>
      <c r="C16" s="5">
        <v>13938</v>
      </c>
      <c r="D16" s="5">
        <v>168738</v>
      </c>
      <c r="E16" s="5">
        <v>0</v>
      </c>
      <c r="F16" s="5">
        <v>0</v>
      </c>
      <c r="G16" s="5">
        <v>1589</v>
      </c>
      <c r="H16" s="5">
        <v>0</v>
      </c>
      <c r="I16" s="5">
        <v>538</v>
      </c>
      <c r="J16" s="5">
        <v>0</v>
      </c>
      <c r="K16" s="5">
        <v>319</v>
      </c>
      <c r="L16" s="5">
        <v>7951</v>
      </c>
      <c r="M16" s="5" t="str">
        <v>B</v>
      </c>
      <c r="N16" s="21">
        <v>43974</v>
      </c>
      <c r="O16" s="5" t="str">
        <v>50ba341d7ff0c6f5414394fd09c29fa6c6328ca0</v>
      </c>
      <c r="P16" s="5">
        <v>43974.666666666664</v>
      </c>
      <c r="Q16" s="5">
        <v>546</v>
      </c>
      <c r="R16" s="5">
        <v>1589</v>
      </c>
      <c r="S16" s="5">
        <v>182676</v>
      </c>
      <c r="T16" s="5">
        <v>182676</v>
      </c>
      <c r="U16" s="5">
        <v>182676</v>
      </c>
      <c r="V16" s="5">
        <v>1</v>
      </c>
      <c r="W16" s="5">
        <v>9</v>
      </c>
      <c r="X16" s="5">
        <v>28</v>
      </c>
      <c r="Y16" s="5">
        <v>4533</v>
      </c>
      <c r="Z16" s="5">
        <v>375</v>
      </c>
      <c r="AA16" s="5">
        <v>4908</v>
      </c>
      <c r="AB16" s="5">
        <v>3750</v>
      </c>
      <c r="AC16" s="5">
        <v>1158</v>
      </c>
      <c r="AD16" s="33">
        <v>4908621</v>
      </c>
      <c r="AE16" s="32">
        <v>283.94940249002724</v>
      </c>
      <c r="AF16" s="11">
        <v>2.7648750276487499E-2</v>
      </c>
      <c r="AG16" s="10">
        <v>25.414745461438766</v>
      </c>
      <c r="AH16" s="10">
        <v>345</v>
      </c>
      <c r="AI16" s="9">
        <v>0</v>
      </c>
      <c r="AJ16" s="32">
        <v>11.123286967969213</v>
      </c>
      <c r="AK16" s="11">
        <v>1.6759776536312776E-2</v>
      </c>
      <c r="AL16" s="10">
        <v>41.703395308363262</v>
      </c>
      <c r="AM16" s="10">
        <v>8.7142857142857135</v>
      </c>
      <c r="AN16" s="22">
        <v>43974</v>
      </c>
      <c r="AO16" s="23">
        <v>43973</v>
      </c>
      <c r="AP16" s="20"/>
      <c r="AQ16" s="20"/>
      <c r="AS16" s="12"/>
      <c r="AT16" s="5" t="s">
        <v>58</v>
      </c>
      <c r="AU16" s="5">
        <v>257</v>
      </c>
      <c r="AV16" s="5">
        <v>345</v>
      </c>
      <c r="AW16" s="5">
        <v>-199</v>
      </c>
      <c r="AX16" s="5">
        <v>225</v>
      </c>
      <c r="AY16" s="5">
        <v>1709</v>
      </c>
      <c r="AZ16" s="5">
        <v>1029</v>
      </c>
      <c r="BA16" s="5">
        <v>-2048</v>
      </c>
      <c r="BC16" s="17">
        <v>13</v>
      </c>
      <c r="BD16" s="17" t="s">
        <v>4557</v>
      </c>
      <c r="BE16" s="17" t="s">
        <v>132</v>
      </c>
      <c r="BF16" s="17">
        <v>7797095</v>
      </c>
      <c r="BG16" s="17">
        <v>117.3272</v>
      </c>
    </row>
    <row r="17" spans="1:59" x14ac:dyDescent="0.25">
      <c r="A17">
        <v>20200522</v>
      </c>
      <c r="B17" s="5" t="str">
        <v>AL</v>
      </c>
      <c r="C17" s="5">
        <v>13563</v>
      </c>
      <c r="D17" s="5">
        <v>164205</v>
      </c>
      <c r="E17" s="5">
        <v>0</v>
      </c>
      <c r="F17" s="5">
        <v>0</v>
      </c>
      <c r="G17" s="5">
        <v>1561</v>
      </c>
      <c r="H17" s="5">
        <v>0</v>
      </c>
      <c r="I17" s="5">
        <v>531</v>
      </c>
      <c r="J17" s="5">
        <v>0</v>
      </c>
      <c r="K17" s="5">
        <v>315</v>
      </c>
      <c r="L17" s="5">
        <v>7951</v>
      </c>
      <c r="M17" s="5" t="str">
        <v>B</v>
      </c>
      <c r="N17" s="21">
        <v>43973</v>
      </c>
      <c r="O17" s="5" t="str">
        <v>7eda0dcc4aba996231685a7a080b53f03cf69bc4</v>
      </c>
      <c r="P17" s="5">
        <v>43973.666666666664</v>
      </c>
      <c r="Q17" s="5">
        <v>537</v>
      </c>
      <c r="R17" s="5">
        <v>1561</v>
      </c>
      <c r="S17" s="5">
        <v>177768</v>
      </c>
      <c r="T17" s="5">
        <v>177768</v>
      </c>
      <c r="U17" s="5">
        <v>177768</v>
      </c>
      <c r="V17" s="5">
        <v>1</v>
      </c>
      <c r="W17" s="5">
        <v>8</v>
      </c>
      <c r="X17" s="5">
        <v>33</v>
      </c>
      <c r="Y17" s="5">
        <v>6585</v>
      </c>
      <c r="Z17" s="5">
        <v>444</v>
      </c>
      <c r="AA17" s="5">
        <v>7029</v>
      </c>
      <c r="AB17" s="5">
        <v>4440</v>
      </c>
      <c r="AC17" s="5">
        <v>2589</v>
      </c>
      <c r="AD17" s="33">
        <v>4908621</v>
      </c>
      <c r="AE17" s="32">
        <v>276.30978231971869</v>
      </c>
      <c r="AF17" s="11">
        <v>3.3844042991081569E-2</v>
      </c>
      <c r="AG17" s="10">
        <v>20.825276885038434</v>
      </c>
      <c r="AH17" s="10">
        <v>335.28571428571428</v>
      </c>
      <c r="AI17" s="9">
        <v>0</v>
      </c>
      <c r="AJ17" s="32">
        <v>10.939936083881808</v>
      </c>
      <c r="AK17" s="11">
        <v>1.512287334593565E-2</v>
      </c>
      <c r="AL17" s="10">
        <v>46.180063915949702</v>
      </c>
      <c r="AM17" s="10">
        <v>8.7142857142857135</v>
      </c>
      <c r="AN17" s="22">
        <v>43973</v>
      </c>
      <c r="AO17" s="23">
        <v>43972</v>
      </c>
      <c r="AP17" s="20"/>
      <c r="AQ17" s="20"/>
      <c r="AS17" s="12"/>
      <c r="AT17" s="5" t="s">
        <v>60</v>
      </c>
      <c r="AU17" s="5">
        <v>21</v>
      </c>
      <c r="AV17" s="5">
        <v>427</v>
      </c>
      <c r="AW17" s="5">
        <v>404</v>
      </c>
      <c r="AX17" s="5">
        <v>487</v>
      </c>
      <c r="AY17" s="5">
        <v>0</v>
      </c>
      <c r="AZ17" s="5">
        <v>0</v>
      </c>
      <c r="BA17" s="5">
        <v>881</v>
      </c>
      <c r="BC17" s="17">
        <v>14</v>
      </c>
      <c r="BD17" s="17" t="s">
        <v>4558</v>
      </c>
      <c r="BE17" s="17" t="s">
        <v>38</v>
      </c>
      <c r="BF17" s="17">
        <v>7378494</v>
      </c>
      <c r="BG17" s="17">
        <v>64.954999999999998</v>
      </c>
    </row>
    <row r="18" spans="1:59" x14ac:dyDescent="0.25">
      <c r="A18">
        <v>20200521</v>
      </c>
      <c r="B18" s="5" t="str">
        <v>AL</v>
      </c>
      <c r="C18" s="5">
        <v>13119</v>
      </c>
      <c r="D18" s="5">
        <v>157620</v>
      </c>
      <c r="E18" s="5">
        <v>0</v>
      </c>
      <c r="F18" s="5">
        <v>0</v>
      </c>
      <c r="G18" s="5">
        <v>1528</v>
      </c>
      <c r="H18" s="5">
        <v>0</v>
      </c>
      <c r="I18" s="5">
        <v>526</v>
      </c>
      <c r="J18" s="5">
        <v>0</v>
      </c>
      <c r="K18" s="5">
        <v>311</v>
      </c>
      <c r="L18" s="5">
        <v>0</v>
      </c>
      <c r="M18" s="5" t="str">
        <v>B</v>
      </c>
      <c r="N18" s="21">
        <v>43972</v>
      </c>
      <c r="O18" s="5" t="str">
        <v>87ebfdf347cf94d0e2e6a2f39c764efa8472452b</v>
      </c>
      <c r="P18" s="5">
        <v>43972.666666666664</v>
      </c>
      <c r="Q18" s="5">
        <v>529</v>
      </c>
      <c r="R18" s="5">
        <v>1528</v>
      </c>
      <c r="S18" s="5">
        <v>170739</v>
      </c>
      <c r="T18" s="5">
        <v>170739</v>
      </c>
      <c r="U18" s="5">
        <v>170739</v>
      </c>
      <c r="V18" s="5">
        <v>1</v>
      </c>
      <c r="W18" s="5">
        <v>12</v>
      </c>
      <c r="X18" s="5">
        <v>35</v>
      </c>
      <c r="Y18" s="5">
        <v>5914</v>
      </c>
      <c r="Z18" s="5">
        <v>375</v>
      </c>
      <c r="AA18" s="5">
        <v>6289</v>
      </c>
      <c r="AB18" s="5">
        <v>3750</v>
      </c>
      <c r="AC18" s="5">
        <v>2539</v>
      </c>
      <c r="AD18" s="33">
        <v>4908621</v>
      </c>
      <c r="AE18" s="32">
        <v>267.26447203807345</v>
      </c>
      <c r="AF18" s="11">
        <v>2.9425612052730754E-2</v>
      </c>
      <c r="AG18" s="10">
        <v>23.900812235126597</v>
      </c>
      <c r="AH18" s="10">
        <v>307.28571428571428</v>
      </c>
      <c r="AI18" s="9">
        <v>0</v>
      </c>
      <c r="AJ18" s="32">
        <v>10.776957520248558</v>
      </c>
      <c r="AK18" s="11">
        <v>2.3210831721470093E-2</v>
      </c>
      <c r="AL18" s="10">
        <v>30.208339243669002</v>
      </c>
      <c r="AM18" s="10">
        <v>8.8571428571428577</v>
      </c>
      <c r="AN18" s="22">
        <v>43972</v>
      </c>
      <c r="AO18" s="23">
        <v>43971</v>
      </c>
      <c r="AP18" s="20"/>
      <c r="AQ18" s="20"/>
      <c r="AS18" s="12"/>
      <c r="AT18" s="5" t="s">
        <v>62</v>
      </c>
      <c r="AU18" s="5">
        <v>6627</v>
      </c>
      <c r="AV18" s="5">
        <v>-2467</v>
      </c>
      <c r="AW18" s="5">
        <v>1594</v>
      </c>
      <c r="AX18" s="5">
        <v>594</v>
      </c>
      <c r="AY18" s="5">
        <v>4513</v>
      </c>
      <c r="AZ18" s="5">
        <v>5450</v>
      </c>
      <c r="BA18" s="5">
        <v>6069</v>
      </c>
      <c r="BC18" s="17">
        <v>15</v>
      </c>
      <c r="BD18" s="17" t="s">
        <v>4559</v>
      </c>
      <c r="BE18" s="17" t="s">
        <v>72</v>
      </c>
      <c r="BF18" s="17">
        <v>6976597</v>
      </c>
      <c r="BG18" s="17">
        <v>894.43550000000005</v>
      </c>
    </row>
    <row r="19" spans="1:59" x14ac:dyDescent="0.25">
      <c r="A19">
        <v>20200520</v>
      </c>
      <c r="B19" s="5" t="str">
        <v>AL</v>
      </c>
      <c r="C19" s="5">
        <v>12744</v>
      </c>
      <c r="D19" s="5">
        <v>151706</v>
      </c>
      <c r="E19" s="5">
        <v>0</v>
      </c>
      <c r="F19" s="5">
        <v>0</v>
      </c>
      <c r="G19" s="5">
        <v>1493</v>
      </c>
      <c r="H19" s="5">
        <v>0</v>
      </c>
      <c r="I19" s="5">
        <v>524</v>
      </c>
      <c r="J19" s="5">
        <v>0</v>
      </c>
      <c r="K19" s="5">
        <v>309</v>
      </c>
      <c r="L19" s="5">
        <v>0</v>
      </c>
      <c r="M19" s="5" t="str">
        <v>B</v>
      </c>
      <c r="N19" s="21">
        <v>43970</v>
      </c>
      <c r="O19" s="5" t="str">
        <v>fc74b5a0d85554eb568628788cfab89828235631</v>
      </c>
      <c r="P19" s="5">
        <v>43971.666666666664</v>
      </c>
      <c r="Q19" s="5">
        <v>517</v>
      </c>
      <c r="R19" s="5">
        <v>1493</v>
      </c>
      <c r="S19" s="5">
        <v>164450</v>
      </c>
      <c r="T19" s="5">
        <v>164450</v>
      </c>
      <c r="U19" s="5">
        <v>164450</v>
      </c>
      <c r="V19" s="5">
        <v>1</v>
      </c>
      <c r="W19" s="5">
        <v>13</v>
      </c>
      <c r="X19" s="5">
        <v>40</v>
      </c>
      <c r="Y19" s="5">
        <v>6516</v>
      </c>
      <c r="Z19" s="5">
        <v>368</v>
      </c>
      <c r="AA19" s="5">
        <v>6884</v>
      </c>
      <c r="AB19" s="5">
        <v>3680</v>
      </c>
      <c r="AC19" s="5">
        <v>3204</v>
      </c>
      <c r="AD19" s="33">
        <v>4908621</v>
      </c>
      <c r="AE19" s="32">
        <v>259.6248518677649</v>
      </c>
      <c r="AF19" s="11">
        <v>2.9734970911441394E-2</v>
      </c>
      <c r="AG19" s="10">
        <v>23.655722146408671</v>
      </c>
      <c r="AH19" s="10">
        <v>303.85714285714283</v>
      </c>
      <c r="AI19" s="9">
        <v>0</v>
      </c>
      <c r="AJ19" s="32">
        <v>10.532489674798686</v>
      </c>
      <c r="AK19" s="11">
        <v>2.5793650793650702E-2</v>
      </c>
      <c r="AL19" s="10">
        <v>27.217885597479487</v>
      </c>
      <c r="AM19" s="10">
        <v>9.7142857142857135</v>
      </c>
      <c r="AN19" s="22">
        <v>43970</v>
      </c>
      <c r="AO19" s="23">
        <v>43969</v>
      </c>
      <c r="AP19" s="20"/>
      <c r="AQ19" s="20"/>
      <c r="AS19" s="12"/>
      <c r="AT19" s="5" t="s">
        <v>64</v>
      </c>
      <c r="AU19" s="5">
        <v>637</v>
      </c>
      <c r="AV19" s="5">
        <v>836</v>
      </c>
      <c r="AW19" s="5">
        <v>1452</v>
      </c>
      <c r="AX19" s="5">
        <v>1118</v>
      </c>
      <c r="AY19" s="5">
        <v>2060</v>
      </c>
      <c r="AZ19" s="5">
        <v>868</v>
      </c>
      <c r="BA19" s="5">
        <v>994</v>
      </c>
      <c r="BC19" s="17">
        <v>16</v>
      </c>
      <c r="BD19" s="17" t="s">
        <v>4560</v>
      </c>
      <c r="BE19" s="17" t="s">
        <v>122</v>
      </c>
      <c r="BF19" s="17">
        <v>6897576</v>
      </c>
      <c r="BG19" s="17">
        <v>167.2748</v>
      </c>
    </row>
    <row r="20" spans="1:59" x14ac:dyDescent="0.25">
      <c r="A20">
        <v>20200527</v>
      </c>
      <c r="B20" s="5" t="str">
        <v>AR</v>
      </c>
      <c r="C20" s="5">
        <v>6277</v>
      </c>
      <c r="D20" s="5">
        <v>109319</v>
      </c>
      <c r="E20" s="5">
        <v>0</v>
      </c>
      <c r="F20" s="5">
        <v>108</v>
      </c>
      <c r="G20" s="5">
        <v>627</v>
      </c>
      <c r="H20" s="5">
        <v>0</v>
      </c>
      <c r="I20" s="5">
        <v>0</v>
      </c>
      <c r="J20" s="5">
        <v>22</v>
      </c>
      <c r="K20" s="5">
        <v>116</v>
      </c>
      <c r="L20" s="5">
        <v>4424</v>
      </c>
      <c r="M20" s="5" t="str">
        <v>A</v>
      </c>
      <c r="N20" s="21">
        <v>43978</v>
      </c>
      <c r="O20" s="5" t="str">
        <v>d8c27fb7bce335f3feb8c55820da56e48b931a71</v>
      </c>
      <c r="P20" s="5">
        <v>43978.666666666664</v>
      </c>
      <c r="Q20" s="5">
        <v>120</v>
      </c>
      <c r="R20" s="5">
        <v>627</v>
      </c>
      <c r="S20" s="5">
        <v>115596</v>
      </c>
      <c r="T20" s="5">
        <v>115596</v>
      </c>
      <c r="U20" s="5">
        <v>115596</v>
      </c>
      <c r="V20" s="5">
        <v>5</v>
      </c>
      <c r="W20" s="5">
        <v>1</v>
      </c>
      <c r="X20" s="5">
        <v>10</v>
      </c>
      <c r="Y20" s="5">
        <v>3726</v>
      </c>
      <c r="Z20" s="5">
        <v>97</v>
      </c>
      <c r="AA20" s="5">
        <v>3823</v>
      </c>
      <c r="AB20" s="5">
        <v>970</v>
      </c>
      <c r="AC20" s="5">
        <v>2853</v>
      </c>
      <c r="AD20" s="33">
        <v>3038999</v>
      </c>
      <c r="AE20" s="32">
        <v>206.54827461279189</v>
      </c>
      <c r="AF20" s="11">
        <v>1.5695792880258796E-2</v>
      </c>
      <c r="AG20" s="10">
        <v>44.507009844491044</v>
      </c>
      <c r="AH20" s="10">
        <v>182</v>
      </c>
      <c r="AI20" s="9">
        <v>0</v>
      </c>
      <c r="AJ20" s="32">
        <v>3.9486686241094517</v>
      </c>
      <c r="AK20" s="11">
        <v>8.4033613445377853E-3</v>
      </c>
      <c r="AL20" s="10">
        <v>82.83060470842247</v>
      </c>
      <c r="AM20" s="10">
        <v>1.8571428571428572</v>
      </c>
      <c r="AN20" s="22">
        <v>43978</v>
      </c>
      <c r="AO20" s="23">
        <v>43977</v>
      </c>
      <c r="AP20" s="20"/>
      <c r="AQ20" s="20"/>
      <c r="AS20" s="12"/>
      <c r="AT20" s="5" t="s">
        <v>66</v>
      </c>
      <c r="AU20" s="5">
        <v>0</v>
      </c>
      <c r="AV20" s="5">
        <v>1041</v>
      </c>
      <c r="AW20" s="5">
        <v>0</v>
      </c>
      <c r="AX20" s="5">
        <v>0</v>
      </c>
      <c r="AY20" s="5">
        <v>2365</v>
      </c>
      <c r="AZ20" s="5">
        <v>0</v>
      </c>
      <c r="BA20" s="5">
        <v>1899</v>
      </c>
      <c r="BC20" s="17">
        <v>17</v>
      </c>
      <c r="BD20" s="17" t="s">
        <v>4561</v>
      </c>
      <c r="BE20" s="17" t="s">
        <v>64</v>
      </c>
      <c r="BF20" s="17">
        <v>6745354</v>
      </c>
      <c r="BG20" s="17">
        <v>188.28100000000001</v>
      </c>
    </row>
    <row r="21" spans="1:59" x14ac:dyDescent="0.25">
      <c r="A21">
        <v>20200526</v>
      </c>
      <c r="B21" s="5" t="str">
        <v>AR</v>
      </c>
      <c r="C21" s="5">
        <v>6180</v>
      </c>
      <c r="D21" s="5">
        <v>105593</v>
      </c>
      <c r="E21" s="5">
        <v>0</v>
      </c>
      <c r="F21" s="5">
        <v>107</v>
      </c>
      <c r="G21" s="5">
        <v>617</v>
      </c>
      <c r="H21" s="5">
        <v>0</v>
      </c>
      <c r="I21" s="5">
        <v>0</v>
      </c>
      <c r="J21" s="5">
        <v>18</v>
      </c>
      <c r="K21" s="5">
        <v>114</v>
      </c>
      <c r="L21" s="5">
        <v>4332</v>
      </c>
      <c r="M21" s="5" t="str">
        <v>A</v>
      </c>
      <c r="N21" s="21">
        <v>43977.645138888889</v>
      </c>
      <c r="O21" s="5" t="str">
        <v>0babe89e62d07070dae7aa9a81b624454faa0dfa</v>
      </c>
      <c r="P21" s="5">
        <v>43977.666666666664</v>
      </c>
      <c r="Q21" s="5">
        <v>119</v>
      </c>
      <c r="R21" s="5">
        <v>617</v>
      </c>
      <c r="S21" s="5">
        <v>111773</v>
      </c>
      <c r="T21" s="5">
        <v>111773</v>
      </c>
      <c r="U21" s="5">
        <v>111773</v>
      </c>
      <c r="V21" s="5">
        <v>5</v>
      </c>
      <c r="W21" s="5">
        <v>2</v>
      </c>
      <c r="X21" s="5">
        <v>12</v>
      </c>
      <c r="Y21" s="5">
        <v>0</v>
      </c>
      <c r="Z21" s="5">
        <v>151</v>
      </c>
      <c r="AA21" s="5">
        <v>151</v>
      </c>
      <c r="AB21" s="5">
        <v>1510</v>
      </c>
      <c r="AC21" s="5">
        <v>-1359</v>
      </c>
      <c r="AD21" s="33">
        <v>3038999</v>
      </c>
      <c r="AE21" s="32">
        <v>203.35643414163678</v>
      </c>
      <c r="AF21" s="11">
        <v>2.5045612871122946E-2</v>
      </c>
      <c r="AG21" s="10">
        <v>28.020537790161317</v>
      </c>
      <c r="AH21" s="10">
        <v>179.57142857142858</v>
      </c>
      <c r="AI21" s="9">
        <v>0</v>
      </c>
      <c r="AJ21" s="32">
        <v>3.9157630522418732</v>
      </c>
      <c r="AK21" s="11">
        <v>1.7094017094017033E-2</v>
      </c>
      <c r="AL21" s="10">
        <v>40.894704612844933</v>
      </c>
      <c r="AM21" s="10">
        <v>2.4285714285714284</v>
      </c>
      <c r="AN21" s="22">
        <v>43977</v>
      </c>
      <c r="AO21" s="23">
        <v>43976</v>
      </c>
      <c r="AP21" s="20"/>
      <c r="AQ21" s="20"/>
      <c r="AS21" s="12"/>
      <c r="AT21" s="5" t="s">
        <v>68</v>
      </c>
      <c r="AU21" s="5">
        <v>3706</v>
      </c>
      <c r="AV21" s="5">
        <v>6378</v>
      </c>
      <c r="AW21" s="5">
        <v>3819</v>
      </c>
      <c r="AX21" s="5">
        <v>-3053</v>
      </c>
      <c r="AY21" s="5">
        <v>0</v>
      </c>
      <c r="AZ21" s="5">
        <v>0</v>
      </c>
      <c r="BA21" s="5">
        <v>7185</v>
      </c>
      <c r="BC21" s="17">
        <v>18</v>
      </c>
      <c r="BD21" s="17" t="s">
        <v>4562</v>
      </c>
      <c r="BE21" s="17" t="s">
        <v>82</v>
      </c>
      <c r="BF21" s="17">
        <v>6169270</v>
      </c>
      <c r="BG21" s="17">
        <v>89.7453</v>
      </c>
    </row>
    <row r="22" spans="1:59" x14ac:dyDescent="0.25">
      <c r="A22">
        <v>20200525</v>
      </c>
      <c r="B22" s="5" t="str">
        <v>AR</v>
      </c>
      <c r="C22" s="5">
        <v>6029</v>
      </c>
      <c r="D22" s="5">
        <v>105593</v>
      </c>
      <c r="E22" s="5">
        <v>0</v>
      </c>
      <c r="F22" s="5">
        <v>92</v>
      </c>
      <c r="G22" s="5">
        <v>605</v>
      </c>
      <c r="H22" s="5">
        <v>0</v>
      </c>
      <c r="I22" s="5">
        <v>0</v>
      </c>
      <c r="J22" s="5">
        <v>17</v>
      </c>
      <c r="K22" s="5">
        <v>111</v>
      </c>
      <c r="L22" s="5">
        <v>4249</v>
      </c>
      <c r="M22" s="5" t="str">
        <v>A</v>
      </c>
      <c r="N22" s="21">
        <v>43976</v>
      </c>
      <c r="O22" s="5" t="str">
        <v>712d6752a2efa1e644d28c220b65694d25f9fe29</v>
      </c>
      <c r="P22" s="5">
        <v>43976.666666666664</v>
      </c>
      <c r="Q22" s="5">
        <v>117</v>
      </c>
      <c r="R22" s="5">
        <v>605</v>
      </c>
      <c r="S22" s="5">
        <v>111622</v>
      </c>
      <c r="T22" s="5">
        <v>111622</v>
      </c>
      <c r="U22" s="5">
        <v>111622</v>
      </c>
      <c r="V22" s="5">
        <v>5</v>
      </c>
      <c r="W22" s="5">
        <v>1</v>
      </c>
      <c r="X22" s="5">
        <v>7</v>
      </c>
      <c r="Y22" s="5">
        <v>2934</v>
      </c>
      <c r="Z22" s="5">
        <v>107</v>
      </c>
      <c r="AA22" s="5">
        <v>3041</v>
      </c>
      <c r="AB22" s="5">
        <v>1070</v>
      </c>
      <c r="AC22" s="5">
        <v>1971</v>
      </c>
      <c r="AD22" s="33">
        <v>3038999</v>
      </c>
      <c r="AE22" s="32">
        <v>198.38769278963238</v>
      </c>
      <c r="AF22" s="11">
        <v>1.8068220195879725E-2</v>
      </c>
      <c r="AG22" s="10">
        <v>38.708320590008988</v>
      </c>
      <c r="AH22" s="10">
        <v>173.71428571428572</v>
      </c>
      <c r="AI22" s="9">
        <v>0</v>
      </c>
      <c r="AJ22" s="32">
        <v>3.849951908506716</v>
      </c>
      <c r="AK22" s="11">
        <v>8.6206896551723755E-3</v>
      </c>
      <c r="AL22" s="10">
        <v>80.751150719364659</v>
      </c>
      <c r="AM22" s="10">
        <v>2.4285714285714284</v>
      </c>
      <c r="AN22" s="22">
        <v>43976</v>
      </c>
      <c r="AO22" s="23">
        <v>43975</v>
      </c>
      <c r="AP22" s="20"/>
      <c r="AQ22" s="20"/>
      <c r="AS22" s="12"/>
      <c r="AT22" s="5" t="s">
        <v>70</v>
      </c>
      <c r="AU22" s="5">
        <v>7531</v>
      </c>
      <c r="AV22" s="5">
        <v>2217</v>
      </c>
      <c r="AW22" s="5">
        <v>1489</v>
      </c>
      <c r="AX22" s="5">
        <v>299</v>
      </c>
      <c r="AY22" s="5">
        <v>8462</v>
      </c>
      <c r="AZ22" s="5">
        <v>7678</v>
      </c>
      <c r="BA22" s="5">
        <v>2191</v>
      </c>
      <c r="BC22" s="17">
        <v>19</v>
      </c>
      <c r="BD22" s="17" t="s">
        <v>4563</v>
      </c>
      <c r="BE22" s="17" t="s">
        <v>74</v>
      </c>
      <c r="BF22" s="17">
        <v>6083116</v>
      </c>
      <c r="BG22" s="17">
        <v>626.67309999999998</v>
      </c>
    </row>
    <row r="23" spans="1:59" x14ac:dyDescent="0.25">
      <c r="A23">
        <v>20200524</v>
      </c>
      <c r="B23" s="5" t="str">
        <v>AR</v>
      </c>
      <c r="C23" s="5">
        <v>5922</v>
      </c>
      <c r="D23" s="5">
        <v>102659</v>
      </c>
      <c r="E23" s="5">
        <v>0</v>
      </c>
      <c r="F23" s="5">
        <v>86</v>
      </c>
      <c r="G23" s="5">
        <v>598</v>
      </c>
      <c r="H23" s="5">
        <v>0</v>
      </c>
      <c r="I23" s="5">
        <v>0</v>
      </c>
      <c r="J23" s="5">
        <v>17</v>
      </c>
      <c r="K23" s="5">
        <v>111</v>
      </c>
      <c r="L23" s="5">
        <v>4148</v>
      </c>
      <c r="M23" s="5" t="str">
        <v>A</v>
      </c>
      <c r="N23" s="21">
        <v>43975</v>
      </c>
      <c r="O23" s="5" t="str">
        <v>c1d90ab3a24aa7d620cfc0a574a67ad29ec6e3e9</v>
      </c>
      <c r="P23" s="5">
        <v>43975.666666666664</v>
      </c>
      <c r="Q23" s="5">
        <v>116</v>
      </c>
      <c r="R23" s="5">
        <v>598</v>
      </c>
      <c r="S23" s="5">
        <v>108581</v>
      </c>
      <c r="T23" s="5">
        <v>108581</v>
      </c>
      <c r="U23" s="5">
        <v>108581</v>
      </c>
      <c r="V23" s="5">
        <v>5</v>
      </c>
      <c r="W23" s="5">
        <v>3</v>
      </c>
      <c r="X23" s="5">
        <v>8</v>
      </c>
      <c r="Y23" s="5">
        <v>5224</v>
      </c>
      <c r="Z23" s="5">
        <v>310</v>
      </c>
      <c r="AA23" s="5">
        <v>5534</v>
      </c>
      <c r="AB23" s="5">
        <v>3100</v>
      </c>
      <c r="AC23" s="5">
        <v>2434</v>
      </c>
      <c r="AD23" s="33">
        <v>3038999</v>
      </c>
      <c r="AE23" s="32">
        <v>194.86679659980146</v>
      </c>
      <c r="AF23" s="11">
        <v>5.5238774055595075E-2</v>
      </c>
      <c r="AG23" s="10">
        <v>12.891667959089506</v>
      </c>
      <c r="AH23" s="10">
        <v>166.14285714285714</v>
      </c>
      <c r="AI23" s="9">
        <v>0</v>
      </c>
      <c r="AJ23" s="32">
        <v>3.8170463366391369</v>
      </c>
      <c r="AK23" s="11">
        <v>2.6548672566371723E-2</v>
      </c>
      <c r="AL23" s="10">
        <v>26.453603900310529</v>
      </c>
      <c r="AM23" s="10">
        <v>2.5714285714285716</v>
      </c>
      <c r="AN23" s="22">
        <v>43975</v>
      </c>
      <c r="AO23" s="23">
        <v>43974</v>
      </c>
      <c r="AP23" s="20"/>
      <c r="AQ23" s="20"/>
      <c r="AS23" s="12"/>
      <c r="AT23" s="5" t="s">
        <v>72</v>
      </c>
      <c r="AU23" s="5">
        <v>393</v>
      </c>
      <c r="AV23" s="5">
        <v>2108</v>
      </c>
      <c r="AW23" s="5">
        <v>1612</v>
      </c>
      <c r="AX23" s="5">
        <v>1257</v>
      </c>
      <c r="AY23" s="5">
        <v>2228</v>
      </c>
      <c r="AZ23" s="5">
        <v>700</v>
      </c>
      <c r="BA23" s="5">
        <v>0</v>
      </c>
      <c r="BC23" s="17">
        <v>20</v>
      </c>
      <c r="BD23" s="17" t="s">
        <v>4564</v>
      </c>
      <c r="BE23" s="17" t="s">
        <v>133</v>
      </c>
      <c r="BF23" s="17">
        <v>5851754</v>
      </c>
      <c r="BG23" s="17">
        <v>108.0497</v>
      </c>
    </row>
    <row r="24" spans="1:59" x14ac:dyDescent="0.25">
      <c r="A24">
        <v>20200523</v>
      </c>
      <c r="B24" s="5" t="str">
        <v>AR</v>
      </c>
      <c r="C24" s="5">
        <v>5612</v>
      </c>
      <c r="D24" s="5">
        <v>97435</v>
      </c>
      <c r="E24" s="5">
        <v>0</v>
      </c>
      <c r="F24" s="5">
        <v>81</v>
      </c>
      <c r="G24" s="5">
        <v>590</v>
      </c>
      <c r="H24" s="5">
        <v>0</v>
      </c>
      <c r="I24" s="5">
        <v>0</v>
      </c>
      <c r="J24" s="5">
        <v>14</v>
      </c>
      <c r="K24" s="5">
        <v>111</v>
      </c>
      <c r="L24" s="5">
        <v>4029</v>
      </c>
      <c r="M24" s="5" t="str">
        <v>A</v>
      </c>
      <c r="N24" s="21">
        <v>43974</v>
      </c>
      <c r="O24" s="5" t="str">
        <v>5566f1f5b3f3a62fc217112558dbe275215a8421</v>
      </c>
      <c r="P24" s="5">
        <v>43974.666666666664</v>
      </c>
      <c r="Q24" s="5">
        <v>113</v>
      </c>
      <c r="R24" s="5">
        <v>590</v>
      </c>
      <c r="S24" s="5">
        <v>103047</v>
      </c>
      <c r="T24" s="5">
        <v>103047</v>
      </c>
      <c r="U24" s="5">
        <v>103047</v>
      </c>
      <c r="V24" s="5">
        <v>5</v>
      </c>
      <c r="W24" s="5">
        <v>0</v>
      </c>
      <c r="X24" s="5">
        <v>6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33">
        <v>3038999</v>
      </c>
      <c r="AE24" s="32">
        <v>184.66606932085202</v>
      </c>
      <c r="AF24" s="11">
        <v>0</v>
      </c>
      <c r="AG24" s="10">
        <v>0</v>
      </c>
      <c r="AH24" s="10">
        <v>147.71428571428572</v>
      </c>
      <c r="AI24" s="9">
        <v>0</v>
      </c>
      <c r="AJ24" s="32">
        <v>3.7183296210364003</v>
      </c>
      <c r="AK24" s="11">
        <v>0</v>
      </c>
      <c r="AL24" s="10">
        <v>0</v>
      </c>
      <c r="AM24" s="10">
        <v>2.1428571428571428</v>
      </c>
      <c r="AN24" s="22">
        <v>43974</v>
      </c>
      <c r="AO24" s="23">
        <v>43973</v>
      </c>
      <c r="AP24" s="20"/>
      <c r="AQ24" s="20"/>
      <c r="AS24" s="12"/>
      <c r="AT24" s="5" t="s">
        <v>74</v>
      </c>
      <c r="AU24" s="5">
        <v>-7177</v>
      </c>
      <c r="AV24" s="5">
        <v>-1261</v>
      </c>
      <c r="AW24" s="5">
        <v>-6285</v>
      </c>
      <c r="AX24" s="5">
        <v>-145</v>
      </c>
      <c r="AY24" s="5">
        <v>825</v>
      </c>
      <c r="AZ24" s="5">
        <v>-440</v>
      </c>
      <c r="BA24" s="5">
        <v>208</v>
      </c>
      <c r="BC24" s="17">
        <v>21</v>
      </c>
      <c r="BD24" s="17" t="s">
        <v>4565</v>
      </c>
      <c r="BE24" s="17" t="s">
        <v>43</v>
      </c>
      <c r="BF24" s="17">
        <v>5845526</v>
      </c>
      <c r="BG24" s="17">
        <v>56.4011</v>
      </c>
    </row>
    <row r="25" spans="1:59" x14ac:dyDescent="0.25">
      <c r="A25">
        <v>20200522</v>
      </c>
      <c r="B25" s="5" t="str">
        <v>AR</v>
      </c>
      <c r="C25" s="5">
        <v>5612</v>
      </c>
      <c r="D25" s="5">
        <v>97435</v>
      </c>
      <c r="E25" s="5">
        <v>0</v>
      </c>
      <c r="F25" s="5">
        <v>86</v>
      </c>
      <c r="G25" s="5">
        <v>584</v>
      </c>
      <c r="H25" s="5">
        <v>0</v>
      </c>
      <c r="I25" s="5">
        <v>0</v>
      </c>
      <c r="J25" s="5">
        <v>14</v>
      </c>
      <c r="K25" s="5">
        <v>110</v>
      </c>
      <c r="L25" s="5">
        <v>4029</v>
      </c>
      <c r="M25" s="5" t="str">
        <v>A</v>
      </c>
      <c r="N25" s="21">
        <v>43973</v>
      </c>
      <c r="O25" s="5" t="str">
        <v>35e60394d2d416b144d5be68a958715520a80245</v>
      </c>
      <c r="P25" s="5">
        <v>43973.666666666664</v>
      </c>
      <c r="Q25" s="5">
        <v>113</v>
      </c>
      <c r="R25" s="5">
        <v>584</v>
      </c>
      <c r="S25" s="5">
        <v>103047</v>
      </c>
      <c r="T25" s="5">
        <v>103047</v>
      </c>
      <c r="U25" s="5">
        <v>103047</v>
      </c>
      <c r="V25" s="5">
        <v>5</v>
      </c>
      <c r="W25" s="5">
        <v>3</v>
      </c>
      <c r="X25" s="5">
        <v>49</v>
      </c>
      <c r="Y25" s="5">
        <v>3617</v>
      </c>
      <c r="Z25" s="5">
        <v>154</v>
      </c>
      <c r="AA25" s="5">
        <v>3771</v>
      </c>
      <c r="AB25" s="5">
        <v>1540</v>
      </c>
      <c r="AC25" s="5">
        <v>2231</v>
      </c>
      <c r="AD25" s="33">
        <v>3038999</v>
      </c>
      <c r="AE25" s="32">
        <v>184.66606932085202</v>
      </c>
      <c r="AF25" s="11">
        <v>2.8215463539758234E-2</v>
      </c>
      <c r="AG25" s="10">
        <v>24.91118269943113</v>
      </c>
      <c r="AH25" s="10">
        <v>164.14285714285714</v>
      </c>
      <c r="AI25" s="9">
        <v>0</v>
      </c>
      <c r="AJ25" s="32">
        <v>3.7183296210364003</v>
      </c>
      <c r="AK25" s="11">
        <v>2.7272727272727337E-2</v>
      </c>
      <c r="AL25" s="10">
        <v>25.760415994138352</v>
      </c>
      <c r="AM25" s="10">
        <v>2.1428571428571428</v>
      </c>
      <c r="AN25" s="22">
        <v>43973</v>
      </c>
      <c r="AO25" s="23">
        <v>43972</v>
      </c>
      <c r="AP25" s="20"/>
      <c r="AQ25" s="20"/>
      <c r="AS25" s="12"/>
      <c r="AT25" s="5" t="s">
        <v>76</v>
      </c>
      <c r="AU25" s="5">
        <v>-522</v>
      </c>
      <c r="AV25" s="5">
        <v>-639</v>
      </c>
      <c r="AW25" s="5">
        <v>-585</v>
      </c>
      <c r="AX25" s="5">
        <v>-378</v>
      </c>
      <c r="AY25" s="5">
        <v>-171</v>
      </c>
      <c r="AZ25" s="5">
        <v>-315</v>
      </c>
      <c r="BA25" s="5">
        <v>7778</v>
      </c>
      <c r="BC25" s="17">
        <v>22</v>
      </c>
      <c r="BD25" s="17" t="s">
        <v>4566</v>
      </c>
      <c r="BE25" s="17" t="s">
        <v>80</v>
      </c>
      <c r="BF25" s="17">
        <v>5700671</v>
      </c>
      <c r="BG25" s="17">
        <v>71.592200000000005</v>
      </c>
    </row>
    <row r="26" spans="1:59" x14ac:dyDescent="0.25">
      <c r="A26">
        <v>20200521</v>
      </c>
      <c r="B26" s="5" t="str">
        <v>AR</v>
      </c>
      <c r="C26" s="5">
        <v>5458</v>
      </c>
      <c r="D26" s="5">
        <v>93818</v>
      </c>
      <c r="E26" s="5">
        <v>0</v>
      </c>
      <c r="F26" s="5">
        <v>78</v>
      </c>
      <c r="G26" s="5">
        <v>535</v>
      </c>
      <c r="H26" s="5">
        <v>0</v>
      </c>
      <c r="I26" s="5">
        <v>0</v>
      </c>
      <c r="J26" s="5">
        <v>14</v>
      </c>
      <c r="K26" s="5">
        <v>101</v>
      </c>
      <c r="L26" s="5">
        <v>3915</v>
      </c>
      <c r="M26" s="5" t="str">
        <v>A</v>
      </c>
      <c r="N26" s="21">
        <v>43972</v>
      </c>
      <c r="O26" s="5" t="str">
        <v>9be3a11ce678c3e9386bd86aeb7b33b5645fd78a</v>
      </c>
      <c r="P26" s="5">
        <v>43972.666666666664</v>
      </c>
      <c r="Q26" s="5">
        <v>110</v>
      </c>
      <c r="R26" s="5">
        <v>535</v>
      </c>
      <c r="S26" s="5">
        <v>99276</v>
      </c>
      <c r="T26" s="5">
        <v>99276</v>
      </c>
      <c r="U26" s="5">
        <v>99276</v>
      </c>
      <c r="V26" s="5">
        <v>5</v>
      </c>
      <c r="W26" s="5">
        <v>3</v>
      </c>
      <c r="X26" s="5">
        <v>0</v>
      </c>
      <c r="Y26" s="5">
        <v>2563</v>
      </c>
      <c r="Z26" s="5">
        <v>455</v>
      </c>
      <c r="AA26" s="5">
        <v>3018</v>
      </c>
      <c r="AB26" s="5">
        <v>4550</v>
      </c>
      <c r="AC26" s="5">
        <v>-1532</v>
      </c>
      <c r="AD26" s="33">
        <v>3038999</v>
      </c>
      <c r="AE26" s="32">
        <v>179.59861125324488</v>
      </c>
      <c r="AF26" s="11">
        <v>9.0945432740355825E-2</v>
      </c>
      <c r="AG26" s="10">
        <v>7.9631185120103725</v>
      </c>
      <c r="AH26" s="10">
        <v>174.57142857142858</v>
      </c>
      <c r="AI26" s="9">
        <v>0</v>
      </c>
      <c r="AJ26" s="32">
        <v>3.6196129054336645</v>
      </c>
      <c r="AK26" s="11">
        <v>2.8037383177569986E-2</v>
      </c>
      <c r="AL26" s="10">
        <v>25.067225835523459</v>
      </c>
      <c r="AM26" s="10">
        <v>1.8571428571428572</v>
      </c>
      <c r="AN26" s="22">
        <v>43972</v>
      </c>
      <c r="AO26" s="23">
        <v>43971</v>
      </c>
      <c r="AP26" s="20"/>
      <c r="AQ26" s="20"/>
      <c r="AS26" s="12"/>
      <c r="AT26" s="5" t="s">
        <v>78</v>
      </c>
      <c r="AU26" s="5">
        <v>12658</v>
      </c>
      <c r="AV26" s="5">
        <v>13014</v>
      </c>
      <c r="AW26" s="5">
        <v>-25386</v>
      </c>
      <c r="AX26" s="5">
        <v>-2826</v>
      </c>
      <c r="AY26" s="5">
        <v>19608</v>
      </c>
      <c r="AZ26" s="5">
        <v>9189</v>
      </c>
      <c r="BA26" s="5">
        <v>4933</v>
      </c>
      <c r="BC26" s="17">
        <v>23</v>
      </c>
      <c r="BD26" s="17" t="s">
        <v>4567</v>
      </c>
      <c r="BE26" s="17" t="s">
        <v>118</v>
      </c>
      <c r="BF26" s="17">
        <v>5210095</v>
      </c>
      <c r="BG26" s="17">
        <v>173.31739999999999</v>
      </c>
    </row>
    <row r="27" spans="1:59" x14ac:dyDescent="0.25">
      <c r="A27">
        <v>20200520</v>
      </c>
      <c r="B27" s="5" t="str">
        <v>AR</v>
      </c>
      <c r="C27" s="5">
        <v>5003</v>
      </c>
      <c r="D27" s="5">
        <v>91255</v>
      </c>
      <c r="E27" s="5">
        <v>0</v>
      </c>
      <c r="F27" s="5">
        <v>78</v>
      </c>
      <c r="G27" s="5">
        <v>535</v>
      </c>
      <c r="H27" s="5">
        <v>0</v>
      </c>
      <c r="I27" s="5">
        <v>0</v>
      </c>
      <c r="J27" s="5">
        <v>14</v>
      </c>
      <c r="K27" s="5">
        <v>101</v>
      </c>
      <c r="L27" s="5">
        <v>3852</v>
      </c>
      <c r="M27" s="5" t="str">
        <v>A</v>
      </c>
      <c r="N27" s="21">
        <v>43971</v>
      </c>
      <c r="O27" s="5" t="str">
        <v>8cf09ad59fe07fd22c8d7872f13e6a89e2330024</v>
      </c>
      <c r="P27" s="5">
        <v>43971.666666666664</v>
      </c>
      <c r="Q27" s="5">
        <v>107</v>
      </c>
      <c r="R27" s="5">
        <v>535</v>
      </c>
      <c r="S27" s="5">
        <v>96258</v>
      </c>
      <c r="T27" s="5">
        <v>96258</v>
      </c>
      <c r="U27" s="5">
        <v>96258</v>
      </c>
      <c r="V27" s="5">
        <v>5</v>
      </c>
      <c r="W27" s="5">
        <v>5</v>
      </c>
      <c r="X27" s="5">
        <v>0</v>
      </c>
      <c r="Y27" s="5">
        <v>2477</v>
      </c>
      <c r="Z27" s="5">
        <v>80</v>
      </c>
      <c r="AA27" s="5">
        <v>2557</v>
      </c>
      <c r="AB27" s="5">
        <v>800</v>
      </c>
      <c r="AC27" s="5">
        <v>1757</v>
      </c>
      <c r="AD27" s="33">
        <v>3038999</v>
      </c>
      <c r="AE27" s="32">
        <v>164.62657605349656</v>
      </c>
      <c r="AF27" s="11">
        <v>1.6250253910217394E-2</v>
      </c>
      <c r="AG27" s="10">
        <v>43.000187111579365</v>
      </c>
      <c r="AH27" s="10">
        <v>119.85714285714286</v>
      </c>
      <c r="AI27" s="9">
        <v>0</v>
      </c>
      <c r="AJ27" s="32">
        <v>3.5208961898309279</v>
      </c>
      <c r="AK27" s="11">
        <v>4.9019607843137303E-2</v>
      </c>
      <c r="AL27" s="10">
        <v>14.484011907029961</v>
      </c>
      <c r="AM27" s="10">
        <v>1.7142857142857142</v>
      </c>
      <c r="AN27" s="22">
        <v>43971</v>
      </c>
      <c r="AO27" s="23">
        <v>43970</v>
      </c>
      <c r="AP27" s="20"/>
      <c r="AQ27" s="20"/>
      <c r="AS27" s="12"/>
      <c r="AT27" s="5" t="s">
        <v>80</v>
      </c>
      <c r="AU27" s="5">
        <v>918</v>
      </c>
      <c r="AV27" s="5">
        <v>-635</v>
      </c>
      <c r="AW27" s="5">
        <v>122</v>
      </c>
      <c r="AX27" s="5">
        <v>1191</v>
      </c>
      <c r="AY27" s="5">
        <v>-1325</v>
      </c>
      <c r="AZ27" s="5">
        <v>-611</v>
      </c>
      <c r="BA27" s="5">
        <v>1594</v>
      </c>
      <c r="BC27" s="17">
        <v>24</v>
      </c>
      <c r="BD27" s="17" t="s">
        <v>4568</v>
      </c>
      <c r="BE27" s="17" t="s">
        <v>30</v>
      </c>
      <c r="BF27" s="17">
        <v>4908621</v>
      </c>
      <c r="BG27" s="17">
        <v>96.9221</v>
      </c>
    </row>
    <row r="28" spans="1:59" x14ac:dyDescent="0.25">
      <c r="A28">
        <v>20200527</v>
      </c>
      <c r="B28" s="5" t="str">
        <v>AS</v>
      </c>
      <c r="C28" s="5">
        <v>0</v>
      </c>
      <c r="D28" s="5">
        <v>174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 t="str">
        <v>C</v>
      </c>
      <c r="N28" s="21">
        <v>43978</v>
      </c>
      <c r="O28" s="5" t="str">
        <v>a6489f77760f6b067beaa7e06b64c868272d3fc0</v>
      </c>
      <c r="P28" s="5">
        <v>43978.666666666664</v>
      </c>
      <c r="Q28" s="5">
        <v>0</v>
      </c>
      <c r="R28" s="5">
        <v>0</v>
      </c>
      <c r="S28" s="5">
        <v>174</v>
      </c>
      <c r="T28" s="5">
        <v>174</v>
      </c>
      <c r="U28" s="5">
        <v>174</v>
      </c>
      <c r="V28" s="5">
        <v>60</v>
      </c>
      <c r="W28" s="5">
        <v>0</v>
      </c>
      <c r="X28" s="5">
        <v>0</v>
      </c>
      <c r="Y28" s="5">
        <v>50</v>
      </c>
      <c r="Z28" s="5">
        <v>0</v>
      </c>
      <c r="AA28" s="5">
        <v>50</v>
      </c>
      <c r="AB28" s="5">
        <v>0</v>
      </c>
      <c r="AC28" s="5">
        <v>50</v>
      </c>
      <c r="AD28" s="33">
        <v>1000</v>
      </c>
      <c r="AE28" s="32">
        <v>0</v>
      </c>
      <c r="AF28" s="11">
        <v>0</v>
      </c>
      <c r="AG28" s="10">
        <v>0</v>
      </c>
      <c r="AH28" s="10">
        <v>0</v>
      </c>
      <c r="AI28" s="9">
        <v>0</v>
      </c>
      <c r="AJ28" s="32">
        <v>0</v>
      </c>
      <c r="AK28" s="11">
        <v>0</v>
      </c>
      <c r="AL28" s="10">
        <v>0</v>
      </c>
      <c r="AM28" s="10">
        <v>0</v>
      </c>
      <c r="AN28" s="22">
        <v>43978</v>
      </c>
      <c r="AO28" s="23">
        <v>43977</v>
      </c>
      <c r="AP28" s="20"/>
      <c r="AQ28" s="20"/>
      <c r="AS28" s="12"/>
      <c r="AT28" s="5" t="s">
        <v>82</v>
      </c>
      <c r="AU28" s="5">
        <v>-972</v>
      </c>
      <c r="AV28" s="5">
        <v>8674</v>
      </c>
      <c r="AW28" s="5">
        <v>-26582</v>
      </c>
      <c r="AX28" s="5">
        <v>955</v>
      </c>
      <c r="AY28" s="5">
        <v>3976</v>
      </c>
      <c r="AZ28" s="5">
        <v>1673</v>
      </c>
      <c r="BA28" s="5">
        <v>3213</v>
      </c>
      <c r="BC28" s="17">
        <v>25</v>
      </c>
      <c r="BD28" s="17" t="s">
        <v>4569</v>
      </c>
      <c r="BE28" s="17" t="s">
        <v>70</v>
      </c>
      <c r="BF28" s="17">
        <v>4645184</v>
      </c>
      <c r="BG28" s="17">
        <v>107.5175</v>
      </c>
    </row>
    <row r="29" spans="1:59" x14ac:dyDescent="0.25">
      <c r="A29">
        <v>20200526</v>
      </c>
      <c r="B29" s="5" t="str">
        <v>AS</v>
      </c>
      <c r="C29" s="5">
        <v>0</v>
      </c>
      <c r="D29" s="5">
        <v>124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 t="str">
        <v>C</v>
      </c>
      <c r="N29" s="21">
        <v>43970</v>
      </c>
      <c r="O29" s="5" t="str">
        <v>5fffca38aa0cc8ce98ed465e19d7391ab5a2efdd</v>
      </c>
      <c r="P29" s="5">
        <v>43977.666666666664</v>
      </c>
      <c r="Q29" s="5">
        <v>0</v>
      </c>
      <c r="R29" s="5">
        <v>0</v>
      </c>
      <c r="S29" s="5">
        <v>124</v>
      </c>
      <c r="T29" s="5">
        <v>124</v>
      </c>
      <c r="U29" s="5">
        <v>124</v>
      </c>
      <c r="V29" s="5">
        <v>60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33">
        <v>1000</v>
      </c>
      <c r="AE29" s="32">
        <v>0</v>
      </c>
      <c r="AF29" s="11">
        <v>0</v>
      </c>
      <c r="AG29" s="10">
        <v>0</v>
      </c>
      <c r="AH29" s="10">
        <v>0</v>
      </c>
      <c r="AI29" s="9">
        <v>0</v>
      </c>
      <c r="AJ29" s="32">
        <v>0</v>
      </c>
      <c r="AK29" s="11">
        <v>0</v>
      </c>
      <c r="AL29" s="10">
        <v>0</v>
      </c>
      <c r="AM29" s="10">
        <v>0</v>
      </c>
      <c r="AN29" s="22">
        <v>43970</v>
      </c>
      <c r="AO29" s="23">
        <v>43969</v>
      </c>
      <c r="AP29" s="20"/>
      <c r="AQ29" s="20"/>
      <c r="AS29" s="12"/>
      <c r="AT29" s="5" t="s">
        <v>86</v>
      </c>
      <c r="AU29" s="5">
        <v>2740</v>
      </c>
      <c r="AV29" s="5">
        <v>7983</v>
      </c>
      <c r="AW29" s="5">
        <v>-7563</v>
      </c>
      <c r="AX29" s="5">
        <v>1212</v>
      </c>
      <c r="AY29" s="5">
        <v>3955</v>
      </c>
      <c r="AZ29" s="5">
        <v>1172</v>
      </c>
      <c r="BA29" s="5">
        <v>-2817</v>
      </c>
      <c r="BC29" s="17">
        <v>26</v>
      </c>
      <c r="BD29" s="17" t="s">
        <v>4570</v>
      </c>
      <c r="BE29" s="17" t="s">
        <v>68</v>
      </c>
      <c r="BF29" s="17">
        <v>4499692</v>
      </c>
      <c r="BG29" s="17">
        <v>113.95659999999999</v>
      </c>
    </row>
    <row r="30" spans="1:59" x14ac:dyDescent="0.25">
      <c r="A30">
        <v>20200525</v>
      </c>
      <c r="B30" s="5" t="str">
        <v>AS</v>
      </c>
      <c r="C30" s="5">
        <v>0</v>
      </c>
      <c r="D30" s="5">
        <v>124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 t="str">
        <v>C</v>
      </c>
      <c r="N30" s="21">
        <v>43970</v>
      </c>
      <c r="O30" s="5" t="str">
        <v>82e5339de1426930a260a9e3acd24d7f30a55b03</v>
      </c>
      <c r="P30" s="5">
        <v>43976.666666666664</v>
      </c>
      <c r="Q30" s="5">
        <v>0</v>
      </c>
      <c r="R30" s="5">
        <v>0</v>
      </c>
      <c r="S30" s="5">
        <v>124</v>
      </c>
      <c r="T30" s="5">
        <v>124</v>
      </c>
      <c r="U30" s="5">
        <v>124</v>
      </c>
      <c r="V30" s="5">
        <v>60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33">
        <v>1000</v>
      </c>
      <c r="AE30" s="32">
        <v>0</v>
      </c>
      <c r="AF30" s="11">
        <v>0</v>
      </c>
      <c r="AG30" s="10">
        <v>0</v>
      </c>
      <c r="AH30" s="10">
        <v>0</v>
      </c>
      <c r="AI30" s="9">
        <v>0</v>
      </c>
      <c r="AJ30" s="32">
        <v>0</v>
      </c>
      <c r="AK30" s="11">
        <v>0</v>
      </c>
      <c r="AL30" s="10">
        <v>0</v>
      </c>
      <c r="AM30" s="10">
        <v>0</v>
      </c>
      <c r="AN30" s="22">
        <v>43970</v>
      </c>
      <c r="AO30" s="23">
        <v>43969</v>
      </c>
      <c r="AP30" s="20"/>
      <c r="AQ30" s="20"/>
      <c r="AS30" s="12"/>
      <c r="AT30" s="5" t="s">
        <v>88</v>
      </c>
      <c r="AU30" s="5">
        <v>788</v>
      </c>
      <c r="AV30" s="5">
        <v>1333</v>
      </c>
      <c r="AW30" s="5">
        <v>795</v>
      </c>
      <c r="AX30" s="5">
        <v>729</v>
      </c>
      <c r="AY30" s="5">
        <v>301</v>
      </c>
      <c r="AZ30" s="5">
        <v>152</v>
      </c>
      <c r="BA30" s="5">
        <v>1789</v>
      </c>
      <c r="BC30" s="17">
        <v>27</v>
      </c>
      <c r="BD30" s="17" t="s">
        <v>4571</v>
      </c>
      <c r="BE30" s="17" t="s">
        <v>110</v>
      </c>
      <c r="BF30" s="17">
        <v>4301089</v>
      </c>
      <c r="BG30" s="17">
        <v>44.808599999999998</v>
      </c>
    </row>
    <row r="31" spans="1:59" x14ac:dyDescent="0.25">
      <c r="A31">
        <v>20200524</v>
      </c>
      <c r="B31" s="5" t="str">
        <v>AS</v>
      </c>
      <c r="C31" s="5">
        <v>0</v>
      </c>
      <c r="D31" s="5">
        <v>124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 t="str">
        <v>C</v>
      </c>
      <c r="N31" s="21">
        <v>43970</v>
      </c>
      <c r="O31" s="5" t="str">
        <v>336f9f200e3019162e3a3b91f2a05c29a15f2a16</v>
      </c>
      <c r="P31" s="5">
        <v>43975.666666666664</v>
      </c>
      <c r="Q31" s="5">
        <v>0</v>
      </c>
      <c r="R31" s="5">
        <v>0</v>
      </c>
      <c r="S31" s="5">
        <v>124</v>
      </c>
      <c r="T31" s="5">
        <v>124</v>
      </c>
      <c r="U31" s="5">
        <v>124</v>
      </c>
      <c r="V31" s="5">
        <v>60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33">
        <v>1000</v>
      </c>
      <c r="AE31" s="32">
        <v>0</v>
      </c>
      <c r="AF31" s="11">
        <v>0</v>
      </c>
      <c r="AG31" s="10">
        <v>0</v>
      </c>
      <c r="AH31" s="10">
        <v>0</v>
      </c>
      <c r="AI31" s="9">
        <v>0</v>
      </c>
      <c r="AJ31" s="32">
        <v>0</v>
      </c>
      <c r="AK31" s="11">
        <v>0</v>
      </c>
      <c r="AL31" s="10">
        <v>0</v>
      </c>
      <c r="AM31" s="10">
        <v>0</v>
      </c>
      <c r="AN31" s="22">
        <v>43970</v>
      </c>
      <c r="AO31" s="23">
        <v>43969</v>
      </c>
      <c r="AP31" s="20"/>
      <c r="AQ31" s="20"/>
      <c r="AS31" s="12"/>
      <c r="AT31" s="5" t="s">
        <v>90</v>
      </c>
      <c r="AU31" s="5">
        <v>5662</v>
      </c>
      <c r="AV31" s="5">
        <v>4999</v>
      </c>
      <c r="AW31" s="5">
        <v>15288</v>
      </c>
      <c r="AX31" s="5">
        <v>2104</v>
      </c>
      <c r="AY31" s="5">
        <v>614</v>
      </c>
      <c r="AZ31" s="5">
        <v>5881</v>
      </c>
      <c r="BA31" s="5">
        <v>6945</v>
      </c>
      <c r="BC31" s="17">
        <v>28</v>
      </c>
      <c r="BD31" s="17" t="s">
        <v>4572</v>
      </c>
      <c r="BE31" s="17" t="s">
        <v>108</v>
      </c>
      <c r="BF31" s="17">
        <v>3954821</v>
      </c>
      <c r="BG31" s="17">
        <v>57.654699999999998</v>
      </c>
    </row>
    <row r="32" spans="1:59" x14ac:dyDescent="0.25">
      <c r="A32">
        <v>20200523</v>
      </c>
      <c r="B32" s="5" t="str">
        <v>AS</v>
      </c>
      <c r="C32" s="5">
        <v>0</v>
      </c>
      <c r="D32" s="5">
        <v>124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 t="str">
        <v>C</v>
      </c>
      <c r="N32" s="21">
        <v>43970</v>
      </c>
      <c r="O32" s="5" t="str">
        <v>8d08a3458f89ee855b1b2f2b98c478918b297f05</v>
      </c>
      <c r="P32" s="5">
        <v>43974.666666666664</v>
      </c>
      <c r="Q32" s="5">
        <v>0</v>
      </c>
      <c r="R32" s="5">
        <v>0</v>
      </c>
      <c r="S32" s="5">
        <v>124</v>
      </c>
      <c r="T32" s="5">
        <v>124</v>
      </c>
      <c r="U32" s="5">
        <v>124</v>
      </c>
      <c r="V32" s="5">
        <v>60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33">
        <v>1000</v>
      </c>
      <c r="AE32" s="32">
        <v>0</v>
      </c>
      <c r="AF32" s="11">
        <v>0</v>
      </c>
      <c r="AG32" s="10">
        <v>0</v>
      </c>
      <c r="AH32" s="10">
        <v>0</v>
      </c>
      <c r="AI32" s="9">
        <v>0</v>
      </c>
      <c r="AJ32" s="32">
        <v>0</v>
      </c>
      <c r="AK32" s="11">
        <v>0</v>
      </c>
      <c r="AL32" s="10">
        <v>0</v>
      </c>
      <c r="AM32" s="10">
        <v>0</v>
      </c>
      <c r="AN32" s="22">
        <v>43970</v>
      </c>
      <c r="AO32" s="23">
        <v>43969</v>
      </c>
      <c r="AP32" s="20"/>
      <c r="AQ32" s="20"/>
      <c r="AS32" s="12"/>
      <c r="AT32" s="5" t="s">
        <v>92</v>
      </c>
      <c r="AU32" s="5">
        <v>739</v>
      </c>
      <c r="AV32" s="5">
        <v>671</v>
      </c>
      <c r="AW32" s="5">
        <v>838</v>
      </c>
      <c r="AX32" s="5">
        <v>810</v>
      </c>
      <c r="AY32" s="5">
        <v>472</v>
      </c>
      <c r="AZ32" s="5">
        <v>854</v>
      </c>
      <c r="BA32" s="5">
        <v>316</v>
      </c>
      <c r="BC32" s="17">
        <v>29</v>
      </c>
      <c r="BD32" s="17" t="s">
        <v>4573</v>
      </c>
      <c r="BE32" s="17" t="s">
        <v>44</v>
      </c>
      <c r="BF32" s="17">
        <v>3563077</v>
      </c>
      <c r="BG32" s="17">
        <v>735.86890000000005</v>
      </c>
    </row>
    <row r="33" spans="1:59" x14ac:dyDescent="0.25">
      <c r="A33">
        <v>20200522</v>
      </c>
      <c r="B33" s="5" t="str">
        <v>AS</v>
      </c>
      <c r="C33" s="5">
        <v>0</v>
      </c>
      <c r="D33" s="5">
        <v>124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 t="str">
        <v>C</v>
      </c>
      <c r="N33" s="21">
        <v>43970</v>
      </c>
      <c r="O33" s="5" t="str">
        <v>5e2cdb42c23fc0ec6df07e1ceaa71cce399fe6ab</v>
      </c>
      <c r="P33" s="5">
        <v>43973.666666666664</v>
      </c>
      <c r="Q33" s="5">
        <v>0</v>
      </c>
      <c r="R33" s="5">
        <v>0</v>
      </c>
      <c r="S33" s="5">
        <v>124</v>
      </c>
      <c r="T33" s="5">
        <v>124</v>
      </c>
      <c r="U33" s="5">
        <v>124</v>
      </c>
      <c r="V33" s="5">
        <v>60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33">
        <v>1000</v>
      </c>
      <c r="AE33" s="32">
        <v>0</v>
      </c>
      <c r="AF33" s="11">
        <v>0</v>
      </c>
      <c r="AG33" s="10">
        <v>0</v>
      </c>
      <c r="AH33" s="10">
        <v>0</v>
      </c>
      <c r="AI33" s="9">
        <v>0</v>
      </c>
      <c r="AJ33" s="32">
        <v>0</v>
      </c>
      <c r="AK33" s="11">
        <v>0</v>
      </c>
      <c r="AL33" s="10">
        <v>0</v>
      </c>
      <c r="AM33" s="10">
        <v>0</v>
      </c>
      <c r="AN33" s="22">
        <v>43970</v>
      </c>
      <c r="AO33" s="23">
        <v>43969</v>
      </c>
      <c r="AP33" s="20"/>
      <c r="AQ33" s="20"/>
      <c r="AS33" s="12"/>
      <c r="AT33" s="5" t="s">
        <v>94</v>
      </c>
      <c r="AU33" s="5">
        <v>745</v>
      </c>
      <c r="AV33" s="5">
        <v>-251</v>
      </c>
      <c r="AW33" s="5">
        <v>-807</v>
      </c>
      <c r="AX33" s="5">
        <v>-47</v>
      </c>
      <c r="AY33" s="5">
        <v>1077</v>
      </c>
      <c r="AZ33" s="5">
        <v>100</v>
      </c>
      <c r="BA33" s="5">
        <v>-261</v>
      </c>
      <c r="BC33" s="17">
        <v>30</v>
      </c>
      <c r="BD33" s="17" t="s">
        <v>4574</v>
      </c>
      <c r="BE33" s="17" t="s">
        <v>125</v>
      </c>
      <c r="BF33" s="17">
        <v>3282115</v>
      </c>
      <c r="BG33" s="17">
        <v>39.942999999999998</v>
      </c>
    </row>
    <row r="34" spans="1:59" x14ac:dyDescent="0.25">
      <c r="A34">
        <v>20200521</v>
      </c>
      <c r="B34" s="5" t="str">
        <v>AS</v>
      </c>
      <c r="C34" s="5">
        <v>0</v>
      </c>
      <c r="D34" s="5">
        <v>124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 t="str">
        <v>D</v>
      </c>
      <c r="N34" s="21">
        <v>43970</v>
      </c>
      <c r="O34" s="5" t="str">
        <v>15ed7a7684f942eceb9f62d5e5c296d42def4c19</v>
      </c>
      <c r="P34" s="5">
        <v>43972.666666666664</v>
      </c>
      <c r="Q34" s="5">
        <v>0</v>
      </c>
      <c r="R34" s="5">
        <v>0</v>
      </c>
      <c r="S34" s="5">
        <v>124</v>
      </c>
      <c r="T34" s="5">
        <v>124</v>
      </c>
      <c r="U34" s="5">
        <v>124</v>
      </c>
      <c r="V34" s="5">
        <v>60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33">
        <v>1000</v>
      </c>
      <c r="AE34" s="32">
        <v>0</v>
      </c>
      <c r="AF34" s="11">
        <v>0</v>
      </c>
      <c r="AG34" s="10">
        <v>0</v>
      </c>
      <c r="AH34" s="10">
        <v>0</v>
      </c>
      <c r="AI34" s="9">
        <v>0</v>
      </c>
      <c r="AJ34" s="32">
        <v>0</v>
      </c>
      <c r="AK34" s="11">
        <v>0</v>
      </c>
      <c r="AL34" s="10">
        <v>0</v>
      </c>
      <c r="AM34" s="10">
        <v>0</v>
      </c>
      <c r="AN34" s="22">
        <v>43970</v>
      </c>
      <c r="AO34" s="23">
        <v>43969</v>
      </c>
      <c r="AP34" s="20"/>
      <c r="AQ34" s="20"/>
      <c r="AS34" s="12"/>
      <c r="AT34" s="5" t="s">
        <v>96</v>
      </c>
      <c r="AU34" s="5">
        <v>472</v>
      </c>
      <c r="AV34" s="5">
        <v>1600</v>
      </c>
      <c r="AW34" s="5">
        <v>2899</v>
      </c>
      <c r="AX34" s="5">
        <v>0</v>
      </c>
      <c r="AY34" s="5">
        <v>1247</v>
      </c>
      <c r="AZ34" s="5">
        <v>1173</v>
      </c>
      <c r="BA34" s="5">
        <v>853</v>
      </c>
      <c r="BC34" s="17">
        <v>31</v>
      </c>
      <c r="BD34" s="17" t="s">
        <v>4575</v>
      </c>
      <c r="BE34" s="17" t="s">
        <v>58</v>
      </c>
      <c r="BF34" s="17">
        <v>3179849</v>
      </c>
      <c r="BG34" s="17">
        <v>56.928400000000003</v>
      </c>
    </row>
    <row r="35" spans="1:59" x14ac:dyDescent="0.25">
      <c r="A35">
        <v>20200520</v>
      </c>
      <c r="B35" s="5" t="str">
        <v>AS</v>
      </c>
      <c r="C35" s="5">
        <v>0</v>
      </c>
      <c r="D35" s="5">
        <v>124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 t="str">
        <v>D</v>
      </c>
      <c r="N35" s="21">
        <v>43970</v>
      </c>
      <c r="O35" s="5" t="str">
        <v>b17187aa654adddc868eec1438cbfceb53964c13</v>
      </c>
      <c r="P35" s="5">
        <v>43971.666666666664</v>
      </c>
      <c r="Q35" s="5">
        <v>0</v>
      </c>
      <c r="R35" s="5">
        <v>0</v>
      </c>
      <c r="S35" s="5">
        <v>124</v>
      </c>
      <c r="T35" s="5">
        <v>124</v>
      </c>
      <c r="U35" s="5">
        <v>124</v>
      </c>
      <c r="V35" s="5">
        <v>60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33">
        <v>1000</v>
      </c>
      <c r="AE35" s="32">
        <v>0</v>
      </c>
      <c r="AF35" s="11">
        <v>0</v>
      </c>
      <c r="AG35" s="10">
        <v>0</v>
      </c>
      <c r="AH35" s="10">
        <v>0</v>
      </c>
      <c r="AI35" s="9">
        <v>0</v>
      </c>
      <c r="AJ35" s="32">
        <v>0</v>
      </c>
      <c r="AK35" s="11">
        <v>0</v>
      </c>
      <c r="AL35" s="10">
        <v>0</v>
      </c>
      <c r="AM35" s="10">
        <v>0</v>
      </c>
      <c r="AN35" s="22">
        <v>43970</v>
      </c>
      <c r="AO35" s="23">
        <v>43969</v>
      </c>
      <c r="AP35" s="20"/>
      <c r="AQ35" s="20"/>
      <c r="AS35" s="12"/>
      <c r="AT35" s="5" t="s">
        <v>98</v>
      </c>
      <c r="AU35" s="5">
        <v>2201</v>
      </c>
      <c r="AV35" s="5">
        <v>-1430</v>
      </c>
      <c r="AW35" s="5">
        <v>19571</v>
      </c>
      <c r="AX35" s="5">
        <v>14572</v>
      </c>
      <c r="AY35" s="5">
        <v>10610</v>
      </c>
      <c r="AZ35" s="5">
        <v>5375</v>
      </c>
      <c r="BA35" s="5">
        <v>15793</v>
      </c>
      <c r="BC35" s="17">
        <v>32</v>
      </c>
      <c r="BD35" s="17" t="s">
        <v>4576</v>
      </c>
      <c r="BE35" s="17" t="s">
        <v>102</v>
      </c>
      <c r="BF35" s="17">
        <v>3139658</v>
      </c>
      <c r="BG35" s="17">
        <v>28.599299999999999</v>
      </c>
    </row>
    <row r="36" spans="1:59" x14ac:dyDescent="0.25">
      <c r="A36">
        <v>20200527</v>
      </c>
      <c r="B36" s="5" t="str">
        <v>AZ</v>
      </c>
      <c r="C36" s="5">
        <v>17262</v>
      </c>
      <c r="D36" s="5">
        <v>179004</v>
      </c>
      <c r="E36" s="5">
        <v>0</v>
      </c>
      <c r="F36" s="5">
        <v>911</v>
      </c>
      <c r="G36" s="5">
        <v>2031</v>
      </c>
      <c r="H36" s="5">
        <v>375</v>
      </c>
      <c r="I36" s="5">
        <v>0</v>
      </c>
      <c r="J36" s="5">
        <v>237</v>
      </c>
      <c r="K36" s="5">
        <v>0</v>
      </c>
      <c r="L36" s="5">
        <v>4361</v>
      </c>
      <c r="M36" s="5" t="str">
        <v>A+</v>
      </c>
      <c r="N36" s="21">
        <v>43978</v>
      </c>
      <c r="O36" s="5" t="str">
        <v>970f8046d3328a5389a2f96fd2b3f3c31309fc0d</v>
      </c>
      <c r="P36" s="5">
        <v>43978.666666666664</v>
      </c>
      <c r="Q36" s="5">
        <v>831</v>
      </c>
      <c r="R36" s="5">
        <v>2031</v>
      </c>
      <c r="S36" s="5">
        <v>196266</v>
      </c>
      <c r="T36" s="5">
        <v>196266</v>
      </c>
      <c r="U36" s="5">
        <v>196266</v>
      </c>
      <c r="V36" s="5">
        <v>4</v>
      </c>
      <c r="W36" s="5">
        <v>24</v>
      </c>
      <c r="X36" s="5">
        <v>43</v>
      </c>
      <c r="Y36" s="5">
        <v>5056</v>
      </c>
      <c r="Z36" s="5">
        <v>479</v>
      </c>
      <c r="AA36" s="5">
        <v>5535</v>
      </c>
      <c r="AB36" s="5">
        <v>4790</v>
      </c>
      <c r="AC36" s="5">
        <v>745</v>
      </c>
      <c r="AD36" s="33">
        <v>7378494</v>
      </c>
      <c r="AE36" s="32">
        <v>233.9501800773979</v>
      </c>
      <c r="AF36" s="11">
        <v>2.8540785318476924E-2</v>
      </c>
      <c r="AG36" s="10">
        <v>24.631146722999087</v>
      </c>
      <c r="AH36" s="10">
        <v>337.85714285714283</v>
      </c>
      <c r="AI36" s="9">
        <v>0</v>
      </c>
      <c r="AJ36" s="32">
        <v>11.262460876162534</v>
      </c>
      <c r="AK36" s="11">
        <v>2.9739776951672958E-2</v>
      </c>
      <c r="AL36" s="10">
        <v>23.651954772587068</v>
      </c>
      <c r="AM36" s="10">
        <v>12</v>
      </c>
      <c r="AN36" s="22">
        <v>43978</v>
      </c>
      <c r="AO36" s="23">
        <v>43977</v>
      </c>
      <c r="AP36" s="20"/>
      <c r="AQ36" s="20"/>
      <c r="AS36" s="12"/>
      <c r="AT36" s="5" t="s">
        <v>100</v>
      </c>
      <c r="AU36" s="5">
        <v>3848</v>
      </c>
      <c r="AV36" s="5">
        <v>3873</v>
      </c>
      <c r="AW36" s="5">
        <v>4086</v>
      </c>
      <c r="AX36" s="5">
        <v>9036</v>
      </c>
      <c r="AY36" s="5">
        <v>2882</v>
      </c>
      <c r="AZ36" s="5">
        <v>3050</v>
      </c>
      <c r="BA36" s="5">
        <v>2245</v>
      </c>
      <c r="BC36" s="17">
        <v>33</v>
      </c>
      <c r="BD36" s="17" t="s">
        <v>4577</v>
      </c>
      <c r="BE36" s="17" t="s">
        <v>32</v>
      </c>
      <c r="BF36" s="17">
        <v>3038999</v>
      </c>
      <c r="BG36" s="17">
        <v>58.402999999999999</v>
      </c>
    </row>
    <row r="37" spans="1:59" x14ac:dyDescent="0.25">
      <c r="A37">
        <v>20200526</v>
      </c>
      <c r="B37" s="5" t="str">
        <v>AZ</v>
      </c>
      <c r="C37" s="5">
        <v>16783</v>
      </c>
      <c r="D37" s="5">
        <v>173948</v>
      </c>
      <c r="E37" s="5">
        <v>0</v>
      </c>
      <c r="F37" s="5">
        <v>818</v>
      </c>
      <c r="G37" s="5">
        <v>1988</v>
      </c>
      <c r="H37" s="5">
        <v>336</v>
      </c>
      <c r="I37" s="5">
        <v>0</v>
      </c>
      <c r="J37" s="5">
        <v>208</v>
      </c>
      <c r="K37" s="5">
        <v>0</v>
      </c>
      <c r="L37" s="5">
        <v>4297</v>
      </c>
      <c r="M37" s="5" t="str">
        <v>A+</v>
      </c>
      <c r="N37" s="21">
        <v>43976</v>
      </c>
      <c r="O37" s="5" t="str">
        <v>531b8893bc6a2a401f0bea90f7f135bf799eb893</v>
      </c>
      <c r="P37" s="5">
        <v>43977.666666666664</v>
      </c>
      <c r="Q37" s="5">
        <v>807</v>
      </c>
      <c r="R37" s="5">
        <v>1988</v>
      </c>
      <c r="S37" s="5">
        <v>190731</v>
      </c>
      <c r="T37" s="5">
        <v>190731</v>
      </c>
      <c r="U37" s="5">
        <v>190731</v>
      </c>
      <c r="V37" s="5">
        <v>4</v>
      </c>
      <c r="W37" s="5">
        <v>1</v>
      </c>
      <c r="X37" s="5">
        <v>27</v>
      </c>
      <c r="Y37" s="5">
        <v>2727</v>
      </c>
      <c r="Z37" s="5">
        <v>222</v>
      </c>
      <c r="AA37" s="5">
        <v>2949</v>
      </c>
      <c r="AB37" s="5">
        <v>2220</v>
      </c>
      <c r="AC37" s="5">
        <v>729</v>
      </c>
      <c r="AD37" s="33">
        <v>7378494</v>
      </c>
      <c r="AE37" s="32">
        <v>227.45834041472418</v>
      </c>
      <c r="AF37" s="11">
        <v>1.3404987621520537E-2</v>
      </c>
      <c r="AG37" s="10">
        <v>52.053959646796798</v>
      </c>
      <c r="AH37" s="10">
        <v>316.71428571428572</v>
      </c>
      <c r="AI37" s="9">
        <v>0</v>
      </c>
      <c r="AJ37" s="32">
        <v>10.937191247970114</v>
      </c>
      <c r="AK37" s="11">
        <v>1.2406947890819531E-3</v>
      </c>
      <c r="AL37" s="10">
        <v>559.02312950064686</v>
      </c>
      <c r="AM37" s="10">
        <v>14.714285714285714</v>
      </c>
      <c r="AN37" s="22">
        <v>43976</v>
      </c>
      <c r="AO37" s="23">
        <v>43975</v>
      </c>
      <c r="AP37" s="20"/>
      <c r="AQ37" s="20"/>
      <c r="AS37" s="12"/>
      <c r="AT37" s="5" t="s">
        <v>102</v>
      </c>
      <c r="AU37" s="5">
        <v>2321</v>
      </c>
      <c r="AV37" s="5">
        <v>4099</v>
      </c>
      <c r="AW37" s="5">
        <v>4156</v>
      </c>
      <c r="AX37" s="5">
        <v>2494</v>
      </c>
      <c r="AY37" s="5">
        <v>3360</v>
      </c>
      <c r="AZ37" s="5">
        <v>7456</v>
      </c>
      <c r="BA37" s="5">
        <v>4032</v>
      </c>
      <c r="BC37" s="17">
        <v>34</v>
      </c>
      <c r="BD37" s="17" t="s">
        <v>4578</v>
      </c>
      <c r="BE37" s="17" t="s">
        <v>112</v>
      </c>
      <c r="BF37" s="17">
        <v>3032165</v>
      </c>
      <c r="BG37" s="17">
        <v>876.60159999999996</v>
      </c>
    </row>
    <row r="38" spans="1:59" x14ac:dyDescent="0.25">
      <c r="A38">
        <v>20200525</v>
      </c>
      <c r="B38" s="5" t="str">
        <v>AZ</v>
      </c>
      <c r="C38" s="5">
        <v>16561</v>
      </c>
      <c r="D38" s="5">
        <v>171221</v>
      </c>
      <c r="E38" s="5">
        <v>0</v>
      </c>
      <c r="F38" s="5">
        <v>833</v>
      </c>
      <c r="G38" s="5">
        <v>1961</v>
      </c>
      <c r="H38" s="5">
        <v>334</v>
      </c>
      <c r="I38" s="5">
        <v>0</v>
      </c>
      <c r="J38" s="5">
        <v>212</v>
      </c>
      <c r="K38" s="5">
        <v>0</v>
      </c>
      <c r="L38" s="5">
        <v>4204</v>
      </c>
      <c r="M38" s="5" t="str">
        <v>A+</v>
      </c>
      <c r="N38" s="21">
        <v>43976</v>
      </c>
      <c r="O38" s="5" t="str">
        <v>4ad51611c5e2994947dd17e379bd77c4cfb707f3</v>
      </c>
      <c r="P38" s="5">
        <v>43976.666666666664</v>
      </c>
      <c r="Q38" s="5">
        <v>806</v>
      </c>
      <c r="R38" s="5">
        <v>1961</v>
      </c>
      <c r="S38" s="5">
        <v>187782</v>
      </c>
      <c r="T38" s="5">
        <v>187782</v>
      </c>
      <c r="U38" s="5">
        <v>187782</v>
      </c>
      <c r="V38" s="5">
        <v>4</v>
      </c>
      <c r="W38" s="5">
        <v>6</v>
      </c>
      <c r="X38" s="5">
        <v>16</v>
      </c>
      <c r="Y38" s="5">
        <v>3919</v>
      </c>
      <c r="Z38" s="5">
        <v>222</v>
      </c>
      <c r="AA38" s="5">
        <v>4141</v>
      </c>
      <c r="AB38" s="5">
        <v>2220</v>
      </c>
      <c r="AC38" s="5">
        <v>1921</v>
      </c>
      <c r="AD38" s="33">
        <v>7378494</v>
      </c>
      <c r="AE38" s="32">
        <v>224.44959635394432</v>
      </c>
      <c r="AF38" s="11">
        <v>1.3587122834934906E-2</v>
      </c>
      <c r="AG38" s="10">
        <v>51.360802085882767</v>
      </c>
      <c r="AH38" s="10">
        <v>341.57142857142856</v>
      </c>
      <c r="AI38" s="9">
        <v>0</v>
      </c>
      <c r="AJ38" s="32">
        <v>10.92363834679543</v>
      </c>
      <c r="AK38" s="11">
        <v>7.5000000000000622E-3</v>
      </c>
      <c r="AL38" s="10">
        <v>92.765766064838658</v>
      </c>
      <c r="AM38" s="10">
        <v>17.142857142857142</v>
      </c>
      <c r="AN38" s="22">
        <v>43976</v>
      </c>
      <c r="AO38" s="23">
        <v>43975</v>
      </c>
      <c r="AP38" s="20"/>
      <c r="AQ38" s="20"/>
      <c r="AS38" s="12"/>
      <c r="AT38" s="5" t="s">
        <v>104</v>
      </c>
      <c r="AU38" s="5">
        <v>28339</v>
      </c>
      <c r="AV38" s="5">
        <v>28778</v>
      </c>
      <c r="AW38" s="5">
        <v>33548</v>
      </c>
      <c r="AX38" s="5">
        <v>31875</v>
      </c>
      <c r="AY38" s="5">
        <v>27133</v>
      </c>
      <c r="AZ38" s="5">
        <v>23959</v>
      </c>
      <c r="BA38" s="5">
        <v>26126</v>
      </c>
      <c r="BC38" s="17">
        <v>35</v>
      </c>
      <c r="BD38" s="17" t="s">
        <v>4579</v>
      </c>
      <c r="BE38" s="17" t="s">
        <v>86</v>
      </c>
      <c r="BF38" s="17">
        <v>2989260</v>
      </c>
      <c r="BG38" s="17">
        <v>63.705599999999997</v>
      </c>
    </row>
    <row r="39" spans="1:59" x14ac:dyDescent="0.25">
      <c r="A39">
        <v>20200524</v>
      </c>
      <c r="B39" s="5" t="str">
        <v>AZ</v>
      </c>
      <c r="C39" s="5">
        <v>16339</v>
      </c>
      <c r="D39" s="5">
        <v>167302</v>
      </c>
      <c r="E39" s="5">
        <v>0</v>
      </c>
      <c r="F39" s="5">
        <v>804</v>
      </c>
      <c r="G39" s="5">
        <v>1945</v>
      </c>
      <c r="H39" s="5">
        <v>322</v>
      </c>
      <c r="I39" s="5">
        <v>0</v>
      </c>
      <c r="J39" s="5">
        <v>201</v>
      </c>
      <c r="K39" s="5">
        <v>0</v>
      </c>
      <c r="L39" s="5">
        <v>4132</v>
      </c>
      <c r="M39" s="5" t="str">
        <v>A+</v>
      </c>
      <c r="N39" s="21">
        <v>43975</v>
      </c>
      <c r="O39" s="5" t="str">
        <v>e89c395bcd3de8e0e9dcf896489649497155c576</v>
      </c>
      <c r="P39" s="5">
        <v>43975.666666666664</v>
      </c>
      <c r="Q39" s="5">
        <v>800</v>
      </c>
      <c r="R39" s="5">
        <v>1945</v>
      </c>
      <c r="S39" s="5">
        <v>183641</v>
      </c>
      <c r="T39" s="5">
        <v>183641</v>
      </c>
      <c r="U39" s="5">
        <v>183641</v>
      </c>
      <c r="V39" s="5">
        <v>4</v>
      </c>
      <c r="W39" s="5">
        <v>1</v>
      </c>
      <c r="X39" s="5">
        <v>15</v>
      </c>
      <c r="Y39" s="5">
        <v>2902</v>
      </c>
      <c r="Z39" s="5">
        <v>300</v>
      </c>
      <c r="AA39" s="5">
        <v>3202</v>
      </c>
      <c r="AB39" s="5">
        <v>3000</v>
      </c>
      <c r="AC39" s="5">
        <v>202</v>
      </c>
      <c r="AD39" s="33">
        <v>7378494</v>
      </c>
      <c r="AE39" s="32">
        <v>221.44085229316443</v>
      </c>
      <c r="AF39" s="11">
        <v>1.8704408005486561E-2</v>
      </c>
      <c r="AG39" s="10">
        <v>37.403461930721768</v>
      </c>
      <c r="AH39" s="10">
        <v>343.14285714285717</v>
      </c>
      <c r="AI39" s="9">
        <v>0</v>
      </c>
      <c r="AJ39" s="32">
        <v>10.842320939747326</v>
      </c>
      <c r="AK39" s="11">
        <v>1.2515644555695093E-3</v>
      </c>
      <c r="AL39" s="10">
        <v>554.17109860966139</v>
      </c>
      <c r="AM39" s="10">
        <v>17.142857142857142</v>
      </c>
      <c r="AN39" s="22">
        <v>43975</v>
      </c>
      <c r="AO39" s="23">
        <v>43974</v>
      </c>
      <c r="AP39" s="20"/>
      <c r="AQ39" s="20"/>
      <c r="AS39" s="12"/>
      <c r="AT39" s="5" t="s">
        <v>106</v>
      </c>
      <c r="AU39" s="5">
        <v>2240</v>
      </c>
      <c r="AV39" s="5">
        <v>2452</v>
      </c>
      <c r="AW39" s="5">
        <v>2554</v>
      </c>
      <c r="AX39" s="5">
        <v>3029</v>
      </c>
      <c r="AY39" s="5">
        <v>121</v>
      </c>
      <c r="AZ39" s="5">
        <v>3776</v>
      </c>
      <c r="BA39" s="5">
        <v>5995</v>
      </c>
      <c r="BC39" s="17">
        <v>36</v>
      </c>
      <c r="BD39" s="17" t="s">
        <v>4580</v>
      </c>
      <c r="BE39" s="17" t="s">
        <v>66</v>
      </c>
      <c r="BF39" s="17">
        <v>2910357</v>
      </c>
      <c r="BG39" s="17">
        <v>35.596800000000002</v>
      </c>
    </row>
    <row r="40" spans="1:59" x14ac:dyDescent="0.25">
      <c r="A40">
        <v>20200523</v>
      </c>
      <c r="B40" s="5" t="str">
        <v>AZ</v>
      </c>
      <c r="C40" s="5">
        <v>16039</v>
      </c>
      <c r="D40" s="5">
        <v>164400</v>
      </c>
      <c r="E40" s="5">
        <v>0</v>
      </c>
      <c r="F40" s="5">
        <v>784</v>
      </c>
      <c r="G40" s="5">
        <v>1930</v>
      </c>
      <c r="H40" s="5">
        <v>309</v>
      </c>
      <c r="I40" s="5">
        <v>0</v>
      </c>
      <c r="J40" s="5">
        <v>193</v>
      </c>
      <c r="K40" s="5">
        <v>0</v>
      </c>
      <c r="L40" s="5">
        <v>4033</v>
      </c>
      <c r="M40" s="5" t="str">
        <v>A+</v>
      </c>
      <c r="N40" s="21">
        <v>43974</v>
      </c>
      <c r="O40" s="5" t="str">
        <v>9050d1fa58c603a06de22fdf2b38b6b58828e2ea</v>
      </c>
      <c r="P40" s="5">
        <v>43974.666666666664</v>
      </c>
      <c r="Q40" s="5">
        <v>799</v>
      </c>
      <c r="R40" s="5">
        <v>1930</v>
      </c>
      <c r="S40" s="5">
        <v>180439</v>
      </c>
      <c r="T40" s="5">
        <v>180439</v>
      </c>
      <c r="U40" s="5">
        <v>180439</v>
      </c>
      <c r="V40" s="5">
        <v>4</v>
      </c>
      <c r="W40" s="5">
        <v>24</v>
      </c>
      <c r="X40" s="5">
        <v>51</v>
      </c>
      <c r="Y40" s="5">
        <v>4005</v>
      </c>
      <c r="Z40" s="5">
        <v>431</v>
      </c>
      <c r="AA40" s="5">
        <v>4436</v>
      </c>
      <c r="AB40" s="5">
        <v>4310</v>
      </c>
      <c r="AC40" s="5">
        <v>126</v>
      </c>
      <c r="AD40" s="33">
        <v>7378494</v>
      </c>
      <c r="AE40" s="32">
        <v>217.37498194075917</v>
      </c>
      <c r="AF40" s="11">
        <v>2.7614044079959044E-2</v>
      </c>
      <c r="AG40" s="10">
        <v>25.446255856629616</v>
      </c>
      <c r="AH40" s="10">
        <v>344</v>
      </c>
      <c r="AI40" s="9">
        <v>0</v>
      </c>
      <c r="AJ40" s="32">
        <v>10.82876803857264</v>
      </c>
      <c r="AK40" s="11">
        <v>3.0967741935483906E-2</v>
      </c>
      <c r="AL40" s="10">
        <v>22.727689694438549</v>
      </c>
      <c r="AM40" s="10">
        <v>17.142857142857142</v>
      </c>
      <c r="AN40" s="22">
        <v>43974</v>
      </c>
      <c r="AO40" s="23">
        <v>43973</v>
      </c>
      <c r="AP40" s="20"/>
      <c r="AQ40" s="20"/>
      <c r="AS40" s="12"/>
      <c r="AT40" s="5" t="s">
        <v>108</v>
      </c>
      <c r="AU40" s="5">
        <v>3744</v>
      </c>
      <c r="AV40" s="5">
        <v>1882</v>
      </c>
      <c r="AW40" s="5">
        <v>6626</v>
      </c>
      <c r="AX40" s="5">
        <v>-693</v>
      </c>
      <c r="AY40" s="5">
        <v>-477</v>
      </c>
      <c r="AZ40" s="5">
        <v>-1562</v>
      </c>
      <c r="BA40" s="5">
        <v>17777</v>
      </c>
      <c r="BC40" s="17">
        <v>37</v>
      </c>
      <c r="BD40" s="17" t="s">
        <v>4581</v>
      </c>
      <c r="BE40" s="17" t="s">
        <v>100</v>
      </c>
      <c r="BF40" s="17">
        <v>2096640</v>
      </c>
      <c r="BG40" s="17">
        <v>17.285</v>
      </c>
    </row>
    <row r="41" spans="1:59" x14ac:dyDescent="0.25">
      <c r="A41">
        <v>20200522</v>
      </c>
      <c r="B41" s="5" t="str">
        <v>AZ</v>
      </c>
      <c r="C41" s="5">
        <v>15608</v>
      </c>
      <c r="D41" s="5">
        <v>160395</v>
      </c>
      <c r="E41" s="5">
        <v>0</v>
      </c>
      <c r="F41" s="5">
        <v>796</v>
      </c>
      <c r="G41" s="5">
        <v>1879</v>
      </c>
      <c r="H41" s="5">
        <v>311</v>
      </c>
      <c r="I41" s="5">
        <v>0</v>
      </c>
      <c r="J41" s="5">
        <v>203</v>
      </c>
      <c r="K41" s="5">
        <v>0</v>
      </c>
      <c r="L41" s="5">
        <v>3949</v>
      </c>
      <c r="M41" s="5" t="str">
        <v>A+</v>
      </c>
      <c r="N41" s="21">
        <v>43973</v>
      </c>
      <c r="O41" s="5" t="str">
        <v>41983f9684279d8ba339a586feafdacc56d1f04b</v>
      </c>
      <c r="P41" s="5">
        <v>43973.666666666664</v>
      </c>
      <c r="Q41" s="5">
        <v>775</v>
      </c>
      <c r="R41" s="5">
        <v>1879</v>
      </c>
      <c r="S41" s="5">
        <v>176003</v>
      </c>
      <c r="T41" s="5">
        <v>176003</v>
      </c>
      <c r="U41" s="5">
        <v>176003</v>
      </c>
      <c r="V41" s="5">
        <v>4</v>
      </c>
      <c r="W41" s="5">
        <v>12</v>
      </c>
      <c r="X41" s="5">
        <v>49</v>
      </c>
      <c r="Y41" s="5">
        <v>4083</v>
      </c>
      <c r="Z41" s="5">
        <v>293</v>
      </c>
      <c r="AA41" s="5">
        <v>4376</v>
      </c>
      <c r="AB41" s="5">
        <v>2930</v>
      </c>
      <c r="AC41" s="5">
        <v>1446</v>
      </c>
      <c r="AD41" s="33">
        <v>7378494</v>
      </c>
      <c r="AE41" s="32">
        <v>211.5336815344703</v>
      </c>
      <c r="AF41" s="11">
        <v>1.9131570355860328E-2</v>
      </c>
      <c r="AG41" s="10">
        <v>36.576021854022713</v>
      </c>
      <c r="AH41" s="10">
        <v>348.42857142857144</v>
      </c>
      <c r="AI41" s="9">
        <v>0</v>
      </c>
      <c r="AJ41" s="32">
        <v>10.503498410380221</v>
      </c>
      <c r="AK41" s="11">
        <v>1.5727391874180929E-2</v>
      </c>
      <c r="AL41" s="10">
        <v>44.418280444506792</v>
      </c>
      <c r="AM41" s="10">
        <v>17.714285714285715</v>
      </c>
      <c r="AN41" s="22">
        <v>43973</v>
      </c>
      <c r="AO41" s="23">
        <v>43972</v>
      </c>
      <c r="AP41" s="20"/>
      <c r="AQ41" s="20"/>
      <c r="AS41" s="12"/>
      <c r="AT41" s="5" t="s">
        <v>110</v>
      </c>
      <c r="AU41" s="5">
        <v>2915</v>
      </c>
      <c r="AV41" s="5">
        <v>2145</v>
      </c>
      <c r="AW41" s="5">
        <v>2128</v>
      </c>
      <c r="AX41" s="5">
        <v>1598</v>
      </c>
      <c r="AY41" s="5">
        <v>1443</v>
      </c>
      <c r="AZ41" s="5">
        <v>1500</v>
      </c>
      <c r="BA41" s="5">
        <v>744</v>
      </c>
      <c r="BC41" s="17">
        <v>38</v>
      </c>
      <c r="BD41" s="17" t="s">
        <v>4582</v>
      </c>
      <c r="BE41" s="17" t="s">
        <v>94</v>
      </c>
      <c r="BF41" s="17">
        <v>1952570</v>
      </c>
      <c r="BG41" s="17">
        <v>25.4161</v>
      </c>
    </row>
    <row r="42" spans="1:59" x14ac:dyDescent="0.25">
      <c r="A42">
        <v>20200521</v>
      </c>
      <c r="B42" s="5" t="str">
        <v>AZ</v>
      </c>
      <c r="C42" s="5">
        <v>15315</v>
      </c>
      <c r="D42" s="5">
        <v>156312</v>
      </c>
      <c r="E42" s="5">
        <v>0</v>
      </c>
      <c r="F42" s="5">
        <v>812</v>
      </c>
      <c r="G42" s="5">
        <v>1830</v>
      </c>
      <c r="H42" s="5">
        <v>299</v>
      </c>
      <c r="I42" s="5">
        <v>0</v>
      </c>
      <c r="J42" s="5">
        <v>197</v>
      </c>
      <c r="K42" s="5">
        <v>0</v>
      </c>
      <c r="L42" s="5">
        <v>3872</v>
      </c>
      <c r="M42" s="5" t="str">
        <v>A+</v>
      </c>
      <c r="N42" s="21">
        <v>43972</v>
      </c>
      <c r="O42" s="5" t="str">
        <v>88d0f72c2c4dd7f2e477f898eb3c52b2185ab864</v>
      </c>
      <c r="P42" s="5">
        <v>43972.666666666664</v>
      </c>
      <c r="Q42" s="5">
        <v>763</v>
      </c>
      <c r="R42" s="5">
        <v>1830</v>
      </c>
      <c r="S42" s="5">
        <v>171627</v>
      </c>
      <c r="T42" s="5">
        <v>171627</v>
      </c>
      <c r="U42" s="5">
        <v>171627</v>
      </c>
      <c r="V42" s="5">
        <v>4</v>
      </c>
      <c r="W42" s="5">
        <v>16</v>
      </c>
      <c r="X42" s="5">
        <v>38</v>
      </c>
      <c r="Y42" s="5">
        <v>5774</v>
      </c>
      <c r="Z42" s="5">
        <v>418</v>
      </c>
      <c r="AA42" s="5">
        <v>6192</v>
      </c>
      <c r="AB42" s="5">
        <v>4180</v>
      </c>
      <c r="AC42" s="5">
        <v>2012</v>
      </c>
      <c r="AD42" s="33">
        <v>7378494</v>
      </c>
      <c r="AE42" s="32">
        <v>207.56268149028784</v>
      </c>
      <c r="AF42" s="11">
        <v>2.8059340806873889E-2</v>
      </c>
      <c r="AG42" s="10">
        <v>25.047878388678402</v>
      </c>
      <c r="AH42" s="10">
        <v>377.28571428571428</v>
      </c>
      <c r="AI42" s="9">
        <v>0</v>
      </c>
      <c r="AJ42" s="32">
        <v>10.340863596284011</v>
      </c>
      <c r="AK42" s="11">
        <v>2.1419009370816644E-2</v>
      </c>
      <c r="AL42" s="10">
        <v>32.706658445039238</v>
      </c>
      <c r="AM42" s="10">
        <v>19.857142857142858</v>
      </c>
      <c r="AN42" s="22">
        <v>43972</v>
      </c>
      <c r="AO42" s="23">
        <v>43971</v>
      </c>
      <c r="AP42" s="20"/>
      <c r="AQ42" s="20"/>
      <c r="AS42" s="12"/>
      <c r="AT42" s="5" t="s">
        <v>112</v>
      </c>
      <c r="AU42" s="5">
        <v>1946</v>
      </c>
      <c r="AV42" s="5">
        <v>1435</v>
      </c>
      <c r="AW42" s="5">
        <v>2201</v>
      </c>
      <c r="AX42" s="5">
        <v>343</v>
      </c>
      <c r="AY42" s="5">
        <v>2289</v>
      </c>
      <c r="AZ42" s="5">
        <v>848</v>
      </c>
      <c r="BA42" s="5">
        <v>3135</v>
      </c>
      <c r="BC42" s="17">
        <v>39</v>
      </c>
      <c r="BD42" s="17" t="s">
        <v>4583</v>
      </c>
      <c r="BE42" s="17" t="s">
        <v>60</v>
      </c>
      <c r="BF42" s="17">
        <v>1826156</v>
      </c>
      <c r="BG42" s="17">
        <v>22.096900000000002</v>
      </c>
    </row>
    <row r="43" spans="1:59" x14ac:dyDescent="0.25">
      <c r="A43">
        <v>20200520</v>
      </c>
      <c r="B43" s="5" t="str">
        <v>AZ</v>
      </c>
      <c r="C43" s="5">
        <v>14897</v>
      </c>
      <c r="D43" s="5">
        <v>150538</v>
      </c>
      <c r="E43" s="5">
        <v>0</v>
      </c>
      <c r="F43" s="5">
        <v>810</v>
      </c>
      <c r="G43" s="5">
        <v>1792</v>
      </c>
      <c r="H43" s="5">
        <v>298</v>
      </c>
      <c r="I43" s="5">
        <v>0</v>
      </c>
      <c r="J43" s="5">
        <v>208</v>
      </c>
      <c r="K43" s="5">
        <v>0</v>
      </c>
      <c r="L43" s="5">
        <v>3773</v>
      </c>
      <c r="M43" s="5" t="str">
        <v>A+</v>
      </c>
      <c r="N43" s="21">
        <v>43971</v>
      </c>
      <c r="O43" s="5" t="str">
        <v>b1b84c773495f600cdad6b1e420d1c25d58354cc</v>
      </c>
      <c r="P43" s="5">
        <v>43971.666666666664</v>
      </c>
      <c r="Q43" s="5">
        <v>747</v>
      </c>
      <c r="R43" s="5">
        <v>1792</v>
      </c>
      <c r="S43" s="5">
        <v>165435</v>
      </c>
      <c r="T43" s="5">
        <v>165435</v>
      </c>
      <c r="U43" s="5">
        <v>165435</v>
      </c>
      <c r="V43" s="5">
        <v>4</v>
      </c>
      <c r="W43" s="5">
        <v>43</v>
      </c>
      <c r="X43" s="5">
        <v>46</v>
      </c>
      <c r="Y43" s="5">
        <v>3533</v>
      </c>
      <c r="Z43" s="5">
        <v>331</v>
      </c>
      <c r="AA43" s="5">
        <v>3864</v>
      </c>
      <c r="AB43" s="5">
        <v>3310</v>
      </c>
      <c r="AC43" s="5">
        <v>554</v>
      </c>
      <c r="AD43" s="33">
        <v>7378494</v>
      </c>
      <c r="AE43" s="32">
        <v>201.89756879926989</v>
      </c>
      <c r="AF43" s="11">
        <v>2.2724152135109144E-2</v>
      </c>
      <c r="AG43" s="10">
        <v>30.847939839516986</v>
      </c>
      <c r="AH43" s="10">
        <v>388.71428571428572</v>
      </c>
      <c r="AI43" s="9">
        <v>0</v>
      </c>
      <c r="AJ43" s="32">
        <v>10.124017177489064</v>
      </c>
      <c r="AK43" s="11">
        <v>6.1079545454545414E-2</v>
      </c>
      <c r="AL43" s="10">
        <v>11.691419368286047</v>
      </c>
      <c r="AM43" s="10">
        <v>21.857142857142858</v>
      </c>
      <c r="AN43" s="22">
        <v>43971</v>
      </c>
      <c r="AO43" s="23">
        <v>43970</v>
      </c>
      <c r="AP43" s="20"/>
      <c r="AQ43" s="20"/>
      <c r="AS43" s="12"/>
      <c r="AT43" s="5" t="s">
        <v>116</v>
      </c>
      <c r="AU43" s="5">
        <v>689</v>
      </c>
      <c r="AV43" s="5">
        <v>2122</v>
      </c>
      <c r="AW43" s="5">
        <v>833</v>
      </c>
      <c r="AX43" s="5">
        <v>1439</v>
      </c>
      <c r="AY43" s="5">
        <v>0</v>
      </c>
      <c r="AZ43" s="5">
        <v>1212</v>
      </c>
      <c r="BA43" s="5">
        <v>1590</v>
      </c>
      <c r="BC43" s="17">
        <v>40</v>
      </c>
      <c r="BD43" s="17" t="s">
        <v>4584</v>
      </c>
      <c r="BE43" s="17" t="s">
        <v>135</v>
      </c>
      <c r="BF43" s="17">
        <v>1778070</v>
      </c>
      <c r="BG43" s="17">
        <v>73.969099999999997</v>
      </c>
    </row>
    <row r="44" spans="1:59" x14ac:dyDescent="0.25">
      <c r="A44">
        <v>20200527</v>
      </c>
      <c r="B44" s="5" t="str">
        <v>CA</v>
      </c>
      <c r="C44" s="5">
        <v>98980</v>
      </c>
      <c r="D44" s="5">
        <v>1637914</v>
      </c>
      <c r="E44" s="5">
        <v>0</v>
      </c>
      <c r="F44" s="5">
        <v>4544</v>
      </c>
      <c r="G44" s="5">
        <v>0</v>
      </c>
      <c r="H44" s="5">
        <v>1407</v>
      </c>
      <c r="I44" s="5">
        <v>0</v>
      </c>
      <c r="J44" s="5">
        <v>0</v>
      </c>
      <c r="K44" s="5">
        <v>0</v>
      </c>
      <c r="L44" s="5">
        <v>0</v>
      </c>
      <c r="M44" s="5" t="str">
        <v>B</v>
      </c>
      <c r="N44" s="21">
        <v>43978</v>
      </c>
      <c r="O44" s="5" t="str">
        <v>66f26242f4b8832827757a771d3b4bfb701edccf</v>
      </c>
      <c r="P44" s="5">
        <v>43978.666666666664</v>
      </c>
      <c r="Q44" s="5">
        <v>3884</v>
      </c>
      <c r="R44" s="5">
        <v>0</v>
      </c>
      <c r="S44" s="5">
        <v>1736894</v>
      </c>
      <c r="T44" s="5">
        <v>1736894</v>
      </c>
      <c r="U44" s="5">
        <v>1736894</v>
      </c>
      <c r="V44" s="5">
        <v>6</v>
      </c>
      <c r="W44" s="5">
        <v>70</v>
      </c>
      <c r="X44" s="5">
        <v>0</v>
      </c>
      <c r="Y44" s="5">
        <v>38251</v>
      </c>
      <c r="Z44" s="5">
        <v>2247</v>
      </c>
      <c r="AA44" s="5">
        <v>40498</v>
      </c>
      <c r="AB44" s="5">
        <v>22470</v>
      </c>
      <c r="AC44" s="5">
        <v>18028</v>
      </c>
      <c r="AD44" s="33">
        <v>39937489</v>
      </c>
      <c r="AE44" s="32">
        <v>247.8373139583212</v>
      </c>
      <c r="AF44" s="11">
        <v>2.3228887763224515E-2</v>
      </c>
      <c r="AG44" s="10">
        <v>30.185125351536669</v>
      </c>
      <c r="AH44" s="10">
        <v>2131.8571428571427</v>
      </c>
      <c r="AI44" s="9">
        <v>0</v>
      </c>
      <c r="AJ44" s="32">
        <v>9.725198296768232</v>
      </c>
      <c r="AK44" s="11">
        <v>1.8353434714210692E-2</v>
      </c>
      <c r="AL44" s="10">
        <v>38.112142309196422</v>
      </c>
      <c r="AM44" s="10">
        <v>64</v>
      </c>
      <c r="AN44" s="22">
        <v>43978</v>
      </c>
      <c r="AO44" s="23">
        <v>43977</v>
      </c>
      <c r="AP44" s="20"/>
      <c r="AQ44" s="20"/>
      <c r="AS44" s="12"/>
      <c r="AT44" s="5" t="s">
        <v>118</v>
      </c>
      <c r="AU44" s="5">
        <v>1985</v>
      </c>
      <c r="AV44" s="5">
        <v>7155</v>
      </c>
      <c r="AW44" s="5">
        <v>6317</v>
      </c>
      <c r="AX44" s="5">
        <v>3027</v>
      </c>
      <c r="AY44" s="5">
        <v>1253</v>
      </c>
      <c r="AZ44" s="5">
        <v>4334</v>
      </c>
      <c r="BA44" s="5">
        <v>879</v>
      </c>
      <c r="BC44" s="17">
        <v>41</v>
      </c>
      <c r="BD44" s="17" t="s">
        <v>4585</v>
      </c>
      <c r="BE44" s="17" t="s">
        <v>56</v>
      </c>
      <c r="BF44" s="17">
        <v>1412687</v>
      </c>
      <c r="BG44" s="17">
        <v>219.9419</v>
      </c>
    </row>
    <row r="45" spans="1:59" x14ac:dyDescent="0.25">
      <c r="A45">
        <v>20200526</v>
      </c>
      <c r="B45" s="5" t="str">
        <v>CA</v>
      </c>
      <c r="C45" s="5">
        <v>96733</v>
      </c>
      <c r="D45" s="5">
        <v>1599663</v>
      </c>
      <c r="E45" s="5">
        <v>0</v>
      </c>
      <c r="F45" s="5">
        <v>4404</v>
      </c>
      <c r="G45" s="5">
        <v>0</v>
      </c>
      <c r="H45" s="5">
        <v>1392</v>
      </c>
      <c r="I45" s="5">
        <v>0</v>
      </c>
      <c r="J45" s="5">
        <v>0</v>
      </c>
      <c r="K45" s="5">
        <v>0</v>
      </c>
      <c r="L45" s="5">
        <v>0</v>
      </c>
      <c r="M45" s="5" t="str">
        <v>B</v>
      </c>
      <c r="N45" s="21">
        <v>43977</v>
      </c>
      <c r="O45" s="5" t="str">
        <v>c10019a47267304cfdeb7b73c433186046e6dd1f</v>
      </c>
      <c r="P45" s="5">
        <v>43977.666666666664</v>
      </c>
      <c r="Q45" s="5">
        <v>3814</v>
      </c>
      <c r="R45" s="5">
        <v>0</v>
      </c>
      <c r="S45" s="5">
        <v>1696396</v>
      </c>
      <c r="T45" s="5">
        <v>1696396</v>
      </c>
      <c r="U45" s="5">
        <v>1696396</v>
      </c>
      <c r="V45" s="5">
        <v>6</v>
      </c>
      <c r="W45" s="5">
        <v>19</v>
      </c>
      <c r="X45" s="5">
        <v>0</v>
      </c>
      <c r="Y45" s="5">
        <v>50119</v>
      </c>
      <c r="Z45" s="5">
        <v>2175</v>
      </c>
      <c r="AA45" s="5">
        <v>52294</v>
      </c>
      <c r="AB45" s="5">
        <v>21750</v>
      </c>
      <c r="AC45" s="5">
        <v>30544</v>
      </c>
      <c r="AD45" s="33">
        <v>39937489</v>
      </c>
      <c r="AE45" s="32">
        <v>242.21102132885721</v>
      </c>
      <c r="AF45" s="11">
        <v>2.3001755536284696E-2</v>
      </c>
      <c r="AG45" s="10">
        <v>30.479793857003575</v>
      </c>
      <c r="AH45" s="10">
        <v>2134</v>
      </c>
      <c r="AI45" s="9">
        <v>0</v>
      </c>
      <c r="AJ45" s="32">
        <v>9.549924383077764</v>
      </c>
      <c r="AK45" s="11">
        <v>5.0065876152831645E-3</v>
      </c>
      <c r="AL45" s="10">
        <v>138.79331407929695</v>
      </c>
      <c r="AM45" s="10">
        <v>68.571428571428569</v>
      </c>
      <c r="AN45" s="22">
        <v>43977</v>
      </c>
      <c r="AO45" s="23">
        <v>43976</v>
      </c>
      <c r="AP45" s="20"/>
      <c r="AQ45" s="20"/>
      <c r="AS45" s="12"/>
      <c r="AT45" s="5" t="s">
        <v>120</v>
      </c>
      <c r="AU45" s="5">
        <v>182</v>
      </c>
      <c r="AV45" s="5">
        <v>-17</v>
      </c>
      <c r="AW45" s="5">
        <v>64</v>
      </c>
      <c r="AX45" s="5">
        <v>427</v>
      </c>
      <c r="AY45" s="5">
        <v>148</v>
      </c>
      <c r="AZ45" s="5">
        <v>1085</v>
      </c>
      <c r="BA45" s="5">
        <v>398</v>
      </c>
      <c r="BC45" s="17">
        <v>42</v>
      </c>
      <c r="BD45" s="17" t="s">
        <v>4586</v>
      </c>
      <c r="BE45" s="17" t="s">
        <v>96</v>
      </c>
      <c r="BF45" s="17">
        <v>1371246</v>
      </c>
      <c r="BG45" s="17">
        <v>153.16050000000001</v>
      </c>
    </row>
    <row r="46" spans="1:59" x14ac:dyDescent="0.25">
      <c r="A46">
        <v>20200525</v>
      </c>
      <c r="B46" s="5" t="str">
        <v>CA</v>
      </c>
      <c r="C46" s="5">
        <v>94558</v>
      </c>
      <c r="D46" s="5">
        <v>1549544</v>
      </c>
      <c r="E46" s="5">
        <v>0</v>
      </c>
      <c r="F46" s="5">
        <v>4306</v>
      </c>
      <c r="G46" s="5">
        <v>0</v>
      </c>
      <c r="H46" s="5">
        <v>1301</v>
      </c>
      <c r="I46" s="5">
        <v>0</v>
      </c>
      <c r="J46" s="5">
        <v>0</v>
      </c>
      <c r="K46" s="5">
        <v>0</v>
      </c>
      <c r="L46" s="5">
        <v>0</v>
      </c>
      <c r="M46" s="5" t="str">
        <v>B</v>
      </c>
      <c r="N46" s="21">
        <v>43976</v>
      </c>
      <c r="O46" s="5" t="str">
        <v>750e15df84d5983b3826fb0df9b1f236c50a4017</v>
      </c>
      <c r="P46" s="5">
        <v>43976.666666666664</v>
      </c>
      <c r="Q46" s="5">
        <v>3795</v>
      </c>
      <c r="R46" s="5">
        <v>0</v>
      </c>
      <c r="S46" s="5">
        <v>1644102</v>
      </c>
      <c r="T46" s="5">
        <v>1644102</v>
      </c>
      <c r="U46" s="5">
        <v>1644102</v>
      </c>
      <c r="V46" s="5">
        <v>6</v>
      </c>
      <c r="W46" s="5">
        <v>21</v>
      </c>
      <c r="X46" s="5">
        <v>0</v>
      </c>
      <c r="Y46" s="5">
        <v>59509</v>
      </c>
      <c r="Z46" s="5">
        <v>1848</v>
      </c>
      <c r="AA46" s="5">
        <v>61357</v>
      </c>
      <c r="AB46" s="5">
        <v>18480</v>
      </c>
      <c r="AC46" s="5">
        <v>42877</v>
      </c>
      <c r="AD46" s="33">
        <v>39937489</v>
      </c>
      <c r="AE46" s="32">
        <v>236.76501043918913</v>
      </c>
      <c r="AF46" s="11">
        <v>1.9933124797756552E-2</v>
      </c>
      <c r="AG46" s="10">
        <v>35.119067257696869</v>
      </c>
      <c r="AH46" s="10">
        <v>2018.2857142857142</v>
      </c>
      <c r="AI46" s="9">
        <v>0</v>
      </c>
      <c r="AJ46" s="32">
        <v>9.5023500350760663</v>
      </c>
      <c r="AK46" s="11">
        <v>5.56438791732905E-3</v>
      </c>
      <c r="AL46" s="10">
        <v>124.91470351892345</v>
      </c>
      <c r="AM46" s="10">
        <v>70.428571428571431</v>
      </c>
      <c r="AN46" s="22">
        <v>43976</v>
      </c>
      <c r="AO46" s="23">
        <v>43975</v>
      </c>
      <c r="AP46" s="20"/>
      <c r="AQ46" s="20"/>
      <c r="AS46" s="12"/>
      <c r="AT46" s="5" t="s">
        <v>122</v>
      </c>
      <c r="AU46" s="5">
        <v>2280</v>
      </c>
      <c r="AV46" s="5">
        <v>-3897</v>
      </c>
      <c r="AW46" s="5">
        <v>8792</v>
      </c>
      <c r="AX46" s="5">
        <v>6258</v>
      </c>
      <c r="AY46" s="5">
        <v>8023</v>
      </c>
      <c r="AZ46" s="5">
        <v>3705</v>
      </c>
      <c r="BA46" s="5">
        <v>2716</v>
      </c>
      <c r="BC46" s="17">
        <v>43</v>
      </c>
      <c r="BD46" s="17" t="s">
        <v>4587</v>
      </c>
      <c r="BE46" s="17" t="s">
        <v>76</v>
      </c>
      <c r="BF46" s="17">
        <v>1345790</v>
      </c>
      <c r="BG46" s="17">
        <v>43.633600000000001</v>
      </c>
    </row>
    <row r="47" spans="1:59" x14ac:dyDescent="0.25">
      <c r="A47">
        <v>20200524</v>
      </c>
      <c r="B47" s="5" t="str">
        <v>CA</v>
      </c>
      <c r="C47" s="5">
        <v>92710</v>
      </c>
      <c r="D47" s="5">
        <v>1490035</v>
      </c>
      <c r="E47" s="5">
        <v>0</v>
      </c>
      <c r="F47" s="5">
        <v>4300</v>
      </c>
      <c r="G47" s="5">
        <v>0</v>
      </c>
      <c r="H47" s="5">
        <v>1315</v>
      </c>
      <c r="I47" s="5">
        <v>0</v>
      </c>
      <c r="J47" s="5">
        <v>0</v>
      </c>
      <c r="K47" s="5">
        <v>0</v>
      </c>
      <c r="L47" s="5">
        <v>0</v>
      </c>
      <c r="M47" s="5" t="str">
        <v>B</v>
      </c>
      <c r="N47" s="21">
        <v>43975</v>
      </c>
      <c r="O47" s="5" t="str">
        <v>63d7d8536ac6b7ca394af4d2fc4bdc016ccc8109</v>
      </c>
      <c r="P47" s="5">
        <v>43975.666666666664</v>
      </c>
      <c r="Q47" s="5">
        <v>3774</v>
      </c>
      <c r="R47" s="5">
        <v>0</v>
      </c>
      <c r="S47" s="5">
        <v>1582745</v>
      </c>
      <c r="T47" s="5">
        <v>1582745</v>
      </c>
      <c r="U47" s="5">
        <v>1582745</v>
      </c>
      <c r="V47" s="5">
        <v>6</v>
      </c>
      <c r="W47" s="5">
        <v>66</v>
      </c>
      <c r="X47" s="5">
        <v>0</v>
      </c>
      <c r="Y47" s="5">
        <v>65360</v>
      </c>
      <c r="Z47" s="5">
        <v>2079</v>
      </c>
      <c r="AA47" s="5">
        <v>67439</v>
      </c>
      <c r="AB47" s="5">
        <v>20790</v>
      </c>
      <c r="AC47" s="5">
        <v>46649</v>
      </c>
      <c r="AD47" s="33">
        <v>39937489</v>
      </c>
      <c r="AE47" s="32">
        <v>232.13777911776077</v>
      </c>
      <c r="AF47" s="11">
        <v>2.2939170923856E-2</v>
      </c>
      <c r="AG47" s="10">
        <v>30.562013009077003</v>
      </c>
      <c r="AH47" s="10">
        <v>1981.5714285714287</v>
      </c>
      <c r="AI47" s="9">
        <v>0</v>
      </c>
      <c r="AJ47" s="32">
        <v>9.449767860968926</v>
      </c>
      <c r="AK47" s="11">
        <v>1.7799352750809128E-2</v>
      </c>
      <c r="AL47" s="10">
        <v>39.28782337897934</v>
      </c>
      <c r="AM47" s="10">
        <v>73.285714285714292</v>
      </c>
      <c r="AN47" s="22">
        <v>43975</v>
      </c>
      <c r="AO47" s="23">
        <v>43974</v>
      </c>
      <c r="AP47" s="20"/>
      <c r="AQ47" s="20"/>
      <c r="AS47" s="12"/>
      <c r="AT47" s="5" t="s">
        <v>124</v>
      </c>
      <c r="AU47" s="5">
        <v>0</v>
      </c>
      <c r="AV47" s="5">
        <v>0</v>
      </c>
      <c r="AW47" s="5">
        <v>0</v>
      </c>
      <c r="AX47" s="5">
        <v>-7551</v>
      </c>
      <c r="AY47" s="5">
        <v>35879</v>
      </c>
      <c r="AZ47" s="5">
        <v>9689</v>
      </c>
      <c r="BA47" s="5">
        <v>20831</v>
      </c>
      <c r="BC47" s="17">
        <v>44</v>
      </c>
      <c r="BD47" s="17" t="s">
        <v>4588</v>
      </c>
      <c r="BE47" s="17" t="s">
        <v>88</v>
      </c>
      <c r="BF47" s="17">
        <v>1086759</v>
      </c>
      <c r="BG47" s="17">
        <v>7.4668000000000001</v>
      </c>
    </row>
    <row r="48" spans="1:59" x14ac:dyDescent="0.25">
      <c r="A48">
        <v>20200523</v>
      </c>
      <c r="B48" s="5" t="str">
        <v>CA</v>
      </c>
      <c r="C48" s="5">
        <v>90631</v>
      </c>
      <c r="D48" s="5">
        <v>1424675</v>
      </c>
      <c r="E48" s="5">
        <v>0</v>
      </c>
      <c r="F48" s="5">
        <v>4342</v>
      </c>
      <c r="G48" s="5">
        <v>0</v>
      </c>
      <c r="H48" s="5">
        <v>1312</v>
      </c>
      <c r="I48" s="5">
        <v>0</v>
      </c>
      <c r="J48" s="5">
        <v>0</v>
      </c>
      <c r="K48" s="5">
        <v>0</v>
      </c>
      <c r="L48" s="5">
        <v>0</v>
      </c>
      <c r="M48" s="5" t="str">
        <v>B</v>
      </c>
      <c r="N48" s="21">
        <v>43974</v>
      </c>
      <c r="O48" s="5" t="str">
        <v>20128faf3570bf009677bb6b6ddff9ec44ed2ad1</v>
      </c>
      <c r="P48" s="5">
        <v>43974.666666666664</v>
      </c>
      <c r="Q48" s="5">
        <v>3708</v>
      </c>
      <c r="R48" s="5">
        <v>0</v>
      </c>
      <c r="S48" s="5">
        <v>1515306</v>
      </c>
      <c r="T48" s="5">
        <v>1515306</v>
      </c>
      <c r="U48" s="5">
        <v>1515306</v>
      </c>
      <c r="V48" s="5">
        <v>6</v>
      </c>
      <c r="W48" s="5">
        <v>78</v>
      </c>
      <c r="X48" s="5">
        <v>0</v>
      </c>
      <c r="Y48" s="5">
        <v>46346</v>
      </c>
      <c r="Z48" s="5">
        <v>2187</v>
      </c>
      <c r="AA48" s="5">
        <v>48533</v>
      </c>
      <c r="AB48" s="5">
        <v>21870</v>
      </c>
      <c r="AC48" s="5">
        <v>26663</v>
      </c>
      <c r="AD48" s="33">
        <v>39937489</v>
      </c>
      <c r="AE48" s="32">
        <v>226.93214388115388</v>
      </c>
      <c r="AF48" s="11">
        <v>2.4727511193523677E-2</v>
      </c>
      <c r="AG48" s="10">
        <v>28.376579778970452</v>
      </c>
      <c r="AH48" s="10">
        <v>1976.8571428571429</v>
      </c>
      <c r="AI48" s="9">
        <v>0</v>
      </c>
      <c r="AJ48" s="32">
        <v>9.2845095994893416</v>
      </c>
      <c r="AK48" s="11">
        <v>2.1487603305785141E-2</v>
      </c>
      <c r="AL48" s="10">
        <v>32.603348976791004</v>
      </c>
      <c r="AM48" s="10">
        <v>72</v>
      </c>
      <c r="AN48" s="22">
        <v>43974</v>
      </c>
      <c r="AO48" s="23">
        <v>43973</v>
      </c>
      <c r="AP48" s="20"/>
      <c r="AQ48" s="20"/>
      <c r="AS48" s="12"/>
      <c r="AT48" s="5" t="s">
        <v>125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C48" s="17">
        <v>45</v>
      </c>
      <c r="BD48" s="17" t="s">
        <v>4589</v>
      </c>
      <c r="BE48" s="17" t="s">
        <v>116</v>
      </c>
      <c r="BF48" s="17">
        <v>1056161</v>
      </c>
      <c r="BG48" s="17">
        <v>1021.4323000000001</v>
      </c>
    </row>
    <row r="49" spans="1:59" x14ac:dyDescent="0.25">
      <c r="A49">
        <v>20200522</v>
      </c>
      <c r="B49" s="5" t="str">
        <v>CA</v>
      </c>
      <c r="C49" s="5">
        <v>88444</v>
      </c>
      <c r="D49" s="5">
        <v>1378329</v>
      </c>
      <c r="E49" s="5">
        <v>0</v>
      </c>
      <c r="F49" s="5">
        <v>4762</v>
      </c>
      <c r="G49" s="5">
        <v>0</v>
      </c>
      <c r="H49" s="5">
        <v>1317</v>
      </c>
      <c r="I49" s="5">
        <v>0</v>
      </c>
      <c r="J49" s="5">
        <v>0</v>
      </c>
      <c r="K49" s="5">
        <v>0</v>
      </c>
      <c r="L49" s="5">
        <v>0</v>
      </c>
      <c r="M49" s="5" t="str">
        <v>B</v>
      </c>
      <c r="N49" s="21">
        <v>43972</v>
      </c>
      <c r="O49" s="5" t="str">
        <v>f191cda4632c6bfdfab3cda971a53607f6beaf43</v>
      </c>
      <c r="P49" s="5">
        <v>43973.666666666664</v>
      </c>
      <c r="Q49" s="5">
        <v>3630</v>
      </c>
      <c r="R49" s="5">
        <v>0</v>
      </c>
      <c r="S49" s="5">
        <v>1466773</v>
      </c>
      <c r="T49" s="5">
        <v>1466773</v>
      </c>
      <c r="U49" s="5">
        <v>1466773</v>
      </c>
      <c r="V49" s="5">
        <v>6</v>
      </c>
      <c r="W49" s="5">
        <v>88</v>
      </c>
      <c r="X49" s="5">
        <v>0</v>
      </c>
      <c r="Y49" s="5">
        <v>43399</v>
      </c>
      <c r="Z49" s="5">
        <v>2247</v>
      </c>
      <c r="AA49" s="5">
        <v>45646</v>
      </c>
      <c r="AB49" s="5">
        <v>22470</v>
      </c>
      <c r="AC49" s="5">
        <v>23176</v>
      </c>
      <c r="AD49" s="33">
        <v>39937489</v>
      </c>
      <c r="AE49" s="32">
        <v>221.45608603485312</v>
      </c>
      <c r="AF49" s="11">
        <v>2.6068192628513787E-2</v>
      </c>
      <c r="AG49" s="10">
        <v>26.934854618328821</v>
      </c>
      <c r="AH49" s="10">
        <v>1929.7142857142858</v>
      </c>
      <c r="AI49" s="9">
        <v>0</v>
      </c>
      <c r="AJ49" s="32">
        <v>9.0892043813771064</v>
      </c>
      <c r="AK49" s="11">
        <v>2.4844720496894457E-2</v>
      </c>
      <c r="AL49" s="10">
        <v>28.2443300720088</v>
      </c>
      <c r="AM49" s="10">
        <v>74.571428571428569</v>
      </c>
      <c r="AN49" s="22">
        <v>43972</v>
      </c>
      <c r="AO49" s="23">
        <v>43971</v>
      </c>
      <c r="AP49" s="20"/>
      <c r="AQ49" s="20"/>
      <c r="AS49" s="12"/>
      <c r="AT49" s="5" t="s">
        <v>127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C49" s="17">
        <v>46</v>
      </c>
      <c r="BD49" s="17" t="s">
        <v>4590</v>
      </c>
      <c r="BE49" s="17" t="s">
        <v>48</v>
      </c>
      <c r="BF49" s="17">
        <v>982895</v>
      </c>
      <c r="BG49" s="17">
        <v>504.3073</v>
      </c>
    </row>
    <row r="50" spans="1:59" x14ac:dyDescent="0.25">
      <c r="A50">
        <v>20200521</v>
      </c>
      <c r="B50" s="5" t="str">
        <v>CA</v>
      </c>
      <c r="C50" s="5">
        <v>86197</v>
      </c>
      <c r="D50" s="5">
        <v>1334930</v>
      </c>
      <c r="E50" s="5">
        <v>0</v>
      </c>
      <c r="F50" s="5">
        <v>4735</v>
      </c>
      <c r="G50" s="5">
        <v>0</v>
      </c>
      <c r="H50" s="5">
        <v>1310</v>
      </c>
      <c r="I50" s="5">
        <v>0</v>
      </c>
      <c r="J50" s="5">
        <v>0</v>
      </c>
      <c r="K50" s="5">
        <v>0</v>
      </c>
      <c r="L50" s="5">
        <v>0</v>
      </c>
      <c r="M50" s="5" t="str">
        <v>B</v>
      </c>
      <c r="N50" s="21">
        <v>43972</v>
      </c>
      <c r="O50" s="5" t="str">
        <v>21f1a097d2a21256e6cd031933e78f8813587e4e</v>
      </c>
      <c r="P50" s="5">
        <v>43972.666666666664</v>
      </c>
      <c r="Q50" s="5">
        <v>3542</v>
      </c>
      <c r="R50" s="5">
        <v>0</v>
      </c>
      <c r="S50" s="5">
        <v>1421127</v>
      </c>
      <c r="T50" s="5">
        <v>1421127</v>
      </c>
      <c r="U50" s="5">
        <v>1421127</v>
      </c>
      <c r="V50" s="5">
        <v>6</v>
      </c>
      <c r="W50" s="5">
        <v>106</v>
      </c>
      <c r="X50" s="5">
        <v>0</v>
      </c>
      <c r="Y50" s="5">
        <v>38867</v>
      </c>
      <c r="Z50" s="5">
        <v>2140</v>
      </c>
      <c r="AA50" s="5">
        <v>41007</v>
      </c>
      <c r="AB50" s="5">
        <v>21400</v>
      </c>
      <c r="AC50" s="5">
        <v>19607</v>
      </c>
      <c r="AD50" s="33">
        <v>39937489</v>
      </c>
      <c r="AE50" s="32">
        <v>215.8297934053891</v>
      </c>
      <c r="AF50" s="11">
        <v>2.5458914784015629E-2</v>
      </c>
      <c r="AG50" s="10">
        <v>27.571230119890174</v>
      </c>
      <c r="AH50" s="10">
        <v>1861.8571428571429</v>
      </c>
      <c r="AI50" s="9">
        <v>0</v>
      </c>
      <c r="AJ50" s="32">
        <v>8.8688600327376612</v>
      </c>
      <c r="AK50" s="11">
        <v>3.0849825378346907E-2</v>
      </c>
      <c r="AL50" s="10">
        <v>22.813249844560698</v>
      </c>
      <c r="AM50" s="10">
        <v>72.857142857142861</v>
      </c>
      <c r="AN50" s="22">
        <v>43972</v>
      </c>
      <c r="AO50" s="23">
        <v>43971</v>
      </c>
      <c r="AP50" s="20"/>
      <c r="AQ50" s="20"/>
      <c r="AS50" s="12"/>
      <c r="AT50" s="5" t="s">
        <v>131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C50" s="17">
        <v>47</v>
      </c>
      <c r="BD50" s="17" t="s">
        <v>4591</v>
      </c>
      <c r="BE50" s="17" t="s">
        <v>120</v>
      </c>
      <c r="BF50" s="17">
        <v>903027</v>
      </c>
      <c r="BG50" s="17">
        <v>11.9116</v>
      </c>
    </row>
    <row r="51" spans="1:59" x14ac:dyDescent="0.25">
      <c r="A51">
        <v>20200520</v>
      </c>
      <c r="B51" s="5" t="str">
        <v>CA</v>
      </c>
      <c r="C51" s="5">
        <v>84057</v>
      </c>
      <c r="D51" s="5">
        <v>1296063</v>
      </c>
      <c r="E51" s="5">
        <v>0</v>
      </c>
      <c r="F51" s="5">
        <v>4681</v>
      </c>
      <c r="G51" s="5">
        <v>0</v>
      </c>
      <c r="H51" s="5">
        <v>1345</v>
      </c>
      <c r="I51" s="5">
        <v>0</v>
      </c>
      <c r="J51" s="5">
        <v>0</v>
      </c>
      <c r="K51" s="5">
        <v>0</v>
      </c>
      <c r="L51" s="5">
        <v>0</v>
      </c>
      <c r="M51" s="5" t="str">
        <v>B</v>
      </c>
      <c r="N51" s="21">
        <v>43971</v>
      </c>
      <c r="O51" s="5" t="str">
        <v>6be7a20ccb8deab94178b9db3e70d2c1cf2147c7</v>
      </c>
      <c r="P51" s="5">
        <v>43971.666666666664</v>
      </c>
      <c r="Q51" s="5">
        <v>3436</v>
      </c>
      <c r="R51" s="5">
        <v>0</v>
      </c>
      <c r="S51" s="5">
        <v>1380120</v>
      </c>
      <c r="T51" s="5">
        <v>1380120</v>
      </c>
      <c r="U51" s="5">
        <v>1380120</v>
      </c>
      <c r="V51" s="5">
        <v>6</v>
      </c>
      <c r="W51" s="5">
        <v>102</v>
      </c>
      <c r="X51" s="5">
        <v>0</v>
      </c>
      <c r="Y51" s="5">
        <v>38542</v>
      </c>
      <c r="Z51" s="5">
        <v>2262</v>
      </c>
      <c r="AA51" s="5">
        <v>40804</v>
      </c>
      <c r="AB51" s="5">
        <v>22620</v>
      </c>
      <c r="AC51" s="5">
        <v>18184</v>
      </c>
      <c r="AD51" s="33">
        <v>39937489</v>
      </c>
      <c r="AE51" s="32">
        <v>210.47141947256623</v>
      </c>
      <c r="AF51" s="11">
        <v>2.7654502108930945E-2</v>
      </c>
      <c r="AG51" s="10">
        <v>25.409530906310561</v>
      </c>
      <c r="AH51" s="10">
        <v>1845.1428571428571</v>
      </c>
      <c r="AI51" s="9">
        <v>0</v>
      </c>
      <c r="AJ51" s="32">
        <v>8.6034452491492388</v>
      </c>
      <c r="AK51" s="11">
        <v>3.059388122375517E-2</v>
      </c>
      <c r="AL51" s="10">
        <v>23.001231957551592</v>
      </c>
      <c r="AM51" s="10">
        <v>71.714285714285708</v>
      </c>
      <c r="AN51" s="22">
        <v>43971</v>
      </c>
      <c r="AO51" s="23">
        <v>43970</v>
      </c>
      <c r="AP51" s="20"/>
      <c r="AQ51" s="20"/>
      <c r="AS51" s="12"/>
      <c r="AT51" s="5" t="s">
        <v>132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C51" s="17">
        <v>48</v>
      </c>
      <c r="BD51" s="17" t="s">
        <v>4592</v>
      </c>
      <c r="BE51" s="17" t="s">
        <v>92</v>
      </c>
      <c r="BF51" s="17">
        <v>761723</v>
      </c>
      <c r="BG51" s="17">
        <v>11.039300000000001</v>
      </c>
    </row>
    <row r="52" spans="1:59" x14ac:dyDescent="0.25">
      <c r="A52">
        <v>20200527</v>
      </c>
      <c r="B52" s="5" t="str">
        <v>CO</v>
      </c>
      <c r="C52" s="5">
        <v>24565</v>
      </c>
      <c r="D52" s="5">
        <v>134855</v>
      </c>
      <c r="E52" s="5">
        <v>0</v>
      </c>
      <c r="F52" s="5">
        <v>484</v>
      </c>
      <c r="G52" s="5">
        <v>4160</v>
      </c>
      <c r="H52" s="5">
        <v>0</v>
      </c>
      <c r="I52" s="5">
        <v>0</v>
      </c>
      <c r="J52" s="5">
        <v>0</v>
      </c>
      <c r="K52" s="5">
        <v>0</v>
      </c>
      <c r="L52" s="5">
        <v>3741</v>
      </c>
      <c r="M52" s="5" t="str">
        <v>A</v>
      </c>
      <c r="N52" s="21">
        <v>43977</v>
      </c>
      <c r="O52" s="5" t="str">
        <v>b55d6e6913201d7715deb0b19b4b6a10d96dd635</v>
      </c>
      <c r="P52" s="5">
        <v>43978.666666666664</v>
      </c>
      <c r="Q52" s="5">
        <v>1352</v>
      </c>
      <c r="R52" s="5">
        <v>4160</v>
      </c>
      <c r="S52" s="5">
        <v>159420</v>
      </c>
      <c r="T52" s="5">
        <v>159420</v>
      </c>
      <c r="U52" s="5">
        <v>159420</v>
      </c>
      <c r="V52" s="5">
        <v>8</v>
      </c>
      <c r="W52" s="5">
        <v>19</v>
      </c>
      <c r="X52" s="5">
        <v>32</v>
      </c>
      <c r="Y52" s="5">
        <v>3113</v>
      </c>
      <c r="Z52" s="5">
        <v>296</v>
      </c>
      <c r="AA52" s="5">
        <v>3409</v>
      </c>
      <c r="AB52" s="5">
        <v>2960</v>
      </c>
      <c r="AC52" s="5">
        <v>449</v>
      </c>
      <c r="AD52" s="33">
        <v>5845526</v>
      </c>
      <c r="AE52" s="32">
        <v>420.23592059978864</v>
      </c>
      <c r="AF52" s="11">
        <v>1.2196629444970908E-2</v>
      </c>
      <c r="AG52" s="10">
        <v>57.176917014300471</v>
      </c>
      <c r="AH52" s="10">
        <v>297.57142857142856</v>
      </c>
      <c r="AI52" s="9">
        <v>0</v>
      </c>
      <c r="AJ52" s="32">
        <v>23.128799700831031</v>
      </c>
      <c r="AK52" s="11">
        <v>1.4253563390847601E-2</v>
      </c>
      <c r="AL52" s="10">
        <v>48.97550301820813</v>
      </c>
      <c r="AM52" s="10">
        <v>13.571428571428571</v>
      </c>
      <c r="AN52" s="22">
        <v>43977</v>
      </c>
      <c r="AO52" s="23">
        <v>43976</v>
      </c>
      <c r="AP52" s="20"/>
      <c r="AQ52" s="20"/>
      <c r="AS52" s="12"/>
      <c r="AT52" s="5" t="s">
        <v>133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C52" s="17">
        <v>49</v>
      </c>
      <c r="BD52" s="17" t="s">
        <v>4593</v>
      </c>
      <c r="BE52" s="17" t="s">
        <v>27</v>
      </c>
      <c r="BF52" s="17">
        <v>734002</v>
      </c>
      <c r="BG52" s="17">
        <v>1.2863</v>
      </c>
    </row>
    <row r="53" spans="1:59" x14ac:dyDescent="0.25">
      <c r="A53">
        <v>20200526</v>
      </c>
      <c r="B53" s="5" t="str">
        <v>CO</v>
      </c>
      <c r="C53" s="5">
        <v>24269</v>
      </c>
      <c r="D53" s="5">
        <v>131742</v>
      </c>
      <c r="E53" s="5">
        <v>0</v>
      </c>
      <c r="F53" s="5">
        <v>507</v>
      </c>
      <c r="G53" s="5">
        <v>4128</v>
      </c>
      <c r="H53" s="5">
        <v>0</v>
      </c>
      <c r="I53" s="5">
        <v>0</v>
      </c>
      <c r="J53" s="5">
        <v>0</v>
      </c>
      <c r="K53" s="5">
        <v>0</v>
      </c>
      <c r="L53" s="5">
        <v>3702</v>
      </c>
      <c r="M53" s="5" t="str">
        <v>A</v>
      </c>
      <c r="N53" s="21">
        <v>43977</v>
      </c>
      <c r="O53" s="5" t="str">
        <v>a39112f057bb85b6dd799ae71b776ee4efcec07c</v>
      </c>
      <c r="P53" s="5">
        <v>43977.666666666664</v>
      </c>
      <c r="Q53" s="5">
        <v>1333</v>
      </c>
      <c r="R53" s="5">
        <v>4128</v>
      </c>
      <c r="S53" s="5">
        <v>156011</v>
      </c>
      <c r="T53" s="5">
        <v>156011</v>
      </c>
      <c r="U53" s="5">
        <v>156011</v>
      </c>
      <c r="V53" s="5">
        <v>8</v>
      </c>
      <c r="W53" s="5">
        <v>1</v>
      </c>
      <c r="X53" s="5">
        <v>9</v>
      </c>
      <c r="Y53" s="5">
        <v>5608</v>
      </c>
      <c r="Z53" s="5">
        <v>95</v>
      </c>
      <c r="AA53" s="5">
        <v>5703</v>
      </c>
      <c r="AB53" s="5">
        <v>950</v>
      </c>
      <c r="AC53" s="5">
        <v>4753</v>
      </c>
      <c r="AD53" s="33">
        <v>5845526</v>
      </c>
      <c r="AE53" s="32">
        <v>415.17221889013922</v>
      </c>
      <c r="AF53" s="11">
        <v>3.9298419789857153E-3</v>
      </c>
      <c r="AG53" s="10">
        <v>176.72676748974507</v>
      </c>
      <c r="AH53" s="10">
        <v>295.28571428571428</v>
      </c>
      <c r="AI53" s="9">
        <v>0</v>
      </c>
      <c r="AJ53" s="32">
        <v>22.803764793792723</v>
      </c>
      <c r="AK53" s="11">
        <v>7.5075075075070608E-4</v>
      </c>
      <c r="AL53" s="10">
        <v>923.61857474738861</v>
      </c>
      <c r="AM53" s="10">
        <v>15.571428571428571</v>
      </c>
      <c r="AN53" s="22">
        <v>43977</v>
      </c>
      <c r="AO53" s="23">
        <v>43976</v>
      </c>
      <c r="AP53" s="20"/>
      <c r="AQ53" s="20"/>
      <c r="AS53" s="12"/>
      <c r="AT53" s="5" t="s">
        <v>135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C53" s="17">
        <v>50</v>
      </c>
      <c r="BD53" s="17" t="s">
        <v>4594</v>
      </c>
      <c r="BE53" s="17" t="s">
        <v>46</v>
      </c>
      <c r="BF53" s="17">
        <v>720687</v>
      </c>
      <c r="BG53" s="17">
        <v>11814.540999999999</v>
      </c>
    </row>
    <row r="54" spans="1:59" x14ac:dyDescent="0.25">
      <c r="A54">
        <v>20200525</v>
      </c>
      <c r="B54" s="5" t="str">
        <v>CO</v>
      </c>
      <c r="C54" s="5">
        <v>24174</v>
      </c>
      <c r="D54" s="5">
        <v>126134</v>
      </c>
      <c r="E54" s="5">
        <v>0</v>
      </c>
      <c r="F54" s="5">
        <v>560</v>
      </c>
      <c r="G54" s="5">
        <v>4119</v>
      </c>
      <c r="H54" s="5">
        <v>0</v>
      </c>
      <c r="I54" s="5">
        <v>0</v>
      </c>
      <c r="J54" s="5">
        <v>0</v>
      </c>
      <c r="K54" s="5">
        <v>0</v>
      </c>
      <c r="L54" s="5">
        <v>3666</v>
      </c>
      <c r="M54" s="5" t="str">
        <v>A</v>
      </c>
      <c r="N54" s="21">
        <v>43976</v>
      </c>
      <c r="O54" s="5" t="str">
        <v>dfece7175306db9710fabb81e36dadb7f06e54c9</v>
      </c>
      <c r="P54" s="5">
        <v>43976.666666666664</v>
      </c>
      <c r="Q54" s="5">
        <v>1332</v>
      </c>
      <c r="R54" s="5">
        <v>4119</v>
      </c>
      <c r="S54" s="5">
        <v>150308</v>
      </c>
      <c r="T54" s="5">
        <v>150308</v>
      </c>
      <c r="U54" s="5">
        <v>150308</v>
      </c>
      <c r="V54" s="5">
        <v>8</v>
      </c>
      <c r="W54" s="5">
        <v>5</v>
      </c>
      <c r="X54" s="5">
        <v>14</v>
      </c>
      <c r="Y54" s="5">
        <v>47</v>
      </c>
      <c r="Z54" s="5">
        <v>210</v>
      </c>
      <c r="AA54" s="5">
        <v>257</v>
      </c>
      <c r="AB54" s="5">
        <v>2100</v>
      </c>
      <c r="AC54" s="5">
        <v>-1843</v>
      </c>
      <c r="AD54" s="33">
        <v>5845526</v>
      </c>
      <c r="AE54" s="32">
        <v>413.54704435494773</v>
      </c>
      <c r="AF54" s="11">
        <v>8.7631447170755106E-3</v>
      </c>
      <c r="AG54" s="10">
        <v>79.444065021289617</v>
      </c>
      <c r="AH54" s="10">
        <v>319.42857142857144</v>
      </c>
      <c r="AI54" s="9">
        <v>0</v>
      </c>
      <c r="AJ54" s="32">
        <v>22.786657693422285</v>
      </c>
      <c r="AK54" s="11">
        <v>3.7678975131876236E-3</v>
      </c>
      <c r="AL54" s="10">
        <v>184.30761807764659</v>
      </c>
      <c r="AM54" s="10">
        <v>16.714285714285715</v>
      </c>
      <c r="AN54" s="22">
        <v>43976</v>
      </c>
      <c r="AO54" s="23">
        <v>43975</v>
      </c>
      <c r="AP54" s="20"/>
      <c r="AQ54" s="20"/>
      <c r="AS54" s="12"/>
      <c r="AT54" s="5" t="s">
        <v>137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C54" s="17">
        <v>51</v>
      </c>
      <c r="BD54" s="17" t="s">
        <v>4595</v>
      </c>
      <c r="BE54" s="17" t="s">
        <v>131</v>
      </c>
      <c r="BF54" s="17">
        <v>628061</v>
      </c>
      <c r="BG54" s="17">
        <v>68.141599999999997</v>
      </c>
    </row>
    <row r="55" spans="1:59" x14ac:dyDescent="0.25">
      <c r="A55">
        <v>20200524</v>
      </c>
      <c r="B55" s="5" t="str">
        <v>CO</v>
      </c>
      <c r="C55" s="5">
        <v>23964</v>
      </c>
      <c r="D55" s="5">
        <v>126087</v>
      </c>
      <c r="E55" s="5">
        <v>0</v>
      </c>
      <c r="F55" s="5">
        <v>538</v>
      </c>
      <c r="G55" s="5">
        <v>4105</v>
      </c>
      <c r="H55" s="5">
        <v>0</v>
      </c>
      <c r="I55" s="5">
        <v>0</v>
      </c>
      <c r="J55" s="5">
        <v>0</v>
      </c>
      <c r="K55" s="5">
        <v>0</v>
      </c>
      <c r="L55" s="5">
        <v>3640</v>
      </c>
      <c r="M55" s="5" t="str">
        <v>A</v>
      </c>
      <c r="N55" s="21">
        <v>43974</v>
      </c>
      <c r="O55" s="5" t="str">
        <v>ed681562a81a98ca1efd9dcb5920b8bd5c5a9348</v>
      </c>
      <c r="P55" s="5">
        <v>43975.666666666664</v>
      </c>
      <c r="Q55" s="5">
        <v>1327</v>
      </c>
      <c r="R55" s="5">
        <v>4105</v>
      </c>
      <c r="S55" s="5">
        <v>150051</v>
      </c>
      <c r="T55" s="5">
        <v>150051</v>
      </c>
      <c r="U55" s="5">
        <v>150051</v>
      </c>
      <c r="V55" s="5">
        <v>8</v>
      </c>
      <c r="W55" s="5">
        <v>3</v>
      </c>
      <c r="X55" s="5">
        <v>23</v>
      </c>
      <c r="Y55" s="5">
        <v>4622</v>
      </c>
      <c r="Z55" s="5">
        <v>477</v>
      </c>
      <c r="AA55" s="5">
        <v>5099</v>
      </c>
      <c r="AB55" s="5">
        <v>4770</v>
      </c>
      <c r="AC55" s="5">
        <v>329</v>
      </c>
      <c r="AD55" s="33">
        <v>5845526</v>
      </c>
      <c r="AE55" s="32">
        <v>409.95455327715592</v>
      </c>
      <c r="AF55" s="11">
        <v>2.0309107165666029E-2</v>
      </c>
      <c r="AG55" s="10">
        <v>34.475281915687297</v>
      </c>
      <c r="AH55" s="10">
        <v>333</v>
      </c>
      <c r="AI55" s="9">
        <v>0</v>
      </c>
      <c r="AJ55" s="32">
        <v>22.7011221915701</v>
      </c>
      <c r="AK55" s="11">
        <v>2.2658610271903967E-3</v>
      </c>
      <c r="AL55" s="10">
        <v>306.25539854419554</v>
      </c>
      <c r="AM55" s="10">
        <v>19.285714285714285</v>
      </c>
      <c r="AN55" s="22">
        <v>43974</v>
      </c>
      <c r="AO55" s="23">
        <v>43973</v>
      </c>
      <c r="AP55" s="20"/>
      <c r="AQ55" s="20"/>
      <c r="BC55" s="17">
        <v>52</v>
      </c>
      <c r="BD55" s="17" t="s">
        <v>4596</v>
      </c>
      <c r="BE55" s="17" t="s">
        <v>137</v>
      </c>
      <c r="BF55" s="17">
        <v>567025</v>
      </c>
      <c r="BG55" s="17">
        <v>5.84</v>
      </c>
    </row>
    <row r="56" spans="1:59" x14ac:dyDescent="0.25">
      <c r="A56">
        <v>20200523</v>
      </c>
      <c r="B56" s="5" t="str">
        <v>CO</v>
      </c>
      <c r="C56" s="5">
        <v>23487</v>
      </c>
      <c r="D56" s="5">
        <v>121465</v>
      </c>
      <c r="E56" s="5">
        <v>0</v>
      </c>
      <c r="F56" s="5">
        <v>571</v>
      </c>
      <c r="G56" s="5">
        <v>4082</v>
      </c>
      <c r="H56" s="5">
        <v>0</v>
      </c>
      <c r="I56" s="5">
        <v>0</v>
      </c>
      <c r="J56" s="5">
        <v>0</v>
      </c>
      <c r="K56" s="5">
        <v>0</v>
      </c>
      <c r="L56" s="5">
        <v>3612</v>
      </c>
      <c r="M56" s="5" t="str">
        <v>A</v>
      </c>
      <c r="N56" s="21">
        <v>43973</v>
      </c>
      <c r="O56" s="5" t="str">
        <v>627601033d644542b3621568d402e972c66d2676</v>
      </c>
      <c r="P56" s="5">
        <v>43974.666666666664</v>
      </c>
      <c r="Q56" s="5">
        <v>1324</v>
      </c>
      <c r="R56" s="5">
        <v>4082</v>
      </c>
      <c r="S56" s="5">
        <v>144952</v>
      </c>
      <c r="T56" s="5">
        <v>144952</v>
      </c>
      <c r="U56" s="5">
        <v>144952</v>
      </c>
      <c r="V56" s="5">
        <v>8</v>
      </c>
      <c r="W56" s="5">
        <v>14</v>
      </c>
      <c r="X56" s="5">
        <v>45</v>
      </c>
      <c r="Y56" s="5">
        <v>2431</v>
      </c>
      <c r="Z56" s="5">
        <v>296</v>
      </c>
      <c r="AA56" s="5">
        <v>2727</v>
      </c>
      <c r="AB56" s="5">
        <v>2960</v>
      </c>
      <c r="AC56" s="5">
        <v>-233</v>
      </c>
      <c r="AD56" s="33">
        <v>5845526</v>
      </c>
      <c r="AE56" s="32">
        <v>401.79446640045734</v>
      </c>
      <c r="AF56" s="11">
        <v>1.2763572075374041E-2</v>
      </c>
      <c r="AG56" s="10">
        <v>54.652517573548138</v>
      </c>
      <c r="AH56" s="10">
        <v>322.14285714285717</v>
      </c>
      <c r="AI56" s="9">
        <v>0</v>
      </c>
      <c r="AJ56" s="32">
        <v>22.649800890458788</v>
      </c>
      <c r="AK56" s="11">
        <v>1.0687022900763399E-2</v>
      </c>
      <c r="AL56" s="10">
        <v>65.204731455309414</v>
      </c>
      <c r="AM56" s="10">
        <v>24.857142857142858</v>
      </c>
      <c r="AN56" s="22">
        <v>43973</v>
      </c>
      <c r="AO56" s="23">
        <v>43972</v>
      </c>
      <c r="AP56" s="20"/>
      <c r="AQ56" s="20"/>
    </row>
    <row r="57" spans="1:59" x14ac:dyDescent="0.25">
      <c r="A57">
        <v>20200522</v>
      </c>
      <c r="B57" s="5" t="str">
        <v>CO</v>
      </c>
      <c r="C57" s="5">
        <v>23191</v>
      </c>
      <c r="D57" s="5">
        <v>119034</v>
      </c>
      <c r="E57" s="5">
        <v>0</v>
      </c>
      <c r="F57" s="5">
        <v>620</v>
      </c>
      <c r="G57" s="5">
        <v>4037</v>
      </c>
      <c r="H57" s="5">
        <v>0</v>
      </c>
      <c r="I57" s="5">
        <v>0</v>
      </c>
      <c r="J57" s="5">
        <v>0</v>
      </c>
      <c r="K57" s="5">
        <v>0</v>
      </c>
      <c r="L57" s="5">
        <v>3580</v>
      </c>
      <c r="M57" s="5" t="str">
        <v>A</v>
      </c>
      <c r="N57" s="21">
        <v>43973</v>
      </c>
      <c r="O57" s="5" t="str">
        <v>fafc772e346a43f7b61744856865c36f2c17538f</v>
      </c>
      <c r="P57" s="5">
        <v>43973.666666666664</v>
      </c>
      <c r="Q57" s="5">
        <v>1310</v>
      </c>
      <c r="R57" s="5">
        <v>4037</v>
      </c>
      <c r="S57" s="5">
        <v>142225</v>
      </c>
      <c r="T57" s="5">
        <v>142225</v>
      </c>
      <c r="U57" s="5">
        <v>142225</v>
      </c>
      <c r="V57" s="5">
        <v>8</v>
      </c>
      <c r="W57" s="5">
        <v>11</v>
      </c>
      <c r="X57" s="5">
        <v>47</v>
      </c>
      <c r="Y57" s="5">
        <v>6220</v>
      </c>
      <c r="Z57" s="5">
        <v>394</v>
      </c>
      <c r="AA57" s="5">
        <v>6614</v>
      </c>
      <c r="AB57" s="5">
        <v>3940</v>
      </c>
      <c r="AC57" s="5">
        <v>2674</v>
      </c>
      <c r="AD57" s="33">
        <v>5845526</v>
      </c>
      <c r="AE57" s="32">
        <v>396.73076469080797</v>
      </c>
      <c r="AF57" s="11">
        <v>1.7282975830153147E-2</v>
      </c>
      <c r="AG57" s="10">
        <v>40.451361168282865</v>
      </c>
      <c r="AH57" s="10">
        <v>336.14285714285717</v>
      </c>
      <c r="AI57" s="9">
        <v>0</v>
      </c>
      <c r="AJ57" s="32">
        <v>22.410301485272669</v>
      </c>
      <c r="AK57" s="11">
        <v>8.4680523479598868E-3</v>
      </c>
      <c r="AL57" s="10">
        <v>82.200467202486124</v>
      </c>
      <c r="AM57" s="10">
        <v>31.285714285714285</v>
      </c>
      <c r="AN57" s="22">
        <v>43973</v>
      </c>
      <c r="AO57" s="23">
        <v>43972</v>
      </c>
      <c r="AP57" s="20"/>
      <c r="AQ57" s="20"/>
    </row>
    <row r="58" spans="1:59" x14ac:dyDescent="0.25">
      <c r="A58">
        <v>20200521</v>
      </c>
      <c r="B58" s="5" t="str">
        <v>CO</v>
      </c>
      <c r="C58" s="5">
        <v>22797</v>
      </c>
      <c r="D58" s="5">
        <v>112814</v>
      </c>
      <c r="E58" s="5">
        <v>0</v>
      </c>
      <c r="F58" s="5">
        <v>613</v>
      </c>
      <c r="G58" s="5">
        <v>3990</v>
      </c>
      <c r="H58" s="5">
        <v>0</v>
      </c>
      <c r="I58" s="5">
        <v>0</v>
      </c>
      <c r="J58" s="5">
        <v>0</v>
      </c>
      <c r="K58" s="5">
        <v>0</v>
      </c>
      <c r="L58" s="5">
        <v>3532</v>
      </c>
      <c r="M58" s="5" t="str">
        <v>A</v>
      </c>
      <c r="N58" s="21">
        <v>43972</v>
      </c>
      <c r="O58" s="5" t="str">
        <v>ae548fb4d38924eb3397f394fbbb871f22c3be41</v>
      </c>
      <c r="P58" s="5">
        <v>43972.666666666664</v>
      </c>
      <c r="Q58" s="5">
        <v>1299</v>
      </c>
      <c r="R58" s="5">
        <v>3990</v>
      </c>
      <c r="S58" s="5">
        <v>135611</v>
      </c>
      <c r="T58" s="5">
        <v>135611</v>
      </c>
      <c r="U58" s="5">
        <v>135611</v>
      </c>
      <c r="V58" s="5">
        <v>8</v>
      </c>
      <c r="W58" s="5">
        <v>42</v>
      </c>
      <c r="X58" s="5">
        <v>35</v>
      </c>
      <c r="Y58" s="5">
        <v>3459</v>
      </c>
      <c r="Z58" s="5">
        <v>315</v>
      </c>
      <c r="AA58" s="5">
        <v>3774</v>
      </c>
      <c r="AB58" s="5">
        <v>3150</v>
      </c>
      <c r="AC58" s="5">
        <v>624</v>
      </c>
      <c r="AD58" s="33">
        <v>5845526</v>
      </c>
      <c r="AE58" s="32">
        <v>389.99056714485573</v>
      </c>
      <c r="AF58" s="11">
        <v>1.4011208967173783E-2</v>
      </c>
      <c r="AG58" s="10">
        <v>49.816674377888432</v>
      </c>
      <c r="AH58" s="10">
        <v>331.71428571428572</v>
      </c>
      <c r="AI58" s="9">
        <v>0</v>
      </c>
      <c r="AJ58" s="32">
        <v>22.222123381197861</v>
      </c>
      <c r="AK58" s="11">
        <v>3.3412887828162319E-2</v>
      </c>
      <c r="AL58" s="10">
        <v>21.08958006708021</v>
      </c>
      <c r="AM58" s="10">
        <v>33.857142857142854</v>
      </c>
      <c r="AN58" s="22">
        <v>43972</v>
      </c>
      <c r="AO58" s="23">
        <v>43971</v>
      </c>
      <c r="AP58" s="20"/>
      <c r="AQ58" s="20"/>
    </row>
    <row r="59" spans="1:59" x14ac:dyDescent="0.25">
      <c r="A59">
        <v>20200520</v>
      </c>
      <c r="B59" s="5" t="str">
        <v>CO</v>
      </c>
      <c r="C59" s="5">
        <v>22482</v>
      </c>
      <c r="D59" s="5">
        <v>109355</v>
      </c>
      <c r="E59" s="5">
        <v>0</v>
      </c>
      <c r="F59" s="5">
        <v>626</v>
      </c>
      <c r="G59" s="5">
        <v>3955</v>
      </c>
      <c r="H59" s="5">
        <v>0</v>
      </c>
      <c r="I59" s="5">
        <v>0</v>
      </c>
      <c r="J59" s="5">
        <v>0</v>
      </c>
      <c r="K59" s="5">
        <v>0</v>
      </c>
      <c r="L59" s="5">
        <v>3478</v>
      </c>
      <c r="M59" s="5" t="str">
        <v>A</v>
      </c>
      <c r="N59" s="21">
        <v>43971</v>
      </c>
      <c r="O59" s="5" t="str">
        <v>f1e624518c3e0cbb8a82aeffa19010138d94fbfe</v>
      </c>
      <c r="P59" s="5">
        <v>43971.666666666664</v>
      </c>
      <c r="Q59" s="5">
        <v>1257</v>
      </c>
      <c r="R59" s="5">
        <v>3955</v>
      </c>
      <c r="S59" s="5">
        <v>131837</v>
      </c>
      <c r="T59" s="5">
        <v>131837</v>
      </c>
      <c r="U59" s="5">
        <v>131837</v>
      </c>
      <c r="V59" s="5">
        <v>8</v>
      </c>
      <c r="W59" s="5">
        <v>33</v>
      </c>
      <c r="X59" s="5">
        <v>56</v>
      </c>
      <c r="Y59" s="5">
        <v>224</v>
      </c>
      <c r="Z59" s="5">
        <v>280</v>
      </c>
      <c r="AA59" s="5">
        <v>504</v>
      </c>
      <c r="AB59" s="5">
        <v>2800</v>
      </c>
      <c r="AC59" s="5">
        <v>-2296</v>
      </c>
      <c r="AD59" s="33">
        <v>5845526</v>
      </c>
      <c r="AE59" s="32">
        <v>384.60183052816802</v>
      </c>
      <c r="AF59" s="11">
        <v>1.2611476443563641E-2</v>
      </c>
      <c r="AG59" s="10">
        <v>55.307470047109902</v>
      </c>
      <c r="AH59" s="10">
        <v>332.14285714285717</v>
      </c>
      <c r="AI59" s="9">
        <v>0</v>
      </c>
      <c r="AJ59" s="32">
        <v>21.503625165639498</v>
      </c>
      <c r="AK59" s="11">
        <v>2.6960784313725394E-2</v>
      </c>
      <c r="AL59" s="10">
        <v>26.054495976575602</v>
      </c>
      <c r="AM59" s="10">
        <v>35.428571428571431</v>
      </c>
      <c r="AN59" s="22">
        <v>43971</v>
      </c>
      <c r="AO59" s="23">
        <v>43970</v>
      </c>
      <c r="AP59" s="20"/>
      <c r="AQ59" s="20"/>
    </row>
    <row r="60" spans="1:59" x14ac:dyDescent="0.25">
      <c r="A60">
        <v>20200527</v>
      </c>
      <c r="B60" s="5" t="str">
        <v>CT</v>
      </c>
      <c r="C60" s="5">
        <v>41303</v>
      </c>
      <c r="D60" s="5">
        <v>184059</v>
      </c>
      <c r="E60" s="5">
        <v>0</v>
      </c>
      <c r="F60" s="5">
        <v>694</v>
      </c>
      <c r="G60" s="5">
        <v>12538</v>
      </c>
      <c r="H60" s="5">
        <v>0</v>
      </c>
      <c r="I60" s="5">
        <v>0</v>
      </c>
      <c r="J60" s="5">
        <v>0</v>
      </c>
      <c r="K60" s="5">
        <v>0</v>
      </c>
      <c r="L60" s="5">
        <v>7127</v>
      </c>
      <c r="M60" s="5" t="str">
        <v>B</v>
      </c>
      <c r="N60" s="21">
        <v>43976.854166666664</v>
      </c>
      <c r="O60" s="5" t="str">
        <v>4810b771723164a6ce9535dccda84f28a46eecef</v>
      </c>
      <c r="P60" s="5">
        <v>43978.666666666664</v>
      </c>
      <c r="Q60" s="5">
        <v>3769</v>
      </c>
      <c r="R60" s="5">
        <v>12538</v>
      </c>
      <c r="S60" s="5">
        <v>225362</v>
      </c>
      <c r="T60" s="5">
        <v>225362</v>
      </c>
      <c r="U60" s="5">
        <v>225362</v>
      </c>
      <c r="V60" s="5">
        <v>9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33">
        <v>3563077</v>
      </c>
      <c r="AE60" s="32">
        <v>1159.1947072712715</v>
      </c>
      <c r="AF60" s="11">
        <v>0</v>
      </c>
      <c r="AG60" s="10">
        <v>0</v>
      </c>
      <c r="AH60" s="10">
        <v>326.57142857142856</v>
      </c>
      <c r="AI60" s="9">
        <v>0</v>
      </c>
      <c r="AJ60" s="32">
        <v>105.77935868351989</v>
      </c>
      <c r="AK60" s="11">
        <v>0</v>
      </c>
      <c r="AL60" s="10">
        <v>0</v>
      </c>
      <c r="AM60" s="10">
        <v>34.285714285714285</v>
      </c>
      <c r="AN60" s="22">
        <v>43976</v>
      </c>
      <c r="AO60" s="23">
        <v>43975</v>
      </c>
      <c r="AP60" s="20"/>
      <c r="AQ60" s="20"/>
    </row>
    <row r="61" spans="1:59" x14ac:dyDescent="0.25">
      <c r="A61">
        <v>20200526</v>
      </c>
      <c r="B61" s="5" t="str">
        <v>CT</v>
      </c>
      <c r="C61" s="5">
        <v>41303</v>
      </c>
      <c r="D61" s="5">
        <v>184059</v>
      </c>
      <c r="E61" s="5">
        <v>0</v>
      </c>
      <c r="F61" s="5">
        <v>694</v>
      </c>
      <c r="G61" s="5">
        <v>12538</v>
      </c>
      <c r="H61" s="5">
        <v>0</v>
      </c>
      <c r="I61" s="5">
        <v>0</v>
      </c>
      <c r="J61" s="5">
        <v>0</v>
      </c>
      <c r="K61" s="5">
        <v>0</v>
      </c>
      <c r="L61" s="5">
        <v>7127</v>
      </c>
      <c r="M61" s="5" t="str">
        <v>B</v>
      </c>
      <c r="N61" s="21">
        <v>43976.854166666664</v>
      </c>
      <c r="O61" s="5" t="str">
        <v>51a3b08ad597fe504bc896fcbafb666bbe04dfd0</v>
      </c>
      <c r="P61" s="5">
        <v>43977.666666666664</v>
      </c>
      <c r="Q61" s="5">
        <v>3769</v>
      </c>
      <c r="R61" s="5">
        <v>12538</v>
      </c>
      <c r="S61" s="5">
        <v>225362</v>
      </c>
      <c r="T61" s="5">
        <v>225362</v>
      </c>
      <c r="U61" s="5">
        <v>225362</v>
      </c>
      <c r="V61" s="5">
        <v>9</v>
      </c>
      <c r="W61" s="5">
        <v>27</v>
      </c>
      <c r="X61" s="5">
        <v>0</v>
      </c>
      <c r="Y61" s="5">
        <v>3206</v>
      </c>
      <c r="Z61" s="5">
        <v>430</v>
      </c>
      <c r="AA61" s="5">
        <v>3636</v>
      </c>
      <c r="AB61" s="5">
        <v>4300</v>
      </c>
      <c r="AC61" s="5">
        <v>-664</v>
      </c>
      <c r="AD61" s="33">
        <v>3563077</v>
      </c>
      <c r="AE61" s="32">
        <v>1159.1947072712715</v>
      </c>
      <c r="AF61" s="11">
        <v>1.0520392435103831E-2</v>
      </c>
      <c r="AG61" s="10">
        <v>66.232026551472458</v>
      </c>
      <c r="AH61" s="10">
        <v>410.42857142857144</v>
      </c>
      <c r="AI61" s="9">
        <v>0</v>
      </c>
      <c r="AJ61" s="32">
        <v>105.77935868351989</v>
      </c>
      <c r="AK61" s="11">
        <v>7.2153928380545018E-3</v>
      </c>
      <c r="AL61" s="10">
        <v>96.411223111665748</v>
      </c>
      <c r="AM61" s="10">
        <v>42.428571428571431</v>
      </c>
      <c r="AN61" s="22">
        <v>43976</v>
      </c>
      <c r="AO61" s="23">
        <v>43975</v>
      </c>
      <c r="AP61" s="20"/>
      <c r="AQ61" s="20"/>
    </row>
    <row r="62" spans="1:59" x14ac:dyDescent="0.25">
      <c r="A62">
        <v>20200525</v>
      </c>
      <c r="B62" s="5" t="str">
        <v>CT</v>
      </c>
      <c r="C62" s="5">
        <v>40873</v>
      </c>
      <c r="D62" s="5">
        <v>180853</v>
      </c>
      <c r="E62" s="5">
        <v>0</v>
      </c>
      <c r="F62" s="5">
        <v>706</v>
      </c>
      <c r="G62" s="5">
        <v>12538</v>
      </c>
      <c r="H62" s="5">
        <v>0</v>
      </c>
      <c r="I62" s="5">
        <v>0</v>
      </c>
      <c r="J62" s="5">
        <v>0</v>
      </c>
      <c r="K62" s="5">
        <v>0</v>
      </c>
      <c r="L62" s="5">
        <v>7127</v>
      </c>
      <c r="M62" s="5" t="str">
        <v>B</v>
      </c>
      <c r="N62" s="21">
        <v>43975.854166666664</v>
      </c>
      <c r="O62" s="5" t="str">
        <v>20989d0da1fc25af843c43fa422f321818107e1b</v>
      </c>
      <c r="P62" s="5">
        <v>43976.666666666664</v>
      </c>
      <c r="Q62" s="5">
        <v>3742</v>
      </c>
      <c r="R62" s="5">
        <v>12538</v>
      </c>
      <c r="S62" s="5">
        <v>221726</v>
      </c>
      <c r="T62" s="5">
        <v>221726</v>
      </c>
      <c r="U62" s="5">
        <v>221726</v>
      </c>
      <c r="V62" s="5">
        <v>9</v>
      </c>
      <c r="W62" s="5">
        <v>49</v>
      </c>
      <c r="X62" s="5">
        <v>0</v>
      </c>
      <c r="Y62" s="5">
        <v>7185</v>
      </c>
      <c r="Z62" s="5">
        <v>405</v>
      </c>
      <c r="AA62" s="5">
        <v>7590</v>
      </c>
      <c r="AB62" s="5">
        <v>4050</v>
      </c>
      <c r="AC62" s="5">
        <v>3540</v>
      </c>
      <c r="AD62" s="33">
        <v>3563077</v>
      </c>
      <c r="AE62" s="32">
        <v>1147.1264864609998</v>
      </c>
      <c r="AF62" s="11">
        <v>1.0007907482455281E-2</v>
      </c>
      <c r="AG62" s="10">
        <v>69.605949256710232</v>
      </c>
      <c r="AH62" s="10">
        <v>393.85714285714283</v>
      </c>
      <c r="AI62" s="9">
        <v>0</v>
      </c>
      <c r="AJ62" s="32">
        <v>105.021586679154</v>
      </c>
      <c r="AK62" s="11">
        <v>1.3268345518548497E-2</v>
      </c>
      <c r="AL62" s="10">
        <v>52.58647625965191</v>
      </c>
      <c r="AM62" s="10">
        <v>41.857142857142854</v>
      </c>
      <c r="AN62" s="22">
        <v>43975</v>
      </c>
      <c r="AO62" s="23">
        <v>43974</v>
      </c>
      <c r="AP62" s="20"/>
      <c r="AQ62" s="20"/>
    </row>
    <row r="63" spans="1:59" x14ac:dyDescent="0.25">
      <c r="A63">
        <v>20200524</v>
      </c>
      <c r="B63" s="5" t="str">
        <v>CT</v>
      </c>
      <c r="C63" s="5">
        <v>40468</v>
      </c>
      <c r="D63" s="5">
        <v>173668</v>
      </c>
      <c r="E63" s="5">
        <v>0</v>
      </c>
      <c r="F63" s="5">
        <v>701</v>
      </c>
      <c r="G63" s="5">
        <v>12538</v>
      </c>
      <c r="H63" s="5">
        <v>0</v>
      </c>
      <c r="I63" s="5">
        <v>0</v>
      </c>
      <c r="J63" s="5">
        <v>0</v>
      </c>
      <c r="K63" s="5">
        <v>0</v>
      </c>
      <c r="L63" s="5">
        <v>7127</v>
      </c>
      <c r="M63" s="5" t="str">
        <v>B</v>
      </c>
      <c r="N63" s="21">
        <v>43974.854166666664</v>
      </c>
      <c r="O63" s="5" t="str">
        <v>78fa79e41aa82eed11a77b4365f95d8b12d833f6</v>
      </c>
      <c r="P63" s="5">
        <v>43975.666666666664</v>
      </c>
      <c r="Q63" s="5">
        <v>3693</v>
      </c>
      <c r="R63" s="5">
        <v>12538</v>
      </c>
      <c r="S63" s="5">
        <v>214136</v>
      </c>
      <c r="T63" s="5">
        <v>214136</v>
      </c>
      <c r="U63" s="5">
        <v>214136</v>
      </c>
      <c r="V63" s="5">
        <v>9</v>
      </c>
      <c r="W63" s="5">
        <v>18</v>
      </c>
      <c r="X63" s="5">
        <v>0</v>
      </c>
      <c r="Y63" s="5">
        <v>5323</v>
      </c>
      <c r="Z63" s="5">
        <v>446</v>
      </c>
      <c r="AA63" s="5">
        <v>5769</v>
      </c>
      <c r="AB63" s="5">
        <v>4460</v>
      </c>
      <c r="AC63" s="5">
        <v>1309</v>
      </c>
      <c r="AD63" s="33">
        <v>3563077</v>
      </c>
      <c r="AE63" s="32">
        <v>1135.7599063955115</v>
      </c>
      <c r="AF63" s="11">
        <v>1.1143870871020978E-2</v>
      </c>
      <c r="AG63" s="10">
        <v>62.545790991032355</v>
      </c>
      <c r="AH63" s="10">
        <v>435.57142857142856</v>
      </c>
      <c r="AI63" s="9">
        <v>0</v>
      </c>
      <c r="AJ63" s="32">
        <v>103.64637081937886</v>
      </c>
      <c r="AK63" s="11">
        <v>4.8979591836735281E-3</v>
      </c>
      <c r="AL63" s="10">
        <v>141.86384072810057</v>
      </c>
      <c r="AM63" s="10">
        <v>40.714285714285715</v>
      </c>
      <c r="AN63" s="22">
        <v>43974</v>
      </c>
      <c r="AO63" s="23">
        <v>43973</v>
      </c>
      <c r="AP63" s="20"/>
      <c r="AQ63" s="20"/>
    </row>
    <row r="64" spans="1:59" x14ac:dyDescent="0.25">
      <c r="A64">
        <v>20200523</v>
      </c>
      <c r="B64" s="5" t="str">
        <v>CT</v>
      </c>
      <c r="C64" s="5">
        <v>40022</v>
      </c>
      <c r="D64" s="5">
        <v>168345</v>
      </c>
      <c r="E64" s="5">
        <v>0</v>
      </c>
      <c r="F64" s="5">
        <v>724</v>
      </c>
      <c r="G64" s="5">
        <v>12538</v>
      </c>
      <c r="H64" s="5">
        <v>0</v>
      </c>
      <c r="I64" s="5">
        <v>0</v>
      </c>
      <c r="J64" s="5">
        <v>0</v>
      </c>
      <c r="K64" s="5">
        <v>0</v>
      </c>
      <c r="L64" s="5">
        <v>7127</v>
      </c>
      <c r="M64" s="5" t="str">
        <v>B</v>
      </c>
      <c r="N64" s="21">
        <v>43973.854166666664</v>
      </c>
      <c r="O64" s="5" t="str">
        <v>a2fe0cfc9da997ae224c3f3f8278732d599f50fb</v>
      </c>
      <c r="P64" s="5">
        <v>43974.666666666664</v>
      </c>
      <c r="Q64" s="5">
        <v>3675</v>
      </c>
      <c r="R64" s="5">
        <v>12538</v>
      </c>
      <c r="S64" s="5">
        <v>208367</v>
      </c>
      <c r="T64" s="5">
        <v>208367</v>
      </c>
      <c r="U64" s="5">
        <v>208367</v>
      </c>
      <c r="V64" s="5">
        <v>9</v>
      </c>
      <c r="W64" s="5">
        <v>38</v>
      </c>
      <c r="X64" s="5">
        <v>0</v>
      </c>
      <c r="Y64" s="5">
        <v>5657</v>
      </c>
      <c r="Z64" s="5">
        <v>382</v>
      </c>
      <c r="AA64" s="5">
        <v>6039</v>
      </c>
      <c r="AB64" s="5">
        <v>3820</v>
      </c>
      <c r="AC64" s="5">
        <v>2219</v>
      </c>
      <c r="AD64" s="33">
        <v>3563077</v>
      </c>
      <c r="AE64" s="32">
        <v>1123.2426355085788</v>
      </c>
      <c r="AF64" s="11">
        <v>9.6367305751765553E-3</v>
      </c>
      <c r="AG64" s="10">
        <v>72.273648510435621</v>
      </c>
      <c r="AH64" s="10">
        <v>474.14285714285717</v>
      </c>
      <c r="AI64" s="9">
        <v>0</v>
      </c>
      <c r="AJ64" s="32">
        <v>103.14118948313495</v>
      </c>
      <c r="AK64" s="11">
        <v>1.0448171569975351E-2</v>
      </c>
      <c r="AL64" s="10">
        <v>66.687454678001203</v>
      </c>
      <c r="AM64" s="10">
        <v>48</v>
      </c>
      <c r="AN64" s="22">
        <v>43973</v>
      </c>
      <c r="AO64" s="23">
        <v>43972</v>
      </c>
      <c r="AP64" s="20"/>
      <c r="AQ64" s="20"/>
    </row>
    <row r="65" spans="1:43" x14ac:dyDescent="0.25">
      <c r="A65">
        <v>20200522</v>
      </c>
      <c r="B65" s="5" t="str">
        <v>CT</v>
      </c>
      <c r="C65" s="5">
        <v>39640</v>
      </c>
      <c r="D65" s="5">
        <v>162688</v>
      </c>
      <c r="E65" s="5">
        <v>0</v>
      </c>
      <c r="F65" s="5">
        <v>740</v>
      </c>
      <c r="G65" s="5">
        <v>12538</v>
      </c>
      <c r="H65" s="5">
        <v>0</v>
      </c>
      <c r="I65" s="5">
        <v>0</v>
      </c>
      <c r="J65" s="5">
        <v>0</v>
      </c>
      <c r="K65" s="5">
        <v>0</v>
      </c>
      <c r="L65" s="5">
        <v>7127</v>
      </c>
      <c r="M65" s="5" t="str">
        <v>B</v>
      </c>
      <c r="N65" s="21">
        <v>43972.854166666664</v>
      </c>
      <c r="O65" s="5" t="str">
        <v>de762b56a19e6a81483cc45bdba16f0bb1c9aeae</v>
      </c>
      <c r="P65" s="5">
        <v>43973.666666666664</v>
      </c>
      <c r="Q65" s="5">
        <v>3637</v>
      </c>
      <c r="R65" s="5">
        <v>12538</v>
      </c>
      <c r="S65" s="5">
        <v>202328</v>
      </c>
      <c r="T65" s="5">
        <v>202328</v>
      </c>
      <c r="U65" s="5">
        <v>202328</v>
      </c>
      <c r="V65" s="5">
        <v>9</v>
      </c>
      <c r="W65" s="5">
        <v>55</v>
      </c>
      <c r="X65" s="5">
        <v>1592</v>
      </c>
      <c r="Y65" s="5">
        <v>5449</v>
      </c>
      <c r="Z65" s="5">
        <v>432</v>
      </c>
      <c r="AA65" s="5">
        <v>5881</v>
      </c>
      <c r="AB65" s="5">
        <v>4320</v>
      </c>
      <c r="AC65" s="5">
        <v>1561</v>
      </c>
      <c r="AD65" s="33">
        <v>3563077</v>
      </c>
      <c r="AE65" s="32">
        <v>1112.5215649282909</v>
      </c>
      <c r="AF65" s="11">
        <v>1.1018159559273544E-2</v>
      </c>
      <c r="AG65" s="10">
        <v>63.255465303580479</v>
      </c>
      <c r="AH65" s="10">
        <v>507.85714285714283</v>
      </c>
      <c r="AI65" s="9">
        <v>0</v>
      </c>
      <c r="AJ65" s="32">
        <v>102.07469555106442</v>
      </c>
      <c r="AK65" s="11">
        <v>1.535455053043E-2</v>
      </c>
      <c r="AL65" s="10">
        <v>45.488478888708862</v>
      </c>
      <c r="AM65" s="10">
        <v>50.285714285714285</v>
      </c>
      <c r="AN65" s="22">
        <v>43972</v>
      </c>
      <c r="AO65" s="23">
        <v>43971</v>
      </c>
      <c r="AP65" s="20"/>
      <c r="AQ65" s="20"/>
    </row>
    <row r="66" spans="1:43" x14ac:dyDescent="0.25">
      <c r="A66">
        <v>20200521</v>
      </c>
      <c r="B66" s="5" t="str">
        <v>CT</v>
      </c>
      <c r="C66" s="5">
        <v>39208</v>
      </c>
      <c r="D66" s="5">
        <v>157239</v>
      </c>
      <c r="E66" s="5">
        <v>0</v>
      </c>
      <c r="F66" s="5">
        <v>816</v>
      </c>
      <c r="G66" s="5">
        <v>10946</v>
      </c>
      <c r="H66" s="5">
        <v>0</v>
      </c>
      <c r="I66" s="5">
        <v>0</v>
      </c>
      <c r="J66" s="5">
        <v>0</v>
      </c>
      <c r="K66" s="5">
        <v>0</v>
      </c>
      <c r="L66" s="5">
        <v>6264</v>
      </c>
      <c r="M66" s="5" t="str">
        <v>B</v>
      </c>
      <c r="N66" s="21">
        <v>43971.354166666664</v>
      </c>
      <c r="O66" s="5" t="str">
        <v>350854d08e7690e0c4d4782a47db1aaaa8ed4dcf</v>
      </c>
      <c r="P66" s="5">
        <v>43972.666666666664</v>
      </c>
      <c r="Q66" s="5">
        <v>3582</v>
      </c>
      <c r="R66" s="5">
        <v>10946</v>
      </c>
      <c r="S66" s="5">
        <v>196447</v>
      </c>
      <c r="T66" s="5">
        <v>196447</v>
      </c>
      <c r="U66" s="5">
        <v>196447</v>
      </c>
      <c r="V66" s="5">
        <v>9</v>
      </c>
      <c r="W66" s="5">
        <v>53</v>
      </c>
      <c r="X66" s="5">
        <v>0</v>
      </c>
      <c r="Y66" s="5">
        <v>5538</v>
      </c>
      <c r="Z66" s="5">
        <v>191</v>
      </c>
      <c r="AA66" s="5">
        <v>5729</v>
      </c>
      <c r="AB66" s="5">
        <v>1910</v>
      </c>
      <c r="AC66" s="5">
        <v>3819</v>
      </c>
      <c r="AD66" s="33">
        <v>3563077</v>
      </c>
      <c r="AE66" s="32">
        <v>1100.3972128584367</v>
      </c>
      <c r="AF66" s="11">
        <v>4.8953020478252895E-3</v>
      </c>
      <c r="AG66" s="10">
        <v>141.94065562074186</v>
      </c>
      <c r="AH66" s="10">
        <v>534.85714285714289</v>
      </c>
      <c r="AI66" s="9">
        <v>0</v>
      </c>
      <c r="AJ66" s="32">
        <v>100.53108591254133</v>
      </c>
      <c r="AK66" s="11">
        <v>1.5018418815528456E-2</v>
      </c>
      <c r="AL66" s="10">
        <v>46.498852171648252</v>
      </c>
      <c r="AM66" s="10">
        <v>51.857142857142854</v>
      </c>
      <c r="AN66" s="22">
        <v>43971</v>
      </c>
      <c r="AO66" s="23">
        <v>43970</v>
      </c>
      <c r="AP66" s="20"/>
      <c r="AQ66" s="20"/>
    </row>
    <row r="67" spans="1:43" x14ac:dyDescent="0.25">
      <c r="A67">
        <v>20200520</v>
      </c>
      <c r="B67" s="5" t="str">
        <v>CT</v>
      </c>
      <c r="C67" s="5">
        <v>39017</v>
      </c>
      <c r="D67" s="5">
        <v>151701</v>
      </c>
      <c r="E67" s="5">
        <v>0</v>
      </c>
      <c r="F67" s="5">
        <v>887</v>
      </c>
      <c r="G67" s="5">
        <v>10946</v>
      </c>
      <c r="H67" s="5">
        <v>0</v>
      </c>
      <c r="I67" s="5">
        <v>0</v>
      </c>
      <c r="J67" s="5">
        <v>0</v>
      </c>
      <c r="K67" s="5">
        <v>0</v>
      </c>
      <c r="L67" s="5">
        <v>6264</v>
      </c>
      <c r="M67" s="5" t="str">
        <v>B</v>
      </c>
      <c r="N67" s="21">
        <v>43971.666666666664</v>
      </c>
      <c r="O67" s="5" t="str">
        <v>09a1fb75d7a153b27aff1fabc601dc6f894b5e33</v>
      </c>
      <c r="P67" s="5">
        <v>43971.666666666664</v>
      </c>
      <c r="Q67" s="5">
        <v>3529</v>
      </c>
      <c r="R67" s="5">
        <v>10946</v>
      </c>
      <c r="S67" s="5">
        <v>190718</v>
      </c>
      <c r="T67" s="5">
        <v>190718</v>
      </c>
      <c r="U67" s="5">
        <v>190718</v>
      </c>
      <c r="V67" s="5">
        <v>9</v>
      </c>
      <c r="W67" s="5">
        <v>57</v>
      </c>
      <c r="X67" s="5">
        <v>0</v>
      </c>
      <c r="Y67" s="5">
        <v>4611</v>
      </c>
      <c r="Z67" s="5">
        <v>587</v>
      </c>
      <c r="AA67" s="5">
        <v>5198</v>
      </c>
      <c r="AB67" s="5">
        <v>5870</v>
      </c>
      <c r="AC67" s="5">
        <v>-672</v>
      </c>
      <c r="AD67" s="33">
        <v>3563077</v>
      </c>
      <c r="AE67" s="32">
        <v>1095.0366775682928</v>
      </c>
      <c r="AF67" s="11">
        <v>1.5274525110590575E-2</v>
      </c>
      <c r="AG67" s="10">
        <v>45.724992945519972</v>
      </c>
      <c r="AH67" s="10">
        <v>594.57142857142856</v>
      </c>
      <c r="AI67" s="9">
        <v>0</v>
      </c>
      <c r="AJ67" s="32">
        <v>99.043607533600877</v>
      </c>
      <c r="AK67" s="11">
        <v>1.6417050691244217E-2</v>
      </c>
      <c r="AL67" s="10">
        <v>42.566808638171928</v>
      </c>
      <c r="AM67" s="10">
        <v>57.714285714285715</v>
      </c>
      <c r="AN67" s="22">
        <v>43971</v>
      </c>
      <c r="AO67" s="23">
        <v>43970</v>
      </c>
      <c r="AP67" s="20"/>
      <c r="AQ67" s="20"/>
    </row>
    <row r="68" spans="1:43" x14ac:dyDescent="0.25">
      <c r="A68">
        <v>20200527</v>
      </c>
      <c r="B68" s="5" t="str">
        <v>DC</v>
      </c>
      <c r="C68" s="5">
        <v>8406</v>
      </c>
      <c r="D68" s="5">
        <v>34291</v>
      </c>
      <c r="E68" s="5">
        <v>0</v>
      </c>
      <c r="F68" s="5">
        <v>349</v>
      </c>
      <c r="G68" s="5">
        <v>0</v>
      </c>
      <c r="H68" s="5">
        <v>113</v>
      </c>
      <c r="I68" s="5">
        <v>0</v>
      </c>
      <c r="J68" s="5">
        <v>76</v>
      </c>
      <c r="K68" s="5">
        <v>0</v>
      </c>
      <c r="L68" s="5">
        <v>1082</v>
      </c>
      <c r="M68" s="5" t="str">
        <v>A+</v>
      </c>
      <c r="N68" s="21">
        <v>43977</v>
      </c>
      <c r="O68" s="5" t="str">
        <v>5ad869913d410959a85c3ab8d2967c5258fb000f</v>
      </c>
      <c r="P68" s="5">
        <v>43978.666666666664</v>
      </c>
      <c r="Q68" s="5">
        <v>445</v>
      </c>
      <c r="R68" s="5">
        <v>0</v>
      </c>
      <c r="S68" s="5">
        <v>42697</v>
      </c>
      <c r="T68" s="5">
        <v>42697</v>
      </c>
      <c r="U68" s="5">
        <v>42697</v>
      </c>
      <c r="V68" s="5">
        <v>11</v>
      </c>
      <c r="W68" s="5">
        <v>5</v>
      </c>
      <c r="X68" s="5">
        <v>0</v>
      </c>
      <c r="Y68" s="5">
        <v>570</v>
      </c>
      <c r="Z68" s="5">
        <v>72</v>
      </c>
      <c r="AA68" s="5">
        <v>642</v>
      </c>
      <c r="AB68" s="5">
        <v>720</v>
      </c>
      <c r="AC68" s="5">
        <v>-78</v>
      </c>
      <c r="AD68" s="33">
        <v>720687</v>
      </c>
      <c r="AE68" s="32">
        <v>1166.387072335147</v>
      </c>
      <c r="AF68" s="11">
        <v>8.6393088552916275E-3</v>
      </c>
      <c r="AG68" s="10">
        <v>80.577862857942648</v>
      </c>
      <c r="AH68" s="10">
        <v>122.14285714285714</v>
      </c>
      <c r="AI68" s="9">
        <v>0</v>
      </c>
      <c r="AJ68" s="32">
        <v>61.746638970870848</v>
      </c>
      <c r="AK68" s="11">
        <v>1.1363636363636465E-2</v>
      </c>
      <c r="AL68" s="10">
        <v>61.342872793038048</v>
      </c>
      <c r="AM68" s="10">
        <v>5.4285714285714288</v>
      </c>
      <c r="AN68" s="22">
        <v>43977</v>
      </c>
      <c r="AO68" s="23">
        <v>43976</v>
      </c>
      <c r="AP68" s="20"/>
      <c r="AQ68" s="20"/>
    </row>
    <row r="69" spans="1:43" x14ac:dyDescent="0.25">
      <c r="A69">
        <v>20200526</v>
      </c>
      <c r="B69" s="5" t="str">
        <v>DC</v>
      </c>
      <c r="C69" s="5">
        <v>8334</v>
      </c>
      <c r="D69" s="5">
        <v>33721</v>
      </c>
      <c r="E69" s="5">
        <v>0</v>
      </c>
      <c r="F69" s="5">
        <v>353</v>
      </c>
      <c r="G69" s="5">
        <v>0</v>
      </c>
      <c r="H69" s="5">
        <v>113</v>
      </c>
      <c r="I69" s="5">
        <v>0</v>
      </c>
      <c r="J69" s="5">
        <v>76</v>
      </c>
      <c r="K69" s="5">
        <v>0</v>
      </c>
      <c r="L69" s="5">
        <v>1080</v>
      </c>
      <c r="M69" s="5" t="str">
        <v>A+</v>
      </c>
      <c r="N69" s="21">
        <v>43976</v>
      </c>
      <c r="O69" s="5" t="str">
        <v>927b3ee8fc950cd5365b2ce4f4a81dad76ec0554</v>
      </c>
      <c r="P69" s="5">
        <v>43977.666666666664</v>
      </c>
      <c r="Q69" s="5">
        <v>440</v>
      </c>
      <c r="R69" s="5">
        <v>0</v>
      </c>
      <c r="S69" s="5">
        <v>42055</v>
      </c>
      <c r="T69" s="5">
        <v>42055</v>
      </c>
      <c r="U69" s="5">
        <v>42055</v>
      </c>
      <c r="V69" s="5">
        <v>11</v>
      </c>
      <c r="W69" s="5">
        <v>0</v>
      </c>
      <c r="X69" s="5">
        <v>0</v>
      </c>
      <c r="Y69" s="5">
        <v>1143</v>
      </c>
      <c r="Z69" s="5">
        <v>109</v>
      </c>
      <c r="AA69" s="5">
        <v>1252</v>
      </c>
      <c r="AB69" s="5">
        <v>1090</v>
      </c>
      <c r="AC69" s="5">
        <v>162</v>
      </c>
      <c r="AD69" s="33">
        <v>720687</v>
      </c>
      <c r="AE69" s="32">
        <v>1156.3966049061521</v>
      </c>
      <c r="AF69" s="11">
        <v>1.3252279635258324E-2</v>
      </c>
      <c r="AG69" s="10">
        <v>52.64980910287656</v>
      </c>
      <c r="AH69" s="10">
        <v>128.57142857142858</v>
      </c>
      <c r="AI69" s="9">
        <v>0</v>
      </c>
      <c r="AJ69" s="32">
        <v>61.052856510523988</v>
      </c>
      <c r="AK69" s="11">
        <v>0</v>
      </c>
      <c r="AL69" s="10">
        <v>0</v>
      </c>
      <c r="AM69" s="10">
        <v>5.7142857142857144</v>
      </c>
      <c r="AN69" s="22">
        <v>43976</v>
      </c>
      <c r="AO69" s="23">
        <v>43975</v>
      </c>
      <c r="AP69" s="20"/>
      <c r="AQ69" s="20"/>
    </row>
    <row r="70" spans="1:43" x14ac:dyDescent="0.25">
      <c r="A70">
        <v>20200525</v>
      </c>
      <c r="B70" s="5" t="str">
        <v>DC</v>
      </c>
      <c r="C70" s="5">
        <v>8225</v>
      </c>
      <c r="D70" s="5">
        <v>32578</v>
      </c>
      <c r="E70" s="5">
        <v>0</v>
      </c>
      <c r="F70" s="5">
        <v>331</v>
      </c>
      <c r="G70" s="5">
        <v>0</v>
      </c>
      <c r="H70" s="5">
        <v>106</v>
      </c>
      <c r="I70" s="5">
        <v>0</v>
      </c>
      <c r="J70" s="5">
        <v>70</v>
      </c>
      <c r="K70" s="5">
        <v>0</v>
      </c>
      <c r="L70" s="5">
        <v>1080</v>
      </c>
      <c r="M70" s="5" t="str">
        <v>A+</v>
      </c>
      <c r="N70" s="21">
        <v>43975</v>
      </c>
      <c r="O70" s="5" t="str">
        <v>dc8bfc48b56cfcdf9a2de9cbd6aea27aba174ec2</v>
      </c>
      <c r="P70" s="5">
        <v>43976.666666666664</v>
      </c>
      <c r="Q70" s="5">
        <v>440</v>
      </c>
      <c r="R70" s="5">
        <v>0</v>
      </c>
      <c r="S70" s="5">
        <v>40803</v>
      </c>
      <c r="T70" s="5">
        <v>40803</v>
      </c>
      <c r="U70" s="5">
        <v>40803</v>
      </c>
      <c r="V70" s="5">
        <v>11</v>
      </c>
      <c r="W70" s="5">
        <v>13</v>
      </c>
      <c r="X70" s="5">
        <v>0</v>
      </c>
      <c r="Y70" s="5">
        <v>-11447</v>
      </c>
      <c r="Z70" s="5">
        <v>259</v>
      </c>
      <c r="AA70" s="5">
        <v>-11188</v>
      </c>
      <c r="AB70" s="5">
        <v>2590</v>
      </c>
      <c r="AC70" s="5">
        <v>-13778</v>
      </c>
      <c r="AD70" s="33">
        <v>720687</v>
      </c>
      <c r="AE70" s="32">
        <v>1141.2721472705905</v>
      </c>
      <c r="AF70" s="11">
        <v>3.2513181019332205E-2</v>
      </c>
      <c r="AG70" s="10">
        <v>21.663684700359795</v>
      </c>
      <c r="AH70" s="10">
        <v>136.42857142857142</v>
      </c>
      <c r="AI70" s="9">
        <v>0</v>
      </c>
      <c r="AJ70" s="32">
        <v>61.052856510523988</v>
      </c>
      <c r="AK70" s="11">
        <v>3.0444964871194413E-2</v>
      </c>
      <c r="AL70" s="10">
        <v>23.112060215395289</v>
      </c>
      <c r="AM70" s="10">
        <v>6.8571428571428568</v>
      </c>
      <c r="AN70" s="22">
        <v>43975</v>
      </c>
      <c r="AO70" s="23">
        <v>43974</v>
      </c>
      <c r="AP70" s="20"/>
      <c r="AQ70" s="20"/>
    </row>
    <row r="71" spans="1:43" x14ac:dyDescent="0.25">
      <c r="A71">
        <v>20200524</v>
      </c>
      <c r="B71" s="5" t="str">
        <v>DC</v>
      </c>
      <c r="C71" s="5">
        <v>7966</v>
      </c>
      <c r="D71" s="5">
        <v>44025</v>
      </c>
      <c r="E71" s="5">
        <v>0</v>
      </c>
      <c r="F71" s="5">
        <v>324</v>
      </c>
      <c r="G71" s="5">
        <v>0</v>
      </c>
      <c r="H71" s="5">
        <v>110</v>
      </c>
      <c r="I71" s="5">
        <v>0</v>
      </c>
      <c r="J71" s="5">
        <v>73</v>
      </c>
      <c r="K71" s="5">
        <v>0</v>
      </c>
      <c r="L71" s="5">
        <v>1075</v>
      </c>
      <c r="M71" s="5" t="str">
        <v>A+</v>
      </c>
      <c r="N71" s="21">
        <v>43973</v>
      </c>
      <c r="O71" s="5" t="str">
        <v>799b032984eb36386cd59a7cdff555755bbc0a35</v>
      </c>
      <c r="P71" s="5">
        <v>43975.666666666664</v>
      </c>
      <c r="Q71" s="5">
        <v>427</v>
      </c>
      <c r="R71" s="5">
        <v>0</v>
      </c>
      <c r="S71" s="5">
        <v>51991</v>
      </c>
      <c r="T71" s="5">
        <v>51991</v>
      </c>
      <c r="U71" s="5">
        <v>51991</v>
      </c>
      <c r="V71" s="5">
        <v>11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33">
        <v>720687</v>
      </c>
      <c r="AE71" s="32">
        <v>1105.334215824623</v>
      </c>
      <c r="AF71" s="11">
        <v>0</v>
      </c>
      <c r="AG71" s="10">
        <v>0</v>
      </c>
      <c r="AH71" s="10">
        <v>120.42857142857143</v>
      </c>
      <c r="AI71" s="9">
        <v>0</v>
      </c>
      <c r="AJ71" s="32">
        <v>59.249022113622139</v>
      </c>
      <c r="AK71" s="11">
        <v>0</v>
      </c>
      <c r="AL71" s="10">
        <v>0</v>
      </c>
      <c r="AM71" s="10">
        <v>6.2857142857142856</v>
      </c>
      <c r="AN71" s="22">
        <v>43973</v>
      </c>
      <c r="AO71" s="23">
        <v>43972</v>
      </c>
      <c r="AP71" s="20"/>
      <c r="AQ71" s="20"/>
    </row>
    <row r="72" spans="1:43" x14ac:dyDescent="0.25">
      <c r="A72">
        <v>20200523</v>
      </c>
      <c r="B72" s="5" t="str">
        <v>DC</v>
      </c>
      <c r="C72" s="5">
        <v>7966</v>
      </c>
      <c r="D72" s="5">
        <v>44025</v>
      </c>
      <c r="E72" s="5">
        <v>0</v>
      </c>
      <c r="F72" s="5">
        <v>324</v>
      </c>
      <c r="G72" s="5">
        <v>0</v>
      </c>
      <c r="H72" s="5">
        <v>110</v>
      </c>
      <c r="I72" s="5">
        <v>0</v>
      </c>
      <c r="J72" s="5">
        <v>73</v>
      </c>
      <c r="K72" s="5">
        <v>0</v>
      </c>
      <c r="L72" s="5">
        <v>1075</v>
      </c>
      <c r="M72" s="5" t="str">
        <v>A+</v>
      </c>
      <c r="N72" s="21">
        <v>43973</v>
      </c>
      <c r="O72" s="5" t="str">
        <v>b8f19e27165d22981b8e12ef87be7d3a43007a2b</v>
      </c>
      <c r="P72" s="5">
        <v>43974.666666666664</v>
      </c>
      <c r="Q72" s="5">
        <v>427</v>
      </c>
      <c r="R72" s="5">
        <v>0</v>
      </c>
      <c r="S72" s="5">
        <v>51991</v>
      </c>
      <c r="T72" s="5">
        <v>51991</v>
      </c>
      <c r="U72" s="5">
        <v>51991</v>
      </c>
      <c r="V72" s="5">
        <v>11</v>
      </c>
      <c r="W72" s="5">
        <v>9</v>
      </c>
      <c r="X72" s="5">
        <v>0</v>
      </c>
      <c r="Y72" s="5">
        <v>8925</v>
      </c>
      <c r="Z72" s="5">
        <v>73</v>
      </c>
      <c r="AA72" s="5">
        <v>8998</v>
      </c>
      <c r="AB72" s="5">
        <v>730</v>
      </c>
      <c r="AC72" s="5">
        <v>8268</v>
      </c>
      <c r="AD72" s="33">
        <v>720687</v>
      </c>
      <c r="AE72" s="32">
        <v>1105.334215824623</v>
      </c>
      <c r="AF72" s="11">
        <v>9.2487013809705587E-3</v>
      </c>
      <c r="AG72" s="10">
        <v>75.291393822597641</v>
      </c>
      <c r="AH72" s="10">
        <v>132</v>
      </c>
      <c r="AI72" s="9">
        <v>0</v>
      </c>
      <c r="AJ72" s="32">
        <v>59.249022113622139</v>
      </c>
      <c r="AK72" s="11">
        <v>2.1531100478468845E-2</v>
      </c>
      <c r="AL72" s="10">
        <v>32.538178833613415</v>
      </c>
      <c r="AM72" s="10">
        <v>7.4285714285714288</v>
      </c>
      <c r="AN72" s="22">
        <v>43973</v>
      </c>
      <c r="AO72" s="23">
        <v>43972</v>
      </c>
      <c r="AP72" s="20"/>
      <c r="AQ72" s="20"/>
    </row>
    <row r="73" spans="1:43" x14ac:dyDescent="0.25">
      <c r="A73">
        <v>20200522</v>
      </c>
      <c r="B73" s="5" t="str">
        <v>DC</v>
      </c>
      <c r="C73" s="5">
        <v>7893</v>
      </c>
      <c r="D73" s="5">
        <v>35100</v>
      </c>
      <c r="E73" s="5">
        <v>0</v>
      </c>
      <c r="F73" s="5">
        <v>342</v>
      </c>
      <c r="G73" s="5">
        <v>0</v>
      </c>
      <c r="H73" s="5">
        <v>112</v>
      </c>
      <c r="I73" s="5">
        <v>0</v>
      </c>
      <c r="J73" s="5">
        <v>74</v>
      </c>
      <c r="K73" s="5">
        <v>0</v>
      </c>
      <c r="L73" s="5">
        <v>1069</v>
      </c>
      <c r="M73" s="5" t="str">
        <v>A+</v>
      </c>
      <c r="N73" s="21">
        <v>43972</v>
      </c>
      <c r="O73" s="5" t="str">
        <v>8cc4d805a1ccafd06b8992ce77a566f54610ca74</v>
      </c>
      <c r="P73" s="5">
        <v>43973.666666666664</v>
      </c>
      <c r="Q73" s="5">
        <v>418</v>
      </c>
      <c r="R73" s="5">
        <v>0</v>
      </c>
      <c r="S73" s="5">
        <v>42993</v>
      </c>
      <c r="T73" s="5">
        <v>42993</v>
      </c>
      <c r="U73" s="5">
        <v>42993</v>
      </c>
      <c r="V73" s="5">
        <v>11</v>
      </c>
      <c r="W73" s="5">
        <v>6</v>
      </c>
      <c r="X73" s="5">
        <v>0</v>
      </c>
      <c r="Y73" s="5">
        <v>1132</v>
      </c>
      <c r="Z73" s="5">
        <v>105</v>
      </c>
      <c r="AA73" s="5">
        <v>1237</v>
      </c>
      <c r="AB73" s="5">
        <v>1050</v>
      </c>
      <c r="AC73" s="5">
        <v>187</v>
      </c>
      <c r="AD73" s="33">
        <v>720687</v>
      </c>
      <c r="AE73" s="32">
        <v>1095.2049919035587</v>
      </c>
      <c r="AF73" s="11">
        <v>1.3482280431432958E-2</v>
      </c>
      <c r="AG73" s="10">
        <v>51.757516620989691</v>
      </c>
      <c r="AH73" s="10">
        <v>146</v>
      </c>
      <c r="AI73" s="9">
        <v>0</v>
      </c>
      <c r="AJ73" s="32">
        <v>58.000213684997789</v>
      </c>
      <c r="AK73" s="11">
        <v>1.4563106796116498E-2</v>
      </c>
      <c r="AL73" s="10">
        <v>47.941844860006668</v>
      </c>
      <c r="AM73" s="10">
        <v>7.1428571428571432</v>
      </c>
      <c r="AN73" s="22">
        <v>43972</v>
      </c>
      <c r="AO73" s="23">
        <v>43971</v>
      </c>
      <c r="AP73" s="20"/>
      <c r="AQ73" s="20"/>
    </row>
    <row r="74" spans="1:43" x14ac:dyDescent="0.25">
      <c r="A74">
        <v>20200521</v>
      </c>
      <c r="B74" s="5" t="str">
        <v>DC</v>
      </c>
      <c r="C74" s="5">
        <v>7788</v>
      </c>
      <c r="D74" s="5">
        <v>33968</v>
      </c>
      <c r="E74" s="5">
        <v>0</v>
      </c>
      <c r="F74" s="5">
        <v>336</v>
      </c>
      <c r="G74" s="5">
        <v>0</v>
      </c>
      <c r="H74" s="5">
        <v>0</v>
      </c>
      <c r="I74" s="5">
        <v>0</v>
      </c>
      <c r="J74" s="5">
        <v>74</v>
      </c>
      <c r="K74" s="5">
        <v>0</v>
      </c>
      <c r="L74" s="5">
        <v>1061</v>
      </c>
      <c r="M74" s="5" t="str">
        <v>A</v>
      </c>
      <c r="N74" s="21">
        <v>43971</v>
      </c>
      <c r="O74" s="5" t="str">
        <v>f9e7cc07d606acb8893ae83e77202ed781bc42be</v>
      </c>
      <c r="P74" s="5">
        <v>43972.666666666664</v>
      </c>
      <c r="Q74" s="5">
        <v>412</v>
      </c>
      <c r="R74" s="5">
        <v>0</v>
      </c>
      <c r="S74" s="5">
        <v>41756</v>
      </c>
      <c r="T74" s="5">
        <v>41756</v>
      </c>
      <c r="U74" s="5">
        <v>41756</v>
      </c>
      <c r="V74" s="5">
        <v>11</v>
      </c>
      <c r="W74" s="5">
        <v>5</v>
      </c>
      <c r="X74" s="5">
        <v>0</v>
      </c>
      <c r="Y74" s="5">
        <v>1100</v>
      </c>
      <c r="Z74" s="5">
        <v>237</v>
      </c>
      <c r="AA74" s="5">
        <v>1337</v>
      </c>
      <c r="AB74" s="5">
        <v>2370</v>
      </c>
      <c r="AC74" s="5">
        <v>-1033</v>
      </c>
      <c r="AD74" s="33">
        <v>720687</v>
      </c>
      <c r="AE74" s="32">
        <v>1080.6355602362744</v>
      </c>
      <c r="AF74" s="11">
        <v>3.1386571315057621E-2</v>
      </c>
      <c r="AG74" s="10">
        <v>22.42898414241505</v>
      </c>
      <c r="AH74" s="10">
        <v>150.28571428571428</v>
      </c>
      <c r="AI74" s="9">
        <v>0</v>
      </c>
      <c r="AJ74" s="32">
        <v>57.167674732581553</v>
      </c>
      <c r="AK74" s="11">
        <v>1.228501228501222E-2</v>
      </c>
      <c r="AL74" s="10">
        <v>56.768048802888451</v>
      </c>
      <c r="AM74" s="10">
        <v>7.7142857142857144</v>
      </c>
      <c r="AN74" s="22">
        <v>43971</v>
      </c>
      <c r="AO74" s="23">
        <v>43970</v>
      </c>
      <c r="AP74" s="20"/>
      <c r="AQ74" s="20"/>
    </row>
    <row r="75" spans="1:43" x14ac:dyDescent="0.25">
      <c r="A75">
        <v>20200520</v>
      </c>
      <c r="B75" s="5" t="str">
        <v>DC</v>
      </c>
      <c r="C75" s="5">
        <v>7551</v>
      </c>
      <c r="D75" s="5">
        <v>32868</v>
      </c>
      <c r="E75" s="5">
        <v>0</v>
      </c>
      <c r="F75" s="5">
        <v>336</v>
      </c>
      <c r="G75" s="5">
        <v>0</v>
      </c>
      <c r="H75" s="5">
        <v>0</v>
      </c>
      <c r="I75" s="5">
        <v>0</v>
      </c>
      <c r="J75" s="5">
        <v>74</v>
      </c>
      <c r="K75" s="5">
        <v>0</v>
      </c>
      <c r="L75" s="5">
        <v>1059</v>
      </c>
      <c r="M75" s="5" t="str">
        <v>A</v>
      </c>
      <c r="N75" s="21">
        <v>43970</v>
      </c>
      <c r="O75" s="5" t="str">
        <v>c104161c3fde2a6cf053ad4c9dfcf42bd6a30c39</v>
      </c>
      <c r="P75" s="5">
        <v>43971.666666666664</v>
      </c>
      <c r="Q75" s="5">
        <v>407</v>
      </c>
      <c r="R75" s="5">
        <v>0</v>
      </c>
      <c r="S75" s="5">
        <v>40419</v>
      </c>
      <c r="T75" s="5">
        <v>40419</v>
      </c>
      <c r="U75" s="5">
        <v>40419</v>
      </c>
      <c r="V75" s="5">
        <v>11</v>
      </c>
      <c r="W75" s="5">
        <v>7</v>
      </c>
      <c r="X75" s="5">
        <v>0</v>
      </c>
      <c r="Y75" s="5">
        <v>928</v>
      </c>
      <c r="Z75" s="5">
        <v>117</v>
      </c>
      <c r="AA75" s="5">
        <v>1045</v>
      </c>
      <c r="AB75" s="5">
        <v>1170</v>
      </c>
      <c r="AC75" s="5">
        <v>-125</v>
      </c>
      <c r="AD75" s="33">
        <v>720687</v>
      </c>
      <c r="AE75" s="32">
        <v>1047.7502716158333</v>
      </c>
      <c r="AF75" s="11">
        <v>1.57384987893463E-2</v>
      </c>
      <c r="AG75" s="10">
        <v>44.387177054789184</v>
      </c>
      <c r="AH75" s="10">
        <v>138.14285714285714</v>
      </c>
      <c r="AI75" s="9">
        <v>0</v>
      </c>
      <c r="AJ75" s="32">
        <v>56.473892272234686</v>
      </c>
      <c r="AK75" s="11">
        <v>1.7500000000000071E-2</v>
      </c>
      <c r="AL75" s="10">
        <v>39.953981816372021</v>
      </c>
      <c r="AM75" s="10">
        <v>8.1428571428571423</v>
      </c>
      <c r="AN75" s="22">
        <v>43970</v>
      </c>
      <c r="AO75" s="23">
        <v>43969</v>
      </c>
      <c r="AP75" s="20"/>
      <c r="AQ75" s="20"/>
    </row>
    <row r="76" spans="1:43" x14ac:dyDescent="0.25">
      <c r="A76">
        <v>20200527</v>
      </c>
      <c r="B76" s="5" t="str">
        <v>DE</v>
      </c>
      <c r="C76" s="5">
        <v>9096</v>
      </c>
      <c r="D76" s="5">
        <v>46325</v>
      </c>
      <c r="E76" s="5">
        <v>0</v>
      </c>
      <c r="F76" s="5">
        <v>196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4909</v>
      </c>
      <c r="M76" s="5" t="str">
        <v>A</v>
      </c>
      <c r="N76" s="21">
        <v>43977.75</v>
      </c>
      <c r="O76" s="5" t="str">
        <v>bb9172f3ddfd5c8828cb9d59dcdff3a26a04c8fe</v>
      </c>
      <c r="P76" s="5">
        <v>43978.666666666664</v>
      </c>
      <c r="Q76" s="5">
        <v>344</v>
      </c>
      <c r="R76" s="5">
        <v>0</v>
      </c>
      <c r="S76" s="5">
        <v>55421</v>
      </c>
      <c r="T76" s="5">
        <v>55421</v>
      </c>
      <c r="U76" s="5">
        <v>55421</v>
      </c>
      <c r="V76" s="5">
        <v>10</v>
      </c>
      <c r="W76" s="5">
        <v>9</v>
      </c>
      <c r="X76" s="5">
        <v>0</v>
      </c>
      <c r="Y76" s="5">
        <v>477</v>
      </c>
      <c r="Z76" s="5">
        <v>30</v>
      </c>
      <c r="AA76" s="5">
        <v>507</v>
      </c>
      <c r="AB76" s="5">
        <v>300</v>
      </c>
      <c r="AC76" s="5">
        <v>207</v>
      </c>
      <c r="AD76" s="33">
        <v>982895</v>
      </c>
      <c r="AE76" s="32">
        <v>925.42947110322052</v>
      </c>
      <c r="AF76" s="11">
        <v>3.3090668431501324E-3</v>
      </c>
      <c r="AG76" s="10">
        <v>209.81546073189065</v>
      </c>
      <c r="AH76" s="10">
        <v>128.85714285714286</v>
      </c>
      <c r="AI76" s="9">
        <v>0</v>
      </c>
      <c r="AJ76" s="32">
        <v>34.998651941458647</v>
      </c>
      <c r="AK76" s="11">
        <v>2.6865671641790989E-2</v>
      </c>
      <c r="AL76" s="10">
        <v>26.145520653066335</v>
      </c>
      <c r="AM76" s="10">
        <v>4.8571428571428568</v>
      </c>
      <c r="AN76" s="22">
        <v>43977</v>
      </c>
      <c r="AO76" s="23">
        <v>43976</v>
      </c>
      <c r="AP76" s="20"/>
      <c r="AQ76" s="20"/>
    </row>
    <row r="77" spans="1:43" x14ac:dyDescent="0.25">
      <c r="A77">
        <v>20200526</v>
      </c>
      <c r="B77" s="5" t="str">
        <v>DE</v>
      </c>
      <c r="C77" s="5">
        <v>9066</v>
      </c>
      <c r="D77" s="5">
        <v>45848</v>
      </c>
      <c r="E77" s="5">
        <v>0</v>
      </c>
      <c r="F77" s="5">
        <v>201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4802</v>
      </c>
      <c r="M77" s="5" t="str">
        <v>B</v>
      </c>
      <c r="N77" s="21">
        <v>43976.75</v>
      </c>
      <c r="O77" s="5" t="str">
        <v>b4b92e4084cfe1777d8f32360b502d2d352ac35e</v>
      </c>
      <c r="P77" s="5">
        <v>43977.666666666664</v>
      </c>
      <c r="Q77" s="5">
        <v>335</v>
      </c>
      <c r="R77" s="5">
        <v>0</v>
      </c>
      <c r="S77" s="5">
        <v>54914</v>
      </c>
      <c r="T77" s="5">
        <v>54914</v>
      </c>
      <c r="U77" s="5">
        <v>54914</v>
      </c>
      <c r="V77" s="5">
        <v>10</v>
      </c>
      <c r="W77" s="5">
        <v>3</v>
      </c>
      <c r="X77" s="5">
        <v>0</v>
      </c>
      <c r="Y77" s="5">
        <v>917</v>
      </c>
      <c r="Z77" s="5">
        <v>101</v>
      </c>
      <c r="AA77" s="5">
        <v>1018</v>
      </c>
      <c r="AB77" s="5">
        <v>1010</v>
      </c>
      <c r="AC77" s="5">
        <v>8</v>
      </c>
      <c r="AD77" s="33">
        <v>982895</v>
      </c>
      <c r="AE77" s="32">
        <v>922.37726308507013</v>
      </c>
      <c r="AF77" s="11">
        <v>1.1266034578917949E-2</v>
      </c>
      <c r="AG77" s="10">
        <v>61.871317307262672</v>
      </c>
      <c r="AH77" s="10">
        <v>147</v>
      </c>
      <c r="AI77" s="9">
        <v>0</v>
      </c>
      <c r="AJ77" s="32">
        <v>34.082989536013514</v>
      </c>
      <c r="AK77" s="11">
        <v>9.0361445783131433E-3</v>
      </c>
      <c r="AL77" s="10">
        <v>77.054341968859987</v>
      </c>
      <c r="AM77" s="10">
        <v>4.4285714285714288</v>
      </c>
      <c r="AN77" s="22">
        <v>43976</v>
      </c>
      <c r="AO77" s="23">
        <v>43975</v>
      </c>
      <c r="AP77" s="20"/>
      <c r="AQ77" s="20"/>
    </row>
    <row r="78" spans="1:43" x14ac:dyDescent="0.25">
      <c r="A78">
        <v>20200525</v>
      </c>
      <c r="B78" s="5" t="str">
        <v>DE</v>
      </c>
      <c r="C78" s="5">
        <v>8965</v>
      </c>
      <c r="D78" s="5">
        <v>44931</v>
      </c>
      <c r="E78" s="5">
        <v>0</v>
      </c>
      <c r="F78" s="5">
        <v>205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4693</v>
      </c>
      <c r="M78" s="5" t="str">
        <v>B</v>
      </c>
      <c r="N78" s="21">
        <v>43975.75</v>
      </c>
      <c r="O78" s="5" t="str">
        <v>79f3c62b87a3626da5da01d8f378ea7788c72a1b</v>
      </c>
      <c r="P78" s="5">
        <v>43976.666666666664</v>
      </c>
      <c r="Q78" s="5">
        <v>332</v>
      </c>
      <c r="R78" s="5">
        <v>0</v>
      </c>
      <c r="S78" s="5">
        <v>53896</v>
      </c>
      <c r="T78" s="5">
        <v>53896</v>
      </c>
      <c r="U78" s="5">
        <v>53896</v>
      </c>
      <c r="V78" s="5">
        <v>10</v>
      </c>
      <c r="W78" s="5">
        <v>6</v>
      </c>
      <c r="X78" s="5">
        <v>0</v>
      </c>
      <c r="Y78" s="5">
        <v>1870</v>
      </c>
      <c r="Z78" s="5">
        <v>156</v>
      </c>
      <c r="AA78" s="5">
        <v>2026</v>
      </c>
      <c r="AB78" s="5">
        <v>1560</v>
      </c>
      <c r="AC78" s="5">
        <v>466</v>
      </c>
      <c r="AD78" s="33">
        <v>982895</v>
      </c>
      <c r="AE78" s="32">
        <v>912.10149609063023</v>
      </c>
      <c r="AF78" s="11">
        <v>1.7709161085253777E-2</v>
      </c>
      <c r="AG78" s="10">
        <v>39.486159072085577</v>
      </c>
      <c r="AH78" s="10">
        <v>156.57142857142858</v>
      </c>
      <c r="AI78" s="9">
        <v>0</v>
      </c>
      <c r="AJ78" s="32">
        <v>33.777768734198467</v>
      </c>
      <c r="AK78" s="11">
        <v>1.8404907975460016E-2</v>
      </c>
      <c r="AL78" s="10">
        <v>38.006516962177734</v>
      </c>
      <c r="AM78" s="10">
        <v>5</v>
      </c>
      <c r="AN78" s="22">
        <v>43975</v>
      </c>
      <c r="AO78" s="23">
        <v>43974</v>
      </c>
      <c r="AP78" s="20"/>
      <c r="AQ78" s="20"/>
    </row>
    <row r="79" spans="1:43" x14ac:dyDescent="0.25">
      <c r="A79">
        <v>20200524</v>
      </c>
      <c r="B79" s="5" t="str">
        <v>DE</v>
      </c>
      <c r="C79" s="5">
        <v>8809</v>
      </c>
      <c r="D79" s="5">
        <v>43061</v>
      </c>
      <c r="E79" s="5">
        <v>0</v>
      </c>
      <c r="F79" s="5">
        <v>211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4598</v>
      </c>
      <c r="M79" s="5" t="str">
        <v>B</v>
      </c>
      <c r="N79" s="21">
        <v>43974.75</v>
      </c>
      <c r="O79" s="5" t="str">
        <v>6ed676e46ab479bc6fe2286a484f92a646d7dac9</v>
      </c>
      <c r="P79" s="5">
        <v>43975.666666666664</v>
      </c>
      <c r="Q79" s="5">
        <v>326</v>
      </c>
      <c r="R79" s="5">
        <v>0</v>
      </c>
      <c r="S79" s="5">
        <v>51870</v>
      </c>
      <c r="T79" s="5">
        <v>51870</v>
      </c>
      <c r="U79" s="5">
        <v>51870</v>
      </c>
      <c r="V79" s="5">
        <v>10</v>
      </c>
      <c r="W79" s="5">
        <v>2</v>
      </c>
      <c r="X79" s="5">
        <v>0</v>
      </c>
      <c r="Y79" s="5">
        <v>1217</v>
      </c>
      <c r="Z79" s="5">
        <v>119</v>
      </c>
      <c r="AA79" s="5">
        <v>1336</v>
      </c>
      <c r="AB79" s="5">
        <v>1190</v>
      </c>
      <c r="AC79" s="5">
        <v>146</v>
      </c>
      <c r="AD79" s="33">
        <v>982895</v>
      </c>
      <c r="AE79" s="32">
        <v>896.23001439624784</v>
      </c>
      <c r="AF79" s="11">
        <v>1.3693901035673139E-2</v>
      </c>
      <c r="AG79" s="10">
        <v>50.963006448440552</v>
      </c>
      <c r="AH79" s="10">
        <v>162.71428571428572</v>
      </c>
      <c r="AI79" s="9">
        <v>0</v>
      </c>
      <c r="AJ79" s="32">
        <v>33.167327130568367</v>
      </c>
      <c r="AK79" s="11">
        <v>6.1728395061728669E-3</v>
      </c>
      <c r="AL79" s="10">
        <v>112.6360613800006</v>
      </c>
      <c r="AM79" s="10">
        <v>5.1428571428571432</v>
      </c>
      <c r="AN79" s="22">
        <v>43974</v>
      </c>
      <c r="AO79" s="23">
        <v>43973</v>
      </c>
      <c r="AP79" s="20"/>
      <c r="AQ79" s="20"/>
    </row>
    <row r="80" spans="1:43" x14ac:dyDescent="0.25">
      <c r="A80">
        <v>20200523</v>
      </c>
      <c r="B80" s="5" t="str">
        <v>DE</v>
      </c>
      <c r="C80" s="5">
        <v>8690</v>
      </c>
      <c r="D80" s="5">
        <v>41844</v>
      </c>
      <c r="E80" s="5">
        <v>0</v>
      </c>
      <c r="F80" s="5">
        <v>210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4454</v>
      </c>
      <c r="M80" s="5" t="str">
        <v>B</v>
      </c>
      <c r="N80" s="21">
        <v>43973.75</v>
      </c>
      <c r="O80" s="5" t="str">
        <v>9543176754e81fc65a95d1f441d147c4a625b198</v>
      </c>
      <c r="P80" s="5">
        <v>43974.666666666664</v>
      </c>
      <c r="Q80" s="5">
        <v>324</v>
      </c>
      <c r="R80" s="5">
        <v>0</v>
      </c>
      <c r="S80" s="5">
        <v>50534</v>
      </c>
      <c r="T80" s="5">
        <v>50534</v>
      </c>
      <c r="U80" s="5">
        <v>50534</v>
      </c>
      <c r="V80" s="5">
        <v>10</v>
      </c>
      <c r="W80" s="5">
        <v>2</v>
      </c>
      <c r="X80" s="5">
        <v>0</v>
      </c>
      <c r="Y80" s="5">
        <v>1387</v>
      </c>
      <c r="Z80" s="5">
        <v>161</v>
      </c>
      <c r="AA80" s="5">
        <v>1548</v>
      </c>
      <c r="AB80" s="5">
        <v>1610</v>
      </c>
      <c r="AC80" s="5">
        <v>-62</v>
      </c>
      <c r="AD80" s="33">
        <v>982895</v>
      </c>
      <c r="AE80" s="32">
        <v>884.1229225909176</v>
      </c>
      <c r="AF80" s="11">
        <v>1.8876773361472532E-2</v>
      </c>
      <c r="AG80" s="10">
        <v>37.06507291668666</v>
      </c>
      <c r="AH80" s="10">
        <v>163.28571428571428</v>
      </c>
      <c r="AI80" s="9">
        <v>0</v>
      </c>
      <c r="AJ80" s="32">
        <v>32.963846596025007</v>
      </c>
      <c r="AK80" s="11">
        <v>6.2111801242235032E-3</v>
      </c>
      <c r="AL80" s="10">
        <v>111.94291199843488</v>
      </c>
      <c r="AM80" s="10">
        <v>5.4285714285714288</v>
      </c>
      <c r="AN80" s="22">
        <v>43973</v>
      </c>
      <c r="AO80" s="23">
        <v>43972</v>
      </c>
      <c r="AP80" s="20"/>
      <c r="AQ80" s="20"/>
    </row>
    <row r="81" spans="1:43" x14ac:dyDescent="0.25">
      <c r="A81">
        <v>20200522</v>
      </c>
      <c r="B81" s="5" t="str">
        <v>DE</v>
      </c>
      <c r="C81" s="5">
        <v>8529</v>
      </c>
      <c r="D81" s="5">
        <v>40457</v>
      </c>
      <c r="E81" s="5">
        <v>0</v>
      </c>
      <c r="F81" s="5">
        <v>221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4296</v>
      </c>
      <c r="M81" s="5" t="str">
        <v>B</v>
      </c>
      <c r="N81" s="21">
        <v>43972.75</v>
      </c>
      <c r="O81" s="5" t="str">
        <v>5e403f13b059e1d69b0a247ff1b1fd8175194a96</v>
      </c>
      <c r="P81" s="5">
        <v>43973.666666666664</v>
      </c>
      <c r="Q81" s="5">
        <v>322</v>
      </c>
      <c r="R81" s="5">
        <v>0</v>
      </c>
      <c r="S81" s="5">
        <v>48986</v>
      </c>
      <c r="T81" s="5">
        <v>48986</v>
      </c>
      <c r="U81" s="5">
        <v>48986</v>
      </c>
      <c r="V81" s="5">
        <v>10</v>
      </c>
      <c r="W81" s="5">
        <v>5</v>
      </c>
      <c r="X81" s="5">
        <v>0</v>
      </c>
      <c r="Y81" s="5">
        <v>1301</v>
      </c>
      <c r="Z81" s="5">
        <v>143</v>
      </c>
      <c r="AA81" s="5">
        <v>1444</v>
      </c>
      <c r="AB81" s="5">
        <v>1430</v>
      </c>
      <c r="AC81" s="5">
        <v>14</v>
      </c>
      <c r="AD81" s="33">
        <v>982895</v>
      </c>
      <c r="AE81" s="32">
        <v>867.7427395601768</v>
      </c>
      <c r="AF81" s="11">
        <v>1.7052229906987737E-2</v>
      </c>
      <c r="AG81" s="10">
        <v>40.994074239172775</v>
      </c>
      <c r="AH81" s="10">
        <v>165.14285714285714</v>
      </c>
      <c r="AI81" s="9">
        <v>0</v>
      </c>
      <c r="AJ81" s="32">
        <v>32.760366061481641</v>
      </c>
      <c r="AK81" s="11">
        <v>1.577287066246047E-2</v>
      </c>
      <c r="AL81" s="10">
        <v>44.291200875211722</v>
      </c>
      <c r="AM81" s="10">
        <v>7.2857142857142856</v>
      </c>
      <c r="AN81" s="22">
        <v>43972</v>
      </c>
      <c r="AO81" s="23">
        <v>43971</v>
      </c>
      <c r="AP81" s="20"/>
      <c r="AQ81" s="20"/>
    </row>
    <row r="82" spans="1:43" x14ac:dyDescent="0.25">
      <c r="A82">
        <v>20200521</v>
      </c>
      <c r="B82" s="5" t="str">
        <v>DE</v>
      </c>
      <c r="C82" s="5">
        <v>8386</v>
      </c>
      <c r="D82" s="5">
        <v>39156</v>
      </c>
      <c r="E82" s="5">
        <v>0</v>
      </c>
      <c r="F82" s="5">
        <v>220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4130</v>
      </c>
      <c r="M82" s="5" t="str">
        <v>B</v>
      </c>
      <c r="N82" s="21">
        <v>43971.75</v>
      </c>
      <c r="O82" s="5" t="str">
        <v>751f3d54a727ad4864a7a8d576363396707f0919</v>
      </c>
      <c r="P82" s="5">
        <v>43972.666666666664</v>
      </c>
      <c r="Q82" s="5">
        <v>317</v>
      </c>
      <c r="R82" s="5">
        <v>0</v>
      </c>
      <c r="S82" s="5">
        <v>47542</v>
      </c>
      <c r="T82" s="5">
        <v>47542</v>
      </c>
      <c r="U82" s="5">
        <v>47542</v>
      </c>
      <c r="V82" s="5">
        <v>10</v>
      </c>
      <c r="W82" s="5">
        <v>7</v>
      </c>
      <c r="X82" s="5">
        <v>0</v>
      </c>
      <c r="Y82" s="5">
        <v>1938</v>
      </c>
      <c r="Z82" s="5">
        <v>192</v>
      </c>
      <c r="AA82" s="5">
        <v>2130</v>
      </c>
      <c r="AB82" s="5">
        <v>1920</v>
      </c>
      <c r="AC82" s="5">
        <v>210</v>
      </c>
      <c r="AD82" s="33">
        <v>982895</v>
      </c>
      <c r="AE82" s="32">
        <v>853.19388134032624</v>
      </c>
      <c r="AF82" s="11">
        <v>2.3431779350744364E-2</v>
      </c>
      <c r="AG82" s="10">
        <v>29.926735730316125</v>
      </c>
      <c r="AH82" s="10">
        <v>166.14285714285714</v>
      </c>
      <c r="AI82" s="9">
        <v>0</v>
      </c>
      <c r="AJ82" s="32">
        <v>32.251664725123234</v>
      </c>
      <c r="AK82" s="11">
        <v>2.2580645161290214E-2</v>
      </c>
      <c r="AL82" s="10">
        <v>31.04180179609045</v>
      </c>
      <c r="AM82" s="10">
        <v>8.1428571428571423</v>
      </c>
      <c r="AN82" s="22">
        <v>43971</v>
      </c>
      <c r="AO82" s="23">
        <v>43970</v>
      </c>
      <c r="AP82" s="20"/>
      <c r="AQ82" s="20"/>
    </row>
    <row r="83" spans="1:43" x14ac:dyDescent="0.25">
      <c r="A83">
        <v>20200520</v>
      </c>
      <c r="B83" s="5" t="str">
        <v>DE</v>
      </c>
      <c r="C83" s="5">
        <v>8194</v>
      </c>
      <c r="D83" s="5">
        <v>37218</v>
      </c>
      <c r="E83" s="5">
        <v>0</v>
      </c>
      <c r="F83" s="5">
        <v>220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3965</v>
      </c>
      <c r="M83" s="5" t="str">
        <v>B</v>
      </c>
      <c r="N83" s="21">
        <v>43970.75</v>
      </c>
      <c r="O83" s="5" t="str">
        <v>1238d97d6d08b453fa60c798055bd71e6968c2f6</v>
      </c>
      <c r="P83" s="5">
        <v>43971.666666666664</v>
      </c>
      <c r="Q83" s="5">
        <v>310</v>
      </c>
      <c r="R83" s="5">
        <v>0</v>
      </c>
      <c r="S83" s="5">
        <v>45412</v>
      </c>
      <c r="T83" s="5">
        <v>45412</v>
      </c>
      <c r="U83" s="5">
        <v>45412</v>
      </c>
      <c r="V83" s="5">
        <v>10</v>
      </c>
      <c r="W83" s="5">
        <v>6</v>
      </c>
      <c r="X83" s="5">
        <v>0</v>
      </c>
      <c r="Y83" s="5">
        <v>1123</v>
      </c>
      <c r="Z83" s="5">
        <v>157</v>
      </c>
      <c r="AA83" s="5">
        <v>1280</v>
      </c>
      <c r="AB83" s="5">
        <v>1570</v>
      </c>
      <c r="AC83" s="5">
        <v>-290</v>
      </c>
      <c r="AD83" s="33">
        <v>982895</v>
      </c>
      <c r="AE83" s="32">
        <v>833.65975002416337</v>
      </c>
      <c r="AF83" s="11">
        <v>1.9534652233420324E-2</v>
      </c>
      <c r="AG83" s="10">
        <v>35.828410825545511</v>
      </c>
      <c r="AH83" s="10">
        <v>177.42857142857142</v>
      </c>
      <c r="AI83" s="9">
        <v>0</v>
      </c>
      <c r="AJ83" s="32">
        <v>31.539482854221458</v>
      </c>
      <c r="AK83" s="11">
        <v>1.9736842105263053E-2</v>
      </c>
      <c r="AL83" s="10">
        <v>35.464901805699483</v>
      </c>
      <c r="AM83" s="10">
        <v>9</v>
      </c>
      <c r="AN83" s="22">
        <v>43970</v>
      </c>
      <c r="AO83" s="23">
        <v>43969</v>
      </c>
      <c r="AP83" s="20"/>
      <c r="AQ83" s="20"/>
    </row>
    <row r="84" spans="1:43" x14ac:dyDescent="0.25">
      <c r="A84">
        <v>20200527</v>
      </c>
      <c r="B84" s="5" t="str">
        <v>FL</v>
      </c>
      <c r="C84" s="5">
        <v>52634</v>
      </c>
      <c r="D84" s="5">
        <v>880937</v>
      </c>
      <c r="E84" s="5">
        <v>955</v>
      </c>
      <c r="F84" s="5">
        <v>0</v>
      </c>
      <c r="G84" s="5">
        <v>9899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 t="str">
        <v>A</v>
      </c>
      <c r="N84" s="21">
        <v>43978.425694444442</v>
      </c>
      <c r="O84" s="5" t="str">
        <v>275368b62ae6c5c09bd3532f4d9955951b04bf46</v>
      </c>
      <c r="P84" s="5">
        <v>43978.666666666664</v>
      </c>
      <c r="Q84" s="5">
        <v>2400</v>
      </c>
      <c r="R84" s="5">
        <v>9899</v>
      </c>
      <c r="S84" s="5">
        <v>934526</v>
      </c>
      <c r="T84" s="5">
        <v>933571</v>
      </c>
      <c r="U84" s="5">
        <v>933571</v>
      </c>
      <c r="V84" s="5">
        <v>12</v>
      </c>
      <c r="W84" s="5">
        <v>62</v>
      </c>
      <c r="X84" s="5">
        <v>159</v>
      </c>
      <c r="Y84" s="5">
        <v>9968</v>
      </c>
      <c r="Z84" s="5">
        <v>379</v>
      </c>
      <c r="AA84" s="5">
        <v>10347</v>
      </c>
      <c r="AB84" s="5">
        <v>3790</v>
      </c>
      <c r="AC84" s="5">
        <v>6557</v>
      </c>
      <c r="AD84" s="33">
        <v>21992985</v>
      </c>
      <c r="AE84" s="32">
        <v>239.32176555388003</v>
      </c>
      <c r="AF84" s="11">
        <v>7.2528944598602152E-3</v>
      </c>
      <c r="AG84" s="10">
        <v>95.91450951034831</v>
      </c>
      <c r="AH84" s="10">
        <v>737.57142857142856</v>
      </c>
      <c r="AI84" s="9">
        <v>0</v>
      </c>
      <c r="AJ84" s="32">
        <v>10.912570531012502</v>
      </c>
      <c r="AK84" s="11">
        <v>2.6518391787852869E-2</v>
      </c>
      <c r="AL84" s="10">
        <v>26.483418386088204</v>
      </c>
      <c r="AM84" s="10">
        <v>32.428571428571431</v>
      </c>
      <c r="AN84" s="22">
        <v>43978</v>
      </c>
      <c r="AO84" s="23">
        <v>43977</v>
      </c>
      <c r="AP84" s="20"/>
      <c r="AQ84" s="20"/>
    </row>
    <row r="85" spans="1:43" x14ac:dyDescent="0.25">
      <c r="A85">
        <v>20200526</v>
      </c>
      <c r="B85" s="5" t="str">
        <v>FL</v>
      </c>
      <c r="C85" s="5">
        <v>52255</v>
      </c>
      <c r="D85" s="5">
        <v>870969</v>
      </c>
      <c r="E85" s="5">
        <v>901</v>
      </c>
      <c r="F85" s="5">
        <v>0</v>
      </c>
      <c r="G85" s="5">
        <v>9740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 t="str">
        <v>A</v>
      </c>
      <c r="N85" s="21">
        <v>43977.459027777775</v>
      </c>
      <c r="O85" s="5" t="str">
        <v>7e7018215112fc4fe2122579b4b4d0834e9b9b97</v>
      </c>
      <c r="P85" s="5">
        <v>43977.666666666664</v>
      </c>
      <c r="Q85" s="5">
        <v>2338</v>
      </c>
      <c r="R85" s="5">
        <v>9740</v>
      </c>
      <c r="S85" s="5">
        <v>924125</v>
      </c>
      <c r="T85" s="5">
        <v>923224</v>
      </c>
      <c r="U85" s="5">
        <v>923224</v>
      </c>
      <c r="V85" s="5">
        <v>12</v>
      </c>
      <c r="W85" s="5">
        <v>7</v>
      </c>
      <c r="X85" s="5">
        <v>59</v>
      </c>
      <c r="Y85" s="5">
        <v>14480</v>
      </c>
      <c r="Z85" s="5">
        <v>509</v>
      </c>
      <c r="AA85" s="5">
        <v>14989</v>
      </c>
      <c r="AB85" s="5">
        <v>5090</v>
      </c>
      <c r="AC85" s="5">
        <v>9899</v>
      </c>
      <c r="AD85" s="33">
        <v>21992985</v>
      </c>
      <c r="AE85" s="32">
        <v>237.59848879085763</v>
      </c>
      <c r="AF85" s="11">
        <v>9.836509102152835E-3</v>
      </c>
      <c r="AG85" s="10">
        <v>70.812794053336034</v>
      </c>
      <c r="AH85" s="10">
        <v>758.71428571428567</v>
      </c>
      <c r="AI85" s="9">
        <v>0</v>
      </c>
      <c r="AJ85" s="32">
        <v>10.630662458961346</v>
      </c>
      <c r="AK85" s="11">
        <v>3.0030030030030463E-3</v>
      </c>
      <c r="AL85" s="10">
        <v>231.16441151643957</v>
      </c>
      <c r="AM85" s="10">
        <v>29.857142857142858</v>
      </c>
      <c r="AN85" s="22">
        <v>43977</v>
      </c>
      <c r="AO85" s="23">
        <v>43976</v>
      </c>
      <c r="AP85" s="20"/>
      <c r="AQ85" s="20"/>
    </row>
    <row r="86" spans="1:43" x14ac:dyDescent="0.25">
      <c r="A86">
        <v>20200525</v>
      </c>
      <c r="B86" s="5" t="str">
        <v>FL</v>
      </c>
      <c r="C86" s="5">
        <v>51746</v>
      </c>
      <c r="D86" s="5">
        <v>856489</v>
      </c>
      <c r="E86" s="5">
        <v>988</v>
      </c>
      <c r="F86" s="5">
        <v>0</v>
      </c>
      <c r="G86" s="5">
        <v>9681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 t="str">
        <v>A</v>
      </c>
      <c r="N86" s="21">
        <v>43976.419444444444</v>
      </c>
      <c r="O86" s="5" t="str">
        <v>a816b7c2a87d4c07ed664db6e7edc5c6b5603fb4</v>
      </c>
      <c r="P86" s="5">
        <v>43976.666666666664</v>
      </c>
      <c r="Q86" s="5">
        <v>2331</v>
      </c>
      <c r="R86" s="5">
        <v>9681</v>
      </c>
      <c r="S86" s="5">
        <v>909223</v>
      </c>
      <c r="T86" s="5">
        <v>908235</v>
      </c>
      <c r="U86" s="5">
        <v>908235</v>
      </c>
      <c r="V86" s="5">
        <v>12</v>
      </c>
      <c r="W86" s="5">
        <v>15</v>
      </c>
      <c r="X86" s="5">
        <v>43</v>
      </c>
      <c r="Y86" s="5">
        <v>36121</v>
      </c>
      <c r="Z86" s="5">
        <v>879</v>
      </c>
      <c r="AA86" s="5">
        <v>37000</v>
      </c>
      <c r="AB86" s="5">
        <v>8790</v>
      </c>
      <c r="AC86" s="5">
        <v>28210</v>
      </c>
      <c r="AD86" s="33">
        <v>21992985</v>
      </c>
      <c r="AE86" s="32">
        <v>235.28411445740542</v>
      </c>
      <c r="AF86" s="11">
        <v>1.7280358582185018E-2</v>
      </c>
      <c r="AG86" s="10">
        <v>40.457435656365462</v>
      </c>
      <c r="AH86" s="10">
        <v>757.71428571428567</v>
      </c>
      <c r="AI86" s="9">
        <v>0</v>
      </c>
      <c r="AJ86" s="32">
        <v>10.598834128245894</v>
      </c>
      <c r="AK86" s="11">
        <v>6.4766839378238572E-3</v>
      </c>
      <c r="AL86" s="10">
        <v>107.36812536734368</v>
      </c>
      <c r="AM86" s="10">
        <v>36.857142857142854</v>
      </c>
      <c r="AN86" s="22">
        <v>43976</v>
      </c>
      <c r="AO86" s="23">
        <v>43975</v>
      </c>
      <c r="AP86" s="20"/>
      <c r="AQ86" s="20"/>
    </row>
    <row r="87" spans="1:43" x14ac:dyDescent="0.25">
      <c r="A87">
        <v>20200524</v>
      </c>
      <c r="B87" s="5" t="str">
        <v>FL</v>
      </c>
      <c r="C87" s="5">
        <v>50867</v>
      </c>
      <c r="D87" s="5">
        <v>820368</v>
      </c>
      <c r="E87" s="5">
        <v>1337</v>
      </c>
      <c r="F87" s="5">
        <v>0</v>
      </c>
      <c r="G87" s="5">
        <v>9638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 t="str">
        <v>A</v>
      </c>
      <c r="N87" s="21">
        <v>43975.419444444444</v>
      </c>
      <c r="O87" s="5" t="str">
        <v>9d7af86768f8fae66405fd7406c66fab407e0c06</v>
      </c>
      <c r="P87" s="5">
        <v>43975.666666666664</v>
      </c>
      <c r="Q87" s="5">
        <v>2316</v>
      </c>
      <c r="R87" s="5">
        <v>9638</v>
      </c>
      <c r="S87" s="5">
        <v>872572</v>
      </c>
      <c r="T87" s="5">
        <v>871235</v>
      </c>
      <c r="U87" s="5">
        <v>871235</v>
      </c>
      <c r="V87" s="5">
        <v>12</v>
      </c>
      <c r="W87" s="5">
        <v>4</v>
      </c>
      <c r="X87" s="5">
        <v>71</v>
      </c>
      <c r="Y87" s="5">
        <v>14058</v>
      </c>
      <c r="Z87" s="5">
        <v>740</v>
      </c>
      <c r="AA87" s="5">
        <v>14798</v>
      </c>
      <c r="AB87" s="5">
        <v>7400</v>
      </c>
      <c r="AC87" s="5">
        <v>7398</v>
      </c>
      <c r="AD87" s="33">
        <v>21992985</v>
      </c>
      <c r="AE87" s="32">
        <v>231.28738550042206</v>
      </c>
      <c r="AF87" s="11">
        <v>1.4762503241765979E-2</v>
      </c>
      <c r="AG87" s="10">
        <v>47.298955110429667</v>
      </c>
      <c r="AH87" s="10">
        <v>754.14285714285711</v>
      </c>
      <c r="AI87" s="9">
        <v>0</v>
      </c>
      <c r="AJ87" s="32">
        <v>10.530630562427065</v>
      </c>
      <c r="AK87" s="11">
        <v>1.7301038062282892E-3</v>
      </c>
      <c r="AL87" s="10">
        <v>400.98554410558745</v>
      </c>
      <c r="AM87" s="10">
        <v>38.142857142857146</v>
      </c>
      <c r="AN87" s="22">
        <v>43975</v>
      </c>
      <c r="AO87" s="23">
        <v>43974</v>
      </c>
      <c r="AP87" s="20"/>
      <c r="AQ87" s="20"/>
    </row>
    <row r="88" spans="1:43" x14ac:dyDescent="0.25">
      <c r="A88">
        <v>20200523</v>
      </c>
      <c r="B88" s="5" t="str">
        <v>FL</v>
      </c>
      <c r="C88" s="5">
        <v>50127</v>
      </c>
      <c r="D88" s="5">
        <v>806310</v>
      </c>
      <c r="E88" s="5">
        <v>1563</v>
      </c>
      <c r="F88" s="5">
        <v>0</v>
      </c>
      <c r="G88" s="5">
        <v>9567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 t="str">
        <v>A</v>
      </c>
      <c r="N88" s="21">
        <v>43974.416666666664</v>
      </c>
      <c r="O88" s="5" t="str">
        <v>a74764bb31492ec0dcdd04fee54ff5d57e762a3f</v>
      </c>
      <c r="P88" s="5">
        <v>43974.666666666664</v>
      </c>
      <c r="Q88" s="5">
        <v>2312</v>
      </c>
      <c r="R88" s="5">
        <v>9567</v>
      </c>
      <c r="S88" s="5">
        <v>858000</v>
      </c>
      <c r="T88" s="5">
        <v>856437</v>
      </c>
      <c r="U88" s="5">
        <v>856437</v>
      </c>
      <c r="V88" s="5">
        <v>12</v>
      </c>
      <c r="W88" s="5">
        <v>44</v>
      </c>
      <c r="X88" s="5">
        <v>195</v>
      </c>
      <c r="Y88" s="5">
        <v>20265</v>
      </c>
      <c r="Z88" s="5">
        <v>676</v>
      </c>
      <c r="AA88" s="5">
        <v>20941</v>
      </c>
      <c r="AB88" s="5">
        <v>6760</v>
      </c>
      <c r="AC88" s="5">
        <v>14181</v>
      </c>
      <c r="AD88" s="33">
        <v>21992985</v>
      </c>
      <c r="AE88" s="32">
        <v>227.9226762533599</v>
      </c>
      <c r="AF88" s="11">
        <v>1.3670097672443537E-2</v>
      </c>
      <c r="AG88" s="10">
        <v>51.051146168262811</v>
      </c>
      <c r="AH88" s="10">
        <v>759.42857142857144</v>
      </c>
      <c r="AI88" s="9">
        <v>0</v>
      </c>
      <c r="AJ88" s="32">
        <v>10.512442944875378</v>
      </c>
      <c r="AK88" s="11">
        <v>1.9400352733686121E-2</v>
      </c>
      <c r="AL88" s="10">
        <v>36.074050209178793</v>
      </c>
      <c r="AM88" s="10">
        <v>38.857142857142854</v>
      </c>
      <c r="AN88" s="22">
        <v>43974</v>
      </c>
      <c r="AO88" s="23">
        <v>43973</v>
      </c>
      <c r="AP88" s="20"/>
      <c r="AQ88" s="20"/>
    </row>
    <row r="89" spans="1:43" x14ac:dyDescent="0.25">
      <c r="A89">
        <v>20200522</v>
      </c>
      <c r="B89" s="5" t="str">
        <v>FL</v>
      </c>
      <c r="C89" s="5">
        <v>49451</v>
      </c>
      <c r="D89" s="5">
        <v>786045</v>
      </c>
      <c r="E89" s="5">
        <v>1487</v>
      </c>
      <c r="F89" s="5">
        <v>0</v>
      </c>
      <c r="G89" s="5">
        <v>9372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 t="str">
        <v>A</v>
      </c>
      <c r="N89" s="21">
        <v>43973.402083333334</v>
      </c>
      <c r="O89" s="5" t="str">
        <v>d4f8674830f73e8cb541aad73bae822394db151f</v>
      </c>
      <c r="P89" s="5">
        <v>43973.666666666664</v>
      </c>
      <c r="Q89" s="5">
        <v>2268</v>
      </c>
      <c r="R89" s="5">
        <v>9372</v>
      </c>
      <c r="S89" s="5">
        <v>836983</v>
      </c>
      <c r="T89" s="5">
        <v>835496</v>
      </c>
      <c r="U89" s="5">
        <v>835496</v>
      </c>
      <c r="V89" s="5">
        <v>12</v>
      </c>
      <c r="W89" s="5">
        <v>46</v>
      </c>
      <c r="X89" s="5">
        <v>172</v>
      </c>
      <c r="Y89" s="5">
        <v>20791</v>
      </c>
      <c r="Z89" s="5">
        <v>776</v>
      </c>
      <c r="AA89" s="5">
        <v>21567</v>
      </c>
      <c r="AB89" s="5">
        <v>7760</v>
      </c>
      <c r="AC89" s="5">
        <v>13807</v>
      </c>
      <c r="AD89" s="33">
        <v>21992985</v>
      </c>
      <c r="AE89" s="32">
        <v>224.84896888712467</v>
      </c>
      <c r="AF89" s="11">
        <v>1.594247560349249E-2</v>
      </c>
      <c r="AG89" s="10">
        <v>43.823674176977363</v>
      </c>
      <c r="AH89" s="10">
        <v>891.57142857142856</v>
      </c>
      <c r="AI89" s="9">
        <v>0</v>
      </c>
      <c r="AJ89" s="32">
        <v>10.312379151806816</v>
      </c>
      <c r="AK89" s="11">
        <v>2.070207020702064E-2</v>
      </c>
      <c r="AL89" s="10">
        <v>33.827412514066367</v>
      </c>
      <c r="AM89" s="10">
        <v>39.571428571428569</v>
      </c>
      <c r="AN89" s="22">
        <v>43973</v>
      </c>
      <c r="AO89" s="23">
        <v>43972</v>
      </c>
      <c r="AP89" s="20"/>
      <c r="AQ89" s="20"/>
    </row>
    <row r="90" spans="1:43" x14ac:dyDescent="0.25">
      <c r="A90">
        <v>20200521</v>
      </c>
      <c r="B90" s="5" t="str">
        <v>FL</v>
      </c>
      <c r="C90" s="5">
        <v>48675</v>
      </c>
      <c r="D90" s="5">
        <v>765254</v>
      </c>
      <c r="E90" s="5">
        <v>1471</v>
      </c>
      <c r="F90" s="5">
        <v>0</v>
      </c>
      <c r="G90" s="5">
        <v>9200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 t="str">
        <v>A</v>
      </c>
      <c r="N90" s="21">
        <v>43972.42291666667</v>
      </c>
      <c r="O90" s="5" t="str">
        <v>24acf54e11582f66e8735de1707c17de3ce5c439</v>
      </c>
      <c r="P90" s="5">
        <v>43972.666666666664</v>
      </c>
      <c r="Q90" s="5">
        <v>2222</v>
      </c>
      <c r="R90" s="5">
        <v>9200</v>
      </c>
      <c r="S90" s="5">
        <v>815400</v>
      </c>
      <c r="T90" s="5">
        <v>813929</v>
      </c>
      <c r="U90" s="5">
        <v>813929</v>
      </c>
      <c r="V90" s="5">
        <v>12</v>
      </c>
      <c r="W90" s="5">
        <v>49</v>
      </c>
      <c r="X90" s="5">
        <v>266</v>
      </c>
      <c r="Y90" s="5">
        <v>41377</v>
      </c>
      <c r="Z90" s="5">
        <v>1204</v>
      </c>
      <c r="AA90" s="5">
        <v>42581</v>
      </c>
      <c r="AB90" s="5">
        <v>12040</v>
      </c>
      <c r="AC90" s="5">
        <v>30541</v>
      </c>
      <c r="AD90" s="33">
        <v>21992985</v>
      </c>
      <c r="AE90" s="32">
        <v>221.3205710820973</v>
      </c>
      <c r="AF90" s="11">
        <v>2.5362853110320049E-2</v>
      </c>
      <c r="AG90" s="10">
        <v>27.674354275356716</v>
      </c>
      <c r="AH90" s="10">
        <v>780.71428571428567</v>
      </c>
      <c r="AI90" s="9">
        <v>0</v>
      </c>
      <c r="AJ90" s="32">
        <v>10.103221549962409</v>
      </c>
      <c r="AK90" s="11">
        <v>2.2549470777726732E-2</v>
      </c>
      <c r="AL90" s="10">
        <v>31.084241139496292</v>
      </c>
      <c r="AM90" s="10">
        <v>39.142857142857146</v>
      </c>
      <c r="AN90" s="22">
        <v>43972</v>
      </c>
      <c r="AO90" s="23">
        <v>43971</v>
      </c>
      <c r="AP90" s="20"/>
      <c r="AQ90" s="20"/>
    </row>
    <row r="91" spans="1:43" x14ac:dyDescent="0.25">
      <c r="A91">
        <v>20200520</v>
      </c>
      <c r="B91" s="5" t="str">
        <v>FL</v>
      </c>
      <c r="C91" s="5">
        <v>47471</v>
      </c>
      <c r="D91" s="5">
        <v>723877</v>
      </c>
      <c r="E91" s="5">
        <v>1357</v>
      </c>
      <c r="F91" s="5">
        <v>472</v>
      </c>
      <c r="G91" s="5">
        <v>8934</v>
      </c>
      <c r="H91" s="5">
        <v>232</v>
      </c>
      <c r="I91" s="5">
        <v>0</v>
      </c>
      <c r="J91" s="5">
        <v>0</v>
      </c>
      <c r="K91" s="5">
        <v>0</v>
      </c>
      <c r="L91" s="5">
        <v>0</v>
      </c>
      <c r="M91" s="5" t="str">
        <v>A+</v>
      </c>
      <c r="N91" s="21">
        <v>43971.404166666667</v>
      </c>
      <c r="O91" s="5" t="str">
        <v>3c953fc1fec5361f16fc7dc42c9d79dbbe821cb0</v>
      </c>
      <c r="P91" s="5">
        <v>43971.666666666664</v>
      </c>
      <c r="Q91" s="5">
        <v>2173</v>
      </c>
      <c r="R91" s="5">
        <v>8934</v>
      </c>
      <c r="S91" s="5">
        <v>772705</v>
      </c>
      <c r="T91" s="5">
        <v>771348</v>
      </c>
      <c r="U91" s="5">
        <v>771348</v>
      </c>
      <c r="V91" s="5">
        <v>12</v>
      </c>
      <c r="W91" s="5">
        <v>44</v>
      </c>
      <c r="X91" s="5">
        <v>190</v>
      </c>
      <c r="Y91" s="5">
        <v>54966</v>
      </c>
      <c r="Z91" s="5">
        <v>527</v>
      </c>
      <c r="AA91" s="5">
        <v>55493</v>
      </c>
      <c r="AB91" s="5">
        <v>5270</v>
      </c>
      <c r="AC91" s="5">
        <v>50223</v>
      </c>
      <c r="AD91" s="33">
        <v>21992985</v>
      </c>
      <c r="AE91" s="32">
        <v>215.84609819903935</v>
      </c>
      <c r="AF91" s="11">
        <v>1.1226141785957822E-2</v>
      </c>
      <c r="AG91" s="10">
        <v>62.089953888330371</v>
      </c>
      <c r="AH91" s="10">
        <v>724.14285714285711</v>
      </c>
      <c r="AI91" s="9">
        <v>0</v>
      </c>
      <c r="AJ91" s="32">
        <v>9.880423234954236</v>
      </c>
      <c r="AK91" s="11">
        <v>2.0666979802724361E-2</v>
      </c>
      <c r="AL91" s="10">
        <v>33.884263527504523</v>
      </c>
      <c r="AM91" s="10">
        <v>39.285714285714285</v>
      </c>
      <c r="AN91" s="22">
        <v>43971</v>
      </c>
      <c r="AO91" s="23">
        <v>43970</v>
      </c>
      <c r="AP91" s="20"/>
      <c r="AQ91" s="20"/>
    </row>
    <row r="92" spans="1:43" x14ac:dyDescent="0.25">
      <c r="A92">
        <v>20200527</v>
      </c>
      <c r="B92" s="5" t="str">
        <v>GA</v>
      </c>
      <c r="C92" s="5">
        <v>44421</v>
      </c>
      <c r="D92" s="5">
        <v>396335</v>
      </c>
      <c r="E92" s="5">
        <v>0</v>
      </c>
      <c r="F92" s="5">
        <v>907</v>
      </c>
      <c r="G92" s="5">
        <v>7666</v>
      </c>
      <c r="H92" s="5">
        <v>0</v>
      </c>
      <c r="I92" s="5">
        <v>1735</v>
      </c>
      <c r="J92" s="5">
        <v>0</v>
      </c>
      <c r="K92" s="5">
        <v>0</v>
      </c>
      <c r="L92" s="5">
        <v>0</v>
      </c>
      <c r="M92" s="5" t="str">
        <v>A</v>
      </c>
      <c r="N92" s="21">
        <v>43978.558333333334</v>
      </c>
      <c r="O92" s="5" t="str">
        <v>d3f7997b8ceb0a404aba7909b549a522a3230f37</v>
      </c>
      <c r="P92" s="5">
        <v>43978.666666666664</v>
      </c>
      <c r="Q92" s="5">
        <v>1907</v>
      </c>
      <c r="R92" s="5">
        <v>7666</v>
      </c>
      <c r="S92" s="5">
        <v>440756</v>
      </c>
      <c r="T92" s="5">
        <v>440756</v>
      </c>
      <c r="U92" s="5">
        <v>440756</v>
      </c>
      <c r="V92" s="5">
        <v>13</v>
      </c>
      <c r="W92" s="5">
        <v>36</v>
      </c>
      <c r="X92" s="5">
        <v>119</v>
      </c>
      <c r="Y92" s="5">
        <v>-74880</v>
      </c>
      <c r="Z92" s="5">
        <v>691</v>
      </c>
      <c r="AA92" s="5">
        <v>-74189</v>
      </c>
      <c r="AB92" s="5">
        <v>6910</v>
      </c>
      <c r="AC92" s="5">
        <v>-81099</v>
      </c>
      <c r="AD92" s="33">
        <v>10736059</v>
      </c>
      <c r="AE92" s="32">
        <v>413.75517776122501</v>
      </c>
      <c r="AF92" s="11">
        <v>1.5801509261376578E-2</v>
      </c>
      <c r="AG92" s="10">
        <v>44.211552522924507</v>
      </c>
      <c r="AH92" s="10">
        <v>682</v>
      </c>
      <c r="AI92" s="9">
        <v>0</v>
      </c>
      <c r="AJ92" s="32">
        <v>17.762570045488758</v>
      </c>
      <c r="AK92" s="11">
        <v>1.9241047568145486E-2</v>
      </c>
      <c r="AL92" s="10">
        <v>36.369872048330336</v>
      </c>
      <c r="AM92" s="10">
        <v>31.428571428571427</v>
      </c>
      <c r="AN92" s="22">
        <v>43978</v>
      </c>
      <c r="AO92" s="23">
        <v>43977</v>
      </c>
      <c r="AP92" s="20"/>
      <c r="AQ92" s="20"/>
    </row>
    <row r="93" spans="1:43" x14ac:dyDescent="0.25">
      <c r="A93">
        <v>20200526</v>
      </c>
      <c r="B93" s="5" t="str">
        <v>GA</v>
      </c>
      <c r="C93" s="5">
        <v>43730</v>
      </c>
      <c r="D93" s="5">
        <v>471215</v>
      </c>
      <c r="E93" s="5">
        <v>0</v>
      </c>
      <c r="F93" s="5">
        <v>854</v>
      </c>
      <c r="G93" s="5">
        <v>7547</v>
      </c>
      <c r="H93" s="5">
        <v>0</v>
      </c>
      <c r="I93" s="5">
        <v>1703</v>
      </c>
      <c r="J93" s="5">
        <v>0</v>
      </c>
      <c r="K93" s="5">
        <v>0</v>
      </c>
      <c r="L93" s="5">
        <v>0</v>
      </c>
      <c r="M93" s="5" t="str">
        <v>A</v>
      </c>
      <c r="N93" s="21">
        <v>43977.541666666664</v>
      </c>
      <c r="O93" s="5" t="str">
        <v>77590ce73032128ed12afc9274246df03533fcd4</v>
      </c>
      <c r="P93" s="5">
        <v>43977.666666666664</v>
      </c>
      <c r="Q93" s="5">
        <v>1871</v>
      </c>
      <c r="R93" s="5">
        <v>7547</v>
      </c>
      <c r="S93" s="5">
        <v>514945</v>
      </c>
      <c r="T93" s="5">
        <v>514945</v>
      </c>
      <c r="U93" s="5">
        <v>514945</v>
      </c>
      <c r="V93" s="5">
        <v>13</v>
      </c>
      <c r="W93" s="5">
        <v>41</v>
      </c>
      <c r="X93" s="5">
        <v>72</v>
      </c>
      <c r="Y93" s="5">
        <v>1014</v>
      </c>
      <c r="Z93" s="5">
        <v>386</v>
      </c>
      <c r="AA93" s="5">
        <v>1400</v>
      </c>
      <c r="AB93" s="5">
        <v>3860</v>
      </c>
      <c r="AC93" s="5">
        <v>-2460</v>
      </c>
      <c r="AD93" s="33">
        <v>10736059</v>
      </c>
      <c r="AE93" s="32">
        <v>407.31892401112924</v>
      </c>
      <c r="AF93" s="11">
        <v>8.9055001845699255E-3</v>
      </c>
      <c r="AG93" s="10">
        <v>78.179666114244839</v>
      </c>
      <c r="AH93" s="10">
        <v>715.57142857142856</v>
      </c>
      <c r="AI93" s="9">
        <v>0</v>
      </c>
      <c r="AJ93" s="32">
        <v>17.427251470954101</v>
      </c>
      <c r="AK93" s="11">
        <v>2.2404371584699545E-2</v>
      </c>
      <c r="AL93" s="10">
        <v>31.283326450884154</v>
      </c>
      <c r="AM93" s="10">
        <v>29.571428571428573</v>
      </c>
      <c r="AN93" s="22">
        <v>43977</v>
      </c>
      <c r="AO93" s="23">
        <v>43976</v>
      </c>
      <c r="AP93" s="20"/>
      <c r="AQ93" s="20"/>
    </row>
    <row r="94" spans="1:43" x14ac:dyDescent="0.25">
      <c r="A94">
        <v>20200525</v>
      </c>
      <c r="B94" s="5" t="str">
        <v>GA</v>
      </c>
      <c r="C94" s="5">
        <v>43344</v>
      </c>
      <c r="D94" s="5">
        <v>470201</v>
      </c>
      <c r="E94" s="5">
        <v>0</v>
      </c>
      <c r="F94" s="5">
        <v>892</v>
      </c>
      <c r="G94" s="5">
        <v>7475</v>
      </c>
      <c r="H94" s="5">
        <v>0</v>
      </c>
      <c r="I94" s="5">
        <v>1686</v>
      </c>
      <c r="J94" s="5">
        <v>0</v>
      </c>
      <c r="K94" s="5">
        <v>0</v>
      </c>
      <c r="L94" s="5">
        <v>0</v>
      </c>
      <c r="M94" s="5" t="str">
        <v>A</v>
      </c>
      <c r="N94" s="21">
        <v>43976.541666666664</v>
      </c>
      <c r="O94" s="5" t="str">
        <v>3bb86e6c029256066c58a795f5e0b81034a0a2d7</v>
      </c>
      <c r="P94" s="5">
        <v>43976.666666666664</v>
      </c>
      <c r="Q94" s="5">
        <v>1830</v>
      </c>
      <c r="R94" s="5">
        <v>7475</v>
      </c>
      <c r="S94" s="5">
        <v>513545</v>
      </c>
      <c r="T94" s="5">
        <v>513545</v>
      </c>
      <c r="U94" s="5">
        <v>513545</v>
      </c>
      <c r="V94" s="5">
        <v>13</v>
      </c>
      <c r="W94" s="5">
        <v>6</v>
      </c>
      <c r="X94" s="5">
        <v>36</v>
      </c>
      <c r="Y94" s="5">
        <v>31085</v>
      </c>
      <c r="Z94" s="5">
        <v>506</v>
      </c>
      <c r="AA94" s="5">
        <v>31591</v>
      </c>
      <c r="AB94" s="5">
        <v>5060</v>
      </c>
      <c r="AC94" s="5">
        <v>26531</v>
      </c>
      <c r="AD94" s="33">
        <v>10736059</v>
      </c>
      <c r="AE94" s="32">
        <v>403.72356373972985</v>
      </c>
      <c r="AF94" s="11">
        <v>1.1811942667725006E-2</v>
      </c>
      <c r="AG94" s="10">
        <v>59.027790405824071</v>
      </c>
      <c r="AH94" s="10">
        <v>751.85714285714289</v>
      </c>
      <c r="AI94" s="9">
        <v>0</v>
      </c>
      <c r="AJ94" s="32">
        <v>17.045360872178517</v>
      </c>
      <c r="AK94" s="11">
        <v>3.2894736842106198E-3</v>
      </c>
      <c r="AL94" s="10">
        <v>211.06312678490926</v>
      </c>
      <c r="AM94" s="10">
        <v>26.857142857142858</v>
      </c>
      <c r="AN94" s="22">
        <v>43976</v>
      </c>
      <c r="AO94" s="23">
        <v>43975</v>
      </c>
      <c r="AP94" s="20"/>
      <c r="AQ94" s="20"/>
    </row>
    <row r="95" spans="1:43" x14ac:dyDescent="0.25">
      <c r="A95">
        <v>20200524</v>
      </c>
      <c r="B95" s="5" t="str">
        <v>GA</v>
      </c>
      <c r="C95" s="5">
        <v>42838</v>
      </c>
      <c r="D95" s="5">
        <v>439116</v>
      </c>
      <c r="E95" s="5">
        <v>0</v>
      </c>
      <c r="F95" s="5">
        <v>848</v>
      </c>
      <c r="G95" s="5">
        <v>7439</v>
      </c>
      <c r="H95" s="5">
        <v>0</v>
      </c>
      <c r="I95" s="5">
        <v>1683</v>
      </c>
      <c r="J95" s="5">
        <v>0</v>
      </c>
      <c r="K95" s="5">
        <v>0</v>
      </c>
      <c r="L95" s="5">
        <v>0</v>
      </c>
      <c r="M95" s="5" t="str">
        <v>A</v>
      </c>
      <c r="N95" s="21">
        <v>43975.541666666664</v>
      </c>
      <c r="O95" s="5" t="str">
        <v>abb9f94260bfa7519aa98b5ba1d1e0ed92c14212</v>
      </c>
      <c r="P95" s="5">
        <v>43975.666666666664</v>
      </c>
      <c r="Q95" s="5">
        <v>1824</v>
      </c>
      <c r="R95" s="5">
        <v>7439</v>
      </c>
      <c r="S95" s="5">
        <v>481954</v>
      </c>
      <c r="T95" s="5">
        <v>481954</v>
      </c>
      <c r="U95" s="5">
        <v>481954</v>
      </c>
      <c r="V95" s="5">
        <v>13</v>
      </c>
      <c r="W95" s="5">
        <v>13</v>
      </c>
      <c r="X95" s="5">
        <v>28</v>
      </c>
      <c r="Y95" s="5">
        <v>27711</v>
      </c>
      <c r="Z95" s="5">
        <v>706</v>
      </c>
      <c r="AA95" s="5">
        <v>28417</v>
      </c>
      <c r="AB95" s="5">
        <v>7060</v>
      </c>
      <c r="AC95" s="5">
        <v>21357</v>
      </c>
      <c r="AD95" s="33">
        <v>10736059</v>
      </c>
      <c r="AE95" s="32">
        <v>399.0104748865482</v>
      </c>
      <c r="AF95" s="11">
        <v>1.6756859394284618E-2</v>
      </c>
      <c r="AG95" s="10">
        <v>41.71059530315528</v>
      </c>
      <c r="AH95" s="10">
        <v>733.85714285714289</v>
      </c>
      <c r="AI95" s="9">
        <v>0</v>
      </c>
      <c r="AJ95" s="32">
        <v>16.989474443089406</v>
      </c>
      <c r="AK95" s="11">
        <v>7.1783545002761517E-3</v>
      </c>
      <c r="AL95" s="10">
        <v>96.906894587131021</v>
      </c>
      <c r="AM95" s="10">
        <v>31.142857142857142</v>
      </c>
      <c r="AN95" s="22">
        <v>43975</v>
      </c>
      <c r="AO95" s="23">
        <v>43974</v>
      </c>
      <c r="AP95" s="20"/>
      <c r="AQ95" s="20"/>
    </row>
    <row r="96" spans="1:43" x14ac:dyDescent="0.25">
      <c r="A96">
        <v>20200523</v>
      </c>
      <c r="B96" s="5" t="str">
        <v>GA</v>
      </c>
      <c r="C96" s="5">
        <v>42132</v>
      </c>
      <c r="D96" s="5">
        <v>411405</v>
      </c>
      <c r="E96" s="5">
        <v>0</v>
      </c>
      <c r="F96" s="5">
        <v>848</v>
      </c>
      <c r="G96" s="5">
        <v>7411</v>
      </c>
      <c r="H96" s="5">
        <v>0</v>
      </c>
      <c r="I96" s="5">
        <v>1678</v>
      </c>
      <c r="J96" s="5">
        <v>0</v>
      </c>
      <c r="K96" s="5">
        <v>0</v>
      </c>
      <c r="L96" s="5">
        <v>0</v>
      </c>
      <c r="M96" s="5" t="str">
        <v>A</v>
      </c>
      <c r="N96" s="21">
        <v>43974.541666666664</v>
      </c>
      <c r="O96" s="5" t="str">
        <v>4b3c4e997a08a6eb46114c729d10613145f5faea</v>
      </c>
      <c r="P96" s="5">
        <v>43974.666666666664</v>
      </c>
      <c r="Q96" s="5">
        <v>1811</v>
      </c>
      <c r="R96" s="5">
        <v>7411</v>
      </c>
      <c r="S96" s="5">
        <v>453537</v>
      </c>
      <c r="T96" s="5">
        <v>453537</v>
      </c>
      <c r="U96" s="5">
        <v>453537</v>
      </c>
      <c r="V96" s="5">
        <v>13</v>
      </c>
      <c r="W96" s="5">
        <v>26</v>
      </c>
      <c r="X96" s="5">
        <v>98</v>
      </c>
      <c r="Y96" s="5">
        <v>25374</v>
      </c>
      <c r="Z96" s="5">
        <v>914</v>
      </c>
      <c r="AA96" s="5">
        <v>26288</v>
      </c>
      <c r="AB96" s="5">
        <v>9140</v>
      </c>
      <c r="AC96" s="5">
        <v>17148</v>
      </c>
      <c r="AD96" s="33">
        <v>10736059</v>
      </c>
      <c r="AE96" s="32">
        <v>392.43450506372966</v>
      </c>
      <c r="AF96" s="11">
        <v>2.2174778009607543E-2</v>
      </c>
      <c r="AG96" s="10">
        <v>31.603666126384027</v>
      </c>
      <c r="AH96" s="10">
        <v>712.14285714285711</v>
      </c>
      <c r="AI96" s="9">
        <v>0</v>
      </c>
      <c r="AJ96" s="32">
        <v>16.868387180063003</v>
      </c>
      <c r="AK96" s="11">
        <v>1.4565826330532161E-2</v>
      </c>
      <c r="AL96" s="10">
        <v>47.932958202862132</v>
      </c>
      <c r="AM96" s="10">
        <v>31.285714285714285</v>
      </c>
      <c r="AN96" s="22">
        <v>43974</v>
      </c>
      <c r="AO96" s="23">
        <v>43973</v>
      </c>
      <c r="AP96" s="20"/>
      <c r="AQ96" s="20"/>
    </row>
    <row r="97" spans="1:43" x14ac:dyDescent="0.25">
      <c r="A97">
        <v>20200522</v>
      </c>
      <c r="B97" s="5" t="str">
        <v>GA</v>
      </c>
      <c r="C97" s="5">
        <v>41218</v>
      </c>
      <c r="D97" s="5">
        <v>386031</v>
      </c>
      <c r="E97" s="5">
        <v>0</v>
      </c>
      <c r="F97" s="5">
        <v>889</v>
      </c>
      <c r="G97" s="5">
        <v>7313</v>
      </c>
      <c r="H97" s="5">
        <v>0</v>
      </c>
      <c r="I97" s="5">
        <v>1658</v>
      </c>
      <c r="J97" s="5">
        <v>0</v>
      </c>
      <c r="K97" s="5">
        <v>0</v>
      </c>
      <c r="L97" s="5">
        <v>0</v>
      </c>
      <c r="M97" s="5" t="str">
        <v>A</v>
      </c>
      <c r="N97" s="21">
        <v>43973.541666666664</v>
      </c>
      <c r="O97" s="5" t="str">
        <v>3a1ac8ce386b8d52d2bf8eff389183e7c125b7d0</v>
      </c>
      <c r="P97" s="5">
        <v>43973.666666666664</v>
      </c>
      <c r="Q97" s="5">
        <v>1785</v>
      </c>
      <c r="R97" s="5">
        <v>7313</v>
      </c>
      <c r="S97" s="5">
        <v>427249</v>
      </c>
      <c r="T97" s="5">
        <v>427249</v>
      </c>
      <c r="U97" s="5">
        <v>427249</v>
      </c>
      <c r="V97" s="5">
        <v>13</v>
      </c>
      <c r="W97" s="5">
        <v>31</v>
      </c>
      <c r="X97" s="5">
        <v>78</v>
      </c>
      <c r="Y97" s="5">
        <v>18705</v>
      </c>
      <c r="Z97" s="5">
        <v>813</v>
      </c>
      <c r="AA97" s="5">
        <v>19518</v>
      </c>
      <c r="AB97" s="5">
        <v>8130</v>
      </c>
      <c r="AC97" s="5">
        <v>11388</v>
      </c>
      <c r="AD97" s="33">
        <v>10736059</v>
      </c>
      <c r="AE97" s="32">
        <v>383.92113903248855</v>
      </c>
      <c r="AF97" s="11">
        <v>2.0121272119787204E-2</v>
      </c>
      <c r="AG97" s="10">
        <v>34.793899922408151</v>
      </c>
      <c r="AH97" s="10">
        <v>648.14285714285711</v>
      </c>
      <c r="AI97" s="9">
        <v>0</v>
      </c>
      <c r="AJ97" s="32">
        <v>16.626212654010192</v>
      </c>
      <c r="AK97" s="11">
        <v>1.7673888255416159E-2</v>
      </c>
      <c r="AL97" s="10">
        <v>39.564276296036127</v>
      </c>
      <c r="AM97" s="10">
        <v>32.571428571428569</v>
      </c>
      <c r="AN97" s="22">
        <v>43973</v>
      </c>
      <c r="AO97" s="23">
        <v>43972</v>
      </c>
      <c r="AP97" s="20"/>
      <c r="AQ97" s="20"/>
    </row>
    <row r="98" spans="1:43" x14ac:dyDescent="0.25">
      <c r="A98">
        <v>20200521</v>
      </c>
      <c r="B98" s="5" t="str">
        <v>GA</v>
      </c>
      <c r="C98" s="5">
        <v>40405</v>
      </c>
      <c r="D98" s="5">
        <v>367326</v>
      </c>
      <c r="E98" s="5">
        <v>0</v>
      </c>
      <c r="F98" s="5">
        <v>959</v>
      </c>
      <c r="G98" s="5">
        <v>7235</v>
      </c>
      <c r="H98" s="5">
        <v>0</v>
      </c>
      <c r="I98" s="5">
        <v>1642</v>
      </c>
      <c r="J98" s="5">
        <v>0</v>
      </c>
      <c r="K98" s="5">
        <v>0</v>
      </c>
      <c r="L98" s="5">
        <v>0</v>
      </c>
      <c r="M98" s="5" t="str">
        <v>A</v>
      </c>
      <c r="N98" s="21">
        <v>43972.541666666664</v>
      </c>
      <c r="O98" s="5" t="str">
        <v>841c92514580dd8034edcb6f268811b843816a88</v>
      </c>
      <c r="P98" s="5">
        <v>43972.666666666664</v>
      </c>
      <c r="Q98" s="5">
        <v>1754</v>
      </c>
      <c r="R98" s="5">
        <v>7235</v>
      </c>
      <c r="S98" s="5">
        <v>407731</v>
      </c>
      <c r="T98" s="5">
        <v>407731</v>
      </c>
      <c r="U98" s="5">
        <v>407731</v>
      </c>
      <c r="V98" s="5">
        <v>13</v>
      </c>
      <c r="W98" s="5">
        <v>67</v>
      </c>
      <c r="X98" s="5">
        <v>128</v>
      </c>
      <c r="Y98" s="5">
        <v>4033</v>
      </c>
      <c r="Z98" s="5">
        <v>758</v>
      </c>
      <c r="AA98" s="5">
        <v>4791</v>
      </c>
      <c r="AB98" s="5">
        <v>7580</v>
      </c>
      <c r="AC98" s="5">
        <v>-2789</v>
      </c>
      <c r="AD98" s="33">
        <v>10736059</v>
      </c>
      <c r="AE98" s="32">
        <v>376.34852789091417</v>
      </c>
      <c r="AF98" s="11">
        <v>1.9118722728075355E-2</v>
      </c>
      <c r="AG98" s="10">
        <v>36.600369215398423</v>
      </c>
      <c r="AH98" s="10">
        <v>649.57142857142856</v>
      </c>
      <c r="AI98" s="9">
        <v>0</v>
      </c>
      <c r="AJ98" s="32">
        <v>16.337466103716459</v>
      </c>
      <c r="AK98" s="11">
        <v>3.9715471250741041E-2</v>
      </c>
      <c r="AL98" s="10">
        <v>17.797149252675766</v>
      </c>
      <c r="AM98" s="10">
        <v>32.428571428571431</v>
      </c>
      <c r="AN98" s="22">
        <v>43972</v>
      </c>
      <c r="AO98" s="23">
        <v>43971</v>
      </c>
      <c r="AP98" s="20"/>
      <c r="AQ98" s="20"/>
    </row>
    <row r="99" spans="1:43" x14ac:dyDescent="0.25">
      <c r="A99">
        <v>20200520</v>
      </c>
      <c r="B99" s="5" t="str">
        <v>GA</v>
      </c>
      <c r="C99" s="5">
        <v>39647</v>
      </c>
      <c r="D99" s="5">
        <v>363293</v>
      </c>
      <c r="E99" s="5">
        <v>0</v>
      </c>
      <c r="F99" s="5">
        <v>959</v>
      </c>
      <c r="G99" s="5">
        <v>7107</v>
      </c>
      <c r="H99" s="5">
        <v>0</v>
      </c>
      <c r="I99" s="5">
        <v>1617</v>
      </c>
      <c r="J99" s="5">
        <v>0</v>
      </c>
      <c r="K99" s="5">
        <v>0</v>
      </c>
      <c r="L99" s="5">
        <v>0</v>
      </c>
      <c r="M99" s="5" t="str">
        <v>A</v>
      </c>
      <c r="N99" s="21">
        <v>43971.541666666664</v>
      </c>
      <c r="O99" s="5" t="str">
        <v>0e81a8dafae0910fd2fa794a2031d49b427820c6</v>
      </c>
      <c r="P99" s="5">
        <v>43971.666666666664</v>
      </c>
      <c r="Q99" s="5">
        <v>1687</v>
      </c>
      <c r="R99" s="5">
        <v>7107</v>
      </c>
      <c r="S99" s="5">
        <v>402940</v>
      </c>
      <c r="T99" s="5">
        <v>402940</v>
      </c>
      <c r="U99" s="5">
        <v>402940</v>
      </c>
      <c r="V99" s="5">
        <v>13</v>
      </c>
      <c r="W99" s="5">
        <v>23</v>
      </c>
      <c r="X99" s="5">
        <v>80</v>
      </c>
      <c r="Y99" s="5">
        <v>23858</v>
      </c>
      <c r="Z99" s="5">
        <v>926</v>
      </c>
      <c r="AA99" s="5">
        <v>24784</v>
      </c>
      <c r="AB99" s="5">
        <v>9260</v>
      </c>
      <c r="AC99" s="5">
        <v>15524</v>
      </c>
      <c r="AD99" s="33">
        <v>10736059</v>
      </c>
      <c r="AE99" s="32">
        <v>369.28820901598993</v>
      </c>
      <c r="AF99" s="11">
        <v>2.3914671625216322E-2</v>
      </c>
      <c r="AG99" s="10">
        <v>29.329389898360144</v>
      </c>
      <c r="AH99" s="10">
        <v>616.42857142857144</v>
      </c>
      <c r="AI99" s="9">
        <v>0</v>
      </c>
      <c r="AJ99" s="32">
        <v>15.713400978888064</v>
      </c>
      <c r="AK99" s="11">
        <v>1.3822115384615419E-2</v>
      </c>
      <c r="AL99" s="10">
        <v>50.493472335335163</v>
      </c>
      <c r="AM99" s="10">
        <v>26</v>
      </c>
      <c r="AN99" s="22">
        <v>43971</v>
      </c>
      <c r="AO99" s="23">
        <v>43970</v>
      </c>
      <c r="AP99" s="20"/>
      <c r="AQ99" s="20"/>
    </row>
    <row r="100" spans="1:43" x14ac:dyDescent="0.25">
      <c r="A100">
        <v>20200527</v>
      </c>
      <c r="B100" s="5" t="str">
        <v>GU</v>
      </c>
      <c r="C100" s="5">
        <v>170</v>
      </c>
      <c r="D100" s="5">
        <v>5515</v>
      </c>
      <c r="E100" s="5">
        <v>0</v>
      </c>
      <c r="F100" s="5">
        <v>1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143</v>
      </c>
      <c r="M100" s="5" t="str">
        <v>C</v>
      </c>
      <c r="N100" s="21">
        <v>43978.34375</v>
      </c>
      <c r="O100" s="5" t="str">
        <v>1014ee99fad693962f6a826c7125af38c4eda5dc</v>
      </c>
      <c r="P100" s="5">
        <v>43978.666666666664</v>
      </c>
      <c r="Q100" s="5">
        <v>5</v>
      </c>
      <c r="R100" s="5">
        <v>0</v>
      </c>
      <c r="S100" s="5">
        <v>5685</v>
      </c>
      <c r="T100" s="5">
        <v>5685</v>
      </c>
      <c r="U100" s="5">
        <v>5685</v>
      </c>
      <c r="V100" s="5">
        <v>66</v>
      </c>
      <c r="W100" s="5">
        <v>0</v>
      </c>
      <c r="X100" s="5">
        <v>0</v>
      </c>
      <c r="Y100" s="5">
        <v>0</v>
      </c>
      <c r="Z100" s="5">
        <v>1</v>
      </c>
      <c r="AA100" s="5">
        <v>1</v>
      </c>
      <c r="AB100" s="5">
        <v>10</v>
      </c>
      <c r="AC100" s="5">
        <v>-9</v>
      </c>
      <c r="AD100" s="33">
        <v>1000</v>
      </c>
      <c r="AE100" s="32">
        <v>17000</v>
      </c>
      <c r="AF100" s="11">
        <v>5.9171597633136397E-3</v>
      </c>
      <c r="AG100" s="10">
        <v>117.4881063237946</v>
      </c>
      <c r="AH100" s="10">
        <v>0.7142857142857143</v>
      </c>
      <c r="AI100" s="9">
        <v>0</v>
      </c>
      <c r="AJ100" s="32">
        <v>500</v>
      </c>
      <c r="AK100" s="11">
        <v>0</v>
      </c>
      <c r="AL100" s="10">
        <v>0</v>
      </c>
      <c r="AM100" s="10">
        <v>0</v>
      </c>
      <c r="AN100" s="22">
        <v>43978</v>
      </c>
      <c r="AO100" s="23">
        <v>43977</v>
      </c>
      <c r="AP100" s="20"/>
      <c r="AQ100" s="20"/>
    </row>
    <row r="101" spans="1:43" x14ac:dyDescent="0.25">
      <c r="A101">
        <v>20200526</v>
      </c>
      <c r="B101" s="5" t="str">
        <v>GU</v>
      </c>
      <c r="C101" s="5">
        <v>169</v>
      </c>
      <c r="D101" s="5">
        <v>5515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139</v>
      </c>
      <c r="M101" s="5" t="str">
        <v>C</v>
      </c>
      <c r="N101" s="21">
        <v>43977.270833333336</v>
      </c>
      <c r="O101" s="5" t="str">
        <v>97447cb86b1561f81c5786ba001ca4ccedd63b13</v>
      </c>
      <c r="P101" s="5">
        <v>43977.666666666664</v>
      </c>
      <c r="Q101" s="5">
        <v>5</v>
      </c>
      <c r="R101" s="5">
        <v>0</v>
      </c>
      <c r="S101" s="5">
        <v>5684</v>
      </c>
      <c r="T101" s="5">
        <v>5684</v>
      </c>
      <c r="U101" s="5">
        <v>5684</v>
      </c>
      <c r="V101" s="5">
        <v>66</v>
      </c>
      <c r="W101" s="5">
        <v>0</v>
      </c>
      <c r="X101" s="5">
        <v>0</v>
      </c>
      <c r="Y101" s="5">
        <v>112</v>
      </c>
      <c r="Z101" s="5">
        <v>3</v>
      </c>
      <c r="AA101" s="5">
        <v>115</v>
      </c>
      <c r="AB101" s="5">
        <v>30</v>
      </c>
      <c r="AC101" s="5">
        <v>85</v>
      </c>
      <c r="AD101" s="33">
        <v>1000</v>
      </c>
      <c r="AE101" s="32">
        <v>16900</v>
      </c>
      <c r="AF101" s="11">
        <v>1.8072289156626509E-2</v>
      </c>
      <c r="AG101" s="10">
        <v>38.699683011107552</v>
      </c>
      <c r="AH101" s="10">
        <v>2.1428571428571428</v>
      </c>
      <c r="AI101" s="9">
        <v>0</v>
      </c>
      <c r="AJ101" s="32">
        <v>500</v>
      </c>
      <c r="AK101" s="11">
        <v>0</v>
      </c>
      <c r="AL101" s="10">
        <v>0</v>
      </c>
      <c r="AM101" s="10">
        <v>0</v>
      </c>
      <c r="AN101" s="22">
        <v>43977</v>
      </c>
      <c r="AO101" s="23">
        <v>43976</v>
      </c>
      <c r="AP101" s="20"/>
      <c r="AQ101" s="20"/>
    </row>
    <row r="102" spans="1:43" x14ac:dyDescent="0.25">
      <c r="A102">
        <v>20200525</v>
      </c>
      <c r="B102" s="5" t="str">
        <v>GU</v>
      </c>
      <c r="C102" s="5">
        <v>166</v>
      </c>
      <c r="D102" s="5">
        <v>5403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138</v>
      </c>
      <c r="M102" s="5" t="str">
        <v>C</v>
      </c>
      <c r="N102" s="21">
        <v>43976.010416666664</v>
      </c>
      <c r="O102" s="5" t="str">
        <v>74196c40f73399845de475d39fce3bab5d1ac046</v>
      </c>
      <c r="P102" s="5">
        <v>43976.666666666664</v>
      </c>
      <c r="Q102" s="5">
        <v>5</v>
      </c>
      <c r="R102" s="5">
        <v>0</v>
      </c>
      <c r="S102" s="5">
        <v>5569</v>
      </c>
      <c r="T102" s="5">
        <v>5569</v>
      </c>
      <c r="U102" s="5">
        <v>5569</v>
      </c>
      <c r="V102" s="5">
        <v>66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33">
        <v>1000</v>
      </c>
      <c r="AE102" s="32">
        <v>16600</v>
      </c>
      <c r="AF102" s="11">
        <v>0</v>
      </c>
      <c r="AG102" s="10">
        <v>0</v>
      </c>
      <c r="AH102" s="10">
        <v>1.7142857142857142</v>
      </c>
      <c r="AI102" s="9">
        <v>0</v>
      </c>
      <c r="AJ102" s="32">
        <v>500</v>
      </c>
      <c r="AK102" s="11">
        <v>0</v>
      </c>
      <c r="AL102" s="10">
        <v>0</v>
      </c>
      <c r="AM102" s="10">
        <v>0</v>
      </c>
      <c r="AN102" s="22">
        <v>43976</v>
      </c>
      <c r="AO102" s="23">
        <v>43975</v>
      </c>
      <c r="AP102" s="20"/>
      <c r="AQ102" s="20"/>
    </row>
    <row r="103" spans="1:43" x14ac:dyDescent="0.25">
      <c r="A103">
        <v>20200524</v>
      </c>
      <c r="B103" s="5" t="str">
        <v>GU</v>
      </c>
      <c r="C103" s="5">
        <v>166</v>
      </c>
      <c r="D103" s="5">
        <v>5403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138</v>
      </c>
      <c r="M103" s="5" t="str">
        <v>C</v>
      </c>
      <c r="N103" s="21">
        <v>43974.75</v>
      </c>
      <c r="O103" s="5" t="str">
        <v>f99074f025da74ceec05f7db69849b349642de73</v>
      </c>
      <c r="P103" s="5">
        <v>43975.666666666664</v>
      </c>
      <c r="Q103" s="5">
        <v>5</v>
      </c>
      <c r="R103" s="5">
        <v>0</v>
      </c>
      <c r="S103" s="5">
        <v>5569</v>
      </c>
      <c r="T103" s="5">
        <v>5569</v>
      </c>
      <c r="U103" s="5">
        <v>5569</v>
      </c>
      <c r="V103" s="5">
        <v>66</v>
      </c>
      <c r="W103" s="5">
        <v>0</v>
      </c>
      <c r="X103" s="5">
        <v>0</v>
      </c>
      <c r="Y103" s="5">
        <v>209</v>
      </c>
      <c r="Z103" s="5">
        <v>1</v>
      </c>
      <c r="AA103" s="5">
        <v>210</v>
      </c>
      <c r="AB103" s="5">
        <v>10</v>
      </c>
      <c r="AC103" s="5">
        <v>200</v>
      </c>
      <c r="AD103" s="33">
        <v>1000</v>
      </c>
      <c r="AE103" s="32">
        <v>16600</v>
      </c>
      <c r="AF103" s="11">
        <v>6.0606060606060996E-3</v>
      </c>
      <c r="AG103" s="10">
        <v>114.71550936511348</v>
      </c>
      <c r="AH103" s="10">
        <v>1.7142857142857142</v>
      </c>
      <c r="AI103" s="9">
        <v>0</v>
      </c>
      <c r="AJ103" s="32">
        <v>500</v>
      </c>
      <c r="AK103" s="11">
        <v>0</v>
      </c>
      <c r="AL103" s="10">
        <v>0</v>
      </c>
      <c r="AM103" s="10">
        <v>0</v>
      </c>
      <c r="AN103" s="22">
        <v>43974</v>
      </c>
      <c r="AO103" s="23">
        <v>43973</v>
      </c>
      <c r="AP103" s="20"/>
      <c r="AQ103" s="20"/>
    </row>
    <row r="104" spans="1:43" x14ac:dyDescent="0.25">
      <c r="A104">
        <v>20200523</v>
      </c>
      <c r="B104" s="5" t="str">
        <v>GU</v>
      </c>
      <c r="C104" s="5">
        <v>165</v>
      </c>
      <c r="D104" s="5">
        <v>5194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134</v>
      </c>
      <c r="M104" s="5" t="str">
        <v>C</v>
      </c>
      <c r="N104" s="21">
        <v>43974.107638888891</v>
      </c>
      <c r="O104" s="5" t="str">
        <v>96763fc7826ec9192831d3ac2319ffd938f264bb</v>
      </c>
      <c r="P104" s="5">
        <v>43974.666666666664</v>
      </c>
      <c r="Q104" s="5">
        <v>5</v>
      </c>
      <c r="R104" s="5">
        <v>0</v>
      </c>
      <c r="S104" s="5">
        <v>5359</v>
      </c>
      <c r="T104" s="5">
        <v>5359</v>
      </c>
      <c r="U104" s="5">
        <v>5359</v>
      </c>
      <c r="V104" s="5">
        <v>66</v>
      </c>
      <c r="W104" s="5">
        <v>0</v>
      </c>
      <c r="X104" s="5">
        <v>0</v>
      </c>
      <c r="Y104" s="5">
        <v>80</v>
      </c>
      <c r="Z104" s="5">
        <v>0</v>
      </c>
      <c r="AA104" s="5">
        <v>80</v>
      </c>
      <c r="AB104" s="5">
        <v>0</v>
      </c>
      <c r="AC104" s="5">
        <v>80</v>
      </c>
      <c r="AD104" s="33">
        <v>1000</v>
      </c>
      <c r="AE104" s="32">
        <v>16500</v>
      </c>
      <c r="AF104" s="11">
        <v>0</v>
      </c>
      <c r="AG104" s="10">
        <v>0</v>
      </c>
      <c r="AH104" s="10">
        <v>1.5714285714285714</v>
      </c>
      <c r="AI104" s="9">
        <v>0</v>
      </c>
      <c r="AJ104" s="32">
        <v>500</v>
      </c>
      <c r="AK104" s="11">
        <v>0</v>
      </c>
      <c r="AL104" s="10">
        <v>0</v>
      </c>
      <c r="AM104" s="10">
        <v>0</v>
      </c>
      <c r="AN104" s="22">
        <v>43974</v>
      </c>
      <c r="AO104" s="23">
        <v>43973</v>
      </c>
      <c r="AP104" s="20"/>
      <c r="AQ104" s="20"/>
    </row>
    <row r="105" spans="1:43" x14ac:dyDescent="0.25">
      <c r="A105">
        <v>20200522</v>
      </c>
      <c r="B105" s="5" t="str">
        <v>GU</v>
      </c>
      <c r="C105" s="5">
        <v>165</v>
      </c>
      <c r="D105" s="5">
        <v>5114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125</v>
      </c>
      <c r="M105" s="5" t="str">
        <v>C</v>
      </c>
      <c r="N105" s="21">
        <v>43973.232638888891</v>
      </c>
      <c r="O105" s="5" t="str">
        <v>ad1d4f56dea3f39e368bc567673c2ffefd1ad1cc</v>
      </c>
      <c r="P105" s="5">
        <v>43973.666666666664</v>
      </c>
      <c r="Q105" s="5">
        <v>5</v>
      </c>
      <c r="R105" s="5">
        <v>0</v>
      </c>
      <c r="S105" s="5">
        <v>5279</v>
      </c>
      <c r="T105" s="5">
        <v>5279</v>
      </c>
      <c r="U105" s="5">
        <v>5279</v>
      </c>
      <c r="V105" s="5">
        <v>66</v>
      </c>
      <c r="W105" s="5">
        <v>0</v>
      </c>
      <c r="X105" s="5">
        <v>0</v>
      </c>
      <c r="Y105" s="5">
        <v>215</v>
      </c>
      <c r="Z105" s="5">
        <v>0</v>
      </c>
      <c r="AA105" s="5">
        <v>215</v>
      </c>
      <c r="AB105" s="5">
        <v>0</v>
      </c>
      <c r="AC105" s="5">
        <v>215</v>
      </c>
      <c r="AD105" s="33">
        <v>1000</v>
      </c>
      <c r="AE105" s="32">
        <v>16500</v>
      </c>
      <c r="AF105" s="11">
        <v>0</v>
      </c>
      <c r="AG105" s="10">
        <v>0</v>
      </c>
      <c r="AH105" s="10">
        <v>1.5714285714285714</v>
      </c>
      <c r="AI105" s="9">
        <v>0</v>
      </c>
      <c r="AJ105" s="32">
        <v>500</v>
      </c>
      <c r="AK105" s="11">
        <v>0</v>
      </c>
      <c r="AL105" s="10">
        <v>0</v>
      </c>
      <c r="AM105" s="10">
        <v>0</v>
      </c>
      <c r="AN105" s="22">
        <v>43973</v>
      </c>
      <c r="AO105" s="23">
        <v>43972</v>
      </c>
      <c r="AP105" s="20"/>
      <c r="AQ105" s="20"/>
    </row>
    <row r="106" spans="1:43" x14ac:dyDescent="0.25">
      <c r="A106">
        <v>20200521</v>
      </c>
      <c r="B106" s="5" t="str">
        <v>GU</v>
      </c>
      <c r="C106" s="5">
        <v>165</v>
      </c>
      <c r="D106" s="5">
        <v>4899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125</v>
      </c>
      <c r="M106" s="5" t="str">
        <v>C</v>
      </c>
      <c r="N106" s="21">
        <v>43972.333333333336</v>
      </c>
      <c r="O106" s="5" t="str">
        <v>16ebd0e8d361e7758bc0ea2105013281cdfce22a</v>
      </c>
      <c r="P106" s="5">
        <v>43972.666666666664</v>
      </c>
      <c r="Q106" s="5">
        <v>5</v>
      </c>
      <c r="R106" s="5">
        <v>0</v>
      </c>
      <c r="S106" s="5">
        <v>5064</v>
      </c>
      <c r="T106" s="5">
        <v>5064</v>
      </c>
      <c r="U106" s="5">
        <v>5064</v>
      </c>
      <c r="V106" s="5">
        <v>66</v>
      </c>
      <c r="W106" s="5">
        <v>0</v>
      </c>
      <c r="X106" s="5">
        <v>0</v>
      </c>
      <c r="Y106" s="5">
        <v>92</v>
      </c>
      <c r="Z106" s="5">
        <v>0</v>
      </c>
      <c r="AA106" s="5">
        <v>92</v>
      </c>
      <c r="AB106" s="5">
        <v>0</v>
      </c>
      <c r="AC106" s="5">
        <v>92</v>
      </c>
      <c r="AD106" s="33">
        <v>1000</v>
      </c>
      <c r="AE106" s="32">
        <v>16500</v>
      </c>
      <c r="AF106" s="11">
        <v>0</v>
      </c>
      <c r="AG106" s="10">
        <v>0</v>
      </c>
      <c r="AH106" s="10">
        <v>1.7142857142857142</v>
      </c>
      <c r="AI106" s="9">
        <v>0</v>
      </c>
      <c r="AJ106" s="32">
        <v>500</v>
      </c>
      <c r="AK106" s="11">
        <v>0</v>
      </c>
      <c r="AL106" s="10">
        <v>0</v>
      </c>
      <c r="AM106" s="10">
        <v>0</v>
      </c>
      <c r="AN106" s="22">
        <v>43972</v>
      </c>
      <c r="AO106" s="23">
        <v>43971</v>
      </c>
      <c r="AP106" s="20"/>
      <c r="AQ106" s="20"/>
    </row>
    <row r="107" spans="1:43" x14ac:dyDescent="0.25">
      <c r="A107">
        <v>20200520</v>
      </c>
      <c r="B107" s="5" t="str">
        <v>GU</v>
      </c>
      <c r="C107" s="5">
        <v>165</v>
      </c>
      <c r="D107" s="5">
        <v>4807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125</v>
      </c>
      <c r="M107" s="5" t="str">
        <v>C</v>
      </c>
      <c r="N107" s="21">
        <v>43971.270833333336</v>
      </c>
      <c r="O107" s="5" t="str">
        <v>a25b34e32099b899780c58630867d556d1d1e3f9</v>
      </c>
      <c r="P107" s="5">
        <v>43971.666666666664</v>
      </c>
      <c r="Q107" s="5">
        <v>5</v>
      </c>
      <c r="R107" s="5">
        <v>0</v>
      </c>
      <c r="S107" s="5">
        <v>4972</v>
      </c>
      <c r="T107" s="5">
        <v>4972</v>
      </c>
      <c r="U107" s="5">
        <v>4972</v>
      </c>
      <c r="V107" s="5">
        <v>66</v>
      </c>
      <c r="W107" s="5">
        <v>0</v>
      </c>
      <c r="X107" s="5">
        <v>0</v>
      </c>
      <c r="Y107" s="5">
        <v>134</v>
      </c>
      <c r="Z107" s="5">
        <v>11</v>
      </c>
      <c r="AA107" s="5">
        <v>145</v>
      </c>
      <c r="AB107" s="5">
        <v>110</v>
      </c>
      <c r="AC107" s="5">
        <v>35</v>
      </c>
      <c r="AD107" s="33">
        <v>1000</v>
      </c>
      <c r="AE107" s="32">
        <v>16500</v>
      </c>
      <c r="AF107" s="11">
        <v>7.1428571428571397E-2</v>
      </c>
      <c r="AG107" s="10">
        <v>10.046649249713282</v>
      </c>
      <c r="AH107" s="10">
        <v>1.8571428571428572</v>
      </c>
      <c r="AI107" s="9">
        <v>0</v>
      </c>
      <c r="AJ107" s="32">
        <v>500</v>
      </c>
      <c r="AK107" s="11">
        <v>0</v>
      </c>
      <c r="AL107" s="10">
        <v>0</v>
      </c>
      <c r="AM107" s="10">
        <v>0</v>
      </c>
      <c r="AN107" s="22">
        <v>43971</v>
      </c>
      <c r="AO107" s="23">
        <v>43970</v>
      </c>
      <c r="AP107" s="20"/>
      <c r="AQ107" s="20"/>
    </row>
    <row r="108" spans="1:43" x14ac:dyDescent="0.25">
      <c r="A108">
        <v>20200527</v>
      </c>
      <c r="B108" s="5" t="str">
        <v>HI</v>
      </c>
      <c r="C108" s="5">
        <v>643</v>
      </c>
      <c r="D108" s="5">
        <v>50559</v>
      </c>
      <c r="E108" s="5">
        <v>0</v>
      </c>
      <c r="F108" s="5">
        <v>0</v>
      </c>
      <c r="G108" s="5">
        <v>83</v>
      </c>
      <c r="H108" s="5">
        <v>0</v>
      </c>
      <c r="I108" s="5">
        <v>0</v>
      </c>
      <c r="J108" s="5">
        <v>0</v>
      </c>
      <c r="K108" s="5">
        <v>0</v>
      </c>
      <c r="L108" s="5">
        <v>593</v>
      </c>
      <c r="M108" s="5" t="str">
        <v>D</v>
      </c>
      <c r="N108" s="21">
        <v>43977</v>
      </c>
      <c r="O108" s="5" t="str">
        <v>ba6f2c5f74d3666b4ea34a87faea7df2ecdd2647</v>
      </c>
      <c r="P108" s="5">
        <v>43978.666666666664</v>
      </c>
      <c r="Q108" s="5">
        <v>17</v>
      </c>
      <c r="R108" s="5">
        <v>83</v>
      </c>
      <c r="S108" s="5">
        <v>51202</v>
      </c>
      <c r="T108" s="5">
        <v>51202</v>
      </c>
      <c r="U108" s="5">
        <v>51202</v>
      </c>
      <c r="V108" s="5">
        <v>15</v>
      </c>
      <c r="W108" s="5">
        <v>0</v>
      </c>
      <c r="X108" s="5">
        <v>-1</v>
      </c>
      <c r="Y108" s="5">
        <v>831</v>
      </c>
      <c r="Z108" s="5">
        <v>0</v>
      </c>
      <c r="AA108" s="5">
        <v>831</v>
      </c>
      <c r="AB108" s="5">
        <v>0</v>
      </c>
      <c r="AC108" s="5">
        <v>831</v>
      </c>
      <c r="AD108" s="33">
        <v>1412687</v>
      </c>
      <c r="AE108" s="32">
        <v>45.516098045780836</v>
      </c>
      <c r="AF108" s="11">
        <v>0</v>
      </c>
      <c r="AG108" s="10">
        <v>0</v>
      </c>
      <c r="AH108" s="10">
        <v>0.2857142857142857</v>
      </c>
      <c r="AI108" s="9">
        <v>0</v>
      </c>
      <c r="AJ108" s="32">
        <v>1.2033805082088247</v>
      </c>
      <c r="AK108" s="11">
        <v>0</v>
      </c>
      <c r="AL108" s="10">
        <v>0</v>
      </c>
      <c r="AM108" s="10">
        <v>0</v>
      </c>
      <c r="AN108" s="22">
        <v>43977</v>
      </c>
      <c r="AO108" s="23">
        <v>43976</v>
      </c>
      <c r="AP108" s="20"/>
      <c r="AQ108" s="20"/>
    </row>
    <row r="109" spans="1:43" x14ac:dyDescent="0.25">
      <c r="A109">
        <v>20200526</v>
      </c>
      <c r="B109" s="5" t="str">
        <v>HI</v>
      </c>
      <c r="C109" s="5">
        <v>643</v>
      </c>
      <c r="D109" s="5">
        <v>49728</v>
      </c>
      <c r="E109" s="5">
        <v>0</v>
      </c>
      <c r="F109" s="5">
        <v>0</v>
      </c>
      <c r="G109" s="5">
        <v>84</v>
      </c>
      <c r="H109" s="5">
        <v>0</v>
      </c>
      <c r="I109" s="5">
        <v>0</v>
      </c>
      <c r="J109" s="5">
        <v>0</v>
      </c>
      <c r="K109" s="5">
        <v>0</v>
      </c>
      <c r="L109" s="5">
        <v>592</v>
      </c>
      <c r="M109" s="5" t="str">
        <v>C</v>
      </c>
      <c r="N109" s="21">
        <v>43976.75</v>
      </c>
      <c r="O109" s="5" t="str">
        <v>7d70d0affde6fefe16a6fe318f305fedc8c9d3a5</v>
      </c>
      <c r="P109" s="5">
        <v>43977.666666666664</v>
      </c>
      <c r="Q109" s="5">
        <v>17</v>
      </c>
      <c r="R109" s="5">
        <v>84</v>
      </c>
      <c r="S109" s="5">
        <v>50371</v>
      </c>
      <c r="T109" s="5">
        <v>50371</v>
      </c>
      <c r="U109" s="5">
        <v>50371</v>
      </c>
      <c r="V109" s="5">
        <v>15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33">
        <v>1412687</v>
      </c>
      <c r="AE109" s="32">
        <v>45.516098045780836</v>
      </c>
      <c r="AF109" s="11">
        <v>0</v>
      </c>
      <c r="AG109" s="10">
        <v>0</v>
      </c>
      <c r="AH109" s="10">
        <v>0.42857142857142855</v>
      </c>
      <c r="AI109" s="9">
        <v>0</v>
      </c>
      <c r="AJ109" s="32">
        <v>1.2033805082088247</v>
      </c>
      <c r="AK109" s="11">
        <v>0</v>
      </c>
      <c r="AL109" s="10">
        <v>0</v>
      </c>
      <c r="AM109" s="10">
        <v>0</v>
      </c>
      <c r="AN109" s="22">
        <v>43976</v>
      </c>
      <c r="AO109" s="23">
        <v>43975</v>
      </c>
      <c r="AP109" s="20"/>
      <c r="AQ109" s="20"/>
    </row>
    <row r="110" spans="1:43" x14ac:dyDescent="0.25">
      <c r="A110">
        <v>20200525</v>
      </c>
      <c r="B110" s="5" t="str">
        <v>HI</v>
      </c>
      <c r="C110" s="5">
        <v>643</v>
      </c>
      <c r="D110" s="5">
        <v>49728</v>
      </c>
      <c r="E110" s="5">
        <v>0</v>
      </c>
      <c r="F110" s="5">
        <v>0</v>
      </c>
      <c r="G110" s="5">
        <v>84</v>
      </c>
      <c r="H110" s="5">
        <v>0</v>
      </c>
      <c r="I110" s="5">
        <v>0</v>
      </c>
      <c r="J110" s="5">
        <v>0</v>
      </c>
      <c r="K110" s="5">
        <v>0</v>
      </c>
      <c r="L110" s="5">
        <v>591</v>
      </c>
      <c r="M110" s="5" t="str">
        <v>C</v>
      </c>
      <c r="N110" s="21">
        <v>43975.75</v>
      </c>
      <c r="O110" s="5" t="str">
        <v>de4c93ac80f338850967aed807ad24b3ab48cb25</v>
      </c>
      <c r="P110" s="5">
        <v>43976.666666666664</v>
      </c>
      <c r="Q110" s="5">
        <v>17</v>
      </c>
      <c r="R110" s="5">
        <v>84</v>
      </c>
      <c r="S110" s="5">
        <v>50371</v>
      </c>
      <c r="T110" s="5">
        <v>50371</v>
      </c>
      <c r="U110" s="5">
        <v>50371</v>
      </c>
      <c r="V110" s="5">
        <v>15</v>
      </c>
      <c r="W110" s="5">
        <v>0</v>
      </c>
      <c r="X110" s="5">
        <v>0</v>
      </c>
      <c r="Y110" s="5">
        <v>799</v>
      </c>
      <c r="Z110" s="5">
        <v>0</v>
      </c>
      <c r="AA110" s="5">
        <v>799</v>
      </c>
      <c r="AB110" s="5">
        <v>0</v>
      </c>
      <c r="AC110" s="5">
        <v>799</v>
      </c>
      <c r="AD110" s="33">
        <v>1412687</v>
      </c>
      <c r="AE110" s="32">
        <v>45.516098045780836</v>
      </c>
      <c r="AF110" s="11">
        <v>0</v>
      </c>
      <c r="AG110" s="10">
        <v>0</v>
      </c>
      <c r="AH110" s="10">
        <v>0.42857142857142855</v>
      </c>
      <c r="AI110" s="9">
        <v>0</v>
      </c>
      <c r="AJ110" s="32">
        <v>1.2033805082088247</v>
      </c>
      <c r="AK110" s="11">
        <v>0</v>
      </c>
      <c r="AL110" s="10">
        <v>0</v>
      </c>
      <c r="AM110" s="10">
        <v>0</v>
      </c>
      <c r="AN110" s="22">
        <v>43975</v>
      </c>
      <c r="AO110" s="23">
        <v>43974</v>
      </c>
      <c r="AP110" s="20"/>
      <c r="AQ110" s="20"/>
    </row>
    <row r="111" spans="1:43" x14ac:dyDescent="0.25">
      <c r="A111">
        <v>20200524</v>
      </c>
      <c r="B111" s="5" t="str">
        <v>HI</v>
      </c>
      <c r="C111" s="5">
        <v>643</v>
      </c>
      <c r="D111" s="5">
        <v>48929</v>
      </c>
      <c r="E111" s="5">
        <v>0</v>
      </c>
      <c r="F111" s="5">
        <v>0</v>
      </c>
      <c r="G111" s="5">
        <v>84</v>
      </c>
      <c r="H111" s="5">
        <v>0</v>
      </c>
      <c r="I111" s="5">
        <v>0</v>
      </c>
      <c r="J111" s="5">
        <v>0</v>
      </c>
      <c r="K111" s="5">
        <v>0</v>
      </c>
      <c r="L111" s="5">
        <v>589</v>
      </c>
      <c r="M111" s="5" t="str">
        <v>C</v>
      </c>
      <c r="N111" s="21">
        <v>43974.75</v>
      </c>
      <c r="O111" s="5" t="str">
        <v>8a8308b3648b52ffc97ae2a41a1be47add6bc53d</v>
      </c>
      <c r="P111" s="5">
        <v>43975.666666666664</v>
      </c>
      <c r="Q111" s="5">
        <v>17</v>
      </c>
      <c r="R111" s="5">
        <v>84</v>
      </c>
      <c r="S111" s="5">
        <v>49572</v>
      </c>
      <c r="T111" s="5">
        <v>49572</v>
      </c>
      <c r="U111" s="5">
        <v>49572</v>
      </c>
      <c r="V111" s="5">
        <v>15</v>
      </c>
      <c r="W111" s="5">
        <v>0</v>
      </c>
      <c r="X111" s="5">
        <v>0</v>
      </c>
      <c r="Y111" s="5">
        <v>750</v>
      </c>
      <c r="Z111" s="5">
        <v>1</v>
      </c>
      <c r="AA111" s="5">
        <v>751</v>
      </c>
      <c r="AB111" s="5">
        <v>10</v>
      </c>
      <c r="AC111" s="5">
        <v>741</v>
      </c>
      <c r="AD111" s="33">
        <v>1412687</v>
      </c>
      <c r="AE111" s="32">
        <v>45.516098045780836</v>
      </c>
      <c r="AF111" s="11">
        <v>1.5576323987538387E-3</v>
      </c>
      <c r="AG111" s="10">
        <v>445.34697360740807</v>
      </c>
      <c r="AH111" s="10">
        <v>0.5714285714285714</v>
      </c>
      <c r="AI111" s="9">
        <v>0</v>
      </c>
      <c r="AJ111" s="32">
        <v>1.2033805082088247</v>
      </c>
      <c r="AK111" s="11">
        <v>0</v>
      </c>
      <c r="AL111" s="10">
        <v>0</v>
      </c>
      <c r="AM111" s="10">
        <v>0</v>
      </c>
      <c r="AN111" s="22">
        <v>43974</v>
      </c>
      <c r="AO111" s="23">
        <v>43973</v>
      </c>
      <c r="AP111" s="20"/>
      <c r="AQ111" s="20"/>
    </row>
    <row r="112" spans="1:43" x14ac:dyDescent="0.25">
      <c r="A112">
        <v>20200523</v>
      </c>
      <c r="B112" s="5" t="str">
        <v>HI</v>
      </c>
      <c r="C112" s="5">
        <v>642</v>
      </c>
      <c r="D112" s="5">
        <v>48179</v>
      </c>
      <c r="E112" s="5">
        <v>0</v>
      </c>
      <c r="F112" s="5">
        <v>0</v>
      </c>
      <c r="G112" s="5">
        <v>84</v>
      </c>
      <c r="H112" s="5">
        <v>0</v>
      </c>
      <c r="I112" s="5">
        <v>0</v>
      </c>
      <c r="J112" s="5">
        <v>0</v>
      </c>
      <c r="K112" s="5">
        <v>0</v>
      </c>
      <c r="L112" s="5">
        <v>585</v>
      </c>
      <c r="M112" s="5" t="str">
        <v>C</v>
      </c>
      <c r="N112" s="21">
        <v>43973.75</v>
      </c>
      <c r="O112" s="5" t="str">
        <v>7accc8906c1c6a0e43b03463e133b99801d717bc</v>
      </c>
      <c r="P112" s="5">
        <v>43974.666666666664</v>
      </c>
      <c r="Q112" s="5">
        <v>17</v>
      </c>
      <c r="R112" s="5">
        <v>84</v>
      </c>
      <c r="S112" s="5">
        <v>48821</v>
      </c>
      <c r="T112" s="5">
        <v>48821</v>
      </c>
      <c r="U112" s="5">
        <v>48821</v>
      </c>
      <c r="V112" s="5">
        <v>15</v>
      </c>
      <c r="W112" s="5">
        <v>0</v>
      </c>
      <c r="X112" s="5">
        <v>1</v>
      </c>
      <c r="Y112" s="5">
        <v>841</v>
      </c>
      <c r="Z112" s="5">
        <v>-5</v>
      </c>
      <c r="AA112" s="5">
        <v>836</v>
      </c>
      <c r="AB112" s="5">
        <v>-50</v>
      </c>
      <c r="AC112" s="5">
        <v>886</v>
      </c>
      <c r="AD112" s="33">
        <v>1412687</v>
      </c>
      <c r="AE112" s="32">
        <v>45.445310957062681</v>
      </c>
      <c r="AF112" s="11">
        <v>-7.7279752704790816E-3</v>
      </c>
      <c r="AG112" s="10">
        <v>-89.346223455505623</v>
      </c>
      <c r="AH112" s="10">
        <v>0.5714285714285714</v>
      </c>
      <c r="AI112" s="9">
        <v>0</v>
      </c>
      <c r="AJ112" s="32">
        <v>1.2033805082088247</v>
      </c>
      <c r="AK112" s="11">
        <v>0</v>
      </c>
      <c r="AL112" s="10">
        <v>0</v>
      </c>
      <c r="AM112" s="10">
        <v>0</v>
      </c>
      <c r="AN112" s="22">
        <v>43973</v>
      </c>
      <c r="AO112" s="23">
        <v>43972</v>
      </c>
      <c r="AP112" s="20"/>
      <c r="AQ112" s="20"/>
    </row>
    <row r="113" spans="1:43" x14ac:dyDescent="0.25">
      <c r="A113">
        <v>20200522</v>
      </c>
      <c r="B113" s="5" t="str">
        <v>HI</v>
      </c>
      <c r="C113" s="5">
        <v>647</v>
      </c>
      <c r="D113" s="5">
        <v>47338</v>
      </c>
      <c r="E113" s="5">
        <v>0</v>
      </c>
      <c r="F113" s="5">
        <v>0</v>
      </c>
      <c r="G113" s="5">
        <v>83</v>
      </c>
      <c r="H113" s="5">
        <v>0</v>
      </c>
      <c r="I113" s="5">
        <v>0</v>
      </c>
      <c r="J113" s="5">
        <v>0</v>
      </c>
      <c r="K113" s="5">
        <v>0</v>
      </c>
      <c r="L113" s="5">
        <v>579</v>
      </c>
      <c r="M113" s="5" t="str">
        <v>C</v>
      </c>
      <c r="N113" s="21">
        <v>43972</v>
      </c>
      <c r="O113" s="5" t="str">
        <v>fa8fb757457a7ced85c7297141c0e2658e073420</v>
      </c>
      <c r="P113" s="5">
        <v>43973.666666666664</v>
      </c>
      <c r="Q113" s="5">
        <v>17</v>
      </c>
      <c r="R113" s="5">
        <v>83</v>
      </c>
      <c r="S113" s="5">
        <v>47985</v>
      </c>
      <c r="T113" s="5">
        <v>47985</v>
      </c>
      <c r="U113" s="5">
        <v>47985</v>
      </c>
      <c r="V113" s="5">
        <v>15</v>
      </c>
      <c r="W113" s="5">
        <v>0</v>
      </c>
      <c r="X113" s="5">
        <v>1</v>
      </c>
      <c r="Y113" s="5">
        <v>832</v>
      </c>
      <c r="Z113" s="5">
        <v>4</v>
      </c>
      <c r="AA113" s="5">
        <v>836</v>
      </c>
      <c r="AB113" s="5">
        <v>40</v>
      </c>
      <c r="AC113" s="5">
        <v>796</v>
      </c>
      <c r="AD113" s="33">
        <v>1412687</v>
      </c>
      <c r="AE113" s="32">
        <v>45.799246400653509</v>
      </c>
      <c r="AF113" s="11">
        <v>6.2208398133747345E-3</v>
      </c>
      <c r="AG113" s="10">
        <v>111.76962464877681</v>
      </c>
      <c r="AH113" s="10">
        <v>1.4285714285714286</v>
      </c>
      <c r="AI113" s="9">
        <v>0</v>
      </c>
      <c r="AJ113" s="32">
        <v>1.2033805082088247</v>
      </c>
      <c r="AK113" s="11">
        <v>0</v>
      </c>
      <c r="AL113" s="10">
        <v>0</v>
      </c>
      <c r="AM113" s="10">
        <v>0</v>
      </c>
      <c r="AN113" s="22">
        <v>43972</v>
      </c>
      <c r="AO113" s="23">
        <v>43971</v>
      </c>
      <c r="AP113" s="20"/>
      <c r="AQ113" s="20"/>
    </row>
    <row r="114" spans="1:43" x14ac:dyDescent="0.25">
      <c r="A114">
        <v>20200521</v>
      </c>
      <c r="B114" s="5" t="str">
        <v>HI</v>
      </c>
      <c r="C114" s="5">
        <v>643</v>
      </c>
      <c r="D114" s="5">
        <v>46506</v>
      </c>
      <c r="E114" s="5">
        <v>0</v>
      </c>
      <c r="F114" s="5">
        <v>0</v>
      </c>
      <c r="G114" s="5">
        <v>82</v>
      </c>
      <c r="H114" s="5">
        <v>0</v>
      </c>
      <c r="I114" s="5">
        <v>0</v>
      </c>
      <c r="J114" s="5">
        <v>0</v>
      </c>
      <c r="K114" s="5">
        <v>0</v>
      </c>
      <c r="L114" s="5">
        <v>578</v>
      </c>
      <c r="M114" s="5" t="str">
        <v>C</v>
      </c>
      <c r="N114" s="21">
        <v>43971.75</v>
      </c>
      <c r="O114" s="5" t="str">
        <v>fe6bf4c813fe13a542d7709967b2678608b030bc</v>
      </c>
      <c r="P114" s="5">
        <v>43972.666666666664</v>
      </c>
      <c r="Q114" s="5">
        <v>17</v>
      </c>
      <c r="R114" s="5">
        <v>82</v>
      </c>
      <c r="S114" s="5">
        <v>47149</v>
      </c>
      <c r="T114" s="5">
        <v>47149</v>
      </c>
      <c r="U114" s="5">
        <v>47149</v>
      </c>
      <c r="V114" s="5">
        <v>15</v>
      </c>
      <c r="W114" s="5">
        <v>0</v>
      </c>
      <c r="X114" s="5">
        <v>0</v>
      </c>
      <c r="Y114" s="5">
        <v>843</v>
      </c>
      <c r="Z114" s="5">
        <v>2</v>
      </c>
      <c r="AA114" s="5">
        <v>845</v>
      </c>
      <c r="AB114" s="5">
        <v>20</v>
      </c>
      <c r="AC114" s="5">
        <v>825</v>
      </c>
      <c r="AD114" s="33">
        <v>1412687</v>
      </c>
      <c r="AE114" s="32">
        <v>45.516098045780836</v>
      </c>
      <c r="AF114" s="11">
        <v>3.1201248049921304E-3</v>
      </c>
      <c r="AG114" s="10">
        <v>222.50006501488005</v>
      </c>
      <c r="AH114" s="10">
        <v>0.7142857142857143</v>
      </c>
      <c r="AI114" s="9">
        <v>0</v>
      </c>
      <c r="AJ114" s="32">
        <v>1.2033805082088247</v>
      </c>
      <c r="AK114" s="11">
        <v>0</v>
      </c>
      <c r="AL114" s="10">
        <v>0</v>
      </c>
      <c r="AM114" s="10">
        <v>0</v>
      </c>
      <c r="AN114" s="22">
        <v>43971</v>
      </c>
      <c r="AO114" s="23">
        <v>43970</v>
      </c>
      <c r="AP114" s="20"/>
      <c r="AQ114" s="20"/>
    </row>
    <row r="115" spans="1:43" x14ac:dyDescent="0.25">
      <c r="A115">
        <v>20200520</v>
      </c>
      <c r="B115" s="5" t="str">
        <v>HI</v>
      </c>
      <c r="C115" s="5">
        <v>641</v>
      </c>
      <c r="D115" s="5">
        <v>45663</v>
      </c>
      <c r="E115" s="5">
        <v>0</v>
      </c>
      <c r="F115" s="5">
        <v>0</v>
      </c>
      <c r="G115" s="5">
        <v>82</v>
      </c>
      <c r="H115" s="5">
        <v>0</v>
      </c>
      <c r="I115" s="5">
        <v>0</v>
      </c>
      <c r="J115" s="5">
        <v>0</v>
      </c>
      <c r="K115" s="5">
        <v>0</v>
      </c>
      <c r="L115" s="5">
        <v>578</v>
      </c>
      <c r="M115" s="5" t="str">
        <v>C</v>
      </c>
      <c r="N115" s="21">
        <v>43970.75</v>
      </c>
      <c r="O115" s="5" t="str">
        <v>36131a820aace240dada1a2ccb5933bbab899fa0</v>
      </c>
      <c r="P115" s="5">
        <v>43971.666666666664</v>
      </c>
      <c r="Q115" s="5">
        <v>17</v>
      </c>
      <c r="R115" s="5">
        <v>82</v>
      </c>
      <c r="S115" s="5">
        <v>46304</v>
      </c>
      <c r="T115" s="5">
        <v>46304</v>
      </c>
      <c r="U115" s="5">
        <v>46304</v>
      </c>
      <c r="V115" s="5">
        <v>15</v>
      </c>
      <c r="W115" s="5">
        <v>0</v>
      </c>
      <c r="X115" s="5">
        <v>0</v>
      </c>
      <c r="Y115" s="5">
        <v>1280</v>
      </c>
      <c r="Z115" s="5">
        <v>1</v>
      </c>
      <c r="AA115" s="5">
        <v>1281</v>
      </c>
      <c r="AB115" s="5">
        <v>10</v>
      </c>
      <c r="AC115" s="5">
        <v>1271</v>
      </c>
      <c r="AD115" s="33">
        <v>1412687</v>
      </c>
      <c r="AE115" s="32">
        <v>45.374523868344511</v>
      </c>
      <c r="AF115" s="11">
        <v>1.5624999999999112E-3</v>
      </c>
      <c r="AG115" s="10">
        <v>443.96067896557196</v>
      </c>
      <c r="AH115" s="10">
        <v>0.8571428571428571</v>
      </c>
      <c r="AI115" s="9">
        <v>0</v>
      </c>
      <c r="AJ115" s="32">
        <v>1.2033805082088247</v>
      </c>
      <c r="AK115" s="11">
        <v>0</v>
      </c>
      <c r="AL115" s="10">
        <v>0</v>
      </c>
      <c r="AM115" s="10">
        <v>0</v>
      </c>
      <c r="AN115" s="22">
        <v>43970</v>
      </c>
      <c r="AO115" s="23">
        <v>43969</v>
      </c>
      <c r="AP115" s="20"/>
      <c r="AQ115" s="20"/>
    </row>
    <row r="116" spans="1:43" x14ac:dyDescent="0.25">
      <c r="A116">
        <v>20200527</v>
      </c>
      <c r="B116" s="5" t="str">
        <v>IA</v>
      </c>
      <c r="C116" s="5">
        <v>18360</v>
      </c>
      <c r="D116" s="5">
        <v>121166</v>
      </c>
      <c r="E116" s="5">
        <v>0</v>
      </c>
      <c r="F116" s="5">
        <v>393</v>
      </c>
      <c r="G116" s="5">
        <v>0</v>
      </c>
      <c r="H116" s="5">
        <v>109</v>
      </c>
      <c r="I116" s="5">
        <v>0</v>
      </c>
      <c r="J116" s="5">
        <v>66</v>
      </c>
      <c r="K116" s="5">
        <v>0</v>
      </c>
      <c r="L116" s="5">
        <v>10016</v>
      </c>
      <c r="M116" s="5" t="str">
        <v>A+</v>
      </c>
      <c r="N116" s="21">
        <v>43978</v>
      </c>
      <c r="O116" s="5" t="str">
        <v>da99d86a36337d08d1629f92cbc53edd27deb5db</v>
      </c>
      <c r="P116" s="5">
        <v>43978.666666666664</v>
      </c>
      <c r="Q116" s="5">
        <v>491</v>
      </c>
      <c r="R116" s="5">
        <v>0</v>
      </c>
      <c r="S116" s="5">
        <v>139526</v>
      </c>
      <c r="T116" s="5">
        <v>139526</v>
      </c>
      <c r="U116" s="5">
        <v>139526</v>
      </c>
      <c r="V116" s="5">
        <v>19</v>
      </c>
      <c r="W116" s="5">
        <v>13</v>
      </c>
      <c r="X116" s="5">
        <v>0</v>
      </c>
      <c r="Y116" s="5">
        <v>3865</v>
      </c>
      <c r="Z116" s="5">
        <v>657</v>
      </c>
      <c r="AA116" s="5">
        <v>4522</v>
      </c>
      <c r="AB116" s="5">
        <v>6570</v>
      </c>
      <c r="AC116" s="5">
        <v>-2048</v>
      </c>
      <c r="AD116" s="33">
        <v>3179849</v>
      </c>
      <c r="AE116" s="32">
        <v>577.38590731824058</v>
      </c>
      <c r="AF116" s="11">
        <v>3.7112353838332446E-2</v>
      </c>
      <c r="AG116" s="10">
        <v>19.021461972108664</v>
      </c>
      <c r="AH116" s="10">
        <v>392.28571428571428</v>
      </c>
      <c r="AI116" s="9">
        <v>0</v>
      </c>
      <c r="AJ116" s="32">
        <v>15.440984776321141</v>
      </c>
      <c r="AK116" s="11">
        <v>2.7196652719665204E-2</v>
      </c>
      <c r="AL116" s="10">
        <v>25.831512290238713</v>
      </c>
      <c r="AM116" s="10">
        <v>14.714285714285714</v>
      </c>
      <c r="AN116" s="22">
        <v>43978</v>
      </c>
      <c r="AO116" s="23">
        <v>43977</v>
      </c>
      <c r="AP116" s="20"/>
      <c r="AQ116" s="20"/>
    </row>
    <row r="117" spans="1:43" x14ac:dyDescent="0.25">
      <c r="A117">
        <v>20200526</v>
      </c>
      <c r="B117" s="5" t="str">
        <v>IA</v>
      </c>
      <c r="C117" s="5">
        <v>17703</v>
      </c>
      <c r="D117" s="5">
        <v>117301</v>
      </c>
      <c r="E117" s="5">
        <v>0</v>
      </c>
      <c r="F117" s="5">
        <v>379</v>
      </c>
      <c r="G117" s="5">
        <v>0</v>
      </c>
      <c r="H117" s="5">
        <v>115</v>
      </c>
      <c r="I117" s="5">
        <v>0</v>
      </c>
      <c r="J117" s="5">
        <v>65</v>
      </c>
      <c r="K117" s="5">
        <v>0</v>
      </c>
      <c r="L117" s="5">
        <v>9791</v>
      </c>
      <c r="M117" s="5" t="str">
        <v>A+</v>
      </c>
      <c r="N117" s="21">
        <v>43977</v>
      </c>
      <c r="O117" s="5" t="str">
        <v>925614dd25789c2619381058ca4a2a863ceaf569</v>
      </c>
      <c r="P117" s="5">
        <v>43977.666666666664</v>
      </c>
      <c r="Q117" s="5">
        <v>478</v>
      </c>
      <c r="R117" s="5">
        <v>0</v>
      </c>
      <c r="S117" s="5">
        <v>135004</v>
      </c>
      <c r="T117" s="5">
        <v>135004</v>
      </c>
      <c r="U117" s="5">
        <v>135004</v>
      </c>
      <c r="V117" s="5">
        <v>19</v>
      </c>
      <c r="W117" s="5">
        <v>19</v>
      </c>
      <c r="X117" s="5">
        <v>0</v>
      </c>
      <c r="Y117" s="5">
        <v>2163</v>
      </c>
      <c r="Z117" s="5">
        <v>126</v>
      </c>
      <c r="AA117" s="5">
        <v>2289</v>
      </c>
      <c r="AB117" s="5">
        <v>1260</v>
      </c>
      <c r="AC117" s="5">
        <v>1029</v>
      </c>
      <c r="AD117" s="33">
        <v>3179849</v>
      </c>
      <c r="AE117" s="32">
        <v>556.7245488700878</v>
      </c>
      <c r="AF117" s="11">
        <v>7.1684587813620748E-3</v>
      </c>
      <c r="AG117" s="10">
        <v>97.040192689380575</v>
      </c>
      <c r="AH117" s="10">
        <v>336.28571428571428</v>
      </c>
      <c r="AI117" s="9">
        <v>0</v>
      </c>
      <c r="AJ117" s="32">
        <v>15.032160332141558</v>
      </c>
      <c r="AK117" s="11">
        <v>4.1394335511982572E-2</v>
      </c>
      <c r="AL117" s="10">
        <v>17.08920741197613</v>
      </c>
      <c r="AM117" s="10">
        <v>15.142857142857142</v>
      </c>
      <c r="AN117" s="22">
        <v>43977</v>
      </c>
      <c r="AO117" s="23">
        <v>43976</v>
      </c>
      <c r="AP117" s="20"/>
      <c r="AQ117" s="20"/>
    </row>
    <row r="118" spans="1:43" x14ac:dyDescent="0.25">
      <c r="A118">
        <v>20200525</v>
      </c>
      <c r="B118" s="5" t="str">
        <v>IA</v>
      </c>
      <c r="C118" s="5">
        <v>17577</v>
      </c>
      <c r="D118" s="5">
        <v>115138</v>
      </c>
      <c r="E118" s="5">
        <v>0</v>
      </c>
      <c r="F118" s="5">
        <v>377</v>
      </c>
      <c r="G118" s="5">
        <v>0</v>
      </c>
      <c r="H118" s="5">
        <v>118</v>
      </c>
      <c r="I118" s="5">
        <v>0</v>
      </c>
      <c r="J118" s="5">
        <v>66</v>
      </c>
      <c r="K118" s="5">
        <v>0</v>
      </c>
      <c r="L118" s="5">
        <v>9377</v>
      </c>
      <c r="M118" s="5" t="str">
        <v>A+</v>
      </c>
      <c r="N118" s="21">
        <v>43976</v>
      </c>
      <c r="O118" s="5" t="str">
        <v>d9952c738d68e83a9178c539ace4a20e3c166d18</v>
      </c>
      <c r="P118" s="5">
        <v>43976.666666666664</v>
      </c>
      <c r="Q118" s="5">
        <v>459</v>
      </c>
      <c r="R118" s="5">
        <v>0</v>
      </c>
      <c r="S118" s="5">
        <v>132715</v>
      </c>
      <c r="T118" s="5">
        <v>132715</v>
      </c>
      <c r="U118" s="5">
        <v>132715</v>
      </c>
      <c r="V118" s="5">
        <v>19</v>
      </c>
      <c r="W118" s="5">
        <v>5</v>
      </c>
      <c r="X118" s="5">
        <v>0</v>
      </c>
      <c r="Y118" s="5">
        <v>4634</v>
      </c>
      <c r="Z118" s="5">
        <v>325</v>
      </c>
      <c r="AA118" s="5">
        <v>4959</v>
      </c>
      <c r="AB118" s="5">
        <v>3250</v>
      </c>
      <c r="AC118" s="5">
        <v>1709</v>
      </c>
      <c r="AD118" s="33">
        <v>3179849</v>
      </c>
      <c r="AE118" s="32">
        <v>552.76209656496269</v>
      </c>
      <c r="AF118" s="11">
        <v>1.8838395548342213E-2</v>
      </c>
      <c r="AG118" s="10">
        <v>37.139880675372957</v>
      </c>
      <c r="AH118" s="10">
        <v>374.57142857142856</v>
      </c>
      <c r="AI118" s="9">
        <v>0</v>
      </c>
      <c r="AJ118" s="32">
        <v>14.434647682956014</v>
      </c>
      <c r="AK118" s="11">
        <v>1.1013215859030812E-2</v>
      </c>
      <c r="AL118" s="10">
        <v>63.283704915604851</v>
      </c>
      <c r="AM118" s="10">
        <v>14.857142857142858</v>
      </c>
      <c r="AN118" s="22">
        <v>43976</v>
      </c>
      <c r="AO118" s="23">
        <v>43975</v>
      </c>
      <c r="AP118" s="20"/>
      <c r="AQ118" s="20"/>
    </row>
    <row r="119" spans="1:43" x14ac:dyDescent="0.25">
      <c r="A119">
        <v>20200524</v>
      </c>
      <c r="B119" s="5" t="str">
        <v>IA</v>
      </c>
      <c r="C119" s="5">
        <v>17252</v>
      </c>
      <c r="D119" s="5">
        <v>110504</v>
      </c>
      <c r="E119" s="5">
        <v>0</v>
      </c>
      <c r="F119" s="5">
        <v>363</v>
      </c>
      <c r="G119" s="5">
        <v>0</v>
      </c>
      <c r="H119" s="5">
        <v>114</v>
      </c>
      <c r="I119" s="5">
        <v>0</v>
      </c>
      <c r="J119" s="5">
        <v>61</v>
      </c>
      <c r="K119" s="5">
        <v>0</v>
      </c>
      <c r="L119" s="5">
        <v>9318</v>
      </c>
      <c r="M119" s="5" t="str">
        <v>A+</v>
      </c>
      <c r="N119" s="21">
        <v>43975</v>
      </c>
      <c r="O119" s="5" t="str">
        <v>0574d5158aab79247b742159f7b5fa08d9310206</v>
      </c>
      <c r="P119" s="5">
        <v>43975.666666666664</v>
      </c>
      <c r="Q119" s="5">
        <v>454</v>
      </c>
      <c r="R119" s="5">
        <v>0</v>
      </c>
      <c r="S119" s="5">
        <v>127756</v>
      </c>
      <c r="T119" s="5">
        <v>127756</v>
      </c>
      <c r="U119" s="5">
        <v>127756</v>
      </c>
      <c r="V119" s="5">
        <v>19</v>
      </c>
      <c r="W119" s="5">
        <v>10</v>
      </c>
      <c r="X119" s="5">
        <v>0</v>
      </c>
      <c r="Y119" s="5">
        <v>3456</v>
      </c>
      <c r="Z119" s="5">
        <v>359</v>
      </c>
      <c r="AA119" s="5">
        <v>3815</v>
      </c>
      <c r="AB119" s="5">
        <v>3590</v>
      </c>
      <c r="AC119" s="5">
        <v>225</v>
      </c>
      <c r="AD119" s="33">
        <v>3179849</v>
      </c>
      <c r="AE119" s="32">
        <v>542.54148546047315</v>
      </c>
      <c r="AF119" s="11">
        <v>2.1251405907772414E-2</v>
      </c>
      <c r="AG119" s="10">
        <v>32.961891859487984</v>
      </c>
      <c r="AH119" s="10">
        <v>371.57142857142856</v>
      </c>
      <c r="AI119" s="9">
        <v>0</v>
      </c>
      <c r="AJ119" s="32">
        <v>14.277407512117712</v>
      </c>
      <c r="AK119" s="11">
        <v>2.2522522522522515E-2</v>
      </c>
      <c r="AL119" s="10">
        <v>31.12102189989681</v>
      </c>
      <c r="AM119" s="10">
        <v>14.714285714285714</v>
      </c>
      <c r="AN119" s="22">
        <v>43975</v>
      </c>
      <c r="AO119" s="23">
        <v>43974</v>
      </c>
      <c r="AP119" s="20"/>
      <c r="AQ119" s="20"/>
    </row>
    <row r="120" spans="1:43" x14ac:dyDescent="0.25">
      <c r="A120">
        <v>20200523</v>
      </c>
      <c r="B120" s="5" t="str">
        <v>IA</v>
      </c>
      <c r="C120" s="5">
        <v>16893</v>
      </c>
      <c r="D120" s="5">
        <v>107048</v>
      </c>
      <c r="E120" s="5">
        <v>0</v>
      </c>
      <c r="F120" s="5">
        <v>362</v>
      </c>
      <c r="G120" s="5">
        <v>0</v>
      </c>
      <c r="H120" s="5">
        <v>111</v>
      </c>
      <c r="I120" s="5">
        <v>0</v>
      </c>
      <c r="J120" s="5">
        <v>70</v>
      </c>
      <c r="K120" s="5">
        <v>0</v>
      </c>
      <c r="L120" s="5">
        <v>9254</v>
      </c>
      <c r="M120" s="5" t="str">
        <v>A+</v>
      </c>
      <c r="N120" s="21">
        <v>43974</v>
      </c>
      <c r="O120" s="5" t="str">
        <v>1835371485e509f34148b243ec5026840e5f7af6</v>
      </c>
      <c r="P120" s="5">
        <v>43974.666666666664</v>
      </c>
      <c r="Q120" s="5">
        <v>444</v>
      </c>
      <c r="R120" s="5">
        <v>0</v>
      </c>
      <c r="S120" s="5">
        <v>123941</v>
      </c>
      <c r="T120" s="5">
        <v>123941</v>
      </c>
      <c r="U120" s="5">
        <v>123941</v>
      </c>
      <c r="V120" s="5">
        <v>19</v>
      </c>
      <c r="W120" s="5">
        <v>19</v>
      </c>
      <c r="X120" s="5">
        <v>0</v>
      </c>
      <c r="Y120" s="5">
        <v>3302</v>
      </c>
      <c r="Z120" s="5">
        <v>389</v>
      </c>
      <c r="AA120" s="5">
        <v>3691</v>
      </c>
      <c r="AB120" s="5">
        <v>3890</v>
      </c>
      <c r="AC120" s="5">
        <v>-199</v>
      </c>
      <c r="AD120" s="33">
        <v>3179849</v>
      </c>
      <c r="AE120" s="32">
        <v>531.25164119428314</v>
      </c>
      <c r="AF120" s="11">
        <v>2.357004362578774E-2</v>
      </c>
      <c r="AG120" s="10">
        <v>29.753199837499224</v>
      </c>
      <c r="AH120" s="10">
        <v>366.42857142857144</v>
      </c>
      <c r="AI120" s="9">
        <v>0</v>
      </c>
      <c r="AJ120" s="32">
        <v>13.962927170441111</v>
      </c>
      <c r="AK120" s="11">
        <v>4.4705882352941151E-2</v>
      </c>
      <c r="AL120" s="10">
        <v>15.848655401630275</v>
      </c>
      <c r="AM120" s="10">
        <v>14</v>
      </c>
      <c r="AN120" s="22">
        <v>43974</v>
      </c>
      <c r="AO120" s="23">
        <v>43973</v>
      </c>
      <c r="AP120" s="20"/>
      <c r="AQ120" s="20"/>
    </row>
    <row r="121" spans="1:43" x14ac:dyDescent="0.25">
      <c r="A121">
        <v>20200522</v>
      </c>
      <c r="B121" s="5" t="str">
        <v>IA</v>
      </c>
      <c r="C121" s="5">
        <v>16504</v>
      </c>
      <c r="D121" s="5">
        <v>103746</v>
      </c>
      <c r="E121" s="5">
        <v>0</v>
      </c>
      <c r="F121" s="5">
        <v>362</v>
      </c>
      <c r="G121" s="5">
        <v>0</v>
      </c>
      <c r="H121" s="5">
        <v>123</v>
      </c>
      <c r="I121" s="5">
        <v>0</v>
      </c>
      <c r="J121" s="5">
        <v>79</v>
      </c>
      <c r="K121" s="5">
        <v>0</v>
      </c>
      <c r="L121" s="5">
        <v>9079</v>
      </c>
      <c r="M121" s="5" t="str">
        <v>A+</v>
      </c>
      <c r="N121" s="21">
        <v>43973</v>
      </c>
      <c r="O121" s="5" t="str">
        <v>012236c6ebb2c0eec965a614999fc28ff88ca43a</v>
      </c>
      <c r="P121" s="5">
        <v>43973.666666666664</v>
      </c>
      <c r="Q121" s="5">
        <v>425</v>
      </c>
      <c r="R121" s="5">
        <v>0</v>
      </c>
      <c r="S121" s="5">
        <v>120250</v>
      </c>
      <c r="T121" s="5">
        <v>120250</v>
      </c>
      <c r="U121" s="5">
        <v>120250</v>
      </c>
      <c r="V121" s="5">
        <v>19</v>
      </c>
      <c r="W121" s="5">
        <v>19</v>
      </c>
      <c r="X121" s="5">
        <v>0</v>
      </c>
      <c r="Y121" s="5">
        <v>3351</v>
      </c>
      <c r="Z121" s="5">
        <v>334</v>
      </c>
      <c r="AA121" s="5">
        <v>3685</v>
      </c>
      <c r="AB121" s="5">
        <v>3340</v>
      </c>
      <c r="AC121" s="5">
        <v>345</v>
      </c>
      <c r="AD121" s="33">
        <v>3179849</v>
      </c>
      <c r="AE121" s="32">
        <v>519.01835590306337</v>
      </c>
      <c r="AF121" s="11">
        <v>2.0655534941249165E-2</v>
      </c>
      <c r="AG121" s="10">
        <v>33.902847462420631</v>
      </c>
      <c r="AH121" s="10">
        <v>350.71428571428572</v>
      </c>
      <c r="AI121" s="9">
        <v>0</v>
      </c>
      <c r="AJ121" s="32">
        <v>13.36541452125557</v>
      </c>
      <c r="AK121" s="11">
        <v>4.6798029556650356E-2</v>
      </c>
      <c r="AL121" s="10">
        <v>15.155392672533761</v>
      </c>
      <c r="AM121" s="10">
        <v>12.714285714285714</v>
      </c>
      <c r="AN121" s="22">
        <v>43973</v>
      </c>
      <c r="AO121" s="23">
        <v>43972</v>
      </c>
      <c r="AP121" s="20"/>
      <c r="AQ121" s="20"/>
    </row>
    <row r="122" spans="1:43" x14ac:dyDescent="0.25">
      <c r="A122">
        <v>20200521</v>
      </c>
      <c r="B122" s="5" t="str">
        <v>IA</v>
      </c>
      <c r="C122" s="5">
        <v>16170</v>
      </c>
      <c r="D122" s="5">
        <v>100395</v>
      </c>
      <c r="E122" s="5">
        <v>0</v>
      </c>
      <c r="F122" s="5">
        <v>376</v>
      </c>
      <c r="G122" s="5">
        <v>0</v>
      </c>
      <c r="H122" s="5">
        <v>125</v>
      </c>
      <c r="I122" s="5">
        <v>0</v>
      </c>
      <c r="J122" s="5">
        <v>80</v>
      </c>
      <c r="K122" s="5">
        <v>0</v>
      </c>
      <c r="L122" s="5">
        <v>8672</v>
      </c>
      <c r="M122" s="5" t="str">
        <v>A+</v>
      </c>
      <c r="N122" s="21">
        <v>43972</v>
      </c>
      <c r="O122" s="5" t="str">
        <v>2dd1b8bd73b25adc155a3fb41c38343e370b2606</v>
      </c>
      <c r="P122" s="5">
        <v>43972.666666666664</v>
      </c>
      <c r="Q122" s="5">
        <v>406</v>
      </c>
      <c r="R122" s="5">
        <v>0</v>
      </c>
      <c r="S122" s="5">
        <v>116565</v>
      </c>
      <c r="T122" s="5">
        <v>116565</v>
      </c>
      <c r="U122" s="5">
        <v>116565</v>
      </c>
      <c r="V122" s="5">
        <v>19</v>
      </c>
      <c r="W122" s="5">
        <v>18</v>
      </c>
      <c r="X122" s="5">
        <v>0</v>
      </c>
      <c r="Y122" s="5">
        <v>5261</v>
      </c>
      <c r="Z122" s="5">
        <v>556</v>
      </c>
      <c r="AA122" s="5">
        <v>5817</v>
      </c>
      <c r="AB122" s="5">
        <v>5560</v>
      </c>
      <c r="AC122" s="5">
        <v>257</v>
      </c>
      <c r="AD122" s="33">
        <v>3179849</v>
      </c>
      <c r="AE122" s="32">
        <v>508.51471249106487</v>
      </c>
      <c r="AF122" s="11">
        <v>3.5609068784424158E-2</v>
      </c>
      <c r="AG122" s="10">
        <v>19.810020310559093</v>
      </c>
      <c r="AH122" s="10">
        <v>356.42857142857144</v>
      </c>
      <c r="AI122" s="9">
        <v>0</v>
      </c>
      <c r="AJ122" s="32">
        <v>12.767901872070027</v>
      </c>
      <c r="AK122" s="11">
        <v>4.6391752577319645E-2</v>
      </c>
      <c r="AL122" s="10">
        <v>15.285126845991678</v>
      </c>
      <c r="AM122" s="10">
        <v>12.571428571428571</v>
      </c>
      <c r="AN122" s="22">
        <v>43972</v>
      </c>
      <c r="AO122" s="23">
        <v>43971</v>
      </c>
      <c r="AP122" s="20"/>
      <c r="AQ122" s="20"/>
    </row>
    <row r="123" spans="1:43" x14ac:dyDescent="0.25">
      <c r="A123">
        <v>20200520</v>
      </c>
      <c r="B123" s="5" t="str">
        <v>IA</v>
      </c>
      <c r="C123" s="5">
        <v>15614</v>
      </c>
      <c r="D123" s="5">
        <v>95134</v>
      </c>
      <c r="E123" s="5">
        <v>0</v>
      </c>
      <c r="F123" s="5">
        <v>381</v>
      </c>
      <c r="G123" s="5">
        <v>0</v>
      </c>
      <c r="H123" s="5">
        <v>126</v>
      </c>
      <c r="I123" s="5">
        <v>0</v>
      </c>
      <c r="J123" s="5">
        <v>84</v>
      </c>
      <c r="K123" s="5">
        <v>0</v>
      </c>
      <c r="L123" s="5">
        <v>8362</v>
      </c>
      <c r="M123" s="5" t="str">
        <v>A+</v>
      </c>
      <c r="N123" s="21">
        <v>43971</v>
      </c>
      <c r="O123" s="5" t="str">
        <v>351c63004cc136c1d76db041c07915f83bc9e45e</v>
      </c>
      <c r="P123" s="5">
        <v>43971.666666666664</v>
      </c>
      <c r="Q123" s="5">
        <v>388</v>
      </c>
      <c r="R123" s="5">
        <v>0</v>
      </c>
      <c r="S123" s="5">
        <v>110748</v>
      </c>
      <c r="T123" s="5">
        <v>110748</v>
      </c>
      <c r="U123" s="5">
        <v>110748</v>
      </c>
      <c r="V123" s="5">
        <v>19</v>
      </c>
      <c r="W123" s="5">
        <v>16</v>
      </c>
      <c r="X123" s="5">
        <v>0</v>
      </c>
      <c r="Y123" s="5">
        <v>2835</v>
      </c>
      <c r="Z123" s="5">
        <v>265</v>
      </c>
      <c r="AA123" s="5">
        <v>3100</v>
      </c>
      <c r="AB123" s="5">
        <v>2650</v>
      </c>
      <c r="AC123" s="5">
        <v>450</v>
      </c>
      <c r="AD123" s="33">
        <v>3179849</v>
      </c>
      <c r="AE123" s="32">
        <v>491.02960549384579</v>
      </c>
      <c r="AF123" s="11">
        <v>1.7264968401850211E-2</v>
      </c>
      <c r="AG123" s="10">
        <v>40.493192670448231</v>
      </c>
      <c r="AH123" s="10">
        <v>332.14285714285717</v>
      </c>
      <c r="AI123" s="9">
        <v>0</v>
      </c>
      <c r="AJ123" s="32">
        <v>12.201837257052143</v>
      </c>
      <c r="AK123" s="11">
        <v>4.3010752688172005E-2</v>
      </c>
      <c r="AL123" s="10">
        <v>16.459813155411709</v>
      </c>
      <c r="AM123" s="10">
        <v>11.714285714285714</v>
      </c>
      <c r="AN123" s="22">
        <v>43971</v>
      </c>
      <c r="AO123" s="23">
        <v>43970</v>
      </c>
      <c r="AP123" s="20"/>
      <c r="AQ123" s="20"/>
    </row>
    <row r="124" spans="1:43" x14ac:dyDescent="0.25">
      <c r="A124">
        <v>20200527</v>
      </c>
      <c r="B124" s="5" t="str">
        <v>ID</v>
      </c>
      <c r="C124" s="5">
        <v>2699</v>
      </c>
      <c r="D124" s="5">
        <v>40318</v>
      </c>
      <c r="E124" s="5">
        <v>0</v>
      </c>
      <c r="F124" s="5">
        <v>0</v>
      </c>
      <c r="G124" s="5">
        <v>231</v>
      </c>
      <c r="H124" s="5">
        <v>0</v>
      </c>
      <c r="I124" s="5">
        <v>95</v>
      </c>
      <c r="J124" s="5">
        <v>0</v>
      </c>
      <c r="K124" s="5">
        <v>0</v>
      </c>
      <c r="L124" s="5">
        <v>2100</v>
      </c>
      <c r="M124" s="5" t="str">
        <v>A</v>
      </c>
      <c r="N124" s="21">
        <v>43977.791666666664</v>
      </c>
      <c r="O124" s="5" t="str">
        <v>59fb8a17bbb37bac087774c1c584b69f83ef8af2</v>
      </c>
      <c r="P124" s="5">
        <v>43978.666666666664</v>
      </c>
      <c r="Q124" s="5">
        <v>81</v>
      </c>
      <c r="R124" s="5">
        <v>231</v>
      </c>
      <c r="S124" s="5">
        <v>43017</v>
      </c>
      <c r="T124" s="5">
        <v>43017</v>
      </c>
      <c r="U124" s="5">
        <v>43017</v>
      </c>
      <c r="V124" s="5">
        <v>16</v>
      </c>
      <c r="W124" s="5">
        <v>2</v>
      </c>
      <c r="X124" s="5">
        <v>6</v>
      </c>
      <c r="Y124" s="5">
        <v>1538</v>
      </c>
      <c r="Z124" s="5">
        <v>73</v>
      </c>
      <c r="AA124" s="5">
        <v>1611</v>
      </c>
      <c r="AB124" s="5">
        <v>730</v>
      </c>
      <c r="AC124" s="5">
        <v>881</v>
      </c>
      <c r="AD124" s="33">
        <v>1826156</v>
      </c>
      <c r="AE124" s="32">
        <v>147.79679282602362</v>
      </c>
      <c r="AF124" s="11">
        <v>2.7798933739527909E-2</v>
      </c>
      <c r="AG124" s="10">
        <v>25.279297960784014</v>
      </c>
      <c r="AH124" s="10">
        <v>31.857142857142858</v>
      </c>
      <c r="AI124" s="9">
        <v>0</v>
      </c>
      <c r="AJ124" s="32">
        <v>4.4355465798102687</v>
      </c>
      <c r="AK124" s="11">
        <v>2.5316455696202445E-2</v>
      </c>
      <c r="AL124" s="10">
        <v>27.724443105597789</v>
      </c>
      <c r="AM124" s="10">
        <v>0.5714285714285714</v>
      </c>
      <c r="AN124" s="22">
        <v>43977</v>
      </c>
      <c r="AO124" s="23">
        <v>43976</v>
      </c>
      <c r="AP124" s="20"/>
      <c r="AQ124" s="20"/>
    </row>
    <row r="125" spans="1:43" x14ac:dyDescent="0.25">
      <c r="A125">
        <v>20200526</v>
      </c>
      <c r="B125" s="5" t="str">
        <v>ID</v>
      </c>
      <c r="C125" s="5">
        <v>2626</v>
      </c>
      <c r="D125" s="5">
        <v>38780</v>
      </c>
      <c r="E125" s="5">
        <v>0</v>
      </c>
      <c r="F125" s="5">
        <v>0</v>
      </c>
      <c r="G125" s="5">
        <v>225</v>
      </c>
      <c r="H125" s="5">
        <v>0</v>
      </c>
      <c r="I125" s="5">
        <v>94</v>
      </c>
      <c r="J125" s="5">
        <v>0</v>
      </c>
      <c r="K125" s="5">
        <v>0</v>
      </c>
      <c r="L125" s="5">
        <v>1755</v>
      </c>
      <c r="M125" s="5" t="str">
        <v>A</v>
      </c>
      <c r="N125" s="21">
        <v>43974.791666666664</v>
      </c>
      <c r="O125" s="5" t="str">
        <v>ac526cc453dcb705d39a35b4ba083a10e544bdab</v>
      </c>
      <c r="P125" s="5">
        <v>43977.666666666664</v>
      </c>
      <c r="Q125" s="5">
        <v>79</v>
      </c>
      <c r="R125" s="5">
        <v>225</v>
      </c>
      <c r="S125" s="5">
        <v>41406</v>
      </c>
      <c r="T125" s="5">
        <v>41406</v>
      </c>
      <c r="U125" s="5">
        <v>41406</v>
      </c>
      <c r="V125" s="5">
        <v>16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33">
        <v>1826156</v>
      </c>
      <c r="AE125" s="32">
        <v>143.79932492076253</v>
      </c>
      <c r="AF125" s="11">
        <v>0</v>
      </c>
      <c r="AG125" s="10">
        <v>0</v>
      </c>
      <c r="AH125" s="10">
        <v>24.428571428571427</v>
      </c>
      <c r="AI125" s="9">
        <v>0</v>
      </c>
      <c r="AJ125" s="32">
        <v>4.3260269111729777</v>
      </c>
      <c r="AK125" s="11">
        <v>0</v>
      </c>
      <c r="AL125" s="10">
        <v>0</v>
      </c>
      <c r="AM125" s="10">
        <v>0.7142857142857143</v>
      </c>
      <c r="AN125" s="22">
        <v>43974</v>
      </c>
      <c r="AO125" s="23">
        <v>43973</v>
      </c>
      <c r="AP125" s="20"/>
      <c r="AQ125" s="20"/>
    </row>
    <row r="126" spans="1:43" x14ac:dyDescent="0.25">
      <c r="A126">
        <v>20200525</v>
      </c>
      <c r="B126" s="5" t="str">
        <v>ID</v>
      </c>
      <c r="C126" s="5">
        <v>2626</v>
      </c>
      <c r="D126" s="5">
        <v>38780</v>
      </c>
      <c r="E126" s="5">
        <v>0</v>
      </c>
      <c r="F126" s="5">
        <v>0</v>
      </c>
      <c r="G126" s="5">
        <v>225</v>
      </c>
      <c r="H126" s="5">
        <v>0</v>
      </c>
      <c r="I126" s="5">
        <v>94</v>
      </c>
      <c r="J126" s="5">
        <v>0</v>
      </c>
      <c r="K126" s="5">
        <v>0</v>
      </c>
      <c r="L126" s="5">
        <v>1755</v>
      </c>
      <c r="M126" s="5" t="str">
        <v>A</v>
      </c>
      <c r="N126" s="21">
        <v>43974.791666666664</v>
      </c>
      <c r="O126" s="5" t="str">
        <v>cc76b6df0ef7b4e25cfcf99bedb48c7a45779896</v>
      </c>
      <c r="P126" s="5">
        <v>43976.666666666664</v>
      </c>
      <c r="Q126" s="5">
        <v>79</v>
      </c>
      <c r="R126" s="5">
        <v>225</v>
      </c>
      <c r="S126" s="5">
        <v>41406</v>
      </c>
      <c r="T126" s="5">
        <v>41406</v>
      </c>
      <c r="U126" s="5">
        <v>41406</v>
      </c>
      <c r="V126" s="5">
        <v>16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33">
        <v>1826156</v>
      </c>
      <c r="AE126" s="32">
        <v>143.79932492076253</v>
      </c>
      <c r="AF126" s="11">
        <v>0</v>
      </c>
      <c r="AG126" s="10">
        <v>0</v>
      </c>
      <c r="AH126" s="10">
        <v>29.571428571428573</v>
      </c>
      <c r="AI126" s="9">
        <v>0</v>
      </c>
      <c r="AJ126" s="32">
        <v>4.3260269111729777</v>
      </c>
      <c r="AK126" s="11">
        <v>0</v>
      </c>
      <c r="AL126" s="10">
        <v>0</v>
      </c>
      <c r="AM126" s="10">
        <v>0.8571428571428571</v>
      </c>
      <c r="AN126" s="22">
        <v>43974</v>
      </c>
      <c r="AO126" s="23">
        <v>43973</v>
      </c>
      <c r="AP126" s="20"/>
      <c r="AQ126" s="20"/>
    </row>
    <row r="127" spans="1:43" x14ac:dyDescent="0.25">
      <c r="A127">
        <v>20200524</v>
      </c>
      <c r="B127" s="5" t="str">
        <v>ID</v>
      </c>
      <c r="C127" s="5">
        <v>2626</v>
      </c>
      <c r="D127" s="5">
        <v>38780</v>
      </c>
      <c r="E127" s="5">
        <v>0</v>
      </c>
      <c r="F127" s="5">
        <v>0</v>
      </c>
      <c r="G127" s="5">
        <v>225</v>
      </c>
      <c r="H127" s="5">
        <v>0</v>
      </c>
      <c r="I127" s="5">
        <v>94</v>
      </c>
      <c r="J127" s="5">
        <v>0</v>
      </c>
      <c r="K127" s="5">
        <v>0</v>
      </c>
      <c r="L127" s="5">
        <v>1755</v>
      </c>
      <c r="M127" s="5" t="str">
        <v>A</v>
      </c>
      <c r="N127" s="21">
        <v>43974.791666666664</v>
      </c>
      <c r="O127" s="5" t="str">
        <v>e01a59902232cb8b6b186597b03b9a211fb29c36</v>
      </c>
      <c r="P127" s="5">
        <v>43975.666666666664</v>
      </c>
      <c r="Q127" s="5">
        <v>79</v>
      </c>
      <c r="R127" s="5">
        <v>225</v>
      </c>
      <c r="S127" s="5">
        <v>41406</v>
      </c>
      <c r="T127" s="5">
        <v>41406</v>
      </c>
      <c r="U127" s="5">
        <v>41406</v>
      </c>
      <c r="V127" s="5">
        <v>16</v>
      </c>
      <c r="W127" s="5">
        <v>0</v>
      </c>
      <c r="X127" s="5">
        <v>0</v>
      </c>
      <c r="Y127" s="5">
        <v>766</v>
      </c>
      <c r="Z127" s="5">
        <v>31</v>
      </c>
      <c r="AA127" s="5">
        <v>797</v>
      </c>
      <c r="AB127" s="5">
        <v>310</v>
      </c>
      <c r="AC127" s="5">
        <v>487</v>
      </c>
      <c r="AD127" s="33">
        <v>1826156</v>
      </c>
      <c r="AE127" s="32">
        <v>143.79932492076253</v>
      </c>
      <c r="AF127" s="11">
        <v>1.1946050096339089E-2</v>
      </c>
      <c r="AG127" s="10">
        <v>58.369014538827592</v>
      </c>
      <c r="AH127" s="10">
        <v>29.571428571428573</v>
      </c>
      <c r="AI127" s="9">
        <v>0</v>
      </c>
      <c r="AJ127" s="32">
        <v>4.3260269111729777</v>
      </c>
      <c r="AK127" s="11">
        <v>0</v>
      </c>
      <c r="AL127" s="10">
        <v>0</v>
      </c>
      <c r="AM127" s="10">
        <v>0.8571428571428571</v>
      </c>
      <c r="AN127" s="22">
        <v>43974</v>
      </c>
      <c r="AO127" s="23">
        <v>43973</v>
      </c>
      <c r="AP127" s="20"/>
      <c r="AQ127" s="20"/>
    </row>
    <row r="128" spans="1:43" x14ac:dyDescent="0.25">
      <c r="A128">
        <v>20200523</v>
      </c>
      <c r="B128" s="5" t="str">
        <v>ID</v>
      </c>
      <c r="C128" s="5">
        <v>2595</v>
      </c>
      <c r="D128" s="5">
        <v>38014</v>
      </c>
      <c r="E128" s="5">
        <v>0</v>
      </c>
      <c r="F128" s="5">
        <v>0</v>
      </c>
      <c r="G128" s="5">
        <v>225</v>
      </c>
      <c r="H128" s="5">
        <v>0</v>
      </c>
      <c r="I128" s="5">
        <v>94</v>
      </c>
      <c r="J128" s="5">
        <v>0</v>
      </c>
      <c r="K128" s="5">
        <v>0</v>
      </c>
      <c r="L128" s="5">
        <v>1735</v>
      </c>
      <c r="M128" s="5" t="str">
        <v>A</v>
      </c>
      <c r="N128" s="21">
        <v>43973.791666666664</v>
      </c>
      <c r="O128" s="5" t="str">
        <v>1bc200ffd29adba1bb7907c86f8b74662bec59b3</v>
      </c>
      <c r="P128" s="5">
        <v>43974.666666666664</v>
      </c>
      <c r="Q128" s="5">
        <v>79</v>
      </c>
      <c r="R128" s="5">
        <v>225</v>
      </c>
      <c r="S128" s="5">
        <v>40609</v>
      </c>
      <c r="T128" s="5">
        <v>40609</v>
      </c>
      <c r="U128" s="5">
        <v>40609</v>
      </c>
      <c r="V128" s="5">
        <v>16</v>
      </c>
      <c r="W128" s="5">
        <v>2</v>
      </c>
      <c r="X128" s="5">
        <v>2</v>
      </c>
      <c r="Y128" s="5">
        <v>953</v>
      </c>
      <c r="Z128" s="5">
        <v>61</v>
      </c>
      <c r="AA128" s="5">
        <v>1014</v>
      </c>
      <c r="AB128" s="5">
        <v>610</v>
      </c>
      <c r="AC128" s="5">
        <v>404</v>
      </c>
      <c r="AD128" s="33">
        <v>1826156</v>
      </c>
      <c r="AE128" s="32">
        <v>142.10177005688453</v>
      </c>
      <c r="AF128" s="11">
        <v>2.4072612470402488E-2</v>
      </c>
      <c r="AG128" s="10">
        <v>29.139215251700918</v>
      </c>
      <c r="AH128" s="10">
        <v>29.428571428571427</v>
      </c>
      <c r="AI128" s="9">
        <v>0</v>
      </c>
      <c r="AJ128" s="32">
        <v>4.3260269111729777</v>
      </c>
      <c r="AK128" s="11">
        <v>2.5974025974025983E-2</v>
      </c>
      <c r="AL128" s="10">
        <v>27.031258893196018</v>
      </c>
      <c r="AM128" s="10">
        <v>0.8571428571428571</v>
      </c>
      <c r="AN128" s="22">
        <v>43973</v>
      </c>
      <c r="AO128" s="23">
        <v>43972</v>
      </c>
      <c r="AP128" s="20"/>
      <c r="AQ128" s="20"/>
    </row>
    <row r="129" spans="1:43" x14ac:dyDescent="0.25">
      <c r="A129">
        <v>20200522</v>
      </c>
      <c r="B129" s="5" t="str">
        <v>ID</v>
      </c>
      <c r="C129" s="5">
        <v>2534</v>
      </c>
      <c r="D129" s="5">
        <v>37061</v>
      </c>
      <c r="E129" s="5">
        <v>0</v>
      </c>
      <c r="F129" s="5">
        <v>0</v>
      </c>
      <c r="G129" s="5">
        <v>223</v>
      </c>
      <c r="H129" s="5">
        <v>0</v>
      </c>
      <c r="I129" s="5">
        <v>92</v>
      </c>
      <c r="J129" s="5">
        <v>0</v>
      </c>
      <c r="K129" s="5">
        <v>0</v>
      </c>
      <c r="L129" s="5">
        <v>1720</v>
      </c>
      <c r="M129" s="5" t="str">
        <v>A</v>
      </c>
      <c r="N129" s="21">
        <v>43972.791666666664</v>
      </c>
      <c r="O129" s="5" t="str">
        <v>ec40205991c3f09a5f03f16793be3f4c0f2e4223</v>
      </c>
      <c r="P129" s="5">
        <v>43973.666666666664</v>
      </c>
      <c r="Q129" s="5">
        <v>77</v>
      </c>
      <c r="R129" s="5">
        <v>223</v>
      </c>
      <c r="S129" s="5">
        <v>39595</v>
      </c>
      <c r="T129" s="5">
        <v>39595</v>
      </c>
      <c r="U129" s="5">
        <v>39595</v>
      </c>
      <c r="V129" s="5">
        <v>16</v>
      </c>
      <c r="W129" s="5">
        <v>0</v>
      </c>
      <c r="X129" s="5">
        <v>2</v>
      </c>
      <c r="Y129" s="5">
        <v>679</v>
      </c>
      <c r="Z129" s="5">
        <v>28</v>
      </c>
      <c r="AA129" s="5">
        <v>707</v>
      </c>
      <c r="AB129" s="5">
        <v>280</v>
      </c>
      <c r="AC129" s="5">
        <v>427</v>
      </c>
      <c r="AD129" s="33">
        <v>1826156</v>
      </c>
      <c r="AE129" s="32">
        <v>138.76142016344716</v>
      </c>
      <c r="AF129" s="11">
        <v>1.1173184357541999E-2</v>
      </c>
      <c r="AG129" s="10">
        <v>62.38260444216715</v>
      </c>
      <c r="AH129" s="10">
        <v>26.142857142857142</v>
      </c>
      <c r="AI129" s="9">
        <v>0</v>
      </c>
      <c r="AJ129" s="32">
        <v>4.2165072425356867</v>
      </c>
      <c r="AK129" s="11">
        <v>0</v>
      </c>
      <c r="AL129" s="10">
        <v>0</v>
      </c>
      <c r="AM129" s="10">
        <v>0.7142857142857143</v>
      </c>
      <c r="AN129" s="22">
        <v>43972</v>
      </c>
      <c r="AO129" s="23">
        <v>43971</v>
      </c>
      <c r="AP129" s="20"/>
      <c r="AQ129" s="20"/>
    </row>
    <row r="130" spans="1:43" x14ac:dyDescent="0.25">
      <c r="A130">
        <v>20200521</v>
      </c>
      <c r="B130" s="5" t="str">
        <v>ID</v>
      </c>
      <c r="C130" s="5">
        <v>2506</v>
      </c>
      <c r="D130" s="5">
        <v>36382</v>
      </c>
      <c r="E130" s="5">
        <v>0</v>
      </c>
      <c r="F130" s="5">
        <v>0</v>
      </c>
      <c r="G130" s="5">
        <v>221</v>
      </c>
      <c r="H130" s="5">
        <v>0</v>
      </c>
      <c r="I130" s="5">
        <v>91</v>
      </c>
      <c r="J130" s="5">
        <v>0</v>
      </c>
      <c r="K130" s="5">
        <v>0</v>
      </c>
      <c r="L130" s="5">
        <v>1688</v>
      </c>
      <c r="M130" s="5" t="str">
        <v>B</v>
      </c>
      <c r="N130" s="21">
        <v>43971.791666666664</v>
      </c>
      <c r="O130" s="5" t="str">
        <v>9f4d46dfa5cb4cea19d4d1d926ee43bddaf0bcd8</v>
      </c>
      <c r="P130" s="5">
        <v>43972.666666666664</v>
      </c>
      <c r="Q130" s="5">
        <v>77</v>
      </c>
      <c r="R130" s="5">
        <v>221</v>
      </c>
      <c r="S130" s="5">
        <v>38888</v>
      </c>
      <c r="T130" s="5">
        <v>38888</v>
      </c>
      <c r="U130" s="5">
        <v>38888</v>
      </c>
      <c r="V130" s="5">
        <v>16</v>
      </c>
      <c r="W130" s="5">
        <v>0</v>
      </c>
      <c r="X130" s="5">
        <v>6</v>
      </c>
      <c r="Y130" s="5">
        <v>291</v>
      </c>
      <c r="Z130" s="5">
        <v>30</v>
      </c>
      <c r="AA130" s="5">
        <v>321</v>
      </c>
      <c r="AB130" s="5">
        <v>300</v>
      </c>
      <c r="AC130" s="5">
        <v>21</v>
      </c>
      <c r="AD130" s="33">
        <v>1826156</v>
      </c>
      <c r="AE130" s="32">
        <v>137.22814480252509</v>
      </c>
      <c r="AF130" s="11">
        <v>1.2116316639741553E-2</v>
      </c>
      <c r="AG130" s="10">
        <v>57.553625234241181</v>
      </c>
      <c r="AH130" s="10">
        <v>26</v>
      </c>
      <c r="AI130" s="9">
        <v>0</v>
      </c>
      <c r="AJ130" s="32">
        <v>4.2165072425356867</v>
      </c>
      <c r="AK130" s="11">
        <v>0</v>
      </c>
      <c r="AL130" s="10">
        <v>0</v>
      </c>
      <c r="AM130" s="10">
        <v>1.1428571428571428</v>
      </c>
      <c r="AN130" s="22">
        <v>43971</v>
      </c>
      <c r="AO130" s="23">
        <v>43970</v>
      </c>
      <c r="AP130" s="20"/>
      <c r="AQ130" s="20"/>
    </row>
    <row r="131" spans="1:43" x14ac:dyDescent="0.25">
      <c r="A131">
        <v>20200520</v>
      </c>
      <c r="B131" s="5" t="str">
        <v>ID</v>
      </c>
      <c r="C131" s="5">
        <v>2476</v>
      </c>
      <c r="D131" s="5">
        <v>36091</v>
      </c>
      <c r="E131" s="5">
        <v>0</v>
      </c>
      <c r="F131" s="5">
        <v>0</v>
      </c>
      <c r="G131" s="5">
        <v>215</v>
      </c>
      <c r="H131" s="5">
        <v>0</v>
      </c>
      <c r="I131" s="5">
        <v>89</v>
      </c>
      <c r="J131" s="5">
        <v>0</v>
      </c>
      <c r="K131" s="5">
        <v>0</v>
      </c>
      <c r="L131" s="5">
        <v>1668</v>
      </c>
      <c r="M131" s="5" t="str">
        <v>B</v>
      </c>
      <c r="N131" s="21">
        <v>43970.791666666664</v>
      </c>
      <c r="O131" s="5" t="str">
        <v>1c1bf50759875898ad6a6ebe8db57d27236cba19</v>
      </c>
      <c r="P131" s="5">
        <v>43971.666666666664</v>
      </c>
      <c r="Q131" s="5">
        <v>77</v>
      </c>
      <c r="R131" s="5">
        <v>215</v>
      </c>
      <c r="S131" s="5">
        <v>38567</v>
      </c>
      <c r="T131" s="5">
        <v>38567</v>
      </c>
      <c r="U131" s="5">
        <v>38567</v>
      </c>
      <c r="V131" s="5">
        <v>16</v>
      </c>
      <c r="W131" s="5">
        <v>3</v>
      </c>
      <c r="X131" s="5">
        <v>2</v>
      </c>
      <c r="Y131" s="5">
        <v>477</v>
      </c>
      <c r="Z131" s="5">
        <v>21</v>
      </c>
      <c r="AA131" s="5">
        <v>498</v>
      </c>
      <c r="AB131" s="5">
        <v>210</v>
      </c>
      <c r="AC131" s="5">
        <v>288</v>
      </c>
      <c r="AD131" s="33">
        <v>1826156</v>
      </c>
      <c r="AE131" s="32">
        <v>135.58534977296574</v>
      </c>
      <c r="AF131" s="11">
        <v>8.5539714867617356E-3</v>
      </c>
      <c r="AG131" s="10">
        <v>81.378287703694369</v>
      </c>
      <c r="AH131" s="10">
        <v>26.142857142857142</v>
      </c>
      <c r="AI131" s="9">
        <v>0</v>
      </c>
      <c r="AJ131" s="32">
        <v>4.2165072425356867</v>
      </c>
      <c r="AK131" s="11">
        <v>4.0540540540540571E-2</v>
      </c>
      <c r="AL131" s="10">
        <v>17.441908613114098</v>
      </c>
      <c r="AM131" s="10">
        <v>1.1428571428571428</v>
      </c>
      <c r="AN131" s="22">
        <v>43970</v>
      </c>
      <c r="AO131" s="23">
        <v>43969</v>
      </c>
      <c r="AP131" s="20"/>
      <c r="AQ131" s="20"/>
    </row>
    <row r="132" spans="1:43" x14ac:dyDescent="0.25">
      <c r="A132">
        <v>20200527</v>
      </c>
      <c r="B132" s="5" t="str">
        <v>IL</v>
      </c>
      <c r="C132" s="5">
        <v>114306</v>
      </c>
      <c r="D132" s="5">
        <v>689667</v>
      </c>
      <c r="E132" s="5">
        <v>0</v>
      </c>
      <c r="F132" s="5">
        <v>3826</v>
      </c>
      <c r="G132" s="5">
        <v>0</v>
      </c>
      <c r="H132" s="5">
        <v>1031</v>
      </c>
      <c r="I132" s="5">
        <v>0</v>
      </c>
      <c r="J132" s="5">
        <v>592</v>
      </c>
      <c r="K132" s="5">
        <v>0</v>
      </c>
      <c r="L132" s="5">
        <v>0</v>
      </c>
      <c r="M132" s="5" t="str">
        <v>A</v>
      </c>
      <c r="N132" s="21">
        <v>43978</v>
      </c>
      <c r="O132" s="5" t="str">
        <v>31c5fbde7707eba98dfe6e9f556e4bcb7e294fd7</v>
      </c>
      <c r="P132" s="5">
        <v>43978.666666666664</v>
      </c>
      <c r="Q132" s="5">
        <v>5083</v>
      </c>
      <c r="R132" s="5">
        <v>0</v>
      </c>
      <c r="S132" s="5">
        <v>803973</v>
      </c>
      <c r="T132" s="5">
        <v>803973</v>
      </c>
      <c r="U132" s="5">
        <v>803973</v>
      </c>
      <c r="V132" s="5">
        <v>17</v>
      </c>
      <c r="W132" s="5">
        <v>160</v>
      </c>
      <c r="X132" s="5">
        <v>0</v>
      </c>
      <c r="Y132" s="5">
        <v>16068</v>
      </c>
      <c r="Z132" s="5">
        <v>1111</v>
      </c>
      <c r="AA132" s="5">
        <v>17179</v>
      </c>
      <c r="AB132" s="5">
        <v>11110</v>
      </c>
      <c r="AC132" s="5">
        <v>6069</v>
      </c>
      <c r="AD132" s="33">
        <v>12659682</v>
      </c>
      <c r="AE132" s="32">
        <v>902.91367508283383</v>
      </c>
      <c r="AF132" s="11">
        <v>9.814921153761258E-3</v>
      </c>
      <c r="AG132" s="10">
        <v>70.967787194136392</v>
      </c>
      <c r="AH132" s="10">
        <v>1984</v>
      </c>
      <c r="AI132" s="9">
        <v>0</v>
      </c>
      <c r="AJ132" s="32">
        <v>40.151087523367494</v>
      </c>
      <c r="AK132" s="11">
        <v>3.2500507820434787E-2</v>
      </c>
      <c r="AL132" s="10">
        <v>21.671998492049095</v>
      </c>
      <c r="AM132" s="10">
        <v>79.714285714285708</v>
      </c>
      <c r="AN132" s="22">
        <v>43978</v>
      </c>
      <c r="AO132" s="23">
        <v>43977</v>
      </c>
      <c r="AP132" s="20"/>
      <c r="AQ132" s="20"/>
    </row>
    <row r="133" spans="1:43" x14ac:dyDescent="0.25">
      <c r="A133">
        <v>20200526</v>
      </c>
      <c r="B133" s="5" t="str">
        <v>IL</v>
      </c>
      <c r="C133" s="5">
        <v>113195</v>
      </c>
      <c r="D133" s="5">
        <v>673599</v>
      </c>
      <c r="E133" s="5">
        <v>0</v>
      </c>
      <c r="F133" s="5">
        <v>3788</v>
      </c>
      <c r="G133" s="5">
        <v>0</v>
      </c>
      <c r="H133" s="5">
        <v>1035</v>
      </c>
      <c r="I133" s="5">
        <v>0</v>
      </c>
      <c r="J133" s="5">
        <v>590</v>
      </c>
      <c r="K133" s="5">
        <v>0</v>
      </c>
      <c r="L133" s="5">
        <v>0</v>
      </c>
      <c r="M133" s="5" t="str">
        <v>A</v>
      </c>
      <c r="N133" s="21">
        <v>43977</v>
      </c>
      <c r="O133" s="5" t="str">
        <v>e7ba505f3fe73b7424d1668ac6e1537c5bb169fe</v>
      </c>
      <c r="P133" s="5">
        <v>43977.666666666664</v>
      </c>
      <c r="Q133" s="5">
        <v>4923</v>
      </c>
      <c r="R133" s="5">
        <v>0</v>
      </c>
      <c r="S133" s="5">
        <v>786794</v>
      </c>
      <c r="T133" s="5">
        <v>786794</v>
      </c>
      <c r="U133" s="5">
        <v>786794</v>
      </c>
      <c r="V133" s="5">
        <v>17</v>
      </c>
      <c r="W133" s="5">
        <v>39</v>
      </c>
      <c r="X133" s="5">
        <v>0</v>
      </c>
      <c r="Y133" s="5">
        <v>16052</v>
      </c>
      <c r="Z133" s="5">
        <v>1178</v>
      </c>
      <c r="AA133" s="5">
        <v>17230</v>
      </c>
      <c r="AB133" s="5">
        <v>11780</v>
      </c>
      <c r="AC133" s="5">
        <v>5450</v>
      </c>
      <c r="AD133" s="33">
        <v>12659682</v>
      </c>
      <c r="AE133" s="32">
        <v>894.13778323973702</v>
      </c>
      <c r="AF133" s="11">
        <v>1.0516260924681164E-2</v>
      </c>
      <c r="AG133" s="10">
        <v>66.257911361540039</v>
      </c>
      <c r="AH133" s="10">
        <v>2166.4285714285716</v>
      </c>
      <c r="AI133" s="9">
        <v>0</v>
      </c>
      <c r="AJ133" s="32">
        <v>38.887232712480461</v>
      </c>
      <c r="AK133" s="11">
        <v>7.9852579852579542E-3</v>
      </c>
      <c r="AL133" s="10">
        <v>87.149468787678458</v>
      </c>
      <c r="AM133" s="10">
        <v>77.714285714285708</v>
      </c>
      <c r="AN133" s="22">
        <v>43977</v>
      </c>
      <c r="AO133" s="23">
        <v>43976</v>
      </c>
      <c r="AP133" s="20"/>
      <c r="AQ133" s="20"/>
    </row>
    <row r="134" spans="1:43" x14ac:dyDescent="0.25">
      <c r="A134">
        <v>20200525</v>
      </c>
      <c r="B134" s="5" t="str">
        <v>IL</v>
      </c>
      <c r="C134" s="5">
        <v>112017</v>
      </c>
      <c r="D134" s="5">
        <v>657547</v>
      </c>
      <c r="E134" s="5">
        <v>0</v>
      </c>
      <c r="F134" s="5">
        <v>3762</v>
      </c>
      <c r="G134" s="5">
        <v>0</v>
      </c>
      <c r="H134" s="5">
        <v>1025</v>
      </c>
      <c r="I134" s="5">
        <v>0</v>
      </c>
      <c r="J134" s="5">
        <v>605</v>
      </c>
      <c r="K134" s="5">
        <v>0</v>
      </c>
      <c r="L134" s="5">
        <v>0</v>
      </c>
      <c r="M134" s="5" t="str">
        <v>A</v>
      </c>
      <c r="N134" s="21">
        <v>43976</v>
      </c>
      <c r="O134" s="5" t="str">
        <v>85a23a9229402532cdb4bb83f787adbf41886dcb</v>
      </c>
      <c r="P134" s="5">
        <v>43976.666666666664</v>
      </c>
      <c r="Q134" s="5">
        <v>4884</v>
      </c>
      <c r="R134" s="5">
        <v>0</v>
      </c>
      <c r="S134" s="5">
        <v>769564</v>
      </c>
      <c r="T134" s="5">
        <v>769564</v>
      </c>
      <c r="U134" s="5">
        <v>769564</v>
      </c>
      <c r="V134" s="5">
        <v>17</v>
      </c>
      <c r="W134" s="5">
        <v>28</v>
      </c>
      <c r="X134" s="5">
        <v>0</v>
      </c>
      <c r="Y134" s="5">
        <v>19930</v>
      </c>
      <c r="Z134" s="5">
        <v>1713</v>
      </c>
      <c r="AA134" s="5">
        <v>21643</v>
      </c>
      <c r="AB134" s="5">
        <v>17130</v>
      </c>
      <c r="AC134" s="5">
        <v>4513</v>
      </c>
      <c r="AD134" s="33">
        <v>12659682</v>
      </c>
      <c r="AE134" s="32">
        <v>884.8326521945811</v>
      </c>
      <c r="AF134" s="11">
        <v>1.5529808529155753E-2</v>
      </c>
      <c r="AG134" s="10">
        <v>44.97902063984877</v>
      </c>
      <c r="AH134" s="10">
        <v>2218.8571428571427</v>
      </c>
      <c r="AI134" s="9">
        <v>0</v>
      </c>
      <c r="AJ134" s="32">
        <v>38.57916810232674</v>
      </c>
      <c r="AK134" s="11">
        <v>5.7660626029654161E-3</v>
      </c>
      <c r="AL134" s="10">
        <v>120.55776680042928</v>
      </c>
      <c r="AM134" s="10">
        <v>92.857142857142861</v>
      </c>
      <c r="AN134" s="22">
        <v>43976</v>
      </c>
      <c r="AO134" s="23">
        <v>43975</v>
      </c>
      <c r="AP134" s="20"/>
      <c r="AQ134" s="20"/>
    </row>
    <row r="135" spans="1:43" x14ac:dyDescent="0.25">
      <c r="A135">
        <v>20200524</v>
      </c>
      <c r="B135" s="5" t="str">
        <v>IL</v>
      </c>
      <c r="C135" s="5">
        <v>110304</v>
      </c>
      <c r="D135" s="5">
        <v>637617</v>
      </c>
      <c r="E135" s="5">
        <v>0</v>
      </c>
      <c r="F135" s="5">
        <v>3667</v>
      </c>
      <c r="G135" s="5">
        <v>0</v>
      </c>
      <c r="H135" s="5">
        <v>1007</v>
      </c>
      <c r="I135" s="5">
        <v>0</v>
      </c>
      <c r="J135" s="5">
        <v>632</v>
      </c>
      <c r="K135" s="5">
        <v>0</v>
      </c>
      <c r="L135" s="5">
        <v>0</v>
      </c>
      <c r="M135" s="5" t="str">
        <v>A</v>
      </c>
      <c r="N135" s="21">
        <v>43975</v>
      </c>
      <c r="O135" s="5" t="str">
        <v>85e08efb7576f429016d4cc2c21d8e298c869a6e</v>
      </c>
      <c r="P135" s="5">
        <v>43975.666666666664</v>
      </c>
      <c r="Q135" s="5">
        <v>4856</v>
      </c>
      <c r="R135" s="5">
        <v>0</v>
      </c>
      <c r="S135" s="5">
        <v>747921</v>
      </c>
      <c r="T135" s="5">
        <v>747921</v>
      </c>
      <c r="U135" s="5">
        <v>747921</v>
      </c>
      <c r="V135" s="5">
        <v>17</v>
      </c>
      <c r="W135" s="5">
        <v>66</v>
      </c>
      <c r="X135" s="5">
        <v>0</v>
      </c>
      <c r="Y135" s="5">
        <v>23166</v>
      </c>
      <c r="Z135" s="5">
        <v>2508</v>
      </c>
      <c r="AA135" s="5">
        <v>25674</v>
      </c>
      <c r="AB135" s="5">
        <v>25080</v>
      </c>
      <c r="AC135" s="5">
        <v>594</v>
      </c>
      <c r="AD135" s="33">
        <v>12659682</v>
      </c>
      <c r="AE135" s="32">
        <v>871.30150662552194</v>
      </c>
      <c r="AF135" s="11">
        <v>2.3266169431147787E-2</v>
      </c>
      <c r="AG135" s="10">
        <v>30.137307880119078</v>
      </c>
      <c r="AH135" s="10">
        <v>2301.8571428571427</v>
      </c>
      <c r="AI135" s="9">
        <v>0</v>
      </c>
      <c r="AJ135" s="32">
        <v>38.357993510421508</v>
      </c>
      <c r="AK135" s="11">
        <v>1.3778705636743105E-2</v>
      </c>
      <c r="AL135" s="10">
        <v>50.651464877448369</v>
      </c>
      <c r="AM135" s="10">
        <v>97</v>
      </c>
      <c r="AN135" s="22">
        <v>43975</v>
      </c>
      <c r="AO135" s="23">
        <v>43974</v>
      </c>
      <c r="AP135" s="20"/>
      <c r="AQ135" s="20"/>
    </row>
    <row r="136" spans="1:43" x14ac:dyDescent="0.25">
      <c r="A136">
        <v>20200523</v>
      </c>
      <c r="B136" s="5" t="str">
        <v>IL</v>
      </c>
      <c r="C136" s="5">
        <v>107796</v>
      </c>
      <c r="D136" s="5">
        <v>614451</v>
      </c>
      <c r="E136" s="5">
        <v>0</v>
      </c>
      <c r="F136" s="5">
        <v>3753</v>
      </c>
      <c r="G136" s="5">
        <v>0</v>
      </c>
      <c r="H136" s="5">
        <v>1027</v>
      </c>
      <c r="I136" s="5">
        <v>0</v>
      </c>
      <c r="J136" s="5">
        <v>607</v>
      </c>
      <c r="K136" s="5">
        <v>0</v>
      </c>
      <c r="L136" s="5">
        <v>0</v>
      </c>
      <c r="M136" s="5" t="str">
        <v>A</v>
      </c>
      <c r="N136" s="21">
        <v>43973</v>
      </c>
      <c r="O136" s="5" t="str">
        <v>5053de635ec1f8f012dd6fd49232926f88b357c1</v>
      </c>
      <c r="P136" s="5">
        <v>43974.666666666664</v>
      </c>
      <c r="Q136" s="5">
        <v>4790</v>
      </c>
      <c r="R136" s="5">
        <v>0</v>
      </c>
      <c r="S136" s="5">
        <v>722247</v>
      </c>
      <c r="T136" s="5">
        <v>722247</v>
      </c>
      <c r="U136" s="5">
        <v>722247</v>
      </c>
      <c r="V136" s="5">
        <v>17</v>
      </c>
      <c r="W136" s="5">
        <v>75</v>
      </c>
      <c r="X136" s="5">
        <v>0</v>
      </c>
      <c r="Y136" s="5">
        <v>22762</v>
      </c>
      <c r="Z136" s="5">
        <v>2352</v>
      </c>
      <c r="AA136" s="5">
        <v>25114</v>
      </c>
      <c r="AB136" s="5">
        <v>23520</v>
      </c>
      <c r="AC136" s="5">
        <v>1594</v>
      </c>
      <c r="AD136" s="33">
        <v>12659682</v>
      </c>
      <c r="AE136" s="32">
        <v>851.49058246486754</v>
      </c>
      <c r="AF136" s="11">
        <v>2.2305678843746346E-2</v>
      </c>
      <c r="AG136" s="10">
        <v>31.420219106894578</v>
      </c>
      <c r="AH136" s="10">
        <v>2191.2857142857142</v>
      </c>
      <c r="AI136" s="9">
        <v>0</v>
      </c>
      <c r="AJ136" s="32">
        <v>37.836653400930608</v>
      </c>
      <c r="AK136" s="11">
        <v>1.5906680805938489E-2</v>
      </c>
      <c r="AL136" s="10">
        <v>43.921514770349233</v>
      </c>
      <c r="AM136" s="10">
        <v>94.428571428571431</v>
      </c>
      <c r="AN136" s="22">
        <v>43973</v>
      </c>
      <c r="AO136" s="23">
        <v>43972</v>
      </c>
      <c r="AP136" s="20"/>
      <c r="AQ136" s="20"/>
    </row>
    <row r="137" spans="1:43" x14ac:dyDescent="0.25">
      <c r="A137">
        <v>20200522</v>
      </c>
      <c r="B137" s="5" t="str">
        <v>IL</v>
      </c>
      <c r="C137" s="5">
        <v>105444</v>
      </c>
      <c r="D137" s="5">
        <v>591689</v>
      </c>
      <c r="E137" s="5">
        <v>0</v>
      </c>
      <c r="F137" s="5">
        <v>3928</v>
      </c>
      <c r="G137" s="5">
        <v>0</v>
      </c>
      <c r="H137" s="5">
        <v>1060</v>
      </c>
      <c r="I137" s="5">
        <v>0</v>
      </c>
      <c r="J137" s="5">
        <v>589</v>
      </c>
      <c r="K137" s="5">
        <v>0</v>
      </c>
      <c r="L137" s="5">
        <v>0</v>
      </c>
      <c r="M137" s="5" t="str">
        <v>A</v>
      </c>
      <c r="N137" s="21">
        <v>43973</v>
      </c>
      <c r="O137" s="5" t="str">
        <v>798096ecc1907d2bd4de3b45b84a96ca5a50e48b</v>
      </c>
      <c r="P137" s="5">
        <v>43973.666666666664</v>
      </c>
      <c r="Q137" s="5">
        <v>4715</v>
      </c>
      <c r="R137" s="5">
        <v>0</v>
      </c>
      <c r="S137" s="5">
        <v>697133</v>
      </c>
      <c r="T137" s="5">
        <v>697133</v>
      </c>
      <c r="U137" s="5">
        <v>697133</v>
      </c>
      <c r="V137" s="5">
        <v>17</v>
      </c>
      <c r="W137" s="5">
        <v>108</v>
      </c>
      <c r="X137" s="5">
        <v>0</v>
      </c>
      <c r="Y137" s="5">
        <v>22355</v>
      </c>
      <c r="Z137" s="5">
        <v>2758</v>
      </c>
      <c r="AA137" s="5">
        <v>25113</v>
      </c>
      <c r="AB137" s="5">
        <v>27580</v>
      </c>
      <c r="AC137" s="5">
        <v>-2467</v>
      </c>
      <c r="AD137" s="33">
        <v>12659682</v>
      </c>
      <c r="AE137" s="32">
        <v>832.9119167448282</v>
      </c>
      <c r="AF137" s="11">
        <v>2.6858578579358472E-2</v>
      </c>
      <c r="AG137" s="10">
        <v>26.152334681570245</v>
      </c>
      <c r="AH137" s="10">
        <v>2153.5714285714284</v>
      </c>
      <c r="AI137" s="9">
        <v>0</v>
      </c>
      <c r="AJ137" s="32">
        <v>37.24422145832731</v>
      </c>
      <c r="AK137" s="11">
        <v>2.3442587367050072E-2</v>
      </c>
      <c r="AL137" s="10">
        <v>29.913096807753174</v>
      </c>
      <c r="AM137" s="10">
        <v>93.857142857142861</v>
      </c>
      <c r="AN137" s="22">
        <v>43973</v>
      </c>
      <c r="AO137" s="23">
        <v>43972</v>
      </c>
      <c r="AP137" s="20"/>
      <c r="AQ137" s="20"/>
    </row>
    <row r="138" spans="1:43" x14ac:dyDescent="0.25">
      <c r="A138">
        <v>20200521</v>
      </c>
      <c r="B138" s="5" t="str">
        <v>IL</v>
      </c>
      <c r="C138" s="5">
        <v>102686</v>
      </c>
      <c r="D138" s="5">
        <v>569334</v>
      </c>
      <c r="E138" s="5">
        <v>0</v>
      </c>
      <c r="F138" s="5">
        <v>4107</v>
      </c>
      <c r="G138" s="5">
        <v>0</v>
      </c>
      <c r="H138" s="5">
        <v>1088</v>
      </c>
      <c r="I138" s="5">
        <v>0</v>
      </c>
      <c r="J138" s="5">
        <v>609</v>
      </c>
      <c r="K138" s="5">
        <v>0</v>
      </c>
      <c r="L138" s="5">
        <v>0</v>
      </c>
      <c r="M138" s="5" t="str">
        <v>A</v>
      </c>
      <c r="N138" s="21">
        <v>43972</v>
      </c>
      <c r="O138" s="5" t="str">
        <v>3d142da9971e8be450fec3a4c0e21c17d8b103a3</v>
      </c>
      <c r="P138" s="5">
        <v>43972.666666666664</v>
      </c>
      <c r="Q138" s="5">
        <v>4607</v>
      </c>
      <c r="R138" s="5">
        <v>0</v>
      </c>
      <c r="S138" s="5">
        <v>672020</v>
      </c>
      <c r="T138" s="5">
        <v>672020</v>
      </c>
      <c r="U138" s="5">
        <v>672020</v>
      </c>
      <c r="V138" s="5">
        <v>17</v>
      </c>
      <c r="W138" s="5">
        <v>82</v>
      </c>
      <c r="X138" s="5">
        <v>0</v>
      </c>
      <c r="Y138" s="5">
        <v>27039</v>
      </c>
      <c r="Z138" s="5">
        <v>2268</v>
      </c>
      <c r="AA138" s="5">
        <v>29307</v>
      </c>
      <c r="AB138" s="5">
        <v>22680</v>
      </c>
      <c r="AC138" s="5">
        <v>6627</v>
      </c>
      <c r="AD138" s="33">
        <v>12659682</v>
      </c>
      <c r="AE138" s="32">
        <v>811.12621944216289</v>
      </c>
      <c r="AF138" s="11">
        <v>2.2585592224501516E-2</v>
      </c>
      <c r="AG138" s="10">
        <v>31.035077866754865</v>
      </c>
      <c r="AH138" s="10">
        <v>2107</v>
      </c>
      <c r="AI138" s="9">
        <v>0</v>
      </c>
      <c r="AJ138" s="32">
        <v>36.391119460978558</v>
      </c>
      <c r="AK138" s="11">
        <v>1.8121546961326063E-2</v>
      </c>
      <c r="AL138" s="10">
        <v>38.595426372254238</v>
      </c>
      <c r="AM138" s="10">
        <v>97</v>
      </c>
      <c r="AN138" s="22">
        <v>43972</v>
      </c>
      <c r="AO138" s="23">
        <v>43971</v>
      </c>
      <c r="AP138" s="20"/>
      <c r="AQ138" s="20"/>
    </row>
    <row r="139" spans="1:43" x14ac:dyDescent="0.25">
      <c r="A139">
        <v>20200520</v>
      </c>
      <c r="B139" s="5" t="str">
        <v>IL</v>
      </c>
      <c r="C139" s="5">
        <v>100418</v>
      </c>
      <c r="D139" s="5">
        <v>542295</v>
      </c>
      <c r="E139" s="5">
        <v>0</v>
      </c>
      <c r="F139" s="5">
        <v>3914</v>
      </c>
      <c r="G139" s="5">
        <v>0</v>
      </c>
      <c r="H139" s="5">
        <v>1005</v>
      </c>
      <c r="I139" s="5">
        <v>0</v>
      </c>
      <c r="J139" s="5">
        <v>554</v>
      </c>
      <c r="K139" s="5">
        <v>0</v>
      </c>
      <c r="L139" s="5">
        <v>0</v>
      </c>
      <c r="M139" s="5" t="str">
        <v>A</v>
      </c>
      <c r="N139" s="21">
        <v>43971</v>
      </c>
      <c r="O139" s="5" t="str">
        <v>e9662e68250154ce3144193073d08e9fdb4272cc</v>
      </c>
      <c r="P139" s="5">
        <v>43971.666666666664</v>
      </c>
      <c r="Q139" s="5">
        <v>4525</v>
      </c>
      <c r="R139" s="5">
        <v>0</v>
      </c>
      <c r="S139" s="5">
        <v>642713</v>
      </c>
      <c r="T139" s="5">
        <v>642713</v>
      </c>
      <c r="U139" s="5">
        <v>642713</v>
      </c>
      <c r="V139" s="5">
        <v>17</v>
      </c>
      <c r="W139" s="5">
        <v>146</v>
      </c>
      <c r="X139" s="5">
        <v>0</v>
      </c>
      <c r="Y139" s="5">
        <v>18641</v>
      </c>
      <c r="Z139" s="5">
        <v>2388</v>
      </c>
      <c r="AA139" s="5">
        <v>21029</v>
      </c>
      <c r="AB139" s="5">
        <v>23880</v>
      </c>
      <c r="AC139" s="5">
        <v>-2851</v>
      </c>
      <c r="AD139" s="33">
        <v>12659682</v>
      </c>
      <c r="AE139" s="32">
        <v>793.21107749783914</v>
      </c>
      <c r="AF139" s="11">
        <v>2.4359889829643988E-2</v>
      </c>
      <c r="AG139" s="10">
        <v>28.799629830985538</v>
      </c>
      <c r="AH139" s="10">
        <v>2245.7142857142858</v>
      </c>
      <c r="AI139" s="9">
        <v>0</v>
      </c>
      <c r="AJ139" s="32">
        <v>35.743393870398961</v>
      </c>
      <c r="AK139" s="11">
        <v>3.3340945421329149E-2</v>
      </c>
      <c r="AL139" s="10">
        <v>21.134347017668656</v>
      </c>
      <c r="AM139" s="10">
        <v>104.71428571428571</v>
      </c>
      <c r="AN139" s="22">
        <v>43971</v>
      </c>
      <c r="AO139" s="23">
        <v>43970</v>
      </c>
      <c r="AP139" s="20"/>
      <c r="AQ139" s="20"/>
    </row>
    <row r="140" spans="1:43" x14ac:dyDescent="0.25">
      <c r="A140">
        <v>20200527</v>
      </c>
      <c r="B140" s="5" t="str">
        <v>IN</v>
      </c>
      <c r="C140" s="5">
        <v>32437</v>
      </c>
      <c r="D140" s="5">
        <v>202896</v>
      </c>
      <c r="E140" s="5">
        <v>0</v>
      </c>
      <c r="F140" s="5">
        <v>1122</v>
      </c>
      <c r="G140" s="5">
        <v>5285</v>
      </c>
      <c r="H140" s="5">
        <v>400</v>
      </c>
      <c r="I140" s="5">
        <v>1166</v>
      </c>
      <c r="J140" s="5">
        <v>182</v>
      </c>
      <c r="K140" s="5">
        <v>0</v>
      </c>
      <c r="L140" s="5">
        <v>0</v>
      </c>
      <c r="M140" s="5" t="str">
        <v>A+</v>
      </c>
      <c r="N140" s="21">
        <v>43977.999305555553</v>
      </c>
      <c r="O140" s="5" t="str">
        <v>8f5669159a67398fb74fcb82594b30b9a7c20e03</v>
      </c>
      <c r="P140" s="5">
        <v>43978.666666666664</v>
      </c>
      <c r="Q140" s="5">
        <v>2030</v>
      </c>
      <c r="R140" s="5">
        <v>5285</v>
      </c>
      <c r="S140" s="5">
        <v>235333</v>
      </c>
      <c r="T140" s="5">
        <v>235333</v>
      </c>
      <c r="U140" s="5">
        <v>235333</v>
      </c>
      <c r="V140" s="5">
        <v>18</v>
      </c>
      <c r="W140" s="5">
        <v>26</v>
      </c>
      <c r="X140" s="5">
        <v>0</v>
      </c>
      <c r="Y140" s="5">
        <v>4225</v>
      </c>
      <c r="Z140" s="5">
        <v>359</v>
      </c>
      <c r="AA140" s="5">
        <v>4584</v>
      </c>
      <c r="AB140" s="5">
        <v>3590</v>
      </c>
      <c r="AC140" s="5">
        <v>994</v>
      </c>
      <c r="AD140" s="33">
        <v>6745354</v>
      </c>
      <c r="AE140" s="32">
        <v>480.87913547606252</v>
      </c>
      <c r="AF140" s="11">
        <v>1.119147078994942E-2</v>
      </c>
      <c r="AG140" s="10">
        <v>62.281237862828178</v>
      </c>
      <c r="AH140" s="10">
        <v>451.85714285714283</v>
      </c>
      <c r="AI140" s="9">
        <v>0</v>
      </c>
      <c r="AJ140" s="32">
        <v>30.094788205333629</v>
      </c>
      <c r="AK140" s="11">
        <v>1.2974051896207595E-2</v>
      </c>
      <c r="AL140" s="10">
        <v>53.771480918525377</v>
      </c>
      <c r="AM140" s="10">
        <v>23.714285714285715</v>
      </c>
      <c r="AN140" s="22">
        <v>43977</v>
      </c>
      <c r="AO140" s="23">
        <v>43976</v>
      </c>
      <c r="AP140" s="20"/>
      <c r="AQ140" s="20"/>
    </row>
    <row r="141" spans="1:43" x14ac:dyDescent="0.25">
      <c r="A141">
        <v>20200526</v>
      </c>
      <c r="B141" s="5" t="str">
        <v>IN</v>
      </c>
      <c r="C141" s="5">
        <v>32078</v>
      </c>
      <c r="D141" s="5">
        <v>198671</v>
      </c>
      <c r="E141" s="5">
        <v>0</v>
      </c>
      <c r="F141" s="5">
        <v>1088</v>
      </c>
      <c r="G141" s="5">
        <v>5285</v>
      </c>
      <c r="H141" s="5">
        <v>365</v>
      </c>
      <c r="I141" s="5">
        <v>1166</v>
      </c>
      <c r="J141" s="5">
        <v>163</v>
      </c>
      <c r="K141" s="5">
        <v>0</v>
      </c>
      <c r="L141" s="5">
        <v>0</v>
      </c>
      <c r="M141" s="5" t="str">
        <v>A+</v>
      </c>
      <c r="N141" s="21">
        <v>43977.611111111109</v>
      </c>
      <c r="O141" s="5" t="str">
        <v>872f84c6163287f2cca7b0551463a3e3a435a081</v>
      </c>
      <c r="P141" s="5">
        <v>43977.666666666664</v>
      </c>
      <c r="Q141" s="5">
        <v>2004</v>
      </c>
      <c r="R141" s="5">
        <v>5285</v>
      </c>
      <c r="S141" s="5">
        <v>230749</v>
      </c>
      <c r="T141" s="5">
        <v>230749</v>
      </c>
      <c r="U141" s="5">
        <v>230749</v>
      </c>
      <c r="V141" s="5">
        <v>18</v>
      </c>
      <c r="W141" s="5">
        <v>28</v>
      </c>
      <c r="X141" s="5">
        <v>0</v>
      </c>
      <c r="Y141" s="5">
        <v>4135</v>
      </c>
      <c r="Z141" s="5">
        <v>363</v>
      </c>
      <c r="AA141" s="5">
        <v>4498</v>
      </c>
      <c r="AB141" s="5">
        <v>3630</v>
      </c>
      <c r="AC141" s="5">
        <v>868</v>
      </c>
      <c r="AD141" s="33">
        <v>6745354</v>
      </c>
      <c r="AE141" s="32">
        <v>475.55695371955272</v>
      </c>
      <c r="AF141" s="11">
        <v>1.1445688160176548E-2</v>
      </c>
      <c r="AG141" s="10">
        <v>60.905593439388134</v>
      </c>
      <c r="AH141" s="10">
        <v>481.85714285714283</v>
      </c>
      <c r="AI141" s="9">
        <v>0</v>
      </c>
      <c r="AJ141" s="32">
        <v>29.709337716004232</v>
      </c>
      <c r="AK141" s="11">
        <v>1.4170040485830038E-2</v>
      </c>
      <c r="AL141" s="10">
        <v>49.262147586538376</v>
      </c>
      <c r="AM141" s="10">
        <v>25.714285714285715</v>
      </c>
      <c r="AN141" s="22">
        <v>43977</v>
      </c>
      <c r="AO141" s="23">
        <v>43976</v>
      </c>
      <c r="AP141" s="20"/>
      <c r="AQ141" s="20"/>
    </row>
    <row r="142" spans="1:43" x14ac:dyDescent="0.25">
      <c r="A142">
        <v>20200525</v>
      </c>
      <c r="B142" s="5" t="str">
        <v>IN</v>
      </c>
      <c r="C142" s="5">
        <v>31715</v>
      </c>
      <c r="D142" s="5">
        <v>194536</v>
      </c>
      <c r="E142" s="5">
        <v>0</v>
      </c>
      <c r="F142" s="5">
        <v>1102</v>
      </c>
      <c r="G142" s="5">
        <v>5285</v>
      </c>
      <c r="H142" s="5">
        <v>365</v>
      </c>
      <c r="I142" s="5">
        <v>1166</v>
      </c>
      <c r="J142" s="5">
        <v>169</v>
      </c>
      <c r="K142" s="5">
        <v>0</v>
      </c>
      <c r="L142" s="5">
        <v>0</v>
      </c>
      <c r="M142" s="5" t="str">
        <v>A+</v>
      </c>
      <c r="N142" s="21">
        <v>43975.999305555553</v>
      </c>
      <c r="O142" s="5" t="str">
        <v>003c0d76775f7256c0a09f8ada0ff8c2cec057ea</v>
      </c>
      <c r="P142" s="5">
        <v>43976.666666666664</v>
      </c>
      <c r="Q142" s="5">
        <v>1976</v>
      </c>
      <c r="R142" s="5">
        <v>5285</v>
      </c>
      <c r="S142" s="5">
        <v>226251</v>
      </c>
      <c r="T142" s="5">
        <v>226251</v>
      </c>
      <c r="U142" s="5">
        <v>226251</v>
      </c>
      <c r="V142" s="5">
        <v>18</v>
      </c>
      <c r="W142" s="5">
        <v>0</v>
      </c>
      <c r="X142" s="5">
        <v>0</v>
      </c>
      <c r="Y142" s="5">
        <v>5111</v>
      </c>
      <c r="Z142" s="5">
        <v>339</v>
      </c>
      <c r="AA142" s="5">
        <v>5450</v>
      </c>
      <c r="AB142" s="5">
        <v>3390</v>
      </c>
      <c r="AC142" s="5">
        <v>2060</v>
      </c>
      <c r="AD142" s="33">
        <v>6745354</v>
      </c>
      <c r="AE142" s="32">
        <v>470.17547188776155</v>
      </c>
      <c r="AF142" s="11">
        <v>1.0804436511983706E-2</v>
      </c>
      <c r="AG142" s="10">
        <v>64.499893667966433</v>
      </c>
      <c r="AH142" s="10">
        <v>494.28571428571428</v>
      </c>
      <c r="AI142" s="9">
        <v>0</v>
      </c>
      <c r="AJ142" s="32">
        <v>29.29423718903411</v>
      </c>
      <c r="AK142" s="11">
        <v>0</v>
      </c>
      <c r="AL142" s="10">
        <v>0</v>
      </c>
      <c r="AM142" s="10">
        <v>30.142857142857142</v>
      </c>
      <c r="AN142" s="22">
        <v>43975</v>
      </c>
      <c r="AO142" s="23">
        <v>43974</v>
      </c>
      <c r="AP142" s="20"/>
      <c r="AQ142" s="20"/>
    </row>
    <row r="143" spans="1:43" x14ac:dyDescent="0.25">
      <c r="A143">
        <v>20200524</v>
      </c>
      <c r="B143" s="5" t="str">
        <v>IN</v>
      </c>
      <c r="C143" s="5">
        <v>31376</v>
      </c>
      <c r="D143" s="5">
        <v>189425</v>
      </c>
      <c r="E143" s="5">
        <v>0</v>
      </c>
      <c r="F143" s="5">
        <v>1112</v>
      </c>
      <c r="G143" s="5">
        <v>5285</v>
      </c>
      <c r="H143" s="5">
        <v>396</v>
      </c>
      <c r="I143" s="5">
        <v>1166</v>
      </c>
      <c r="J143" s="5">
        <v>173</v>
      </c>
      <c r="K143" s="5">
        <v>0</v>
      </c>
      <c r="L143" s="5">
        <v>0</v>
      </c>
      <c r="M143" s="5" t="str">
        <v>A+</v>
      </c>
      <c r="N143" s="21">
        <v>43974.999305555553</v>
      </c>
      <c r="O143" s="5" t="str">
        <v>ed5ea3fa0a667435cb2753ff6debdb9dc04fcbcc</v>
      </c>
      <c r="P143" s="5">
        <v>43975.666666666664</v>
      </c>
      <c r="Q143" s="5">
        <v>1976</v>
      </c>
      <c r="R143" s="5">
        <v>5285</v>
      </c>
      <c r="S143" s="5">
        <v>220801</v>
      </c>
      <c r="T143" s="5">
        <v>220801</v>
      </c>
      <c r="U143" s="5">
        <v>220801</v>
      </c>
      <c r="V143" s="5">
        <v>18</v>
      </c>
      <c r="W143" s="5">
        <v>33</v>
      </c>
      <c r="X143" s="5">
        <v>0</v>
      </c>
      <c r="Y143" s="5">
        <v>5393</v>
      </c>
      <c r="Z143" s="5">
        <v>475</v>
      </c>
      <c r="AA143" s="5">
        <v>5868</v>
      </c>
      <c r="AB143" s="5">
        <v>4750</v>
      </c>
      <c r="AC143" s="5">
        <v>1118</v>
      </c>
      <c r="AD143" s="33">
        <v>6745354</v>
      </c>
      <c r="AE143" s="32">
        <v>465.14979050765902</v>
      </c>
      <c r="AF143" s="11">
        <v>1.5371670819714467E-2</v>
      </c>
      <c r="AG143" s="10">
        <v>45.438199870483579</v>
      </c>
      <c r="AH143" s="10">
        <v>514</v>
      </c>
      <c r="AI143" s="9">
        <v>0</v>
      </c>
      <c r="AJ143" s="32">
        <v>29.29423718903411</v>
      </c>
      <c r="AK143" s="11">
        <v>1.6984045290787453E-2</v>
      </c>
      <c r="AL143" s="10">
        <v>41.157266608765816</v>
      </c>
      <c r="AM143" s="10">
        <v>32.142857142857146</v>
      </c>
      <c r="AN143" s="22">
        <v>43974</v>
      </c>
      <c r="AO143" s="23">
        <v>43973</v>
      </c>
      <c r="AP143" s="20"/>
      <c r="AQ143" s="20"/>
    </row>
    <row r="144" spans="1:43" x14ac:dyDescent="0.25">
      <c r="A144">
        <v>20200523</v>
      </c>
      <c r="B144" s="5" t="str">
        <v>IN</v>
      </c>
      <c r="C144" s="5">
        <v>30901</v>
      </c>
      <c r="D144" s="5">
        <v>184032</v>
      </c>
      <c r="E144" s="5">
        <v>0</v>
      </c>
      <c r="F144" s="5">
        <v>1138</v>
      </c>
      <c r="G144" s="5">
        <v>5285</v>
      </c>
      <c r="H144" s="5">
        <v>403</v>
      </c>
      <c r="I144" s="5">
        <v>1166</v>
      </c>
      <c r="J144" s="5">
        <v>173</v>
      </c>
      <c r="K144" s="5">
        <v>0</v>
      </c>
      <c r="L144" s="5">
        <v>0</v>
      </c>
      <c r="M144" s="5" t="str">
        <v>A+</v>
      </c>
      <c r="N144" s="21">
        <v>43973.999305555553</v>
      </c>
      <c r="O144" s="5" t="str">
        <v>df7f2d61912ee6e616b2d90ecc31ba13a21593c8</v>
      </c>
      <c r="P144" s="5">
        <v>43974.666666666664</v>
      </c>
      <c r="Q144" s="5">
        <v>1943</v>
      </c>
      <c r="R144" s="5">
        <v>5285</v>
      </c>
      <c r="S144" s="5">
        <v>214933</v>
      </c>
      <c r="T144" s="5">
        <v>214933</v>
      </c>
      <c r="U144" s="5">
        <v>214933</v>
      </c>
      <c r="V144" s="5">
        <v>18</v>
      </c>
      <c r="W144" s="5">
        <v>2</v>
      </c>
      <c r="X144" s="5">
        <v>0</v>
      </c>
      <c r="Y144" s="5">
        <v>5880</v>
      </c>
      <c r="Z144" s="5">
        <v>492</v>
      </c>
      <c r="AA144" s="5">
        <v>6372</v>
      </c>
      <c r="AB144" s="5">
        <v>4920</v>
      </c>
      <c r="AC144" s="5">
        <v>1452</v>
      </c>
      <c r="AD144" s="33">
        <v>6745354</v>
      </c>
      <c r="AE144" s="32">
        <v>458.10790656798741</v>
      </c>
      <c r="AF144" s="11">
        <v>1.6179420566279745E-2</v>
      </c>
      <c r="AG144" s="10">
        <v>43.186932314126047</v>
      </c>
      <c r="AH144" s="10">
        <v>517.28571428571433</v>
      </c>
      <c r="AI144" s="9">
        <v>0</v>
      </c>
      <c r="AJ144" s="32">
        <v>28.805011567962183</v>
      </c>
      <c r="AK144" s="11">
        <v>1.0303967027305294E-3</v>
      </c>
      <c r="AL144" s="10">
        <v>673.04585283631729</v>
      </c>
      <c r="AM144" s="10">
        <v>28.857142857142858</v>
      </c>
      <c r="AN144" s="22">
        <v>43973</v>
      </c>
      <c r="AO144" s="23">
        <v>43972</v>
      </c>
      <c r="AP144" s="20"/>
      <c r="AQ144" s="20"/>
    </row>
    <row r="145" spans="1:43" x14ac:dyDescent="0.25">
      <c r="A145">
        <v>20200522</v>
      </c>
      <c r="B145" s="5" t="str">
        <v>IN</v>
      </c>
      <c r="C145" s="5">
        <v>30409</v>
      </c>
      <c r="D145" s="5">
        <v>178152</v>
      </c>
      <c r="E145" s="5">
        <v>0</v>
      </c>
      <c r="F145" s="5">
        <v>1203</v>
      </c>
      <c r="G145" s="5">
        <v>5285</v>
      </c>
      <c r="H145" s="5">
        <v>416</v>
      </c>
      <c r="I145" s="5">
        <v>1166</v>
      </c>
      <c r="J145" s="5">
        <v>173</v>
      </c>
      <c r="K145" s="5">
        <v>0</v>
      </c>
      <c r="L145" s="5">
        <v>0</v>
      </c>
      <c r="M145" s="5" t="str">
        <v>A+</v>
      </c>
      <c r="N145" s="21">
        <v>43972.999305555553</v>
      </c>
      <c r="O145" s="5" t="str">
        <v>7794ed06ad45df5d6af76f26772c681ba8a2d375</v>
      </c>
      <c r="P145" s="5">
        <v>43973.666666666664</v>
      </c>
      <c r="Q145" s="5">
        <v>1941</v>
      </c>
      <c r="R145" s="5">
        <v>5285</v>
      </c>
      <c r="S145" s="5">
        <v>208561</v>
      </c>
      <c r="T145" s="5">
        <v>208561</v>
      </c>
      <c r="U145" s="5">
        <v>208561</v>
      </c>
      <c r="V145" s="5">
        <v>18</v>
      </c>
      <c r="W145" s="5">
        <v>28</v>
      </c>
      <c r="X145" s="5">
        <v>896</v>
      </c>
      <c r="Y145" s="5">
        <v>5093</v>
      </c>
      <c r="Z145" s="5">
        <v>473</v>
      </c>
      <c r="AA145" s="5">
        <v>5566</v>
      </c>
      <c r="AB145" s="5">
        <v>4730</v>
      </c>
      <c r="AC145" s="5">
        <v>836</v>
      </c>
      <c r="AD145" s="33">
        <v>6745354</v>
      </c>
      <c r="AE145" s="32">
        <v>450.81399730836955</v>
      </c>
      <c r="AF145" s="11">
        <v>1.5800374131480499E-2</v>
      </c>
      <c r="AG145" s="10">
        <v>44.214703998730883</v>
      </c>
      <c r="AH145" s="10">
        <v>536.28571428571433</v>
      </c>
      <c r="AI145" s="9">
        <v>0</v>
      </c>
      <c r="AJ145" s="32">
        <v>28.775361530321465</v>
      </c>
      <c r="AK145" s="11">
        <v>1.463669628855202E-2</v>
      </c>
      <c r="AL145" s="10">
        <v>47.702539858185403</v>
      </c>
      <c r="AM145" s="10">
        <v>35.714285714285715</v>
      </c>
      <c r="AN145" s="22">
        <v>43972</v>
      </c>
      <c r="AO145" s="23">
        <v>43971</v>
      </c>
      <c r="AP145" s="20"/>
      <c r="AQ145" s="20"/>
    </row>
    <row r="146" spans="1:43" x14ac:dyDescent="0.25">
      <c r="A146">
        <v>20200521</v>
      </c>
      <c r="B146" s="5" t="str">
        <v>IN</v>
      </c>
      <c r="C146" s="5">
        <v>29936</v>
      </c>
      <c r="D146" s="5">
        <v>173059</v>
      </c>
      <c r="E146" s="5">
        <v>0</v>
      </c>
      <c r="F146" s="5">
        <v>1166</v>
      </c>
      <c r="G146" s="5">
        <v>4389</v>
      </c>
      <c r="H146" s="5">
        <v>409</v>
      </c>
      <c r="I146" s="5">
        <v>990</v>
      </c>
      <c r="J146" s="5">
        <v>175</v>
      </c>
      <c r="K146" s="5">
        <v>0</v>
      </c>
      <c r="L146" s="5">
        <v>0</v>
      </c>
      <c r="M146" s="5" t="str">
        <v>A+</v>
      </c>
      <c r="N146" s="21">
        <v>43971.999305555553</v>
      </c>
      <c r="O146" s="5" t="str">
        <v>26ccacf5afa83acaaa19a2b0f36c69949c34aa80</v>
      </c>
      <c r="P146" s="5">
        <v>43972.666666666664</v>
      </c>
      <c r="Q146" s="5">
        <v>1913</v>
      </c>
      <c r="R146" s="5">
        <v>4389</v>
      </c>
      <c r="S146" s="5">
        <v>202995</v>
      </c>
      <c r="T146" s="5">
        <v>202995</v>
      </c>
      <c r="U146" s="5">
        <v>202995</v>
      </c>
      <c r="V146" s="5">
        <v>18</v>
      </c>
      <c r="W146" s="5">
        <v>49</v>
      </c>
      <c r="X146" s="5">
        <v>0</v>
      </c>
      <c r="Y146" s="5">
        <v>6595</v>
      </c>
      <c r="Z146" s="5">
        <v>662</v>
      </c>
      <c r="AA146" s="5">
        <v>7257</v>
      </c>
      <c r="AB146" s="5">
        <v>6620</v>
      </c>
      <c r="AC146" s="5">
        <v>637</v>
      </c>
      <c r="AD146" s="33">
        <v>6745354</v>
      </c>
      <c r="AE146" s="32">
        <v>443.80176340633869</v>
      </c>
      <c r="AF146" s="11">
        <v>2.2613923618227671E-2</v>
      </c>
      <c r="AG146" s="10">
        <v>30.996627182554278</v>
      </c>
      <c r="AH146" s="10">
        <v>554.71428571428567</v>
      </c>
      <c r="AI146" s="9">
        <v>0</v>
      </c>
      <c r="AJ146" s="32">
        <v>28.360261003351344</v>
      </c>
      <c r="AK146" s="11">
        <v>2.6287553648068673E-2</v>
      </c>
      <c r="AL146" s="10">
        <v>26.712959376269392</v>
      </c>
      <c r="AM146" s="10">
        <v>38.142857142857146</v>
      </c>
      <c r="AN146" s="22">
        <v>43971</v>
      </c>
      <c r="AO146" s="23">
        <v>43970</v>
      </c>
      <c r="AP146" s="20"/>
      <c r="AQ146" s="20"/>
    </row>
    <row r="147" spans="1:43" x14ac:dyDescent="0.25">
      <c r="A147">
        <v>20200520</v>
      </c>
      <c r="B147" s="5" t="str">
        <v>IN</v>
      </c>
      <c r="C147" s="5">
        <v>29274</v>
      </c>
      <c r="D147" s="5">
        <v>166464</v>
      </c>
      <c r="E147" s="5">
        <v>0</v>
      </c>
      <c r="F147" s="5">
        <v>1288</v>
      </c>
      <c r="G147" s="5">
        <v>4389</v>
      </c>
      <c r="H147" s="5">
        <v>431</v>
      </c>
      <c r="I147" s="5">
        <v>990</v>
      </c>
      <c r="J147" s="5">
        <v>197</v>
      </c>
      <c r="K147" s="5">
        <v>0</v>
      </c>
      <c r="L147" s="5">
        <v>0</v>
      </c>
      <c r="M147" s="5" t="str">
        <v>A+</v>
      </c>
      <c r="N147" s="21">
        <v>43970.999305555553</v>
      </c>
      <c r="O147" s="5" t="str">
        <v>75cb7f6a63e07b80d2754800059960dd752bdb0e</v>
      </c>
      <c r="P147" s="5">
        <v>43971.666666666664</v>
      </c>
      <c r="Q147" s="5">
        <v>1864</v>
      </c>
      <c r="R147" s="5">
        <v>4389</v>
      </c>
      <c r="S147" s="5">
        <v>195738</v>
      </c>
      <c r="T147" s="5">
        <v>195738</v>
      </c>
      <c r="U147" s="5">
        <v>195738</v>
      </c>
      <c r="V147" s="5">
        <v>18</v>
      </c>
      <c r="W147" s="5">
        <v>40</v>
      </c>
      <c r="X147" s="5">
        <v>0</v>
      </c>
      <c r="Y147" s="5">
        <v>5839</v>
      </c>
      <c r="Z147" s="5">
        <v>569</v>
      </c>
      <c r="AA147" s="5">
        <v>6408</v>
      </c>
      <c r="AB147" s="5">
        <v>5690</v>
      </c>
      <c r="AC147" s="5">
        <v>718</v>
      </c>
      <c r="AD147" s="33">
        <v>6745354</v>
      </c>
      <c r="AE147" s="32">
        <v>433.98760094725941</v>
      </c>
      <c r="AF147" s="11">
        <v>1.9822330604424288E-2</v>
      </c>
      <c r="AG147" s="10">
        <v>35.313435980344721</v>
      </c>
      <c r="AH147" s="10">
        <v>543</v>
      </c>
      <c r="AI147" s="9">
        <v>0</v>
      </c>
      <c r="AJ147" s="32">
        <v>27.633835081153634</v>
      </c>
      <c r="AK147" s="11">
        <v>2.1929824561403466E-2</v>
      </c>
      <c r="AL147" s="10">
        <v>31.952832006956086</v>
      </c>
      <c r="AM147" s="10">
        <v>35</v>
      </c>
      <c r="AN147" s="22">
        <v>43970</v>
      </c>
      <c r="AO147" s="23">
        <v>43969</v>
      </c>
      <c r="AP147" s="20"/>
      <c r="AQ147" s="20"/>
    </row>
    <row r="148" spans="1:43" x14ac:dyDescent="0.25">
      <c r="A148">
        <v>20200527</v>
      </c>
      <c r="B148" s="5" t="str">
        <v>KS</v>
      </c>
      <c r="C148" s="5">
        <v>9337</v>
      </c>
      <c r="D148" s="5">
        <v>75151</v>
      </c>
      <c r="E148" s="5">
        <v>0</v>
      </c>
      <c r="F148" s="5">
        <v>0</v>
      </c>
      <c r="G148" s="5">
        <v>822</v>
      </c>
      <c r="H148" s="5">
        <v>0</v>
      </c>
      <c r="I148" s="5">
        <v>275</v>
      </c>
      <c r="J148" s="5">
        <v>0</v>
      </c>
      <c r="K148" s="5">
        <v>122</v>
      </c>
      <c r="L148" s="5">
        <v>534</v>
      </c>
      <c r="M148" s="5" t="str">
        <v>A</v>
      </c>
      <c r="N148" s="21">
        <v>43978.416666666664</v>
      </c>
      <c r="O148" s="5" t="str">
        <v>bf5c3768e4fae390aa0c4c11f0f15b0c0c0f66aa</v>
      </c>
      <c r="P148" s="5">
        <v>43978.666666666664</v>
      </c>
      <c r="Q148" s="5">
        <v>205</v>
      </c>
      <c r="R148" s="5">
        <v>822</v>
      </c>
      <c r="S148" s="5">
        <v>84488</v>
      </c>
      <c r="T148" s="5">
        <v>84488</v>
      </c>
      <c r="U148" s="5">
        <v>84488</v>
      </c>
      <c r="V148" s="5">
        <v>20</v>
      </c>
      <c r="W148" s="5">
        <v>17</v>
      </c>
      <c r="X148" s="5">
        <v>22</v>
      </c>
      <c r="Y148" s="5">
        <v>2970</v>
      </c>
      <c r="Z148" s="5">
        <v>119</v>
      </c>
      <c r="AA148" s="5">
        <v>3089</v>
      </c>
      <c r="AB148" s="5">
        <v>1190</v>
      </c>
      <c r="AC148" s="5">
        <v>1899</v>
      </c>
      <c r="AD148" s="33">
        <v>2910357</v>
      </c>
      <c r="AE148" s="32">
        <v>320.81974823019993</v>
      </c>
      <c r="AF148" s="11">
        <v>1.2909524842699138E-2</v>
      </c>
      <c r="AG148" s="10">
        <v>54.038527726489143</v>
      </c>
      <c r="AH148" s="10">
        <v>114</v>
      </c>
      <c r="AI148" s="9">
        <v>0</v>
      </c>
      <c r="AJ148" s="32">
        <v>7.0438094020767901</v>
      </c>
      <c r="AK148" s="11">
        <v>9.0425531914893664E-2</v>
      </c>
      <c r="AL148" s="10">
        <v>8.0069661997350661</v>
      </c>
      <c r="AM148" s="10">
        <v>3.8571428571428572</v>
      </c>
      <c r="AN148" s="22">
        <v>43978</v>
      </c>
      <c r="AO148" s="23">
        <v>43977</v>
      </c>
      <c r="AP148" s="20"/>
      <c r="AQ148" s="20"/>
    </row>
    <row r="149" spans="1:43" x14ac:dyDescent="0.25">
      <c r="A149">
        <v>20200526</v>
      </c>
      <c r="B149" s="5" t="str">
        <v>KS</v>
      </c>
      <c r="C149" s="5">
        <v>9218</v>
      </c>
      <c r="D149" s="5">
        <v>72181</v>
      </c>
      <c r="E149" s="5">
        <v>0</v>
      </c>
      <c r="F149" s="5">
        <v>0</v>
      </c>
      <c r="G149" s="5">
        <v>800</v>
      </c>
      <c r="H149" s="5">
        <v>0</v>
      </c>
      <c r="I149" s="5">
        <v>271</v>
      </c>
      <c r="J149" s="5">
        <v>0</v>
      </c>
      <c r="K149" s="5">
        <v>120</v>
      </c>
      <c r="L149" s="5">
        <v>493</v>
      </c>
      <c r="M149" s="5" t="str">
        <v>A+</v>
      </c>
      <c r="N149" s="21">
        <v>43976.416666666664</v>
      </c>
      <c r="O149" s="5" t="str">
        <v>496db17c5763009a26e4aa4922494f87fcd4a4d2</v>
      </c>
      <c r="P149" s="5">
        <v>43977.666666666664</v>
      </c>
      <c r="Q149" s="5">
        <v>188</v>
      </c>
      <c r="R149" s="5">
        <v>800</v>
      </c>
      <c r="S149" s="5">
        <v>81399</v>
      </c>
      <c r="T149" s="5">
        <v>81399</v>
      </c>
      <c r="U149" s="5">
        <v>81399</v>
      </c>
      <c r="V149" s="5">
        <v>20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33">
        <v>2910357</v>
      </c>
      <c r="AE149" s="32">
        <v>316.73090277240902</v>
      </c>
      <c r="AF149" s="11">
        <v>0</v>
      </c>
      <c r="AG149" s="10">
        <v>0</v>
      </c>
      <c r="AH149" s="10">
        <v>125.42857142857143</v>
      </c>
      <c r="AI149" s="9">
        <v>0</v>
      </c>
      <c r="AJ149" s="32">
        <v>6.4596886223923731</v>
      </c>
      <c r="AK149" s="11">
        <v>0</v>
      </c>
      <c r="AL149" s="10">
        <v>0</v>
      </c>
      <c r="AM149" s="10">
        <v>2.1428571428571428</v>
      </c>
      <c r="AN149" s="22">
        <v>43976</v>
      </c>
      <c r="AO149" s="23">
        <v>43975</v>
      </c>
      <c r="AP149" s="20"/>
      <c r="AQ149" s="20"/>
    </row>
    <row r="150" spans="1:43" x14ac:dyDescent="0.25">
      <c r="A150">
        <v>20200525</v>
      </c>
      <c r="B150" s="5" t="str">
        <v>KS</v>
      </c>
      <c r="C150" s="5">
        <v>9218</v>
      </c>
      <c r="D150" s="5">
        <v>72181</v>
      </c>
      <c r="E150" s="5">
        <v>0</v>
      </c>
      <c r="F150" s="5">
        <v>0</v>
      </c>
      <c r="G150" s="5">
        <v>800</v>
      </c>
      <c r="H150" s="5">
        <v>0</v>
      </c>
      <c r="I150" s="5">
        <v>271</v>
      </c>
      <c r="J150" s="5">
        <v>0</v>
      </c>
      <c r="K150" s="5">
        <v>120</v>
      </c>
      <c r="L150" s="5">
        <v>493</v>
      </c>
      <c r="M150" s="5" t="str">
        <v>A+</v>
      </c>
      <c r="N150" s="21">
        <v>43976.416666666664</v>
      </c>
      <c r="O150" s="5" t="str">
        <v>17fd2cfccc25b4b63f83c469a686fb614a430644</v>
      </c>
      <c r="P150" s="5">
        <v>43976.666666666664</v>
      </c>
      <c r="Q150" s="5">
        <v>188</v>
      </c>
      <c r="R150" s="5">
        <v>800</v>
      </c>
      <c r="S150" s="5">
        <v>81399</v>
      </c>
      <c r="T150" s="5">
        <v>81399</v>
      </c>
      <c r="U150" s="5">
        <v>81399</v>
      </c>
      <c r="V150" s="5">
        <v>20</v>
      </c>
      <c r="W150" s="5">
        <v>3</v>
      </c>
      <c r="X150" s="5">
        <v>13</v>
      </c>
      <c r="Y150" s="5">
        <v>4705</v>
      </c>
      <c r="Z150" s="5">
        <v>260</v>
      </c>
      <c r="AA150" s="5">
        <v>4965</v>
      </c>
      <c r="AB150" s="5">
        <v>2600</v>
      </c>
      <c r="AC150" s="5">
        <v>2365</v>
      </c>
      <c r="AD150" s="33">
        <v>2910357</v>
      </c>
      <c r="AE150" s="32">
        <v>316.73090277240902</v>
      </c>
      <c r="AF150" s="11">
        <v>2.9024335789238576E-2</v>
      </c>
      <c r="AG150" s="10">
        <v>24.226507291493917</v>
      </c>
      <c r="AH150" s="10">
        <v>125.42857142857143</v>
      </c>
      <c r="AI150" s="9">
        <v>0</v>
      </c>
      <c r="AJ150" s="32">
        <v>6.4596886223923731</v>
      </c>
      <c r="AK150" s="11">
        <v>1.6216216216216273E-2</v>
      </c>
      <c r="AL150" s="10">
        <v>43.089720557064638</v>
      </c>
      <c r="AM150" s="10">
        <v>2.1428571428571428</v>
      </c>
      <c r="AN150" s="22">
        <v>43976</v>
      </c>
      <c r="AO150" s="23">
        <v>43975</v>
      </c>
      <c r="AP150" s="20"/>
      <c r="AQ150" s="20"/>
    </row>
    <row r="151" spans="1:43" x14ac:dyDescent="0.25">
      <c r="A151">
        <v>20200524</v>
      </c>
      <c r="B151" s="5" t="str">
        <v>KS</v>
      </c>
      <c r="C151" s="5">
        <v>8958</v>
      </c>
      <c r="D151" s="5">
        <v>67476</v>
      </c>
      <c r="E151" s="5">
        <v>0</v>
      </c>
      <c r="F151" s="5">
        <v>0</v>
      </c>
      <c r="G151" s="5">
        <v>787</v>
      </c>
      <c r="H151" s="5">
        <v>0</v>
      </c>
      <c r="I151" s="5">
        <v>269</v>
      </c>
      <c r="J151" s="5">
        <v>0</v>
      </c>
      <c r="K151" s="5">
        <v>120</v>
      </c>
      <c r="L151" s="5">
        <v>485</v>
      </c>
      <c r="M151" s="5" t="str">
        <v>A+</v>
      </c>
      <c r="N151" s="21">
        <v>43973.416666666664</v>
      </c>
      <c r="O151" s="5" t="str">
        <v>184a858adfd67bb28348ffa844637c46bfeb9d2b</v>
      </c>
      <c r="P151" s="5">
        <v>43975.666666666664</v>
      </c>
      <c r="Q151" s="5">
        <v>185</v>
      </c>
      <c r="R151" s="5">
        <v>787</v>
      </c>
      <c r="S151" s="5">
        <v>76434</v>
      </c>
      <c r="T151" s="5">
        <v>76434</v>
      </c>
      <c r="U151" s="5">
        <v>76434</v>
      </c>
      <c r="V151" s="5">
        <v>20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33">
        <v>2910357</v>
      </c>
      <c r="AE151" s="32">
        <v>307.79729084782383</v>
      </c>
      <c r="AF151" s="11">
        <v>0</v>
      </c>
      <c r="AG151" s="10">
        <v>0</v>
      </c>
      <c r="AH151" s="10">
        <v>153.14285714285714</v>
      </c>
      <c r="AI151" s="9">
        <v>0</v>
      </c>
      <c r="AJ151" s="32">
        <v>6.3566084848010052</v>
      </c>
      <c r="AK151" s="11">
        <v>0</v>
      </c>
      <c r="AL151" s="10">
        <v>0</v>
      </c>
      <c r="AM151" s="10">
        <v>1.8571428571428572</v>
      </c>
      <c r="AN151" s="22">
        <v>43973</v>
      </c>
      <c r="AO151" s="23">
        <v>43972</v>
      </c>
      <c r="AP151" s="20"/>
      <c r="AQ151" s="20"/>
    </row>
    <row r="152" spans="1:43" x14ac:dyDescent="0.25">
      <c r="A152">
        <v>20200523</v>
      </c>
      <c r="B152" s="5" t="str">
        <v>KS</v>
      </c>
      <c r="C152" s="5">
        <v>8958</v>
      </c>
      <c r="D152" s="5">
        <v>67476</v>
      </c>
      <c r="E152" s="5">
        <v>0</v>
      </c>
      <c r="F152" s="5">
        <v>0</v>
      </c>
      <c r="G152" s="5">
        <v>787</v>
      </c>
      <c r="H152" s="5">
        <v>0</v>
      </c>
      <c r="I152" s="5">
        <v>269</v>
      </c>
      <c r="J152" s="5">
        <v>0</v>
      </c>
      <c r="K152" s="5">
        <v>120</v>
      </c>
      <c r="L152" s="5">
        <v>485</v>
      </c>
      <c r="M152" s="5" t="str">
        <v>A+</v>
      </c>
      <c r="N152" s="21">
        <v>43973.416666666664</v>
      </c>
      <c r="O152" s="5" t="str">
        <v>b8a21019d4ab13c13e4964c1dfd97c4794464c05</v>
      </c>
      <c r="P152" s="5">
        <v>43974.666666666664</v>
      </c>
      <c r="Q152" s="5">
        <v>185</v>
      </c>
      <c r="R152" s="5">
        <v>787</v>
      </c>
      <c r="S152" s="5">
        <v>76434</v>
      </c>
      <c r="T152" s="5">
        <v>76434</v>
      </c>
      <c r="U152" s="5">
        <v>76434</v>
      </c>
      <c r="V152" s="5">
        <v>20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33">
        <v>2910357</v>
      </c>
      <c r="AE152" s="32">
        <v>307.79729084782383</v>
      </c>
      <c r="AF152" s="11">
        <v>0</v>
      </c>
      <c r="AG152" s="10">
        <v>0</v>
      </c>
      <c r="AH152" s="10">
        <v>153.14285714285714</v>
      </c>
      <c r="AI152" s="9">
        <v>0</v>
      </c>
      <c r="AJ152" s="32">
        <v>6.3566084848010052</v>
      </c>
      <c r="AK152" s="11">
        <v>0</v>
      </c>
      <c r="AL152" s="10">
        <v>0</v>
      </c>
      <c r="AM152" s="10">
        <v>1.8571428571428572</v>
      </c>
      <c r="AN152" s="22">
        <v>43973</v>
      </c>
      <c r="AO152" s="23">
        <v>43972</v>
      </c>
      <c r="AP152" s="20"/>
      <c r="AQ152" s="20"/>
    </row>
    <row r="153" spans="1:43" x14ac:dyDescent="0.25">
      <c r="A153">
        <v>20200522</v>
      </c>
      <c r="B153" s="5" t="str">
        <v>KS</v>
      </c>
      <c r="C153" s="5">
        <v>8958</v>
      </c>
      <c r="D153" s="5">
        <v>67476</v>
      </c>
      <c r="E153" s="5">
        <v>0</v>
      </c>
      <c r="F153" s="5">
        <v>0</v>
      </c>
      <c r="G153" s="5">
        <v>787</v>
      </c>
      <c r="H153" s="5">
        <v>0</v>
      </c>
      <c r="I153" s="5">
        <v>269</v>
      </c>
      <c r="J153" s="5">
        <v>0</v>
      </c>
      <c r="K153" s="5">
        <v>120</v>
      </c>
      <c r="L153" s="5">
        <v>485</v>
      </c>
      <c r="M153" s="5" t="str">
        <v>A+</v>
      </c>
      <c r="N153" s="21">
        <v>43973.416666666664</v>
      </c>
      <c r="O153" s="5" t="str">
        <v>71da73c493d5e5149fe8b5fef03cbcd597370033</v>
      </c>
      <c r="P153" s="5">
        <v>43973.666666666664</v>
      </c>
      <c r="Q153" s="5">
        <v>185</v>
      </c>
      <c r="R153" s="5">
        <v>787</v>
      </c>
      <c r="S153" s="5">
        <v>76434</v>
      </c>
      <c r="T153" s="5">
        <v>76434</v>
      </c>
      <c r="U153" s="5">
        <v>76434</v>
      </c>
      <c r="V153" s="5">
        <v>20</v>
      </c>
      <c r="W153" s="5">
        <v>7</v>
      </c>
      <c r="X153" s="5">
        <v>27</v>
      </c>
      <c r="Y153" s="5">
        <v>4812</v>
      </c>
      <c r="Z153" s="5">
        <v>419</v>
      </c>
      <c r="AA153" s="5">
        <v>5231</v>
      </c>
      <c r="AB153" s="5">
        <v>4190</v>
      </c>
      <c r="AC153" s="5">
        <v>1041</v>
      </c>
      <c r="AD153" s="33">
        <v>2910357</v>
      </c>
      <c r="AE153" s="32">
        <v>307.79729084782383</v>
      </c>
      <c r="AF153" s="11">
        <v>4.9068977632041211E-2</v>
      </c>
      <c r="AG153" s="10">
        <v>14.469782301713966</v>
      </c>
      <c r="AH153" s="10">
        <v>153.14285714285714</v>
      </c>
      <c r="AI153" s="9">
        <v>0</v>
      </c>
      <c r="AJ153" s="32">
        <v>6.3566084848010052</v>
      </c>
      <c r="AK153" s="11">
        <v>3.9325842696629199E-2</v>
      </c>
      <c r="AL153" s="10">
        <v>17.97008821494811</v>
      </c>
      <c r="AM153" s="10">
        <v>1.8571428571428572</v>
      </c>
      <c r="AN153" s="22">
        <v>43973</v>
      </c>
      <c r="AO153" s="23">
        <v>43972</v>
      </c>
      <c r="AP153" s="20"/>
      <c r="AQ153" s="20"/>
    </row>
    <row r="154" spans="1:43" x14ac:dyDescent="0.25">
      <c r="A154">
        <v>20200521</v>
      </c>
      <c r="B154" s="5" t="str">
        <v>KS</v>
      </c>
      <c r="C154" s="5">
        <v>8539</v>
      </c>
      <c r="D154" s="5">
        <v>62664</v>
      </c>
      <c r="E154" s="5">
        <v>0</v>
      </c>
      <c r="F154" s="5">
        <v>0</v>
      </c>
      <c r="G154" s="5">
        <v>760</v>
      </c>
      <c r="H154" s="5">
        <v>0</v>
      </c>
      <c r="I154" s="5">
        <v>258</v>
      </c>
      <c r="J154" s="5">
        <v>0</v>
      </c>
      <c r="K154" s="5">
        <v>116</v>
      </c>
      <c r="L154" s="5">
        <v>473</v>
      </c>
      <c r="M154" s="5" t="str">
        <v>A+</v>
      </c>
      <c r="N154" s="21">
        <v>43971.416666666664</v>
      </c>
      <c r="O154" s="5" t="str">
        <v>626666b38d0b59dd538677296218309d9675ddd9</v>
      </c>
      <c r="P154" s="5">
        <v>43972.666666666664</v>
      </c>
      <c r="Q154" s="5">
        <v>178</v>
      </c>
      <c r="R154" s="5">
        <v>760</v>
      </c>
      <c r="S154" s="5">
        <v>71203</v>
      </c>
      <c r="T154" s="5">
        <v>71203</v>
      </c>
      <c r="U154" s="5">
        <v>71203</v>
      </c>
      <c r="V154" s="5">
        <v>20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33">
        <v>2910357</v>
      </c>
      <c r="AE154" s="32">
        <v>293.40043163089615</v>
      </c>
      <c r="AF154" s="11">
        <v>0</v>
      </c>
      <c r="AG154" s="10">
        <v>0</v>
      </c>
      <c r="AH154" s="10">
        <v>153</v>
      </c>
      <c r="AI154" s="9">
        <v>0</v>
      </c>
      <c r="AJ154" s="32">
        <v>6.1160881637544806</v>
      </c>
      <c r="AK154" s="11">
        <v>0</v>
      </c>
      <c r="AL154" s="10">
        <v>0</v>
      </c>
      <c r="AM154" s="10">
        <v>2</v>
      </c>
      <c r="AN154" s="22">
        <v>43971</v>
      </c>
      <c r="AO154" s="23">
        <v>43970</v>
      </c>
      <c r="AP154" s="20"/>
      <c r="AQ154" s="20"/>
    </row>
    <row r="155" spans="1:43" x14ac:dyDescent="0.25">
      <c r="A155">
        <v>20200520</v>
      </c>
      <c r="B155" s="5" t="str">
        <v>KS</v>
      </c>
      <c r="C155" s="5">
        <v>8539</v>
      </c>
      <c r="D155" s="5">
        <v>62664</v>
      </c>
      <c r="E155" s="5">
        <v>0</v>
      </c>
      <c r="F155" s="5">
        <v>0</v>
      </c>
      <c r="G155" s="5">
        <v>760</v>
      </c>
      <c r="H155" s="5">
        <v>0</v>
      </c>
      <c r="I155" s="5">
        <v>258</v>
      </c>
      <c r="J155" s="5">
        <v>0</v>
      </c>
      <c r="K155" s="5">
        <v>116</v>
      </c>
      <c r="L155" s="5">
        <v>473</v>
      </c>
      <c r="M155" s="5" t="str">
        <v>A+</v>
      </c>
      <c r="N155" s="21">
        <v>43971.416666666664</v>
      </c>
      <c r="O155" s="5" t="str">
        <v>239f7a0ad07da70297fe5eca1a62cf53404dcb1e</v>
      </c>
      <c r="P155" s="5">
        <v>43971.666666666664</v>
      </c>
      <c r="Q155" s="5">
        <v>178</v>
      </c>
      <c r="R155" s="5">
        <v>760</v>
      </c>
      <c r="S155" s="5">
        <v>71203</v>
      </c>
      <c r="T155" s="5">
        <v>71203</v>
      </c>
      <c r="U155" s="5">
        <v>71203</v>
      </c>
      <c r="V155" s="5">
        <v>20</v>
      </c>
      <c r="W155" s="5">
        <v>5</v>
      </c>
      <c r="X155" s="5">
        <v>20</v>
      </c>
      <c r="Y155" s="5">
        <v>4014</v>
      </c>
      <c r="Z155" s="5">
        <v>199</v>
      </c>
      <c r="AA155" s="5">
        <v>4213</v>
      </c>
      <c r="AB155" s="5">
        <v>1990</v>
      </c>
      <c r="AC155" s="5">
        <v>2223</v>
      </c>
      <c r="AD155" s="33">
        <v>2910357</v>
      </c>
      <c r="AE155" s="32">
        <v>293.40043163089615</v>
      </c>
      <c r="AF155" s="11">
        <v>2.3860911270983109E-2</v>
      </c>
      <c r="AG155" s="10">
        <v>29.394696382538452</v>
      </c>
      <c r="AH155" s="10">
        <v>153</v>
      </c>
      <c r="AI155" s="9">
        <v>0</v>
      </c>
      <c r="AJ155" s="32">
        <v>6.1160881637544806</v>
      </c>
      <c r="AK155" s="11">
        <v>2.8901734104046284E-2</v>
      </c>
      <c r="AL155" s="10">
        <v>24.327820300018228</v>
      </c>
      <c r="AM155" s="10">
        <v>2</v>
      </c>
      <c r="AN155" s="22">
        <v>43971</v>
      </c>
      <c r="AO155" s="23">
        <v>43970</v>
      </c>
      <c r="AP155" s="20"/>
      <c r="AQ155" s="20"/>
    </row>
    <row r="156" spans="1:43" x14ac:dyDescent="0.25">
      <c r="A156">
        <v>20200527</v>
      </c>
      <c r="B156" s="5" t="str">
        <v>KY</v>
      </c>
      <c r="C156" s="5">
        <v>9077</v>
      </c>
      <c r="D156" s="5">
        <v>173024</v>
      </c>
      <c r="E156" s="5">
        <v>0</v>
      </c>
      <c r="F156" s="5">
        <v>489</v>
      </c>
      <c r="G156" s="5">
        <v>2136</v>
      </c>
      <c r="H156" s="5">
        <v>78</v>
      </c>
      <c r="I156" s="5">
        <v>897</v>
      </c>
      <c r="J156" s="5">
        <v>0</v>
      </c>
      <c r="K156" s="5">
        <v>0</v>
      </c>
      <c r="L156" s="5">
        <v>3124</v>
      </c>
      <c r="M156" s="5" t="str">
        <v>A</v>
      </c>
      <c r="N156" s="21">
        <v>43978.708333333336</v>
      </c>
      <c r="O156" s="5" t="str">
        <v>f3e038b796041f00e7b87771ed01e0f78dd83d52</v>
      </c>
      <c r="P156" s="5">
        <v>43978.666666666664</v>
      </c>
      <c r="Q156" s="5">
        <v>400</v>
      </c>
      <c r="R156" s="5">
        <v>2136</v>
      </c>
      <c r="S156" s="5">
        <v>182101</v>
      </c>
      <c r="T156" s="5">
        <v>182101</v>
      </c>
      <c r="U156" s="5">
        <v>182101</v>
      </c>
      <c r="V156" s="5">
        <v>21</v>
      </c>
      <c r="W156" s="5">
        <v>9</v>
      </c>
      <c r="X156" s="5">
        <v>5</v>
      </c>
      <c r="Y156" s="5">
        <v>11739</v>
      </c>
      <c r="Z156" s="5">
        <v>506</v>
      </c>
      <c r="AA156" s="5">
        <v>12245</v>
      </c>
      <c r="AB156" s="5">
        <v>5060</v>
      </c>
      <c r="AC156" s="5">
        <v>7185</v>
      </c>
      <c r="AD156" s="33">
        <v>4499692</v>
      </c>
      <c r="AE156" s="32">
        <v>201.72491806105839</v>
      </c>
      <c r="AF156" s="11">
        <v>5.9036285147590739E-2</v>
      </c>
      <c r="AG156" s="10">
        <v>12.084297097933176</v>
      </c>
      <c r="AH156" s="10">
        <v>144</v>
      </c>
      <c r="AI156" s="9">
        <v>0</v>
      </c>
      <c r="AJ156" s="32">
        <v>8.8894973255947285</v>
      </c>
      <c r="AK156" s="11">
        <v>2.3017902813299296E-2</v>
      </c>
      <c r="AL156" s="10">
        <v>30.458653284163614</v>
      </c>
      <c r="AM156" s="10">
        <v>4.8571428571428568</v>
      </c>
      <c r="AN156" s="22">
        <v>43978</v>
      </c>
      <c r="AO156" s="23">
        <v>43977</v>
      </c>
      <c r="AP156" s="20"/>
      <c r="AQ156" s="20"/>
    </row>
    <row r="157" spans="1:43" x14ac:dyDescent="0.25">
      <c r="A157">
        <v>20200526</v>
      </c>
      <c r="B157" s="5" t="str">
        <v>KY</v>
      </c>
      <c r="C157" s="5">
        <v>8571</v>
      </c>
      <c r="D157" s="5">
        <v>161285</v>
      </c>
      <c r="E157" s="5">
        <v>0</v>
      </c>
      <c r="F157" s="5">
        <v>484</v>
      </c>
      <c r="G157" s="5">
        <v>2131</v>
      </c>
      <c r="H157" s="5">
        <v>89</v>
      </c>
      <c r="I157" s="5">
        <v>897</v>
      </c>
      <c r="J157" s="5">
        <v>0</v>
      </c>
      <c r="K157" s="5">
        <v>0</v>
      </c>
      <c r="L157" s="5">
        <v>3102</v>
      </c>
      <c r="M157" s="5" t="str">
        <v>A</v>
      </c>
      <c r="N157" s="21">
        <v>43974.708333333336</v>
      </c>
      <c r="O157" s="5" t="str">
        <v>8a9db655e615bfc788836fe03db7837432430b7e</v>
      </c>
      <c r="P157" s="5">
        <v>43977.666666666664</v>
      </c>
      <c r="Q157" s="5">
        <v>391</v>
      </c>
      <c r="R157" s="5">
        <v>2131</v>
      </c>
      <c r="S157" s="5">
        <v>169856</v>
      </c>
      <c r="T157" s="5">
        <v>169856</v>
      </c>
      <c r="U157" s="5">
        <v>169856</v>
      </c>
      <c r="V157" s="5">
        <v>21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33">
        <v>4499692</v>
      </c>
      <c r="AE157" s="32">
        <v>190.47970394418107</v>
      </c>
      <c r="AF157" s="11">
        <v>0</v>
      </c>
      <c r="AG157" s="10">
        <v>0</v>
      </c>
      <c r="AH157" s="10">
        <v>71.714285714285708</v>
      </c>
      <c r="AI157" s="9">
        <v>0</v>
      </c>
      <c r="AJ157" s="32">
        <v>8.6894836357688483</v>
      </c>
      <c r="AK157" s="11">
        <v>0</v>
      </c>
      <c r="AL157" s="10">
        <v>0</v>
      </c>
      <c r="AM157" s="10">
        <v>3.5714285714285716</v>
      </c>
      <c r="AN157" s="22">
        <v>43974</v>
      </c>
      <c r="AO157" s="23">
        <v>43973</v>
      </c>
      <c r="AP157" s="20"/>
      <c r="AQ157" s="20"/>
    </row>
    <row r="158" spans="1:43" x14ac:dyDescent="0.25">
      <c r="A158">
        <v>20200525</v>
      </c>
      <c r="B158" s="5" t="str">
        <v>KY</v>
      </c>
      <c r="C158" s="5">
        <v>8571</v>
      </c>
      <c r="D158" s="5">
        <v>161285</v>
      </c>
      <c r="E158" s="5">
        <v>0</v>
      </c>
      <c r="F158" s="5">
        <v>484</v>
      </c>
      <c r="G158" s="5">
        <v>2131</v>
      </c>
      <c r="H158" s="5">
        <v>89</v>
      </c>
      <c r="I158" s="5">
        <v>897</v>
      </c>
      <c r="J158" s="5">
        <v>0</v>
      </c>
      <c r="K158" s="5">
        <v>0</v>
      </c>
      <c r="L158" s="5">
        <v>3102</v>
      </c>
      <c r="M158" s="5" t="str">
        <v>A</v>
      </c>
      <c r="N158" s="21">
        <v>43974</v>
      </c>
      <c r="O158" s="5" t="str">
        <v>485b26f3c3e5f10d649287cdeb85686e566a2c6a</v>
      </c>
      <c r="P158" s="5">
        <v>43976.666666666664</v>
      </c>
      <c r="Q158" s="5">
        <v>391</v>
      </c>
      <c r="R158" s="5">
        <v>2131</v>
      </c>
      <c r="S158" s="5">
        <v>169856</v>
      </c>
      <c r="T158" s="5">
        <v>169856</v>
      </c>
      <c r="U158" s="5">
        <v>169856</v>
      </c>
      <c r="V158" s="5">
        <v>21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33">
        <v>4499692</v>
      </c>
      <c r="AE158" s="32">
        <v>190.47970394418107</v>
      </c>
      <c r="AF158" s="11">
        <v>0</v>
      </c>
      <c r="AG158" s="10">
        <v>0</v>
      </c>
      <c r="AH158" s="10">
        <v>126.14285714285714</v>
      </c>
      <c r="AI158" s="9">
        <v>0</v>
      </c>
      <c r="AJ158" s="32">
        <v>8.6894836357688483</v>
      </c>
      <c r="AK158" s="11">
        <v>0</v>
      </c>
      <c r="AL158" s="10">
        <v>0</v>
      </c>
      <c r="AM158" s="10">
        <v>8.1428571428571423</v>
      </c>
      <c r="AN158" s="22">
        <v>43974</v>
      </c>
      <c r="AO158" s="23">
        <v>43973</v>
      </c>
      <c r="AP158" s="20"/>
      <c r="AQ158" s="20"/>
    </row>
    <row r="159" spans="1:43" x14ac:dyDescent="0.25">
      <c r="A159">
        <v>20200524</v>
      </c>
      <c r="B159" s="5" t="str">
        <v>KY</v>
      </c>
      <c r="C159" s="5">
        <v>8571</v>
      </c>
      <c r="D159" s="5">
        <v>161285</v>
      </c>
      <c r="E159" s="5">
        <v>0</v>
      </c>
      <c r="F159" s="5">
        <v>484</v>
      </c>
      <c r="G159" s="5">
        <v>2131</v>
      </c>
      <c r="H159" s="5">
        <v>89</v>
      </c>
      <c r="I159" s="5">
        <v>897</v>
      </c>
      <c r="J159" s="5">
        <v>0</v>
      </c>
      <c r="K159" s="5">
        <v>0</v>
      </c>
      <c r="L159" s="5">
        <v>3102</v>
      </c>
      <c r="M159" s="5" t="str">
        <v>A</v>
      </c>
      <c r="N159" s="21">
        <v>43974</v>
      </c>
      <c r="O159" s="5" t="str">
        <v>4ce8e430d4a9d05f4373ccc6f6eedfab7bc2379e</v>
      </c>
      <c r="P159" s="5">
        <v>43975.666666666664</v>
      </c>
      <c r="Q159" s="5">
        <v>391</v>
      </c>
      <c r="R159" s="5">
        <v>2131</v>
      </c>
      <c r="S159" s="5">
        <v>169856</v>
      </c>
      <c r="T159" s="5">
        <v>169856</v>
      </c>
      <c r="U159" s="5">
        <v>169856</v>
      </c>
      <c r="V159" s="5">
        <v>21</v>
      </c>
      <c r="W159" s="5">
        <v>0</v>
      </c>
      <c r="X159" s="5">
        <v>55</v>
      </c>
      <c r="Y159" s="5">
        <v>-1748</v>
      </c>
      <c r="Z159" s="5">
        <v>145</v>
      </c>
      <c r="AA159" s="5">
        <v>-1603</v>
      </c>
      <c r="AB159" s="5">
        <v>1450</v>
      </c>
      <c r="AC159" s="5">
        <v>-3053</v>
      </c>
      <c r="AD159" s="33">
        <v>4499692</v>
      </c>
      <c r="AE159" s="32">
        <v>190.47970394418107</v>
      </c>
      <c r="AF159" s="11">
        <v>1.7208639924044533E-2</v>
      </c>
      <c r="AG159" s="10">
        <v>40.62460971955759</v>
      </c>
      <c r="AH159" s="10">
        <v>126.14285714285714</v>
      </c>
      <c r="AI159" s="9">
        <v>0</v>
      </c>
      <c r="AJ159" s="32">
        <v>8.6894836357688483</v>
      </c>
      <c r="AK159" s="11">
        <v>0</v>
      </c>
      <c r="AL159" s="10">
        <v>0</v>
      </c>
      <c r="AM159" s="10">
        <v>8.1428571428571423</v>
      </c>
      <c r="AN159" s="22">
        <v>43974</v>
      </c>
      <c r="AO159" s="23">
        <v>43973</v>
      </c>
      <c r="AP159" s="20"/>
      <c r="AQ159" s="20"/>
    </row>
    <row r="160" spans="1:43" x14ac:dyDescent="0.25">
      <c r="A160">
        <v>20200523</v>
      </c>
      <c r="B160" s="5" t="str">
        <v>KY</v>
      </c>
      <c r="C160" s="5">
        <v>8426</v>
      </c>
      <c r="D160" s="5">
        <v>163033</v>
      </c>
      <c r="E160" s="5">
        <v>0</v>
      </c>
      <c r="F160" s="5">
        <v>477</v>
      </c>
      <c r="G160" s="5">
        <v>2076</v>
      </c>
      <c r="H160" s="5">
        <v>90</v>
      </c>
      <c r="I160" s="5">
        <v>889</v>
      </c>
      <c r="J160" s="5">
        <v>0</v>
      </c>
      <c r="K160" s="5">
        <v>0</v>
      </c>
      <c r="L160" s="5">
        <v>3069</v>
      </c>
      <c r="M160" s="5" t="str">
        <v>A</v>
      </c>
      <c r="N160" s="21">
        <v>43973.708333333336</v>
      </c>
      <c r="O160" s="5" t="str">
        <v>76763da0a3066c21caddb7758055945b1e595495</v>
      </c>
      <c r="P160" s="5">
        <v>43974.666666666664</v>
      </c>
      <c r="Q160" s="5">
        <v>391</v>
      </c>
      <c r="R160" s="5">
        <v>2076</v>
      </c>
      <c r="S160" s="5">
        <v>171459</v>
      </c>
      <c r="T160" s="5">
        <v>171459</v>
      </c>
      <c r="U160" s="5">
        <v>171459</v>
      </c>
      <c r="V160" s="5">
        <v>21</v>
      </c>
      <c r="W160" s="5">
        <v>5</v>
      </c>
      <c r="X160" s="5">
        <v>35</v>
      </c>
      <c r="Y160" s="5">
        <v>5079</v>
      </c>
      <c r="Z160" s="5">
        <v>140</v>
      </c>
      <c r="AA160" s="5">
        <v>5219</v>
      </c>
      <c r="AB160" s="5">
        <v>1400</v>
      </c>
      <c r="AC160" s="5">
        <v>3819</v>
      </c>
      <c r="AD160" s="33">
        <v>4499692</v>
      </c>
      <c r="AE160" s="32">
        <v>187.25726116365297</v>
      </c>
      <c r="AF160" s="11">
        <v>1.6895969104513631E-2</v>
      </c>
      <c r="AG160" s="10">
        <v>41.370016785029385</v>
      </c>
      <c r="AH160" s="10">
        <v>140.28571428571428</v>
      </c>
      <c r="AI160" s="9">
        <v>0</v>
      </c>
      <c r="AJ160" s="32">
        <v>8.6894836357688483</v>
      </c>
      <c r="AK160" s="11">
        <v>1.2953367875647714E-2</v>
      </c>
      <c r="AL160" s="10">
        <v>53.85679252020384</v>
      </c>
      <c r="AM160" s="10">
        <v>8.4285714285714288</v>
      </c>
      <c r="AN160" s="22">
        <v>43973</v>
      </c>
      <c r="AO160" s="23">
        <v>43972</v>
      </c>
      <c r="AP160" s="20"/>
      <c r="AQ160" s="20"/>
    </row>
    <row r="161" spans="1:43" x14ac:dyDescent="0.25">
      <c r="A161">
        <v>20200522</v>
      </c>
      <c r="B161" s="5" t="str">
        <v>KY</v>
      </c>
      <c r="C161" s="5">
        <v>8286</v>
      </c>
      <c r="D161" s="5">
        <v>157954</v>
      </c>
      <c r="E161" s="5">
        <v>0</v>
      </c>
      <c r="F161" s="5">
        <v>475</v>
      </c>
      <c r="G161" s="5">
        <v>2041</v>
      </c>
      <c r="H161" s="5">
        <v>92</v>
      </c>
      <c r="I161" s="5">
        <v>886</v>
      </c>
      <c r="J161" s="5">
        <v>0</v>
      </c>
      <c r="K161" s="5">
        <v>0</v>
      </c>
      <c r="L161" s="5">
        <v>3008</v>
      </c>
      <c r="M161" s="5" t="str">
        <v>A</v>
      </c>
      <c r="N161" s="21">
        <v>43972.708333333336</v>
      </c>
      <c r="O161" s="5" t="str">
        <v>ef2e99815d928b0de737889e27a365adca3d2f30</v>
      </c>
      <c r="P161" s="5">
        <v>43973.666666666664</v>
      </c>
      <c r="Q161" s="5">
        <v>386</v>
      </c>
      <c r="R161" s="5">
        <v>2041</v>
      </c>
      <c r="S161" s="5">
        <v>166240</v>
      </c>
      <c r="T161" s="5">
        <v>166240</v>
      </c>
      <c r="U161" s="5">
        <v>166240</v>
      </c>
      <c r="V161" s="5">
        <v>21</v>
      </c>
      <c r="W161" s="5">
        <v>10</v>
      </c>
      <c r="X161" s="5">
        <v>25</v>
      </c>
      <c r="Y161" s="5">
        <v>7449</v>
      </c>
      <c r="Z161" s="5">
        <v>119</v>
      </c>
      <c r="AA161" s="5">
        <v>7568</v>
      </c>
      <c r="AB161" s="5">
        <v>1190</v>
      </c>
      <c r="AC161" s="5">
        <v>6378</v>
      </c>
      <c r="AD161" s="33">
        <v>4499692</v>
      </c>
      <c r="AE161" s="32">
        <v>184.14593709969481</v>
      </c>
      <c r="AF161" s="11">
        <v>1.4570833843516651E-2</v>
      </c>
      <c r="AG161" s="10">
        <v>47.916603766453811</v>
      </c>
      <c r="AH161" s="10">
        <v>151.57142857142858</v>
      </c>
      <c r="AI161" s="9">
        <v>0</v>
      </c>
      <c r="AJ161" s="32">
        <v>8.5783649191989131</v>
      </c>
      <c r="AK161" s="11">
        <v>2.659574468085113E-2</v>
      </c>
      <c r="AL161" s="10">
        <v>26.407391439751784</v>
      </c>
      <c r="AM161" s="10">
        <v>8.2857142857142865</v>
      </c>
      <c r="AN161" s="22">
        <v>43972</v>
      </c>
      <c r="AO161" s="23">
        <v>43971</v>
      </c>
      <c r="AP161" s="20"/>
      <c r="AQ161" s="20"/>
    </row>
    <row r="162" spans="1:43" x14ac:dyDescent="0.25">
      <c r="A162">
        <v>20200521</v>
      </c>
      <c r="B162" s="5" t="str">
        <v>KY</v>
      </c>
      <c r="C162" s="5">
        <v>8167</v>
      </c>
      <c r="D162" s="5">
        <v>150505</v>
      </c>
      <c r="E162" s="5">
        <v>0</v>
      </c>
      <c r="F162" s="5">
        <v>474</v>
      </c>
      <c r="G162" s="5">
        <v>2016</v>
      </c>
      <c r="H162" s="5">
        <v>98</v>
      </c>
      <c r="I162" s="5">
        <v>879</v>
      </c>
      <c r="J162" s="5">
        <v>0</v>
      </c>
      <c r="K162" s="5">
        <v>0</v>
      </c>
      <c r="L162" s="5">
        <v>2919</v>
      </c>
      <c r="M162" s="5" t="str">
        <v>A</v>
      </c>
      <c r="N162" s="21">
        <v>43971.708333333336</v>
      </c>
      <c r="O162" s="5" t="str">
        <v>83f24d7104acb10518efe11b535382ccf4493674</v>
      </c>
      <c r="P162" s="5">
        <v>43972.666666666664</v>
      </c>
      <c r="Q162" s="5">
        <v>376</v>
      </c>
      <c r="R162" s="5">
        <v>2016</v>
      </c>
      <c r="S162" s="5">
        <v>158672</v>
      </c>
      <c r="T162" s="5">
        <v>158672</v>
      </c>
      <c r="U162" s="5">
        <v>158672</v>
      </c>
      <c r="V162" s="5">
        <v>21</v>
      </c>
      <c r="W162" s="5">
        <v>10</v>
      </c>
      <c r="X162" s="5">
        <v>6</v>
      </c>
      <c r="Y162" s="5">
        <v>4588</v>
      </c>
      <c r="Z162" s="5">
        <v>98</v>
      </c>
      <c r="AA162" s="5">
        <v>4686</v>
      </c>
      <c r="AB162" s="5">
        <v>980</v>
      </c>
      <c r="AC162" s="5">
        <v>3706</v>
      </c>
      <c r="AD162" s="33">
        <v>4499692</v>
      </c>
      <c r="AE162" s="32">
        <v>181.50131164533039</v>
      </c>
      <c r="AF162" s="11">
        <v>1.2145247242533186E-2</v>
      </c>
      <c r="AG162" s="10">
        <v>57.417351790544096</v>
      </c>
      <c r="AH162" s="10">
        <v>155.28571428571428</v>
      </c>
      <c r="AI162" s="9">
        <v>0</v>
      </c>
      <c r="AJ162" s="32">
        <v>8.3561274860590462</v>
      </c>
      <c r="AK162" s="11">
        <v>2.732240437158473E-2</v>
      </c>
      <c r="AL162" s="10">
        <v>25.714203388988537</v>
      </c>
      <c r="AM162" s="10">
        <v>7.1428571428571432</v>
      </c>
      <c r="AN162" s="22">
        <v>43971</v>
      </c>
      <c r="AO162" s="23">
        <v>43970</v>
      </c>
      <c r="AP162" s="20"/>
      <c r="AQ162" s="20"/>
    </row>
    <row r="163" spans="1:43" x14ac:dyDescent="0.25">
      <c r="A163">
        <v>20200520</v>
      </c>
      <c r="B163" s="5" t="str">
        <v>KY</v>
      </c>
      <c r="C163" s="5">
        <v>8069</v>
      </c>
      <c r="D163" s="5">
        <v>145917</v>
      </c>
      <c r="E163" s="5">
        <v>0</v>
      </c>
      <c r="F163" s="5">
        <v>443</v>
      </c>
      <c r="G163" s="5">
        <v>2010</v>
      </c>
      <c r="H163" s="5">
        <v>269</v>
      </c>
      <c r="I163" s="5">
        <v>875</v>
      </c>
      <c r="J163" s="5">
        <v>0</v>
      </c>
      <c r="K163" s="5">
        <v>0</v>
      </c>
      <c r="L163" s="5">
        <v>2826</v>
      </c>
      <c r="M163" s="5" t="str">
        <v>A</v>
      </c>
      <c r="N163" s="21">
        <v>43970.708333333336</v>
      </c>
      <c r="O163" s="5" t="str">
        <v>75c889317de52b4219bf1f3fdeb47314e48fcc97</v>
      </c>
      <c r="P163" s="5">
        <v>43971.666666666664</v>
      </c>
      <c r="Q163" s="5">
        <v>366</v>
      </c>
      <c r="R163" s="5">
        <v>2010</v>
      </c>
      <c r="S163" s="5">
        <v>153986</v>
      </c>
      <c r="T163" s="5">
        <v>153986</v>
      </c>
      <c r="U163" s="5">
        <v>153986</v>
      </c>
      <c r="V163" s="5">
        <v>21</v>
      </c>
      <c r="W163" s="5">
        <v>0</v>
      </c>
      <c r="X163" s="5">
        <v>30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33">
        <v>4499692</v>
      </c>
      <c r="AE163" s="32">
        <v>179.32338480055969</v>
      </c>
      <c r="AF163" s="11">
        <v>0</v>
      </c>
      <c r="AG163" s="10">
        <v>0</v>
      </c>
      <c r="AH163" s="10">
        <v>173.71428571428572</v>
      </c>
      <c r="AI163" s="9">
        <v>0</v>
      </c>
      <c r="AJ163" s="32">
        <v>8.1338900529191775</v>
      </c>
      <c r="AK163" s="11">
        <v>0</v>
      </c>
      <c r="AL163" s="10">
        <v>0</v>
      </c>
      <c r="AM163" s="10">
        <v>6.4285714285714288</v>
      </c>
      <c r="AN163" s="22">
        <v>43970</v>
      </c>
      <c r="AO163" s="23">
        <v>43969</v>
      </c>
      <c r="AP163" s="20"/>
      <c r="AQ163" s="20"/>
    </row>
    <row r="164" spans="1:43" x14ac:dyDescent="0.25">
      <c r="A164">
        <v>20200527</v>
      </c>
      <c r="B164" s="5" t="str">
        <v>LA</v>
      </c>
      <c r="C164" s="5">
        <v>38497</v>
      </c>
      <c r="D164" s="5">
        <v>309150</v>
      </c>
      <c r="E164" s="5">
        <v>0</v>
      </c>
      <c r="F164" s="5">
        <v>798</v>
      </c>
      <c r="G164" s="5">
        <v>0</v>
      </c>
      <c r="H164" s="5">
        <v>0</v>
      </c>
      <c r="I164" s="5">
        <v>0</v>
      </c>
      <c r="J164" s="5">
        <v>100</v>
      </c>
      <c r="K164" s="5">
        <v>0</v>
      </c>
      <c r="L164" s="5">
        <v>28700</v>
      </c>
      <c r="M164" s="5" t="str">
        <v>B</v>
      </c>
      <c r="N164" s="21">
        <v>43978.541666666664</v>
      </c>
      <c r="O164" s="5" t="str">
        <v>a5c7446d5dcf9a818124a9308b0fb5d7b194a04e</v>
      </c>
      <c r="P164" s="5">
        <v>43978.666666666664</v>
      </c>
      <c r="Q164" s="5">
        <v>2722</v>
      </c>
      <c r="R164" s="5">
        <v>0</v>
      </c>
      <c r="S164" s="5">
        <v>347647</v>
      </c>
      <c r="T164" s="5">
        <v>347647</v>
      </c>
      <c r="U164" s="5">
        <v>347647</v>
      </c>
      <c r="V164" s="5">
        <v>22</v>
      </c>
      <c r="W164" s="5">
        <v>21</v>
      </c>
      <c r="X164" s="5">
        <v>0</v>
      </c>
      <c r="Y164" s="5">
        <v>6178</v>
      </c>
      <c r="Z164" s="5">
        <v>443</v>
      </c>
      <c r="AA164" s="5">
        <v>6621</v>
      </c>
      <c r="AB164" s="5">
        <v>4430</v>
      </c>
      <c r="AC164" s="5">
        <v>2191</v>
      </c>
      <c r="AD164" s="33">
        <v>4645184</v>
      </c>
      <c r="AE164" s="32">
        <v>828.75080944048716</v>
      </c>
      <c r="AF164" s="11">
        <v>1.1641351763283847E-2</v>
      </c>
      <c r="AG164" s="10">
        <v>59.887717254810518</v>
      </c>
      <c r="AH164" s="10">
        <v>454.42857142857144</v>
      </c>
      <c r="AI164" s="9">
        <v>0</v>
      </c>
      <c r="AJ164" s="32">
        <v>58.598324630412918</v>
      </c>
      <c r="AK164" s="11">
        <v>7.7748981858571931E-3</v>
      </c>
      <c r="AL164" s="10">
        <v>89.498056455284598</v>
      </c>
      <c r="AM164" s="10">
        <v>16.285714285714285</v>
      </c>
      <c r="AN164" s="22">
        <v>43978</v>
      </c>
      <c r="AO164" s="23">
        <v>43977</v>
      </c>
      <c r="AP164" s="20"/>
      <c r="AQ164" s="20"/>
    </row>
    <row r="165" spans="1:43" x14ac:dyDescent="0.25">
      <c r="A165">
        <v>20200526</v>
      </c>
      <c r="B165" s="5" t="str">
        <v>LA</v>
      </c>
      <c r="C165" s="5">
        <v>38054</v>
      </c>
      <c r="D165" s="5">
        <v>302972</v>
      </c>
      <c r="E165" s="5">
        <v>0</v>
      </c>
      <c r="F165" s="5">
        <v>831</v>
      </c>
      <c r="G165" s="5">
        <v>0</v>
      </c>
      <c r="H165" s="5">
        <v>0</v>
      </c>
      <c r="I165" s="5">
        <v>0</v>
      </c>
      <c r="J165" s="5">
        <v>103</v>
      </c>
      <c r="K165" s="5">
        <v>0</v>
      </c>
      <c r="L165" s="5">
        <v>28700</v>
      </c>
      <c r="M165" s="5" t="str">
        <v>B</v>
      </c>
      <c r="N165" s="21">
        <v>43977.541666666664</v>
      </c>
      <c r="O165" s="5" t="str">
        <v>4cbc01fe71d0527a970db7b7227c7f951ddea9fa</v>
      </c>
      <c r="P165" s="5">
        <v>43977.666666666664</v>
      </c>
      <c r="Q165" s="5">
        <v>2701</v>
      </c>
      <c r="R165" s="5">
        <v>0</v>
      </c>
      <c r="S165" s="5">
        <v>341026</v>
      </c>
      <c r="T165" s="5">
        <v>341026</v>
      </c>
      <c r="U165" s="5">
        <v>341026</v>
      </c>
      <c r="V165" s="5">
        <v>22</v>
      </c>
      <c r="W165" s="5">
        <v>11</v>
      </c>
      <c r="X165" s="5">
        <v>0</v>
      </c>
      <c r="Y165" s="5">
        <v>9883</v>
      </c>
      <c r="Z165" s="5">
        <v>245</v>
      </c>
      <c r="AA165" s="5">
        <v>10128</v>
      </c>
      <c r="AB165" s="5">
        <v>2450</v>
      </c>
      <c r="AC165" s="5">
        <v>7678</v>
      </c>
      <c r="AD165" s="33">
        <v>4645184</v>
      </c>
      <c r="AE165" s="32">
        <v>819.21405050908641</v>
      </c>
      <c r="AF165" s="11">
        <v>6.4799386389484681E-3</v>
      </c>
      <c r="AG165" s="10">
        <v>107.31437090940901</v>
      </c>
      <c r="AH165" s="10">
        <v>430.85714285714283</v>
      </c>
      <c r="AI165" s="9">
        <v>0</v>
      </c>
      <c r="AJ165" s="32">
        <v>58.146243507253963</v>
      </c>
      <c r="AK165" s="11">
        <v>4.0892193308550429E-3</v>
      </c>
      <c r="AL165" s="10">
        <v>169.85233020633515</v>
      </c>
      <c r="AM165" s="10">
        <v>17.142857142857142</v>
      </c>
      <c r="AN165" s="22">
        <v>43977</v>
      </c>
      <c r="AO165" s="23">
        <v>43976</v>
      </c>
      <c r="AP165" s="20"/>
      <c r="AQ165" s="20"/>
    </row>
    <row r="166" spans="1:43" x14ac:dyDescent="0.25">
      <c r="A166">
        <v>20200525</v>
      </c>
      <c r="B166" s="5" t="str">
        <v>LA</v>
      </c>
      <c r="C166" s="5">
        <v>37809</v>
      </c>
      <c r="D166" s="5">
        <v>293089</v>
      </c>
      <c r="E166" s="5">
        <v>0</v>
      </c>
      <c r="F166" s="5">
        <v>847</v>
      </c>
      <c r="G166" s="5">
        <v>0</v>
      </c>
      <c r="H166" s="5">
        <v>0</v>
      </c>
      <c r="I166" s="5">
        <v>0</v>
      </c>
      <c r="J166" s="5">
        <v>102</v>
      </c>
      <c r="K166" s="5">
        <v>0</v>
      </c>
      <c r="L166" s="5">
        <v>28700</v>
      </c>
      <c r="M166" s="5" t="str">
        <v>B</v>
      </c>
      <c r="N166" s="21">
        <v>43976.541666666664</v>
      </c>
      <c r="O166" s="5" t="str">
        <v>7801cf68375fdc1948504311a0a5766e0c22f2f4</v>
      </c>
      <c r="P166" s="5">
        <v>43976.666666666664</v>
      </c>
      <c r="Q166" s="5">
        <v>2690</v>
      </c>
      <c r="R166" s="5">
        <v>0</v>
      </c>
      <c r="S166" s="5">
        <v>330898</v>
      </c>
      <c r="T166" s="5">
        <v>330898</v>
      </c>
      <c r="U166" s="5">
        <v>330898</v>
      </c>
      <c r="V166" s="5">
        <v>22</v>
      </c>
      <c r="W166" s="5">
        <v>0</v>
      </c>
      <c r="X166" s="5">
        <v>0</v>
      </c>
      <c r="Y166" s="5">
        <v>14222</v>
      </c>
      <c r="Z166" s="5">
        <v>640</v>
      </c>
      <c r="AA166" s="5">
        <v>14862</v>
      </c>
      <c r="AB166" s="5">
        <v>6400</v>
      </c>
      <c r="AC166" s="5">
        <v>8462</v>
      </c>
      <c r="AD166" s="33">
        <v>4645184</v>
      </c>
      <c r="AE166" s="32">
        <v>813.93977073889857</v>
      </c>
      <c r="AF166" s="11">
        <v>1.7218649950227372E-2</v>
      </c>
      <c r="AG166" s="10">
        <v>40.601193026029193</v>
      </c>
      <c r="AH166" s="10">
        <v>442.85714285714283</v>
      </c>
      <c r="AI166" s="9">
        <v>0</v>
      </c>
      <c r="AJ166" s="32">
        <v>57.909439109408794</v>
      </c>
      <c r="AK166" s="11">
        <v>0</v>
      </c>
      <c r="AL166" s="10">
        <v>0</v>
      </c>
      <c r="AM166" s="10">
        <v>18.142857142857142</v>
      </c>
      <c r="AN166" s="22">
        <v>43976</v>
      </c>
      <c r="AO166" s="23">
        <v>43975</v>
      </c>
      <c r="AP166" s="20"/>
      <c r="AQ166" s="20"/>
    </row>
    <row r="167" spans="1:43" x14ac:dyDescent="0.25">
      <c r="A167">
        <v>20200524</v>
      </c>
      <c r="B167" s="5" t="str">
        <v>LA</v>
      </c>
      <c r="C167" s="5">
        <v>37169</v>
      </c>
      <c r="D167" s="5">
        <v>278867</v>
      </c>
      <c r="E167" s="5">
        <v>0</v>
      </c>
      <c r="F167" s="5">
        <v>813</v>
      </c>
      <c r="G167" s="5">
        <v>0</v>
      </c>
      <c r="H167" s="5">
        <v>0</v>
      </c>
      <c r="I167" s="5">
        <v>0</v>
      </c>
      <c r="J167" s="5">
        <v>102</v>
      </c>
      <c r="K167" s="5">
        <v>0</v>
      </c>
      <c r="L167" s="5">
        <v>26249</v>
      </c>
      <c r="M167" s="5" t="str">
        <v>B</v>
      </c>
      <c r="N167" s="21">
        <v>43975.541666666664</v>
      </c>
      <c r="O167" s="5" t="str">
        <v>74162acfc6620ccecde3c53897ec22767c0d90b6</v>
      </c>
      <c r="P167" s="5">
        <v>43975.666666666664</v>
      </c>
      <c r="Q167" s="5">
        <v>2690</v>
      </c>
      <c r="R167" s="5">
        <v>0</v>
      </c>
      <c r="S167" s="5">
        <v>316036</v>
      </c>
      <c r="T167" s="5">
        <v>316036</v>
      </c>
      <c r="U167" s="5">
        <v>316036</v>
      </c>
      <c r="V167" s="5">
        <v>22</v>
      </c>
      <c r="W167" s="5">
        <v>22</v>
      </c>
      <c r="X167" s="5">
        <v>0</v>
      </c>
      <c r="Y167" s="5">
        <v>1460</v>
      </c>
      <c r="Z167" s="5">
        <v>129</v>
      </c>
      <c r="AA167" s="5">
        <v>1589</v>
      </c>
      <c r="AB167" s="5">
        <v>1290</v>
      </c>
      <c r="AC167" s="5">
        <v>299</v>
      </c>
      <c r="AD167" s="33">
        <v>4645184</v>
      </c>
      <c r="AE167" s="32">
        <v>800.1620603188162</v>
      </c>
      <c r="AF167" s="11">
        <v>3.4827213822894443E-3</v>
      </c>
      <c r="AG167" s="10">
        <v>199.37095856792877</v>
      </c>
      <c r="AH167" s="10">
        <v>391</v>
      </c>
      <c r="AI167" s="9">
        <v>0</v>
      </c>
      <c r="AJ167" s="32">
        <v>57.909439109408794</v>
      </c>
      <c r="AK167" s="11">
        <v>8.2458770614692867E-3</v>
      </c>
      <c r="AL167" s="10">
        <v>84.405948231211525</v>
      </c>
      <c r="AM167" s="10">
        <v>28.428571428571427</v>
      </c>
      <c r="AN167" s="22">
        <v>43975</v>
      </c>
      <c r="AO167" s="23">
        <v>43974</v>
      </c>
      <c r="AP167" s="20"/>
      <c r="AQ167" s="20"/>
    </row>
    <row r="168" spans="1:43" x14ac:dyDescent="0.25">
      <c r="A168">
        <v>20200523</v>
      </c>
      <c r="B168" s="5" t="str">
        <v>LA</v>
      </c>
      <c r="C168" s="5">
        <v>37040</v>
      </c>
      <c r="D168" s="5">
        <v>277407</v>
      </c>
      <c r="E168" s="5">
        <v>0</v>
      </c>
      <c r="F168" s="5">
        <v>836</v>
      </c>
      <c r="G168" s="5">
        <v>0</v>
      </c>
      <c r="H168" s="5">
        <v>0</v>
      </c>
      <c r="I168" s="5">
        <v>0</v>
      </c>
      <c r="J168" s="5">
        <v>112</v>
      </c>
      <c r="K168" s="5">
        <v>0</v>
      </c>
      <c r="L168" s="5">
        <v>26249</v>
      </c>
      <c r="M168" s="5" t="str">
        <v>B</v>
      </c>
      <c r="N168" s="21">
        <v>43974.541666666664</v>
      </c>
      <c r="O168" s="5" t="str">
        <v>8c7fd09006ff7c90f1f2a2b3fe452294884ba3f4</v>
      </c>
      <c r="P168" s="5">
        <v>43974.666666666664</v>
      </c>
      <c r="Q168" s="5">
        <v>2668</v>
      </c>
      <c r="R168" s="5">
        <v>0</v>
      </c>
      <c r="S168" s="5">
        <v>314447</v>
      </c>
      <c r="T168" s="5">
        <v>314447</v>
      </c>
      <c r="U168" s="5">
        <v>314447</v>
      </c>
      <c r="V168" s="5">
        <v>22</v>
      </c>
      <c r="W168" s="5">
        <v>0</v>
      </c>
      <c r="X168" s="5">
        <v>0</v>
      </c>
      <c r="Y168" s="5">
        <v>2524</v>
      </c>
      <c r="Z168" s="5">
        <v>115</v>
      </c>
      <c r="AA168" s="5">
        <v>2639</v>
      </c>
      <c r="AB168" s="5">
        <v>1150</v>
      </c>
      <c r="AC168" s="5">
        <v>1489</v>
      </c>
      <c r="AD168" s="33">
        <v>4645184</v>
      </c>
      <c r="AE168" s="32">
        <v>797.3849905622684</v>
      </c>
      <c r="AF168" s="11">
        <v>3.1144211238998132E-3</v>
      </c>
      <c r="AG168" s="10">
        <v>222.90691260146227</v>
      </c>
      <c r="AH168" s="10">
        <v>417.57142857142856</v>
      </c>
      <c r="AI168" s="9">
        <v>0</v>
      </c>
      <c r="AJ168" s="32">
        <v>57.435830313718469</v>
      </c>
      <c r="AK168" s="11">
        <v>0</v>
      </c>
      <c r="AL168" s="10">
        <v>0</v>
      </c>
      <c r="AM168" s="10">
        <v>27</v>
      </c>
      <c r="AN168" s="22">
        <v>43974</v>
      </c>
      <c r="AO168" s="23">
        <v>43973</v>
      </c>
      <c r="AP168" s="20"/>
      <c r="AQ168" s="20"/>
    </row>
    <row r="169" spans="1:43" x14ac:dyDescent="0.25">
      <c r="A169">
        <v>20200522</v>
      </c>
      <c r="B169" s="5" t="str">
        <v>LA</v>
      </c>
      <c r="C169" s="5">
        <v>36925</v>
      </c>
      <c r="D169" s="5">
        <v>274883</v>
      </c>
      <c r="E169" s="5">
        <v>0</v>
      </c>
      <c r="F169" s="5">
        <v>867</v>
      </c>
      <c r="G169" s="5">
        <v>0</v>
      </c>
      <c r="H169" s="5">
        <v>0</v>
      </c>
      <c r="I169" s="5">
        <v>0</v>
      </c>
      <c r="J169" s="5">
        <v>104</v>
      </c>
      <c r="K169" s="5">
        <v>0</v>
      </c>
      <c r="L169" s="5">
        <v>26249</v>
      </c>
      <c r="M169" s="5" t="str">
        <v>B</v>
      </c>
      <c r="N169" s="21">
        <v>43973.541666666664</v>
      </c>
      <c r="O169" s="5" t="str">
        <v>3fe32f1ed1f11247a57d8a7d4baef8b595fb43b9</v>
      </c>
      <c r="P169" s="5">
        <v>43973.666666666664</v>
      </c>
      <c r="Q169" s="5">
        <v>2668</v>
      </c>
      <c r="R169" s="5">
        <v>0</v>
      </c>
      <c r="S169" s="5">
        <v>311808</v>
      </c>
      <c r="T169" s="5">
        <v>311808</v>
      </c>
      <c r="U169" s="5">
        <v>311808</v>
      </c>
      <c r="V169" s="5">
        <v>22</v>
      </c>
      <c r="W169" s="5">
        <v>39</v>
      </c>
      <c r="X169" s="5">
        <v>0</v>
      </c>
      <c r="Y169" s="5">
        <v>6006</v>
      </c>
      <c r="Z169" s="5">
        <v>421</v>
      </c>
      <c r="AA169" s="5">
        <v>6427</v>
      </c>
      <c r="AB169" s="5">
        <v>4210</v>
      </c>
      <c r="AC169" s="5">
        <v>2217</v>
      </c>
      <c r="AD169" s="33">
        <v>4645184</v>
      </c>
      <c r="AE169" s="32">
        <v>794.90930822115979</v>
      </c>
      <c r="AF169" s="11">
        <v>1.1532982686828896E-2</v>
      </c>
      <c r="AG169" s="10">
        <v>60.447205007443813</v>
      </c>
      <c r="AH169" s="10">
        <v>441.14285714285717</v>
      </c>
      <c r="AI169" s="9">
        <v>0</v>
      </c>
      <c r="AJ169" s="32">
        <v>57.435830313718469</v>
      </c>
      <c r="AK169" s="11">
        <v>1.4834537847090212E-2</v>
      </c>
      <c r="AL169" s="10">
        <v>47.070952181957914</v>
      </c>
      <c r="AM169" s="10">
        <v>31.428571428571427</v>
      </c>
      <c r="AN169" s="22">
        <v>43973</v>
      </c>
      <c r="AO169" s="23">
        <v>43972</v>
      </c>
      <c r="AP169" s="20"/>
      <c r="AQ169" s="20"/>
    </row>
    <row r="170" spans="1:43" x14ac:dyDescent="0.25">
      <c r="A170">
        <v>20200521</v>
      </c>
      <c r="B170" s="5" t="str">
        <v>LA</v>
      </c>
      <c r="C170" s="5">
        <v>36504</v>
      </c>
      <c r="D170" s="5">
        <v>268877</v>
      </c>
      <c r="E170" s="5">
        <v>0</v>
      </c>
      <c r="F170" s="5">
        <v>884</v>
      </c>
      <c r="G170" s="5">
        <v>0</v>
      </c>
      <c r="H170" s="5">
        <v>0</v>
      </c>
      <c r="I170" s="5">
        <v>0</v>
      </c>
      <c r="J170" s="5">
        <v>107</v>
      </c>
      <c r="K170" s="5">
        <v>0</v>
      </c>
      <c r="L170" s="5">
        <v>26249</v>
      </c>
      <c r="M170" s="5" t="str">
        <v>B</v>
      </c>
      <c r="N170" s="21">
        <v>43972.541666666664</v>
      </c>
      <c r="O170" s="5" t="str">
        <v>4678aff3cdd254e20318753f4e7d68c3ce5f2bec</v>
      </c>
      <c r="P170" s="5">
        <v>43972.666666666664</v>
      </c>
      <c r="Q170" s="5">
        <v>2629</v>
      </c>
      <c r="R170" s="5">
        <v>0</v>
      </c>
      <c r="S170" s="5">
        <v>305381</v>
      </c>
      <c r="T170" s="5">
        <v>305381</v>
      </c>
      <c r="U170" s="5">
        <v>305381</v>
      </c>
      <c r="V170" s="5">
        <v>22</v>
      </c>
      <c r="W170" s="5">
        <v>21</v>
      </c>
      <c r="X170" s="5">
        <v>0</v>
      </c>
      <c r="Y170" s="5">
        <v>18223</v>
      </c>
      <c r="Z170" s="5">
        <v>1188</v>
      </c>
      <c r="AA170" s="5">
        <v>19411</v>
      </c>
      <c r="AB170" s="5">
        <v>11880</v>
      </c>
      <c r="AC170" s="5">
        <v>7531</v>
      </c>
      <c r="AD170" s="33">
        <v>4645184</v>
      </c>
      <c r="AE170" s="32">
        <v>785.84615808544936</v>
      </c>
      <c r="AF170" s="11">
        <v>3.3639143730886945E-2</v>
      </c>
      <c r="AG170" s="10">
        <v>20.950037795398895</v>
      </c>
      <c r="AH170" s="10">
        <v>430.71428571428572</v>
      </c>
      <c r="AI170" s="9">
        <v>0</v>
      </c>
      <c r="AJ170" s="32">
        <v>56.596251084994691</v>
      </c>
      <c r="AK170" s="11">
        <v>8.0521472392638405E-3</v>
      </c>
      <c r="AL170" s="10">
        <v>86.428388766915077</v>
      </c>
      <c r="AM170" s="10">
        <v>30.285714285714285</v>
      </c>
      <c r="AN170" s="22">
        <v>43972</v>
      </c>
      <c r="AO170" s="23">
        <v>43971</v>
      </c>
      <c r="AP170" s="20"/>
      <c r="AQ170" s="20"/>
    </row>
    <row r="171" spans="1:43" x14ac:dyDescent="0.25">
      <c r="A171">
        <v>20200520</v>
      </c>
      <c r="B171" s="5" t="str">
        <v>LA</v>
      </c>
      <c r="C171" s="5">
        <v>35316</v>
      </c>
      <c r="D171" s="5">
        <v>250654</v>
      </c>
      <c r="E171" s="5">
        <v>0</v>
      </c>
      <c r="F171" s="5">
        <v>931</v>
      </c>
      <c r="G171" s="5">
        <v>0</v>
      </c>
      <c r="H171" s="5">
        <v>0</v>
      </c>
      <c r="I171" s="5">
        <v>0</v>
      </c>
      <c r="J171" s="5">
        <v>110</v>
      </c>
      <c r="K171" s="5">
        <v>0</v>
      </c>
      <c r="L171" s="5">
        <v>26249</v>
      </c>
      <c r="M171" s="5" t="str">
        <v>B</v>
      </c>
      <c r="N171" s="21">
        <v>43971.541666666664</v>
      </c>
      <c r="O171" s="5" t="str">
        <v>4ebe431eb0773c78da2988a42f34370d0e67f6c9</v>
      </c>
      <c r="P171" s="5">
        <v>43971.666666666664</v>
      </c>
      <c r="Q171" s="5">
        <v>2608</v>
      </c>
      <c r="R171" s="5">
        <v>0</v>
      </c>
      <c r="S171" s="5">
        <v>285970</v>
      </c>
      <c r="T171" s="5">
        <v>285970</v>
      </c>
      <c r="U171" s="5">
        <v>285970</v>
      </c>
      <c r="V171" s="5">
        <v>22</v>
      </c>
      <c r="W171" s="5">
        <v>27</v>
      </c>
      <c r="X171" s="5">
        <v>0</v>
      </c>
      <c r="Y171" s="5">
        <v>7619</v>
      </c>
      <c r="Z171" s="5">
        <v>278</v>
      </c>
      <c r="AA171" s="5">
        <v>7897</v>
      </c>
      <c r="AB171" s="5">
        <v>2780</v>
      </c>
      <c r="AC171" s="5">
        <v>5117</v>
      </c>
      <c r="AD171" s="33">
        <v>4645184</v>
      </c>
      <c r="AE171" s="32">
        <v>760.27128311817137</v>
      </c>
      <c r="AF171" s="11">
        <v>7.9342428220789962E-3</v>
      </c>
      <c r="AG171" s="10">
        <v>87.707595201859874</v>
      </c>
      <c r="AH171" s="10">
        <v>379.14285714285717</v>
      </c>
      <c r="AI171" s="9">
        <v>0</v>
      </c>
      <c r="AJ171" s="32">
        <v>56.144169961835736</v>
      </c>
      <c r="AK171" s="11">
        <v>1.0461061604029487E-2</v>
      </c>
      <c r="AL171" s="10">
        <v>66.605708513424659</v>
      </c>
      <c r="AM171" s="10">
        <v>32.428571428571431</v>
      </c>
      <c r="AN171" s="22">
        <v>43971</v>
      </c>
      <c r="AO171" s="23">
        <v>43970</v>
      </c>
      <c r="AP171" s="20"/>
      <c r="AQ171" s="20"/>
    </row>
    <row r="172" spans="1:43" x14ac:dyDescent="0.25">
      <c r="A172">
        <v>20200527</v>
      </c>
      <c r="B172" s="5" t="str">
        <v>MA</v>
      </c>
      <c r="C172" s="5">
        <v>93693</v>
      </c>
      <c r="D172" s="5">
        <v>451788</v>
      </c>
      <c r="E172" s="5">
        <v>0</v>
      </c>
      <c r="F172" s="5">
        <v>2108</v>
      </c>
      <c r="G172" s="5">
        <v>9388</v>
      </c>
      <c r="H172" s="5">
        <v>560</v>
      </c>
      <c r="I172" s="5">
        <v>0</v>
      </c>
      <c r="J172" s="5">
        <v>0</v>
      </c>
      <c r="K172" s="5">
        <v>0</v>
      </c>
      <c r="L172" s="5">
        <v>0</v>
      </c>
      <c r="M172" s="5" t="str">
        <v>A</v>
      </c>
      <c r="N172" s="21">
        <v>43977.416666666664</v>
      </c>
      <c r="O172" s="5" t="str">
        <v>30c1f694847a322505bb779d7a7c65ec7a9c731f</v>
      </c>
      <c r="P172" s="5">
        <v>43978.666666666664</v>
      </c>
      <c r="Q172" s="5">
        <v>6473</v>
      </c>
      <c r="R172" s="5">
        <v>9388</v>
      </c>
      <c r="S172" s="5">
        <v>545481</v>
      </c>
      <c r="T172" s="5">
        <v>545481</v>
      </c>
      <c r="U172" s="5">
        <v>545481</v>
      </c>
      <c r="V172" s="5">
        <v>25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33">
        <v>6976597</v>
      </c>
      <c r="AE172" s="32">
        <v>1342.9613320075675</v>
      </c>
      <c r="AF172" s="11">
        <v>0</v>
      </c>
      <c r="AG172" s="10">
        <v>0</v>
      </c>
      <c r="AH172" s="10">
        <v>674.71428571428567</v>
      </c>
      <c r="AI172" s="9">
        <v>0</v>
      </c>
      <c r="AJ172" s="32">
        <v>92.781624049662042</v>
      </c>
      <c r="AK172" s="11">
        <v>0</v>
      </c>
      <c r="AL172" s="10">
        <v>0</v>
      </c>
      <c r="AM172" s="10">
        <v>58.142857142857146</v>
      </c>
      <c r="AN172" s="22">
        <v>43977</v>
      </c>
      <c r="AO172" s="23">
        <v>43976</v>
      </c>
      <c r="AP172" s="20"/>
      <c r="AQ172" s="20"/>
    </row>
    <row r="173" spans="1:43" x14ac:dyDescent="0.25">
      <c r="A173">
        <v>20200526</v>
      </c>
      <c r="B173" s="5" t="str">
        <v>MA</v>
      </c>
      <c r="C173" s="5">
        <v>93693</v>
      </c>
      <c r="D173" s="5">
        <v>451788</v>
      </c>
      <c r="E173" s="5">
        <v>0</v>
      </c>
      <c r="F173" s="5">
        <v>2108</v>
      </c>
      <c r="G173" s="5">
        <v>9388</v>
      </c>
      <c r="H173" s="5">
        <v>560</v>
      </c>
      <c r="I173" s="5">
        <v>0</v>
      </c>
      <c r="J173" s="5">
        <v>0</v>
      </c>
      <c r="K173" s="5">
        <v>0</v>
      </c>
      <c r="L173" s="5">
        <v>0</v>
      </c>
      <c r="M173" s="5" t="str">
        <v>A</v>
      </c>
      <c r="N173" s="21">
        <v>43977.416666666664</v>
      </c>
      <c r="O173" s="5" t="str">
        <v>bceb8b156427d676b1127aa532e8ce4336967491</v>
      </c>
      <c r="P173" s="5">
        <v>43977.666666666664</v>
      </c>
      <c r="Q173" s="5">
        <v>6473</v>
      </c>
      <c r="R173" s="5">
        <v>9388</v>
      </c>
      <c r="S173" s="5">
        <v>545481</v>
      </c>
      <c r="T173" s="5">
        <v>545481</v>
      </c>
      <c r="U173" s="5">
        <v>545481</v>
      </c>
      <c r="V173" s="5">
        <v>25</v>
      </c>
      <c r="W173" s="5">
        <v>57</v>
      </c>
      <c r="X173" s="5">
        <v>49</v>
      </c>
      <c r="Y173" s="5">
        <v>4498</v>
      </c>
      <c r="Z173" s="5">
        <v>422</v>
      </c>
      <c r="AA173" s="5">
        <v>4920</v>
      </c>
      <c r="AB173" s="5">
        <v>4220</v>
      </c>
      <c r="AC173" s="5">
        <v>700</v>
      </c>
      <c r="AD173" s="33">
        <v>6976597</v>
      </c>
      <c r="AE173" s="32">
        <v>1342.9613320075675</v>
      </c>
      <c r="AF173" s="11">
        <v>4.5244502578507539E-3</v>
      </c>
      <c r="AG173" s="10">
        <v>153.54662250083561</v>
      </c>
      <c r="AH173" s="10">
        <v>824</v>
      </c>
      <c r="AI173" s="9">
        <v>0</v>
      </c>
      <c r="AJ173" s="32">
        <v>92.781624049662042</v>
      </c>
      <c r="AK173" s="11">
        <v>8.8840399002494408E-3</v>
      </c>
      <c r="AL173" s="10">
        <v>78.367682176719441</v>
      </c>
      <c r="AM173" s="10">
        <v>76.428571428571431</v>
      </c>
      <c r="AN173" s="22">
        <v>43977</v>
      </c>
      <c r="AO173" s="23">
        <v>43976</v>
      </c>
      <c r="AP173" s="20"/>
      <c r="AQ173" s="20"/>
    </row>
    <row r="174" spans="1:43" x14ac:dyDescent="0.25">
      <c r="A174">
        <v>20200525</v>
      </c>
      <c r="B174" s="5" t="str">
        <v>MA</v>
      </c>
      <c r="C174" s="5">
        <v>93271</v>
      </c>
      <c r="D174" s="5">
        <v>447290</v>
      </c>
      <c r="E174" s="5">
        <v>0</v>
      </c>
      <c r="F174" s="5">
        <v>2132</v>
      </c>
      <c r="G174" s="5">
        <v>9339</v>
      </c>
      <c r="H174" s="5">
        <v>576</v>
      </c>
      <c r="I174" s="5">
        <v>0</v>
      </c>
      <c r="J174" s="5">
        <v>0</v>
      </c>
      <c r="K174" s="5">
        <v>0</v>
      </c>
      <c r="L174" s="5">
        <v>0</v>
      </c>
      <c r="M174" s="5" t="str">
        <v>A</v>
      </c>
      <c r="N174" s="21">
        <v>43976.416666666664</v>
      </c>
      <c r="O174" s="5" t="str">
        <v>db95c8a890c23bc9c1b179f4276f131340a2799b</v>
      </c>
      <c r="P174" s="5">
        <v>43976.666666666664</v>
      </c>
      <c r="Q174" s="5">
        <v>6416</v>
      </c>
      <c r="R174" s="5">
        <v>9339</v>
      </c>
      <c r="S174" s="5">
        <v>540561</v>
      </c>
      <c r="T174" s="5">
        <v>540561</v>
      </c>
      <c r="U174" s="5">
        <v>540561</v>
      </c>
      <c r="V174" s="5">
        <v>25</v>
      </c>
      <c r="W174" s="5">
        <v>44</v>
      </c>
      <c r="X174" s="5">
        <v>31</v>
      </c>
      <c r="Y174" s="5">
        <v>7592</v>
      </c>
      <c r="Z174" s="5">
        <v>596</v>
      </c>
      <c r="AA174" s="5">
        <v>8188</v>
      </c>
      <c r="AB174" s="5">
        <v>5960</v>
      </c>
      <c r="AC174" s="5">
        <v>2228</v>
      </c>
      <c r="AD174" s="33">
        <v>6976597</v>
      </c>
      <c r="AE174" s="32">
        <v>1336.9125377315042</v>
      </c>
      <c r="AF174" s="11">
        <v>6.4310763420556416E-3</v>
      </c>
      <c r="AG174" s="10">
        <v>108.12710088758307</v>
      </c>
      <c r="AH174" s="10">
        <v>1037.2857142857142</v>
      </c>
      <c r="AI174" s="9">
        <v>0</v>
      </c>
      <c r="AJ174" s="32">
        <v>91.964606813321737</v>
      </c>
      <c r="AK174" s="11">
        <v>6.9052102950408756E-3</v>
      </c>
      <c r="AL174" s="10">
        <v>100.72649052189693</v>
      </c>
      <c r="AM174" s="10">
        <v>88.428571428571431</v>
      </c>
      <c r="AN174" s="22">
        <v>43976</v>
      </c>
      <c r="AO174" s="23">
        <v>43975</v>
      </c>
      <c r="AP174" s="20"/>
      <c r="AQ174" s="20"/>
    </row>
    <row r="175" spans="1:43" x14ac:dyDescent="0.25">
      <c r="A175">
        <v>20200524</v>
      </c>
      <c r="B175" s="5" t="str">
        <v>MA</v>
      </c>
      <c r="C175" s="5">
        <v>92675</v>
      </c>
      <c r="D175" s="5">
        <v>439698</v>
      </c>
      <c r="E175" s="5">
        <v>0</v>
      </c>
      <c r="F175" s="5">
        <v>2169</v>
      </c>
      <c r="G175" s="5">
        <v>9308</v>
      </c>
      <c r="H175" s="5">
        <v>558</v>
      </c>
      <c r="I175" s="5">
        <v>0</v>
      </c>
      <c r="J175" s="5">
        <v>0</v>
      </c>
      <c r="K175" s="5">
        <v>0</v>
      </c>
      <c r="L175" s="5">
        <v>0</v>
      </c>
      <c r="M175" s="5" t="str">
        <v>A</v>
      </c>
      <c r="N175" s="21">
        <v>43975.416666666664</v>
      </c>
      <c r="O175" s="5" t="str">
        <v>3634f229b8aba3cf304aa5b3083fa20d8ae5e1a1</v>
      </c>
      <c r="P175" s="5">
        <v>43975.666666666664</v>
      </c>
      <c r="Q175" s="5">
        <v>6372</v>
      </c>
      <c r="R175" s="5">
        <v>9308</v>
      </c>
      <c r="S175" s="5">
        <v>532373</v>
      </c>
      <c r="T175" s="5">
        <v>532373</v>
      </c>
      <c r="U175" s="5">
        <v>532373</v>
      </c>
      <c r="V175" s="5">
        <v>25</v>
      </c>
      <c r="W175" s="5">
        <v>68</v>
      </c>
      <c r="X175" s="5">
        <v>48</v>
      </c>
      <c r="Y175" s="5">
        <v>10374</v>
      </c>
      <c r="Z175" s="5">
        <v>1013</v>
      </c>
      <c r="AA175" s="5">
        <v>11387</v>
      </c>
      <c r="AB175" s="5">
        <v>10130</v>
      </c>
      <c r="AC175" s="5">
        <v>1257</v>
      </c>
      <c r="AD175" s="33">
        <v>6976597</v>
      </c>
      <c r="AE175" s="32">
        <v>1328.3696908392444</v>
      </c>
      <c r="AF175" s="11">
        <v>1.1051471711287064E-2</v>
      </c>
      <c r="AG175" s="10">
        <v>63.065836923184278</v>
      </c>
      <c r="AH175" s="10">
        <v>952.14285714285711</v>
      </c>
      <c r="AI175" s="9">
        <v>0</v>
      </c>
      <c r="AJ175" s="32">
        <v>91.333926841409934</v>
      </c>
      <c r="AK175" s="11">
        <v>1.0786802030456899E-2</v>
      </c>
      <c r="AL175" s="10">
        <v>64.604774832109001</v>
      </c>
      <c r="AM175" s="10">
        <v>82.142857142857139</v>
      </c>
      <c r="AN175" s="22">
        <v>43975</v>
      </c>
      <c r="AO175" s="23">
        <v>43974</v>
      </c>
      <c r="AP175" s="20"/>
      <c r="AQ175" s="20"/>
    </row>
    <row r="176" spans="1:43" x14ac:dyDescent="0.25">
      <c r="A176">
        <v>20200523</v>
      </c>
      <c r="B176" s="5" t="str">
        <v>MA</v>
      </c>
      <c r="C176" s="5">
        <v>91662</v>
      </c>
      <c r="D176" s="5">
        <v>429324</v>
      </c>
      <c r="E176" s="5">
        <v>0</v>
      </c>
      <c r="F176" s="5">
        <v>2237</v>
      </c>
      <c r="G176" s="5">
        <v>9260</v>
      </c>
      <c r="H176" s="5">
        <v>610</v>
      </c>
      <c r="I176" s="5">
        <v>0</v>
      </c>
      <c r="J176" s="5">
        <v>0</v>
      </c>
      <c r="K176" s="5">
        <v>0</v>
      </c>
      <c r="L176" s="5">
        <v>0</v>
      </c>
      <c r="M176" s="5" t="str">
        <v>A</v>
      </c>
      <c r="N176" s="21">
        <v>43974.416666666664</v>
      </c>
      <c r="O176" s="5" t="str">
        <v>5923343ed237cf3138824774e54f72b1a9de9172</v>
      </c>
      <c r="P176" s="5">
        <v>43974.666666666664</v>
      </c>
      <c r="Q176" s="5">
        <v>6304</v>
      </c>
      <c r="R176" s="5">
        <v>9260</v>
      </c>
      <c r="S176" s="5">
        <v>520986</v>
      </c>
      <c r="T176" s="5">
        <v>520986</v>
      </c>
      <c r="U176" s="5">
        <v>520986</v>
      </c>
      <c r="V176" s="5">
        <v>25</v>
      </c>
      <c r="W176" s="5">
        <v>76</v>
      </c>
      <c r="X176" s="5">
        <v>98</v>
      </c>
      <c r="Y176" s="5">
        <v>8569</v>
      </c>
      <c r="Z176" s="5">
        <v>773</v>
      </c>
      <c r="AA176" s="5">
        <v>9342</v>
      </c>
      <c r="AB176" s="5">
        <v>7730</v>
      </c>
      <c r="AC176" s="5">
        <v>1612</v>
      </c>
      <c r="AD176" s="33">
        <v>6976597</v>
      </c>
      <c r="AE176" s="32">
        <v>1313.8497178495477</v>
      </c>
      <c r="AF176" s="11">
        <v>8.5048795783868592E-3</v>
      </c>
      <c r="AG176" s="10">
        <v>81.846025020127144</v>
      </c>
      <c r="AH176" s="10">
        <v>961.28571428571433</v>
      </c>
      <c r="AI176" s="9">
        <v>0</v>
      </c>
      <c r="AJ176" s="32">
        <v>90.359239612091685</v>
      </c>
      <c r="AK176" s="11">
        <v>1.2202954399486154E-2</v>
      </c>
      <c r="AL176" s="10">
        <v>57.147460363150522</v>
      </c>
      <c r="AM176" s="10">
        <v>85.571428571428569</v>
      </c>
      <c r="AN176" s="22">
        <v>43974</v>
      </c>
      <c r="AO176" s="23">
        <v>43973</v>
      </c>
      <c r="AP176" s="20"/>
      <c r="AQ176" s="20"/>
    </row>
    <row r="177" spans="1:43" x14ac:dyDescent="0.25">
      <c r="A177">
        <v>20200522</v>
      </c>
      <c r="B177" s="5" t="str">
        <v>MA</v>
      </c>
      <c r="C177" s="5">
        <v>90889</v>
      </c>
      <c r="D177" s="5">
        <v>420755</v>
      </c>
      <c r="E177" s="5">
        <v>0</v>
      </c>
      <c r="F177" s="5">
        <v>2323</v>
      </c>
      <c r="G177" s="5">
        <v>9162</v>
      </c>
      <c r="H177" s="5">
        <v>628</v>
      </c>
      <c r="I177" s="5">
        <v>0</v>
      </c>
      <c r="J177" s="5">
        <v>0</v>
      </c>
      <c r="K177" s="5">
        <v>0</v>
      </c>
      <c r="L177" s="5">
        <v>0</v>
      </c>
      <c r="M177" s="5" t="str">
        <v>A</v>
      </c>
      <c r="N177" s="21">
        <v>43973.416666666664</v>
      </c>
      <c r="O177" s="5" t="str">
        <v>b9b7162848a82c080d7098c9c00341cdb3cf83f7</v>
      </c>
      <c r="P177" s="5">
        <v>43973.666666666664</v>
      </c>
      <c r="Q177" s="5">
        <v>6228</v>
      </c>
      <c r="R177" s="5">
        <v>9162</v>
      </c>
      <c r="S177" s="5">
        <v>511644</v>
      </c>
      <c r="T177" s="5">
        <v>511644</v>
      </c>
      <c r="U177" s="5">
        <v>511644</v>
      </c>
      <c r="V177" s="5">
        <v>25</v>
      </c>
      <c r="W177" s="5">
        <v>80</v>
      </c>
      <c r="X177" s="5">
        <v>122</v>
      </c>
      <c r="Y177" s="5">
        <v>9353</v>
      </c>
      <c r="Z177" s="5">
        <v>805</v>
      </c>
      <c r="AA177" s="5">
        <v>10158</v>
      </c>
      <c r="AB177" s="5">
        <v>8050</v>
      </c>
      <c r="AC177" s="5">
        <v>2108</v>
      </c>
      <c r="AD177" s="33">
        <v>6976597</v>
      </c>
      <c r="AE177" s="32">
        <v>1302.7698174339153</v>
      </c>
      <c r="AF177" s="11">
        <v>8.9361040806359426E-3</v>
      </c>
      <c r="AG177" s="10">
        <v>77.913103954419199</v>
      </c>
      <c r="AH177" s="10">
        <v>1066.8571428571429</v>
      </c>
      <c r="AI177" s="9">
        <v>0</v>
      </c>
      <c r="AJ177" s="32">
        <v>89.269883296971287</v>
      </c>
      <c r="AK177" s="11">
        <v>1.3012361743656387E-2</v>
      </c>
      <c r="AL177" s="10">
        <v>53.614187643090602</v>
      </c>
      <c r="AM177" s="10">
        <v>90.857142857142861</v>
      </c>
      <c r="AN177" s="22">
        <v>43973</v>
      </c>
      <c r="AO177" s="23">
        <v>43972</v>
      </c>
      <c r="AP177" s="20"/>
      <c r="AQ177" s="20"/>
    </row>
    <row r="178" spans="1:43" x14ac:dyDescent="0.25">
      <c r="A178">
        <v>20200521</v>
      </c>
      <c r="B178" s="5" t="str">
        <v>MA</v>
      </c>
      <c r="C178" s="5">
        <v>90084</v>
      </c>
      <c r="D178" s="5">
        <v>411402</v>
      </c>
      <c r="E178" s="5">
        <v>0</v>
      </c>
      <c r="F178" s="5">
        <v>2396</v>
      </c>
      <c r="G178" s="5">
        <v>9040</v>
      </c>
      <c r="H178" s="5">
        <v>647</v>
      </c>
      <c r="I178" s="5">
        <v>0</v>
      </c>
      <c r="J178" s="5">
        <v>0</v>
      </c>
      <c r="K178" s="5">
        <v>0</v>
      </c>
      <c r="L178" s="5">
        <v>0</v>
      </c>
      <c r="M178" s="5" t="str">
        <v>A</v>
      </c>
      <c r="N178" s="21">
        <v>43972.416666666664</v>
      </c>
      <c r="O178" s="5" t="str">
        <v>0e7bc320a926fcfef12e04e2168f447e94f9cebc</v>
      </c>
      <c r="P178" s="5">
        <v>43972.666666666664</v>
      </c>
      <c r="Q178" s="5">
        <v>6148</v>
      </c>
      <c r="R178" s="5">
        <v>9040</v>
      </c>
      <c r="S178" s="5">
        <v>501486</v>
      </c>
      <c r="T178" s="5">
        <v>501486</v>
      </c>
      <c r="U178" s="5">
        <v>501486</v>
      </c>
      <c r="V178" s="5">
        <v>25</v>
      </c>
      <c r="W178" s="5">
        <v>82</v>
      </c>
      <c r="X178" s="5">
        <v>143</v>
      </c>
      <c r="Y178" s="5">
        <v>10419</v>
      </c>
      <c r="Z178" s="5">
        <v>1114</v>
      </c>
      <c r="AA178" s="5">
        <v>11533</v>
      </c>
      <c r="AB178" s="5">
        <v>11140</v>
      </c>
      <c r="AC178" s="5">
        <v>393</v>
      </c>
      <c r="AD178" s="33">
        <v>6976597</v>
      </c>
      <c r="AE178" s="32">
        <v>1291.2312406750741</v>
      </c>
      <c r="AF178" s="11">
        <v>1.2521074519501019E-2</v>
      </c>
      <c r="AG178" s="10">
        <v>55.704297076125577</v>
      </c>
      <c r="AH178" s="10">
        <v>1128.8571428571429</v>
      </c>
      <c r="AI178" s="9">
        <v>0</v>
      </c>
      <c r="AJ178" s="32">
        <v>88.123192438949829</v>
      </c>
      <c r="AK178" s="11">
        <v>1.3517969007583286E-2</v>
      </c>
      <c r="AL178" s="10">
        <v>51.621783327266684</v>
      </c>
      <c r="AM178" s="10">
        <v>95.142857142857139</v>
      </c>
      <c r="AN178" s="22">
        <v>43972</v>
      </c>
      <c r="AO178" s="23">
        <v>43971</v>
      </c>
      <c r="AP178" s="20"/>
      <c r="AQ178" s="20"/>
    </row>
    <row r="179" spans="1:43" x14ac:dyDescent="0.25">
      <c r="A179">
        <v>20200520</v>
      </c>
      <c r="B179" s="5" t="str">
        <v>MA</v>
      </c>
      <c r="C179" s="5">
        <v>88970</v>
      </c>
      <c r="D179" s="5">
        <v>400983</v>
      </c>
      <c r="E179" s="5">
        <v>0</v>
      </c>
      <c r="F179" s="5">
        <v>2518</v>
      </c>
      <c r="G179" s="5">
        <v>8897</v>
      </c>
      <c r="H179" s="5">
        <v>675</v>
      </c>
      <c r="I179" s="5">
        <v>0</v>
      </c>
      <c r="J179" s="5">
        <v>0</v>
      </c>
      <c r="K179" s="5">
        <v>0</v>
      </c>
      <c r="L179" s="5">
        <v>0</v>
      </c>
      <c r="M179" s="5" t="str">
        <v>A</v>
      </c>
      <c r="N179" s="21">
        <v>43971.416666666664</v>
      </c>
      <c r="O179" s="5" t="str">
        <v>dc7f6504182e05be1016791a23d13850fe30b54c</v>
      </c>
      <c r="P179" s="5">
        <v>43971.666666666664</v>
      </c>
      <c r="Q179" s="5">
        <v>6066</v>
      </c>
      <c r="R179" s="5">
        <v>8897</v>
      </c>
      <c r="S179" s="5">
        <v>489953</v>
      </c>
      <c r="T179" s="5">
        <v>489953</v>
      </c>
      <c r="U179" s="5">
        <v>489953</v>
      </c>
      <c r="V179" s="5">
        <v>25</v>
      </c>
      <c r="W179" s="5">
        <v>128</v>
      </c>
      <c r="X179" s="5">
        <v>131</v>
      </c>
      <c r="Y179" s="5">
        <v>11968</v>
      </c>
      <c r="Z179" s="5">
        <v>1045</v>
      </c>
      <c r="AA179" s="5">
        <v>13013</v>
      </c>
      <c r="AB179" s="5">
        <v>10450</v>
      </c>
      <c r="AC179" s="5">
        <v>2563</v>
      </c>
      <c r="AD179" s="33">
        <v>6976597</v>
      </c>
      <c r="AE179" s="32">
        <v>1275.2635704771251</v>
      </c>
      <c r="AF179" s="11">
        <v>1.188512937162356E-2</v>
      </c>
      <c r="AG179" s="10">
        <v>58.666432611432668</v>
      </c>
      <c r="AH179" s="10">
        <v>1210.4285714285713</v>
      </c>
      <c r="AI179" s="9">
        <v>0</v>
      </c>
      <c r="AJ179" s="32">
        <v>86.947834309477827</v>
      </c>
      <c r="AK179" s="11">
        <v>2.1556079488043167E-2</v>
      </c>
      <c r="AL179" s="10">
        <v>32.500872625053695</v>
      </c>
      <c r="AM179" s="10">
        <v>107.28571428571429</v>
      </c>
      <c r="AN179" s="22">
        <v>43971</v>
      </c>
      <c r="AO179" s="23">
        <v>43970</v>
      </c>
      <c r="AP179" s="20"/>
      <c r="AQ179" s="20"/>
    </row>
    <row r="180" spans="1:43" x14ac:dyDescent="0.25">
      <c r="A180">
        <v>20200527</v>
      </c>
      <c r="B180" s="5" t="str">
        <v>MD</v>
      </c>
      <c r="C180" s="5">
        <v>48423</v>
      </c>
      <c r="D180" s="5">
        <v>213632</v>
      </c>
      <c r="E180" s="5">
        <v>0</v>
      </c>
      <c r="F180" s="5">
        <v>1338</v>
      </c>
      <c r="G180" s="5">
        <v>8281</v>
      </c>
      <c r="H180" s="5">
        <v>520</v>
      </c>
      <c r="I180" s="5">
        <v>0</v>
      </c>
      <c r="J180" s="5">
        <v>0</v>
      </c>
      <c r="K180" s="5">
        <v>0</v>
      </c>
      <c r="L180" s="5">
        <v>3401</v>
      </c>
      <c r="M180" s="5" t="str">
        <v>B</v>
      </c>
      <c r="N180" s="21">
        <v>43978.416666666664</v>
      </c>
      <c r="O180" s="5" t="str">
        <v>e9ee81c8a03c722322f025ed5968b95dcb0a8106</v>
      </c>
      <c r="P180" s="5">
        <v>43978.666666666664</v>
      </c>
      <c r="Q180" s="5">
        <v>2392</v>
      </c>
      <c r="R180" s="5">
        <v>8281</v>
      </c>
      <c r="S180" s="5">
        <v>262055</v>
      </c>
      <c r="T180" s="5">
        <v>262055</v>
      </c>
      <c r="U180" s="5">
        <v>262055</v>
      </c>
      <c r="V180" s="5">
        <v>24</v>
      </c>
      <c r="W180" s="5">
        <v>59</v>
      </c>
      <c r="X180" s="5">
        <v>102</v>
      </c>
      <c r="Y180" s="5">
        <v>6832</v>
      </c>
      <c r="Z180" s="5">
        <v>736</v>
      </c>
      <c r="AA180" s="5">
        <v>7568</v>
      </c>
      <c r="AB180" s="5">
        <v>7360</v>
      </c>
      <c r="AC180" s="5">
        <v>208</v>
      </c>
      <c r="AD180" s="33">
        <v>6083116</v>
      </c>
      <c r="AE180" s="32">
        <v>796.02295928599756</v>
      </c>
      <c r="AF180" s="11">
        <v>1.5433975716652393E-2</v>
      </c>
      <c r="AG180" s="10">
        <v>45.256163901203301</v>
      </c>
      <c r="AH180" s="10">
        <v>871.42857142857144</v>
      </c>
      <c r="AI180" s="9">
        <v>0</v>
      </c>
      <c r="AJ180" s="32">
        <v>39.321952762367182</v>
      </c>
      <c r="AK180" s="11">
        <v>2.5289327046720933E-2</v>
      </c>
      <c r="AL180" s="10">
        <v>27.753815277134876</v>
      </c>
      <c r="AM180" s="10">
        <v>38.428571428571431</v>
      </c>
      <c r="AN180" s="22">
        <v>43978</v>
      </c>
      <c r="AO180" s="23">
        <v>43977</v>
      </c>
      <c r="AP180" s="20"/>
      <c r="AQ180" s="20"/>
    </row>
    <row r="181" spans="1:43" x14ac:dyDescent="0.25">
      <c r="A181">
        <v>20200526</v>
      </c>
      <c r="B181" s="5" t="str">
        <v>MD</v>
      </c>
      <c r="C181" s="5">
        <v>47687</v>
      </c>
      <c r="D181" s="5">
        <v>206800</v>
      </c>
      <c r="E181" s="5">
        <v>0</v>
      </c>
      <c r="F181" s="5">
        <v>1315</v>
      </c>
      <c r="G181" s="5">
        <v>8179</v>
      </c>
      <c r="H181" s="5">
        <v>520</v>
      </c>
      <c r="I181" s="5">
        <v>0</v>
      </c>
      <c r="J181" s="5">
        <v>0</v>
      </c>
      <c r="K181" s="5">
        <v>0</v>
      </c>
      <c r="L181" s="5">
        <v>3334</v>
      </c>
      <c r="M181" s="5" t="str">
        <v>B</v>
      </c>
      <c r="N181" s="21">
        <v>43977.416666666664</v>
      </c>
      <c r="O181" s="5" t="str">
        <v>a020318de769f008178eb7c79ac458d2bcec2ec0</v>
      </c>
      <c r="P181" s="5">
        <v>43977.666666666664</v>
      </c>
      <c r="Q181" s="5">
        <v>2333</v>
      </c>
      <c r="R181" s="5">
        <v>8179</v>
      </c>
      <c r="S181" s="5">
        <v>254487</v>
      </c>
      <c r="T181" s="5">
        <v>254487</v>
      </c>
      <c r="U181" s="5">
        <v>254487</v>
      </c>
      <c r="V181" s="5">
        <v>24</v>
      </c>
      <c r="W181" s="5">
        <v>31</v>
      </c>
      <c r="X181" s="5">
        <v>87</v>
      </c>
      <c r="Y181" s="5">
        <v>4375</v>
      </c>
      <c r="Z181" s="5">
        <v>535</v>
      </c>
      <c r="AA181" s="5">
        <v>4910</v>
      </c>
      <c r="AB181" s="5">
        <v>5350</v>
      </c>
      <c r="AC181" s="5">
        <v>-440</v>
      </c>
      <c r="AD181" s="33">
        <v>6083116</v>
      </c>
      <c r="AE181" s="32">
        <v>783.92389689757681</v>
      </c>
      <c r="AF181" s="11">
        <v>1.1346284356973158E-2</v>
      </c>
      <c r="AG181" s="10">
        <v>61.436157142949568</v>
      </c>
      <c r="AH181" s="10">
        <v>877.28571428571433</v>
      </c>
      <c r="AI181" s="9">
        <v>0</v>
      </c>
      <c r="AJ181" s="32">
        <v>38.352055098078026</v>
      </c>
      <c r="AK181" s="11">
        <v>1.3466550825369294E-2</v>
      </c>
      <c r="AL181" s="10">
        <v>51.817568978283575</v>
      </c>
      <c r="AM181" s="10">
        <v>36</v>
      </c>
      <c r="AN181" s="22">
        <v>43977</v>
      </c>
      <c r="AO181" s="23">
        <v>43976</v>
      </c>
      <c r="AP181" s="20"/>
      <c r="AQ181" s="20"/>
    </row>
    <row r="182" spans="1:43" x14ac:dyDescent="0.25">
      <c r="A182">
        <v>20200525</v>
      </c>
      <c r="B182" s="5" t="str">
        <v>MD</v>
      </c>
      <c r="C182" s="5">
        <v>47152</v>
      </c>
      <c r="D182" s="5">
        <v>202425</v>
      </c>
      <c r="E182" s="5">
        <v>0</v>
      </c>
      <c r="F182" s="5">
        <v>1279</v>
      </c>
      <c r="G182" s="5">
        <v>8092</v>
      </c>
      <c r="H182" s="5">
        <v>517</v>
      </c>
      <c r="I182" s="5">
        <v>0</v>
      </c>
      <c r="J182" s="5">
        <v>0</v>
      </c>
      <c r="K182" s="5">
        <v>0</v>
      </c>
      <c r="L182" s="5">
        <v>3329</v>
      </c>
      <c r="M182" s="5" t="str">
        <v>B</v>
      </c>
      <c r="N182" s="21">
        <v>43976.416666666664</v>
      </c>
      <c r="O182" s="5" t="str">
        <v>05183bfc72f536e6265520d627620ecbf508447b</v>
      </c>
      <c r="P182" s="5">
        <v>43976.666666666664</v>
      </c>
      <c r="Q182" s="5">
        <v>2302</v>
      </c>
      <c r="R182" s="5">
        <v>8092</v>
      </c>
      <c r="S182" s="5">
        <v>249577</v>
      </c>
      <c r="T182" s="5">
        <v>249577</v>
      </c>
      <c r="U182" s="5">
        <v>249577</v>
      </c>
      <c r="V182" s="5">
        <v>24</v>
      </c>
      <c r="W182" s="5">
        <v>25</v>
      </c>
      <c r="X182" s="5">
        <v>153</v>
      </c>
      <c r="Y182" s="5">
        <v>8376</v>
      </c>
      <c r="Z182" s="5">
        <v>839</v>
      </c>
      <c r="AA182" s="5">
        <v>9215</v>
      </c>
      <c r="AB182" s="5">
        <v>8390</v>
      </c>
      <c r="AC182" s="5">
        <v>825</v>
      </c>
      <c r="AD182" s="33">
        <v>6083116</v>
      </c>
      <c r="AE182" s="32">
        <v>775.12906214512429</v>
      </c>
      <c r="AF182" s="11">
        <v>1.8115863796342335E-2</v>
      </c>
      <c r="AG182" s="10">
        <v>38.607426146582938</v>
      </c>
      <c r="AH182" s="10">
        <v>1055.7142857142858</v>
      </c>
      <c r="AI182" s="9">
        <v>0</v>
      </c>
      <c r="AJ182" s="32">
        <v>37.842447850739653</v>
      </c>
      <c r="AK182" s="11">
        <v>1.0979358805445871E-2</v>
      </c>
      <c r="AL182" s="10">
        <v>63.477788060538295</v>
      </c>
      <c r="AM182" s="10">
        <v>39.857142857142854</v>
      </c>
      <c r="AN182" s="22">
        <v>43976</v>
      </c>
      <c r="AO182" s="23">
        <v>43975</v>
      </c>
      <c r="AP182" s="20"/>
      <c r="AQ182" s="20"/>
    </row>
    <row r="183" spans="1:43" x14ac:dyDescent="0.25">
      <c r="A183">
        <v>20200524</v>
      </c>
      <c r="B183" s="5" t="str">
        <v>MD</v>
      </c>
      <c r="C183" s="5">
        <v>46313</v>
      </c>
      <c r="D183" s="5">
        <v>194049</v>
      </c>
      <c r="E183" s="5">
        <v>0</v>
      </c>
      <c r="F183" s="5">
        <v>1290</v>
      </c>
      <c r="G183" s="5">
        <v>7939</v>
      </c>
      <c r="H183" s="5">
        <v>503</v>
      </c>
      <c r="I183" s="5">
        <v>0</v>
      </c>
      <c r="J183" s="5">
        <v>0</v>
      </c>
      <c r="K183" s="5">
        <v>0</v>
      </c>
      <c r="L183" s="5">
        <v>3319</v>
      </c>
      <c r="M183" s="5" t="str">
        <v>B</v>
      </c>
      <c r="N183" s="21">
        <v>43975.416666666664</v>
      </c>
      <c r="O183" s="5" t="str">
        <v>1b14a599b54cdecbf7204bd1f1fc3dc4867f6faf</v>
      </c>
      <c r="P183" s="5">
        <v>43975.666666666664</v>
      </c>
      <c r="Q183" s="5">
        <v>2277</v>
      </c>
      <c r="R183" s="5">
        <v>7939</v>
      </c>
      <c r="S183" s="5">
        <v>240362</v>
      </c>
      <c r="T183" s="5">
        <v>240362</v>
      </c>
      <c r="U183" s="5">
        <v>240362</v>
      </c>
      <c r="V183" s="5">
        <v>24</v>
      </c>
      <c r="W183" s="5">
        <v>34</v>
      </c>
      <c r="X183" s="5">
        <v>114</v>
      </c>
      <c r="Y183" s="5">
        <v>7217</v>
      </c>
      <c r="Z183" s="5">
        <v>818</v>
      </c>
      <c r="AA183" s="5">
        <v>8035</v>
      </c>
      <c r="AB183" s="5">
        <v>8180</v>
      </c>
      <c r="AC183" s="5">
        <v>-145</v>
      </c>
      <c r="AD183" s="33">
        <v>6083116</v>
      </c>
      <c r="AE183" s="32">
        <v>761.33678858006328</v>
      </c>
      <c r="AF183" s="11">
        <v>1.797999780195636E-2</v>
      </c>
      <c r="AG183" s="10">
        <v>38.896560124053543</v>
      </c>
      <c r="AH183" s="10">
        <v>1072.7142857142858</v>
      </c>
      <c r="AI183" s="9">
        <v>0</v>
      </c>
      <c r="AJ183" s="32">
        <v>37.431474264176451</v>
      </c>
      <c r="AK183" s="11">
        <v>1.5158270173874167E-2</v>
      </c>
      <c r="AL183" s="10">
        <v>46.073031822515134</v>
      </c>
      <c r="AM183" s="10">
        <v>40.714285714285715</v>
      </c>
      <c r="AN183" s="22">
        <v>43975</v>
      </c>
      <c r="AO183" s="23">
        <v>43974</v>
      </c>
      <c r="AP183" s="20"/>
      <c r="AQ183" s="20"/>
    </row>
    <row r="184" spans="1:43" x14ac:dyDescent="0.25">
      <c r="A184">
        <v>20200523</v>
      </c>
      <c r="B184" s="5" t="str">
        <v>MD</v>
      </c>
      <c r="C184" s="5">
        <v>45495</v>
      </c>
      <c r="D184" s="5">
        <v>186832</v>
      </c>
      <c r="E184" s="5">
        <v>0</v>
      </c>
      <c r="F184" s="5">
        <v>1320</v>
      </c>
      <c r="G184" s="5">
        <v>7825</v>
      </c>
      <c r="H184" s="5">
        <v>524</v>
      </c>
      <c r="I184" s="5">
        <v>0</v>
      </c>
      <c r="J184" s="5">
        <v>0</v>
      </c>
      <c r="K184" s="5">
        <v>0</v>
      </c>
      <c r="L184" s="5">
        <v>3283</v>
      </c>
      <c r="M184" s="5" t="str">
        <v>B</v>
      </c>
      <c r="N184" s="21">
        <v>43974.416666666664</v>
      </c>
      <c r="O184" s="5" t="str">
        <v>2d76e5b39b1c8c1bb8aa4e7d394cf57a751dd663</v>
      </c>
      <c r="P184" s="5">
        <v>43974.666666666664</v>
      </c>
      <c r="Q184" s="5">
        <v>2243</v>
      </c>
      <c r="R184" s="5">
        <v>7825</v>
      </c>
      <c r="S184" s="5">
        <v>232327</v>
      </c>
      <c r="T184" s="5">
        <v>232327</v>
      </c>
      <c r="U184" s="5">
        <v>232327</v>
      </c>
      <c r="V184" s="5">
        <v>24</v>
      </c>
      <c r="W184" s="5">
        <v>36</v>
      </c>
      <c r="X184" s="5">
        <v>191</v>
      </c>
      <c r="Y184" s="5">
        <v>3354</v>
      </c>
      <c r="Z184" s="5">
        <v>1071</v>
      </c>
      <c r="AA184" s="5">
        <v>4425</v>
      </c>
      <c r="AB184" s="5">
        <v>10710</v>
      </c>
      <c r="AC184" s="5">
        <v>-6285</v>
      </c>
      <c r="AD184" s="33">
        <v>6083116</v>
      </c>
      <c r="AE184" s="32">
        <v>747.88973282771531</v>
      </c>
      <c r="AF184" s="11">
        <v>2.4108589951377546E-2</v>
      </c>
      <c r="AG184" s="10">
        <v>29.096243635611245</v>
      </c>
      <c r="AH184" s="10">
        <v>1075.2857142857142</v>
      </c>
      <c r="AI184" s="9">
        <v>0</v>
      </c>
      <c r="AJ184" s="32">
        <v>36.872550186450496</v>
      </c>
      <c r="AK184" s="11">
        <v>1.6311735387403825E-2</v>
      </c>
      <c r="AL184" s="10">
        <v>42.839411979494763</v>
      </c>
      <c r="AM184" s="10">
        <v>40.857142857142854</v>
      </c>
      <c r="AN184" s="22">
        <v>43974</v>
      </c>
      <c r="AO184" s="23">
        <v>43973</v>
      </c>
      <c r="AP184" s="20"/>
      <c r="AQ184" s="20"/>
    </row>
    <row r="185" spans="1:43" x14ac:dyDescent="0.25">
      <c r="A185">
        <v>20200522</v>
      </c>
      <c r="B185" s="5" t="str">
        <v>MD</v>
      </c>
      <c r="C185" s="5">
        <v>44424</v>
      </c>
      <c r="D185" s="5">
        <v>183478</v>
      </c>
      <c r="E185" s="5">
        <v>0</v>
      </c>
      <c r="F185" s="5">
        <v>1329</v>
      </c>
      <c r="G185" s="5">
        <v>7634</v>
      </c>
      <c r="H185" s="5">
        <v>506</v>
      </c>
      <c r="I185" s="5">
        <v>0</v>
      </c>
      <c r="J185" s="5">
        <v>0</v>
      </c>
      <c r="K185" s="5">
        <v>0</v>
      </c>
      <c r="L185" s="5">
        <v>3243</v>
      </c>
      <c r="M185" s="5" t="str">
        <v>B</v>
      </c>
      <c r="N185" s="21">
        <v>43973.416666666664</v>
      </c>
      <c r="O185" s="5" t="str">
        <v>cf03630b587337d67dcce7ed185648d2a2d57f34</v>
      </c>
      <c r="P185" s="5">
        <v>43973.666666666664</v>
      </c>
      <c r="Q185" s="5">
        <v>2207</v>
      </c>
      <c r="R185" s="5">
        <v>7634</v>
      </c>
      <c r="S185" s="5">
        <v>227902</v>
      </c>
      <c r="T185" s="5">
        <v>227902</v>
      </c>
      <c r="U185" s="5">
        <v>227902</v>
      </c>
      <c r="V185" s="5">
        <v>24</v>
      </c>
      <c r="W185" s="5">
        <v>48</v>
      </c>
      <c r="X185" s="5">
        <v>149</v>
      </c>
      <c r="Y185" s="5">
        <v>6776</v>
      </c>
      <c r="Z185" s="5">
        <v>893</v>
      </c>
      <c r="AA185" s="5">
        <v>7669</v>
      </c>
      <c r="AB185" s="5">
        <v>8930</v>
      </c>
      <c r="AC185" s="5">
        <v>-1261</v>
      </c>
      <c r="AD185" s="33">
        <v>6083116</v>
      </c>
      <c r="AE185" s="32">
        <v>730.28362437934766</v>
      </c>
      <c r="AF185" s="11">
        <v>2.0514116376834979E-2</v>
      </c>
      <c r="AG185" s="10">
        <v>34.134191147337219</v>
      </c>
      <c r="AH185" s="10">
        <v>1062.5714285714287</v>
      </c>
      <c r="AI185" s="9">
        <v>0</v>
      </c>
      <c r="AJ185" s="32">
        <v>36.280748221799485</v>
      </c>
      <c r="AK185" s="11">
        <v>2.22325150532654E-2</v>
      </c>
      <c r="AL185" s="10">
        <v>31.522486026406291</v>
      </c>
      <c r="AM185" s="10">
        <v>42.285714285714285</v>
      </c>
      <c r="AN185" s="22">
        <v>43973</v>
      </c>
      <c r="AO185" s="23">
        <v>43972</v>
      </c>
      <c r="AP185" s="20"/>
      <c r="AQ185" s="20"/>
    </row>
    <row r="186" spans="1:43" x14ac:dyDescent="0.25">
      <c r="A186">
        <v>20200521</v>
      </c>
      <c r="B186" s="5" t="str">
        <v>MD</v>
      </c>
      <c r="C186" s="5">
        <v>43531</v>
      </c>
      <c r="D186" s="5">
        <v>176702</v>
      </c>
      <c r="E186" s="5">
        <v>0</v>
      </c>
      <c r="F186" s="5">
        <v>1374</v>
      </c>
      <c r="G186" s="5">
        <v>7485</v>
      </c>
      <c r="H186" s="5">
        <v>526</v>
      </c>
      <c r="I186" s="5">
        <v>0</v>
      </c>
      <c r="J186" s="5">
        <v>0</v>
      </c>
      <c r="K186" s="5">
        <v>0</v>
      </c>
      <c r="L186" s="5">
        <v>3099</v>
      </c>
      <c r="M186" s="5" t="str">
        <v>B</v>
      </c>
      <c r="N186" s="21">
        <v>43972.416666666664</v>
      </c>
      <c r="O186" s="5" t="str">
        <v>75f3ec74cbd4dfcde9f0afa37aa2022b11cc8b77</v>
      </c>
      <c r="P186" s="5">
        <v>43972.666666666664</v>
      </c>
      <c r="Q186" s="5">
        <v>2159</v>
      </c>
      <c r="R186" s="5">
        <v>7485</v>
      </c>
      <c r="S186" s="5">
        <v>220233</v>
      </c>
      <c r="T186" s="5">
        <v>220233</v>
      </c>
      <c r="U186" s="5">
        <v>220233</v>
      </c>
      <c r="V186" s="5">
        <v>24</v>
      </c>
      <c r="W186" s="5">
        <v>36</v>
      </c>
      <c r="X186" s="5">
        <v>92</v>
      </c>
      <c r="Y186" s="5">
        <v>3695</v>
      </c>
      <c r="Z186" s="5">
        <v>1208</v>
      </c>
      <c r="AA186" s="5">
        <v>4903</v>
      </c>
      <c r="AB186" s="5">
        <v>12080</v>
      </c>
      <c r="AC186" s="5">
        <v>-7177</v>
      </c>
      <c r="AD186" s="33">
        <v>6083116</v>
      </c>
      <c r="AE186" s="32">
        <v>715.60364786731009</v>
      </c>
      <c r="AF186" s="11">
        <v>2.854240011341358E-2</v>
      </c>
      <c r="AG186" s="10">
        <v>24.629772633270438</v>
      </c>
      <c r="AH186" s="10">
        <v>1089.7142857142858</v>
      </c>
      <c r="AI186" s="9">
        <v>0</v>
      </c>
      <c r="AJ186" s="32">
        <v>35.491678935598138</v>
      </c>
      <c r="AK186" s="11">
        <v>1.6957136128120665E-2</v>
      </c>
      <c r="AL186" s="10">
        <v>41.222031888859391</v>
      </c>
      <c r="AM186" s="10">
        <v>41.857142857142854</v>
      </c>
      <c r="AN186" s="22">
        <v>43972</v>
      </c>
      <c r="AO186" s="23">
        <v>43971</v>
      </c>
      <c r="AP186" s="20"/>
      <c r="AQ186" s="20"/>
    </row>
    <row r="187" spans="1:43" x14ac:dyDescent="0.25">
      <c r="A187">
        <v>20200520</v>
      </c>
      <c r="B187" s="5" t="str">
        <v>MD</v>
      </c>
      <c r="C187" s="5">
        <v>42323</v>
      </c>
      <c r="D187" s="5">
        <v>173007</v>
      </c>
      <c r="E187" s="5">
        <v>0</v>
      </c>
      <c r="F187" s="5">
        <v>1410</v>
      </c>
      <c r="G187" s="5">
        <v>7393</v>
      </c>
      <c r="H187" s="5">
        <v>539</v>
      </c>
      <c r="I187" s="5">
        <v>0</v>
      </c>
      <c r="J187" s="5">
        <v>0</v>
      </c>
      <c r="K187" s="5">
        <v>0</v>
      </c>
      <c r="L187" s="5">
        <v>2993</v>
      </c>
      <c r="M187" s="5" t="str">
        <v>B</v>
      </c>
      <c r="N187" s="21">
        <v>43971.416666666664</v>
      </c>
      <c r="O187" s="5" t="str">
        <v>55839020a767a06e23e9ff6b0cfb4de9cfbfc995</v>
      </c>
      <c r="P187" s="5">
        <v>43971.666666666664</v>
      </c>
      <c r="Q187" s="5">
        <v>2123</v>
      </c>
      <c r="R187" s="5">
        <v>7393</v>
      </c>
      <c r="S187" s="5">
        <v>215330</v>
      </c>
      <c r="T187" s="5">
        <v>215330</v>
      </c>
      <c r="U187" s="5">
        <v>215330</v>
      </c>
      <c r="V187" s="5">
        <v>24</v>
      </c>
      <c r="W187" s="5">
        <v>42</v>
      </c>
      <c r="X187" s="5">
        <v>194</v>
      </c>
      <c r="Y187" s="5">
        <v>5895</v>
      </c>
      <c r="Z187" s="5">
        <v>777</v>
      </c>
      <c r="AA187" s="5">
        <v>6672</v>
      </c>
      <c r="AB187" s="5">
        <v>7770</v>
      </c>
      <c r="AC187" s="5">
        <v>-1098</v>
      </c>
      <c r="AD187" s="33">
        <v>6083116</v>
      </c>
      <c r="AE187" s="32">
        <v>695.74540416457614</v>
      </c>
      <c r="AF187" s="11">
        <v>1.870216145958703E-2</v>
      </c>
      <c r="AG187" s="10">
        <v>37.407913543856601</v>
      </c>
      <c r="AH187" s="10">
        <v>1073</v>
      </c>
      <c r="AI187" s="9">
        <v>0</v>
      </c>
      <c r="AJ187" s="32">
        <v>34.899876970947126</v>
      </c>
      <c r="AK187" s="11">
        <v>2.0182604517059E-2</v>
      </c>
      <c r="AL187" s="10">
        <v>34.68921185976108</v>
      </c>
      <c r="AM187" s="10">
        <v>44.857142857142854</v>
      </c>
      <c r="AN187" s="22">
        <v>43971</v>
      </c>
      <c r="AO187" s="23">
        <v>43970</v>
      </c>
      <c r="AP187" s="20"/>
      <c r="AQ187" s="20"/>
    </row>
    <row r="188" spans="1:43" x14ac:dyDescent="0.25">
      <c r="A188">
        <v>20200527</v>
      </c>
      <c r="B188" s="5" t="str">
        <v>ME</v>
      </c>
      <c r="C188" s="5">
        <v>2137</v>
      </c>
      <c r="D188" s="5">
        <v>43480</v>
      </c>
      <c r="E188" s="5">
        <v>0</v>
      </c>
      <c r="F188" s="5">
        <v>59</v>
      </c>
      <c r="G188" s="5">
        <v>260</v>
      </c>
      <c r="H188" s="5">
        <v>25</v>
      </c>
      <c r="I188" s="5">
        <v>0</v>
      </c>
      <c r="J188" s="5">
        <v>14</v>
      </c>
      <c r="K188" s="5">
        <v>0</v>
      </c>
      <c r="L188" s="5">
        <v>1357</v>
      </c>
      <c r="M188" s="5" t="str">
        <v>B</v>
      </c>
      <c r="N188" s="21">
        <v>43977.999305555553</v>
      </c>
      <c r="O188" s="5" t="str">
        <v>4d71c59de014824416ecb35e811d2e943dce1a42</v>
      </c>
      <c r="P188" s="5">
        <v>43978.666666666664</v>
      </c>
      <c r="Q188" s="5">
        <v>81</v>
      </c>
      <c r="R188" s="5">
        <v>260</v>
      </c>
      <c r="S188" s="5">
        <v>45617</v>
      </c>
      <c r="T188" s="5">
        <v>45617</v>
      </c>
      <c r="U188" s="5">
        <v>45617</v>
      </c>
      <c r="V188" s="5">
        <v>23</v>
      </c>
      <c r="W188" s="5">
        <v>2</v>
      </c>
      <c r="X188" s="5">
        <v>2</v>
      </c>
      <c r="Y188" s="5">
        <v>8030</v>
      </c>
      <c r="Z188" s="5">
        <v>28</v>
      </c>
      <c r="AA188" s="5">
        <v>8058</v>
      </c>
      <c r="AB188" s="5">
        <v>280</v>
      </c>
      <c r="AC188" s="5">
        <v>7778</v>
      </c>
      <c r="AD188" s="33">
        <v>1345790</v>
      </c>
      <c r="AE188" s="32">
        <v>158.7914905000037</v>
      </c>
      <c r="AF188" s="11">
        <v>1.3276434329065889E-2</v>
      </c>
      <c r="AG188" s="10">
        <v>52.554647611685105</v>
      </c>
      <c r="AH188" s="10">
        <v>45.428571428571431</v>
      </c>
      <c r="AI188" s="9">
        <v>0</v>
      </c>
      <c r="AJ188" s="32">
        <v>6.018769644595368</v>
      </c>
      <c r="AK188" s="11">
        <v>2.5316455696202445E-2</v>
      </c>
      <c r="AL188" s="10">
        <v>27.724443105597789</v>
      </c>
      <c r="AM188" s="10">
        <v>1.1428571428571428</v>
      </c>
      <c r="AN188" s="22">
        <v>43977</v>
      </c>
      <c r="AO188" s="23">
        <v>43976</v>
      </c>
      <c r="AP188" s="20"/>
      <c r="AQ188" s="20"/>
    </row>
    <row r="189" spans="1:43" x14ac:dyDescent="0.25">
      <c r="A189">
        <v>20200526</v>
      </c>
      <c r="B189" s="5" t="str">
        <v>ME</v>
      </c>
      <c r="C189" s="5">
        <v>2109</v>
      </c>
      <c r="D189" s="5">
        <v>35450</v>
      </c>
      <c r="E189" s="5">
        <v>0</v>
      </c>
      <c r="F189" s="5">
        <v>60</v>
      </c>
      <c r="G189" s="5">
        <v>258</v>
      </c>
      <c r="H189" s="5">
        <v>26</v>
      </c>
      <c r="I189" s="5">
        <v>0</v>
      </c>
      <c r="J189" s="5">
        <v>13</v>
      </c>
      <c r="K189" s="5">
        <v>0</v>
      </c>
      <c r="L189" s="5">
        <v>1318</v>
      </c>
      <c r="M189" s="5" t="str">
        <v>B</v>
      </c>
      <c r="N189" s="21">
        <v>43976.999305555553</v>
      </c>
      <c r="O189" s="5" t="str">
        <v>de0090a0d53aade294f55aaa314573b467c46f00</v>
      </c>
      <c r="P189" s="5">
        <v>43977.666666666664</v>
      </c>
      <c r="Q189" s="5">
        <v>79</v>
      </c>
      <c r="R189" s="5">
        <v>258</v>
      </c>
      <c r="S189" s="5">
        <v>37559</v>
      </c>
      <c r="T189" s="5">
        <v>37559</v>
      </c>
      <c r="U189" s="5">
        <v>37559</v>
      </c>
      <c r="V189" s="5">
        <v>23</v>
      </c>
      <c r="W189" s="5">
        <v>1</v>
      </c>
      <c r="X189" s="5">
        <v>1</v>
      </c>
      <c r="Y189" s="5">
        <v>0</v>
      </c>
      <c r="Z189" s="5">
        <v>35</v>
      </c>
      <c r="AA189" s="5">
        <v>35</v>
      </c>
      <c r="AB189" s="5">
        <v>350</v>
      </c>
      <c r="AC189" s="5">
        <v>-315</v>
      </c>
      <c r="AD189" s="33">
        <v>1345790</v>
      </c>
      <c r="AE189" s="32">
        <v>156.71092815372384</v>
      </c>
      <c r="AF189" s="11">
        <v>1.687560270009647E-2</v>
      </c>
      <c r="AG189" s="10">
        <v>41.419528454785109</v>
      </c>
      <c r="AH189" s="10">
        <v>52.571428571428569</v>
      </c>
      <c r="AI189" s="9">
        <v>0</v>
      </c>
      <c r="AJ189" s="32">
        <v>5.8701580484325193</v>
      </c>
      <c r="AK189" s="11">
        <v>1.2820512820512775E-2</v>
      </c>
      <c r="AL189" s="10">
        <v>54.411317840962724</v>
      </c>
      <c r="AM189" s="10">
        <v>0.8571428571428571</v>
      </c>
      <c r="AN189" s="22">
        <v>43976</v>
      </c>
      <c r="AO189" s="23">
        <v>43975</v>
      </c>
      <c r="AP189" s="20"/>
      <c r="AQ189" s="20"/>
    </row>
    <row r="190" spans="1:43" x14ac:dyDescent="0.25">
      <c r="A190">
        <v>20200525</v>
      </c>
      <c r="B190" s="5" t="str">
        <v>ME</v>
      </c>
      <c r="C190" s="5">
        <v>2074</v>
      </c>
      <c r="D190" s="5">
        <v>35450</v>
      </c>
      <c r="E190" s="5">
        <v>0</v>
      </c>
      <c r="F190" s="5">
        <v>59</v>
      </c>
      <c r="G190" s="5">
        <v>257</v>
      </c>
      <c r="H190" s="5">
        <v>27</v>
      </c>
      <c r="I190" s="5">
        <v>0</v>
      </c>
      <c r="J190" s="5">
        <v>13</v>
      </c>
      <c r="K190" s="5">
        <v>0</v>
      </c>
      <c r="L190" s="5">
        <v>1290</v>
      </c>
      <c r="M190" s="5" t="str">
        <v>B</v>
      </c>
      <c r="N190" s="21">
        <v>43976.479166666664</v>
      </c>
      <c r="O190" s="5" t="str">
        <v>1e6a7353ae7e7e367cc64e56f811bca115796384</v>
      </c>
      <c r="P190" s="5">
        <v>43976.666666666664</v>
      </c>
      <c r="Q190" s="5">
        <v>78</v>
      </c>
      <c r="R190" s="5">
        <v>257</v>
      </c>
      <c r="S190" s="5">
        <v>37524</v>
      </c>
      <c r="T190" s="5">
        <v>37524</v>
      </c>
      <c r="U190" s="5">
        <v>37524</v>
      </c>
      <c r="V190" s="5">
        <v>23</v>
      </c>
      <c r="W190" s="5">
        <v>0</v>
      </c>
      <c r="X190" s="5">
        <v>5</v>
      </c>
      <c r="Y190" s="5">
        <v>0</v>
      </c>
      <c r="Z190" s="5">
        <v>19</v>
      </c>
      <c r="AA190" s="5">
        <v>19</v>
      </c>
      <c r="AB190" s="5">
        <v>190</v>
      </c>
      <c r="AC190" s="5">
        <v>-171</v>
      </c>
      <c r="AD190" s="33">
        <v>1345790</v>
      </c>
      <c r="AE190" s="32">
        <v>154.11022522087399</v>
      </c>
      <c r="AF190" s="11">
        <v>9.2457420924574318E-3</v>
      </c>
      <c r="AG190" s="10">
        <v>75.315381781920991</v>
      </c>
      <c r="AH190" s="10">
        <v>51.571428571428569</v>
      </c>
      <c r="AI190" s="9">
        <v>0</v>
      </c>
      <c r="AJ190" s="32">
        <v>5.7958522503510945</v>
      </c>
      <c r="AK190" s="11">
        <v>0</v>
      </c>
      <c r="AL190" s="10">
        <v>0</v>
      </c>
      <c r="AM190" s="10">
        <v>1</v>
      </c>
      <c r="AN190" s="22">
        <v>43976</v>
      </c>
      <c r="AO190" s="23">
        <v>43975</v>
      </c>
      <c r="AP190" s="20"/>
      <c r="AQ190" s="20"/>
    </row>
    <row r="191" spans="1:43" x14ac:dyDescent="0.25">
      <c r="A191">
        <v>20200524</v>
      </c>
      <c r="B191" s="5" t="str">
        <v>ME</v>
      </c>
      <c r="C191" s="5">
        <v>2055</v>
      </c>
      <c r="D191" s="5">
        <v>35450</v>
      </c>
      <c r="E191" s="5">
        <v>0</v>
      </c>
      <c r="F191" s="5">
        <v>59</v>
      </c>
      <c r="G191" s="5">
        <v>252</v>
      </c>
      <c r="H191" s="5">
        <v>27</v>
      </c>
      <c r="I191" s="5">
        <v>0</v>
      </c>
      <c r="J191" s="5">
        <v>13</v>
      </c>
      <c r="K191" s="5">
        <v>0</v>
      </c>
      <c r="L191" s="5">
        <v>1263</v>
      </c>
      <c r="M191" s="5" t="str">
        <v>B</v>
      </c>
      <c r="N191" s="21">
        <v>43975.541666666664</v>
      </c>
      <c r="O191" s="5" t="str">
        <v>6deedaf1509bf086ac9c603b464a6bf836c8f119</v>
      </c>
      <c r="P191" s="5">
        <v>43975.666666666664</v>
      </c>
      <c r="Q191" s="5">
        <v>78</v>
      </c>
      <c r="R191" s="5">
        <v>252</v>
      </c>
      <c r="S191" s="5">
        <v>37505</v>
      </c>
      <c r="T191" s="5">
        <v>37505</v>
      </c>
      <c r="U191" s="5">
        <v>37505</v>
      </c>
      <c r="V191" s="5">
        <v>23</v>
      </c>
      <c r="W191" s="5">
        <v>1</v>
      </c>
      <c r="X191" s="5">
        <v>9</v>
      </c>
      <c r="Y191" s="5">
        <v>0</v>
      </c>
      <c r="Z191" s="5">
        <v>42</v>
      </c>
      <c r="AA191" s="5">
        <v>42</v>
      </c>
      <c r="AB191" s="5">
        <v>420</v>
      </c>
      <c r="AC191" s="5">
        <v>-378</v>
      </c>
      <c r="AD191" s="33">
        <v>1345790</v>
      </c>
      <c r="AE191" s="32">
        <v>152.69841505732691</v>
      </c>
      <c r="AF191" s="11">
        <v>2.0864381520119268E-2</v>
      </c>
      <c r="AG191" s="10">
        <v>33.56693497921782</v>
      </c>
      <c r="AH191" s="10">
        <v>52.571428571428569</v>
      </c>
      <c r="AI191" s="9">
        <v>0</v>
      </c>
      <c r="AJ191" s="32">
        <v>5.7958522503510945</v>
      </c>
      <c r="AK191" s="11">
        <v>1.298701298701288E-2</v>
      </c>
      <c r="AL191" s="10">
        <v>53.718161165574323</v>
      </c>
      <c r="AM191" s="10">
        <v>1.1428571428571428</v>
      </c>
      <c r="AN191" s="22">
        <v>43975</v>
      </c>
      <c r="AO191" s="23">
        <v>43974</v>
      </c>
      <c r="AP191" s="20"/>
      <c r="AQ191" s="20"/>
    </row>
    <row r="192" spans="1:43" x14ac:dyDescent="0.25">
      <c r="A192">
        <v>20200523</v>
      </c>
      <c r="B192" s="5" t="str">
        <v>ME</v>
      </c>
      <c r="C192" s="5">
        <v>2013</v>
      </c>
      <c r="D192" s="5">
        <v>35450</v>
      </c>
      <c r="E192" s="5">
        <v>0</v>
      </c>
      <c r="F192" s="5">
        <v>50</v>
      </c>
      <c r="G192" s="5">
        <v>243</v>
      </c>
      <c r="H192" s="5">
        <v>26</v>
      </c>
      <c r="I192" s="5">
        <v>0</v>
      </c>
      <c r="J192" s="5">
        <v>11</v>
      </c>
      <c r="K192" s="5">
        <v>0</v>
      </c>
      <c r="L192" s="5">
        <v>1232</v>
      </c>
      <c r="M192" s="5" t="str">
        <v>B</v>
      </c>
      <c r="N192" s="21">
        <v>43974.458333333336</v>
      </c>
      <c r="O192" s="5" t="str">
        <v>d99dcee5d5d9d6ead66cf84f8742333b2e6c98d0</v>
      </c>
      <c r="P192" s="5">
        <v>43974.666666666664</v>
      </c>
      <c r="Q192" s="5">
        <v>77</v>
      </c>
      <c r="R192" s="5">
        <v>243</v>
      </c>
      <c r="S192" s="5">
        <v>37463</v>
      </c>
      <c r="T192" s="5">
        <v>37463</v>
      </c>
      <c r="U192" s="5">
        <v>37463</v>
      </c>
      <c r="V192" s="5">
        <v>23</v>
      </c>
      <c r="W192" s="5">
        <v>2</v>
      </c>
      <c r="X192" s="5">
        <v>3</v>
      </c>
      <c r="Y192" s="5">
        <v>0</v>
      </c>
      <c r="Z192" s="5">
        <v>65</v>
      </c>
      <c r="AA192" s="5">
        <v>65</v>
      </c>
      <c r="AB192" s="5">
        <v>650</v>
      </c>
      <c r="AC192" s="5">
        <v>-585</v>
      </c>
      <c r="AD192" s="33">
        <v>1345790</v>
      </c>
      <c r="AE192" s="32">
        <v>149.57757153790712</v>
      </c>
      <c r="AF192" s="11">
        <v>3.3367556468172577E-2</v>
      </c>
      <c r="AG192" s="10">
        <v>21.117765508121611</v>
      </c>
      <c r="AH192" s="10">
        <v>52.142857142857146</v>
      </c>
      <c r="AI192" s="9">
        <v>0</v>
      </c>
      <c r="AJ192" s="32">
        <v>5.7215464522696706</v>
      </c>
      <c r="AK192" s="11">
        <v>2.6666666666666616E-2</v>
      </c>
      <c r="AL192" s="10">
        <v>26.338072731486925</v>
      </c>
      <c r="AM192" s="10">
        <v>1</v>
      </c>
      <c r="AN192" s="22">
        <v>43974</v>
      </c>
      <c r="AO192" s="23">
        <v>43973</v>
      </c>
      <c r="AP192" s="20"/>
      <c r="AQ192" s="20"/>
    </row>
    <row r="193" spans="1:43" x14ac:dyDescent="0.25">
      <c r="A193">
        <v>20200522</v>
      </c>
      <c r="B193" s="5" t="str">
        <v>ME</v>
      </c>
      <c r="C193" s="5">
        <v>1948</v>
      </c>
      <c r="D193" s="5">
        <v>35450</v>
      </c>
      <c r="E193" s="5">
        <v>0</v>
      </c>
      <c r="F193" s="5">
        <v>45</v>
      </c>
      <c r="G193" s="5">
        <v>240</v>
      </c>
      <c r="H193" s="5">
        <v>21</v>
      </c>
      <c r="I193" s="5">
        <v>0</v>
      </c>
      <c r="J193" s="5">
        <v>12</v>
      </c>
      <c r="K193" s="5">
        <v>0</v>
      </c>
      <c r="L193" s="5">
        <v>1192</v>
      </c>
      <c r="M193" s="5" t="str">
        <v>B</v>
      </c>
      <c r="N193" s="21">
        <v>43973.520833333336</v>
      </c>
      <c r="O193" s="5" t="str">
        <v>3e69a3d100f55a18302ddd2e922011e23f91d801</v>
      </c>
      <c r="P193" s="5">
        <v>43973.666666666664</v>
      </c>
      <c r="Q193" s="5">
        <v>75</v>
      </c>
      <c r="R193" s="5">
        <v>240</v>
      </c>
      <c r="S193" s="5">
        <v>37398</v>
      </c>
      <c r="T193" s="5">
        <v>37398</v>
      </c>
      <c r="U193" s="5">
        <v>37398</v>
      </c>
      <c r="V193" s="5">
        <v>23</v>
      </c>
      <c r="W193" s="5">
        <v>2</v>
      </c>
      <c r="X193" s="5">
        <v>5</v>
      </c>
      <c r="Y193" s="5">
        <v>0</v>
      </c>
      <c r="Z193" s="5">
        <v>71</v>
      </c>
      <c r="AA193" s="5">
        <v>71</v>
      </c>
      <c r="AB193" s="5">
        <v>710</v>
      </c>
      <c r="AC193" s="5">
        <v>-639</v>
      </c>
      <c r="AD193" s="33">
        <v>1345790</v>
      </c>
      <c r="AE193" s="32">
        <v>144.74769466261452</v>
      </c>
      <c r="AF193" s="11">
        <v>3.7826318593500163E-2</v>
      </c>
      <c r="AG193" s="10">
        <v>18.668897437601867</v>
      </c>
      <c r="AH193" s="10">
        <v>49.285714285714285</v>
      </c>
      <c r="AI193" s="9">
        <v>0</v>
      </c>
      <c r="AJ193" s="32">
        <v>5.5729348561068219</v>
      </c>
      <c r="AK193" s="11">
        <v>2.7397260273972712E-2</v>
      </c>
      <c r="AL193" s="10">
        <v>25.644884462388557</v>
      </c>
      <c r="AM193" s="10">
        <v>0.8571428571428571</v>
      </c>
      <c r="AN193" s="22">
        <v>43973</v>
      </c>
      <c r="AO193" s="23">
        <v>43972</v>
      </c>
      <c r="AP193" s="20"/>
      <c r="AQ193" s="20"/>
    </row>
    <row r="194" spans="1:43" x14ac:dyDescent="0.25">
      <c r="A194">
        <v>20200521</v>
      </c>
      <c r="B194" s="5" t="str">
        <v>ME</v>
      </c>
      <c r="C194" s="5">
        <v>1877</v>
      </c>
      <c r="D194" s="5">
        <v>35450</v>
      </c>
      <c r="E194" s="5">
        <v>0</v>
      </c>
      <c r="F194" s="5">
        <v>41</v>
      </c>
      <c r="G194" s="5">
        <v>235</v>
      </c>
      <c r="H194" s="5">
        <v>21</v>
      </c>
      <c r="I194" s="5">
        <v>0</v>
      </c>
      <c r="J194" s="5">
        <v>12</v>
      </c>
      <c r="K194" s="5">
        <v>0</v>
      </c>
      <c r="L194" s="5">
        <v>1145</v>
      </c>
      <c r="M194" s="5" t="str">
        <v>B</v>
      </c>
      <c r="N194" s="21">
        <v>43972.5</v>
      </c>
      <c r="O194" s="5" t="str">
        <v>c1cf73ecc2d5cf88c254316a3d68f2a58686f3ec</v>
      </c>
      <c r="P194" s="5">
        <v>43972.666666666664</v>
      </c>
      <c r="Q194" s="5">
        <v>73</v>
      </c>
      <c r="R194" s="5">
        <v>235</v>
      </c>
      <c r="S194" s="5">
        <v>37327</v>
      </c>
      <c r="T194" s="5">
        <v>37327</v>
      </c>
      <c r="U194" s="5">
        <v>37327</v>
      </c>
      <c r="V194" s="5">
        <v>23</v>
      </c>
      <c r="W194" s="5">
        <v>0</v>
      </c>
      <c r="X194" s="5">
        <v>4</v>
      </c>
      <c r="Y194" s="5">
        <v>0</v>
      </c>
      <c r="Z194" s="5">
        <v>58</v>
      </c>
      <c r="AA194" s="5">
        <v>58</v>
      </c>
      <c r="AB194" s="5">
        <v>580</v>
      </c>
      <c r="AC194" s="5">
        <v>-522</v>
      </c>
      <c r="AD194" s="33">
        <v>1345790</v>
      </c>
      <c r="AE194" s="32">
        <v>139.4719829988334</v>
      </c>
      <c r="AF194" s="11">
        <v>3.188565145684441E-2</v>
      </c>
      <c r="AG194" s="10">
        <v>22.083290266247069</v>
      </c>
      <c r="AH194" s="10">
        <v>44.571428571428569</v>
      </c>
      <c r="AI194" s="9">
        <v>0</v>
      </c>
      <c r="AJ194" s="32">
        <v>5.4243232599439732</v>
      </c>
      <c r="AK194" s="11">
        <v>0</v>
      </c>
      <c r="AL194" s="10">
        <v>0</v>
      </c>
      <c r="AM194" s="10">
        <v>0.5714285714285714</v>
      </c>
      <c r="AN194" s="22">
        <v>43972</v>
      </c>
      <c r="AO194" s="23">
        <v>43971</v>
      </c>
      <c r="AP194" s="20"/>
      <c r="AQ194" s="20"/>
    </row>
    <row r="195" spans="1:43" x14ac:dyDescent="0.25">
      <c r="A195">
        <v>20200520</v>
      </c>
      <c r="B195" s="5" t="str">
        <v>ME</v>
      </c>
      <c r="C195" s="5">
        <v>1819</v>
      </c>
      <c r="D195" s="5">
        <v>35450</v>
      </c>
      <c r="E195" s="5">
        <v>0</v>
      </c>
      <c r="F195" s="5">
        <v>43</v>
      </c>
      <c r="G195" s="5">
        <v>231</v>
      </c>
      <c r="H195" s="5">
        <v>24</v>
      </c>
      <c r="I195" s="5">
        <v>0</v>
      </c>
      <c r="J195" s="5">
        <v>12</v>
      </c>
      <c r="K195" s="5">
        <v>0</v>
      </c>
      <c r="L195" s="5">
        <v>1100</v>
      </c>
      <c r="M195" s="5" t="str">
        <v>B</v>
      </c>
      <c r="N195" s="21">
        <v>43971.520833333336</v>
      </c>
      <c r="O195" s="5" t="str">
        <v>6841cbc18f413f5e98ec420d21c42b7feb1774bd</v>
      </c>
      <c r="P195" s="5">
        <v>43971.666666666664</v>
      </c>
      <c r="Q195" s="5">
        <v>73</v>
      </c>
      <c r="R195" s="5">
        <v>231</v>
      </c>
      <c r="S195" s="5">
        <v>37269</v>
      </c>
      <c r="T195" s="5">
        <v>37269</v>
      </c>
      <c r="U195" s="5">
        <v>37269</v>
      </c>
      <c r="V195" s="5">
        <v>23</v>
      </c>
      <c r="W195" s="5">
        <v>0</v>
      </c>
      <c r="X195" s="5">
        <v>6</v>
      </c>
      <c r="Y195" s="5">
        <v>13358</v>
      </c>
      <c r="Z195" s="5">
        <v>78</v>
      </c>
      <c r="AA195" s="5">
        <v>13436</v>
      </c>
      <c r="AB195" s="5">
        <v>780</v>
      </c>
      <c r="AC195" s="5">
        <v>12656</v>
      </c>
      <c r="AD195" s="33">
        <v>1345790</v>
      </c>
      <c r="AE195" s="32">
        <v>135.16224671011079</v>
      </c>
      <c r="AF195" s="11">
        <v>4.4801838024123963E-2</v>
      </c>
      <c r="AG195" s="10">
        <v>15.815442640930765</v>
      </c>
      <c r="AH195" s="10">
        <v>43.428571428571431</v>
      </c>
      <c r="AI195" s="9">
        <v>0</v>
      </c>
      <c r="AJ195" s="32">
        <v>5.4243232599439732</v>
      </c>
      <c r="AK195" s="11">
        <v>0</v>
      </c>
      <c r="AL195" s="10">
        <v>0</v>
      </c>
      <c r="AM195" s="10">
        <v>1</v>
      </c>
      <c r="AN195" s="22">
        <v>43971</v>
      </c>
      <c r="AO195" s="23">
        <v>43970</v>
      </c>
      <c r="AP195" s="20"/>
      <c r="AQ195" s="20"/>
    </row>
    <row r="196" spans="1:43" x14ac:dyDescent="0.25">
      <c r="A196">
        <v>20200527</v>
      </c>
      <c r="B196" s="5" t="str">
        <v>MI</v>
      </c>
      <c r="C196" s="5">
        <v>55608</v>
      </c>
      <c r="D196" s="5">
        <v>438644</v>
      </c>
      <c r="E196" s="5">
        <v>0</v>
      </c>
      <c r="F196" s="5">
        <v>882</v>
      </c>
      <c r="G196" s="5">
        <v>0</v>
      </c>
      <c r="H196" s="5">
        <v>388</v>
      </c>
      <c r="I196" s="5">
        <v>0</v>
      </c>
      <c r="J196" s="5">
        <v>272</v>
      </c>
      <c r="K196" s="5">
        <v>0</v>
      </c>
      <c r="L196" s="5">
        <v>33168</v>
      </c>
      <c r="M196" s="5" t="str">
        <v>A+</v>
      </c>
      <c r="N196" s="21">
        <v>43978.458333333336</v>
      </c>
      <c r="O196" s="5" t="str">
        <v>408a63885bfe5e3f2d3ac417b1feb2f294d879ce</v>
      </c>
      <c r="P196" s="5">
        <v>43978.666666666664</v>
      </c>
      <c r="Q196" s="5">
        <v>5334</v>
      </c>
      <c r="R196" s="5">
        <v>0</v>
      </c>
      <c r="S196" s="5">
        <v>494252</v>
      </c>
      <c r="T196" s="5">
        <v>494252</v>
      </c>
      <c r="U196" s="5">
        <v>494252</v>
      </c>
      <c r="V196" s="5">
        <v>26</v>
      </c>
      <c r="W196" s="5">
        <v>68</v>
      </c>
      <c r="X196" s="5">
        <v>0</v>
      </c>
      <c r="Y196" s="5">
        <v>9469</v>
      </c>
      <c r="Z196" s="5">
        <v>504</v>
      </c>
      <c r="AA196" s="5">
        <v>9973</v>
      </c>
      <c r="AB196" s="5">
        <v>5040</v>
      </c>
      <c r="AC196" s="5">
        <v>4933</v>
      </c>
      <c r="AD196" s="33">
        <v>10045029</v>
      </c>
      <c r="AE196" s="32">
        <v>553.58725196313515</v>
      </c>
      <c r="AF196" s="11">
        <v>9.1463414634145312E-3</v>
      </c>
      <c r="AG196" s="10">
        <v>76.130139420263887</v>
      </c>
      <c r="AH196" s="10">
        <v>371.28571428571428</v>
      </c>
      <c r="AI196" s="9">
        <v>0</v>
      </c>
      <c r="AJ196" s="32">
        <v>53.10089199344273</v>
      </c>
      <c r="AK196" s="11">
        <v>1.2913026965438723E-2</v>
      </c>
      <c r="AL196" s="10">
        <v>54.023965611220852</v>
      </c>
      <c r="AM196" s="10">
        <v>39.142857142857146</v>
      </c>
      <c r="AN196" s="22">
        <v>43978</v>
      </c>
      <c r="AO196" s="23">
        <v>43977</v>
      </c>
      <c r="AP196" s="20"/>
      <c r="AQ196" s="20"/>
    </row>
    <row r="197" spans="1:43" x14ac:dyDescent="0.25">
      <c r="A197">
        <v>20200526</v>
      </c>
      <c r="B197" s="5" t="str">
        <v>MI</v>
      </c>
      <c r="C197" s="5">
        <v>55104</v>
      </c>
      <c r="D197" s="5">
        <v>429175</v>
      </c>
      <c r="E197" s="5">
        <v>0</v>
      </c>
      <c r="F197" s="5">
        <v>953</v>
      </c>
      <c r="G197" s="5">
        <v>0</v>
      </c>
      <c r="H197" s="5">
        <v>449</v>
      </c>
      <c r="I197" s="5">
        <v>0</v>
      </c>
      <c r="J197" s="5">
        <v>319</v>
      </c>
      <c r="K197" s="5">
        <v>0</v>
      </c>
      <c r="L197" s="5">
        <v>33168</v>
      </c>
      <c r="M197" s="5" t="str">
        <v>A+</v>
      </c>
      <c r="N197" s="21">
        <v>43977.458333333336</v>
      </c>
      <c r="O197" s="5" t="str">
        <v>763d972e772dada03b1d94ae62aae73572d7e0e9</v>
      </c>
      <c r="P197" s="5">
        <v>43977.666666666664</v>
      </c>
      <c r="Q197" s="5">
        <v>5266</v>
      </c>
      <c r="R197" s="5">
        <v>0</v>
      </c>
      <c r="S197" s="5">
        <v>484279</v>
      </c>
      <c r="T197" s="5">
        <v>484279</v>
      </c>
      <c r="U197" s="5">
        <v>484279</v>
      </c>
      <c r="V197" s="5">
        <v>26</v>
      </c>
      <c r="W197" s="5">
        <v>26</v>
      </c>
      <c r="X197" s="5">
        <v>0</v>
      </c>
      <c r="Y197" s="5">
        <v>11196</v>
      </c>
      <c r="Z197" s="5">
        <v>223</v>
      </c>
      <c r="AA197" s="5">
        <v>11419</v>
      </c>
      <c r="AB197" s="5">
        <v>2230</v>
      </c>
      <c r="AC197" s="5">
        <v>9189</v>
      </c>
      <c r="AD197" s="33">
        <v>10045029</v>
      </c>
      <c r="AE197" s="32">
        <v>548.56984484564452</v>
      </c>
      <c r="AF197" s="11">
        <v>4.0633370383191814E-3</v>
      </c>
      <c r="AG197" s="10">
        <v>170.93203629248433</v>
      </c>
      <c r="AH197" s="10">
        <v>393.42857142857144</v>
      </c>
      <c r="AI197" s="9">
        <v>0</v>
      </c>
      <c r="AJ197" s="32">
        <v>52.423940239495572</v>
      </c>
      <c r="AK197" s="11">
        <v>4.961832061068705E-3</v>
      </c>
      <c r="AL197" s="10">
        <v>140.0421040822153</v>
      </c>
      <c r="AM197" s="10">
        <v>35.571428571428569</v>
      </c>
      <c r="AN197" s="22">
        <v>43977</v>
      </c>
      <c r="AO197" s="23">
        <v>43976</v>
      </c>
      <c r="AP197" s="20"/>
      <c r="AQ197" s="20"/>
    </row>
    <row r="198" spans="1:43" x14ac:dyDescent="0.25">
      <c r="A198">
        <v>20200525</v>
      </c>
      <c r="B198" s="5" t="str">
        <v>MI</v>
      </c>
      <c r="C198" s="5">
        <v>54881</v>
      </c>
      <c r="D198" s="5">
        <v>417979</v>
      </c>
      <c r="E198" s="5">
        <v>0</v>
      </c>
      <c r="F198" s="5">
        <v>953</v>
      </c>
      <c r="G198" s="5">
        <v>0</v>
      </c>
      <c r="H198" s="5">
        <v>449</v>
      </c>
      <c r="I198" s="5">
        <v>0</v>
      </c>
      <c r="J198" s="5">
        <v>319</v>
      </c>
      <c r="K198" s="5">
        <v>0</v>
      </c>
      <c r="L198" s="5">
        <v>33168</v>
      </c>
      <c r="M198" s="5" t="str">
        <v>A+</v>
      </c>
      <c r="N198" s="21">
        <v>43976.458333333336</v>
      </c>
      <c r="O198" s="5" t="str">
        <v>72067928fe58f0b71c5f4b28ac2473af6cb8c163</v>
      </c>
      <c r="P198" s="5">
        <v>43976.666666666664</v>
      </c>
      <c r="Q198" s="5">
        <v>5240</v>
      </c>
      <c r="R198" s="5">
        <v>0</v>
      </c>
      <c r="S198" s="5">
        <v>472860</v>
      </c>
      <c r="T198" s="5">
        <v>472860</v>
      </c>
      <c r="U198" s="5">
        <v>472860</v>
      </c>
      <c r="V198" s="5">
        <v>26</v>
      </c>
      <c r="W198" s="5">
        <v>12</v>
      </c>
      <c r="X198" s="5">
        <v>0</v>
      </c>
      <c r="Y198" s="5">
        <v>21426</v>
      </c>
      <c r="Z198" s="5">
        <v>202</v>
      </c>
      <c r="AA198" s="5">
        <v>21628</v>
      </c>
      <c r="AB198" s="5">
        <v>2020</v>
      </c>
      <c r="AC198" s="5">
        <v>19608</v>
      </c>
      <c r="AD198" s="33">
        <v>10045029</v>
      </c>
      <c r="AE198" s="32">
        <v>546.34984129961197</v>
      </c>
      <c r="AF198" s="11">
        <v>3.6942884836956846E-3</v>
      </c>
      <c r="AG198" s="10">
        <v>187.97306695858694</v>
      </c>
      <c r="AH198" s="10">
        <v>423.71428571428572</v>
      </c>
      <c r="AI198" s="9">
        <v>0</v>
      </c>
      <c r="AJ198" s="32">
        <v>52.165105745339311</v>
      </c>
      <c r="AK198" s="11">
        <v>2.2953328232593329E-3</v>
      </c>
      <c r="AL198" s="10">
        <v>302.32756282255275</v>
      </c>
      <c r="AM198" s="10">
        <v>46.428571428571431</v>
      </c>
      <c r="AN198" s="22">
        <v>43976</v>
      </c>
      <c r="AO198" s="23">
        <v>43975</v>
      </c>
      <c r="AP198" s="20"/>
      <c r="AQ198" s="20"/>
    </row>
    <row r="199" spans="1:43" x14ac:dyDescent="0.25">
      <c r="A199">
        <v>20200524</v>
      </c>
      <c r="B199" s="5" t="str">
        <v>MI</v>
      </c>
      <c r="C199" s="5">
        <v>54679</v>
      </c>
      <c r="D199" s="5">
        <v>396553</v>
      </c>
      <c r="E199" s="5">
        <v>0</v>
      </c>
      <c r="F199" s="5">
        <v>953</v>
      </c>
      <c r="G199" s="5">
        <v>0</v>
      </c>
      <c r="H199" s="5">
        <v>449</v>
      </c>
      <c r="I199" s="5">
        <v>0</v>
      </c>
      <c r="J199" s="5">
        <v>319</v>
      </c>
      <c r="K199" s="5">
        <v>0</v>
      </c>
      <c r="L199" s="5">
        <v>33168</v>
      </c>
      <c r="M199" s="5" t="str">
        <v>A+</v>
      </c>
      <c r="N199" s="21">
        <v>43975.458333333336</v>
      </c>
      <c r="O199" s="5" t="str">
        <v>4b13e73a7fd1f79ef1c6f6013ac1bb54eaf712c1</v>
      </c>
      <c r="P199" s="5">
        <v>43975.666666666664</v>
      </c>
      <c r="Q199" s="5">
        <v>5228</v>
      </c>
      <c r="R199" s="5">
        <v>0</v>
      </c>
      <c r="S199" s="5">
        <v>451232</v>
      </c>
      <c r="T199" s="5">
        <v>451232</v>
      </c>
      <c r="U199" s="5">
        <v>451232</v>
      </c>
      <c r="V199" s="5">
        <v>26</v>
      </c>
      <c r="W199" s="5">
        <v>5</v>
      </c>
      <c r="X199" s="5">
        <v>0</v>
      </c>
      <c r="Y199" s="5">
        <v>0</v>
      </c>
      <c r="Z199" s="5">
        <v>314</v>
      </c>
      <c r="AA199" s="5">
        <v>314</v>
      </c>
      <c r="AB199" s="5">
        <v>3140</v>
      </c>
      <c r="AC199" s="5">
        <v>-2826</v>
      </c>
      <c r="AD199" s="33">
        <v>10045029</v>
      </c>
      <c r="AE199" s="32">
        <v>544.33889638347489</v>
      </c>
      <c r="AF199" s="11">
        <v>5.7757748551456878E-3</v>
      </c>
      <c r="AG199" s="10">
        <v>120.35562459445161</v>
      </c>
      <c r="AH199" s="10">
        <v>505.28571428571428</v>
      </c>
      <c r="AI199" s="9">
        <v>0</v>
      </c>
      <c r="AJ199" s="32">
        <v>52.045643671113346</v>
      </c>
      <c r="AK199" s="11">
        <v>9.5730423128470576E-4</v>
      </c>
      <c r="AL199" s="10">
        <v>724.40806313358701</v>
      </c>
      <c r="AM199" s="10">
        <v>48.142857142857146</v>
      </c>
      <c r="AN199" s="22">
        <v>43975</v>
      </c>
      <c r="AO199" s="23">
        <v>43974</v>
      </c>
      <c r="AP199" s="20"/>
      <c r="AQ199" s="20"/>
    </row>
    <row r="200" spans="1:43" x14ac:dyDescent="0.25">
      <c r="A200">
        <v>20200523</v>
      </c>
      <c r="B200" s="5" t="str">
        <v>MI</v>
      </c>
      <c r="C200" s="5">
        <v>54365</v>
      </c>
      <c r="D200" s="5">
        <v>396553</v>
      </c>
      <c r="E200" s="5">
        <v>0</v>
      </c>
      <c r="F200" s="5">
        <v>953</v>
      </c>
      <c r="G200" s="5">
        <v>0</v>
      </c>
      <c r="H200" s="5">
        <v>449</v>
      </c>
      <c r="I200" s="5">
        <v>0</v>
      </c>
      <c r="J200" s="5">
        <v>319</v>
      </c>
      <c r="K200" s="5">
        <v>0</v>
      </c>
      <c r="L200" s="5">
        <v>33168</v>
      </c>
      <c r="M200" s="5" t="str">
        <v>A+</v>
      </c>
      <c r="N200" s="21">
        <v>43973.458333333336</v>
      </c>
      <c r="O200" s="5" t="str">
        <v>6c1f72fd08fba7a9291de04925ab6e894bd326a3</v>
      </c>
      <c r="P200" s="5">
        <v>43974.666666666664</v>
      </c>
      <c r="Q200" s="5">
        <v>5223</v>
      </c>
      <c r="R200" s="5">
        <v>0</v>
      </c>
      <c r="S200" s="5">
        <v>450918</v>
      </c>
      <c r="T200" s="5">
        <v>450918</v>
      </c>
      <c r="U200" s="5">
        <v>450918</v>
      </c>
      <c r="V200" s="5">
        <v>26</v>
      </c>
      <c r="W200" s="5">
        <v>65</v>
      </c>
      <c r="X200" s="5">
        <v>0</v>
      </c>
      <c r="Y200" s="5">
        <v>-21318</v>
      </c>
      <c r="Z200" s="5">
        <v>452</v>
      </c>
      <c r="AA200" s="5">
        <v>-20866</v>
      </c>
      <c r="AB200" s="5">
        <v>4520</v>
      </c>
      <c r="AC200" s="5">
        <v>-25386</v>
      </c>
      <c r="AD200" s="33">
        <v>10045029</v>
      </c>
      <c r="AE200" s="32">
        <v>541.21297210789533</v>
      </c>
      <c r="AF200" s="11">
        <v>8.3838777289335642E-3</v>
      </c>
      <c r="AG200" s="10">
        <v>83.022294757146184</v>
      </c>
      <c r="AH200" s="10">
        <v>551.57142857142856</v>
      </c>
      <c r="AI200" s="9">
        <v>0</v>
      </c>
      <c r="AJ200" s="32">
        <v>51.995867806852523</v>
      </c>
      <c r="AK200" s="11">
        <v>1.2601783637068653E-2</v>
      </c>
      <c r="AL200" s="10">
        <v>55.349744961025785</v>
      </c>
      <c r="AM200" s="10">
        <v>49</v>
      </c>
      <c r="AN200" s="22">
        <v>43973</v>
      </c>
      <c r="AO200" s="23">
        <v>43972</v>
      </c>
      <c r="AP200" s="20"/>
      <c r="AQ200" s="20"/>
    </row>
    <row r="201" spans="1:43" x14ac:dyDescent="0.25">
      <c r="A201">
        <v>20200522</v>
      </c>
      <c r="B201" s="5" t="str">
        <v>MI</v>
      </c>
      <c r="C201" s="5">
        <v>53913</v>
      </c>
      <c r="D201" s="5">
        <v>417871</v>
      </c>
      <c r="E201" s="5">
        <v>0</v>
      </c>
      <c r="F201" s="5">
        <v>955</v>
      </c>
      <c r="G201" s="5">
        <v>0</v>
      </c>
      <c r="H201" s="5">
        <v>470</v>
      </c>
      <c r="I201" s="5">
        <v>0</v>
      </c>
      <c r="J201" s="5">
        <v>348</v>
      </c>
      <c r="K201" s="5">
        <v>0</v>
      </c>
      <c r="L201" s="5">
        <v>28234</v>
      </c>
      <c r="M201" s="5" t="str">
        <v>A+</v>
      </c>
      <c r="N201" s="21">
        <v>43973.458333333336</v>
      </c>
      <c r="O201" s="5" t="str">
        <v>ba9230a269f38923057aecf3e5eb3f21ee4b7eb9</v>
      </c>
      <c r="P201" s="5">
        <v>43973.666666666664</v>
      </c>
      <c r="Q201" s="5">
        <v>5158</v>
      </c>
      <c r="R201" s="5">
        <v>0</v>
      </c>
      <c r="S201" s="5">
        <v>471784</v>
      </c>
      <c r="T201" s="5">
        <v>471784</v>
      </c>
      <c r="U201" s="5">
        <v>471784</v>
      </c>
      <c r="V201" s="5">
        <v>26</v>
      </c>
      <c r="W201" s="5">
        <v>29</v>
      </c>
      <c r="X201" s="5">
        <v>0</v>
      </c>
      <c r="Y201" s="5">
        <v>16641</v>
      </c>
      <c r="Z201" s="5">
        <v>403</v>
      </c>
      <c r="AA201" s="5">
        <v>17044</v>
      </c>
      <c r="AB201" s="5">
        <v>4030</v>
      </c>
      <c r="AC201" s="5">
        <v>13014</v>
      </c>
      <c r="AD201" s="33">
        <v>10045029</v>
      </c>
      <c r="AE201" s="32">
        <v>536.7132339787172</v>
      </c>
      <c r="AF201" s="11">
        <v>7.5313025602690153E-3</v>
      </c>
      <c r="AG201" s="10">
        <v>92.381638041132092</v>
      </c>
      <c r="AH201" s="10">
        <v>547.71428571428567</v>
      </c>
      <c r="AI201" s="9">
        <v>0</v>
      </c>
      <c r="AJ201" s="32">
        <v>51.348781571461863</v>
      </c>
      <c r="AK201" s="11">
        <v>5.6541236108402781E-3</v>
      </c>
      <c r="AL201" s="10">
        <v>122.93769236675227</v>
      </c>
      <c r="AM201" s="10">
        <v>47.571428571428569</v>
      </c>
      <c r="AN201" s="22">
        <v>43973</v>
      </c>
      <c r="AO201" s="23">
        <v>43972</v>
      </c>
      <c r="AP201" s="20"/>
      <c r="AQ201" s="20"/>
    </row>
    <row r="202" spans="1:43" x14ac:dyDescent="0.25">
      <c r="A202">
        <v>20200521</v>
      </c>
      <c r="B202" s="5" t="str">
        <v>MI</v>
      </c>
      <c r="C202" s="5">
        <v>53510</v>
      </c>
      <c r="D202" s="5">
        <v>401230</v>
      </c>
      <c r="E202" s="5">
        <v>0</v>
      </c>
      <c r="F202" s="5">
        <v>1054</v>
      </c>
      <c r="G202" s="5">
        <v>0</v>
      </c>
      <c r="H202" s="5">
        <v>472</v>
      </c>
      <c r="I202" s="5">
        <v>0</v>
      </c>
      <c r="J202" s="5">
        <v>361</v>
      </c>
      <c r="K202" s="5">
        <v>0</v>
      </c>
      <c r="L202" s="5">
        <v>28234</v>
      </c>
      <c r="M202" s="5" t="str">
        <v>A+</v>
      </c>
      <c r="N202" s="21">
        <v>43972.458333333336</v>
      </c>
      <c r="O202" s="5" t="str">
        <v>b16f8c24c013fcafb64e3730c67c4912b4f8b3cd</v>
      </c>
      <c r="P202" s="5">
        <v>43972.666666666664</v>
      </c>
      <c r="Q202" s="5">
        <v>5129</v>
      </c>
      <c r="R202" s="5">
        <v>0</v>
      </c>
      <c r="S202" s="5">
        <v>454740</v>
      </c>
      <c r="T202" s="5">
        <v>454740</v>
      </c>
      <c r="U202" s="5">
        <v>454740</v>
      </c>
      <c r="V202" s="5">
        <v>26</v>
      </c>
      <c r="W202" s="5">
        <v>69</v>
      </c>
      <c r="X202" s="5">
        <v>0</v>
      </c>
      <c r="Y202" s="5">
        <v>17167</v>
      </c>
      <c r="Z202" s="5">
        <v>501</v>
      </c>
      <c r="AA202" s="5">
        <v>17668</v>
      </c>
      <c r="AB202" s="5">
        <v>5010</v>
      </c>
      <c r="AC202" s="5">
        <v>12658</v>
      </c>
      <c r="AD202" s="33">
        <v>10045029</v>
      </c>
      <c r="AE202" s="32">
        <v>532.70129931929512</v>
      </c>
      <c r="AF202" s="11">
        <v>9.4512252636345107E-3</v>
      </c>
      <c r="AG202" s="10">
        <v>73.685429221210939</v>
      </c>
      <c r="AH202" s="10">
        <v>561.14285714285711</v>
      </c>
      <c r="AI202" s="9">
        <v>0</v>
      </c>
      <c r="AJ202" s="32">
        <v>51.060081558749104</v>
      </c>
      <c r="AK202" s="11">
        <v>1.3636363636363669E-2</v>
      </c>
      <c r="AL202" s="10">
        <v>51.17658448861394</v>
      </c>
      <c r="AM202" s="10">
        <v>48.857142857142854</v>
      </c>
      <c r="AN202" s="22">
        <v>43972</v>
      </c>
      <c r="AO202" s="23">
        <v>43971</v>
      </c>
      <c r="AP202" s="20"/>
      <c r="AQ202" s="20"/>
    </row>
    <row r="203" spans="1:43" x14ac:dyDescent="0.25">
      <c r="A203">
        <v>20200520</v>
      </c>
      <c r="B203" s="5" t="str">
        <v>MI</v>
      </c>
      <c r="C203" s="5">
        <v>53009</v>
      </c>
      <c r="D203" s="5">
        <v>384063</v>
      </c>
      <c r="E203" s="5">
        <v>0</v>
      </c>
      <c r="F203" s="5">
        <v>1066</v>
      </c>
      <c r="G203" s="5">
        <v>0</v>
      </c>
      <c r="H203" s="5">
        <v>492</v>
      </c>
      <c r="I203" s="5">
        <v>0</v>
      </c>
      <c r="J203" s="5">
        <v>332</v>
      </c>
      <c r="K203" s="5">
        <v>0</v>
      </c>
      <c r="L203" s="5">
        <v>28234</v>
      </c>
      <c r="M203" s="5" t="str">
        <v>A+</v>
      </c>
      <c r="N203" s="21">
        <v>43971.458333333336</v>
      </c>
      <c r="O203" s="5" t="str">
        <v>9ed106ed0c86b787c8dc359de7ca9ce7a2ea1fe7</v>
      </c>
      <c r="P203" s="5">
        <v>43971.666666666664</v>
      </c>
      <c r="Q203" s="5">
        <v>5060</v>
      </c>
      <c r="R203" s="5">
        <v>0</v>
      </c>
      <c r="S203" s="5">
        <v>437072</v>
      </c>
      <c r="T203" s="5">
        <v>437072</v>
      </c>
      <c r="U203" s="5">
        <v>437072</v>
      </c>
      <c r="V203" s="5">
        <v>26</v>
      </c>
      <c r="W203" s="5">
        <v>43</v>
      </c>
      <c r="X203" s="5">
        <v>0</v>
      </c>
      <c r="Y203" s="5">
        <v>13509</v>
      </c>
      <c r="Z203" s="5">
        <v>659</v>
      </c>
      <c r="AA203" s="5">
        <v>14168</v>
      </c>
      <c r="AB203" s="5">
        <v>6590</v>
      </c>
      <c r="AC203" s="5">
        <v>7578</v>
      </c>
      <c r="AD203" s="33">
        <v>10045029</v>
      </c>
      <c r="AE203" s="32">
        <v>527.71375772036095</v>
      </c>
      <c r="AF203" s="11">
        <v>1.2588347659980847E-2</v>
      </c>
      <c r="AG203" s="10">
        <v>55.408453279019191</v>
      </c>
      <c r="AH203" s="10">
        <v>659.71428571428567</v>
      </c>
      <c r="AI203" s="9">
        <v>0</v>
      </c>
      <c r="AJ203" s="32">
        <v>50.373174631949794</v>
      </c>
      <c r="AK203" s="11">
        <v>8.5708590791309103E-3</v>
      </c>
      <c r="AL203" s="10">
        <v>81.218624927481741</v>
      </c>
      <c r="AM203" s="10">
        <v>49.428571428571431</v>
      </c>
      <c r="AN203" s="22">
        <v>43971</v>
      </c>
      <c r="AO203" s="23">
        <v>43970</v>
      </c>
      <c r="AP203" s="20"/>
      <c r="AQ203" s="20"/>
    </row>
    <row r="204" spans="1:43" x14ac:dyDescent="0.25">
      <c r="A204">
        <v>20200527</v>
      </c>
      <c r="B204" s="5" t="str">
        <v>MN</v>
      </c>
      <c r="C204" s="5">
        <v>22464</v>
      </c>
      <c r="D204" s="5">
        <v>194068</v>
      </c>
      <c r="E204" s="5">
        <v>0</v>
      </c>
      <c r="F204" s="5">
        <v>598</v>
      </c>
      <c r="G204" s="5">
        <v>2796</v>
      </c>
      <c r="H204" s="5">
        <v>260</v>
      </c>
      <c r="I204" s="5">
        <v>902</v>
      </c>
      <c r="J204" s="5">
        <v>0</v>
      </c>
      <c r="K204" s="5">
        <v>0</v>
      </c>
      <c r="L204" s="5">
        <v>16314</v>
      </c>
      <c r="M204" s="5" t="str">
        <v>A</v>
      </c>
      <c r="N204" s="21">
        <v>43977.708333333336</v>
      </c>
      <c r="O204" s="5" t="str">
        <v>60318f2c460c44bff3a4fd9d5e89bd6d36b36d82</v>
      </c>
      <c r="P204" s="5">
        <v>43978.666666666664</v>
      </c>
      <c r="Q204" s="5">
        <v>942</v>
      </c>
      <c r="R204" s="5">
        <v>2796</v>
      </c>
      <c r="S204" s="5">
        <v>216532</v>
      </c>
      <c r="T204" s="5">
        <v>216532</v>
      </c>
      <c r="U204" s="5">
        <v>216532</v>
      </c>
      <c r="V204" s="5">
        <v>27</v>
      </c>
      <c r="W204" s="5">
        <v>34</v>
      </c>
      <c r="X204" s="5">
        <v>87</v>
      </c>
      <c r="Y204" s="5">
        <v>6130</v>
      </c>
      <c r="Z204" s="5">
        <v>504</v>
      </c>
      <c r="AA204" s="5">
        <v>6634</v>
      </c>
      <c r="AB204" s="5">
        <v>5040</v>
      </c>
      <c r="AC204" s="5">
        <v>1594</v>
      </c>
      <c r="AD204" s="33">
        <v>5700671</v>
      </c>
      <c r="AE204" s="32">
        <v>394.05887482368303</v>
      </c>
      <c r="AF204" s="11">
        <v>2.2950819672131084E-2</v>
      </c>
      <c r="AG204" s="10">
        <v>30.546675761474599</v>
      </c>
      <c r="AH204" s="10">
        <v>684.85714285714289</v>
      </c>
      <c r="AI204" s="9">
        <v>0</v>
      </c>
      <c r="AJ204" s="32">
        <v>16.524370552168332</v>
      </c>
      <c r="AK204" s="11">
        <v>3.7444933920704804E-2</v>
      </c>
      <c r="AL204" s="10">
        <v>18.855557302793152</v>
      </c>
      <c r="AM204" s="10">
        <v>22.285714285714285</v>
      </c>
      <c r="AN204" s="22">
        <v>43977</v>
      </c>
      <c r="AO204" s="23">
        <v>43976</v>
      </c>
      <c r="AP204" s="20"/>
      <c r="AQ204" s="20"/>
    </row>
    <row r="205" spans="1:43" x14ac:dyDescent="0.25">
      <c r="A205">
        <v>20200526</v>
      </c>
      <c r="B205" s="5" t="str">
        <v>MN</v>
      </c>
      <c r="C205" s="5">
        <v>21960</v>
      </c>
      <c r="D205" s="5">
        <v>187938</v>
      </c>
      <c r="E205" s="5">
        <v>0</v>
      </c>
      <c r="F205" s="5">
        <v>570</v>
      </c>
      <c r="G205" s="5">
        <v>2709</v>
      </c>
      <c r="H205" s="5">
        <v>258</v>
      </c>
      <c r="I205" s="5">
        <v>886</v>
      </c>
      <c r="J205" s="5">
        <v>0</v>
      </c>
      <c r="K205" s="5">
        <v>0</v>
      </c>
      <c r="L205" s="5">
        <v>15523</v>
      </c>
      <c r="M205" s="5" t="str">
        <v>A</v>
      </c>
      <c r="N205" s="21">
        <v>43976.708333333336</v>
      </c>
      <c r="O205" s="5" t="str">
        <v>17ae7b8036fd496e93b479609057afb6ed65cdf6</v>
      </c>
      <c r="P205" s="5">
        <v>43977.666666666664</v>
      </c>
      <c r="Q205" s="5">
        <v>908</v>
      </c>
      <c r="R205" s="5">
        <v>2709</v>
      </c>
      <c r="S205" s="5">
        <v>209898</v>
      </c>
      <c r="T205" s="5">
        <v>209898</v>
      </c>
      <c r="U205" s="5">
        <v>209898</v>
      </c>
      <c r="V205" s="5">
        <v>27</v>
      </c>
      <c r="W205" s="5">
        <v>18</v>
      </c>
      <c r="X205" s="5">
        <v>33</v>
      </c>
      <c r="Y205" s="5">
        <v>5194</v>
      </c>
      <c r="Z205" s="5">
        <v>645</v>
      </c>
      <c r="AA205" s="5">
        <v>5839</v>
      </c>
      <c r="AB205" s="5">
        <v>6450</v>
      </c>
      <c r="AC205" s="5">
        <v>-611</v>
      </c>
      <c r="AD205" s="33">
        <v>5700671</v>
      </c>
      <c r="AE205" s="32">
        <v>385.21781032443374</v>
      </c>
      <c r="AF205" s="11">
        <v>3.0260380014074606E-2</v>
      </c>
      <c r="AG205" s="10">
        <v>23.250947994409639</v>
      </c>
      <c r="AH205" s="10">
        <v>704.42857142857144</v>
      </c>
      <c r="AI205" s="9">
        <v>0</v>
      </c>
      <c r="AJ205" s="32">
        <v>15.927949534361833</v>
      </c>
      <c r="AK205" s="11">
        <v>2.0224719101123556E-2</v>
      </c>
      <c r="AL205" s="10">
        <v>34.617694290053834</v>
      </c>
      <c r="AM205" s="10">
        <v>21.571428571428573</v>
      </c>
      <c r="AN205" s="22">
        <v>43976</v>
      </c>
      <c r="AO205" s="23">
        <v>43975</v>
      </c>
      <c r="AP205" s="20"/>
      <c r="AQ205" s="20"/>
    </row>
    <row r="206" spans="1:43" x14ac:dyDescent="0.25">
      <c r="A206">
        <v>20200525</v>
      </c>
      <c r="B206" s="5" t="str">
        <v>MN</v>
      </c>
      <c r="C206" s="5">
        <v>21315</v>
      </c>
      <c r="D206" s="5">
        <v>182744</v>
      </c>
      <c r="E206" s="5">
        <v>0</v>
      </c>
      <c r="F206" s="5">
        <v>605</v>
      </c>
      <c r="G206" s="5">
        <v>2676</v>
      </c>
      <c r="H206" s="5">
        <v>248</v>
      </c>
      <c r="I206" s="5">
        <v>869</v>
      </c>
      <c r="J206" s="5">
        <v>0</v>
      </c>
      <c r="K206" s="5">
        <v>0</v>
      </c>
      <c r="L206" s="5">
        <v>14816</v>
      </c>
      <c r="M206" s="5" t="str">
        <v>A</v>
      </c>
      <c r="N206" s="21">
        <v>43975.708333333336</v>
      </c>
      <c r="O206" s="5" t="str">
        <v>71ce4f0950cfe74ebaf23740fde80ee41eebb5b0</v>
      </c>
      <c r="P206" s="5">
        <v>43976.666666666664</v>
      </c>
      <c r="Q206" s="5">
        <v>890</v>
      </c>
      <c r="R206" s="5">
        <v>2676</v>
      </c>
      <c r="S206" s="5">
        <v>204059</v>
      </c>
      <c r="T206" s="5">
        <v>204059</v>
      </c>
      <c r="U206" s="5">
        <v>204059</v>
      </c>
      <c r="V206" s="5">
        <v>27</v>
      </c>
      <c r="W206" s="5">
        <v>12</v>
      </c>
      <c r="X206" s="5">
        <v>88</v>
      </c>
      <c r="Y206" s="5">
        <v>5353</v>
      </c>
      <c r="Z206" s="5">
        <v>742</v>
      </c>
      <c r="AA206" s="5">
        <v>6095</v>
      </c>
      <c r="AB206" s="5">
        <v>7420</v>
      </c>
      <c r="AC206" s="5">
        <v>-1325</v>
      </c>
      <c r="AD206" s="33">
        <v>5700671</v>
      </c>
      <c r="AE206" s="32">
        <v>373.90335278075162</v>
      </c>
      <c r="AF206" s="11">
        <v>3.6066689350119141E-2</v>
      </c>
      <c r="AG206" s="10">
        <v>19.563013478289612</v>
      </c>
      <c r="AH206" s="10">
        <v>706.14285714285711</v>
      </c>
      <c r="AI206" s="9">
        <v>0</v>
      </c>
      <c r="AJ206" s="32">
        <v>15.612197230817213</v>
      </c>
      <c r="AK206" s="11">
        <v>1.3667425968109326E-2</v>
      </c>
      <c r="AL206" s="10">
        <v>51.061058188471172</v>
      </c>
      <c r="AM206" s="10">
        <v>21.428571428571427</v>
      </c>
      <c r="AN206" s="22">
        <v>43975</v>
      </c>
      <c r="AO206" s="23">
        <v>43974</v>
      </c>
      <c r="AP206" s="20"/>
      <c r="AQ206" s="20"/>
    </row>
    <row r="207" spans="1:43" x14ac:dyDescent="0.25">
      <c r="A207">
        <v>20200524</v>
      </c>
      <c r="B207" s="5" t="str">
        <v>MN</v>
      </c>
      <c r="C207" s="5">
        <v>20573</v>
      </c>
      <c r="D207" s="5">
        <v>177391</v>
      </c>
      <c r="E207" s="5">
        <v>0</v>
      </c>
      <c r="F207" s="5">
        <v>553</v>
      </c>
      <c r="G207" s="5">
        <v>2588</v>
      </c>
      <c r="H207" s="5">
        <v>207</v>
      </c>
      <c r="I207" s="5">
        <v>841</v>
      </c>
      <c r="J207" s="5">
        <v>0</v>
      </c>
      <c r="K207" s="5">
        <v>0</v>
      </c>
      <c r="L207" s="5">
        <v>14115</v>
      </c>
      <c r="M207" s="5" t="str">
        <v>A</v>
      </c>
      <c r="N207" s="21">
        <v>43974.708333333336</v>
      </c>
      <c r="O207" s="5" t="str">
        <v>4fc1803ba15b839a2efdfb2d0d97de97290fbda6</v>
      </c>
      <c r="P207" s="5">
        <v>43975.666666666664</v>
      </c>
      <c r="Q207" s="5">
        <v>878</v>
      </c>
      <c r="R207" s="5">
        <v>2588</v>
      </c>
      <c r="S207" s="5">
        <v>197964</v>
      </c>
      <c r="T207" s="5">
        <v>197964</v>
      </c>
      <c r="U207" s="5">
        <v>197964</v>
      </c>
      <c r="V207" s="5">
        <v>27</v>
      </c>
      <c r="W207" s="5">
        <v>17</v>
      </c>
      <c r="X207" s="5">
        <v>54</v>
      </c>
      <c r="Y207" s="5">
        <v>7743</v>
      </c>
      <c r="Z207" s="5">
        <v>728</v>
      </c>
      <c r="AA207" s="5">
        <v>8471</v>
      </c>
      <c r="AB207" s="5">
        <v>7280</v>
      </c>
      <c r="AC207" s="5">
        <v>1191</v>
      </c>
      <c r="AD207" s="33">
        <v>5700671</v>
      </c>
      <c r="AE207" s="32">
        <v>360.88734115685679</v>
      </c>
      <c r="AF207" s="11">
        <v>3.668430335097006E-2</v>
      </c>
      <c r="AG207" s="10">
        <v>19.239418155161278</v>
      </c>
      <c r="AH207" s="10">
        <v>700.71428571428567</v>
      </c>
      <c r="AI207" s="9">
        <v>0</v>
      </c>
      <c r="AJ207" s="32">
        <v>15.401695695120804</v>
      </c>
      <c r="AK207" s="11">
        <v>1.9744483159117365E-2</v>
      </c>
      <c r="AL207" s="10">
        <v>35.451310251699589</v>
      </c>
      <c r="AM207" s="10">
        <v>21</v>
      </c>
      <c r="AN207" s="22">
        <v>43974</v>
      </c>
      <c r="AO207" s="23">
        <v>43973</v>
      </c>
      <c r="AP207" s="20"/>
      <c r="AQ207" s="20"/>
    </row>
    <row r="208" spans="1:43" x14ac:dyDescent="0.25">
      <c r="A208">
        <v>20200523</v>
      </c>
      <c r="B208" s="5" t="str">
        <v>MN</v>
      </c>
      <c r="C208" s="5">
        <v>19845</v>
      </c>
      <c r="D208" s="5">
        <v>169648</v>
      </c>
      <c r="E208" s="5">
        <v>0</v>
      </c>
      <c r="F208" s="5">
        <v>568</v>
      </c>
      <c r="G208" s="5">
        <v>2534</v>
      </c>
      <c r="H208" s="5">
        <v>215</v>
      </c>
      <c r="I208" s="5">
        <v>832</v>
      </c>
      <c r="J208" s="5">
        <v>0</v>
      </c>
      <c r="K208" s="5">
        <v>0</v>
      </c>
      <c r="L208" s="5">
        <v>13485</v>
      </c>
      <c r="M208" s="5" t="str">
        <v>A</v>
      </c>
      <c r="N208" s="21">
        <v>43973.708333333336</v>
      </c>
      <c r="O208" s="5" t="str">
        <v>dc42441d818b24a6162f1696bc6033a463b798dc</v>
      </c>
      <c r="P208" s="5">
        <v>43974.666666666664</v>
      </c>
      <c r="Q208" s="5">
        <v>861</v>
      </c>
      <c r="R208" s="5">
        <v>2534</v>
      </c>
      <c r="S208" s="5">
        <v>189493</v>
      </c>
      <c r="T208" s="5">
        <v>189493</v>
      </c>
      <c r="U208" s="5">
        <v>189493</v>
      </c>
      <c r="V208" s="5">
        <v>27</v>
      </c>
      <c r="W208" s="5">
        <v>10</v>
      </c>
      <c r="X208" s="5">
        <v>102</v>
      </c>
      <c r="Y208" s="5">
        <v>7682</v>
      </c>
      <c r="Z208" s="5">
        <v>840</v>
      </c>
      <c r="AA208" s="5">
        <v>8522</v>
      </c>
      <c r="AB208" s="5">
        <v>8400</v>
      </c>
      <c r="AC208" s="5">
        <v>122</v>
      </c>
      <c r="AD208" s="33">
        <v>5700671</v>
      </c>
      <c r="AE208" s="32">
        <v>348.11691465794115</v>
      </c>
      <c r="AF208" s="11">
        <v>4.4198895027624419E-2</v>
      </c>
      <c r="AG208" s="10">
        <v>16.026530411302524</v>
      </c>
      <c r="AH208" s="10">
        <v>696.57142857142856</v>
      </c>
      <c r="AI208" s="9">
        <v>0</v>
      </c>
      <c r="AJ208" s="32">
        <v>15.103485186217553</v>
      </c>
      <c r="AK208" s="11">
        <v>1.1750881316098694E-2</v>
      </c>
      <c r="AL208" s="10">
        <v>59.332723856975832</v>
      </c>
      <c r="AM208" s="10">
        <v>21.714285714285715</v>
      </c>
      <c r="AN208" s="22">
        <v>43973</v>
      </c>
      <c r="AO208" s="23">
        <v>43972</v>
      </c>
      <c r="AP208" s="20"/>
      <c r="AQ208" s="20"/>
    </row>
    <row r="209" spans="1:43" x14ac:dyDescent="0.25">
      <c r="A209">
        <v>20200522</v>
      </c>
      <c r="B209" s="5" t="str">
        <v>MN</v>
      </c>
      <c r="C209" s="5">
        <v>19005</v>
      </c>
      <c r="D209" s="5">
        <v>161966</v>
      </c>
      <c r="E209" s="5">
        <v>0</v>
      </c>
      <c r="F209" s="5">
        <v>534</v>
      </c>
      <c r="G209" s="5">
        <v>2432</v>
      </c>
      <c r="H209" s="5">
        <v>233</v>
      </c>
      <c r="I209" s="5">
        <v>806</v>
      </c>
      <c r="J209" s="5">
        <v>0</v>
      </c>
      <c r="K209" s="5">
        <v>0</v>
      </c>
      <c r="L209" s="5">
        <v>12696</v>
      </c>
      <c r="M209" s="5" t="str">
        <v>A</v>
      </c>
      <c r="N209" s="21">
        <v>43972.708333333336</v>
      </c>
      <c r="O209" s="5" t="str">
        <v>946e5fb83209950d8797896b5fdb01ad096fce66</v>
      </c>
      <c r="P209" s="5">
        <v>43973.666666666664</v>
      </c>
      <c r="Q209" s="5">
        <v>851</v>
      </c>
      <c r="R209" s="5">
        <v>2432</v>
      </c>
      <c r="S209" s="5">
        <v>180971</v>
      </c>
      <c r="T209" s="5">
        <v>180971</v>
      </c>
      <c r="U209" s="5">
        <v>180971</v>
      </c>
      <c r="V209" s="5">
        <v>27</v>
      </c>
      <c r="W209" s="5">
        <v>33</v>
      </c>
      <c r="X209" s="5">
        <v>52</v>
      </c>
      <c r="Y209" s="5">
        <v>6610</v>
      </c>
      <c r="Z209" s="5">
        <v>805</v>
      </c>
      <c r="AA209" s="5">
        <v>7415</v>
      </c>
      <c r="AB209" s="5">
        <v>8050</v>
      </c>
      <c r="AC209" s="5">
        <v>-635</v>
      </c>
      <c r="AD209" s="33">
        <v>5700671</v>
      </c>
      <c r="AE209" s="32">
        <v>333.38180715919231</v>
      </c>
      <c r="AF209" s="11">
        <v>4.4230769230769296E-2</v>
      </c>
      <c r="AG209" s="10">
        <v>16.015227335573037</v>
      </c>
      <c r="AH209" s="10">
        <v>680.71428571428567</v>
      </c>
      <c r="AI209" s="9">
        <v>0</v>
      </c>
      <c r="AJ209" s="32">
        <v>14.928067239803875</v>
      </c>
      <c r="AK209" s="11">
        <v>4.034229828850866E-2</v>
      </c>
      <c r="AL209" s="10">
        <v>17.525937458147226</v>
      </c>
      <c r="AM209" s="10">
        <v>22.714285714285715</v>
      </c>
      <c r="AN209" s="22">
        <v>43972</v>
      </c>
      <c r="AO209" s="23">
        <v>43971</v>
      </c>
      <c r="AP209" s="20"/>
      <c r="AQ209" s="20"/>
    </row>
    <row r="210" spans="1:43" x14ac:dyDescent="0.25">
      <c r="A210">
        <v>20200521</v>
      </c>
      <c r="B210" s="5" t="str">
        <v>MN</v>
      </c>
      <c r="C210" s="5">
        <v>18200</v>
      </c>
      <c r="D210" s="5">
        <v>155356</v>
      </c>
      <c r="E210" s="5">
        <v>0</v>
      </c>
      <c r="F210" s="5">
        <v>566</v>
      </c>
      <c r="G210" s="5">
        <v>2380</v>
      </c>
      <c r="H210" s="5">
        <v>229</v>
      </c>
      <c r="I210" s="5">
        <v>787</v>
      </c>
      <c r="J210" s="5">
        <v>0</v>
      </c>
      <c r="K210" s="5">
        <v>0</v>
      </c>
      <c r="L210" s="5">
        <v>12488</v>
      </c>
      <c r="M210" s="5" t="str">
        <v>A</v>
      </c>
      <c r="N210" s="21">
        <v>43971.708333333336</v>
      </c>
      <c r="O210" s="5" t="str">
        <v>8bc3ccb2aa02ef646d1d1f3fa1c18a509046bc14</v>
      </c>
      <c r="P210" s="5">
        <v>43972.666666666664</v>
      </c>
      <c r="Q210" s="5">
        <v>818</v>
      </c>
      <c r="R210" s="5">
        <v>2380</v>
      </c>
      <c r="S210" s="5">
        <v>173556</v>
      </c>
      <c r="T210" s="5">
        <v>173556</v>
      </c>
      <c r="U210" s="5">
        <v>173556</v>
      </c>
      <c r="V210" s="5">
        <v>27</v>
      </c>
      <c r="W210" s="5">
        <v>32</v>
      </c>
      <c r="X210" s="5">
        <v>72</v>
      </c>
      <c r="Y210" s="5">
        <v>5688</v>
      </c>
      <c r="Z210" s="5">
        <v>530</v>
      </c>
      <c r="AA210" s="5">
        <v>6218</v>
      </c>
      <c r="AB210" s="5">
        <v>5300</v>
      </c>
      <c r="AC210" s="5">
        <v>918</v>
      </c>
      <c r="AD210" s="33">
        <v>5700671</v>
      </c>
      <c r="AE210" s="32">
        <v>319.26066247289134</v>
      </c>
      <c r="AF210" s="11">
        <v>2.9994340690435717E-2</v>
      </c>
      <c r="AG210" s="10">
        <v>23.454131984028081</v>
      </c>
      <c r="AH210" s="10">
        <v>680.71428571428567</v>
      </c>
      <c r="AI210" s="9">
        <v>0</v>
      </c>
      <c r="AJ210" s="32">
        <v>14.349188016638744</v>
      </c>
      <c r="AK210" s="11">
        <v>4.0712468193384144E-2</v>
      </c>
      <c r="AL210" s="10">
        <v>17.369696239339596</v>
      </c>
      <c r="AM210" s="10">
        <v>22.142857142857142</v>
      </c>
      <c r="AN210" s="22">
        <v>43971</v>
      </c>
      <c r="AO210" s="23">
        <v>43970</v>
      </c>
      <c r="AP210" s="20"/>
      <c r="AQ210" s="20"/>
    </row>
    <row r="211" spans="1:43" x14ac:dyDescent="0.25">
      <c r="A211">
        <v>20200520</v>
      </c>
      <c r="B211" s="5" t="str">
        <v>MN</v>
      </c>
      <c r="C211" s="5">
        <v>17670</v>
      </c>
      <c r="D211" s="5">
        <v>149668</v>
      </c>
      <c r="E211" s="5">
        <v>0</v>
      </c>
      <c r="F211" s="5">
        <v>550</v>
      </c>
      <c r="G211" s="5">
        <v>2308</v>
      </c>
      <c r="H211" s="5">
        <v>212</v>
      </c>
      <c r="I211" s="5">
        <v>773</v>
      </c>
      <c r="J211" s="5">
        <v>0</v>
      </c>
      <c r="K211" s="5">
        <v>0</v>
      </c>
      <c r="L211" s="5">
        <v>12227</v>
      </c>
      <c r="M211" s="5" t="str">
        <v>A</v>
      </c>
      <c r="N211" s="21">
        <v>43970.708333333336</v>
      </c>
      <c r="O211" s="5" t="str">
        <v>690fdbcf2ba8608cbc8354c36acc8f0964bde1c9</v>
      </c>
      <c r="P211" s="5">
        <v>43971.666666666664</v>
      </c>
      <c r="Q211" s="5">
        <v>786</v>
      </c>
      <c r="R211" s="5">
        <v>2308</v>
      </c>
      <c r="S211" s="5">
        <v>167338</v>
      </c>
      <c r="T211" s="5">
        <v>167338</v>
      </c>
      <c r="U211" s="5">
        <v>167338</v>
      </c>
      <c r="V211" s="5">
        <v>27</v>
      </c>
      <c r="W211" s="5">
        <v>29</v>
      </c>
      <c r="X211" s="5">
        <v>87</v>
      </c>
      <c r="Y211" s="5">
        <v>4862</v>
      </c>
      <c r="Z211" s="5">
        <v>641</v>
      </c>
      <c r="AA211" s="5">
        <v>5503</v>
      </c>
      <c r="AB211" s="5">
        <v>6410</v>
      </c>
      <c r="AC211" s="5">
        <v>-907</v>
      </c>
      <c r="AD211" s="33">
        <v>5700671</v>
      </c>
      <c r="AE211" s="32">
        <v>309.96351131296649</v>
      </c>
      <c r="AF211" s="11">
        <v>3.7641670092195767E-2</v>
      </c>
      <c r="AG211" s="10">
        <v>18.758797074714238</v>
      </c>
      <c r="AH211" s="10">
        <v>679</v>
      </c>
      <c r="AI211" s="9">
        <v>0</v>
      </c>
      <c r="AJ211" s="32">
        <v>13.78785058811498</v>
      </c>
      <c r="AK211" s="11">
        <v>3.8309114927344678E-2</v>
      </c>
      <c r="AL211" s="10">
        <v>18.437933728769639</v>
      </c>
      <c r="AM211" s="10">
        <v>21.142857142857142</v>
      </c>
      <c r="AN211" s="22">
        <v>43970</v>
      </c>
      <c r="AO211" s="23">
        <v>43969</v>
      </c>
      <c r="AP211" s="20"/>
      <c r="AQ211" s="20"/>
    </row>
    <row r="212" spans="1:43" x14ac:dyDescent="0.25">
      <c r="A212">
        <v>20200527</v>
      </c>
      <c r="B212" s="5" t="str">
        <v>MO</v>
      </c>
      <c r="C212" s="5">
        <v>12492</v>
      </c>
      <c r="D212" s="5">
        <v>153029</v>
      </c>
      <c r="E212" s="5">
        <v>0</v>
      </c>
      <c r="F212" s="5">
        <v>644</v>
      </c>
      <c r="G212" s="5">
        <v>0</v>
      </c>
      <c r="H212" s="5">
        <v>0</v>
      </c>
      <c r="I212" s="5">
        <v>0</v>
      </c>
      <c r="J212" s="5">
        <v>84</v>
      </c>
      <c r="K212" s="5">
        <v>0</v>
      </c>
      <c r="L212" s="5">
        <v>0</v>
      </c>
      <c r="M212" s="5" t="str">
        <v>B</v>
      </c>
      <c r="N212" s="21">
        <v>43978.625</v>
      </c>
      <c r="O212" s="5" t="str">
        <v>55267de0960ddcacc5dd5d60dc68d07a82483714</v>
      </c>
      <c r="P212" s="5">
        <v>43978.666666666664</v>
      </c>
      <c r="Q212" s="5">
        <v>696</v>
      </c>
      <c r="R212" s="5">
        <v>0</v>
      </c>
      <c r="S212" s="5">
        <v>165521</v>
      </c>
      <c r="T212" s="5">
        <v>165521</v>
      </c>
      <c r="U212" s="5">
        <v>165521</v>
      </c>
      <c r="V212" s="5">
        <v>29</v>
      </c>
      <c r="W212" s="5">
        <v>10</v>
      </c>
      <c r="X212" s="5">
        <v>0</v>
      </c>
      <c r="Y212" s="5">
        <v>5022</v>
      </c>
      <c r="Z212" s="5">
        <v>201</v>
      </c>
      <c r="AA212" s="5">
        <v>5223</v>
      </c>
      <c r="AB212" s="5">
        <v>2010</v>
      </c>
      <c r="AC212" s="5">
        <v>3213</v>
      </c>
      <c r="AD212" s="33">
        <v>6169270</v>
      </c>
      <c r="AE212" s="32">
        <v>202.48749041620806</v>
      </c>
      <c r="AF212" s="11">
        <v>1.6353429338540337E-2</v>
      </c>
      <c r="AG212" s="10">
        <v>42.731069441122386</v>
      </c>
      <c r="AH212" s="10">
        <v>180</v>
      </c>
      <c r="AI212" s="9">
        <v>0</v>
      </c>
      <c r="AJ212" s="32">
        <v>11.281723769587002</v>
      </c>
      <c r="AK212" s="11">
        <v>1.4577259475218707E-2</v>
      </c>
      <c r="AL212" s="10">
        <v>47.895634242226727</v>
      </c>
      <c r="AM212" s="10">
        <v>9.2857142857142865</v>
      </c>
      <c r="AN212" s="22">
        <v>43978</v>
      </c>
      <c r="AO212" s="23">
        <v>43977</v>
      </c>
      <c r="AP212" s="20"/>
      <c r="AQ212" s="20"/>
    </row>
    <row r="213" spans="1:43" x14ac:dyDescent="0.25">
      <c r="A213">
        <v>20200526</v>
      </c>
      <c r="B213" s="5" t="str">
        <v>MO</v>
      </c>
      <c r="C213" s="5">
        <v>12291</v>
      </c>
      <c r="D213" s="5">
        <v>148007</v>
      </c>
      <c r="E213" s="5">
        <v>0</v>
      </c>
      <c r="F213" s="5">
        <v>500</v>
      </c>
      <c r="G213" s="5">
        <v>0</v>
      </c>
      <c r="H213" s="5">
        <v>0</v>
      </c>
      <c r="I213" s="5">
        <v>0</v>
      </c>
      <c r="J213" s="5">
        <v>82</v>
      </c>
      <c r="K213" s="5">
        <v>0</v>
      </c>
      <c r="L213" s="5">
        <v>0</v>
      </c>
      <c r="M213" s="5" t="str">
        <v>B</v>
      </c>
      <c r="N213" s="21">
        <v>43977.625</v>
      </c>
      <c r="O213" s="5" t="str">
        <v>0b1d283be8990c6ffb768ee98feb3f5afb45cc27</v>
      </c>
      <c r="P213" s="5">
        <v>43977.666666666664</v>
      </c>
      <c r="Q213" s="5">
        <v>686</v>
      </c>
      <c r="R213" s="5">
        <v>0</v>
      </c>
      <c r="S213" s="5">
        <v>160298</v>
      </c>
      <c r="T213" s="5">
        <v>160298</v>
      </c>
      <c r="U213" s="5">
        <v>160298</v>
      </c>
      <c r="V213" s="5">
        <v>29</v>
      </c>
      <c r="W213" s="5">
        <v>1</v>
      </c>
      <c r="X213" s="5">
        <v>0</v>
      </c>
      <c r="Y213" s="5">
        <v>2789</v>
      </c>
      <c r="Z213" s="5">
        <v>124</v>
      </c>
      <c r="AA213" s="5">
        <v>2913</v>
      </c>
      <c r="AB213" s="5">
        <v>1240</v>
      </c>
      <c r="AC213" s="5">
        <v>1673</v>
      </c>
      <c r="AD213" s="33">
        <v>6169270</v>
      </c>
      <c r="AE213" s="32">
        <v>199.22940639654288</v>
      </c>
      <c r="AF213" s="11">
        <v>1.0191501602695885E-2</v>
      </c>
      <c r="AG213" s="10">
        <v>68.358260030763361</v>
      </c>
      <c r="AH213" s="10">
        <v>173</v>
      </c>
      <c r="AI213" s="9">
        <v>0</v>
      </c>
      <c r="AJ213" s="32">
        <v>11.119630037265349</v>
      </c>
      <c r="AK213" s="11">
        <v>1.4598540145984717E-3</v>
      </c>
      <c r="AL213" s="10">
        <v>475.1523080108841</v>
      </c>
      <c r="AM213" s="10">
        <v>10</v>
      </c>
      <c r="AN213" s="22">
        <v>43977</v>
      </c>
      <c r="AO213" s="23">
        <v>43976</v>
      </c>
      <c r="AP213" s="20"/>
      <c r="AQ213" s="20"/>
    </row>
    <row r="214" spans="1:43" x14ac:dyDescent="0.25">
      <c r="A214">
        <v>20200525</v>
      </c>
      <c r="B214" s="5" t="str">
        <v>MO</v>
      </c>
      <c r="C214" s="5">
        <v>12167</v>
      </c>
      <c r="D214" s="5">
        <v>145218</v>
      </c>
      <c r="E214" s="5">
        <v>0</v>
      </c>
      <c r="F214" s="5">
        <v>729</v>
      </c>
      <c r="G214" s="5">
        <v>0</v>
      </c>
      <c r="H214" s="5">
        <v>0</v>
      </c>
      <c r="I214" s="5">
        <v>0</v>
      </c>
      <c r="J214" s="5">
        <v>93</v>
      </c>
      <c r="K214" s="5">
        <v>0</v>
      </c>
      <c r="L214" s="5">
        <v>0</v>
      </c>
      <c r="M214" s="5" t="str">
        <v>B</v>
      </c>
      <c r="N214" s="21">
        <v>43976.625</v>
      </c>
      <c r="O214" s="5" t="str">
        <v>aa856b89a50c14bf456df2fb49e223426f73d4e4</v>
      </c>
      <c r="P214" s="5">
        <v>43976.666666666664</v>
      </c>
      <c r="Q214" s="5">
        <v>685</v>
      </c>
      <c r="R214" s="5">
        <v>0</v>
      </c>
      <c r="S214" s="5">
        <v>157385</v>
      </c>
      <c r="T214" s="5">
        <v>157385</v>
      </c>
      <c r="U214" s="5">
        <v>157385</v>
      </c>
      <c r="V214" s="5">
        <v>29</v>
      </c>
      <c r="W214" s="5">
        <v>4</v>
      </c>
      <c r="X214" s="5">
        <v>0</v>
      </c>
      <c r="Y214" s="5">
        <v>5587</v>
      </c>
      <c r="Z214" s="5">
        <v>179</v>
      </c>
      <c r="AA214" s="5">
        <v>5766</v>
      </c>
      <c r="AB214" s="5">
        <v>1790</v>
      </c>
      <c r="AC214" s="5">
        <v>3976</v>
      </c>
      <c r="AD214" s="33">
        <v>6169270</v>
      </c>
      <c r="AE214" s="32">
        <v>197.21944411575436</v>
      </c>
      <c r="AF214" s="11">
        <v>1.4931598264931623E-2</v>
      </c>
      <c r="AG214" s="10">
        <v>46.767216930641816</v>
      </c>
      <c r="AH214" s="10">
        <v>174.57142857142858</v>
      </c>
      <c r="AI214" s="9">
        <v>0</v>
      </c>
      <c r="AJ214" s="32">
        <v>11.103420664033184</v>
      </c>
      <c r="AK214" s="11">
        <v>5.8737151248164921E-3</v>
      </c>
      <c r="AL214" s="10">
        <v>118.35454279424299</v>
      </c>
      <c r="AM214" s="10">
        <v>11.428571428571429</v>
      </c>
      <c r="AN214" s="22">
        <v>43976</v>
      </c>
      <c r="AO214" s="23">
        <v>43975</v>
      </c>
      <c r="AP214" s="20"/>
      <c r="AQ214" s="20"/>
    </row>
    <row r="215" spans="1:43" x14ac:dyDescent="0.25">
      <c r="A215">
        <v>20200524</v>
      </c>
      <c r="B215" s="5" t="str">
        <v>MO</v>
      </c>
      <c r="C215" s="5">
        <v>11988</v>
      </c>
      <c r="D215" s="5">
        <v>139631</v>
      </c>
      <c r="E215" s="5">
        <v>0</v>
      </c>
      <c r="F215" s="5">
        <v>742</v>
      </c>
      <c r="G215" s="5">
        <v>0</v>
      </c>
      <c r="H215" s="5">
        <v>0</v>
      </c>
      <c r="I215" s="5">
        <v>0</v>
      </c>
      <c r="J215" s="5">
        <v>94</v>
      </c>
      <c r="K215" s="5">
        <v>0</v>
      </c>
      <c r="L215" s="5">
        <v>0</v>
      </c>
      <c r="M215" s="5" t="str">
        <v>B</v>
      </c>
      <c r="N215" s="21">
        <v>43975.625</v>
      </c>
      <c r="O215" s="5" t="str">
        <v>978b7c851e1f51e5ef95ae425deee1e5869f0c0f</v>
      </c>
      <c r="P215" s="5">
        <v>43975.666666666664</v>
      </c>
      <c r="Q215" s="5">
        <v>681</v>
      </c>
      <c r="R215" s="5">
        <v>0</v>
      </c>
      <c r="S215" s="5">
        <v>151619</v>
      </c>
      <c r="T215" s="5">
        <v>151619</v>
      </c>
      <c r="U215" s="5">
        <v>151619</v>
      </c>
      <c r="V215" s="5">
        <v>29</v>
      </c>
      <c r="W215" s="5">
        <v>5</v>
      </c>
      <c r="X215" s="5">
        <v>0</v>
      </c>
      <c r="Y215" s="5">
        <v>3079</v>
      </c>
      <c r="Z215" s="5">
        <v>236</v>
      </c>
      <c r="AA215" s="5">
        <v>3315</v>
      </c>
      <c r="AB215" s="5">
        <v>2360</v>
      </c>
      <c r="AC215" s="5">
        <v>955</v>
      </c>
      <c r="AD215" s="33">
        <v>6169270</v>
      </c>
      <c r="AE215" s="32">
        <v>194.3179663071968</v>
      </c>
      <c r="AF215" s="11">
        <v>2.0081688223281047E-2</v>
      </c>
      <c r="AG215" s="10">
        <v>34.861805067874215</v>
      </c>
      <c r="AH215" s="10">
        <v>171.28571428571428</v>
      </c>
      <c r="AI215" s="9">
        <v>0</v>
      </c>
      <c r="AJ215" s="32">
        <v>11.038583171104523</v>
      </c>
      <c r="AK215" s="11">
        <v>7.3964497041421051E-3</v>
      </c>
      <c r="AL215" s="10">
        <v>94.059646738946057</v>
      </c>
      <c r="AM215" s="10">
        <v>12.428571428571429</v>
      </c>
      <c r="AN215" s="22">
        <v>43975</v>
      </c>
      <c r="AO215" s="23">
        <v>43974</v>
      </c>
      <c r="AP215" s="20"/>
      <c r="AQ215" s="20"/>
    </row>
    <row r="216" spans="1:43" x14ac:dyDescent="0.25">
      <c r="A216">
        <v>20200523</v>
      </c>
      <c r="B216" s="5" t="str">
        <v>MO</v>
      </c>
      <c r="C216" s="5">
        <v>11752</v>
      </c>
      <c r="D216" s="5">
        <v>136552</v>
      </c>
      <c r="E216" s="5">
        <v>0</v>
      </c>
      <c r="F216" s="5">
        <v>742</v>
      </c>
      <c r="G216" s="5">
        <v>0</v>
      </c>
      <c r="H216" s="5">
        <v>0</v>
      </c>
      <c r="I216" s="5">
        <v>0</v>
      </c>
      <c r="J216" s="5">
        <v>94</v>
      </c>
      <c r="K216" s="5">
        <v>0</v>
      </c>
      <c r="L216" s="5">
        <v>0</v>
      </c>
      <c r="M216" s="5" t="str">
        <v>B</v>
      </c>
      <c r="N216" s="21">
        <v>43974.625</v>
      </c>
      <c r="O216" s="5" t="str">
        <v>dbf12fe0ca801ae8cc181d71eb96f0e838ce82e8</v>
      </c>
      <c r="P216" s="5">
        <v>43974.666666666664</v>
      </c>
      <c r="Q216" s="5">
        <v>676</v>
      </c>
      <c r="R216" s="5">
        <v>0</v>
      </c>
      <c r="S216" s="5">
        <v>148304</v>
      </c>
      <c r="T216" s="5">
        <v>148304</v>
      </c>
      <c r="U216" s="5">
        <v>148304</v>
      </c>
      <c r="V216" s="5">
        <v>29</v>
      </c>
      <c r="W216" s="5">
        <v>5</v>
      </c>
      <c r="X216" s="5">
        <v>0</v>
      </c>
      <c r="Y216" s="5">
        <v>-24836</v>
      </c>
      <c r="Z216" s="5">
        <v>194</v>
      </c>
      <c r="AA216" s="5">
        <v>-24642</v>
      </c>
      <c r="AB216" s="5">
        <v>1940</v>
      </c>
      <c r="AC216" s="5">
        <v>-26582</v>
      </c>
      <c r="AD216" s="33">
        <v>6169270</v>
      </c>
      <c r="AE216" s="32">
        <v>190.49255422440581</v>
      </c>
      <c r="AF216" s="11">
        <v>1.6784910884235948E-2</v>
      </c>
      <c r="AG216" s="10">
        <v>41.64146320458854</v>
      </c>
      <c r="AH216" s="10">
        <v>153.85714285714286</v>
      </c>
      <c r="AI216" s="9">
        <v>0</v>
      </c>
      <c r="AJ216" s="32">
        <v>10.957536304943696</v>
      </c>
      <c r="AK216" s="11">
        <v>7.4515648286139768E-3</v>
      </c>
      <c r="AL216" s="10">
        <v>93.366496398282607</v>
      </c>
      <c r="AM216" s="10">
        <v>12.428571428571429</v>
      </c>
      <c r="AN216" s="22">
        <v>43974</v>
      </c>
      <c r="AO216" s="23">
        <v>43973</v>
      </c>
      <c r="AP216" s="20"/>
      <c r="AQ216" s="20"/>
    </row>
    <row r="217" spans="1:43" x14ac:dyDescent="0.25">
      <c r="A217">
        <v>20200522</v>
      </c>
      <c r="B217" s="5" t="str">
        <v>MO</v>
      </c>
      <c r="C217" s="5">
        <v>11558</v>
      </c>
      <c r="D217" s="5">
        <v>161388</v>
      </c>
      <c r="E217" s="5">
        <v>0</v>
      </c>
      <c r="F217" s="5">
        <v>711</v>
      </c>
      <c r="G217" s="5">
        <v>0</v>
      </c>
      <c r="H217" s="5">
        <v>0</v>
      </c>
      <c r="I217" s="5">
        <v>0</v>
      </c>
      <c r="J217" s="5">
        <v>93</v>
      </c>
      <c r="K217" s="5">
        <v>0</v>
      </c>
      <c r="L217" s="5">
        <v>0</v>
      </c>
      <c r="M217" s="5" t="str">
        <v>B</v>
      </c>
      <c r="N217" s="21">
        <v>43973.625</v>
      </c>
      <c r="O217" s="5" t="str">
        <v>d52d2c063b683fbf5074dc25cc68b5c39edc3344</v>
      </c>
      <c r="P217" s="5">
        <v>43973.666666666664</v>
      </c>
      <c r="Q217" s="5">
        <v>671</v>
      </c>
      <c r="R217" s="5">
        <v>0</v>
      </c>
      <c r="S217" s="5">
        <v>172946</v>
      </c>
      <c r="T217" s="5">
        <v>172946</v>
      </c>
      <c r="U217" s="5">
        <v>172946</v>
      </c>
      <c r="V217" s="5">
        <v>29</v>
      </c>
      <c r="W217" s="5">
        <v>10</v>
      </c>
      <c r="X217" s="5">
        <v>0</v>
      </c>
      <c r="Y217" s="5">
        <v>10636</v>
      </c>
      <c r="Z217" s="5">
        <v>218</v>
      </c>
      <c r="AA217" s="5">
        <v>10854</v>
      </c>
      <c r="AB217" s="5">
        <v>2180</v>
      </c>
      <c r="AC217" s="5">
        <v>8674</v>
      </c>
      <c r="AD217" s="33">
        <v>6169270</v>
      </c>
      <c r="AE217" s="32">
        <v>187.34793581736577</v>
      </c>
      <c r="AF217" s="11">
        <v>1.9223985890652662E-2</v>
      </c>
      <c r="AG217" s="10">
        <v>36.401845400477441</v>
      </c>
      <c r="AH217" s="10">
        <v>157.42857142857142</v>
      </c>
      <c r="AI217" s="9">
        <v>0</v>
      </c>
      <c r="AJ217" s="32">
        <v>10.876489438782871</v>
      </c>
      <c r="AK217" s="11">
        <v>1.5128593040847127E-2</v>
      </c>
      <c r="AL217" s="10">
        <v>46.162734910979644</v>
      </c>
      <c r="AM217" s="10">
        <v>13.571428571428571</v>
      </c>
      <c r="AN217" s="22">
        <v>43973</v>
      </c>
      <c r="AO217" s="23">
        <v>43972</v>
      </c>
      <c r="AP217" s="20"/>
      <c r="AQ217" s="20"/>
    </row>
    <row r="218" spans="1:43" x14ac:dyDescent="0.25">
      <c r="A218">
        <v>20200521</v>
      </c>
      <c r="B218" s="5" t="str">
        <v>MO</v>
      </c>
      <c r="C218" s="5">
        <v>11340</v>
      </c>
      <c r="D218" s="5">
        <v>150752</v>
      </c>
      <c r="E218" s="5">
        <v>0</v>
      </c>
      <c r="F218" s="5">
        <v>697</v>
      </c>
      <c r="G218" s="5">
        <v>0</v>
      </c>
      <c r="H218" s="5">
        <v>0</v>
      </c>
      <c r="I218" s="5">
        <v>0</v>
      </c>
      <c r="J218" s="5">
        <v>99</v>
      </c>
      <c r="K218" s="5">
        <v>0</v>
      </c>
      <c r="L218" s="5">
        <v>0</v>
      </c>
      <c r="M218" s="5" t="str">
        <v>B</v>
      </c>
      <c r="N218" s="21">
        <v>43972.625</v>
      </c>
      <c r="O218" s="5" t="str">
        <v>58a28730eec21788141b0c5103dc56a1d2f3a0b0</v>
      </c>
      <c r="P218" s="5">
        <v>43972.666666666664</v>
      </c>
      <c r="Q218" s="5">
        <v>661</v>
      </c>
      <c r="R218" s="5">
        <v>0</v>
      </c>
      <c r="S218" s="5">
        <v>162092</v>
      </c>
      <c r="T218" s="5">
        <v>162092</v>
      </c>
      <c r="U218" s="5">
        <v>162092</v>
      </c>
      <c r="V218" s="5">
        <v>29</v>
      </c>
      <c r="W218" s="5">
        <v>30</v>
      </c>
      <c r="X218" s="5">
        <v>0</v>
      </c>
      <c r="Y218" s="5">
        <v>0</v>
      </c>
      <c r="Z218" s="5">
        <v>108</v>
      </c>
      <c r="AA218" s="5">
        <v>108</v>
      </c>
      <c r="AB218" s="5">
        <v>1080</v>
      </c>
      <c r="AC218" s="5">
        <v>-972</v>
      </c>
      <c r="AD218" s="33">
        <v>6169270</v>
      </c>
      <c r="AE218" s="32">
        <v>183.81429245275373</v>
      </c>
      <c r="AF218" s="11">
        <v>9.6153846153845812E-3</v>
      </c>
      <c r="AG218" s="10">
        <v>72.433327616192216</v>
      </c>
      <c r="AH218" s="10">
        <v>146.14285714285714</v>
      </c>
      <c r="AI218" s="9">
        <v>0</v>
      </c>
      <c r="AJ218" s="32">
        <v>10.714395706461218</v>
      </c>
      <c r="AK218" s="11">
        <v>4.7543581616481756E-2</v>
      </c>
      <c r="AL218" s="10">
        <v>14.923086444146497</v>
      </c>
      <c r="AM218" s="10">
        <v>14.142857142857142</v>
      </c>
      <c r="AN218" s="22">
        <v>43972</v>
      </c>
      <c r="AO218" s="23">
        <v>43971</v>
      </c>
      <c r="AP218" s="20"/>
      <c r="AQ218" s="20"/>
    </row>
    <row r="219" spans="1:43" x14ac:dyDescent="0.25">
      <c r="A219">
        <v>20200520</v>
      </c>
      <c r="B219" s="5" t="str">
        <v>MO</v>
      </c>
      <c r="C219" s="5">
        <v>11232</v>
      </c>
      <c r="D219" s="5">
        <v>150752</v>
      </c>
      <c r="E219" s="5">
        <v>0</v>
      </c>
      <c r="F219" s="5">
        <v>546</v>
      </c>
      <c r="G219" s="5">
        <v>0</v>
      </c>
      <c r="H219" s="5">
        <v>0</v>
      </c>
      <c r="I219" s="5">
        <v>0</v>
      </c>
      <c r="J219" s="5">
        <v>103</v>
      </c>
      <c r="K219" s="5">
        <v>0</v>
      </c>
      <c r="L219" s="5">
        <v>0</v>
      </c>
      <c r="M219" s="5" t="str">
        <v>B</v>
      </c>
      <c r="N219" s="21">
        <v>43971.625</v>
      </c>
      <c r="O219" s="5" t="str">
        <v>59c63344f909faedc336a6f4ddbb045ca5af86fe</v>
      </c>
      <c r="P219" s="5">
        <v>43971.666666666664</v>
      </c>
      <c r="Q219" s="5">
        <v>631</v>
      </c>
      <c r="R219" s="5">
        <v>0</v>
      </c>
      <c r="S219" s="5">
        <v>161984</v>
      </c>
      <c r="T219" s="5">
        <v>161984</v>
      </c>
      <c r="U219" s="5">
        <v>161984</v>
      </c>
      <c r="V219" s="5">
        <v>29</v>
      </c>
      <c r="W219" s="5">
        <v>15</v>
      </c>
      <c r="X219" s="5">
        <v>0</v>
      </c>
      <c r="Y219" s="5">
        <v>7722</v>
      </c>
      <c r="Z219" s="5">
        <v>152</v>
      </c>
      <c r="AA219" s="5">
        <v>7874</v>
      </c>
      <c r="AB219" s="5">
        <v>1520</v>
      </c>
      <c r="AC219" s="5">
        <v>6354</v>
      </c>
      <c r="AD219" s="33">
        <v>6169270</v>
      </c>
      <c r="AE219" s="32">
        <v>182.0636801436799</v>
      </c>
      <c r="AF219" s="11">
        <v>1.3718411552346543E-2</v>
      </c>
      <c r="AG219" s="10">
        <v>50.872567892031874</v>
      </c>
      <c r="AH219" s="10">
        <v>155.71428571428572</v>
      </c>
      <c r="AI219" s="9">
        <v>0</v>
      </c>
      <c r="AJ219" s="32">
        <v>10.22811450949626</v>
      </c>
      <c r="AK219" s="11">
        <v>2.4350649350649345E-2</v>
      </c>
      <c r="AL219" s="10">
        <v>28.810428122180316</v>
      </c>
      <c r="AM219" s="10">
        <v>12.714285714285714</v>
      </c>
      <c r="AN219" s="22">
        <v>43971</v>
      </c>
      <c r="AO219" s="23">
        <v>43970</v>
      </c>
      <c r="AP219" s="20"/>
      <c r="AQ219" s="20"/>
    </row>
    <row r="220" spans="1:43" x14ac:dyDescent="0.25">
      <c r="A220">
        <v>20200527</v>
      </c>
      <c r="B220" s="5" t="str">
        <v>MP</v>
      </c>
      <c r="C220" s="5">
        <v>22</v>
      </c>
      <c r="D220" s="5">
        <v>5178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13</v>
      </c>
      <c r="M220" s="5" t="str">
        <v>D</v>
      </c>
      <c r="N220" s="21">
        <v>43978</v>
      </c>
      <c r="O220" s="5" t="str">
        <v>136190157399edb8bca0a239d79c7198c1a4d9ce</v>
      </c>
      <c r="P220" s="5">
        <v>43978.666666666664</v>
      </c>
      <c r="Q220" s="5">
        <v>2</v>
      </c>
      <c r="R220" s="5">
        <v>0</v>
      </c>
      <c r="S220" s="5">
        <v>5200</v>
      </c>
      <c r="T220" s="5">
        <v>5200</v>
      </c>
      <c r="U220" s="5">
        <v>5200</v>
      </c>
      <c r="V220" s="5">
        <v>69</v>
      </c>
      <c r="W220" s="5">
        <v>0</v>
      </c>
      <c r="X220" s="5">
        <v>0</v>
      </c>
      <c r="Y220" s="5">
        <v>260</v>
      </c>
      <c r="Z220" s="5">
        <v>0</v>
      </c>
      <c r="AA220" s="5">
        <v>260</v>
      </c>
      <c r="AB220" s="5">
        <v>0</v>
      </c>
      <c r="AC220" s="5">
        <v>260</v>
      </c>
      <c r="AD220" s="33">
        <v>1000</v>
      </c>
      <c r="AE220" s="32">
        <v>2200</v>
      </c>
      <c r="AF220" s="11">
        <v>0</v>
      </c>
      <c r="AG220" s="10">
        <v>0</v>
      </c>
      <c r="AH220" s="10">
        <v>0.14285714285714285</v>
      </c>
      <c r="AI220" s="9">
        <v>0</v>
      </c>
      <c r="AJ220" s="32">
        <v>200</v>
      </c>
      <c r="AK220" s="11">
        <v>0</v>
      </c>
      <c r="AL220" s="10">
        <v>0</v>
      </c>
      <c r="AM220" s="10">
        <v>0</v>
      </c>
      <c r="AN220" s="22">
        <v>43978</v>
      </c>
      <c r="AO220" s="23">
        <v>43977</v>
      </c>
      <c r="AP220" s="20"/>
      <c r="AQ220" s="20"/>
    </row>
    <row r="221" spans="1:43" x14ac:dyDescent="0.25">
      <c r="A221">
        <v>20200526</v>
      </c>
      <c r="B221" s="5" t="str">
        <v>MP</v>
      </c>
      <c r="C221" s="5">
        <v>22</v>
      </c>
      <c r="D221" s="5">
        <v>4918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13</v>
      </c>
      <c r="M221" s="5" t="str">
        <v>D</v>
      </c>
      <c r="N221" s="21">
        <v>43977</v>
      </c>
      <c r="O221" s="5" t="str">
        <v>96db3cbe05dadb2cd860461ab5878dd1d1024006</v>
      </c>
      <c r="P221" s="5">
        <v>43977.666666666664</v>
      </c>
      <c r="Q221" s="5">
        <v>2</v>
      </c>
      <c r="R221" s="5">
        <v>0</v>
      </c>
      <c r="S221" s="5">
        <v>4940</v>
      </c>
      <c r="T221" s="5">
        <v>4940</v>
      </c>
      <c r="U221" s="5">
        <v>4940</v>
      </c>
      <c r="V221" s="5">
        <v>69</v>
      </c>
      <c r="W221" s="5">
        <v>0</v>
      </c>
      <c r="X221" s="5">
        <v>0</v>
      </c>
      <c r="Y221" s="5">
        <v>183</v>
      </c>
      <c r="Z221" s="5">
        <v>0</v>
      </c>
      <c r="AA221" s="5">
        <v>183</v>
      </c>
      <c r="AB221" s="5">
        <v>0</v>
      </c>
      <c r="AC221" s="5">
        <v>183</v>
      </c>
      <c r="AD221" s="33">
        <v>1000</v>
      </c>
      <c r="AE221" s="32">
        <v>2200</v>
      </c>
      <c r="AF221" s="11">
        <v>0</v>
      </c>
      <c r="AG221" s="10">
        <v>0</v>
      </c>
      <c r="AH221" s="10">
        <v>0.14285714285714285</v>
      </c>
      <c r="AI221" s="9">
        <v>0</v>
      </c>
      <c r="AJ221" s="32">
        <v>200</v>
      </c>
      <c r="AK221" s="11">
        <v>0</v>
      </c>
      <c r="AL221" s="10">
        <v>0</v>
      </c>
      <c r="AM221" s="10">
        <v>0</v>
      </c>
      <c r="AN221" s="22">
        <v>43977</v>
      </c>
      <c r="AO221" s="23">
        <v>43976</v>
      </c>
      <c r="AP221" s="20"/>
      <c r="AQ221" s="20"/>
    </row>
    <row r="222" spans="1:43" x14ac:dyDescent="0.25">
      <c r="A222">
        <v>20200525</v>
      </c>
      <c r="B222" s="5" t="str">
        <v>MP</v>
      </c>
      <c r="C222" s="5">
        <v>22</v>
      </c>
      <c r="D222" s="5">
        <v>4735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13</v>
      </c>
      <c r="M222" s="5" t="str">
        <v>D</v>
      </c>
      <c r="N222" s="21">
        <v>43975.004861111112</v>
      </c>
      <c r="O222" s="5" t="str">
        <v>503910ccf4aaf40572c96be4af623d2fb99764c5</v>
      </c>
      <c r="P222" s="5">
        <v>43976.666666666664</v>
      </c>
      <c r="Q222" s="5">
        <v>2</v>
      </c>
      <c r="R222" s="5">
        <v>0</v>
      </c>
      <c r="S222" s="5">
        <v>4757</v>
      </c>
      <c r="T222" s="5">
        <v>4757</v>
      </c>
      <c r="U222" s="5">
        <v>4757</v>
      </c>
      <c r="V222" s="5">
        <v>69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33">
        <v>1000</v>
      </c>
      <c r="AE222" s="32">
        <v>2200</v>
      </c>
      <c r="AF222" s="11">
        <v>0</v>
      </c>
      <c r="AG222" s="10">
        <v>0</v>
      </c>
      <c r="AH222" s="10">
        <v>0.14285714285714285</v>
      </c>
      <c r="AI222" s="9">
        <v>0</v>
      </c>
      <c r="AJ222" s="32">
        <v>200</v>
      </c>
      <c r="AK222" s="11">
        <v>0</v>
      </c>
      <c r="AL222" s="10">
        <v>0</v>
      </c>
      <c r="AM222" s="10">
        <v>0</v>
      </c>
      <c r="AN222" s="22">
        <v>43975</v>
      </c>
      <c r="AO222" s="23">
        <v>43974</v>
      </c>
      <c r="AP222" s="20"/>
      <c r="AQ222" s="20"/>
    </row>
    <row r="223" spans="1:43" x14ac:dyDescent="0.25">
      <c r="A223">
        <v>20200524</v>
      </c>
      <c r="B223" s="5" t="str">
        <v>MP</v>
      </c>
      <c r="C223" s="5">
        <v>22</v>
      </c>
      <c r="D223" s="5">
        <v>4735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13</v>
      </c>
      <c r="M223" s="5" t="str">
        <v>D</v>
      </c>
      <c r="N223" s="21">
        <v>43975</v>
      </c>
      <c r="O223" s="5" t="str">
        <v>b5e47f613bfdd301b3b2ce15f3b2811081a044a6</v>
      </c>
      <c r="P223" s="5">
        <v>43975.666666666664</v>
      </c>
      <c r="Q223" s="5">
        <v>2</v>
      </c>
      <c r="R223" s="5">
        <v>0</v>
      </c>
      <c r="S223" s="5">
        <v>4757</v>
      </c>
      <c r="T223" s="5">
        <v>4757</v>
      </c>
      <c r="U223" s="5">
        <v>4757</v>
      </c>
      <c r="V223" s="5">
        <v>69</v>
      </c>
      <c r="W223" s="5">
        <v>0</v>
      </c>
      <c r="X223" s="5">
        <v>0</v>
      </c>
      <c r="Y223" s="5">
        <v>439</v>
      </c>
      <c r="Z223" s="5">
        <v>0</v>
      </c>
      <c r="AA223" s="5">
        <v>439</v>
      </c>
      <c r="AB223" s="5">
        <v>0</v>
      </c>
      <c r="AC223" s="5">
        <v>439</v>
      </c>
      <c r="AD223" s="33">
        <v>1000</v>
      </c>
      <c r="AE223" s="32">
        <v>2200</v>
      </c>
      <c r="AF223" s="11">
        <v>0</v>
      </c>
      <c r="AG223" s="10">
        <v>0</v>
      </c>
      <c r="AH223" s="10">
        <v>0.14285714285714285</v>
      </c>
      <c r="AI223" s="9">
        <v>0</v>
      </c>
      <c r="AJ223" s="32">
        <v>200</v>
      </c>
      <c r="AK223" s="11">
        <v>0</v>
      </c>
      <c r="AL223" s="10">
        <v>0</v>
      </c>
      <c r="AM223" s="10">
        <v>0</v>
      </c>
      <c r="AN223" s="22">
        <v>43975</v>
      </c>
      <c r="AO223" s="23">
        <v>43974</v>
      </c>
      <c r="AP223" s="20"/>
      <c r="AQ223" s="20"/>
    </row>
    <row r="224" spans="1:43" x14ac:dyDescent="0.25">
      <c r="A224">
        <v>20200523</v>
      </c>
      <c r="B224" s="5" t="str">
        <v>MP</v>
      </c>
      <c r="C224" s="5">
        <v>22</v>
      </c>
      <c r="D224" s="5">
        <v>4296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13</v>
      </c>
      <c r="M224" s="5" t="str">
        <v>D</v>
      </c>
      <c r="N224" s="21">
        <v>43973</v>
      </c>
      <c r="O224" s="5" t="str">
        <v>8d2310f319a00c34376f2e842cd8da24d77b3e83</v>
      </c>
      <c r="P224" s="5">
        <v>43974.666666666664</v>
      </c>
      <c r="Q224" s="5">
        <v>2</v>
      </c>
      <c r="R224" s="5">
        <v>0</v>
      </c>
      <c r="S224" s="5">
        <v>4318</v>
      </c>
      <c r="T224" s="5">
        <v>4318</v>
      </c>
      <c r="U224" s="5">
        <v>4318</v>
      </c>
      <c r="V224" s="5">
        <v>69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33">
        <v>1000</v>
      </c>
      <c r="AE224" s="32">
        <v>2200</v>
      </c>
      <c r="AF224" s="11">
        <v>0</v>
      </c>
      <c r="AG224" s="10">
        <v>0</v>
      </c>
      <c r="AH224" s="10">
        <v>0.14285714285714285</v>
      </c>
      <c r="AI224" s="9">
        <v>0</v>
      </c>
      <c r="AJ224" s="32">
        <v>200</v>
      </c>
      <c r="AK224" s="11">
        <v>0</v>
      </c>
      <c r="AL224" s="10">
        <v>0</v>
      </c>
      <c r="AM224" s="10">
        <v>0</v>
      </c>
      <c r="AN224" s="22">
        <v>43973</v>
      </c>
      <c r="AO224" s="23">
        <v>43972</v>
      </c>
      <c r="AP224" s="20"/>
      <c r="AQ224" s="20"/>
    </row>
    <row r="225" spans="1:43" x14ac:dyDescent="0.25">
      <c r="A225">
        <v>20200522</v>
      </c>
      <c r="B225" s="5" t="str">
        <v>MP</v>
      </c>
      <c r="C225" s="5">
        <v>22</v>
      </c>
      <c r="D225" s="5">
        <v>4296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13</v>
      </c>
      <c r="M225" s="5" t="str">
        <v>D</v>
      </c>
      <c r="N225" s="21">
        <v>43973</v>
      </c>
      <c r="O225" s="5" t="str">
        <v>7f11d155e5c3103a4d0511615c033c3bfe2801ad</v>
      </c>
      <c r="P225" s="5">
        <v>43973.666666666664</v>
      </c>
      <c r="Q225" s="5">
        <v>2</v>
      </c>
      <c r="R225" s="5">
        <v>0</v>
      </c>
      <c r="S225" s="5">
        <v>4318</v>
      </c>
      <c r="T225" s="5">
        <v>4318</v>
      </c>
      <c r="U225" s="5">
        <v>4318</v>
      </c>
      <c r="V225" s="5">
        <v>69</v>
      </c>
      <c r="W225" s="5">
        <v>0</v>
      </c>
      <c r="X225" s="5">
        <v>0</v>
      </c>
      <c r="Y225" s="5">
        <v>229</v>
      </c>
      <c r="Z225" s="5">
        <v>0</v>
      </c>
      <c r="AA225" s="5">
        <v>229</v>
      </c>
      <c r="AB225" s="5">
        <v>0</v>
      </c>
      <c r="AC225" s="5">
        <v>229</v>
      </c>
      <c r="AD225" s="33">
        <v>1000</v>
      </c>
      <c r="AE225" s="32">
        <v>2200</v>
      </c>
      <c r="AF225" s="11">
        <v>0</v>
      </c>
      <c r="AG225" s="10">
        <v>0</v>
      </c>
      <c r="AH225" s="10">
        <v>0.42857142857142855</v>
      </c>
      <c r="AI225" s="9">
        <v>0</v>
      </c>
      <c r="AJ225" s="32">
        <v>200</v>
      </c>
      <c r="AK225" s="11">
        <v>0</v>
      </c>
      <c r="AL225" s="10">
        <v>0</v>
      </c>
      <c r="AM225" s="10">
        <v>0</v>
      </c>
      <c r="AN225" s="22">
        <v>43973</v>
      </c>
      <c r="AO225" s="23">
        <v>43972</v>
      </c>
      <c r="AP225" s="20"/>
      <c r="AQ225" s="20"/>
    </row>
    <row r="226" spans="1:43" x14ac:dyDescent="0.25">
      <c r="A226">
        <v>20200521</v>
      </c>
      <c r="B226" s="5" t="str">
        <v>MP</v>
      </c>
      <c r="C226" s="5">
        <v>22</v>
      </c>
      <c r="D226" s="5">
        <v>4067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13</v>
      </c>
      <c r="M226" s="5" t="str">
        <v>D</v>
      </c>
      <c r="N226" s="21">
        <v>43972</v>
      </c>
      <c r="O226" s="5" t="str">
        <v>b6b4a4a6c1581cfd51584a7e201cb371332ebc73</v>
      </c>
      <c r="P226" s="5">
        <v>43972.666666666664</v>
      </c>
      <c r="Q226" s="5">
        <v>2</v>
      </c>
      <c r="R226" s="5">
        <v>0</v>
      </c>
      <c r="S226" s="5">
        <v>4089</v>
      </c>
      <c r="T226" s="5">
        <v>4089</v>
      </c>
      <c r="U226" s="5">
        <v>4089</v>
      </c>
      <c r="V226" s="5">
        <v>69</v>
      </c>
      <c r="W226" s="5">
        <v>0</v>
      </c>
      <c r="X226" s="5">
        <v>0</v>
      </c>
      <c r="Y226" s="5">
        <v>271</v>
      </c>
      <c r="Z226" s="5">
        <v>1</v>
      </c>
      <c r="AA226" s="5">
        <v>272</v>
      </c>
      <c r="AB226" s="5">
        <v>10</v>
      </c>
      <c r="AC226" s="5">
        <v>262</v>
      </c>
      <c r="AD226" s="33">
        <v>1000</v>
      </c>
      <c r="AE226" s="32">
        <v>2200</v>
      </c>
      <c r="AF226" s="11">
        <v>4.7619047619047672E-2</v>
      </c>
      <c r="AG226" s="10">
        <v>14.899977377480541</v>
      </c>
      <c r="AH226" s="10">
        <v>0.42857142857142855</v>
      </c>
      <c r="AI226" s="9">
        <v>0</v>
      </c>
      <c r="AJ226" s="32">
        <v>200</v>
      </c>
      <c r="AK226" s="11">
        <v>0</v>
      </c>
      <c r="AL226" s="10">
        <v>0</v>
      </c>
      <c r="AM226" s="10">
        <v>0</v>
      </c>
      <c r="AN226" s="22">
        <v>43972</v>
      </c>
      <c r="AO226" s="23">
        <v>43971</v>
      </c>
      <c r="AP226" s="20"/>
      <c r="AQ226" s="20"/>
    </row>
    <row r="227" spans="1:43" x14ac:dyDescent="0.25">
      <c r="A227">
        <v>20200520</v>
      </c>
      <c r="B227" s="5" t="str">
        <v>MP</v>
      </c>
      <c r="C227" s="5">
        <v>21</v>
      </c>
      <c r="D227" s="5">
        <v>3796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13</v>
      </c>
      <c r="M227" s="5" t="str">
        <v>D</v>
      </c>
      <c r="N227" s="21">
        <v>43971</v>
      </c>
      <c r="O227" s="5" t="str">
        <v>f4d221a70d23824b1748360f53c42cd204089fab</v>
      </c>
      <c r="P227" s="5">
        <v>43971.666666666664</v>
      </c>
      <c r="Q227" s="5">
        <v>2</v>
      </c>
      <c r="R227" s="5">
        <v>0</v>
      </c>
      <c r="S227" s="5">
        <v>3817</v>
      </c>
      <c r="T227" s="5">
        <v>3817</v>
      </c>
      <c r="U227" s="5">
        <v>3817</v>
      </c>
      <c r="V227" s="5">
        <v>69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33">
        <v>1000</v>
      </c>
      <c r="AE227" s="32">
        <v>2100</v>
      </c>
      <c r="AF227" s="11">
        <v>0</v>
      </c>
      <c r="AG227" s="10">
        <v>0</v>
      </c>
      <c r="AH227" s="10">
        <v>0.2857142857142857</v>
      </c>
      <c r="AI227" s="9">
        <v>0</v>
      </c>
      <c r="AJ227" s="32">
        <v>200</v>
      </c>
      <c r="AK227" s="11">
        <v>0</v>
      </c>
      <c r="AL227" s="10">
        <v>0</v>
      </c>
      <c r="AM227" s="10">
        <v>0</v>
      </c>
      <c r="AN227" s="22">
        <v>43971</v>
      </c>
      <c r="AO227" s="23">
        <v>43970</v>
      </c>
      <c r="AP227" s="20"/>
      <c r="AQ227" s="20"/>
    </row>
    <row r="228" spans="1:43" x14ac:dyDescent="0.25">
      <c r="A228">
        <v>20200527</v>
      </c>
      <c r="B228" s="5" t="str">
        <v>MS</v>
      </c>
      <c r="C228" s="5">
        <v>14044</v>
      </c>
      <c r="D228" s="5">
        <v>134088</v>
      </c>
      <c r="E228" s="5">
        <v>0</v>
      </c>
      <c r="F228" s="5">
        <v>547</v>
      </c>
      <c r="G228" s="5">
        <v>2106</v>
      </c>
      <c r="H228" s="5">
        <v>127</v>
      </c>
      <c r="I228" s="5">
        <v>0</v>
      </c>
      <c r="J228" s="5">
        <v>73</v>
      </c>
      <c r="K228" s="5">
        <v>0</v>
      </c>
      <c r="L228" s="5">
        <v>9401</v>
      </c>
      <c r="M228" s="5" t="str">
        <v>A</v>
      </c>
      <c r="N228" s="21">
        <v>43977.791666666664</v>
      </c>
      <c r="O228" s="5" t="str">
        <v>3bc9a7d11e07f88557b35565f582b64dbea34b2b</v>
      </c>
      <c r="P228" s="5">
        <v>43978.666666666664</v>
      </c>
      <c r="Q228" s="5">
        <v>670</v>
      </c>
      <c r="R228" s="5">
        <v>2106</v>
      </c>
      <c r="S228" s="5">
        <v>148132</v>
      </c>
      <c r="T228" s="5">
        <v>148132</v>
      </c>
      <c r="U228" s="5">
        <v>148132</v>
      </c>
      <c r="V228" s="5">
        <v>28</v>
      </c>
      <c r="W228" s="5">
        <v>18</v>
      </c>
      <c r="X228" s="5">
        <v>36</v>
      </c>
      <c r="Y228" s="5">
        <v>0</v>
      </c>
      <c r="Z228" s="5">
        <v>313</v>
      </c>
      <c r="AA228" s="5">
        <v>313</v>
      </c>
      <c r="AB228" s="5">
        <v>3130</v>
      </c>
      <c r="AC228" s="5">
        <v>-2817</v>
      </c>
      <c r="AD228" s="33">
        <v>2989260</v>
      </c>
      <c r="AE228" s="32">
        <v>469.81527200711884</v>
      </c>
      <c r="AF228" s="11">
        <v>2.2795135095768693E-2</v>
      </c>
      <c r="AG228" s="10">
        <v>30.752951993166011</v>
      </c>
      <c r="AH228" s="10">
        <v>296.71428571428572</v>
      </c>
      <c r="AI228" s="9">
        <v>0</v>
      </c>
      <c r="AJ228" s="32">
        <v>22.413573927995557</v>
      </c>
      <c r="AK228" s="11">
        <v>2.7607361963190247E-2</v>
      </c>
      <c r="AL228" s="10">
        <v>25.452331768217917</v>
      </c>
      <c r="AM228" s="10">
        <v>14.285714285714286</v>
      </c>
      <c r="AN228" s="22">
        <v>43977</v>
      </c>
      <c r="AO228" s="23">
        <v>43976</v>
      </c>
      <c r="AP228" s="20"/>
      <c r="AQ228" s="20"/>
    </row>
    <row r="229" spans="1:43" x14ac:dyDescent="0.25">
      <c r="A229">
        <v>20200526</v>
      </c>
      <c r="B229" s="5" t="str">
        <v>MS</v>
      </c>
      <c r="C229" s="5">
        <v>13731</v>
      </c>
      <c r="D229" s="5">
        <v>134088</v>
      </c>
      <c r="E229" s="5">
        <v>0</v>
      </c>
      <c r="F229" s="5">
        <v>561</v>
      </c>
      <c r="G229" s="5">
        <v>2070</v>
      </c>
      <c r="H229" s="5">
        <v>134</v>
      </c>
      <c r="I229" s="5">
        <v>0</v>
      </c>
      <c r="J229" s="5">
        <v>81</v>
      </c>
      <c r="K229" s="5">
        <v>0</v>
      </c>
      <c r="L229" s="5">
        <v>9401</v>
      </c>
      <c r="M229" s="5" t="str">
        <v>A</v>
      </c>
      <c r="N229" s="21">
        <v>43976.791666666664</v>
      </c>
      <c r="O229" s="5" t="str">
        <v>9697ea5085d2d420137d5adc4701ab85e8af9afc</v>
      </c>
      <c r="P229" s="5">
        <v>43977.666666666664</v>
      </c>
      <c r="Q229" s="5">
        <v>652</v>
      </c>
      <c r="R229" s="5">
        <v>2070</v>
      </c>
      <c r="S229" s="5">
        <v>147819</v>
      </c>
      <c r="T229" s="5">
        <v>147819</v>
      </c>
      <c r="U229" s="5">
        <v>147819</v>
      </c>
      <c r="V229" s="5">
        <v>28</v>
      </c>
      <c r="W229" s="5">
        <v>17</v>
      </c>
      <c r="X229" s="5">
        <v>24</v>
      </c>
      <c r="Y229" s="5">
        <v>3629</v>
      </c>
      <c r="Z229" s="5">
        <v>273</v>
      </c>
      <c r="AA229" s="5">
        <v>3902</v>
      </c>
      <c r="AB229" s="5">
        <v>2730</v>
      </c>
      <c r="AC229" s="5">
        <v>1172</v>
      </c>
      <c r="AD229" s="33">
        <v>2989260</v>
      </c>
      <c r="AE229" s="32">
        <v>459.34445314224922</v>
      </c>
      <c r="AF229" s="11">
        <v>2.0285332144449386E-2</v>
      </c>
      <c r="AG229" s="10">
        <v>34.515284498474571</v>
      </c>
      <c r="AH229" s="10">
        <v>289.57142857142856</v>
      </c>
      <c r="AI229" s="9">
        <v>0</v>
      </c>
      <c r="AJ229" s="32">
        <v>21.81141821052702</v>
      </c>
      <c r="AK229" s="11">
        <v>2.6771653543307128E-2</v>
      </c>
      <c r="AL229" s="10">
        <v>26.23613341632225</v>
      </c>
      <c r="AM229" s="10">
        <v>14</v>
      </c>
      <c r="AN229" s="22">
        <v>43976</v>
      </c>
      <c r="AO229" s="23">
        <v>43975</v>
      </c>
      <c r="AP229" s="20"/>
      <c r="AQ229" s="20"/>
    </row>
    <row r="230" spans="1:43" x14ac:dyDescent="0.25">
      <c r="A230">
        <v>20200525</v>
      </c>
      <c r="B230" s="5" t="str">
        <v>MS</v>
      </c>
      <c r="C230" s="5">
        <v>13458</v>
      </c>
      <c r="D230" s="5">
        <v>130459</v>
      </c>
      <c r="E230" s="5">
        <v>0</v>
      </c>
      <c r="F230" s="5">
        <v>566</v>
      </c>
      <c r="G230" s="5">
        <v>2046</v>
      </c>
      <c r="H230" s="5">
        <v>152</v>
      </c>
      <c r="I230" s="5">
        <v>0</v>
      </c>
      <c r="J230" s="5">
        <v>94</v>
      </c>
      <c r="K230" s="5">
        <v>0</v>
      </c>
      <c r="L230" s="5">
        <v>9401</v>
      </c>
      <c r="M230" s="5" t="str">
        <v>A</v>
      </c>
      <c r="N230" s="21">
        <v>43975.791666666664</v>
      </c>
      <c r="O230" s="5" t="str">
        <v>8002c1ec93f8c12f3a179f2900f3433785ca2017</v>
      </c>
      <c r="P230" s="5">
        <v>43976.666666666664</v>
      </c>
      <c r="Q230" s="5">
        <v>635</v>
      </c>
      <c r="R230" s="5">
        <v>2046</v>
      </c>
      <c r="S230" s="5">
        <v>143917</v>
      </c>
      <c r="T230" s="5">
        <v>143917</v>
      </c>
      <c r="U230" s="5">
        <v>143917</v>
      </c>
      <c r="V230" s="5">
        <v>28</v>
      </c>
      <c r="W230" s="5">
        <v>10</v>
      </c>
      <c r="X230" s="5">
        <v>23</v>
      </c>
      <c r="Y230" s="5">
        <v>5809</v>
      </c>
      <c r="Z230" s="5">
        <v>206</v>
      </c>
      <c r="AA230" s="5">
        <v>6015</v>
      </c>
      <c r="AB230" s="5">
        <v>2060</v>
      </c>
      <c r="AC230" s="5">
        <v>3955</v>
      </c>
      <c r="AD230" s="33">
        <v>2989260</v>
      </c>
      <c r="AE230" s="32">
        <v>450.21175809397641</v>
      </c>
      <c r="AF230" s="11">
        <v>1.5544823422879661E-2</v>
      </c>
      <c r="AG230" s="10">
        <v>44.935908018256839</v>
      </c>
      <c r="AH230" s="10">
        <v>289.42857142857144</v>
      </c>
      <c r="AI230" s="9">
        <v>0</v>
      </c>
      <c r="AJ230" s="32">
        <v>21.242715588473402</v>
      </c>
      <c r="AK230" s="11">
        <v>1.6000000000000014E-2</v>
      </c>
      <c r="AL230" s="10">
        <v>43.667355498525687</v>
      </c>
      <c r="AM230" s="10">
        <v>15.285714285714286</v>
      </c>
      <c r="AN230" s="22">
        <v>43975</v>
      </c>
      <c r="AO230" s="23">
        <v>43974</v>
      </c>
      <c r="AP230" s="20"/>
      <c r="AQ230" s="20"/>
    </row>
    <row r="231" spans="1:43" x14ac:dyDescent="0.25">
      <c r="A231">
        <v>20200524</v>
      </c>
      <c r="B231" s="5" t="str">
        <v>MS</v>
      </c>
      <c r="C231" s="5">
        <v>13252</v>
      </c>
      <c r="D231" s="5">
        <v>124650</v>
      </c>
      <c r="E231" s="5">
        <v>0</v>
      </c>
      <c r="F231" s="5">
        <v>512</v>
      </c>
      <c r="G231" s="5">
        <v>2023</v>
      </c>
      <c r="H231" s="5">
        <v>150</v>
      </c>
      <c r="I231" s="5">
        <v>0</v>
      </c>
      <c r="J231" s="5">
        <v>73</v>
      </c>
      <c r="K231" s="5">
        <v>0</v>
      </c>
      <c r="L231" s="5">
        <v>7681</v>
      </c>
      <c r="M231" s="5" t="str">
        <v>A</v>
      </c>
      <c r="N231" s="21">
        <v>43974.791666666664</v>
      </c>
      <c r="O231" s="5" t="str">
        <v>922b39078ce169d4e4abcdea367b4f4c9d625bf5</v>
      </c>
      <c r="P231" s="5">
        <v>43975.666666666664</v>
      </c>
      <c r="Q231" s="5">
        <v>625</v>
      </c>
      <c r="R231" s="5">
        <v>2023</v>
      </c>
      <c r="S231" s="5">
        <v>137902</v>
      </c>
      <c r="T231" s="5">
        <v>137902</v>
      </c>
      <c r="U231" s="5">
        <v>137902</v>
      </c>
      <c r="V231" s="5">
        <v>28</v>
      </c>
      <c r="W231" s="5">
        <v>9</v>
      </c>
      <c r="X231" s="5">
        <v>27</v>
      </c>
      <c r="Y231" s="5">
        <v>3435</v>
      </c>
      <c r="Z231" s="5">
        <v>247</v>
      </c>
      <c r="AA231" s="5">
        <v>3682</v>
      </c>
      <c r="AB231" s="5">
        <v>2470</v>
      </c>
      <c r="AC231" s="5">
        <v>1212</v>
      </c>
      <c r="AD231" s="33">
        <v>2989260</v>
      </c>
      <c r="AE231" s="32">
        <v>443.32042043850322</v>
      </c>
      <c r="AF231" s="11">
        <v>1.8992695117262537E-2</v>
      </c>
      <c r="AG231" s="10">
        <v>36.840948698846368</v>
      </c>
      <c r="AH231" s="10">
        <v>279.42857142857144</v>
      </c>
      <c r="AI231" s="9">
        <v>0</v>
      </c>
      <c r="AJ231" s="32">
        <v>20.908184634324215</v>
      </c>
      <c r="AK231" s="11">
        <v>1.4610389610389518E-2</v>
      </c>
      <c r="AL231" s="10">
        <v>47.787809461347635</v>
      </c>
      <c r="AM231" s="10">
        <v>14.857142857142858</v>
      </c>
      <c r="AN231" s="22">
        <v>43974</v>
      </c>
      <c r="AO231" s="23">
        <v>43973</v>
      </c>
      <c r="AP231" s="20"/>
      <c r="AQ231" s="20"/>
    </row>
    <row r="232" spans="1:43" x14ac:dyDescent="0.25">
      <c r="A232">
        <v>20200523</v>
      </c>
      <c r="B232" s="5" t="str">
        <v>MS</v>
      </c>
      <c r="C232" s="5">
        <v>13005</v>
      </c>
      <c r="D232" s="5">
        <v>121215</v>
      </c>
      <c r="E232" s="5">
        <v>0</v>
      </c>
      <c r="F232" s="5">
        <v>590</v>
      </c>
      <c r="G232" s="5">
        <v>1996</v>
      </c>
      <c r="H232" s="5">
        <v>154</v>
      </c>
      <c r="I232" s="5">
        <v>0</v>
      </c>
      <c r="J232" s="5">
        <v>93</v>
      </c>
      <c r="K232" s="5">
        <v>0</v>
      </c>
      <c r="L232" s="5">
        <v>7681</v>
      </c>
      <c r="M232" s="5" t="str">
        <v>A</v>
      </c>
      <c r="N232" s="21">
        <v>43973.791666666664</v>
      </c>
      <c r="O232" s="5" t="str">
        <v>4930dfca82770985239d56c771c15bdab045314e</v>
      </c>
      <c r="P232" s="5">
        <v>43974.666666666664</v>
      </c>
      <c r="Q232" s="5">
        <v>616</v>
      </c>
      <c r="R232" s="5">
        <v>1996</v>
      </c>
      <c r="S232" s="5">
        <v>134220</v>
      </c>
      <c r="T232" s="5">
        <v>134220</v>
      </c>
      <c r="U232" s="5">
        <v>134220</v>
      </c>
      <c r="V232" s="5">
        <v>28</v>
      </c>
      <c r="W232" s="5">
        <v>20</v>
      </c>
      <c r="X232" s="5">
        <v>30</v>
      </c>
      <c r="Y232" s="5">
        <v>-4134</v>
      </c>
      <c r="Z232" s="5">
        <v>381</v>
      </c>
      <c r="AA232" s="5">
        <v>-3753</v>
      </c>
      <c r="AB232" s="5">
        <v>3810</v>
      </c>
      <c r="AC232" s="5">
        <v>-7563</v>
      </c>
      <c r="AD232" s="33">
        <v>2989260</v>
      </c>
      <c r="AE232" s="32">
        <v>435.05750587101824</v>
      </c>
      <c r="AF232" s="11">
        <v>3.0180608365018902E-2</v>
      </c>
      <c r="AG232" s="10">
        <v>23.311496543953051</v>
      </c>
      <c r="AH232" s="10">
        <v>268.85714285714283</v>
      </c>
      <c r="AI232" s="9">
        <v>0</v>
      </c>
      <c r="AJ232" s="32">
        <v>20.607106775589944</v>
      </c>
      <c r="AK232" s="11">
        <v>3.3557046979865834E-2</v>
      </c>
      <c r="AL232" s="10">
        <v>21.000453087137121</v>
      </c>
      <c r="AM232" s="10">
        <v>15.142857142857142</v>
      </c>
      <c r="AN232" s="22">
        <v>43973</v>
      </c>
      <c r="AO232" s="23">
        <v>43972</v>
      </c>
      <c r="AP232" s="20"/>
      <c r="AQ232" s="20"/>
    </row>
    <row r="233" spans="1:43" x14ac:dyDescent="0.25">
      <c r="A233">
        <v>20200522</v>
      </c>
      <c r="B233" s="5" t="str">
        <v>MS</v>
      </c>
      <c r="C233" s="5">
        <v>12624</v>
      </c>
      <c r="D233" s="5">
        <v>125349</v>
      </c>
      <c r="E233" s="5">
        <v>0</v>
      </c>
      <c r="F233" s="5">
        <v>557</v>
      </c>
      <c r="G233" s="5">
        <v>1966</v>
      </c>
      <c r="H233" s="5">
        <v>159</v>
      </c>
      <c r="I233" s="5">
        <v>0</v>
      </c>
      <c r="J233" s="5">
        <v>85</v>
      </c>
      <c r="K233" s="5">
        <v>0</v>
      </c>
      <c r="L233" s="5">
        <v>7681</v>
      </c>
      <c r="M233" s="5" t="str">
        <v>A</v>
      </c>
      <c r="N233" s="21">
        <v>43972.791666666664</v>
      </c>
      <c r="O233" s="5" t="str">
        <v>1c6e893d0476d64e1c68ed63b4d7e28638e75277</v>
      </c>
      <c r="P233" s="5">
        <v>43973.666666666664</v>
      </c>
      <c r="Q233" s="5">
        <v>596</v>
      </c>
      <c r="R233" s="5">
        <v>1966</v>
      </c>
      <c r="S233" s="5">
        <v>137973</v>
      </c>
      <c r="T233" s="5">
        <v>137973</v>
      </c>
      <c r="U233" s="5">
        <v>137973</v>
      </c>
      <c r="V233" s="5">
        <v>28</v>
      </c>
      <c r="W233" s="5">
        <v>16</v>
      </c>
      <c r="X233" s="5">
        <v>34</v>
      </c>
      <c r="Y233" s="5">
        <v>11601</v>
      </c>
      <c r="Z233" s="5">
        <v>402</v>
      </c>
      <c r="AA233" s="5">
        <v>12003</v>
      </c>
      <c r="AB233" s="5">
        <v>4020</v>
      </c>
      <c r="AC233" s="5">
        <v>7983</v>
      </c>
      <c r="AD233" s="33">
        <v>2989260</v>
      </c>
      <c r="AE233" s="32">
        <v>422.31187651793425</v>
      </c>
      <c r="AF233" s="11">
        <v>3.2891507118311347E-2</v>
      </c>
      <c r="AG233" s="10">
        <v>21.418447696465371</v>
      </c>
      <c r="AH233" s="10">
        <v>260.42857142857144</v>
      </c>
      <c r="AI233" s="9">
        <v>0</v>
      </c>
      <c r="AJ233" s="32">
        <v>19.93804486729157</v>
      </c>
      <c r="AK233" s="11">
        <v>2.7586206896551779E-2</v>
      </c>
      <c r="AL233" s="10">
        <v>25.471587045670656</v>
      </c>
      <c r="AM233" s="10">
        <v>14.714285714285714</v>
      </c>
      <c r="AN233" s="22">
        <v>43972</v>
      </c>
      <c r="AO233" s="23">
        <v>43971</v>
      </c>
      <c r="AP233" s="20"/>
      <c r="AQ233" s="20"/>
    </row>
    <row r="234" spans="1:43" x14ac:dyDescent="0.25">
      <c r="A234">
        <v>20200521</v>
      </c>
      <c r="B234" s="5" t="str">
        <v>MS</v>
      </c>
      <c r="C234" s="5">
        <v>12222</v>
      </c>
      <c r="D234" s="5">
        <v>113748</v>
      </c>
      <c r="E234" s="5">
        <v>0</v>
      </c>
      <c r="F234" s="5">
        <v>638</v>
      </c>
      <c r="G234" s="5">
        <v>1932</v>
      </c>
      <c r="H234" s="5">
        <v>158</v>
      </c>
      <c r="I234" s="5">
        <v>0</v>
      </c>
      <c r="J234" s="5">
        <v>92</v>
      </c>
      <c r="K234" s="5">
        <v>0</v>
      </c>
      <c r="L234" s="5">
        <v>7681</v>
      </c>
      <c r="M234" s="5" t="str">
        <v>A</v>
      </c>
      <c r="N234" s="21">
        <v>43971.791666666664</v>
      </c>
      <c r="O234" s="5" t="str">
        <v>0f579959d7d347b05ee5532fa3b2d8ce0f5b5898</v>
      </c>
      <c r="P234" s="5">
        <v>43972.666666666664</v>
      </c>
      <c r="Q234" s="5">
        <v>580</v>
      </c>
      <c r="R234" s="5">
        <v>1932</v>
      </c>
      <c r="S234" s="5">
        <v>125970</v>
      </c>
      <c r="T234" s="5">
        <v>125970</v>
      </c>
      <c r="U234" s="5">
        <v>125970</v>
      </c>
      <c r="V234" s="5">
        <v>28</v>
      </c>
      <c r="W234" s="5">
        <v>10</v>
      </c>
      <c r="X234" s="5">
        <v>31</v>
      </c>
      <c r="Y234" s="5">
        <v>5035</v>
      </c>
      <c r="Z234" s="5">
        <v>255</v>
      </c>
      <c r="AA234" s="5">
        <v>5290</v>
      </c>
      <c r="AB234" s="5">
        <v>2550</v>
      </c>
      <c r="AC234" s="5">
        <v>2740</v>
      </c>
      <c r="AD234" s="33">
        <v>2989260</v>
      </c>
      <c r="AE234" s="32">
        <v>408.86373216113685</v>
      </c>
      <c r="AF234" s="11">
        <v>2.1308598646277321E-2</v>
      </c>
      <c r="AG234" s="10">
        <v>32.874345146724096</v>
      </c>
      <c r="AH234" s="10">
        <v>248.42857142857142</v>
      </c>
      <c r="AI234" s="9">
        <v>0</v>
      </c>
      <c r="AJ234" s="32">
        <v>19.402795340652872</v>
      </c>
      <c r="AK234" s="11">
        <v>1.7543859649122862E-2</v>
      </c>
      <c r="AL234" s="10">
        <v>39.854958300808882</v>
      </c>
      <c r="AM234" s="10">
        <v>14.285714285714286</v>
      </c>
      <c r="AN234" s="22">
        <v>43971</v>
      </c>
      <c r="AO234" s="23">
        <v>43970</v>
      </c>
      <c r="AP234" s="20"/>
      <c r="AQ234" s="20"/>
    </row>
    <row r="235" spans="1:43" x14ac:dyDescent="0.25">
      <c r="A235">
        <v>20200520</v>
      </c>
      <c r="B235" s="5" t="str">
        <v>MS</v>
      </c>
      <c r="C235" s="5">
        <v>11967</v>
      </c>
      <c r="D235" s="5">
        <v>108713</v>
      </c>
      <c r="E235" s="5">
        <v>0</v>
      </c>
      <c r="F235" s="5">
        <v>644</v>
      </c>
      <c r="G235" s="5">
        <v>1901</v>
      </c>
      <c r="H235" s="5">
        <v>157</v>
      </c>
      <c r="I235" s="5">
        <v>0</v>
      </c>
      <c r="J235" s="5">
        <v>89</v>
      </c>
      <c r="K235" s="5">
        <v>0</v>
      </c>
      <c r="L235" s="5">
        <v>7681</v>
      </c>
      <c r="M235" s="5" t="str">
        <v>A</v>
      </c>
      <c r="N235" s="21">
        <v>43970.791666666664</v>
      </c>
      <c r="O235" s="5" t="str">
        <v>a4bc97dd1cd3490d15cf952d63c36adfa9f22697</v>
      </c>
      <c r="P235" s="5">
        <v>43971.666666666664</v>
      </c>
      <c r="Q235" s="5">
        <v>570</v>
      </c>
      <c r="R235" s="5">
        <v>1901</v>
      </c>
      <c r="S235" s="5">
        <v>120680</v>
      </c>
      <c r="T235" s="5">
        <v>120680</v>
      </c>
      <c r="U235" s="5">
        <v>120680</v>
      </c>
      <c r="V235" s="5">
        <v>28</v>
      </c>
      <c r="W235" s="5">
        <v>16</v>
      </c>
      <c r="X235" s="5">
        <v>61</v>
      </c>
      <c r="Y235" s="5">
        <v>2657</v>
      </c>
      <c r="Z235" s="5">
        <v>263</v>
      </c>
      <c r="AA235" s="5">
        <v>2920</v>
      </c>
      <c r="AB235" s="5">
        <v>2630</v>
      </c>
      <c r="AC235" s="5">
        <v>290</v>
      </c>
      <c r="AD235" s="33">
        <v>2989260</v>
      </c>
      <c r="AE235" s="32">
        <v>400.33319283033262</v>
      </c>
      <c r="AF235" s="11">
        <v>2.2470950102529086E-2</v>
      </c>
      <c r="AG235" s="10">
        <v>31.191657301583746</v>
      </c>
      <c r="AH235" s="10">
        <v>268.14285714285717</v>
      </c>
      <c r="AI235" s="9">
        <v>0</v>
      </c>
      <c r="AJ235" s="32">
        <v>19.068264386503682</v>
      </c>
      <c r="AK235" s="11">
        <v>2.8880866425992746E-2</v>
      </c>
      <c r="AL235" s="10">
        <v>24.345150151002453</v>
      </c>
      <c r="AM235" s="10">
        <v>15</v>
      </c>
      <c r="AN235" s="22">
        <v>43970</v>
      </c>
      <c r="AO235" s="23">
        <v>43969</v>
      </c>
      <c r="AP235" s="20"/>
      <c r="AQ235" s="20"/>
    </row>
    <row r="236" spans="1:43" x14ac:dyDescent="0.25">
      <c r="A236">
        <v>20200527</v>
      </c>
      <c r="B236" s="5" t="str">
        <v>MT</v>
      </c>
      <c r="C236" s="5">
        <v>481</v>
      </c>
      <c r="D236" s="5">
        <v>35162</v>
      </c>
      <c r="E236" s="5">
        <v>0</v>
      </c>
      <c r="F236" s="5">
        <v>2</v>
      </c>
      <c r="G236" s="5">
        <v>66</v>
      </c>
      <c r="H236" s="5">
        <v>0</v>
      </c>
      <c r="I236" s="5">
        <v>0</v>
      </c>
      <c r="J236" s="5">
        <v>0</v>
      </c>
      <c r="K236" s="5">
        <v>0</v>
      </c>
      <c r="L236" s="5">
        <v>444</v>
      </c>
      <c r="M236" s="5" t="str">
        <v>C</v>
      </c>
      <c r="N236" s="21">
        <v>43978</v>
      </c>
      <c r="O236" s="5" t="str">
        <v>248b5c1752b86a9c32fcbd95f46bbf16c118acbb</v>
      </c>
      <c r="P236" s="5">
        <v>43978.666666666664</v>
      </c>
      <c r="Q236" s="5">
        <v>17</v>
      </c>
      <c r="R236" s="5">
        <v>66</v>
      </c>
      <c r="S236" s="5">
        <v>35643</v>
      </c>
      <c r="T236" s="5">
        <v>35643</v>
      </c>
      <c r="U236" s="5">
        <v>35643</v>
      </c>
      <c r="V236" s="5">
        <v>30</v>
      </c>
      <c r="W236" s="5">
        <v>0</v>
      </c>
      <c r="X236" s="5">
        <v>1</v>
      </c>
      <c r="Y236" s="5">
        <v>1807</v>
      </c>
      <c r="Z236" s="5">
        <v>2</v>
      </c>
      <c r="AA236" s="5">
        <v>1809</v>
      </c>
      <c r="AB236" s="5">
        <v>20</v>
      </c>
      <c r="AC236" s="5">
        <v>1789</v>
      </c>
      <c r="AD236" s="33">
        <v>1086759</v>
      </c>
      <c r="AE236" s="32">
        <v>44.260042935002147</v>
      </c>
      <c r="AF236" s="11">
        <v>4.1753653444676075E-3</v>
      </c>
      <c r="AG236" s="10">
        <v>166.3550826580053</v>
      </c>
      <c r="AH236" s="10">
        <v>0.42857142857142855</v>
      </c>
      <c r="AI236" s="9">
        <v>0</v>
      </c>
      <c r="AJ236" s="32">
        <v>1.5642842617360428</v>
      </c>
      <c r="AK236" s="11">
        <v>0</v>
      </c>
      <c r="AL236" s="10">
        <v>0</v>
      </c>
      <c r="AM236" s="10">
        <v>0.14285714285714285</v>
      </c>
      <c r="AN236" s="22">
        <v>43978</v>
      </c>
      <c r="AO236" s="23">
        <v>43977</v>
      </c>
      <c r="AP236" s="20"/>
      <c r="AQ236" s="20"/>
    </row>
    <row r="237" spans="1:43" x14ac:dyDescent="0.25">
      <c r="A237">
        <v>20200526</v>
      </c>
      <c r="B237" s="5" t="str">
        <v>MT</v>
      </c>
      <c r="C237" s="5">
        <v>479</v>
      </c>
      <c r="D237" s="5">
        <v>33355</v>
      </c>
      <c r="E237" s="5">
        <v>0</v>
      </c>
      <c r="F237" s="5">
        <v>2</v>
      </c>
      <c r="G237" s="5">
        <v>65</v>
      </c>
      <c r="H237" s="5">
        <v>0</v>
      </c>
      <c r="I237" s="5">
        <v>0</v>
      </c>
      <c r="J237" s="5">
        <v>0</v>
      </c>
      <c r="K237" s="5">
        <v>0</v>
      </c>
      <c r="L237" s="5">
        <v>441</v>
      </c>
      <c r="M237" s="5" t="str">
        <v>C</v>
      </c>
      <c r="N237" s="21">
        <v>43977</v>
      </c>
      <c r="O237" s="5" t="str">
        <v>cced4a8562c907cf34741692905acad2b3e09382</v>
      </c>
      <c r="P237" s="5">
        <v>43977.666666666664</v>
      </c>
      <c r="Q237" s="5">
        <v>17</v>
      </c>
      <c r="R237" s="5">
        <v>65</v>
      </c>
      <c r="S237" s="5">
        <v>33834</v>
      </c>
      <c r="T237" s="5">
        <v>33834</v>
      </c>
      <c r="U237" s="5">
        <v>33834</v>
      </c>
      <c r="V237" s="5">
        <v>30</v>
      </c>
      <c r="W237" s="5">
        <v>1</v>
      </c>
      <c r="X237" s="5">
        <v>0</v>
      </c>
      <c r="Y237" s="5">
        <v>152</v>
      </c>
      <c r="Z237" s="5">
        <v>0</v>
      </c>
      <c r="AA237" s="5">
        <v>152</v>
      </c>
      <c r="AB237" s="5">
        <v>0</v>
      </c>
      <c r="AC237" s="5">
        <v>152</v>
      </c>
      <c r="AD237" s="33">
        <v>1086759</v>
      </c>
      <c r="AE237" s="32">
        <v>44.076009492444967</v>
      </c>
      <c r="AF237" s="11">
        <v>0</v>
      </c>
      <c r="AG237" s="10">
        <v>0</v>
      </c>
      <c r="AH237" s="10">
        <v>1.1428571428571428</v>
      </c>
      <c r="AI237" s="9">
        <v>0</v>
      </c>
      <c r="AJ237" s="32">
        <v>1.5642842617360428</v>
      </c>
      <c r="AK237" s="11">
        <v>6.25E-2</v>
      </c>
      <c r="AL237" s="10">
        <v>11.433426878252932</v>
      </c>
      <c r="AM237" s="10">
        <v>0.14285714285714285</v>
      </c>
      <c r="AN237" s="22">
        <v>43977</v>
      </c>
      <c r="AO237" s="23">
        <v>43976</v>
      </c>
      <c r="AP237" s="20"/>
      <c r="AQ237" s="20"/>
    </row>
    <row r="238" spans="1:43" x14ac:dyDescent="0.25">
      <c r="A238">
        <v>20200525</v>
      </c>
      <c r="B238" s="5" t="str">
        <v>MT</v>
      </c>
      <c r="C238" s="5">
        <v>479</v>
      </c>
      <c r="D238" s="5">
        <v>33203</v>
      </c>
      <c r="E238" s="5">
        <v>0</v>
      </c>
      <c r="F238" s="5">
        <v>3</v>
      </c>
      <c r="G238" s="5">
        <v>65</v>
      </c>
      <c r="H238" s="5">
        <v>0</v>
      </c>
      <c r="I238" s="5">
        <v>0</v>
      </c>
      <c r="J238" s="5">
        <v>0</v>
      </c>
      <c r="K238" s="5">
        <v>0</v>
      </c>
      <c r="L238" s="5">
        <v>441</v>
      </c>
      <c r="M238" s="5" t="str">
        <v>C</v>
      </c>
      <c r="N238" s="21">
        <v>43976</v>
      </c>
      <c r="O238" s="5" t="str">
        <v>dc90672e487753268ac9f5f72315b8bb8173f702</v>
      </c>
      <c r="P238" s="5">
        <v>43976.666666666664</v>
      </c>
      <c r="Q238" s="5">
        <v>16</v>
      </c>
      <c r="R238" s="5">
        <v>65</v>
      </c>
      <c r="S238" s="5">
        <v>33682</v>
      </c>
      <c r="T238" s="5">
        <v>33682</v>
      </c>
      <c r="U238" s="5">
        <v>33682</v>
      </c>
      <c r="V238" s="5">
        <v>30</v>
      </c>
      <c r="W238" s="5">
        <v>0</v>
      </c>
      <c r="X238" s="5">
        <v>0</v>
      </c>
      <c r="Y238" s="5">
        <v>301</v>
      </c>
      <c r="Z238" s="5">
        <v>0</v>
      </c>
      <c r="AA238" s="5">
        <v>301</v>
      </c>
      <c r="AB238" s="5">
        <v>0</v>
      </c>
      <c r="AC238" s="5">
        <v>301</v>
      </c>
      <c r="AD238" s="33">
        <v>1086759</v>
      </c>
      <c r="AE238" s="32">
        <v>44.076009492444967</v>
      </c>
      <c r="AF238" s="11">
        <v>0</v>
      </c>
      <c r="AG238" s="10">
        <v>0</v>
      </c>
      <c r="AH238" s="10">
        <v>1.2857142857142858</v>
      </c>
      <c r="AI238" s="9">
        <v>0</v>
      </c>
      <c r="AJ238" s="32">
        <v>1.4722675404574519</v>
      </c>
      <c r="AK238" s="11">
        <v>0</v>
      </c>
      <c r="AL238" s="10">
        <v>0</v>
      </c>
      <c r="AM238" s="10">
        <v>0</v>
      </c>
      <c r="AN238" s="22">
        <v>43976</v>
      </c>
      <c r="AO238" s="23">
        <v>43975</v>
      </c>
      <c r="AP238" s="20"/>
      <c r="AQ238" s="20"/>
    </row>
    <row r="239" spans="1:43" x14ac:dyDescent="0.25">
      <c r="A239">
        <v>20200524</v>
      </c>
      <c r="B239" s="5" t="str">
        <v>MT</v>
      </c>
      <c r="C239" s="5">
        <v>479</v>
      </c>
      <c r="D239" s="5">
        <v>32902</v>
      </c>
      <c r="E239" s="5">
        <v>0</v>
      </c>
      <c r="F239" s="5">
        <v>3</v>
      </c>
      <c r="G239" s="5">
        <v>65</v>
      </c>
      <c r="H239" s="5">
        <v>0</v>
      </c>
      <c r="I239" s="5">
        <v>0</v>
      </c>
      <c r="J239" s="5">
        <v>0</v>
      </c>
      <c r="K239" s="5">
        <v>0</v>
      </c>
      <c r="L239" s="5">
        <v>441</v>
      </c>
      <c r="M239" s="5" t="str">
        <v>C</v>
      </c>
      <c r="N239" s="21">
        <v>43975.498611111114</v>
      </c>
      <c r="O239" s="5" t="str">
        <v>316d0f751c9a728314a9746cf9d33a9c47161838</v>
      </c>
      <c r="P239" s="5">
        <v>43975.666666666664</v>
      </c>
      <c r="Q239" s="5">
        <v>16</v>
      </c>
      <c r="R239" s="5">
        <v>65</v>
      </c>
      <c r="S239" s="5">
        <v>33381</v>
      </c>
      <c r="T239" s="5">
        <v>33381</v>
      </c>
      <c r="U239" s="5">
        <v>33381</v>
      </c>
      <c r="V239" s="5">
        <v>30</v>
      </c>
      <c r="W239" s="5">
        <v>0</v>
      </c>
      <c r="X239" s="5">
        <v>0</v>
      </c>
      <c r="Y239" s="5">
        <v>729</v>
      </c>
      <c r="Z239" s="5">
        <v>0</v>
      </c>
      <c r="AA239" s="5">
        <v>729</v>
      </c>
      <c r="AB239" s="5">
        <v>0</v>
      </c>
      <c r="AC239" s="5">
        <v>729</v>
      </c>
      <c r="AD239" s="33">
        <v>1086759</v>
      </c>
      <c r="AE239" s="32">
        <v>44.076009492444967</v>
      </c>
      <c r="AF239" s="11">
        <v>0</v>
      </c>
      <c r="AG239" s="10">
        <v>0</v>
      </c>
      <c r="AH239" s="10">
        <v>1.5714285714285714</v>
      </c>
      <c r="AI239" s="9">
        <v>0</v>
      </c>
      <c r="AJ239" s="32">
        <v>1.4722675404574519</v>
      </c>
      <c r="AK239" s="11">
        <v>0</v>
      </c>
      <c r="AL239" s="10">
        <v>0</v>
      </c>
      <c r="AM239" s="10">
        <v>0</v>
      </c>
      <c r="AN239" s="22">
        <v>43975</v>
      </c>
      <c r="AO239" s="23">
        <v>43974</v>
      </c>
      <c r="AP239" s="20"/>
      <c r="AQ239" s="20"/>
    </row>
    <row r="240" spans="1:43" x14ac:dyDescent="0.25">
      <c r="A240">
        <v>20200523</v>
      </c>
      <c r="B240" s="5" t="str">
        <v>MT</v>
      </c>
      <c r="C240" s="5">
        <v>479</v>
      </c>
      <c r="D240" s="5">
        <v>32173</v>
      </c>
      <c r="E240" s="5">
        <v>0</v>
      </c>
      <c r="F240" s="5">
        <v>3</v>
      </c>
      <c r="G240" s="5">
        <v>65</v>
      </c>
      <c r="H240" s="5">
        <v>0</v>
      </c>
      <c r="I240" s="5">
        <v>0</v>
      </c>
      <c r="J240" s="5">
        <v>0</v>
      </c>
      <c r="K240" s="5">
        <v>0</v>
      </c>
      <c r="L240" s="5">
        <v>441</v>
      </c>
      <c r="M240" s="5" t="str">
        <v>C</v>
      </c>
      <c r="N240" s="21">
        <v>43974</v>
      </c>
      <c r="O240" s="5" t="str">
        <v>7f0f5f57cd383c3604e88ed71822b59ed35152f9</v>
      </c>
      <c r="P240" s="5">
        <v>43974.666666666664</v>
      </c>
      <c r="Q240" s="5">
        <v>16</v>
      </c>
      <c r="R240" s="5">
        <v>65</v>
      </c>
      <c r="S240" s="5">
        <v>32652</v>
      </c>
      <c r="T240" s="5">
        <v>32652</v>
      </c>
      <c r="U240" s="5">
        <v>32652</v>
      </c>
      <c r="V240" s="5">
        <v>30</v>
      </c>
      <c r="W240" s="5">
        <v>0</v>
      </c>
      <c r="X240" s="5">
        <v>0</v>
      </c>
      <c r="Y240" s="5">
        <v>795</v>
      </c>
      <c r="Z240" s="5">
        <v>0</v>
      </c>
      <c r="AA240" s="5">
        <v>795</v>
      </c>
      <c r="AB240" s="5">
        <v>0</v>
      </c>
      <c r="AC240" s="5">
        <v>795</v>
      </c>
      <c r="AD240" s="33">
        <v>1086759</v>
      </c>
      <c r="AE240" s="32">
        <v>44.076009492444967</v>
      </c>
      <c r="AF240" s="11">
        <v>0</v>
      </c>
      <c r="AG240" s="10">
        <v>0</v>
      </c>
      <c r="AH240" s="10">
        <v>1.5714285714285714</v>
      </c>
      <c r="AI240" s="9">
        <v>0</v>
      </c>
      <c r="AJ240" s="32">
        <v>1.4722675404574519</v>
      </c>
      <c r="AK240" s="11">
        <v>0</v>
      </c>
      <c r="AL240" s="10">
        <v>0</v>
      </c>
      <c r="AM240" s="10">
        <v>0</v>
      </c>
      <c r="AN240" s="22">
        <v>43974</v>
      </c>
      <c r="AO240" s="23">
        <v>43973</v>
      </c>
      <c r="AP240" s="20"/>
      <c r="AQ240" s="20"/>
    </row>
    <row r="241" spans="1:43" x14ac:dyDescent="0.25">
      <c r="A241">
        <v>20200522</v>
      </c>
      <c r="B241" s="5" t="str">
        <v>MT</v>
      </c>
      <c r="C241" s="5">
        <v>479</v>
      </c>
      <c r="D241" s="5">
        <v>31378</v>
      </c>
      <c r="E241" s="5">
        <v>0</v>
      </c>
      <c r="F241" s="5">
        <v>3</v>
      </c>
      <c r="G241" s="5">
        <v>65</v>
      </c>
      <c r="H241" s="5">
        <v>0</v>
      </c>
      <c r="I241" s="5">
        <v>0</v>
      </c>
      <c r="J241" s="5">
        <v>0</v>
      </c>
      <c r="K241" s="5">
        <v>0</v>
      </c>
      <c r="L241" s="5">
        <v>441</v>
      </c>
      <c r="M241" s="5" t="str">
        <v>C</v>
      </c>
      <c r="N241" s="21">
        <v>43973.503472222219</v>
      </c>
      <c r="O241" s="5" t="str">
        <v>b41a4537a10f197ec81175fe9571c61fd0b9845d</v>
      </c>
      <c r="P241" s="5">
        <v>43973.666666666664</v>
      </c>
      <c r="Q241" s="5">
        <v>16</v>
      </c>
      <c r="R241" s="5">
        <v>65</v>
      </c>
      <c r="S241" s="5">
        <v>31857</v>
      </c>
      <c r="T241" s="5">
        <v>31857</v>
      </c>
      <c r="U241" s="5">
        <v>31857</v>
      </c>
      <c r="V241" s="5">
        <v>30</v>
      </c>
      <c r="W241" s="5">
        <v>0</v>
      </c>
      <c r="X241" s="5">
        <v>0</v>
      </c>
      <c r="Y241" s="5">
        <v>1333</v>
      </c>
      <c r="Z241" s="5">
        <v>0</v>
      </c>
      <c r="AA241" s="5">
        <v>1333</v>
      </c>
      <c r="AB241" s="5">
        <v>0</v>
      </c>
      <c r="AC241" s="5">
        <v>1333</v>
      </c>
      <c r="AD241" s="33">
        <v>1086759</v>
      </c>
      <c r="AE241" s="32">
        <v>44.076009492444967</v>
      </c>
      <c r="AF241" s="11">
        <v>0</v>
      </c>
      <c r="AG241" s="10">
        <v>0</v>
      </c>
      <c r="AH241" s="10">
        <v>1.8571428571428572</v>
      </c>
      <c r="AI241" s="9">
        <v>0</v>
      </c>
      <c r="AJ241" s="32">
        <v>1.4722675404574519</v>
      </c>
      <c r="AK241" s="11">
        <v>0</v>
      </c>
      <c r="AL241" s="10">
        <v>0</v>
      </c>
      <c r="AM241" s="10">
        <v>0</v>
      </c>
      <c r="AN241" s="22">
        <v>43973</v>
      </c>
      <c r="AO241" s="23">
        <v>43972</v>
      </c>
      <c r="AP241" s="20"/>
      <c r="AQ241" s="20"/>
    </row>
    <row r="242" spans="1:43" x14ac:dyDescent="0.25">
      <c r="A242">
        <v>20200521</v>
      </c>
      <c r="B242" s="5" t="str">
        <v>MT</v>
      </c>
      <c r="C242" s="5">
        <v>479</v>
      </c>
      <c r="D242" s="5">
        <v>30045</v>
      </c>
      <c r="E242" s="5">
        <v>0</v>
      </c>
      <c r="F242" s="5">
        <v>3</v>
      </c>
      <c r="G242" s="5">
        <v>65</v>
      </c>
      <c r="H242" s="5">
        <v>0</v>
      </c>
      <c r="I242" s="5">
        <v>0</v>
      </c>
      <c r="J242" s="5">
        <v>0</v>
      </c>
      <c r="K242" s="5">
        <v>0</v>
      </c>
      <c r="L242" s="5">
        <v>440</v>
      </c>
      <c r="M242" s="5" t="str">
        <v>C</v>
      </c>
      <c r="N242" s="21">
        <v>43972</v>
      </c>
      <c r="O242" s="5" t="str">
        <v>fcfcb1304d4d1f7b07b37b6c3693f1ceba3ac1e9</v>
      </c>
      <c r="P242" s="5">
        <v>43972.666666666664</v>
      </c>
      <c r="Q242" s="5">
        <v>16</v>
      </c>
      <c r="R242" s="5">
        <v>65</v>
      </c>
      <c r="S242" s="5">
        <v>30524</v>
      </c>
      <c r="T242" s="5">
        <v>30524</v>
      </c>
      <c r="U242" s="5">
        <v>30524</v>
      </c>
      <c r="V242" s="5">
        <v>30</v>
      </c>
      <c r="W242" s="5">
        <v>0</v>
      </c>
      <c r="X242" s="5">
        <v>0</v>
      </c>
      <c r="Y242" s="5">
        <v>797</v>
      </c>
      <c r="Z242" s="5">
        <v>1</v>
      </c>
      <c r="AA242" s="5">
        <v>798</v>
      </c>
      <c r="AB242" s="5">
        <v>10</v>
      </c>
      <c r="AC242" s="5">
        <v>788</v>
      </c>
      <c r="AD242" s="33">
        <v>1086759</v>
      </c>
      <c r="AE242" s="32">
        <v>44.076009492444967</v>
      </c>
      <c r="AF242" s="11">
        <v>2.0920502092049986E-3</v>
      </c>
      <c r="AG242" s="10">
        <v>331.67080518261474</v>
      </c>
      <c r="AH242" s="10">
        <v>2.4285714285714284</v>
      </c>
      <c r="AI242" s="9">
        <v>0</v>
      </c>
      <c r="AJ242" s="32">
        <v>1.4722675404574519</v>
      </c>
      <c r="AK242" s="11">
        <v>0</v>
      </c>
      <c r="AL242" s="10">
        <v>0</v>
      </c>
      <c r="AM242" s="10">
        <v>0</v>
      </c>
      <c r="AN242" s="22">
        <v>43972</v>
      </c>
      <c r="AO242" s="23">
        <v>43971</v>
      </c>
      <c r="AP242" s="20"/>
      <c r="AQ242" s="20"/>
    </row>
    <row r="243" spans="1:43" x14ac:dyDescent="0.25">
      <c r="A243">
        <v>20200520</v>
      </c>
      <c r="B243" s="5" t="str">
        <v>MT</v>
      </c>
      <c r="C243" s="5">
        <v>478</v>
      </c>
      <c r="D243" s="5">
        <v>29248</v>
      </c>
      <c r="E243" s="5">
        <v>0</v>
      </c>
      <c r="F243" s="5">
        <v>3</v>
      </c>
      <c r="G243" s="5">
        <v>65</v>
      </c>
      <c r="H243" s="5">
        <v>0</v>
      </c>
      <c r="I243" s="5">
        <v>0</v>
      </c>
      <c r="J243" s="5">
        <v>0</v>
      </c>
      <c r="K243" s="5">
        <v>0</v>
      </c>
      <c r="L243" s="5">
        <v>440</v>
      </c>
      <c r="M243" s="5" t="str">
        <v>C</v>
      </c>
      <c r="N243" s="21">
        <v>43971</v>
      </c>
      <c r="O243" s="5" t="str">
        <v>2f3881f0a568e83a0c15c272c4bc075eeda1211f</v>
      </c>
      <c r="P243" s="5">
        <v>43971.666666666664</v>
      </c>
      <c r="Q243" s="5">
        <v>16</v>
      </c>
      <c r="R243" s="5">
        <v>65</v>
      </c>
      <c r="S243" s="5">
        <v>29726</v>
      </c>
      <c r="T243" s="5">
        <v>29726</v>
      </c>
      <c r="U243" s="5">
        <v>29726</v>
      </c>
      <c r="V243" s="5">
        <v>30</v>
      </c>
      <c r="W243" s="5">
        <v>0</v>
      </c>
      <c r="X243" s="5">
        <v>0</v>
      </c>
      <c r="Y243" s="5">
        <v>769</v>
      </c>
      <c r="Z243" s="5">
        <v>7</v>
      </c>
      <c r="AA243" s="5">
        <v>776</v>
      </c>
      <c r="AB243" s="5">
        <v>70</v>
      </c>
      <c r="AC243" s="5">
        <v>706</v>
      </c>
      <c r="AD243" s="33">
        <v>1086759</v>
      </c>
      <c r="AE243" s="32">
        <v>43.983992771166378</v>
      </c>
      <c r="AF243" s="11">
        <v>1.4861995753715496E-2</v>
      </c>
      <c r="AG243" s="10">
        <v>46.984624596662144</v>
      </c>
      <c r="AH243" s="10">
        <v>2.2857142857142856</v>
      </c>
      <c r="AI243" s="9">
        <v>0</v>
      </c>
      <c r="AJ243" s="32">
        <v>1.4722675404574519</v>
      </c>
      <c r="AK243" s="11">
        <v>0</v>
      </c>
      <c r="AL243" s="10">
        <v>0</v>
      </c>
      <c r="AM243" s="10">
        <v>0</v>
      </c>
      <c r="AN243" s="22">
        <v>43971</v>
      </c>
      <c r="AO243" s="23">
        <v>43970</v>
      </c>
      <c r="AP243" s="20"/>
      <c r="AQ243" s="20"/>
    </row>
    <row r="244" spans="1:43" x14ac:dyDescent="0.25">
      <c r="A244">
        <v>20200527</v>
      </c>
      <c r="B244" s="5" t="str">
        <v>NC</v>
      </c>
      <c r="C244" s="5">
        <v>24628</v>
      </c>
      <c r="D244" s="5">
        <v>339528</v>
      </c>
      <c r="E244" s="5">
        <v>0</v>
      </c>
      <c r="F244" s="5">
        <v>702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14954</v>
      </c>
      <c r="M244" s="5" t="str">
        <v>A</v>
      </c>
      <c r="N244" s="21">
        <v>43978.458333333336</v>
      </c>
      <c r="O244" s="5" t="str">
        <v>f7fe78dec635fc1c34f18762bbeab2c1b4edf460</v>
      </c>
      <c r="P244" s="5">
        <v>43978.666666666664</v>
      </c>
      <c r="Q244" s="5">
        <v>794</v>
      </c>
      <c r="R244" s="5">
        <v>0</v>
      </c>
      <c r="S244" s="5">
        <v>364156</v>
      </c>
      <c r="T244" s="5">
        <v>364156</v>
      </c>
      <c r="U244" s="5">
        <v>364156</v>
      </c>
      <c r="V244" s="5">
        <v>37</v>
      </c>
      <c r="W244" s="5">
        <v>28</v>
      </c>
      <c r="X244" s="5">
        <v>0</v>
      </c>
      <c r="Y244" s="5">
        <v>11337</v>
      </c>
      <c r="Z244" s="5">
        <v>488</v>
      </c>
      <c r="AA244" s="5">
        <v>11825</v>
      </c>
      <c r="AB244" s="5">
        <v>4880</v>
      </c>
      <c r="AC244" s="5">
        <v>6945</v>
      </c>
      <c r="AD244" s="33">
        <v>10611862</v>
      </c>
      <c r="AE244" s="32">
        <v>232.07991208328943</v>
      </c>
      <c r="AF244" s="11">
        <v>2.0215410107705001E-2</v>
      </c>
      <c r="AG244" s="10">
        <v>34.633476856725068</v>
      </c>
      <c r="AH244" s="10">
        <v>643.71428571428567</v>
      </c>
      <c r="AI244" s="9">
        <v>0</v>
      </c>
      <c r="AJ244" s="32">
        <v>7.4821930402035006</v>
      </c>
      <c r="AK244" s="11">
        <v>3.6553524804177506E-2</v>
      </c>
      <c r="AL244" s="10">
        <v>19.307026334514809</v>
      </c>
      <c r="AM244" s="10">
        <v>13.142857142857142</v>
      </c>
      <c r="AN244" s="22">
        <v>43978</v>
      </c>
      <c r="AO244" s="23">
        <v>43977</v>
      </c>
      <c r="AP244" s="20"/>
      <c r="AQ244" s="20"/>
    </row>
    <row r="245" spans="1:43" x14ac:dyDescent="0.25">
      <c r="A245">
        <v>20200526</v>
      </c>
      <c r="B245" s="5" t="str">
        <v>NC</v>
      </c>
      <c r="C245" s="5">
        <v>24140</v>
      </c>
      <c r="D245" s="5">
        <v>328191</v>
      </c>
      <c r="E245" s="5">
        <v>0</v>
      </c>
      <c r="F245" s="5">
        <v>621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14954</v>
      </c>
      <c r="M245" s="5" t="str">
        <v>A</v>
      </c>
      <c r="N245" s="21">
        <v>43977.458333333336</v>
      </c>
      <c r="O245" s="5" t="str">
        <v>96618bfd0f14ac09fdc237904c3f3f99b683e094</v>
      </c>
      <c r="P245" s="5">
        <v>43977.666666666664</v>
      </c>
      <c r="Q245" s="5">
        <v>766</v>
      </c>
      <c r="R245" s="5">
        <v>0</v>
      </c>
      <c r="S245" s="5">
        <v>352331</v>
      </c>
      <c r="T245" s="5">
        <v>352331</v>
      </c>
      <c r="U245" s="5">
        <v>352331</v>
      </c>
      <c r="V245" s="5">
        <v>37</v>
      </c>
      <c r="W245" s="5">
        <v>12</v>
      </c>
      <c r="X245" s="5">
        <v>0</v>
      </c>
      <c r="Y245" s="5">
        <v>7465</v>
      </c>
      <c r="Z245" s="5">
        <v>176</v>
      </c>
      <c r="AA245" s="5">
        <v>7641</v>
      </c>
      <c r="AB245" s="5">
        <v>1760</v>
      </c>
      <c r="AC245" s="5">
        <v>5881</v>
      </c>
      <c r="AD245" s="33">
        <v>10611862</v>
      </c>
      <c r="AE245" s="32">
        <v>227.48128462281173</v>
      </c>
      <c r="AF245" s="11">
        <v>7.3443498581204913E-3</v>
      </c>
      <c r="AG245" s="10">
        <v>94.724440885863388</v>
      </c>
      <c r="AH245" s="10">
        <v>634.28571428571433</v>
      </c>
      <c r="AI245" s="9">
        <v>0</v>
      </c>
      <c r="AJ245" s="32">
        <v>7.2183373662416637</v>
      </c>
      <c r="AK245" s="11">
        <v>1.5915119363395291E-2</v>
      </c>
      <c r="AL245" s="10">
        <v>43.898409384540145</v>
      </c>
      <c r="AM245" s="10">
        <v>10.714285714285714</v>
      </c>
      <c r="AN245" s="22">
        <v>43977</v>
      </c>
      <c r="AO245" s="23">
        <v>43976</v>
      </c>
      <c r="AP245" s="20"/>
      <c r="AQ245" s="20"/>
    </row>
    <row r="246" spans="1:43" x14ac:dyDescent="0.25">
      <c r="A246">
        <v>20200525</v>
      </c>
      <c r="B246" s="5" t="str">
        <v>NC</v>
      </c>
      <c r="C246" s="5">
        <v>23964</v>
      </c>
      <c r="D246" s="5">
        <v>320726</v>
      </c>
      <c r="E246" s="5">
        <v>0</v>
      </c>
      <c r="F246" s="5">
        <v>627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14954</v>
      </c>
      <c r="M246" s="5" t="str">
        <v>A</v>
      </c>
      <c r="N246" s="21">
        <v>43976.454861111109</v>
      </c>
      <c r="O246" s="5" t="str">
        <v>a6daf052399bf5d136601e9a451c64f00582e750</v>
      </c>
      <c r="P246" s="5">
        <v>43976.666666666664</v>
      </c>
      <c r="Q246" s="5">
        <v>754</v>
      </c>
      <c r="R246" s="5">
        <v>0</v>
      </c>
      <c r="S246" s="5">
        <v>344690</v>
      </c>
      <c r="T246" s="5">
        <v>344690</v>
      </c>
      <c r="U246" s="5">
        <v>344690</v>
      </c>
      <c r="V246" s="5">
        <v>37</v>
      </c>
      <c r="W246" s="5">
        <v>10</v>
      </c>
      <c r="X246" s="5">
        <v>0</v>
      </c>
      <c r="Y246" s="5">
        <v>7292</v>
      </c>
      <c r="Z246" s="5">
        <v>742</v>
      </c>
      <c r="AA246" s="5">
        <v>8034</v>
      </c>
      <c r="AB246" s="5">
        <v>7420</v>
      </c>
      <c r="AC246" s="5">
        <v>614</v>
      </c>
      <c r="AD246" s="33">
        <v>10611862</v>
      </c>
      <c r="AE246" s="32">
        <v>225.82276324362303</v>
      </c>
      <c r="AF246" s="11">
        <v>3.1952458875204481E-2</v>
      </c>
      <c r="AG246" s="10">
        <v>22.037834780785495</v>
      </c>
      <c r="AH246" s="10">
        <v>705.85714285714289</v>
      </c>
      <c r="AI246" s="9">
        <v>0</v>
      </c>
      <c r="AJ246" s="32">
        <v>7.1052563631151635</v>
      </c>
      <c r="AK246" s="11">
        <v>1.3440860215053752E-2</v>
      </c>
      <c r="AL246" s="10">
        <v>51.915952622985586</v>
      </c>
      <c r="AM246" s="10">
        <v>13.285714285714286</v>
      </c>
      <c r="AN246" s="22">
        <v>43976</v>
      </c>
      <c r="AO246" s="23">
        <v>43975</v>
      </c>
      <c r="AP246" s="20"/>
      <c r="AQ246" s="20"/>
    </row>
    <row r="247" spans="1:43" x14ac:dyDescent="0.25">
      <c r="A247">
        <v>20200524</v>
      </c>
      <c r="B247" s="5" t="str">
        <v>NC</v>
      </c>
      <c r="C247" s="5">
        <v>23222</v>
      </c>
      <c r="D247" s="5">
        <v>313434</v>
      </c>
      <c r="E247" s="5">
        <v>0</v>
      </c>
      <c r="F247" s="5">
        <v>587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11637</v>
      </c>
      <c r="M247" s="5" t="str">
        <v>A</v>
      </c>
      <c r="N247" s="21">
        <v>43975.46875</v>
      </c>
      <c r="O247" s="5" t="str">
        <v>92f0e0c193ac611a28de8c77a2baa19a93e13c1e</v>
      </c>
      <c r="P247" s="5">
        <v>43975.666666666664</v>
      </c>
      <c r="Q247" s="5">
        <v>744</v>
      </c>
      <c r="R247" s="5">
        <v>0</v>
      </c>
      <c r="S247" s="5">
        <v>336656</v>
      </c>
      <c r="T247" s="5">
        <v>336656</v>
      </c>
      <c r="U247" s="5">
        <v>336656</v>
      </c>
      <c r="V247" s="5">
        <v>37</v>
      </c>
      <c r="W247" s="5">
        <v>7</v>
      </c>
      <c r="X247" s="5">
        <v>0</v>
      </c>
      <c r="Y247" s="5">
        <v>6577</v>
      </c>
      <c r="Z247" s="5">
        <v>497</v>
      </c>
      <c r="AA247" s="5">
        <v>7074</v>
      </c>
      <c r="AB247" s="5">
        <v>4970</v>
      </c>
      <c r="AC247" s="5">
        <v>2104</v>
      </c>
      <c r="AD247" s="33">
        <v>10611862</v>
      </c>
      <c r="AE247" s="32">
        <v>218.83058788363437</v>
      </c>
      <c r="AF247" s="11">
        <v>2.1870187018701914E-2</v>
      </c>
      <c r="AG247" s="10">
        <v>32.039025510163107</v>
      </c>
      <c r="AH247" s="10">
        <v>672.85714285714289</v>
      </c>
      <c r="AI247" s="9">
        <v>0</v>
      </c>
      <c r="AJ247" s="32">
        <v>7.011022193843079</v>
      </c>
      <c r="AK247" s="11">
        <v>9.4979647218453866E-3</v>
      </c>
      <c r="AL247" s="10">
        <v>73.324523566544599</v>
      </c>
      <c r="AM247" s="10">
        <v>12.142857142857142</v>
      </c>
      <c r="AN247" s="22">
        <v>43975</v>
      </c>
      <c r="AO247" s="23">
        <v>43974</v>
      </c>
      <c r="AP247" s="20"/>
      <c r="AQ247" s="20"/>
    </row>
    <row r="248" spans="1:43" x14ac:dyDescent="0.25">
      <c r="A248">
        <v>20200523</v>
      </c>
      <c r="B248" s="5" t="str">
        <v>NC</v>
      </c>
      <c r="C248" s="5">
        <v>22725</v>
      </c>
      <c r="D248" s="5">
        <v>306857</v>
      </c>
      <c r="E248" s="5">
        <v>0</v>
      </c>
      <c r="F248" s="5">
        <v>589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11637</v>
      </c>
      <c r="M248" s="5" t="str">
        <v>A</v>
      </c>
      <c r="N248" s="21">
        <v>43974.481249999997</v>
      </c>
      <c r="O248" s="5" t="str">
        <v>1413424793b38579a0212610a786d19df0d781ed</v>
      </c>
      <c r="P248" s="5">
        <v>43974.666666666664</v>
      </c>
      <c r="Q248" s="5">
        <v>737</v>
      </c>
      <c r="R248" s="5">
        <v>0</v>
      </c>
      <c r="S248" s="5">
        <v>329582</v>
      </c>
      <c r="T248" s="5">
        <v>329582</v>
      </c>
      <c r="U248" s="5">
        <v>329582</v>
      </c>
      <c r="V248" s="5">
        <v>37</v>
      </c>
      <c r="W248" s="5">
        <v>9</v>
      </c>
      <c r="X248" s="5">
        <v>0</v>
      </c>
      <c r="Y248" s="5">
        <v>25251</v>
      </c>
      <c r="Z248" s="5">
        <v>1107</v>
      </c>
      <c r="AA248" s="5">
        <v>26358</v>
      </c>
      <c r="AB248" s="5">
        <v>11070</v>
      </c>
      <c r="AC248" s="5">
        <v>15288</v>
      </c>
      <c r="AD248" s="33">
        <v>10611862</v>
      </c>
      <c r="AE248" s="32">
        <v>214.14714967081176</v>
      </c>
      <c r="AF248" s="11">
        <v>5.1207327227310584E-2</v>
      </c>
      <c r="AG248" s="10">
        <v>13.879782822012626</v>
      </c>
      <c r="AH248" s="10">
        <v>677.57142857142856</v>
      </c>
      <c r="AI248" s="9">
        <v>0</v>
      </c>
      <c r="AJ248" s="32">
        <v>6.9450582753526202</v>
      </c>
      <c r="AK248" s="11">
        <v>1.2362637362637319E-2</v>
      </c>
      <c r="AL248" s="10">
        <v>56.413769148086622</v>
      </c>
      <c r="AM248" s="10">
        <v>12.142857142857142</v>
      </c>
      <c r="AN248" s="22">
        <v>43974</v>
      </c>
      <c r="AO248" s="23">
        <v>43973</v>
      </c>
      <c r="AP248" s="20"/>
      <c r="AQ248" s="20"/>
    </row>
    <row r="249" spans="1:43" x14ac:dyDescent="0.25">
      <c r="A249">
        <v>20200522</v>
      </c>
      <c r="B249" s="5" t="str">
        <v>NC</v>
      </c>
      <c r="C249" s="5">
        <v>21618</v>
      </c>
      <c r="D249" s="5">
        <v>281606</v>
      </c>
      <c r="E249" s="5">
        <v>0</v>
      </c>
      <c r="F249" s="5">
        <v>568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11637</v>
      </c>
      <c r="M249" s="5" t="str">
        <v>A</v>
      </c>
      <c r="N249" s="21">
        <v>43973.45208333333</v>
      </c>
      <c r="O249" s="5" t="str">
        <v>3bec9b266254164e12de8f31a17f2a42ec738af8</v>
      </c>
      <c r="P249" s="5">
        <v>43973.666666666664</v>
      </c>
      <c r="Q249" s="5">
        <v>728</v>
      </c>
      <c r="R249" s="5">
        <v>0</v>
      </c>
      <c r="S249" s="5">
        <v>303224</v>
      </c>
      <c r="T249" s="5">
        <v>303224</v>
      </c>
      <c r="U249" s="5">
        <v>303224</v>
      </c>
      <c r="V249" s="5">
        <v>37</v>
      </c>
      <c r="W249" s="5">
        <v>12</v>
      </c>
      <c r="X249" s="5">
        <v>0</v>
      </c>
      <c r="Y249" s="5">
        <v>11821</v>
      </c>
      <c r="Z249" s="5">
        <v>758</v>
      </c>
      <c r="AA249" s="5">
        <v>12579</v>
      </c>
      <c r="AB249" s="5">
        <v>7580</v>
      </c>
      <c r="AC249" s="5">
        <v>4999</v>
      </c>
      <c r="AD249" s="33">
        <v>10611862</v>
      </c>
      <c r="AE249" s="32">
        <v>203.71542713239202</v>
      </c>
      <c r="AF249" s="11">
        <v>3.6337488015340424E-2</v>
      </c>
      <c r="AG249" s="10">
        <v>19.419776032369786</v>
      </c>
      <c r="AH249" s="10">
        <v>641.28571428571433</v>
      </c>
      <c r="AI249" s="9">
        <v>0</v>
      </c>
      <c r="AJ249" s="32">
        <v>6.860247523007744</v>
      </c>
      <c r="AK249" s="11">
        <v>1.6759776536312776E-2</v>
      </c>
      <c r="AL249" s="10">
        <v>41.703395308363262</v>
      </c>
      <c r="AM249" s="10">
        <v>12.428571428571429</v>
      </c>
      <c r="AN249" s="22">
        <v>43973</v>
      </c>
      <c r="AO249" s="23">
        <v>43972</v>
      </c>
      <c r="AP249" s="20"/>
      <c r="AQ249" s="20"/>
    </row>
    <row r="250" spans="1:43" x14ac:dyDescent="0.25">
      <c r="A250">
        <v>20200521</v>
      </c>
      <c r="B250" s="5" t="str">
        <v>NC</v>
      </c>
      <c r="C250" s="5">
        <v>20860</v>
      </c>
      <c r="D250" s="5">
        <v>269785</v>
      </c>
      <c r="E250" s="5">
        <v>0</v>
      </c>
      <c r="F250" s="5">
        <v>578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11637</v>
      </c>
      <c r="M250" s="5" t="str">
        <v>A</v>
      </c>
      <c r="N250" s="21">
        <v>43972.576388888891</v>
      </c>
      <c r="O250" s="5" t="str">
        <v>1ab0915bdcb27abc0c678ac56c564a54947b5db4</v>
      </c>
      <c r="P250" s="5">
        <v>43972.666666666664</v>
      </c>
      <c r="Q250" s="5">
        <v>716</v>
      </c>
      <c r="R250" s="5">
        <v>0</v>
      </c>
      <c r="S250" s="5">
        <v>290645</v>
      </c>
      <c r="T250" s="5">
        <v>290645</v>
      </c>
      <c r="U250" s="5">
        <v>290645</v>
      </c>
      <c r="V250" s="5">
        <v>37</v>
      </c>
      <c r="W250" s="5">
        <v>14</v>
      </c>
      <c r="X250" s="5">
        <v>0</v>
      </c>
      <c r="Y250" s="5">
        <v>12304</v>
      </c>
      <c r="Z250" s="5">
        <v>738</v>
      </c>
      <c r="AA250" s="5">
        <v>13042</v>
      </c>
      <c r="AB250" s="5">
        <v>7380</v>
      </c>
      <c r="AC250" s="5">
        <v>5662</v>
      </c>
      <c r="AD250" s="33">
        <v>10611862</v>
      </c>
      <c r="AE250" s="32">
        <v>196.57247710156804</v>
      </c>
      <c r="AF250" s="11">
        <v>3.6676274724182445E-2</v>
      </c>
      <c r="AG250" s="10">
        <v>19.243554799690958</v>
      </c>
      <c r="AH250" s="10">
        <v>621.85714285714289</v>
      </c>
      <c r="AI250" s="9">
        <v>0</v>
      </c>
      <c r="AJ250" s="32">
        <v>6.7471665198812421</v>
      </c>
      <c r="AK250" s="11">
        <v>1.9943019943019946E-2</v>
      </c>
      <c r="AL250" s="10">
        <v>35.101813033729755</v>
      </c>
      <c r="AM250" s="10">
        <v>14.428571428571429</v>
      </c>
      <c r="AN250" s="22">
        <v>43972</v>
      </c>
      <c r="AO250" s="23">
        <v>43971</v>
      </c>
      <c r="AP250" s="20"/>
      <c r="AQ250" s="20"/>
    </row>
    <row r="251" spans="1:43" x14ac:dyDescent="0.25">
      <c r="A251">
        <v>20200520</v>
      </c>
      <c r="B251" s="5" t="str">
        <v>NC</v>
      </c>
      <c r="C251" s="5">
        <v>20122</v>
      </c>
      <c r="D251" s="5">
        <v>257481</v>
      </c>
      <c r="E251" s="5">
        <v>0</v>
      </c>
      <c r="F251" s="5">
        <v>554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11637</v>
      </c>
      <c r="M251" s="5" t="str">
        <v>A</v>
      </c>
      <c r="N251" s="21">
        <v>43971.510416666664</v>
      </c>
      <c r="O251" s="5" t="str">
        <v>f1570109d8fcd76a1d363b2c41d9a0ab7bfc387a</v>
      </c>
      <c r="P251" s="5">
        <v>43971.666666666664</v>
      </c>
      <c r="Q251" s="5">
        <v>702</v>
      </c>
      <c r="R251" s="5">
        <v>0</v>
      </c>
      <c r="S251" s="5">
        <v>277603</v>
      </c>
      <c r="T251" s="5">
        <v>277603</v>
      </c>
      <c r="U251" s="5">
        <v>277603</v>
      </c>
      <c r="V251" s="5">
        <v>37</v>
      </c>
      <c r="W251" s="5">
        <v>11</v>
      </c>
      <c r="X251" s="5">
        <v>0</v>
      </c>
      <c r="Y251" s="5">
        <v>12173</v>
      </c>
      <c r="Z251" s="5">
        <v>422</v>
      </c>
      <c r="AA251" s="5">
        <v>12595</v>
      </c>
      <c r="AB251" s="5">
        <v>4220</v>
      </c>
      <c r="AC251" s="5">
        <v>8375</v>
      </c>
      <c r="AD251" s="33">
        <v>10611862</v>
      </c>
      <c r="AE251" s="32">
        <v>189.61799540928823</v>
      </c>
      <c r="AF251" s="11">
        <v>2.1421319796954386E-2</v>
      </c>
      <c r="AG251" s="10">
        <v>32.703167940549619</v>
      </c>
      <c r="AH251" s="10">
        <v>615.14285714285711</v>
      </c>
      <c r="AI251" s="9">
        <v>0</v>
      </c>
      <c r="AJ251" s="32">
        <v>6.6152386829003236</v>
      </c>
      <c r="AK251" s="11">
        <v>1.591895803183796E-2</v>
      </c>
      <c r="AL251" s="10">
        <v>43.887906936278249</v>
      </c>
      <c r="AM251" s="10">
        <v>15</v>
      </c>
      <c r="AN251" s="22">
        <v>43971</v>
      </c>
      <c r="AO251" s="23">
        <v>43970</v>
      </c>
      <c r="AP251" s="20"/>
      <c r="AQ251" s="20"/>
    </row>
    <row r="252" spans="1:43" x14ac:dyDescent="0.25">
      <c r="A252">
        <v>20200527</v>
      </c>
      <c r="B252" s="5" t="str">
        <v>ND</v>
      </c>
      <c r="C252" s="5">
        <v>2439</v>
      </c>
      <c r="D252" s="5">
        <v>64901</v>
      </c>
      <c r="E252" s="5">
        <v>0</v>
      </c>
      <c r="F252" s="5">
        <v>40</v>
      </c>
      <c r="G252" s="5">
        <v>161</v>
      </c>
      <c r="H252" s="5">
        <v>0</v>
      </c>
      <c r="I252" s="5">
        <v>0</v>
      </c>
      <c r="J252" s="5">
        <v>0</v>
      </c>
      <c r="K252" s="5">
        <v>0</v>
      </c>
      <c r="L252" s="5">
        <v>1762</v>
      </c>
      <c r="M252" s="5" t="str">
        <v>C</v>
      </c>
      <c r="N252" s="21">
        <v>43978</v>
      </c>
      <c r="O252" s="5" t="str">
        <v>e867cf3bb0e6f63d3c3c3b46ad6e81bc13840bca</v>
      </c>
      <c r="P252" s="5">
        <v>43978.666666666664</v>
      </c>
      <c r="Q252" s="5">
        <v>56</v>
      </c>
      <c r="R252" s="5">
        <v>161</v>
      </c>
      <c r="S252" s="5">
        <v>67340</v>
      </c>
      <c r="T252" s="5">
        <v>67340</v>
      </c>
      <c r="U252" s="5">
        <v>67340</v>
      </c>
      <c r="V252" s="5">
        <v>38</v>
      </c>
      <c r="W252" s="5">
        <v>2</v>
      </c>
      <c r="X252" s="5">
        <v>5</v>
      </c>
      <c r="Y252" s="5">
        <v>469</v>
      </c>
      <c r="Z252" s="5">
        <v>17</v>
      </c>
      <c r="AA252" s="5">
        <v>486</v>
      </c>
      <c r="AB252" s="5">
        <v>170</v>
      </c>
      <c r="AC252" s="5">
        <v>316</v>
      </c>
      <c r="AD252" s="33">
        <v>761723</v>
      </c>
      <c r="AE252" s="32">
        <v>320.19513655226376</v>
      </c>
      <c r="AF252" s="11">
        <v>7.0189925681254373E-3</v>
      </c>
      <c r="AG252" s="10">
        <v>99.099256121954539</v>
      </c>
      <c r="AH252" s="10">
        <v>49.142857142857146</v>
      </c>
      <c r="AI252" s="9">
        <v>0</v>
      </c>
      <c r="AJ252" s="32">
        <v>7.3517538527785034</v>
      </c>
      <c r="AK252" s="11">
        <v>3.7037037037036979E-2</v>
      </c>
      <c r="AL252" s="10">
        <v>19.059446834201474</v>
      </c>
      <c r="AM252" s="10">
        <v>1</v>
      </c>
      <c r="AN252" s="22">
        <v>43978</v>
      </c>
      <c r="AO252" s="23">
        <v>43977</v>
      </c>
      <c r="AP252" s="20"/>
      <c r="AQ252" s="20"/>
    </row>
    <row r="253" spans="1:43" x14ac:dyDescent="0.25">
      <c r="A253">
        <v>20200526</v>
      </c>
      <c r="B253" s="5" t="str">
        <v>ND</v>
      </c>
      <c r="C253" s="5">
        <v>2422</v>
      </c>
      <c r="D253" s="5">
        <v>64432</v>
      </c>
      <c r="E253" s="5">
        <v>0</v>
      </c>
      <c r="F253" s="5">
        <v>40</v>
      </c>
      <c r="G253" s="5">
        <v>156</v>
      </c>
      <c r="H253" s="5">
        <v>0</v>
      </c>
      <c r="I253" s="5">
        <v>0</v>
      </c>
      <c r="J253" s="5">
        <v>0</v>
      </c>
      <c r="K253" s="5">
        <v>0</v>
      </c>
      <c r="L253" s="5">
        <v>1701</v>
      </c>
      <c r="M253" s="5" t="str">
        <v>C</v>
      </c>
      <c r="N253" s="21">
        <v>43977.54583333333</v>
      </c>
      <c r="O253" s="5" t="str">
        <v>003d018334f6ef4843f2e0ad1d4fec003e424cb4</v>
      </c>
      <c r="P253" s="5">
        <v>43977.666666666664</v>
      </c>
      <c r="Q253" s="5">
        <v>54</v>
      </c>
      <c r="R253" s="5">
        <v>156</v>
      </c>
      <c r="S253" s="5">
        <v>66854</v>
      </c>
      <c r="T253" s="5">
        <v>66854</v>
      </c>
      <c r="U253" s="5">
        <v>66854</v>
      </c>
      <c r="V253" s="5">
        <v>38</v>
      </c>
      <c r="W253" s="5">
        <v>0</v>
      </c>
      <c r="X253" s="5">
        <v>2</v>
      </c>
      <c r="Y253" s="5">
        <v>539</v>
      </c>
      <c r="Z253" s="5">
        <v>-35</v>
      </c>
      <c r="AA253" s="5">
        <v>504</v>
      </c>
      <c r="AB253" s="5">
        <v>-350</v>
      </c>
      <c r="AC253" s="5">
        <v>854</v>
      </c>
      <c r="AD253" s="33">
        <v>761723</v>
      </c>
      <c r="AE253" s="32">
        <v>317.9633541326703</v>
      </c>
      <c r="AF253" s="11">
        <v>-1.4245014245014231E-2</v>
      </c>
      <c r="AG253" s="10">
        <v>-48.311529746753791</v>
      </c>
      <c r="AH253" s="10">
        <v>61.142857142857146</v>
      </c>
      <c r="AI253" s="9">
        <v>0</v>
      </c>
      <c r="AJ253" s="32">
        <v>7.0891912151792704</v>
      </c>
      <c r="AK253" s="11">
        <v>0</v>
      </c>
      <c r="AL253" s="10">
        <v>0</v>
      </c>
      <c r="AM253" s="10">
        <v>1.2857142857142858</v>
      </c>
      <c r="AN253" s="22">
        <v>43977</v>
      </c>
      <c r="AO253" s="23">
        <v>43976</v>
      </c>
      <c r="AP253" s="20"/>
      <c r="AQ253" s="20"/>
    </row>
    <row r="254" spans="1:43" x14ac:dyDescent="0.25">
      <c r="A254">
        <v>20200525</v>
      </c>
      <c r="B254" s="5" t="str">
        <v>ND</v>
      </c>
      <c r="C254" s="5">
        <v>2457</v>
      </c>
      <c r="D254" s="5">
        <v>63893</v>
      </c>
      <c r="E254" s="5">
        <v>0</v>
      </c>
      <c r="F254" s="5">
        <v>41</v>
      </c>
      <c r="G254" s="5">
        <v>154</v>
      </c>
      <c r="H254" s="5">
        <v>0</v>
      </c>
      <c r="I254" s="5">
        <v>0</v>
      </c>
      <c r="J254" s="5">
        <v>0</v>
      </c>
      <c r="K254" s="5">
        <v>0</v>
      </c>
      <c r="L254" s="5">
        <v>1551</v>
      </c>
      <c r="M254" s="5" t="str">
        <v>C</v>
      </c>
      <c r="N254" s="21">
        <v>43975.541666666664</v>
      </c>
      <c r="O254" s="5" t="str">
        <v>83bdfa768a988dfd5de5b9f95321c2b812d9cf60</v>
      </c>
      <c r="P254" s="5">
        <v>43976.666666666664</v>
      </c>
      <c r="Q254" s="5">
        <v>54</v>
      </c>
      <c r="R254" s="5">
        <v>154</v>
      </c>
      <c r="S254" s="5">
        <v>66350</v>
      </c>
      <c r="T254" s="5">
        <v>66350</v>
      </c>
      <c r="U254" s="5">
        <v>66350</v>
      </c>
      <c r="V254" s="5">
        <v>38</v>
      </c>
      <c r="W254" s="5">
        <v>1</v>
      </c>
      <c r="X254" s="5">
        <v>2</v>
      </c>
      <c r="Y254" s="5">
        <v>823</v>
      </c>
      <c r="Z254" s="5">
        <v>39</v>
      </c>
      <c r="AA254" s="5">
        <v>862</v>
      </c>
      <c r="AB254" s="5">
        <v>390</v>
      </c>
      <c r="AC254" s="5">
        <v>472</v>
      </c>
      <c r="AD254" s="33">
        <v>761723</v>
      </c>
      <c r="AE254" s="32">
        <v>322.55820029065683</v>
      </c>
      <c r="AF254" s="11">
        <v>1.6129032258064502E-2</v>
      </c>
      <c r="AG254" s="10">
        <v>43.320774572982394</v>
      </c>
      <c r="AH254" s="10">
        <v>75.142857142857139</v>
      </c>
      <c r="AI254" s="9">
        <v>0</v>
      </c>
      <c r="AJ254" s="32">
        <v>7.0891912151792704</v>
      </c>
      <c r="AK254" s="11">
        <v>1.8867924528301883E-2</v>
      </c>
      <c r="AL254" s="10">
        <v>37.082294466303075</v>
      </c>
      <c r="AM254" s="10">
        <v>1.4285714285714286</v>
      </c>
      <c r="AN254" s="22">
        <v>43975</v>
      </c>
      <c r="AO254" s="23">
        <v>43974</v>
      </c>
      <c r="AP254" s="20"/>
      <c r="AQ254" s="20"/>
    </row>
    <row r="255" spans="1:43" x14ac:dyDescent="0.25">
      <c r="A255">
        <v>20200524</v>
      </c>
      <c r="B255" s="5" t="str">
        <v>ND</v>
      </c>
      <c r="C255" s="5">
        <v>2418</v>
      </c>
      <c r="D255" s="5">
        <v>63070</v>
      </c>
      <c r="E255" s="5">
        <v>0</v>
      </c>
      <c r="F255" s="5">
        <v>40</v>
      </c>
      <c r="G255" s="5">
        <v>152</v>
      </c>
      <c r="H255" s="5">
        <v>0</v>
      </c>
      <c r="I255" s="5">
        <v>0</v>
      </c>
      <c r="J255" s="5">
        <v>0</v>
      </c>
      <c r="K255" s="5">
        <v>0</v>
      </c>
      <c r="L255" s="5">
        <v>1496</v>
      </c>
      <c r="M255" s="5" t="str">
        <v>C</v>
      </c>
      <c r="N255" s="21">
        <v>43975.541666666664</v>
      </c>
      <c r="O255" s="5" t="str">
        <v>fc92eee02ceaa8742316a23b15def169a0fd961b</v>
      </c>
      <c r="P255" s="5">
        <v>43975.666666666664</v>
      </c>
      <c r="Q255" s="5">
        <v>53</v>
      </c>
      <c r="R255" s="5">
        <v>152</v>
      </c>
      <c r="S255" s="5">
        <v>65488</v>
      </c>
      <c r="T255" s="5">
        <v>65488</v>
      </c>
      <c r="U255" s="5">
        <v>65488</v>
      </c>
      <c r="V255" s="5">
        <v>38</v>
      </c>
      <c r="W255" s="5">
        <v>1</v>
      </c>
      <c r="X255" s="5">
        <v>2</v>
      </c>
      <c r="Y255" s="5">
        <v>1287</v>
      </c>
      <c r="Z255" s="5">
        <v>53</v>
      </c>
      <c r="AA255" s="5">
        <v>1340</v>
      </c>
      <c r="AB255" s="5">
        <v>530</v>
      </c>
      <c r="AC255" s="5">
        <v>810</v>
      </c>
      <c r="AD255" s="33">
        <v>761723</v>
      </c>
      <c r="AE255" s="32">
        <v>317.43822885747181</v>
      </c>
      <c r="AF255" s="11">
        <v>2.2410147991543283E-2</v>
      </c>
      <c r="AG255" s="10">
        <v>31.275351582662516</v>
      </c>
      <c r="AH255" s="10">
        <v>74</v>
      </c>
      <c r="AI255" s="9">
        <v>0</v>
      </c>
      <c r="AJ255" s="32">
        <v>6.9579098963796557</v>
      </c>
      <c r="AK255" s="11">
        <v>1.9230769230769162E-2</v>
      </c>
      <c r="AL255" s="10">
        <v>36.38912671916421</v>
      </c>
      <c r="AM255" s="10">
        <v>1.4285714285714286</v>
      </c>
      <c r="AN255" s="22">
        <v>43975</v>
      </c>
      <c r="AO255" s="23">
        <v>43974</v>
      </c>
      <c r="AP255" s="20"/>
      <c r="AQ255" s="20"/>
    </row>
    <row r="256" spans="1:43" x14ac:dyDescent="0.25">
      <c r="A256">
        <v>20200523</v>
      </c>
      <c r="B256" s="5" t="str">
        <v>ND</v>
      </c>
      <c r="C256" s="5">
        <v>2365</v>
      </c>
      <c r="D256" s="5">
        <v>61783</v>
      </c>
      <c r="E256" s="5">
        <v>0</v>
      </c>
      <c r="F256" s="5">
        <v>39</v>
      </c>
      <c r="G256" s="5">
        <v>150</v>
      </c>
      <c r="H256" s="5">
        <v>0</v>
      </c>
      <c r="I256" s="5">
        <v>0</v>
      </c>
      <c r="J256" s="5">
        <v>0</v>
      </c>
      <c r="K256" s="5">
        <v>0</v>
      </c>
      <c r="L256" s="5">
        <v>1451</v>
      </c>
      <c r="M256" s="5" t="str">
        <v>C</v>
      </c>
      <c r="N256" s="21">
        <v>43974.541666666664</v>
      </c>
      <c r="O256" s="5" t="str">
        <v>6c63814efb82b749ad368459ec216f053e2e59e7</v>
      </c>
      <c r="P256" s="5">
        <v>43974.666666666664</v>
      </c>
      <c r="Q256" s="5">
        <v>52</v>
      </c>
      <c r="R256" s="5">
        <v>150</v>
      </c>
      <c r="S256" s="5">
        <v>64148</v>
      </c>
      <c r="T256" s="5">
        <v>64148</v>
      </c>
      <c r="U256" s="5">
        <v>64148</v>
      </c>
      <c r="V256" s="5">
        <v>38</v>
      </c>
      <c r="W256" s="5">
        <v>0</v>
      </c>
      <c r="X256" s="5">
        <v>3</v>
      </c>
      <c r="Y256" s="5">
        <v>1270</v>
      </c>
      <c r="Z256" s="5">
        <v>48</v>
      </c>
      <c r="AA256" s="5">
        <v>1318</v>
      </c>
      <c r="AB256" s="5">
        <v>480</v>
      </c>
      <c r="AC256" s="5">
        <v>838</v>
      </c>
      <c r="AD256" s="33">
        <v>761723</v>
      </c>
      <c r="AE256" s="32">
        <v>310.48031896109217</v>
      </c>
      <c r="AF256" s="11">
        <v>2.0716443677168739E-2</v>
      </c>
      <c r="AG256" s="10">
        <v>33.804181224524008</v>
      </c>
      <c r="AH256" s="10">
        <v>73.857142857142861</v>
      </c>
      <c r="AI256" s="9">
        <v>0</v>
      </c>
      <c r="AJ256" s="32">
        <v>6.8266285775800393</v>
      </c>
      <c r="AK256" s="11">
        <v>0</v>
      </c>
      <c r="AL256" s="10">
        <v>0</v>
      </c>
      <c r="AM256" s="10">
        <v>1.4285714285714286</v>
      </c>
      <c r="AN256" s="22">
        <v>43974</v>
      </c>
      <c r="AO256" s="23">
        <v>43973</v>
      </c>
      <c r="AP256" s="20"/>
      <c r="AQ256" s="20"/>
    </row>
    <row r="257" spans="1:43" x14ac:dyDescent="0.25">
      <c r="A257">
        <v>20200522</v>
      </c>
      <c r="B257" s="5" t="str">
        <v>ND</v>
      </c>
      <c r="C257" s="5">
        <v>2317</v>
      </c>
      <c r="D257" s="5">
        <v>60513</v>
      </c>
      <c r="E257" s="5">
        <v>0</v>
      </c>
      <c r="F257" s="5">
        <v>39</v>
      </c>
      <c r="G257" s="5">
        <v>147</v>
      </c>
      <c r="H257" s="5">
        <v>0</v>
      </c>
      <c r="I257" s="5">
        <v>0</v>
      </c>
      <c r="J257" s="5">
        <v>0</v>
      </c>
      <c r="K257" s="5">
        <v>0</v>
      </c>
      <c r="L257" s="5">
        <v>1405</v>
      </c>
      <c r="M257" s="5" t="str">
        <v>C</v>
      </c>
      <c r="N257" s="21">
        <v>43973.541666666664</v>
      </c>
      <c r="O257" s="5" t="str">
        <v>e71548eb4f151c14963f7087ecfabc63a41cefb3</v>
      </c>
      <c r="P257" s="5">
        <v>43973.666666666664</v>
      </c>
      <c r="Q257" s="5">
        <v>52</v>
      </c>
      <c r="R257" s="5">
        <v>147</v>
      </c>
      <c r="S257" s="5">
        <v>62830</v>
      </c>
      <c r="T257" s="5">
        <v>62830</v>
      </c>
      <c r="U257" s="5">
        <v>62830</v>
      </c>
      <c r="V257" s="5">
        <v>38</v>
      </c>
      <c r="W257" s="5">
        <v>1</v>
      </c>
      <c r="X257" s="5">
        <v>3</v>
      </c>
      <c r="Y257" s="5">
        <v>1463</v>
      </c>
      <c r="Z257" s="5">
        <v>88</v>
      </c>
      <c r="AA257" s="5">
        <v>1551</v>
      </c>
      <c r="AB257" s="5">
        <v>880</v>
      </c>
      <c r="AC257" s="5">
        <v>671</v>
      </c>
      <c r="AD257" s="33">
        <v>761723</v>
      </c>
      <c r="AE257" s="32">
        <v>304.17881565871056</v>
      </c>
      <c r="AF257" s="11">
        <v>3.9479587258860471E-2</v>
      </c>
      <c r="AG257" s="10">
        <v>17.901440096909564</v>
      </c>
      <c r="AH257" s="10">
        <v>79.428571428571431</v>
      </c>
      <c r="AI257" s="9">
        <v>0</v>
      </c>
      <c r="AJ257" s="32">
        <v>6.8266285775800393</v>
      </c>
      <c r="AK257" s="11">
        <v>1.9607843137254832E-2</v>
      </c>
      <c r="AL257" s="10">
        <v>35.695958173264017</v>
      </c>
      <c r="AM257" s="10">
        <v>1.4285714285714286</v>
      </c>
      <c r="AN257" s="22">
        <v>43973</v>
      </c>
      <c r="AO257" s="23">
        <v>43972</v>
      </c>
      <c r="AP257" s="20"/>
      <c r="AQ257" s="20"/>
    </row>
    <row r="258" spans="1:43" x14ac:dyDescent="0.25">
      <c r="A258">
        <v>20200521</v>
      </c>
      <c r="B258" s="5" t="str">
        <v>ND</v>
      </c>
      <c r="C258" s="5">
        <v>2229</v>
      </c>
      <c r="D258" s="5">
        <v>59050</v>
      </c>
      <c r="E258" s="5">
        <v>0</v>
      </c>
      <c r="F258" s="5">
        <v>39</v>
      </c>
      <c r="G258" s="5">
        <v>144</v>
      </c>
      <c r="H258" s="5">
        <v>0</v>
      </c>
      <c r="I258" s="5">
        <v>0</v>
      </c>
      <c r="J258" s="5">
        <v>0</v>
      </c>
      <c r="K258" s="5">
        <v>0</v>
      </c>
      <c r="L258" s="5">
        <v>1340</v>
      </c>
      <c r="M258" s="5" t="str">
        <v>C</v>
      </c>
      <c r="N258" s="21">
        <v>43972.082638888889</v>
      </c>
      <c r="O258" s="5" t="str">
        <v>afb948360fc7e62d070e8dcbd0f199bfb6401e25</v>
      </c>
      <c r="P258" s="5">
        <v>43972.666666666664</v>
      </c>
      <c r="Q258" s="5">
        <v>51</v>
      </c>
      <c r="R258" s="5">
        <v>144</v>
      </c>
      <c r="S258" s="5">
        <v>61279</v>
      </c>
      <c r="T258" s="5">
        <v>61279</v>
      </c>
      <c r="U258" s="5">
        <v>61279</v>
      </c>
      <c r="V258" s="5">
        <v>38</v>
      </c>
      <c r="W258" s="5">
        <v>2</v>
      </c>
      <c r="X258" s="5">
        <v>2</v>
      </c>
      <c r="Y258" s="5">
        <v>1945</v>
      </c>
      <c r="Z258" s="5">
        <v>134</v>
      </c>
      <c r="AA258" s="5">
        <v>2079</v>
      </c>
      <c r="AB258" s="5">
        <v>1340</v>
      </c>
      <c r="AC258" s="5">
        <v>739</v>
      </c>
      <c r="AD258" s="33">
        <v>761723</v>
      </c>
      <c r="AE258" s="32">
        <v>292.62605960434439</v>
      </c>
      <c r="AF258" s="11">
        <v>6.3961813842482007E-2</v>
      </c>
      <c r="AG258" s="10">
        <v>11.179883209522574</v>
      </c>
      <c r="AH258" s="10">
        <v>83.142857142857139</v>
      </c>
      <c r="AI258" s="9">
        <v>0</v>
      </c>
      <c r="AJ258" s="32">
        <v>6.6953472587804228</v>
      </c>
      <c r="AK258" s="11">
        <v>4.081632653061229E-2</v>
      </c>
      <c r="AL258" s="10">
        <v>17.326368776892767</v>
      </c>
      <c r="AM258" s="10">
        <v>1.5714285714285714</v>
      </c>
      <c r="AN258" s="22">
        <v>43972</v>
      </c>
      <c r="AO258" s="23">
        <v>43971</v>
      </c>
      <c r="AP258" s="20"/>
      <c r="AQ258" s="20"/>
    </row>
    <row r="259" spans="1:43" x14ac:dyDescent="0.25">
      <c r="A259">
        <v>20200520</v>
      </c>
      <c r="B259" s="5" t="str">
        <v>ND</v>
      </c>
      <c r="C259" s="5">
        <v>2095</v>
      </c>
      <c r="D259" s="5">
        <v>57105</v>
      </c>
      <c r="E259" s="5">
        <v>0</v>
      </c>
      <c r="F259" s="5">
        <v>38</v>
      </c>
      <c r="G259" s="5">
        <v>142</v>
      </c>
      <c r="H259" s="5">
        <v>0</v>
      </c>
      <c r="I259" s="5">
        <v>0</v>
      </c>
      <c r="J259" s="5">
        <v>0</v>
      </c>
      <c r="K259" s="5">
        <v>0</v>
      </c>
      <c r="L259" s="5">
        <v>1302</v>
      </c>
      <c r="M259" s="5" t="str">
        <v>C</v>
      </c>
      <c r="N259" s="21">
        <v>43971.082638888889</v>
      </c>
      <c r="O259" s="5" t="str">
        <v>40a29c111a2b27e46383d54173de85d184681ef1</v>
      </c>
      <c r="P259" s="5">
        <v>43971.666666666664</v>
      </c>
      <c r="Q259" s="5">
        <v>49</v>
      </c>
      <c r="R259" s="5">
        <v>142</v>
      </c>
      <c r="S259" s="5">
        <v>59200</v>
      </c>
      <c r="T259" s="5">
        <v>59200</v>
      </c>
      <c r="U259" s="5">
        <v>59200</v>
      </c>
      <c r="V259" s="5">
        <v>38</v>
      </c>
      <c r="W259" s="5">
        <v>4</v>
      </c>
      <c r="X259" s="5">
        <v>7</v>
      </c>
      <c r="Y259" s="5">
        <v>1368</v>
      </c>
      <c r="Z259" s="5">
        <v>101</v>
      </c>
      <c r="AA259" s="5">
        <v>1469</v>
      </c>
      <c r="AB259" s="5">
        <v>1010</v>
      </c>
      <c r="AC259" s="5">
        <v>459</v>
      </c>
      <c r="AD259" s="33">
        <v>761723</v>
      </c>
      <c r="AE259" s="32">
        <v>275.03436288519583</v>
      </c>
      <c r="AF259" s="11">
        <v>5.0651955867602849E-2</v>
      </c>
      <c r="AG259" s="10">
        <v>14.028229305484883</v>
      </c>
      <c r="AH259" s="10">
        <v>64</v>
      </c>
      <c r="AI259" s="9">
        <v>0</v>
      </c>
      <c r="AJ259" s="32">
        <v>6.4327846211811908</v>
      </c>
      <c r="AK259" s="11">
        <v>8.8888888888888795E-2</v>
      </c>
      <c r="AL259" s="10">
        <v>8.1395610581004814</v>
      </c>
      <c r="AM259" s="10">
        <v>1.2857142857142858</v>
      </c>
      <c r="AN259" s="22">
        <v>43971</v>
      </c>
      <c r="AO259" s="23">
        <v>43970</v>
      </c>
      <c r="AP259" s="20"/>
      <c r="AQ259" s="20"/>
    </row>
    <row r="260" spans="1:43" x14ac:dyDescent="0.25">
      <c r="A260">
        <v>20200527</v>
      </c>
      <c r="B260" s="5" t="str">
        <v>NE</v>
      </c>
      <c r="C260" s="5">
        <v>12619</v>
      </c>
      <c r="D260" s="5">
        <v>77802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 t="str">
        <v>D</v>
      </c>
      <c r="N260" s="21">
        <v>43977.791666666664</v>
      </c>
      <c r="O260" s="5" t="str">
        <v>5f17275594d34c547a01ed03a86974ccdf94f5e8</v>
      </c>
      <c r="P260" s="5">
        <v>43978.666666666664</v>
      </c>
      <c r="Q260" s="5">
        <v>153</v>
      </c>
      <c r="R260" s="5">
        <v>0</v>
      </c>
      <c r="S260" s="5">
        <v>90421</v>
      </c>
      <c r="T260" s="5">
        <v>90421</v>
      </c>
      <c r="U260" s="5">
        <v>90421</v>
      </c>
      <c r="V260" s="5">
        <v>31</v>
      </c>
      <c r="W260" s="5">
        <v>3</v>
      </c>
      <c r="X260" s="5">
        <v>0</v>
      </c>
      <c r="Y260" s="5">
        <v>2115</v>
      </c>
      <c r="Z260" s="5">
        <v>264</v>
      </c>
      <c r="AA260" s="5">
        <v>2379</v>
      </c>
      <c r="AB260" s="5">
        <v>2640</v>
      </c>
      <c r="AC260" s="5">
        <v>-261</v>
      </c>
      <c r="AD260" s="33">
        <v>1952570</v>
      </c>
      <c r="AE260" s="32">
        <v>646.27644591487115</v>
      </c>
      <c r="AF260" s="11">
        <v>2.1367867260218443E-2</v>
      </c>
      <c r="AG260" s="10">
        <v>32.784115283497059</v>
      </c>
      <c r="AH260" s="10">
        <v>253.28571428571428</v>
      </c>
      <c r="AI260" s="9">
        <v>0</v>
      </c>
      <c r="AJ260" s="32">
        <v>7.8358266284947531</v>
      </c>
      <c r="AK260" s="11">
        <v>2.0000000000000018E-2</v>
      </c>
      <c r="AL260" s="10">
        <v>35.002788781146499</v>
      </c>
      <c r="AM260" s="10">
        <v>3</v>
      </c>
      <c r="AN260" s="22">
        <v>43977</v>
      </c>
      <c r="AO260" s="23">
        <v>43976</v>
      </c>
      <c r="AP260" s="20"/>
      <c r="AQ260" s="20"/>
    </row>
    <row r="261" spans="1:43" x14ac:dyDescent="0.25">
      <c r="A261">
        <v>20200526</v>
      </c>
      <c r="B261" s="5" t="str">
        <v>NE</v>
      </c>
      <c r="C261" s="5">
        <v>12355</v>
      </c>
      <c r="D261" s="5">
        <v>75687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 t="str">
        <v>D</v>
      </c>
      <c r="N261" s="21">
        <v>43976.791666666664</v>
      </c>
      <c r="O261" s="5" t="str">
        <v>30a77b619fcb73accbd93be7aff70ef5951cea2f</v>
      </c>
      <c r="P261" s="5">
        <v>43977.666666666664</v>
      </c>
      <c r="Q261" s="5">
        <v>150</v>
      </c>
      <c r="R261" s="5">
        <v>0</v>
      </c>
      <c r="S261" s="5">
        <v>88042</v>
      </c>
      <c r="T261" s="5">
        <v>88042</v>
      </c>
      <c r="U261" s="5">
        <v>88042</v>
      </c>
      <c r="V261" s="5">
        <v>31</v>
      </c>
      <c r="W261" s="5">
        <v>0</v>
      </c>
      <c r="X261" s="5">
        <v>0</v>
      </c>
      <c r="Y261" s="5">
        <v>2089</v>
      </c>
      <c r="Z261" s="5">
        <v>221</v>
      </c>
      <c r="AA261" s="5">
        <v>2310</v>
      </c>
      <c r="AB261" s="5">
        <v>2210</v>
      </c>
      <c r="AC261" s="5">
        <v>100</v>
      </c>
      <c r="AD261" s="33">
        <v>1952570</v>
      </c>
      <c r="AE261" s="32">
        <v>632.75580388923322</v>
      </c>
      <c r="AF261" s="11">
        <v>1.8213284984341493E-2</v>
      </c>
      <c r="AG261" s="10">
        <v>38.402761287721958</v>
      </c>
      <c r="AH261" s="10">
        <v>247.14285714285714</v>
      </c>
      <c r="AI261" s="9">
        <v>0</v>
      </c>
      <c r="AJ261" s="32">
        <v>7.6821829691125023</v>
      </c>
      <c r="AK261" s="11">
        <v>0</v>
      </c>
      <c r="AL261" s="10">
        <v>0</v>
      </c>
      <c r="AM261" s="10">
        <v>3.5714285714285716</v>
      </c>
      <c r="AN261" s="22">
        <v>43976</v>
      </c>
      <c r="AO261" s="23">
        <v>43975</v>
      </c>
      <c r="AP261" s="20"/>
      <c r="AQ261" s="20"/>
    </row>
    <row r="262" spans="1:43" x14ac:dyDescent="0.25">
      <c r="A262">
        <v>20200525</v>
      </c>
      <c r="B262" s="5" t="str">
        <v>NE</v>
      </c>
      <c r="C262" s="5">
        <v>12134</v>
      </c>
      <c r="D262" s="5">
        <v>73598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 t="str">
        <v>D</v>
      </c>
      <c r="N262" s="21">
        <v>43975.829861111109</v>
      </c>
      <c r="O262" s="5" t="str">
        <v>7955da6759a1ef6f41738f615c23d145ecc819f1</v>
      </c>
      <c r="P262" s="5">
        <v>43976.666666666664</v>
      </c>
      <c r="Q262" s="5">
        <v>150</v>
      </c>
      <c r="R262" s="5">
        <v>0</v>
      </c>
      <c r="S262" s="5">
        <v>85732</v>
      </c>
      <c r="T262" s="5">
        <v>85732</v>
      </c>
      <c r="U262" s="5">
        <v>85732</v>
      </c>
      <c r="V262" s="5">
        <v>31</v>
      </c>
      <c r="W262" s="5">
        <v>3</v>
      </c>
      <c r="X262" s="5">
        <v>0</v>
      </c>
      <c r="Y262" s="5">
        <v>2382</v>
      </c>
      <c r="Z262" s="5">
        <v>145</v>
      </c>
      <c r="AA262" s="5">
        <v>2527</v>
      </c>
      <c r="AB262" s="5">
        <v>1450</v>
      </c>
      <c r="AC262" s="5">
        <v>1077</v>
      </c>
      <c r="AD262" s="33">
        <v>1952570</v>
      </c>
      <c r="AE262" s="32">
        <v>621.43738764807404</v>
      </c>
      <c r="AF262" s="11">
        <v>1.2094419884894458E-2</v>
      </c>
      <c r="AG262" s="10">
        <v>57.657200200546171</v>
      </c>
      <c r="AH262" s="10">
        <v>255.14285714285714</v>
      </c>
      <c r="AI262" s="9">
        <v>0</v>
      </c>
      <c r="AJ262" s="32">
        <v>7.6821829691125023</v>
      </c>
      <c r="AK262" s="11">
        <v>2.0408163265306145E-2</v>
      </c>
      <c r="AL262" s="10">
        <v>34.309618491520638</v>
      </c>
      <c r="AM262" s="10">
        <v>3.8571428571428572</v>
      </c>
      <c r="AN262" s="22">
        <v>43975</v>
      </c>
      <c r="AO262" s="23">
        <v>43974</v>
      </c>
      <c r="AP262" s="20"/>
      <c r="AQ262" s="20"/>
    </row>
    <row r="263" spans="1:43" x14ac:dyDescent="0.25">
      <c r="A263">
        <v>20200524</v>
      </c>
      <c r="B263" s="5" t="str">
        <v>NE</v>
      </c>
      <c r="C263" s="5">
        <v>11989</v>
      </c>
      <c r="D263" s="5">
        <v>71216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 t="str">
        <v>D</v>
      </c>
      <c r="N263" s="21">
        <v>43974.677083333336</v>
      </c>
      <c r="O263" s="5" t="str">
        <v>3d304501087f8af887f6a53bfd2a3b4fb18d109f</v>
      </c>
      <c r="P263" s="5">
        <v>43975.666666666664</v>
      </c>
      <c r="Q263" s="5">
        <v>147</v>
      </c>
      <c r="R263" s="5">
        <v>0</v>
      </c>
      <c r="S263" s="5">
        <v>83205</v>
      </c>
      <c r="T263" s="5">
        <v>83205</v>
      </c>
      <c r="U263" s="5">
        <v>83205</v>
      </c>
      <c r="V263" s="5">
        <v>31</v>
      </c>
      <c r="W263" s="5">
        <v>0</v>
      </c>
      <c r="X263" s="5">
        <v>0</v>
      </c>
      <c r="Y263" s="5">
        <v>2896</v>
      </c>
      <c r="Z263" s="5">
        <v>327</v>
      </c>
      <c r="AA263" s="5">
        <v>3223</v>
      </c>
      <c r="AB263" s="5">
        <v>3270</v>
      </c>
      <c r="AC263" s="5">
        <v>-47</v>
      </c>
      <c r="AD263" s="33">
        <v>1952570</v>
      </c>
      <c r="AE263" s="32">
        <v>614.01127744459859</v>
      </c>
      <c r="AF263" s="11">
        <v>2.803978734350876E-2</v>
      </c>
      <c r="AG263" s="10">
        <v>25.065105984297542</v>
      </c>
      <c r="AH263" s="10">
        <v>252.71428571428572</v>
      </c>
      <c r="AI263" s="9">
        <v>0</v>
      </c>
      <c r="AJ263" s="32">
        <v>7.5285393097302533</v>
      </c>
      <c r="AK263" s="11">
        <v>0</v>
      </c>
      <c r="AL263" s="10">
        <v>0</v>
      </c>
      <c r="AM263" s="10">
        <v>3.4285714285714284</v>
      </c>
      <c r="AN263" s="22">
        <v>43974</v>
      </c>
      <c r="AO263" s="23">
        <v>43973</v>
      </c>
      <c r="AP263" s="20"/>
      <c r="AQ263" s="20"/>
    </row>
    <row r="264" spans="1:43" x14ac:dyDescent="0.25">
      <c r="A264">
        <v>20200523</v>
      </c>
      <c r="B264" s="5" t="str">
        <v>NE</v>
      </c>
      <c r="C264" s="5">
        <v>11662</v>
      </c>
      <c r="D264" s="5">
        <v>68320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 t="str">
        <v>D</v>
      </c>
      <c r="N264" s="21">
        <v>43973.822916666664</v>
      </c>
      <c r="O264" s="5" t="str">
        <v>f7ea29edcd357f85a64f085ad128e61b435c6930</v>
      </c>
      <c r="P264" s="5">
        <v>43974.666666666664</v>
      </c>
      <c r="Q264" s="5">
        <v>147</v>
      </c>
      <c r="R264" s="5">
        <v>0</v>
      </c>
      <c r="S264" s="5">
        <v>79982</v>
      </c>
      <c r="T264" s="5">
        <v>79982</v>
      </c>
      <c r="U264" s="5">
        <v>79982</v>
      </c>
      <c r="V264" s="5">
        <v>31</v>
      </c>
      <c r="W264" s="5">
        <v>4</v>
      </c>
      <c r="X264" s="5">
        <v>0</v>
      </c>
      <c r="Y264" s="5">
        <v>1326</v>
      </c>
      <c r="Z264" s="5">
        <v>237</v>
      </c>
      <c r="AA264" s="5">
        <v>1563</v>
      </c>
      <c r="AB264" s="5">
        <v>2370</v>
      </c>
      <c r="AC264" s="5">
        <v>-807</v>
      </c>
      <c r="AD264" s="33">
        <v>1952570</v>
      </c>
      <c r="AE264" s="32">
        <v>597.26411857193341</v>
      </c>
      <c r="AF264" s="11">
        <v>2.0743982494529467E-2</v>
      </c>
      <c r="AG264" s="10">
        <v>33.759761215505399</v>
      </c>
      <c r="AH264" s="10">
        <v>270</v>
      </c>
      <c r="AI264" s="9">
        <v>0</v>
      </c>
      <c r="AJ264" s="32">
        <v>7.5285393097302533</v>
      </c>
      <c r="AK264" s="11">
        <v>2.7972027972027913E-2</v>
      </c>
      <c r="AL264" s="10">
        <v>25.124991772655136</v>
      </c>
      <c r="AM264" s="10">
        <v>4</v>
      </c>
      <c r="AN264" s="22">
        <v>43973</v>
      </c>
      <c r="AO264" s="23">
        <v>43972</v>
      </c>
      <c r="AP264" s="20"/>
      <c r="AQ264" s="20"/>
    </row>
    <row r="265" spans="1:43" x14ac:dyDescent="0.25">
      <c r="A265">
        <v>20200522</v>
      </c>
      <c r="B265" s="5" t="str">
        <v>NE</v>
      </c>
      <c r="C265" s="5">
        <v>11425</v>
      </c>
      <c r="D265" s="5">
        <v>66994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 t="str">
        <v>D</v>
      </c>
      <c r="N265" s="21">
        <v>43972.826388888891</v>
      </c>
      <c r="O265" s="5" t="str">
        <v>90cf0c618887cb4bbf28747bba4ba937ac692b0f</v>
      </c>
      <c r="P265" s="5">
        <v>43973.666666666664</v>
      </c>
      <c r="Q265" s="5">
        <v>143</v>
      </c>
      <c r="R265" s="5">
        <v>0</v>
      </c>
      <c r="S265" s="5">
        <v>78419</v>
      </c>
      <c r="T265" s="5">
        <v>78419</v>
      </c>
      <c r="U265" s="5">
        <v>78419</v>
      </c>
      <c r="V265" s="5">
        <v>31</v>
      </c>
      <c r="W265" s="5">
        <v>5</v>
      </c>
      <c r="X265" s="5">
        <v>0</v>
      </c>
      <c r="Y265" s="5">
        <v>2476</v>
      </c>
      <c r="Z265" s="5">
        <v>303</v>
      </c>
      <c r="AA265" s="5">
        <v>2779</v>
      </c>
      <c r="AB265" s="5">
        <v>3030</v>
      </c>
      <c r="AC265" s="5">
        <v>-251</v>
      </c>
      <c r="AD265" s="33">
        <v>1952570</v>
      </c>
      <c r="AE265" s="32">
        <v>585.12626948073557</v>
      </c>
      <c r="AF265" s="11">
        <v>2.724330156446686E-2</v>
      </c>
      <c r="AG265" s="10">
        <v>25.787869022160663</v>
      </c>
      <c r="AH265" s="10">
        <v>287</v>
      </c>
      <c r="AI265" s="9">
        <v>0</v>
      </c>
      <c r="AJ265" s="32">
        <v>7.3236810972205868</v>
      </c>
      <c r="AK265" s="11">
        <v>3.6231884057970953E-2</v>
      </c>
      <c r="AL265" s="10">
        <v>19.475380003531082</v>
      </c>
      <c r="AM265" s="10">
        <v>4.2857142857142856</v>
      </c>
      <c r="AN265" s="22">
        <v>43972</v>
      </c>
      <c r="AO265" s="23">
        <v>43971</v>
      </c>
      <c r="AP265" s="20"/>
      <c r="AQ265" s="20"/>
    </row>
    <row r="266" spans="1:43" x14ac:dyDescent="0.25">
      <c r="A266">
        <v>20200521</v>
      </c>
      <c r="B266" s="5" t="str">
        <v>NE</v>
      </c>
      <c r="C266" s="5">
        <v>11122</v>
      </c>
      <c r="D266" s="5">
        <v>64518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 t="str">
        <v>D</v>
      </c>
      <c r="N266" s="21">
        <v>43971.829861111109</v>
      </c>
      <c r="O266" s="5" t="str">
        <v>e17aedcd9fefaae0e5c2260a0d30fcb3817a7418</v>
      </c>
      <c r="P266" s="5">
        <v>43972.666666666664</v>
      </c>
      <c r="Q266" s="5">
        <v>138</v>
      </c>
      <c r="R266" s="5">
        <v>0</v>
      </c>
      <c r="S266" s="5">
        <v>75640</v>
      </c>
      <c r="T266" s="5">
        <v>75640</v>
      </c>
      <c r="U266" s="5">
        <v>75640</v>
      </c>
      <c r="V266" s="5">
        <v>31</v>
      </c>
      <c r="W266" s="5">
        <v>6</v>
      </c>
      <c r="X266" s="5">
        <v>0</v>
      </c>
      <c r="Y266" s="5">
        <v>3229</v>
      </c>
      <c r="Z266" s="5">
        <v>276</v>
      </c>
      <c r="AA266" s="5">
        <v>3505</v>
      </c>
      <c r="AB266" s="5">
        <v>2760</v>
      </c>
      <c r="AC266" s="5">
        <v>745</v>
      </c>
      <c r="AD266" s="33">
        <v>1952570</v>
      </c>
      <c r="AE266" s="32">
        <v>569.60825988312843</v>
      </c>
      <c r="AF266" s="11">
        <v>2.5447169463396646E-2</v>
      </c>
      <c r="AG266" s="10">
        <v>27.583797184028338</v>
      </c>
      <c r="AH266" s="10">
        <v>292.42857142857144</v>
      </c>
      <c r="AI266" s="9">
        <v>0</v>
      </c>
      <c r="AJ266" s="32">
        <v>7.0676083315835028</v>
      </c>
      <c r="AK266" s="11">
        <v>4.5454545454545414E-2</v>
      </c>
      <c r="AL266" s="10">
        <v>15.593244012662415</v>
      </c>
      <c r="AM266" s="10">
        <v>4.4285714285714288</v>
      </c>
      <c r="AN266" s="22">
        <v>43971</v>
      </c>
      <c r="AO266" s="23">
        <v>43970</v>
      </c>
      <c r="AP266" s="20"/>
      <c r="AQ266" s="20"/>
    </row>
    <row r="267" spans="1:43" x14ac:dyDescent="0.25">
      <c r="A267">
        <v>20200520</v>
      </c>
      <c r="B267" s="5" t="str">
        <v>NE</v>
      </c>
      <c r="C267" s="5">
        <v>10846</v>
      </c>
      <c r="D267" s="5">
        <v>61289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 t="str">
        <v>D</v>
      </c>
      <c r="N267" s="21">
        <v>43970.791666666664</v>
      </c>
      <c r="O267" s="5" t="str">
        <v>d6b6f2ef9b9710b1f1929af124f35f2d1048a919</v>
      </c>
      <c r="P267" s="5">
        <v>43971.666666666664</v>
      </c>
      <c r="Q267" s="5">
        <v>132</v>
      </c>
      <c r="R267" s="5">
        <v>0</v>
      </c>
      <c r="S267" s="5">
        <v>72135</v>
      </c>
      <c r="T267" s="5">
        <v>72135</v>
      </c>
      <c r="U267" s="5">
        <v>72135</v>
      </c>
      <c r="V267" s="5">
        <v>31</v>
      </c>
      <c r="W267" s="5">
        <v>7</v>
      </c>
      <c r="X267" s="5">
        <v>0</v>
      </c>
      <c r="Y267" s="5">
        <v>1930</v>
      </c>
      <c r="Z267" s="5">
        <v>221</v>
      </c>
      <c r="AA267" s="5">
        <v>2151</v>
      </c>
      <c r="AB267" s="5">
        <v>2210</v>
      </c>
      <c r="AC267" s="5">
        <v>-59</v>
      </c>
      <c r="AD267" s="33">
        <v>1952570</v>
      </c>
      <c r="AE267" s="32">
        <v>555.47304321996137</v>
      </c>
      <c r="AF267" s="11">
        <v>2.079999999999993E-2</v>
      </c>
      <c r="AG267" s="10">
        <v>33.669768148859113</v>
      </c>
      <c r="AH267" s="10">
        <v>307.71428571428572</v>
      </c>
      <c r="AI267" s="9">
        <v>0</v>
      </c>
      <c r="AJ267" s="32">
        <v>6.760321012819003</v>
      </c>
      <c r="AK267" s="11">
        <v>5.600000000000005E-2</v>
      </c>
      <c r="AL267" s="10">
        <v>12.721054609293338</v>
      </c>
      <c r="AM267" s="10">
        <v>4.1428571428571432</v>
      </c>
      <c r="AN267" s="22">
        <v>43970</v>
      </c>
      <c r="AO267" s="23">
        <v>43969</v>
      </c>
      <c r="AP267" s="20"/>
      <c r="AQ267" s="20"/>
    </row>
    <row r="268" spans="1:43" x14ac:dyDescent="0.25">
      <c r="A268">
        <v>20200527</v>
      </c>
      <c r="B268" s="5" t="str">
        <v>NH</v>
      </c>
      <c r="C268" s="5">
        <v>4231</v>
      </c>
      <c r="D268" s="5">
        <v>60001</v>
      </c>
      <c r="E268" s="5">
        <v>1370</v>
      </c>
      <c r="F268" s="5">
        <v>91</v>
      </c>
      <c r="G268" s="5">
        <v>421</v>
      </c>
      <c r="H268" s="5">
        <v>0</v>
      </c>
      <c r="I268" s="5">
        <v>120</v>
      </c>
      <c r="J268" s="5">
        <v>0</v>
      </c>
      <c r="K268" s="5">
        <v>0</v>
      </c>
      <c r="L268" s="5">
        <v>2550</v>
      </c>
      <c r="M268" s="5" t="str">
        <v>B</v>
      </c>
      <c r="N268" s="21">
        <v>43977.375</v>
      </c>
      <c r="O268" s="5" t="str">
        <v>62088c259930ad53a32b9a2b78bdd8ae8e330afb</v>
      </c>
      <c r="P268" s="5">
        <v>43978.666666666664</v>
      </c>
      <c r="Q268" s="5">
        <v>214</v>
      </c>
      <c r="R268" s="5">
        <v>421</v>
      </c>
      <c r="S268" s="5">
        <v>65602</v>
      </c>
      <c r="T268" s="5">
        <v>64232</v>
      </c>
      <c r="U268" s="5">
        <v>64232</v>
      </c>
      <c r="V268" s="5">
        <v>33</v>
      </c>
      <c r="W268" s="5">
        <v>4</v>
      </c>
      <c r="X268" s="5">
        <v>1</v>
      </c>
      <c r="Y268" s="5">
        <v>1159</v>
      </c>
      <c r="Z268" s="5">
        <v>34</v>
      </c>
      <c r="AA268" s="5">
        <v>1193</v>
      </c>
      <c r="AB268" s="5">
        <v>340</v>
      </c>
      <c r="AC268" s="5">
        <v>853</v>
      </c>
      <c r="AD268" s="33">
        <v>1371246</v>
      </c>
      <c r="AE268" s="32">
        <v>308.55149258411689</v>
      </c>
      <c r="AF268" s="11">
        <v>8.1010245413390969E-3</v>
      </c>
      <c r="AG268" s="10">
        <v>85.90901097804533</v>
      </c>
      <c r="AH268" s="10">
        <v>72.857142857142861</v>
      </c>
      <c r="AI268" s="9">
        <v>0</v>
      </c>
      <c r="AJ268" s="32">
        <v>15.606244247932173</v>
      </c>
      <c r="AK268" s="11">
        <v>1.904761904761898E-2</v>
      </c>
      <c r="AL268" s="10">
        <v>36.735710689752779</v>
      </c>
      <c r="AM268" s="10">
        <v>4.5714285714285712</v>
      </c>
      <c r="AN268" s="22">
        <v>43977</v>
      </c>
      <c r="AO268" s="23">
        <v>43976</v>
      </c>
      <c r="AP268" s="20"/>
      <c r="AQ268" s="20"/>
    </row>
    <row r="269" spans="1:43" x14ac:dyDescent="0.25">
      <c r="A269">
        <v>20200526</v>
      </c>
      <c r="B269" s="5" t="str">
        <v>NH</v>
      </c>
      <c r="C269" s="5">
        <v>4197</v>
      </c>
      <c r="D269" s="5">
        <v>58842</v>
      </c>
      <c r="E269" s="5">
        <v>0</v>
      </c>
      <c r="F269" s="5">
        <v>91</v>
      </c>
      <c r="G269" s="5">
        <v>420</v>
      </c>
      <c r="H269" s="5">
        <v>0</v>
      </c>
      <c r="I269" s="5">
        <v>120</v>
      </c>
      <c r="J269" s="5">
        <v>0</v>
      </c>
      <c r="K269" s="5">
        <v>0</v>
      </c>
      <c r="L269" s="5">
        <v>2434</v>
      </c>
      <c r="M269" s="5" t="str">
        <v>B</v>
      </c>
      <c r="N269" s="21">
        <v>43976.375</v>
      </c>
      <c r="O269" s="5" t="str">
        <v>86c3b4278923e9e9e2d93c907478225988d626cb</v>
      </c>
      <c r="P269" s="5">
        <v>43977.666666666664</v>
      </c>
      <c r="Q269" s="5">
        <v>210</v>
      </c>
      <c r="R269" s="5">
        <v>420</v>
      </c>
      <c r="S269" s="5">
        <v>63039</v>
      </c>
      <c r="T269" s="5">
        <v>63039</v>
      </c>
      <c r="U269" s="5">
        <v>63039</v>
      </c>
      <c r="V269" s="5">
        <v>33</v>
      </c>
      <c r="W269" s="5">
        <v>1</v>
      </c>
      <c r="X269" s="5">
        <v>1</v>
      </c>
      <c r="Y269" s="5">
        <v>1605</v>
      </c>
      <c r="Z269" s="5">
        <v>48</v>
      </c>
      <c r="AA269" s="5">
        <v>1653</v>
      </c>
      <c r="AB269" s="5">
        <v>480</v>
      </c>
      <c r="AC269" s="5">
        <v>1173</v>
      </c>
      <c r="AD269" s="33">
        <v>1371246</v>
      </c>
      <c r="AE269" s="32">
        <v>306.07199583444543</v>
      </c>
      <c r="AF269" s="11">
        <v>1.1569052783803269E-2</v>
      </c>
      <c r="AG269" s="10">
        <v>60.259818592681953</v>
      </c>
      <c r="AH269" s="10">
        <v>77.857142857142861</v>
      </c>
      <c r="AI269" s="9">
        <v>0</v>
      </c>
      <c r="AJ269" s="32">
        <v>15.314538747970824</v>
      </c>
      <c r="AK269" s="11">
        <v>4.7846889952152249E-3</v>
      </c>
      <c r="AL269" s="10">
        <v>145.21405861202339</v>
      </c>
      <c r="AM269" s="10">
        <v>5.4285714285714288</v>
      </c>
      <c r="AN269" s="22">
        <v>43976</v>
      </c>
      <c r="AO269" s="23">
        <v>43975</v>
      </c>
      <c r="AP269" s="20"/>
      <c r="AQ269" s="20"/>
    </row>
    <row r="270" spans="1:43" x14ac:dyDescent="0.25">
      <c r="A270">
        <v>20200525</v>
      </c>
      <c r="B270" s="5" t="str">
        <v>NH</v>
      </c>
      <c r="C270" s="5">
        <v>4149</v>
      </c>
      <c r="D270" s="5">
        <v>57237</v>
      </c>
      <c r="E270" s="5">
        <v>1714</v>
      </c>
      <c r="F270" s="5">
        <v>92</v>
      </c>
      <c r="G270" s="5">
        <v>419</v>
      </c>
      <c r="H270" s="5">
        <v>0</v>
      </c>
      <c r="I270" s="5">
        <v>120</v>
      </c>
      <c r="J270" s="5">
        <v>0</v>
      </c>
      <c r="K270" s="5">
        <v>0</v>
      </c>
      <c r="L270" s="5">
        <v>2204</v>
      </c>
      <c r="M270" s="5" t="str">
        <v>B</v>
      </c>
      <c r="N270" s="21">
        <v>43975.375</v>
      </c>
      <c r="O270" s="5" t="str">
        <v>f083c984443c2e848be512a087efa54f83cdbf39</v>
      </c>
      <c r="P270" s="5">
        <v>43976.666666666664</v>
      </c>
      <c r="Q270" s="5">
        <v>209</v>
      </c>
      <c r="R270" s="5">
        <v>419</v>
      </c>
      <c r="S270" s="5">
        <v>63100</v>
      </c>
      <c r="T270" s="5">
        <v>61386</v>
      </c>
      <c r="U270" s="5">
        <v>61386</v>
      </c>
      <c r="V270" s="5">
        <v>33</v>
      </c>
      <c r="W270" s="5">
        <v>1</v>
      </c>
      <c r="X270" s="5">
        <v>0</v>
      </c>
      <c r="Y270" s="5">
        <v>1787</v>
      </c>
      <c r="Z270" s="5">
        <v>60</v>
      </c>
      <c r="AA270" s="5">
        <v>1847</v>
      </c>
      <c r="AB270" s="5">
        <v>600</v>
      </c>
      <c r="AC270" s="5">
        <v>1247</v>
      </c>
      <c r="AD270" s="33">
        <v>1371246</v>
      </c>
      <c r="AE270" s="32">
        <v>302.57152983490926</v>
      </c>
      <c r="AF270" s="11">
        <v>1.4673514306676516E-2</v>
      </c>
      <c r="AG270" s="10">
        <v>47.583712531278877</v>
      </c>
      <c r="AH270" s="10">
        <v>79</v>
      </c>
      <c r="AI270" s="9">
        <v>0</v>
      </c>
      <c r="AJ270" s="32">
        <v>15.241612372980486</v>
      </c>
      <c r="AK270" s="11">
        <v>4.8076923076922906E-3</v>
      </c>
      <c r="AL270" s="10">
        <v>144.52091010908183</v>
      </c>
      <c r="AM270" s="10">
        <v>5.2857142857142856</v>
      </c>
      <c r="AN270" s="22">
        <v>43975</v>
      </c>
      <c r="AO270" s="23">
        <v>43974</v>
      </c>
      <c r="AP270" s="20"/>
      <c r="AQ270" s="20"/>
    </row>
    <row r="271" spans="1:43" x14ac:dyDescent="0.25">
      <c r="A271">
        <v>20200524</v>
      </c>
      <c r="B271" s="5" t="str">
        <v>NH</v>
      </c>
      <c r="C271" s="5">
        <v>4089</v>
      </c>
      <c r="D271" s="5">
        <v>55450</v>
      </c>
      <c r="E271" s="5">
        <v>1844</v>
      </c>
      <c r="F271" s="5">
        <v>93</v>
      </c>
      <c r="G271" s="5">
        <v>419</v>
      </c>
      <c r="H271" s="5">
        <v>0</v>
      </c>
      <c r="I271" s="5">
        <v>120</v>
      </c>
      <c r="J271" s="5">
        <v>0</v>
      </c>
      <c r="K271" s="5">
        <v>0</v>
      </c>
      <c r="L271" s="5">
        <v>2197</v>
      </c>
      <c r="M271" s="5" t="str">
        <v>B</v>
      </c>
      <c r="N271" s="21">
        <v>43974.375</v>
      </c>
      <c r="O271" s="5" t="str">
        <v>688b5b39f196a5198a5c19afa4512df2c76bc27b</v>
      </c>
      <c r="P271" s="5">
        <v>43975.666666666664</v>
      </c>
      <c r="Q271" s="5">
        <v>208</v>
      </c>
      <c r="R271" s="5">
        <v>419</v>
      </c>
      <c r="S271" s="5">
        <v>61383</v>
      </c>
      <c r="T271" s="5">
        <v>59539</v>
      </c>
      <c r="U271" s="5">
        <v>59539</v>
      </c>
      <c r="V271" s="5">
        <v>33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33">
        <v>1371246</v>
      </c>
      <c r="AE271" s="32">
        <v>298.195947335489</v>
      </c>
      <c r="AF271" s="11">
        <v>0</v>
      </c>
      <c r="AG271" s="10">
        <v>0</v>
      </c>
      <c r="AH271" s="10">
        <v>76.142857142857139</v>
      </c>
      <c r="AI271" s="9">
        <v>0</v>
      </c>
      <c r="AJ271" s="32">
        <v>15.168685997990149</v>
      </c>
      <c r="AK271" s="11">
        <v>0</v>
      </c>
      <c r="AL271" s="10">
        <v>0</v>
      </c>
      <c r="AM271" s="10">
        <v>5.2857142857142856</v>
      </c>
      <c r="AN271" s="22">
        <v>43974</v>
      </c>
      <c r="AO271" s="23">
        <v>43973</v>
      </c>
      <c r="AP271" s="20"/>
      <c r="AQ271" s="20"/>
    </row>
    <row r="272" spans="1:43" x14ac:dyDescent="0.25">
      <c r="A272">
        <v>20200523</v>
      </c>
      <c r="B272" s="5" t="str">
        <v>NH</v>
      </c>
      <c r="C272" s="5">
        <v>4089</v>
      </c>
      <c r="D272" s="5">
        <v>55450</v>
      </c>
      <c r="E272" s="5">
        <v>1844</v>
      </c>
      <c r="F272" s="5">
        <v>93</v>
      </c>
      <c r="G272" s="5">
        <v>419</v>
      </c>
      <c r="H272" s="5">
        <v>0</v>
      </c>
      <c r="I272" s="5">
        <v>120</v>
      </c>
      <c r="J272" s="5">
        <v>0</v>
      </c>
      <c r="K272" s="5">
        <v>0</v>
      </c>
      <c r="L272" s="5">
        <v>2197</v>
      </c>
      <c r="M272" s="5" t="str">
        <v>B</v>
      </c>
      <c r="N272" s="21">
        <v>43974.375</v>
      </c>
      <c r="O272" s="5" t="str">
        <v>46b7b56fbbc836696c556f4aa9f93408ef863c52</v>
      </c>
      <c r="P272" s="5">
        <v>43974.666666666664</v>
      </c>
      <c r="Q272" s="5">
        <v>208</v>
      </c>
      <c r="R272" s="5">
        <v>419</v>
      </c>
      <c r="S272" s="5">
        <v>61383</v>
      </c>
      <c r="T272" s="5">
        <v>59539</v>
      </c>
      <c r="U272" s="5">
        <v>59539</v>
      </c>
      <c r="V272" s="5">
        <v>33</v>
      </c>
      <c r="W272" s="5">
        <v>9</v>
      </c>
      <c r="X272" s="5">
        <v>26</v>
      </c>
      <c r="Y272" s="5">
        <v>4285</v>
      </c>
      <c r="Z272" s="5">
        <v>154</v>
      </c>
      <c r="AA272" s="5">
        <v>4439</v>
      </c>
      <c r="AB272" s="5">
        <v>1540</v>
      </c>
      <c r="AC272" s="5">
        <v>2899</v>
      </c>
      <c r="AD272" s="33">
        <v>1371246</v>
      </c>
      <c r="AE272" s="32">
        <v>298.195947335489</v>
      </c>
      <c r="AF272" s="11">
        <v>3.913595933926306E-2</v>
      </c>
      <c r="AG272" s="10">
        <v>18.055616926855262</v>
      </c>
      <c r="AH272" s="10">
        <v>89.285714285714292</v>
      </c>
      <c r="AI272" s="9">
        <v>0</v>
      </c>
      <c r="AJ272" s="32">
        <v>15.168685997990149</v>
      </c>
      <c r="AK272" s="11">
        <v>4.5226130653266416E-2</v>
      </c>
      <c r="AL272" s="10">
        <v>15.670272986310719</v>
      </c>
      <c r="AM272" s="10">
        <v>7</v>
      </c>
      <c r="AN272" s="22">
        <v>43974</v>
      </c>
      <c r="AO272" s="23">
        <v>43973</v>
      </c>
      <c r="AP272" s="20"/>
      <c r="AQ272" s="20"/>
    </row>
    <row r="273" spans="1:43" x14ac:dyDescent="0.25">
      <c r="A273">
        <v>20200522</v>
      </c>
      <c r="B273" s="5" t="str">
        <v>NH</v>
      </c>
      <c r="C273" s="5">
        <v>3935</v>
      </c>
      <c r="D273" s="5">
        <v>51165</v>
      </c>
      <c r="E273" s="5">
        <v>1526</v>
      </c>
      <c r="F273" s="5">
        <v>97</v>
      </c>
      <c r="G273" s="5">
        <v>393</v>
      </c>
      <c r="H273" s="5">
        <v>0</v>
      </c>
      <c r="I273" s="5">
        <v>120</v>
      </c>
      <c r="J273" s="5">
        <v>0</v>
      </c>
      <c r="K273" s="5">
        <v>0</v>
      </c>
      <c r="L273" s="5">
        <v>1767</v>
      </c>
      <c r="M273" s="5" t="str">
        <v>B</v>
      </c>
      <c r="N273" s="21">
        <v>43972.375</v>
      </c>
      <c r="O273" s="5" t="str">
        <v>82d7819ccd3da61de0ecf7b4a5154234ca5d4cd3</v>
      </c>
      <c r="P273" s="5">
        <v>43973.666666666664</v>
      </c>
      <c r="Q273" s="5">
        <v>199</v>
      </c>
      <c r="R273" s="5">
        <v>393</v>
      </c>
      <c r="S273" s="5">
        <v>56626</v>
      </c>
      <c r="T273" s="5">
        <v>55100</v>
      </c>
      <c r="U273" s="5">
        <v>55100</v>
      </c>
      <c r="V273" s="5">
        <v>33</v>
      </c>
      <c r="W273" s="5">
        <v>9</v>
      </c>
      <c r="X273" s="5">
        <v>8</v>
      </c>
      <c r="Y273" s="5">
        <v>2203</v>
      </c>
      <c r="Z273" s="5">
        <v>67</v>
      </c>
      <c r="AA273" s="5">
        <v>2270</v>
      </c>
      <c r="AB273" s="5">
        <v>670</v>
      </c>
      <c r="AC273" s="5">
        <v>1600</v>
      </c>
      <c r="AD273" s="33">
        <v>1371246</v>
      </c>
      <c r="AE273" s="32">
        <v>286.96528558697713</v>
      </c>
      <c r="AF273" s="11">
        <v>1.7321613236814803E-2</v>
      </c>
      <c r="AG273" s="10">
        <v>40.36189945315585</v>
      </c>
      <c r="AH273" s="10">
        <v>67.285714285714292</v>
      </c>
      <c r="AI273" s="9">
        <v>0</v>
      </c>
      <c r="AJ273" s="32">
        <v>14.512348623077113</v>
      </c>
      <c r="AK273" s="11">
        <v>4.7368421052631504E-2</v>
      </c>
      <c r="AL273" s="10">
        <v>14.977007549765409</v>
      </c>
      <c r="AM273" s="10">
        <v>5.7142857142857144</v>
      </c>
      <c r="AN273" s="22">
        <v>43972</v>
      </c>
      <c r="AO273" s="23">
        <v>43971</v>
      </c>
      <c r="AP273" s="20"/>
      <c r="AQ273" s="20"/>
    </row>
    <row r="274" spans="1:43" x14ac:dyDescent="0.25">
      <c r="A274">
        <v>20200521</v>
      </c>
      <c r="B274" s="5" t="str">
        <v>NH</v>
      </c>
      <c r="C274" s="5">
        <v>3868</v>
      </c>
      <c r="D274" s="5">
        <v>48962</v>
      </c>
      <c r="E274" s="5">
        <v>1434</v>
      </c>
      <c r="F274" s="5">
        <v>103</v>
      </c>
      <c r="G274" s="5">
        <v>385</v>
      </c>
      <c r="H274" s="5">
        <v>0</v>
      </c>
      <c r="I274" s="5">
        <v>109</v>
      </c>
      <c r="J274" s="5">
        <v>0</v>
      </c>
      <c r="K274" s="5">
        <v>0</v>
      </c>
      <c r="L274" s="5">
        <v>1388</v>
      </c>
      <c r="M274" s="5" t="str">
        <v>B</v>
      </c>
      <c r="N274" s="21">
        <v>43971.375</v>
      </c>
      <c r="O274" s="5" t="str">
        <v>8db185e85abe975fdc96ca58067e6cefd32afe99</v>
      </c>
      <c r="P274" s="5">
        <v>43972.666666666664</v>
      </c>
      <c r="Q274" s="5">
        <v>190</v>
      </c>
      <c r="R274" s="5">
        <v>385</v>
      </c>
      <c r="S274" s="5">
        <v>54264</v>
      </c>
      <c r="T274" s="5">
        <v>52830</v>
      </c>
      <c r="U274" s="5">
        <v>52830</v>
      </c>
      <c r="V274" s="5">
        <v>33</v>
      </c>
      <c r="W274" s="5">
        <v>8</v>
      </c>
      <c r="X274" s="5">
        <v>2</v>
      </c>
      <c r="Y274" s="5">
        <v>1795</v>
      </c>
      <c r="Z274" s="5">
        <v>147</v>
      </c>
      <c r="AA274" s="5">
        <v>1942</v>
      </c>
      <c r="AB274" s="5">
        <v>1470</v>
      </c>
      <c r="AC274" s="5">
        <v>472</v>
      </c>
      <c r="AD274" s="33">
        <v>1371246</v>
      </c>
      <c r="AE274" s="32">
        <v>282.07921846262451</v>
      </c>
      <c r="AF274" s="11">
        <v>3.9505509271701156E-2</v>
      </c>
      <c r="AG274" s="10">
        <v>17.889918353263965</v>
      </c>
      <c r="AH274" s="10">
        <v>81.285714285714292</v>
      </c>
      <c r="AI274" s="9">
        <v>0</v>
      </c>
      <c r="AJ274" s="32">
        <v>13.856011248164078</v>
      </c>
      <c r="AK274" s="11">
        <v>4.3956043956044022E-2</v>
      </c>
      <c r="AL274" s="10">
        <v>16.113187243051126</v>
      </c>
      <c r="AM274" s="10">
        <v>5.7142857142857144</v>
      </c>
      <c r="AN274" s="22">
        <v>43971</v>
      </c>
      <c r="AO274" s="23">
        <v>43970</v>
      </c>
      <c r="AP274" s="20"/>
      <c r="AQ274" s="20"/>
    </row>
    <row r="275" spans="1:43" x14ac:dyDescent="0.25">
      <c r="A275">
        <v>20200520</v>
      </c>
      <c r="B275" s="5" t="str">
        <v>NH</v>
      </c>
      <c r="C275" s="5">
        <v>3721</v>
      </c>
      <c r="D275" s="5">
        <v>47167</v>
      </c>
      <c r="E275" s="5">
        <v>861</v>
      </c>
      <c r="F275" s="5">
        <v>105</v>
      </c>
      <c r="G275" s="5">
        <v>383</v>
      </c>
      <c r="H275" s="5">
        <v>0</v>
      </c>
      <c r="I275" s="5">
        <v>109</v>
      </c>
      <c r="J275" s="5">
        <v>0</v>
      </c>
      <c r="K275" s="5">
        <v>0</v>
      </c>
      <c r="L275" s="5">
        <v>1275</v>
      </c>
      <c r="M275" s="5" t="str">
        <v>B</v>
      </c>
      <c r="N275" s="21">
        <v>43970.375</v>
      </c>
      <c r="O275" s="5" t="str">
        <v>a959302f6fca6e30d64cde469662fde2a6739267</v>
      </c>
      <c r="P275" s="5">
        <v>43971.666666666664</v>
      </c>
      <c r="Q275" s="5">
        <v>182</v>
      </c>
      <c r="R275" s="5">
        <v>383</v>
      </c>
      <c r="S275" s="5">
        <v>51749</v>
      </c>
      <c r="T275" s="5">
        <v>50888</v>
      </c>
      <c r="U275" s="5">
        <v>50888</v>
      </c>
      <c r="V275" s="5">
        <v>33</v>
      </c>
      <c r="W275" s="5">
        <v>10</v>
      </c>
      <c r="X275" s="5">
        <v>15</v>
      </c>
      <c r="Y275" s="5">
        <v>1345</v>
      </c>
      <c r="Z275" s="5">
        <v>69</v>
      </c>
      <c r="AA275" s="5">
        <v>1414</v>
      </c>
      <c r="AB275" s="5">
        <v>690</v>
      </c>
      <c r="AC275" s="5">
        <v>724</v>
      </c>
      <c r="AD275" s="33">
        <v>1371246</v>
      </c>
      <c r="AE275" s="32">
        <v>271.35904133904489</v>
      </c>
      <c r="AF275" s="11">
        <v>1.8893756845564047E-2</v>
      </c>
      <c r="AG275" s="10">
        <v>37.032064945283928</v>
      </c>
      <c r="AH275" s="10">
        <v>68.857142857142861</v>
      </c>
      <c r="AI275" s="9">
        <v>0</v>
      </c>
      <c r="AJ275" s="32">
        <v>13.27260024824138</v>
      </c>
      <c r="AK275" s="11">
        <v>5.8139534883721034E-2</v>
      </c>
      <c r="AL275" s="10">
        <v>12.265440996378208</v>
      </c>
      <c r="AM275" s="10">
        <v>5.7142857142857144</v>
      </c>
      <c r="AN275" s="22">
        <v>43970</v>
      </c>
      <c r="AO275" s="23">
        <v>43969</v>
      </c>
      <c r="AP275" s="20"/>
      <c r="AQ275" s="20"/>
    </row>
    <row r="276" spans="1:43" x14ac:dyDescent="0.25">
      <c r="A276">
        <v>20200527</v>
      </c>
      <c r="B276" s="5" t="str">
        <v>NJ</v>
      </c>
      <c r="C276" s="5">
        <v>156628</v>
      </c>
      <c r="D276" s="5">
        <v>503697</v>
      </c>
      <c r="E276" s="5">
        <v>0</v>
      </c>
      <c r="F276" s="5">
        <v>2761</v>
      </c>
      <c r="G276" s="5">
        <v>16597</v>
      </c>
      <c r="H276" s="5">
        <v>768</v>
      </c>
      <c r="I276" s="5">
        <v>0</v>
      </c>
      <c r="J276" s="5">
        <v>583</v>
      </c>
      <c r="K276" s="5">
        <v>0</v>
      </c>
      <c r="L276" s="5">
        <v>25552</v>
      </c>
      <c r="M276" s="5" t="str">
        <v>A+</v>
      </c>
      <c r="N276" s="21">
        <v>43978.541666666664</v>
      </c>
      <c r="O276" s="5" t="str">
        <v>b8a006657f612d96627cda2d971ba6b7c7deda6b</v>
      </c>
      <c r="P276" s="5">
        <v>43978.666666666664</v>
      </c>
      <c r="Q276" s="5">
        <v>11339</v>
      </c>
      <c r="R276" s="5">
        <v>16597</v>
      </c>
      <c r="S276" s="5">
        <v>660325</v>
      </c>
      <c r="T276" s="5">
        <v>660325</v>
      </c>
      <c r="U276" s="5">
        <v>660325</v>
      </c>
      <c r="V276" s="5">
        <v>34</v>
      </c>
      <c r="W276" s="5">
        <v>148</v>
      </c>
      <c r="X276" s="5">
        <v>224</v>
      </c>
      <c r="Y276" s="5">
        <v>23569</v>
      </c>
      <c r="Z276" s="5">
        <v>864</v>
      </c>
      <c r="AA276" s="5">
        <v>24433</v>
      </c>
      <c r="AB276" s="5">
        <v>8640</v>
      </c>
      <c r="AC276" s="5">
        <v>15793</v>
      </c>
      <c r="AD276" s="33">
        <v>8936574</v>
      </c>
      <c r="AE276" s="32">
        <v>1752.6627094454766</v>
      </c>
      <c r="AF276" s="11">
        <v>5.5468529313575932E-3</v>
      </c>
      <c r="AG276" s="10">
        <v>125.30849647598997</v>
      </c>
      <c r="AH276" s="10">
        <v>889.85714285714289</v>
      </c>
      <c r="AI276" s="9">
        <v>0</v>
      </c>
      <c r="AJ276" s="32">
        <v>126.8830762213797</v>
      </c>
      <c r="AK276" s="11">
        <v>1.3224912876418582E-2</v>
      </c>
      <c r="AL276" s="10">
        <v>52.758045088206337</v>
      </c>
      <c r="AM276" s="10">
        <v>84.571428571428569</v>
      </c>
      <c r="AN276" s="22">
        <v>43978</v>
      </c>
      <c r="AO276" s="23">
        <v>43977</v>
      </c>
      <c r="AP276" s="20"/>
      <c r="AQ276" s="20"/>
    </row>
    <row r="277" spans="1:43" x14ac:dyDescent="0.25">
      <c r="A277">
        <v>20200526</v>
      </c>
      <c r="B277" s="5" t="str">
        <v>NJ</v>
      </c>
      <c r="C277" s="5">
        <v>155764</v>
      </c>
      <c r="D277" s="5">
        <v>480128</v>
      </c>
      <c r="E277" s="5">
        <v>0</v>
      </c>
      <c r="F277" s="5">
        <v>2723</v>
      </c>
      <c r="G277" s="5">
        <v>16373</v>
      </c>
      <c r="H277" s="5">
        <v>786</v>
      </c>
      <c r="I277" s="5">
        <v>0</v>
      </c>
      <c r="J277" s="5">
        <v>578</v>
      </c>
      <c r="K277" s="5">
        <v>0</v>
      </c>
      <c r="L277" s="5">
        <v>25384</v>
      </c>
      <c r="M277" s="5" t="str">
        <v>A+</v>
      </c>
      <c r="N277" s="21">
        <v>43977.541666666664</v>
      </c>
      <c r="O277" s="5" t="str">
        <v>ea17a949009b2fa3975a4aff06e196bb5ff02c61</v>
      </c>
      <c r="P277" s="5">
        <v>43977.666666666664</v>
      </c>
      <c r="Q277" s="5">
        <v>11191</v>
      </c>
      <c r="R277" s="5">
        <v>16373</v>
      </c>
      <c r="S277" s="5">
        <v>635892</v>
      </c>
      <c r="T277" s="5">
        <v>635892</v>
      </c>
      <c r="U277" s="5">
        <v>635892</v>
      </c>
      <c r="V277" s="5">
        <v>34</v>
      </c>
      <c r="W277" s="5">
        <v>47</v>
      </c>
      <c r="X277" s="5">
        <v>16373</v>
      </c>
      <c r="Y277" s="5">
        <v>11423</v>
      </c>
      <c r="Z277" s="5">
        <v>672</v>
      </c>
      <c r="AA277" s="5">
        <v>12095</v>
      </c>
      <c r="AB277" s="5">
        <v>6720</v>
      </c>
      <c r="AC277" s="5">
        <v>5375</v>
      </c>
      <c r="AD277" s="33">
        <v>8936574</v>
      </c>
      <c r="AE277" s="32">
        <v>1742.9945748784714</v>
      </c>
      <c r="AF277" s="11">
        <v>4.3329120779924679E-3</v>
      </c>
      <c r="AG277" s="10">
        <v>160.31891689892763</v>
      </c>
      <c r="AH277" s="10">
        <v>964.42857142857144</v>
      </c>
      <c r="AI277" s="9">
        <v>0</v>
      </c>
      <c r="AJ277" s="32">
        <v>125.2269605779575</v>
      </c>
      <c r="AK277" s="11">
        <v>4.217516152189571E-3</v>
      </c>
      <c r="AL277" s="10">
        <v>164.69595134381424</v>
      </c>
      <c r="AM277" s="10">
        <v>86.428571428571431</v>
      </c>
      <c r="AN277" s="22">
        <v>43977</v>
      </c>
      <c r="AO277" s="23">
        <v>43976</v>
      </c>
      <c r="AP277" s="20"/>
      <c r="AQ277" s="20"/>
    </row>
    <row r="278" spans="1:43" x14ac:dyDescent="0.25">
      <c r="A278">
        <v>20200525</v>
      </c>
      <c r="B278" s="5" t="str">
        <v>NJ</v>
      </c>
      <c r="C278" s="5">
        <v>155092</v>
      </c>
      <c r="D278" s="5">
        <v>468705</v>
      </c>
      <c r="E278" s="5">
        <v>0</v>
      </c>
      <c r="F278" s="5">
        <v>2755</v>
      </c>
      <c r="G278" s="5">
        <v>0</v>
      </c>
      <c r="H278" s="5">
        <v>719</v>
      </c>
      <c r="I278" s="5">
        <v>0</v>
      </c>
      <c r="J278" s="5">
        <v>540</v>
      </c>
      <c r="K278" s="5">
        <v>0</v>
      </c>
      <c r="L278" s="5">
        <v>25253</v>
      </c>
      <c r="M278" s="5" t="str">
        <v>A+</v>
      </c>
      <c r="N278" s="21">
        <v>43976.541666666664</v>
      </c>
      <c r="O278" s="5" t="str">
        <v>dc7bcd00a0c9c44ed90871902524295370fa9b7c</v>
      </c>
      <c r="P278" s="5">
        <v>43976.666666666664</v>
      </c>
      <c r="Q278" s="5">
        <v>11144</v>
      </c>
      <c r="R278" s="5">
        <v>0</v>
      </c>
      <c r="S278" s="5">
        <v>623797</v>
      </c>
      <c r="T278" s="5">
        <v>623797</v>
      </c>
      <c r="U278" s="5">
        <v>623797</v>
      </c>
      <c r="V278" s="5">
        <v>34</v>
      </c>
      <c r="W278" s="5">
        <v>11</v>
      </c>
      <c r="X278" s="5">
        <v>0</v>
      </c>
      <c r="Y278" s="5">
        <v>19052</v>
      </c>
      <c r="Z278" s="5">
        <v>938</v>
      </c>
      <c r="AA278" s="5">
        <v>19990</v>
      </c>
      <c r="AB278" s="5">
        <v>9380</v>
      </c>
      <c r="AC278" s="5">
        <v>10610</v>
      </c>
      <c r="AD278" s="33">
        <v>8936574</v>
      </c>
      <c r="AE278" s="32">
        <v>1735.4749146596894</v>
      </c>
      <c r="AF278" s="11">
        <v>6.0848242666424746E-3</v>
      </c>
      <c r="AG278" s="10">
        <v>114.26030684115963</v>
      </c>
      <c r="AH278" s="10">
        <v>1007.5714285714286</v>
      </c>
      <c r="AI278" s="9">
        <v>0</v>
      </c>
      <c r="AJ278" s="32">
        <v>124.70103196146533</v>
      </c>
      <c r="AK278" s="11">
        <v>9.880535345370145E-4</v>
      </c>
      <c r="AL278" s="10">
        <v>701.87447665292586</v>
      </c>
      <c r="AM278" s="10">
        <v>101.28571428571429</v>
      </c>
      <c r="AN278" s="22">
        <v>43976</v>
      </c>
      <c r="AO278" s="23">
        <v>43975</v>
      </c>
      <c r="AP278" s="20"/>
      <c r="AQ278" s="20"/>
    </row>
    <row r="279" spans="1:43" x14ac:dyDescent="0.25">
      <c r="A279">
        <v>20200524</v>
      </c>
      <c r="B279" s="5" t="str">
        <v>NJ</v>
      </c>
      <c r="C279" s="5">
        <v>154154</v>
      </c>
      <c r="D279" s="5">
        <v>449653</v>
      </c>
      <c r="E279" s="5">
        <v>0</v>
      </c>
      <c r="F279" s="5">
        <v>2857</v>
      </c>
      <c r="G279" s="5">
        <v>0</v>
      </c>
      <c r="H279" s="5">
        <v>760</v>
      </c>
      <c r="I279" s="5">
        <v>0</v>
      </c>
      <c r="J279" s="5">
        <v>639</v>
      </c>
      <c r="K279" s="5">
        <v>0</v>
      </c>
      <c r="L279" s="5">
        <v>25040</v>
      </c>
      <c r="M279" s="5" t="str">
        <v>A+</v>
      </c>
      <c r="N279" s="21">
        <v>43975.541666666664</v>
      </c>
      <c r="O279" s="5" t="str">
        <v>dab3bba187896cc21a3e3731fcb01010492ff4c9</v>
      </c>
      <c r="P279" s="5">
        <v>43975.666666666664</v>
      </c>
      <c r="Q279" s="5">
        <v>11133</v>
      </c>
      <c r="R279" s="5">
        <v>0</v>
      </c>
      <c r="S279" s="5">
        <v>603807</v>
      </c>
      <c r="T279" s="5">
        <v>603807</v>
      </c>
      <c r="U279" s="5">
        <v>603807</v>
      </c>
      <c r="V279" s="5">
        <v>34</v>
      </c>
      <c r="W279" s="5">
        <v>52</v>
      </c>
      <c r="X279" s="5">
        <v>0</v>
      </c>
      <c r="Y279" s="5">
        <v>24022</v>
      </c>
      <c r="Z279" s="5">
        <v>1050</v>
      </c>
      <c r="AA279" s="5">
        <v>25072</v>
      </c>
      <c r="AB279" s="5">
        <v>10500</v>
      </c>
      <c r="AC279" s="5">
        <v>14572</v>
      </c>
      <c r="AD279" s="33">
        <v>8936574</v>
      </c>
      <c r="AE279" s="32">
        <v>1724.9787222709731</v>
      </c>
      <c r="AF279" s="11">
        <v>6.8580833942941677E-3</v>
      </c>
      <c r="AG279" s="10">
        <v>101.41627969239912</v>
      </c>
      <c r="AH279" s="10">
        <v>1117.1428571428571</v>
      </c>
      <c r="AI279" s="9">
        <v>0</v>
      </c>
      <c r="AJ279" s="32">
        <v>124.57794228526502</v>
      </c>
      <c r="AK279" s="11">
        <v>4.6927172637849512E-3</v>
      </c>
      <c r="AL279" s="10">
        <v>148.05330138905313</v>
      </c>
      <c r="AM279" s="10">
        <v>111</v>
      </c>
      <c r="AN279" s="22">
        <v>43975</v>
      </c>
      <c r="AO279" s="23">
        <v>43974</v>
      </c>
      <c r="AP279" s="20"/>
      <c r="AQ279" s="20"/>
    </row>
    <row r="280" spans="1:43" x14ac:dyDescent="0.25">
      <c r="A280">
        <v>20200523</v>
      </c>
      <c r="B280" s="5" t="str">
        <v>NJ</v>
      </c>
      <c r="C280" s="5">
        <v>153104</v>
      </c>
      <c r="D280" s="5">
        <v>425631</v>
      </c>
      <c r="E280" s="5">
        <v>0</v>
      </c>
      <c r="F280" s="5">
        <v>2974</v>
      </c>
      <c r="G280" s="5">
        <v>0</v>
      </c>
      <c r="H280" s="5">
        <v>806</v>
      </c>
      <c r="I280" s="5">
        <v>0</v>
      </c>
      <c r="J280" s="5">
        <v>611</v>
      </c>
      <c r="K280" s="5">
        <v>0</v>
      </c>
      <c r="L280" s="5">
        <v>24762</v>
      </c>
      <c r="M280" s="5" t="str">
        <v>A+</v>
      </c>
      <c r="N280" s="21">
        <v>43974.541666666664</v>
      </c>
      <c r="O280" s="5" t="str">
        <v>316bc46d169cf4b9d49c0c34d2096dbd3a757db3</v>
      </c>
      <c r="P280" s="5">
        <v>43974.666666666664</v>
      </c>
      <c r="Q280" s="5">
        <v>11081</v>
      </c>
      <c r="R280" s="5">
        <v>0</v>
      </c>
      <c r="S280" s="5">
        <v>578735</v>
      </c>
      <c r="T280" s="5">
        <v>578735</v>
      </c>
      <c r="U280" s="5">
        <v>578735</v>
      </c>
      <c r="V280" s="5">
        <v>34</v>
      </c>
      <c r="W280" s="5">
        <v>96</v>
      </c>
      <c r="X280" s="5">
        <v>0</v>
      </c>
      <c r="Y280" s="5">
        <v>23036</v>
      </c>
      <c r="Z280" s="5">
        <v>385</v>
      </c>
      <c r="AA280" s="5">
        <v>23421</v>
      </c>
      <c r="AB280" s="5">
        <v>3850</v>
      </c>
      <c r="AC280" s="5">
        <v>19571</v>
      </c>
      <c r="AD280" s="33">
        <v>8936574</v>
      </c>
      <c r="AE280" s="32">
        <v>1713.2292531791263</v>
      </c>
      <c r="AF280" s="11">
        <v>2.5209698858688068E-3</v>
      </c>
      <c r="AG280" s="10">
        <v>275.29901067072092</v>
      </c>
      <c r="AH280" s="10">
        <v>1145</v>
      </c>
      <c r="AI280" s="9">
        <v>0</v>
      </c>
      <c r="AJ280" s="32">
        <v>123.99606381595451</v>
      </c>
      <c r="AK280" s="11">
        <v>8.7391898042785687E-3</v>
      </c>
      <c r="AL280" s="10">
        <v>79.660881180698325</v>
      </c>
      <c r="AM280" s="10">
        <v>118.85714285714286</v>
      </c>
      <c r="AN280" s="22">
        <v>43974</v>
      </c>
      <c r="AO280" s="23">
        <v>43973</v>
      </c>
      <c r="AP280" s="20"/>
      <c r="AQ280" s="20"/>
    </row>
    <row r="281" spans="1:43" x14ac:dyDescent="0.25">
      <c r="A281">
        <v>20200522</v>
      </c>
      <c r="B281" s="5" t="str">
        <v>NJ</v>
      </c>
      <c r="C281" s="5">
        <v>152719</v>
      </c>
      <c r="D281" s="5">
        <v>402595</v>
      </c>
      <c r="E281" s="5">
        <v>0</v>
      </c>
      <c r="F281" s="5">
        <v>3049</v>
      </c>
      <c r="G281" s="5">
        <v>0</v>
      </c>
      <c r="H281" s="5">
        <v>846</v>
      </c>
      <c r="I281" s="5">
        <v>0</v>
      </c>
      <c r="J281" s="5">
        <v>674</v>
      </c>
      <c r="K281" s="5">
        <v>0</v>
      </c>
      <c r="L281" s="5">
        <v>24491</v>
      </c>
      <c r="M281" s="5" t="str">
        <v>A+</v>
      </c>
      <c r="N281" s="21">
        <v>43973.541666666664</v>
      </c>
      <c r="O281" s="5" t="str">
        <v>bbd4cb6e09dbbb1bab39a0694510d211894b4f66</v>
      </c>
      <c r="P281" s="5">
        <v>43973.666666666664</v>
      </c>
      <c r="Q281" s="5">
        <v>10985</v>
      </c>
      <c r="R281" s="5">
        <v>0</v>
      </c>
      <c r="S281" s="5">
        <v>555314</v>
      </c>
      <c r="T281" s="5">
        <v>555314</v>
      </c>
      <c r="U281" s="5">
        <v>555314</v>
      </c>
      <c r="V281" s="5">
        <v>34</v>
      </c>
      <c r="W281" s="5">
        <v>142</v>
      </c>
      <c r="X281" s="5">
        <v>0</v>
      </c>
      <c r="Y281" s="5">
        <v>9793</v>
      </c>
      <c r="Z281" s="5">
        <v>1247</v>
      </c>
      <c r="AA281" s="5">
        <v>11040</v>
      </c>
      <c r="AB281" s="5">
        <v>12470</v>
      </c>
      <c r="AC281" s="5">
        <v>-1430</v>
      </c>
      <c r="AD281" s="33">
        <v>8936574</v>
      </c>
      <c r="AE281" s="32">
        <v>1708.9211145121162</v>
      </c>
      <c r="AF281" s="11">
        <v>8.2325446287101478E-3</v>
      </c>
      <c r="AG281" s="10">
        <v>84.542082151289279</v>
      </c>
      <c r="AH281" s="10">
        <v>1259.1428571428571</v>
      </c>
      <c r="AI281" s="9">
        <v>0</v>
      </c>
      <c r="AJ281" s="32">
        <v>122.92182664184284</v>
      </c>
      <c r="AK281" s="11">
        <v>1.3096006640228808E-2</v>
      </c>
      <c r="AL281" s="10">
        <v>53.273954997214986</v>
      </c>
      <c r="AM281" s="10">
        <v>121</v>
      </c>
      <c r="AN281" s="22">
        <v>43973</v>
      </c>
      <c r="AO281" s="23">
        <v>43972</v>
      </c>
      <c r="AP281" s="20"/>
      <c r="AQ281" s="20"/>
    </row>
    <row r="282" spans="1:43" x14ac:dyDescent="0.25">
      <c r="A282">
        <v>20200521</v>
      </c>
      <c r="B282" s="5" t="str">
        <v>NJ</v>
      </c>
      <c r="C282" s="5">
        <v>151472</v>
      </c>
      <c r="D282" s="5">
        <v>392802</v>
      </c>
      <c r="E282" s="5">
        <v>0</v>
      </c>
      <c r="F282" s="5">
        <v>3208</v>
      </c>
      <c r="G282" s="5">
        <v>0</v>
      </c>
      <c r="H282" s="5">
        <v>896</v>
      </c>
      <c r="I282" s="5">
        <v>0</v>
      </c>
      <c r="J282" s="5">
        <v>700</v>
      </c>
      <c r="K282" s="5">
        <v>0</v>
      </c>
      <c r="L282" s="5">
        <v>24236</v>
      </c>
      <c r="M282" s="5" t="str">
        <v>A+</v>
      </c>
      <c r="N282" s="21">
        <v>43972.541666666664</v>
      </c>
      <c r="O282" s="5" t="str">
        <v>fffea701a74faf65d45e1fff0e8c902e6ab8ba27</v>
      </c>
      <c r="P282" s="5">
        <v>43972.666666666664</v>
      </c>
      <c r="Q282" s="5">
        <v>10843</v>
      </c>
      <c r="R282" s="5">
        <v>0</v>
      </c>
      <c r="S282" s="5">
        <v>544274</v>
      </c>
      <c r="T282" s="5">
        <v>544274</v>
      </c>
      <c r="U282" s="5">
        <v>544274</v>
      </c>
      <c r="V282" s="5">
        <v>34</v>
      </c>
      <c r="W282" s="5">
        <v>96</v>
      </c>
      <c r="X282" s="5">
        <v>0</v>
      </c>
      <c r="Y282" s="5">
        <v>11858</v>
      </c>
      <c r="Z282" s="5">
        <v>1073</v>
      </c>
      <c r="AA282" s="5">
        <v>12931</v>
      </c>
      <c r="AB282" s="5">
        <v>10730</v>
      </c>
      <c r="AC282" s="5">
        <v>2201</v>
      </c>
      <c r="AD282" s="33">
        <v>8936574</v>
      </c>
      <c r="AE282" s="32">
        <v>1694.9672212192279</v>
      </c>
      <c r="AF282" s="11">
        <v>7.1343559465155693E-3</v>
      </c>
      <c r="AG282" s="10">
        <v>97.502400430606144</v>
      </c>
      <c r="AH282" s="10">
        <v>1252.5714285714287</v>
      </c>
      <c r="AI282" s="9">
        <v>0</v>
      </c>
      <c r="AJ282" s="32">
        <v>121.33285082180264</v>
      </c>
      <c r="AK282" s="11">
        <v>8.9327254117428367E-3</v>
      </c>
      <c r="AL282" s="10">
        <v>77.942442714460256</v>
      </c>
      <c r="AM282" s="10">
        <v>128.14285714285714</v>
      </c>
      <c r="AN282" s="22">
        <v>43972</v>
      </c>
      <c r="AO282" s="23">
        <v>43971</v>
      </c>
      <c r="AP282" s="20"/>
      <c r="AQ282" s="20"/>
    </row>
    <row r="283" spans="1:43" x14ac:dyDescent="0.25">
      <c r="A283">
        <v>20200520</v>
      </c>
      <c r="B283" s="5" t="str">
        <v>NJ</v>
      </c>
      <c r="C283" s="5">
        <v>150399</v>
      </c>
      <c r="D283" s="5">
        <v>380944</v>
      </c>
      <c r="E283" s="5">
        <v>0</v>
      </c>
      <c r="F283" s="5">
        <v>3405</v>
      </c>
      <c r="G283" s="5">
        <v>0</v>
      </c>
      <c r="H283" s="5">
        <v>969</v>
      </c>
      <c r="I283" s="5">
        <v>0</v>
      </c>
      <c r="J283" s="5">
        <v>750</v>
      </c>
      <c r="K283" s="5">
        <v>0</v>
      </c>
      <c r="L283" s="5">
        <v>23945</v>
      </c>
      <c r="M283" s="5" t="str">
        <v>A+</v>
      </c>
      <c r="N283" s="21">
        <v>43971.541666666664</v>
      </c>
      <c r="O283" s="5" t="str">
        <v>76a32369f16763bc8b9c6061998dde4298477d12</v>
      </c>
      <c r="P283" s="5">
        <v>43971.666666666664</v>
      </c>
      <c r="Q283" s="5">
        <v>10747</v>
      </c>
      <c r="R283" s="5">
        <v>0</v>
      </c>
      <c r="S283" s="5">
        <v>531343</v>
      </c>
      <c r="T283" s="5">
        <v>531343</v>
      </c>
      <c r="U283" s="5">
        <v>531343</v>
      </c>
      <c r="V283" s="5">
        <v>34</v>
      </c>
      <c r="W283" s="5">
        <v>161</v>
      </c>
      <c r="X283" s="5">
        <v>0</v>
      </c>
      <c r="Y283" s="5">
        <v>9775</v>
      </c>
      <c r="Z283" s="5">
        <v>1386</v>
      </c>
      <c r="AA283" s="5">
        <v>11161</v>
      </c>
      <c r="AB283" s="5">
        <v>13860</v>
      </c>
      <c r="AC283" s="5">
        <v>-2699</v>
      </c>
      <c r="AD283" s="33">
        <v>8936574</v>
      </c>
      <c r="AE283" s="32">
        <v>1682.9603828044169</v>
      </c>
      <c r="AF283" s="11">
        <v>9.3012019085583209E-3</v>
      </c>
      <c r="AG283" s="10">
        <v>74.868362637372911</v>
      </c>
      <c r="AH283" s="10">
        <v>1262.7142857142858</v>
      </c>
      <c r="AI283" s="9">
        <v>0</v>
      </c>
      <c r="AJ283" s="32">
        <v>120.25861364769095</v>
      </c>
      <c r="AK283" s="11">
        <v>1.5208766295106813E-2</v>
      </c>
      <c r="AL283" s="10">
        <v>45.921205151540292</v>
      </c>
      <c r="AM283" s="10">
        <v>149.28571428571428</v>
      </c>
      <c r="AN283" s="22">
        <v>43971</v>
      </c>
      <c r="AO283" s="23">
        <v>43970</v>
      </c>
      <c r="AP283" s="20"/>
      <c r="AQ283" s="20"/>
    </row>
    <row r="284" spans="1:43" x14ac:dyDescent="0.25">
      <c r="A284">
        <v>20200527</v>
      </c>
      <c r="B284" s="5" t="str">
        <v>NM</v>
      </c>
      <c r="C284" s="5">
        <v>7130</v>
      </c>
      <c r="D284" s="5">
        <v>173516</v>
      </c>
      <c r="E284" s="5">
        <v>0</v>
      </c>
      <c r="F284" s="5">
        <v>211</v>
      </c>
      <c r="G284" s="5">
        <v>1282</v>
      </c>
      <c r="H284" s="5">
        <v>0</v>
      </c>
      <c r="I284" s="5">
        <v>0</v>
      </c>
      <c r="J284" s="5">
        <v>0</v>
      </c>
      <c r="K284" s="5">
        <v>0</v>
      </c>
      <c r="L284" s="5">
        <v>2564</v>
      </c>
      <c r="M284" s="5" t="str">
        <v>C</v>
      </c>
      <c r="N284" s="21">
        <v>43978.022222222222</v>
      </c>
      <c r="O284" s="5" t="str">
        <v>1513b48e16eb45423a6f7ee2358c5048c5c9a0a3</v>
      </c>
      <c r="P284" s="5">
        <v>43978.666666666664</v>
      </c>
      <c r="Q284" s="5">
        <v>325</v>
      </c>
      <c r="R284" s="5">
        <v>1282</v>
      </c>
      <c r="S284" s="5">
        <v>180646</v>
      </c>
      <c r="T284" s="5">
        <v>180646</v>
      </c>
      <c r="U284" s="5">
        <v>180646</v>
      </c>
      <c r="V284" s="5">
        <v>35</v>
      </c>
      <c r="W284" s="5">
        <v>5</v>
      </c>
      <c r="X284" s="5">
        <v>18</v>
      </c>
      <c r="Y284" s="5">
        <v>3181</v>
      </c>
      <c r="Z284" s="5">
        <v>104</v>
      </c>
      <c r="AA284" s="5">
        <v>3285</v>
      </c>
      <c r="AB284" s="5">
        <v>1040</v>
      </c>
      <c r="AC284" s="5">
        <v>2245</v>
      </c>
      <c r="AD284" s="33">
        <v>2096640</v>
      </c>
      <c r="AE284" s="32">
        <v>340.06791819291817</v>
      </c>
      <c r="AF284" s="11">
        <v>1.4802163393111245E-2</v>
      </c>
      <c r="AG284" s="10">
        <v>47.173148801275154</v>
      </c>
      <c r="AH284" s="10">
        <v>134</v>
      </c>
      <c r="AI284" s="9">
        <v>0</v>
      </c>
      <c r="AJ284" s="32">
        <v>15.500992063492063</v>
      </c>
      <c r="AK284" s="11">
        <v>1.5625E-2</v>
      </c>
      <c r="AL284" s="10">
        <v>44.707097592772328</v>
      </c>
      <c r="AM284" s="10">
        <v>7</v>
      </c>
      <c r="AN284" s="22">
        <v>43978</v>
      </c>
      <c r="AO284" s="23">
        <v>43977</v>
      </c>
      <c r="AP284" s="20"/>
      <c r="AQ284" s="20"/>
    </row>
    <row r="285" spans="1:43" x14ac:dyDescent="0.25">
      <c r="A285">
        <v>20200526</v>
      </c>
      <c r="B285" s="5" t="str">
        <v>NM</v>
      </c>
      <c r="C285" s="5">
        <v>7026</v>
      </c>
      <c r="D285" s="5">
        <v>170335</v>
      </c>
      <c r="E285" s="5">
        <v>0</v>
      </c>
      <c r="F285" s="5">
        <v>216</v>
      </c>
      <c r="G285" s="5">
        <v>1264</v>
      </c>
      <c r="H285" s="5">
        <v>0</v>
      </c>
      <c r="I285" s="5">
        <v>0</v>
      </c>
      <c r="J285" s="5">
        <v>0</v>
      </c>
      <c r="K285" s="5">
        <v>0</v>
      </c>
      <c r="L285" s="5">
        <v>2522</v>
      </c>
      <c r="M285" s="5" t="str">
        <v>C</v>
      </c>
      <c r="N285" s="21">
        <v>43976.825694444444</v>
      </c>
      <c r="O285" s="5" t="str">
        <v>c04c205fda62214e5252ce431f51f7db05488ed8</v>
      </c>
      <c r="P285" s="5">
        <v>43977.666666666664</v>
      </c>
      <c r="Q285" s="5">
        <v>320</v>
      </c>
      <c r="R285" s="5">
        <v>1264</v>
      </c>
      <c r="S285" s="5">
        <v>177361</v>
      </c>
      <c r="T285" s="5">
        <v>177361</v>
      </c>
      <c r="U285" s="5">
        <v>177361</v>
      </c>
      <c r="V285" s="5">
        <v>35</v>
      </c>
      <c r="W285" s="5">
        <v>3</v>
      </c>
      <c r="X285" s="5">
        <v>21</v>
      </c>
      <c r="Y285" s="5">
        <v>3797</v>
      </c>
      <c r="Z285" s="5">
        <v>83</v>
      </c>
      <c r="AA285" s="5">
        <v>3880</v>
      </c>
      <c r="AB285" s="5">
        <v>830</v>
      </c>
      <c r="AC285" s="5">
        <v>3050</v>
      </c>
      <c r="AD285" s="33">
        <v>2096640</v>
      </c>
      <c r="AE285" s="32">
        <v>335.1076007326007</v>
      </c>
      <c r="AF285" s="11">
        <v>1.195448653319886E-2</v>
      </c>
      <c r="AG285" s="10">
        <v>58.328066380851681</v>
      </c>
      <c r="AH285" s="10">
        <v>132.85714285714286</v>
      </c>
      <c r="AI285" s="9">
        <v>0</v>
      </c>
      <c r="AJ285" s="32">
        <v>15.262515262515263</v>
      </c>
      <c r="AK285" s="11">
        <v>9.4637223974762819E-3</v>
      </c>
      <c r="AL285" s="10">
        <v>73.58858159465963</v>
      </c>
      <c r="AM285" s="10">
        <v>7.1428571428571432</v>
      </c>
      <c r="AN285" s="22">
        <v>43976</v>
      </c>
      <c r="AO285" s="23">
        <v>43975</v>
      </c>
      <c r="AP285" s="20"/>
      <c r="AQ285" s="20"/>
    </row>
    <row r="286" spans="1:43" x14ac:dyDescent="0.25">
      <c r="A286">
        <v>20200525</v>
      </c>
      <c r="B286" s="5" t="str">
        <v>NM</v>
      </c>
      <c r="C286" s="5">
        <v>6943</v>
      </c>
      <c r="D286" s="5">
        <v>166538</v>
      </c>
      <c r="E286" s="5">
        <v>0</v>
      </c>
      <c r="F286" s="5">
        <v>213</v>
      </c>
      <c r="G286" s="5">
        <v>1243</v>
      </c>
      <c r="H286" s="5">
        <v>0</v>
      </c>
      <c r="I286" s="5">
        <v>0</v>
      </c>
      <c r="J286" s="5">
        <v>0</v>
      </c>
      <c r="K286" s="5">
        <v>0</v>
      </c>
      <c r="L286" s="5">
        <v>2464</v>
      </c>
      <c r="M286" s="5" t="str">
        <v>C</v>
      </c>
      <c r="N286" s="21">
        <v>43975.752083333333</v>
      </c>
      <c r="O286" s="5" t="str">
        <v>04c3e5aef2dc179a029153be66fcae6c5bfb5383</v>
      </c>
      <c r="P286" s="5">
        <v>43976.666666666664</v>
      </c>
      <c r="Q286" s="5">
        <v>317</v>
      </c>
      <c r="R286" s="5">
        <v>1243</v>
      </c>
      <c r="S286" s="5">
        <v>173481</v>
      </c>
      <c r="T286" s="5">
        <v>173481</v>
      </c>
      <c r="U286" s="5">
        <v>173481</v>
      </c>
      <c r="V286" s="5">
        <v>35</v>
      </c>
      <c r="W286" s="5">
        <v>9</v>
      </c>
      <c r="X286" s="5">
        <v>104</v>
      </c>
      <c r="Y286" s="5">
        <v>4214</v>
      </c>
      <c r="Z286" s="5">
        <v>148</v>
      </c>
      <c r="AA286" s="5">
        <v>4362</v>
      </c>
      <c r="AB286" s="5">
        <v>1480</v>
      </c>
      <c r="AC286" s="5">
        <v>2882</v>
      </c>
      <c r="AD286" s="33">
        <v>2096640</v>
      </c>
      <c r="AE286" s="32">
        <v>331.14888583638583</v>
      </c>
      <c r="AF286" s="11">
        <v>2.1780721118469515E-2</v>
      </c>
      <c r="AG286" s="10">
        <v>32.169214757687918</v>
      </c>
      <c r="AH286" s="10">
        <v>143.57142857142858</v>
      </c>
      <c r="AI286" s="9">
        <v>0</v>
      </c>
      <c r="AJ286" s="32">
        <v>15.119429181929183</v>
      </c>
      <c r="AK286" s="11">
        <v>2.9220779220779258E-2</v>
      </c>
      <c r="AL286" s="10">
        <v>24.065946790878009</v>
      </c>
      <c r="AM286" s="10">
        <v>7.4285714285714288</v>
      </c>
      <c r="AN286" s="22">
        <v>43975</v>
      </c>
      <c r="AO286" s="23">
        <v>43974</v>
      </c>
      <c r="AP286" s="20"/>
      <c r="AQ286" s="20"/>
    </row>
    <row r="287" spans="1:43" x14ac:dyDescent="0.25">
      <c r="A287">
        <v>20200524</v>
      </c>
      <c r="B287" s="5" t="str">
        <v>NM</v>
      </c>
      <c r="C287" s="5">
        <v>6795</v>
      </c>
      <c r="D287" s="5">
        <v>162324</v>
      </c>
      <c r="E287" s="5">
        <v>0</v>
      </c>
      <c r="F287" s="5">
        <v>208</v>
      </c>
      <c r="G287" s="5">
        <v>1139</v>
      </c>
      <c r="H287" s="5">
        <v>0</v>
      </c>
      <c r="I287" s="5">
        <v>0</v>
      </c>
      <c r="J287" s="5">
        <v>0</v>
      </c>
      <c r="K287" s="5">
        <v>0</v>
      </c>
      <c r="L287" s="5">
        <v>2357</v>
      </c>
      <c r="M287" s="5" t="str">
        <v>C</v>
      </c>
      <c r="N287" s="21">
        <v>43974.834027777775</v>
      </c>
      <c r="O287" s="5" t="str">
        <v>bc484db314ee53516eaa39769b377101190032dc</v>
      </c>
      <c r="P287" s="5">
        <v>43975.666666666664</v>
      </c>
      <c r="Q287" s="5">
        <v>308</v>
      </c>
      <c r="R287" s="5">
        <v>1139</v>
      </c>
      <c r="S287" s="5">
        <v>169119</v>
      </c>
      <c r="T287" s="5">
        <v>169119</v>
      </c>
      <c r="U287" s="5">
        <v>169119</v>
      </c>
      <c r="V287" s="5">
        <v>35</v>
      </c>
      <c r="W287" s="5">
        <v>6</v>
      </c>
      <c r="X287" s="5">
        <v>0</v>
      </c>
      <c r="Y287" s="5">
        <v>10566</v>
      </c>
      <c r="Z287" s="5">
        <v>170</v>
      </c>
      <c r="AA287" s="5">
        <v>10736</v>
      </c>
      <c r="AB287" s="5">
        <v>1700</v>
      </c>
      <c r="AC287" s="5">
        <v>9036</v>
      </c>
      <c r="AD287" s="33">
        <v>2096640</v>
      </c>
      <c r="AE287" s="32">
        <v>324.08997252747253</v>
      </c>
      <c r="AF287" s="11">
        <v>2.5660377358490472E-2</v>
      </c>
      <c r="AG287" s="10">
        <v>27.357463462215762</v>
      </c>
      <c r="AH287" s="10">
        <v>134</v>
      </c>
      <c r="AI287" s="9">
        <v>0</v>
      </c>
      <c r="AJ287" s="32">
        <v>14.690170940170939</v>
      </c>
      <c r="AK287" s="11">
        <v>1.9867549668874274E-2</v>
      </c>
      <c r="AL287" s="10">
        <v>35.233845342292675</v>
      </c>
      <c r="AM287" s="10">
        <v>7</v>
      </c>
      <c r="AN287" s="22">
        <v>43974</v>
      </c>
      <c r="AO287" s="23">
        <v>43973</v>
      </c>
      <c r="AP287" s="20"/>
      <c r="AQ287" s="20"/>
    </row>
    <row r="288" spans="1:43" x14ac:dyDescent="0.25">
      <c r="A288">
        <v>20200523</v>
      </c>
      <c r="B288" s="5" t="str">
        <v>NM</v>
      </c>
      <c r="C288" s="5">
        <v>6625</v>
      </c>
      <c r="D288" s="5">
        <v>151758</v>
      </c>
      <c r="E288" s="5">
        <v>0</v>
      </c>
      <c r="F288" s="5">
        <v>206</v>
      </c>
      <c r="G288" s="5">
        <v>1139</v>
      </c>
      <c r="H288" s="5">
        <v>0</v>
      </c>
      <c r="I288" s="5">
        <v>0</v>
      </c>
      <c r="J288" s="5">
        <v>0</v>
      </c>
      <c r="K288" s="5">
        <v>0</v>
      </c>
      <c r="L288" s="5">
        <v>2149</v>
      </c>
      <c r="M288" s="5" t="str">
        <v>C</v>
      </c>
      <c r="N288" s="21">
        <v>43973.748611111114</v>
      </c>
      <c r="O288" s="5" t="str">
        <v>acb4c3e1b6d450e7be0da8b845702786ef37c504</v>
      </c>
      <c r="P288" s="5">
        <v>43974.666666666664</v>
      </c>
      <c r="Q288" s="5">
        <v>302</v>
      </c>
      <c r="R288" s="5">
        <v>1139</v>
      </c>
      <c r="S288" s="5">
        <v>158383</v>
      </c>
      <c r="T288" s="5">
        <v>158383</v>
      </c>
      <c r="U288" s="5">
        <v>158383</v>
      </c>
      <c r="V288" s="5">
        <v>35</v>
      </c>
      <c r="W288" s="5">
        <v>8</v>
      </c>
      <c r="X288" s="5">
        <v>0</v>
      </c>
      <c r="Y288" s="5">
        <v>5463</v>
      </c>
      <c r="Z288" s="5">
        <v>153</v>
      </c>
      <c r="AA288" s="5">
        <v>5616</v>
      </c>
      <c r="AB288" s="5">
        <v>1530</v>
      </c>
      <c r="AC288" s="5">
        <v>4086</v>
      </c>
      <c r="AD288" s="33">
        <v>2096640</v>
      </c>
      <c r="AE288" s="32">
        <v>315.98176129426128</v>
      </c>
      <c r="AF288" s="11">
        <v>2.3640296662546412E-2</v>
      </c>
      <c r="AG288" s="10">
        <v>29.665802751198544</v>
      </c>
      <c r="AH288" s="10">
        <v>137.57142857142858</v>
      </c>
      <c r="AI288" s="9">
        <v>0</v>
      </c>
      <c r="AJ288" s="32">
        <v>14.40399877899878</v>
      </c>
      <c r="AK288" s="11">
        <v>2.7210884353741527E-2</v>
      </c>
      <c r="AL288" s="10">
        <v>25.818181736514372</v>
      </c>
      <c r="AM288" s="10">
        <v>7</v>
      </c>
      <c r="AN288" s="22">
        <v>43973</v>
      </c>
      <c r="AO288" s="23">
        <v>43972</v>
      </c>
      <c r="AP288" s="20"/>
      <c r="AQ288" s="20"/>
    </row>
    <row r="289" spans="1:43" x14ac:dyDescent="0.25">
      <c r="A289">
        <v>20200522</v>
      </c>
      <c r="B289" s="5" t="str">
        <v>NM</v>
      </c>
      <c r="C289" s="5">
        <v>6472</v>
      </c>
      <c r="D289" s="5">
        <v>146295</v>
      </c>
      <c r="E289" s="5">
        <v>0</v>
      </c>
      <c r="F289" s="5">
        <v>205</v>
      </c>
      <c r="G289" s="5">
        <v>1139</v>
      </c>
      <c r="H289" s="5">
        <v>0</v>
      </c>
      <c r="I289" s="5">
        <v>0</v>
      </c>
      <c r="J289" s="5">
        <v>0</v>
      </c>
      <c r="K289" s="5">
        <v>0</v>
      </c>
      <c r="L289" s="5">
        <v>2041</v>
      </c>
      <c r="M289" s="5" t="str">
        <v>C</v>
      </c>
      <c r="N289" s="21">
        <v>43972.75</v>
      </c>
      <c r="O289" s="5" t="str">
        <v>0a660aa79b1d9ed1f570b5c45ebc519172f6568b</v>
      </c>
      <c r="P289" s="5">
        <v>43973.666666666664</v>
      </c>
      <c r="Q289" s="5">
        <v>294</v>
      </c>
      <c r="R289" s="5">
        <v>1139</v>
      </c>
      <c r="S289" s="5">
        <v>152767</v>
      </c>
      <c r="T289" s="5">
        <v>152767</v>
      </c>
      <c r="U289" s="5">
        <v>152767</v>
      </c>
      <c r="V289" s="5">
        <v>35</v>
      </c>
      <c r="W289" s="5">
        <v>11</v>
      </c>
      <c r="X289" s="5">
        <v>0</v>
      </c>
      <c r="Y289" s="5">
        <v>5268</v>
      </c>
      <c r="Z289" s="5">
        <v>155</v>
      </c>
      <c r="AA289" s="5">
        <v>5423</v>
      </c>
      <c r="AB289" s="5">
        <v>1550</v>
      </c>
      <c r="AC289" s="5">
        <v>3873</v>
      </c>
      <c r="AD289" s="33">
        <v>2096640</v>
      </c>
      <c r="AE289" s="32">
        <v>308.68437118437117</v>
      </c>
      <c r="AF289" s="11">
        <v>2.4536963748614804E-2</v>
      </c>
      <c r="AG289" s="10">
        <v>28.594274948124159</v>
      </c>
      <c r="AH289" s="10">
        <v>138.42857142857142</v>
      </c>
      <c r="AI289" s="9">
        <v>0</v>
      </c>
      <c r="AJ289" s="32">
        <v>14.022435897435896</v>
      </c>
      <c r="AK289" s="11">
        <v>3.8869257950530089E-2</v>
      </c>
      <c r="AL289" s="10">
        <v>18.177157557139207</v>
      </c>
      <c r="AM289" s="10">
        <v>7.4285714285714288</v>
      </c>
      <c r="AN289" s="22">
        <v>43972</v>
      </c>
      <c r="AO289" s="23">
        <v>43971</v>
      </c>
      <c r="AP289" s="20"/>
      <c r="AQ289" s="20"/>
    </row>
    <row r="290" spans="1:43" x14ac:dyDescent="0.25">
      <c r="A290">
        <v>20200521</v>
      </c>
      <c r="B290" s="5" t="str">
        <v>NM</v>
      </c>
      <c r="C290" s="5">
        <v>6317</v>
      </c>
      <c r="D290" s="5">
        <v>141027</v>
      </c>
      <c r="E290" s="5">
        <v>0</v>
      </c>
      <c r="F290" s="5">
        <v>206</v>
      </c>
      <c r="G290" s="5">
        <v>1139</v>
      </c>
      <c r="H290" s="5">
        <v>0</v>
      </c>
      <c r="I290" s="5">
        <v>0</v>
      </c>
      <c r="J290" s="5">
        <v>0</v>
      </c>
      <c r="K290" s="5">
        <v>0</v>
      </c>
      <c r="L290" s="5">
        <v>1985</v>
      </c>
      <c r="M290" s="5" t="str">
        <v>C</v>
      </c>
      <c r="N290" s="21">
        <v>43971.774305555555</v>
      </c>
      <c r="O290" s="5" t="str">
        <v>083622de90a9568999d01563caca8c820895e463</v>
      </c>
      <c r="P290" s="5">
        <v>43972.666666666664</v>
      </c>
      <c r="Q290" s="5">
        <v>283</v>
      </c>
      <c r="R290" s="5">
        <v>1139</v>
      </c>
      <c r="S290" s="5">
        <v>147344</v>
      </c>
      <c r="T290" s="5">
        <v>147344</v>
      </c>
      <c r="U290" s="5">
        <v>147344</v>
      </c>
      <c r="V290" s="5">
        <v>35</v>
      </c>
      <c r="W290" s="5">
        <v>7</v>
      </c>
      <c r="X290" s="5">
        <v>0</v>
      </c>
      <c r="Y290" s="5">
        <v>4973</v>
      </c>
      <c r="Z290" s="5">
        <v>125</v>
      </c>
      <c r="AA290" s="5">
        <v>5098</v>
      </c>
      <c r="AB290" s="5">
        <v>1250</v>
      </c>
      <c r="AC290" s="5">
        <v>3848</v>
      </c>
      <c r="AD290" s="33">
        <v>2096640</v>
      </c>
      <c r="AE290" s="32">
        <v>301.29159035409037</v>
      </c>
      <c r="AF290" s="11">
        <v>2.0187338501292063E-2</v>
      </c>
      <c r="AG290" s="10">
        <v>34.681157881632835</v>
      </c>
      <c r="AH290" s="10">
        <v>136.14285714285714</v>
      </c>
      <c r="AI290" s="9">
        <v>0</v>
      </c>
      <c r="AJ290" s="32">
        <v>13.497786935286936</v>
      </c>
      <c r="AK290" s="11">
        <v>2.5362318840579601E-2</v>
      </c>
      <c r="AL290" s="10">
        <v>27.674930009091586</v>
      </c>
      <c r="AM290" s="10">
        <v>7.4285714285714288</v>
      </c>
      <c r="AN290" s="22">
        <v>43971</v>
      </c>
      <c r="AO290" s="23">
        <v>43970</v>
      </c>
      <c r="AP290" s="20"/>
      <c r="AQ290" s="20"/>
    </row>
    <row r="291" spans="1:43" x14ac:dyDescent="0.25">
      <c r="A291">
        <v>20200520</v>
      </c>
      <c r="B291" s="5" t="str">
        <v>NM</v>
      </c>
      <c r="C291" s="5">
        <v>6192</v>
      </c>
      <c r="D291" s="5">
        <v>136054</v>
      </c>
      <c r="E291" s="5">
        <v>0</v>
      </c>
      <c r="F291" s="5">
        <v>204</v>
      </c>
      <c r="G291" s="5">
        <v>1139</v>
      </c>
      <c r="H291" s="5">
        <v>0</v>
      </c>
      <c r="I291" s="5">
        <v>0</v>
      </c>
      <c r="J291" s="5">
        <v>0</v>
      </c>
      <c r="K291" s="5">
        <v>0</v>
      </c>
      <c r="L291" s="5">
        <v>1882</v>
      </c>
      <c r="M291" s="5" t="str">
        <v>C</v>
      </c>
      <c r="N291" s="21">
        <v>43971.600694444445</v>
      </c>
      <c r="O291" s="5" t="str">
        <v>6e4040eba43846e8714e2f3695e0a0b39c055ede</v>
      </c>
      <c r="P291" s="5">
        <v>43971.666666666664</v>
      </c>
      <c r="Q291" s="5">
        <v>276</v>
      </c>
      <c r="R291" s="5">
        <v>1139</v>
      </c>
      <c r="S291" s="5">
        <v>142246</v>
      </c>
      <c r="T291" s="5">
        <v>142246</v>
      </c>
      <c r="U291" s="5">
        <v>142246</v>
      </c>
      <c r="V291" s="5">
        <v>35</v>
      </c>
      <c r="W291" s="5">
        <v>6</v>
      </c>
      <c r="X291" s="5">
        <v>253</v>
      </c>
      <c r="Y291" s="5">
        <v>4530</v>
      </c>
      <c r="Z291" s="5">
        <v>96</v>
      </c>
      <c r="AA291" s="5">
        <v>4626</v>
      </c>
      <c r="AB291" s="5">
        <v>960</v>
      </c>
      <c r="AC291" s="5">
        <v>3666</v>
      </c>
      <c r="AD291" s="33">
        <v>2096640</v>
      </c>
      <c r="AE291" s="32">
        <v>295.32967032967031</v>
      </c>
      <c r="AF291" s="11">
        <v>1.5748031496062964E-2</v>
      </c>
      <c r="AG291" s="10">
        <v>44.36051700575505</v>
      </c>
      <c r="AH291" s="10">
        <v>140</v>
      </c>
      <c r="AI291" s="9">
        <v>0</v>
      </c>
      <c r="AJ291" s="32">
        <v>13.163919413919412</v>
      </c>
      <c r="AK291" s="11">
        <v>2.2222222222222143E-2</v>
      </c>
      <c r="AL291" s="10">
        <v>31.536927174263599</v>
      </c>
      <c r="AM291" s="10">
        <v>8.1428571428571423</v>
      </c>
      <c r="AN291" s="22">
        <v>43971</v>
      </c>
      <c r="AO291" s="23">
        <v>43970</v>
      </c>
      <c r="AP291" s="20"/>
      <c r="AQ291" s="20"/>
    </row>
    <row r="292" spans="1:43" x14ac:dyDescent="0.25">
      <c r="A292">
        <v>20200527</v>
      </c>
      <c r="B292" s="5" t="str">
        <v>NV</v>
      </c>
      <c r="C292" s="5">
        <v>8113</v>
      </c>
      <c r="D292" s="5">
        <v>120446</v>
      </c>
      <c r="E292" s="5">
        <v>0</v>
      </c>
      <c r="F292" s="5">
        <v>435</v>
      </c>
      <c r="G292" s="5">
        <v>0</v>
      </c>
      <c r="H292" s="5">
        <v>108</v>
      </c>
      <c r="I292" s="5">
        <v>0</v>
      </c>
      <c r="J292" s="5">
        <v>48</v>
      </c>
      <c r="K292" s="5">
        <v>0</v>
      </c>
      <c r="L292" s="5">
        <v>401</v>
      </c>
      <c r="M292" s="5" t="str">
        <v>A+</v>
      </c>
      <c r="N292" s="21">
        <v>43978.458333333336</v>
      </c>
      <c r="O292" s="5" t="str">
        <v>368712086be8243f690c62f0a8bfb5d397877543</v>
      </c>
      <c r="P292" s="5">
        <v>43978.666666666664</v>
      </c>
      <c r="Q292" s="5">
        <v>396</v>
      </c>
      <c r="R292" s="5">
        <v>0</v>
      </c>
      <c r="S292" s="5">
        <v>128559</v>
      </c>
      <c r="T292" s="5">
        <v>128559</v>
      </c>
      <c r="U292" s="5">
        <v>128559</v>
      </c>
      <c r="V292" s="5">
        <v>32</v>
      </c>
      <c r="W292" s="5">
        <v>0</v>
      </c>
      <c r="X292" s="5">
        <v>0</v>
      </c>
      <c r="Y292" s="5">
        <v>5076</v>
      </c>
      <c r="Z292" s="5">
        <v>116</v>
      </c>
      <c r="AA292" s="5">
        <v>5192</v>
      </c>
      <c r="AB292" s="5">
        <v>1160</v>
      </c>
      <c r="AC292" s="5">
        <v>4032</v>
      </c>
      <c r="AD292" s="33">
        <v>3139658</v>
      </c>
      <c r="AE292" s="32">
        <v>258.40394081138777</v>
      </c>
      <c r="AF292" s="11">
        <v>1.4505439539827414E-2</v>
      </c>
      <c r="AG292" s="10">
        <v>48.131069356327806</v>
      </c>
      <c r="AH292" s="10">
        <v>135.28571428571428</v>
      </c>
      <c r="AI292" s="9">
        <v>0</v>
      </c>
      <c r="AJ292" s="32">
        <v>12.612838723198514</v>
      </c>
      <c r="AK292" s="11">
        <v>0</v>
      </c>
      <c r="AL292" s="10">
        <v>0</v>
      </c>
      <c r="AM292" s="10">
        <v>3.2857142857142856</v>
      </c>
      <c r="AN292" s="22">
        <v>43978</v>
      </c>
      <c r="AO292" s="23">
        <v>43977</v>
      </c>
      <c r="AP292" s="20"/>
      <c r="AQ292" s="20"/>
    </row>
    <row r="293" spans="1:43" x14ac:dyDescent="0.25">
      <c r="A293">
        <v>20200526</v>
      </c>
      <c r="B293" s="5" t="str">
        <v>NV</v>
      </c>
      <c r="C293" s="5">
        <v>7997</v>
      </c>
      <c r="D293" s="5">
        <v>115370</v>
      </c>
      <c r="E293" s="5">
        <v>0</v>
      </c>
      <c r="F293" s="5">
        <v>390</v>
      </c>
      <c r="G293" s="5">
        <v>0</v>
      </c>
      <c r="H293" s="5">
        <v>91</v>
      </c>
      <c r="I293" s="5">
        <v>0</v>
      </c>
      <c r="J293" s="5">
        <v>46</v>
      </c>
      <c r="K293" s="5">
        <v>0</v>
      </c>
      <c r="L293" s="5">
        <v>374</v>
      </c>
      <c r="M293" s="5" t="str">
        <v>A+</v>
      </c>
      <c r="N293" s="21">
        <v>43977.5</v>
      </c>
      <c r="O293" s="5" t="str">
        <v>9848094f2bcec1a2d9c7074f32bd7fd9b52272be</v>
      </c>
      <c r="P293" s="5">
        <v>43977.666666666664</v>
      </c>
      <c r="Q293" s="5">
        <v>396</v>
      </c>
      <c r="R293" s="5">
        <v>0</v>
      </c>
      <c r="S293" s="5">
        <v>123367</v>
      </c>
      <c r="T293" s="5">
        <v>123367</v>
      </c>
      <c r="U293" s="5">
        <v>123367</v>
      </c>
      <c r="V293" s="5">
        <v>32</v>
      </c>
      <c r="W293" s="5">
        <v>2</v>
      </c>
      <c r="X293" s="5">
        <v>0</v>
      </c>
      <c r="Y293" s="5">
        <v>8518</v>
      </c>
      <c r="Z293" s="5">
        <v>118</v>
      </c>
      <c r="AA293" s="5">
        <v>8636</v>
      </c>
      <c r="AB293" s="5">
        <v>1180</v>
      </c>
      <c r="AC293" s="5">
        <v>7456</v>
      </c>
      <c r="AD293" s="33">
        <v>3139658</v>
      </c>
      <c r="AE293" s="32">
        <v>254.70927088236996</v>
      </c>
      <c r="AF293" s="11">
        <v>1.4976519862926807E-2</v>
      </c>
      <c r="AG293" s="10">
        <v>46.62797455369769</v>
      </c>
      <c r="AH293" s="10">
        <v>135.85714285714286</v>
      </c>
      <c r="AI293" s="9">
        <v>0</v>
      </c>
      <c r="AJ293" s="32">
        <v>12.612838723198514</v>
      </c>
      <c r="AK293" s="11">
        <v>5.0761421319795996E-3</v>
      </c>
      <c r="AL293" s="10">
        <v>136.89627569292711</v>
      </c>
      <c r="AM293" s="10">
        <v>4.4285714285714288</v>
      </c>
      <c r="AN293" s="22">
        <v>43977</v>
      </c>
      <c r="AO293" s="23">
        <v>43976</v>
      </c>
      <c r="AP293" s="20"/>
      <c r="AQ293" s="20"/>
    </row>
    <row r="294" spans="1:43" x14ac:dyDescent="0.25">
      <c r="A294">
        <v>20200525</v>
      </c>
      <c r="B294" s="5" t="str">
        <v>NV</v>
      </c>
      <c r="C294" s="5">
        <v>7879</v>
      </c>
      <c r="D294" s="5">
        <v>106852</v>
      </c>
      <c r="E294" s="5">
        <v>0</v>
      </c>
      <c r="F294" s="5">
        <v>380</v>
      </c>
      <c r="G294" s="5">
        <v>0</v>
      </c>
      <c r="H294" s="5">
        <v>91</v>
      </c>
      <c r="I294" s="5">
        <v>0</v>
      </c>
      <c r="J294" s="5">
        <v>45</v>
      </c>
      <c r="K294" s="5">
        <v>0</v>
      </c>
      <c r="L294" s="5">
        <v>359</v>
      </c>
      <c r="M294" s="5" t="str">
        <v>A+</v>
      </c>
      <c r="N294" s="21">
        <v>43976.434027777781</v>
      </c>
      <c r="O294" s="5" t="str">
        <v>911968ca2cabe23f9a4275423677333e9093f8c6</v>
      </c>
      <c r="P294" s="5">
        <v>43976.666666666664</v>
      </c>
      <c r="Q294" s="5">
        <v>394</v>
      </c>
      <c r="R294" s="5">
        <v>0</v>
      </c>
      <c r="S294" s="5">
        <v>114731</v>
      </c>
      <c r="T294" s="5">
        <v>114731</v>
      </c>
      <c r="U294" s="5">
        <v>114731</v>
      </c>
      <c r="V294" s="5">
        <v>32</v>
      </c>
      <c r="W294" s="5">
        <v>2</v>
      </c>
      <c r="X294" s="5">
        <v>0</v>
      </c>
      <c r="Y294" s="5">
        <v>4341</v>
      </c>
      <c r="Z294" s="5">
        <v>109</v>
      </c>
      <c r="AA294" s="5">
        <v>4450</v>
      </c>
      <c r="AB294" s="5">
        <v>1090</v>
      </c>
      <c r="AC294" s="5">
        <v>3360</v>
      </c>
      <c r="AD294" s="33">
        <v>3139658</v>
      </c>
      <c r="AE294" s="32">
        <v>250.95089974767953</v>
      </c>
      <c r="AF294" s="11">
        <v>1.4028314028313948E-2</v>
      </c>
      <c r="AG294" s="10">
        <v>49.756352338277132</v>
      </c>
      <c r="AH294" s="10">
        <v>139</v>
      </c>
      <c r="AI294" s="9">
        <v>0</v>
      </c>
      <c r="AJ294" s="32">
        <v>12.549137517525795</v>
      </c>
      <c r="AK294" s="11">
        <v>5.1020408163264808E-3</v>
      </c>
      <c r="AL294" s="10">
        <v>136.20312702397572</v>
      </c>
      <c r="AM294" s="10">
        <v>6.2857142857142856</v>
      </c>
      <c r="AN294" s="22">
        <v>43976</v>
      </c>
      <c r="AO294" s="23">
        <v>43975</v>
      </c>
      <c r="AP294" s="20"/>
      <c r="AQ294" s="20"/>
    </row>
    <row r="295" spans="1:43" x14ac:dyDescent="0.25">
      <c r="A295">
        <v>20200524</v>
      </c>
      <c r="B295" s="5" t="str">
        <v>NV</v>
      </c>
      <c r="C295" s="5">
        <v>7770</v>
      </c>
      <c r="D295" s="5">
        <v>102511</v>
      </c>
      <c r="E295" s="5">
        <v>0</v>
      </c>
      <c r="F295" s="5">
        <v>373</v>
      </c>
      <c r="G295" s="5">
        <v>0</v>
      </c>
      <c r="H295" s="5">
        <v>92</v>
      </c>
      <c r="I295" s="5">
        <v>0</v>
      </c>
      <c r="J295" s="5">
        <v>51</v>
      </c>
      <c r="K295" s="5">
        <v>0</v>
      </c>
      <c r="L295" s="5">
        <v>359</v>
      </c>
      <c r="M295" s="5" t="str">
        <v>A+</v>
      </c>
      <c r="N295" s="21">
        <v>43975.416666666664</v>
      </c>
      <c r="O295" s="5" t="str">
        <v>dc26d03d6d7b7d439b33a199e0f9b11e09ee953f</v>
      </c>
      <c r="P295" s="5">
        <v>43975.666666666664</v>
      </c>
      <c r="Q295" s="5">
        <v>392</v>
      </c>
      <c r="R295" s="5">
        <v>0</v>
      </c>
      <c r="S295" s="5">
        <v>110281</v>
      </c>
      <c r="T295" s="5">
        <v>110281</v>
      </c>
      <c r="U295" s="5">
        <v>110281</v>
      </c>
      <c r="V295" s="5">
        <v>32</v>
      </c>
      <c r="W295" s="5">
        <v>4</v>
      </c>
      <c r="X295" s="5">
        <v>0</v>
      </c>
      <c r="Y295" s="5">
        <v>3160</v>
      </c>
      <c r="Z295" s="5">
        <v>74</v>
      </c>
      <c r="AA295" s="5">
        <v>3234</v>
      </c>
      <c r="AB295" s="5">
        <v>740</v>
      </c>
      <c r="AC295" s="5">
        <v>2494</v>
      </c>
      <c r="AD295" s="33">
        <v>3139658</v>
      </c>
      <c r="AE295" s="32">
        <v>247.47918403851631</v>
      </c>
      <c r="AF295" s="11">
        <v>9.6153846153845812E-3</v>
      </c>
      <c r="AG295" s="10">
        <v>72.433327616192216</v>
      </c>
      <c r="AH295" s="10">
        <v>130.42857142857142</v>
      </c>
      <c r="AI295" s="9">
        <v>0</v>
      </c>
      <c r="AJ295" s="32">
        <v>12.485436311853075</v>
      </c>
      <c r="AK295" s="11">
        <v>1.0309278350515427E-2</v>
      </c>
      <c r="AL295" s="10">
        <v>67.581257666952496</v>
      </c>
      <c r="AM295" s="10">
        <v>6.1428571428571432</v>
      </c>
      <c r="AN295" s="22">
        <v>43975</v>
      </c>
      <c r="AO295" s="23">
        <v>43974</v>
      </c>
      <c r="AP295" s="20"/>
      <c r="AQ295" s="20"/>
    </row>
    <row r="296" spans="1:43" x14ac:dyDescent="0.25">
      <c r="A296">
        <v>20200523</v>
      </c>
      <c r="B296" s="5" t="str">
        <v>NV</v>
      </c>
      <c r="C296" s="5">
        <v>7696</v>
      </c>
      <c r="D296" s="5">
        <v>99351</v>
      </c>
      <c r="E296" s="5">
        <v>0</v>
      </c>
      <c r="F296" s="5">
        <v>402</v>
      </c>
      <c r="G296" s="5">
        <v>0</v>
      </c>
      <c r="H296" s="5">
        <v>99</v>
      </c>
      <c r="I296" s="5">
        <v>0</v>
      </c>
      <c r="J296" s="5">
        <v>53</v>
      </c>
      <c r="K296" s="5">
        <v>0</v>
      </c>
      <c r="L296" s="5">
        <v>359</v>
      </c>
      <c r="M296" s="5" t="str">
        <v>A+</v>
      </c>
      <c r="N296" s="21">
        <v>43974.541666666664</v>
      </c>
      <c r="O296" s="5" t="str">
        <v>421b5bb1db29e1d99873ef90440085d6e1b08c4e</v>
      </c>
      <c r="P296" s="5">
        <v>43974.666666666664</v>
      </c>
      <c r="Q296" s="5">
        <v>388</v>
      </c>
      <c r="R296" s="5">
        <v>0</v>
      </c>
      <c r="S296" s="5">
        <v>107047</v>
      </c>
      <c r="T296" s="5">
        <v>107047</v>
      </c>
      <c r="U296" s="5">
        <v>107047</v>
      </c>
      <c r="V296" s="5">
        <v>32</v>
      </c>
      <c r="W296" s="5">
        <v>7</v>
      </c>
      <c r="X296" s="5">
        <v>0</v>
      </c>
      <c r="Y296" s="5">
        <v>6811</v>
      </c>
      <c r="Z296" s="5">
        <v>295</v>
      </c>
      <c r="AA296" s="5">
        <v>7106</v>
      </c>
      <c r="AB296" s="5">
        <v>2950</v>
      </c>
      <c r="AC296" s="5">
        <v>4156</v>
      </c>
      <c r="AD296" s="33">
        <v>3139658</v>
      </c>
      <c r="AE296" s="32">
        <v>245.12223942862568</v>
      </c>
      <c r="AF296" s="11">
        <v>3.9859478448858177E-2</v>
      </c>
      <c r="AG296" s="10">
        <v>17.734086427663314</v>
      </c>
      <c r="AH296" s="10">
        <v>147.71428571428572</v>
      </c>
      <c r="AI296" s="9">
        <v>0</v>
      </c>
      <c r="AJ296" s="32">
        <v>12.358033900507635</v>
      </c>
      <c r="AK296" s="11">
        <v>1.8372703412073532E-2</v>
      </c>
      <c r="AL296" s="10">
        <v>38.072532805962474</v>
      </c>
      <c r="AM296" s="10">
        <v>6.1428571428571432</v>
      </c>
      <c r="AN296" s="22">
        <v>43974</v>
      </c>
      <c r="AO296" s="23">
        <v>43973</v>
      </c>
      <c r="AP296" s="20"/>
      <c r="AQ296" s="20"/>
    </row>
    <row r="297" spans="1:43" x14ac:dyDescent="0.25">
      <c r="A297">
        <v>20200522</v>
      </c>
      <c r="B297" s="5" t="str">
        <v>NV</v>
      </c>
      <c r="C297" s="5">
        <v>7401</v>
      </c>
      <c r="D297" s="5">
        <v>92540</v>
      </c>
      <c r="E297" s="5">
        <v>0</v>
      </c>
      <c r="F297" s="5">
        <v>404</v>
      </c>
      <c r="G297" s="5">
        <v>0</v>
      </c>
      <c r="H297" s="5">
        <v>90</v>
      </c>
      <c r="I297" s="5">
        <v>0</v>
      </c>
      <c r="J297" s="5">
        <v>51</v>
      </c>
      <c r="K297" s="5">
        <v>0</v>
      </c>
      <c r="L297" s="5">
        <v>339</v>
      </c>
      <c r="M297" s="5" t="str">
        <v>A+</v>
      </c>
      <c r="N297" s="21">
        <v>43973.395833333336</v>
      </c>
      <c r="O297" s="5" t="str">
        <v>0ad638a1c800d8829e07a664fc969c71397d99aa</v>
      </c>
      <c r="P297" s="5">
        <v>43973.666666666664</v>
      </c>
      <c r="Q297" s="5">
        <v>381</v>
      </c>
      <c r="R297" s="5">
        <v>0</v>
      </c>
      <c r="S297" s="5">
        <v>99941</v>
      </c>
      <c r="T297" s="5">
        <v>99941</v>
      </c>
      <c r="U297" s="5">
        <v>99941</v>
      </c>
      <c r="V297" s="5">
        <v>32</v>
      </c>
      <c r="W297" s="5">
        <v>3</v>
      </c>
      <c r="X297" s="5">
        <v>0</v>
      </c>
      <c r="Y297" s="5">
        <v>5413</v>
      </c>
      <c r="Z297" s="5">
        <v>146</v>
      </c>
      <c r="AA297" s="5">
        <v>5559</v>
      </c>
      <c r="AB297" s="5">
        <v>1460</v>
      </c>
      <c r="AC297" s="5">
        <v>4099</v>
      </c>
      <c r="AD297" s="33">
        <v>3139658</v>
      </c>
      <c r="AE297" s="32">
        <v>235.7263115918995</v>
      </c>
      <c r="AF297" s="11">
        <v>2.0124052377670676E-2</v>
      </c>
      <c r="AG297" s="10">
        <v>34.789140502384505</v>
      </c>
      <c r="AH297" s="10">
        <v>112.42857142857143</v>
      </c>
      <c r="AI297" s="9">
        <v>0</v>
      </c>
      <c r="AJ297" s="32">
        <v>12.135079680653115</v>
      </c>
      <c r="AK297" s="11">
        <v>7.9365079365079083E-3</v>
      </c>
      <c r="AL297" s="10">
        <v>87.682661720235046</v>
      </c>
      <c r="AM297" s="10">
        <v>6</v>
      </c>
      <c r="AN297" s="22">
        <v>43973</v>
      </c>
      <c r="AO297" s="23">
        <v>43972</v>
      </c>
      <c r="AP297" s="20"/>
      <c r="AQ297" s="20"/>
    </row>
    <row r="298" spans="1:43" x14ac:dyDescent="0.25">
      <c r="A298">
        <v>20200521</v>
      </c>
      <c r="B298" s="5" t="str">
        <v>NV</v>
      </c>
      <c r="C298" s="5">
        <v>7255</v>
      </c>
      <c r="D298" s="5">
        <v>87127</v>
      </c>
      <c r="E298" s="5">
        <v>0</v>
      </c>
      <c r="F298" s="5">
        <v>410</v>
      </c>
      <c r="G298" s="5">
        <v>0</v>
      </c>
      <c r="H298" s="5">
        <v>92</v>
      </c>
      <c r="I298" s="5">
        <v>0</v>
      </c>
      <c r="J298" s="5">
        <v>52</v>
      </c>
      <c r="K298" s="5">
        <v>0</v>
      </c>
      <c r="L298" s="5">
        <v>339</v>
      </c>
      <c r="M298" s="5" t="str">
        <v>A+</v>
      </c>
      <c r="N298" s="21">
        <v>43972.4375</v>
      </c>
      <c r="O298" s="5" t="str">
        <v>74c4a8e7956c91d3b808412f147b246a614961cc</v>
      </c>
      <c r="P298" s="5">
        <v>43972.666666666664</v>
      </c>
      <c r="Q298" s="5">
        <v>378</v>
      </c>
      <c r="R298" s="5">
        <v>0</v>
      </c>
      <c r="S298" s="5">
        <v>94382</v>
      </c>
      <c r="T298" s="5">
        <v>94382</v>
      </c>
      <c r="U298" s="5">
        <v>94382</v>
      </c>
      <c r="V298" s="5">
        <v>32</v>
      </c>
      <c r="W298" s="5">
        <v>5</v>
      </c>
      <c r="X298" s="5">
        <v>0</v>
      </c>
      <c r="Y298" s="5">
        <v>3122</v>
      </c>
      <c r="Z298" s="5">
        <v>89</v>
      </c>
      <c r="AA298" s="5">
        <v>3211</v>
      </c>
      <c r="AB298" s="5">
        <v>890</v>
      </c>
      <c r="AC298" s="5">
        <v>2321</v>
      </c>
      <c r="AD298" s="33">
        <v>3139658</v>
      </c>
      <c r="AE298" s="32">
        <v>231.07612357779095</v>
      </c>
      <c r="AF298" s="11">
        <v>1.2419759977672307E-2</v>
      </c>
      <c r="AG298" s="10">
        <v>56.155890907932104</v>
      </c>
      <c r="AH298" s="10">
        <v>108</v>
      </c>
      <c r="AI298" s="9">
        <v>0</v>
      </c>
      <c r="AJ298" s="32">
        <v>12.039527872144037</v>
      </c>
      <c r="AK298" s="11">
        <v>1.3404825737265424E-2</v>
      </c>
      <c r="AL298" s="10">
        <v>52.054584112943601</v>
      </c>
      <c r="AM298" s="10">
        <v>6.7142857142857144</v>
      </c>
      <c r="AN298" s="22">
        <v>43972</v>
      </c>
      <c r="AO298" s="23">
        <v>43971</v>
      </c>
      <c r="AP298" s="20"/>
      <c r="AQ298" s="20"/>
    </row>
    <row r="299" spans="1:43" x14ac:dyDescent="0.25">
      <c r="A299">
        <v>20200520</v>
      </c>
      <c r="B299" s="5" t="str">
        <v>NV</v>
      </c>
      <c r="C299" s="5">
        <v>7166</v>
      </c>
      <c r="D299" s="5">
        <v>84005</v>
      </c>
      <c r="E299" s="5">
        <v>0</v>
      </c>
      <c r="F299" s="5">
        <v>437</v>
      </c>
      <c r="G299" s="5">
        <v>0</v>
      </c>
      <c r="H299" s="5">
        <v>107</v>
      </c>
      <c r="I299" s="5">
        <v>0</v>
      </c>
      <c r="J299" s="5">
        <v>60</v>
      </c>
      <c r="K299" s="5">
        <v>0</v>
      </c>
      <c r="L299" s="5">
        <v>336</v>
      </c>
      <c r="M299" s="5" t="str">
        <v>A</v>
      </c>
      <c r="N299" s="21">
        <v>43971.375</v>
      </c>
      <c r="O299" s="5" t="str">
        <v>def1df55e0dc0ea2e0e82bc5215fd24ea3259444</v>
      </c>
      <c r="P299" s="5">
        <v>43971.666666666664</v>
      </c>
      <c r="Q299" s="5">
        <v>373</v>
      </c>
      <c r="R299" s="5">
        <v>0</v>
      </c>
      <c r="S299" s="5">
        <v>91171</v>
      </c>
      <c r="T299" s="5">
        <v>91171</v>
      </c>
      <c r="U299" s="5">
        <v>91171</v>
      </c>
      <c r="V299" s="5">
        <v>32</v>
      </c>
      <c r="W299" s="5">
        <v>8</v>
      </c>
      <c r="X299" s="5">
        <v>0</v>
      </c>
      <c r="Y299" s="5">
        <v>3496</v>
      </c>
      <c r="Z299" s="5">
        <v>120</v>
      </c>
      <c r="AA299" s="5">
        <v>3616</v>
      </c>
      <c r="AB299" s="5">
        <v>1200</v>
      </c>
      <c r="AC299" s="5">
        <v>2416</v>
      </c>
      <c r="AD299" s="33">
        <v>3139658</v>
      </c>
      <c r="AE299" s="32">
        <v>228.24141992535493</v>
      </c>
      <c r="AF299" s="11">
        <v>1.7030939540164658E-2</v>
      </c>
      <c r="AG299" s="10">
        <v>41.044890084292916</v>
      </c>
      <c r="AH299" s="10">
        <v>110.28571428571429</v>
      </c>
      <c r="AI299" s="9">
        <v>0</v>
      </c>
      <c r="AJ299" s="32">
        <v>11.880274857962236</v>
      </c>
      <c r="AK299" s="11">
        <v>2.1917808219177992E-2</v>
      </c>
      <c r="AL299" s="10">
        <v>31.970161365654654</v>
      </c>
      <c r="AM299" s="10">
        <v>7.4285714285714288</v>
      </c>
      <c r="AN299" s="22">
        <v>43971</v>
      </c>
      <c r="AO299" s="23">
        <v>43970</v>
      </c>
      <c r="AP299" s="20"/>
      <c r="AQ299" s="20"/>
    </row>
    <row r="300" spans="1:43" x14ac:dyDescent="0.25">
      <c r="A300">
        <v>20200527</v>
      </c>
      <c r="B300" s="5" t="str">
        <v>NY</v>
      </c>
      <c r="C300" s="5">
        <v>364965</v>
      </c>
      <c r="D300" s="5">
        <v>1446579</v>
      </c>
      <c r="E300" s="5">
        <v>0</v>
      </c>
      <c r="F300" s="5">
        <v>4208</v>
      </c>
      <c r="G300" s="5">
        <v>77838</v>
      </c>
      <c r="H300" s="5">
        <v>1261</v>
      </c>
      <c r="I300" s="5">
        <v>0</v>
      </c>
      <c r="J300" s="5">
        <v>988</v>
      </c>
      <c r="K300" s="5">
        <v>0</v>
      </c>
      <c r="L300" s="5">
        <v>64632</v>
      </c>
      <c r="M300" s="5" t="str">
        <v>A</v>
      </c>
      <c r="N300" s="21">
        <v>43978</v>
      </c>
      <c r="O300" s="5" t="str">
        <v>ef0111f55ed61fc61f7990fdcc115cde9a224382</v>
      </c>
      <c r="P300" s="5">
        <v>43978.666666666664</v>
      </c>
      <c r="Q300" s="5">
        <v>23643</v>
      </c>
      <c r="R300" s="5">
        <v>77838</v>
      </c>
      <c r="S300" s="5">
        <v>1811544</v>
      </c>
      <c r="T300" s="5">
        <v>1811544</v>
      </c>
      <c r="U300" s="5">
        <v>1811544</v>
      </c>
      <c r="V300" s="5">
        <v>36</v>
      </c>
      <c r="W300" s="5">
        <v>79</v>
      </c>
      <c r="X300" s="5">
        <v>201</v>
      </c>
      <c r="Y300" s="5">
        <v>36287</v>
      </c>
      <c r="Z300" s="5">
        <v>1129</v>
      </c>
      <c r="AA300" s="5">
        <v>37416</v>
      </c>
      <c r="AB300" s="5">
        <v>11290</v>
      </c>
      <c r="AC300" s="5">
        <v>26126</v>
      </c>
      <c r="AD300" s="33">
        <v>19440469</v>
      </c>
      <c r="AE300" s="32">
        <v>1877.3466833541929</v>
      </c>
      <c r="AF300" s="11">
        <v>3.1030464275112468E-3</v>
      </c>
      <c r="AG300" s="10">
        <v>223.72274324372921</v>
      </c>
      <c r="AH300" s="10">
        <v>1513.5714285714287</v>
      </c>
      <c r="AI300" s="9">
        <v>0</v>
      </c>
      <c r="AJ300" s="32">
        <v>121.61743628715953</v>
      </c>
      <c r="AK300" s="11">
        <v>3.3525717195721505E-3</v>
      </c>
      <c r="AL300" s="10">
        <v>207.09726839770451</v>
      </c>
      <c r="AM300" s="10">
        <v>95.285714285714292</v>
      </c>
      <c r="AN300" s="22">
        <v>43978</v>
      </c>
      <c r="AO300" s="23">
        <v>43977</v>
      </c>
      <c r="AP300" s="20"/>
      <c r="AQ300" s="20"/>
    </row>
    <row r="301" spans="1:43" x14ac:dyDescent="0.25">
      <c r="A301">
        <v>20200526</v>
      </c>
      <c r="B301" s="5" t="str">
        <v>NY</v>
      </c>
      <c r="C301" s="5">
        <v>363836</v>
      </c>
      <c r="D301" s="5">
        <v>1410292</v>
      </c>
      <c r="E301" s="5">
        <v>0</v>
      </c>
      <c r="F301" s="5">
        <v>4265</v>
      </c>
      <c r="G301" s="5">
        <v>77637</v>
      </c>
      <c r="H301" s="5">
        <v>1273</v>
      </c>
      <c r="I301" s="5">
        <v>0</v>
      </c>
      <c r="J301" s="5">
        <v>1002</v>
      </c>
      <c r="K301" s="5">
        <v>0</v>
      </c>
      <c r="L301" s="5">
        <v>64443</v>
      </c>
      <c r="M301" s="5" t="str">
        <v>A</v>
      </c>
      <c r="N301" s="21">
        <v>43977</v>
      </c>
      <c r="O301" s="5" t="str">
        <v>8aea51ece90604111c8a92b2fe633aae06e6a4b5</v>
      </c>
      <c r="P301" s="5">
        <v>43977.666666666664</v>
      </c>
      <c r="Q301" s="5">
        <v>23564</v>
      </c>
      <c r="R301" s="5">
        <v>77637</v>
      </c>
      <c r="S301" s="5">
        <v>1774128</v>
      </c>
      <c r="T301" s="5">
        <v>1774128</v>
      </c>
      <c r="U301" s="5">
        <v>1774128</v>
      </c>
      <c r="V301" s="5">
        <v>36</v>
      </c>
      <c r="W301" s="5">
        <v>76</v>
      </c>
      <c r="X301" s="5">
        <v>112</v>
      </c>
      <c r="Y301" s="5">
        <v>33607</v>
      </c>
      <c r="Z301" s="5">
        <v>1072</v>
      </c>
      <c r="AA301" s="5">
        <v>34679</v>
      </c>
      <c r="AB301" s="5">
        <v>10720</v>
      </c>
      <c r="AC301" s="5">
        <v>23959</v>
      </c>
      <c r="AD301" s="33">
        <v>19440469</v>
      </c>
      <c r="AE301" s="32">
        <v>1871.5392102937433</v>
      </c>
      <c r="AF301" s="11">
        <v>2.9550892591325706E-3</v>
      </c>
      <c r="AG301" s="10">
        <v>234.90689177684311</v>
      </c>
      <c r="AH301" s="10">
        <v>1570.1428571428571</v>
      </c>
      <c r="AI301" s="9">
        <v>0</v>
      </c>
      <c r="AJ301" s="32">
        <v>121.21106749019275</v>
      </c>
      <c r="AK301" s="11">
        <v>3.2356948228882132E-3</v>
      </c>
      <c r="AL301" s="10">
        <v>214.56534721456069</v>
      </c>
      <c r="AM301" s="10">
        <v>103</v>
      </c>
      <c r="AN301" s="22">
        <v>43977</v>
      </c>
      <c r="AO301" s="23">
        <v>43976</v>
      </c>
      <c r="AP301" s="20"/>
      <c r="AQ301" s="20"/>
    </row>
    <row r="302" spans="1:43" x14ac:dyDescent="0.25">
      <c r="A302">
        <v>20200525</v>
      </c>
      <c r="B302" s="5" t="str">
        <v>NY</v>
      </c>
      <c r="C302" s="5">
        <v>362764</v>
      </c>
      <c r="D302" s="5">
        <v>1376685</v>
      </c>
      <c r="E302" s="5">
        <v>0</v>
      </c>
      <c r="F302" s="5">
        <v>4348</v>
      </c>
      <c r="G302" s="5">
        <v>77525</v>
      </c>
      <c r="H302" s="5">
        <v>1366</v>
      </c>
      <c r="I302" s="5">
        <v>0</v>
      </c>
      <c r="J302" s="5">
        <v>1058</v>
      </c>
      <c r="K302" s="5">
        <v>0</v>
      </c>
      <c r="L302" s="5">
        <v>64280</v>
      </c>
      <c r="M302" s="5" t="str">
        <v>A</v>
      </c>
      <c r="N302" s="21">
        <v>43976</v>
      </c>
      <c r="O302" s="5" t="str">
        <v>f5abe5b7a5a69b77910f151653b6145277aede01</v>
      </c>
      <c r="P302" s="5">
        <v>43976.666666666664</v>
      </c>
      <c r="Q302" s="5">
        <v>23488</v>
      </c>
      <c r="R302" s="5">
        <v>77525</v>
      </c>
      <c r="S302" s="5">
        <v>1739449</v>
      </c>
      <c r="T302" s="5">
        <v>1739449</v>
      </c>
      <c r="U302" s="5">
        <v>1739449</v>
      </c>
      <c r="V302" s="5">
        <v>36</v>
      </c>
      <c r="W302" s="5">
        <v>97</v>
      </c>
      <c r="X302" s="5">
        <v>230</v>
      </c>
      <c r="Y302" s="5">
        <v>38374</v>
      </c>
      <c r="Z302" s="5">
        <v>1249</v>
      </c>
      <c r="AA302" s="5">
        <v>39623</v>
      </c>
      <c r="AB302" s="5">
        <v>12490</v>
      </c>
      <c r="AC302" s="5">
        <v>27133</v>
      </c>
      <c r="AD302" s="33">
        <v>19440469</v>
      </c>
      <c r="AE302" s="32">
        <v>1866.0249400361688</v>
      </c>
      <c r="AF302" s="11">
        <v>3.4549050523491331E-3</v>
      </c>
      <c r="AG302" s="10">
        <v>200.97335834240243</v>
      </c>
      <c r="AH302" s="10">
        <v>1627.5714285714287</v>
      </c>
      <c r="AI302" s="9">
        <v>0</v>
      </c>
      <c r="AJ302" s="32">
        <v>120.82013041969306</v>
      </c>
      <c r="AK302" s="11">
        <v>4.1468941045701424E-3</v>
      </c>
      <c r="AL302" s="10">
        <v>167.49484692770227</v>
      </c>
      <c r="AM302" s="10">
        <v>108.42857142857143</v>
      </c>
      <c r="AN302" s="22">
        <v>43976</v>
      </c>
      <c r="AO302" s="23">
        <v>43975</v>
      </c>
      <c r="AP302" s="20"/>
      <c r="AQ302" s="20"/>
    </row>
    <row r="303" spans="1:43" x14ac:dyDescent="0.25">
      <c r="A303">
        <v>20200524</v>
      </c>
      <c r="B303" s="5" t="str">
        <v>NY</v>
      </c>
      <c r="C303" s="5">
        <v>361515</v>
      </c>
      <c r="D303" s="5">
        <v>1338311</v>
      </c>
      <c r="E303" s="5">
        <v>0</v>
      </c>
      <c r="F303" s="5">
        <v>4393</v>
      </c>
      <c r="G303" s="5">
        <v>77295</v>
      </c>
      <c r="H303" s="5">
        <v>1406</v>
      </c>
      <c r="I303" s="5">
        <v>0</v>
      </c>
      <c r="J303" s="5">
        <v>1067</v>
      </c>
      <c r="K303" s="5">
        <v>0</v>
      </c>
      <c r="L303" s="5">
        <v>64080</v>
      </c>
      <c r="M303" s="5" t="str">
        <v>A</v>
      </c>
      <c r="N303" s="21">
        <v>43975</v>
      </c>
      <c r="O303" s="5" t="str">
        <v>0721a0530e6e28aae34941837949d2a83acf4048</v>
      </c>
      <c r="P303" s="5">
        <v>43975.666666666664</v>
      </c>
      <c r="Q303" s="5">
        <v>23391</v>
      </c>
      <c r="R303" s="5">
        <v>77295</v>
      </c>
      <c r="S303" s="5">
        <v>1699826</v>
      </c>
      <c r="T303" s="5">
        <v>1699826</v>
      </c>
      <c r="U303" s="5">
        <v>1699826</v>
      </c>
      <c r="V303" s="5">
        <v>36</v>
      </c>
      <c r="W303" s="5">
        <v>109</v>
      </c>
      <c r="X303" s="5">
        <v>261</v>
      </c>
      <c r="Y303" s="5">
        <v>46176</v>
      </c>
      <c r="Z303" s="5">
        <v>1589</v>
      </c>
      <c r="AA303" s="5">
        <v>47765</v>
      </c>
      <c r="AB303" s="5">
        <v>15890</v>
      </c>
      <c r="AC303" s="5">
        <v>31875</v>
      </c>
      <c r="AD303" s="33">
        <v>19440469</v>
      </c>
      <c r="AE303" s="32">
        <v>1859.6001979170358</v>
      </c>
      <c r="AF303" s="11">
        <v>4.4147963748104591E-3</v>
      </c>
      <c r="AG303" s="10">
        <v>157.35178931932458</v>
      </c>
      <c r="AH303" s="10">
        <v>1627.7142857142858</v>
      </c>
      <c r="AI303" s="9">
        <v>0</v>
      </c>
      <c r="AJ303" s="32">
        <v>120.32117126392372</v>
      </c>
      <c r="AK303" s="11">
        <v>4.6817283738509463E-3</v>
      </c>
      <c r="AL303" s="10">
        <v>148.39999790243661</v>
      </c>
      <c r="AM303" s="10">
        <v>110.28571428571429</v>
      </c>
      <c r="AN303" s="22">
        <v>43975</v>
      </c>
      <c r="AO303" s="23">
        <v>43974</v>
      </c>
      <c r="AP303" s="20"/>
      <c r="AQ303" s="20"/>
    </row>
    <row r="304" spans="1:43" x14ac:dyDescent="0.25">
      <c r="A304">
        <v>20200523</v>
      </c>
      <c r="B304" s="5" t="str">
        <v>NY</v>
      </c>
      <c r="C304" s="5">
        <v>359926</v>
      </c>
      <c r="D304" s="5">
        <v>1292135</v>
      </c>
      <c r="E304" s="5">
        <v>0</v>
      </c>
      <c r="F304" s="5">
        <v>4844</v>
      </c>
      <c r="G304" s="5">
        <v>77034</v>
      </c>
      <c r="H304" s="5">
        <v>1581</v>
      </c>
      <c r="I304" s="5">
        <v>0</v>
      </c>
      <c r="J304" s="5">
        <v>1254</v>
      </c>
      <c r="K304" s="5">
        <v>0</v>
      </c>
      <c r="L304" s="5">
        <v>63292</v>
      </c>
      <c r="M304" s="5" t="str">
        <v>A</v>
      </c>
      <c r="N304" s="21">
        <v>43973</v>
      </c>
      <c r="O304" s="5" t="str">
        <v>08b90b4fcd7078b163aba6b8daddc1b930ec41a9</v>
      </c>
      <c r="P304" s="5">
        <v>43974.666666666664</v>
      </c>
      <c r="Q304" s="5">
        <v>23282</v>
      </c>
      <c r="R304" s="5">
        <v>77034</v>
      </c>
      <c r="S304" s="5">
        <v>1652061</v>
      </c>
      <c r="T304" s="5">
        <v>1652061</v>
      </c>
      <c r="U304" s="5">
        <v>1652061</v>
      </c>
      <c r="V304" s="5">
        <v>36</v>
      </c>
      <c r="W304" s="5">
        <v>87</v>
      </c>
      <c r="X304" s="5">
        <v>191</v>
      </c>
      <c r="Y304" s="5">
        <v>49496</v>
      </c>
      <c r="Z304" s="5">
        <v>1772</v>
      </c>
      <c r="AA304" s="5">
        <v>51268</v>
      </c>
      <c r="AB304" s="5">
        <v>17720</v>
      </c>
      <c r="AC304" s="5">
        <v>33548</v>
      </c>
      <c r="AD304" s="33">
        <v>19440469</v>
      </c>
      <c r="AE304" s="32">
        <v>1851.4265267982989</v>
      </c>
      <c r="AF304" s="11">
        <v>4.9475923764636942E-3</v>
      </c>
      <c r="AG304" s="10">
        <v>140.44416396590748</v>
      </c>
      <c r="AH304" s="10">
        <v>1670.5714285714287</v>
      </c>
      <c r="AI304" s="9">
        <v>0</v>
      </c>
      <c r="AJ304" s="32">
        <v>119.76048520228602</v>
      </c>
      <c r="AK304" s="11">
        <v>3.7508083638715384E-3</v>
      </c>
      <c r="AL304" s="10">
        <v>185.1457694449048</v>
      </c>
      <c r="AM304" s="10">
        <v>114.85714285714286</v>
      </c>
      <c r="AN304" s="22">
        <v>43973</v>
      </c>
      <c r="AO304" s="23">
        <v>43972</v>
      </c>
      <c r="AP304" s="20"/>
      <c r="AQ304" s="20"/>
    </row>
    <row r="305" spans="1:43" x14ac:dyDescent="0.25">
      <c r="A305">
        <v>20200522</v>
      </c>
      <c r="B305" s="5" t="str">
        <v>NY</v>
      </c>
      <c r="C305" s="5">
        <v>358154</v>
      </c>
      <c r="D305" s="5">
        <v>1242639</v>
      </c>
      <c r="E305" s="5">
        <v>0</v>
      </c>
      <c r="F305" s="5">
        <v>4844</v>
      </c>
      <c r="G305" s="5">
        <v>76843</v>
      </c>
      <c r="H305" s="5">
        <v>1581</v>
      </c>
      <c r="I305" s="5">
        <v>0</v>
      </c>
      <c r="J305" s="5">
        <v>1254</v>
      </c>
      <c r="K305" s="5">
        <v>0</v>
      </c>
      <c r="L305" s="5">
        <v>63292</v>
      </c>
      <c r="M305" s="5" t="str">
        <v>A</v>
      </c>
      <c r="N305" s="21">
        <v>43973</v>
      </c>
      <c r="O305" s="5" t="str">
        <v>7a868b50c6d1915aad6db991e67706058d43cec8</v>
      </c>
      <c r="P305" s="5">
        <v>43973.666666666664</v>
      </c>
      <c r="Q305" s="5">
        <v>23195</v>
      </c>
      <c r="R305" s="5">
        <v>76843</v>
      </c>
      <c r="S305" s="5">
        <v>1600793</v>
      </c>
      <c r="T305" s="5">
        <v>1600793</v>
      </c>
      <c r="U305" s="5">
        <v>1600793</v>
      </c>
      <c r="V305" s="5">
        <v>36</v>
      </c>
      <c r="W305" s="5">
        <v>112</v>
      </c>
      <c r="X305" s="5">
        <v>235</v>
      </c>
      <c r="Y305" s="5">
        <v>44042</v>
      </c>
      <c r="Z305" s="5">
        <v>1696</v>
      </c>
      <c r="AA305" s="5">
        <v>45738</v>
      </c>
      <c r="AB305" s="5">
        <v>16960</v>
      </c>
      <c r="AC305" s="5">
        <v>28778</v>
      </c>
      <c r="AD305" s="33">
        <v>19440469</v>
      </c>
      <c r="AE305" s="32">
        <v>1842.3115203650693</v>
      </c>
      <c r="AF305" s="11">
        <v>4.7579237946686614E-3</v>
      </c>
      <c r="AG305" s="10">
        <v>146.02899852217979</v>
      </c>
      <c r="AH305" s="10">
        <v>1763</v>
      </c>
      <c r="AI305" s="9">
        <v>0</v>
      </c>
      <c r="AJ305" s="32">
        <v>119.31296513474031</v>
      </c>
      <c r="AK305" s="11">
        <v>4.8520556253519587E-3</v>
      </c>
      <c r="AL305" s="10">
        <v>143.20269015299036</v>
      </c>
      <c r="AM305" s="10">
        <v>127.28571428571429</v>
      </c>
      <c r="AN305" s="22">
        <v>43973</v>
      </c>
      <c r="AO305" s="23">
        <v>43972</v>
      </c>
      <c r="AP305" s="20"/>
      <c r="AQ305" s="20"/>
    </row>
    <row r="306" spans="1:43" x14ac:dyDescent="0.25">
      <c r="A306">
        <v>20200521</v>
      </c>
      <c r="B306" s="5" t="str">
        <v>NY</v>
      </c>
      <c r="C306" s="5">
        <v>356458</v>
      </c>
      <c r="D306" s="5">
        <v>1198597</v>
      </c>
      <c r="E306" s="5">
        <v>0</v>
      </c>
      <c r="F306" s="5">
        <v>5187</v>
      </c>
      <c r="G306" s="5">
        <v>76608</v>
      </c>
      <c r="H306" s="5">
        <v>1695</v>
      </c>
      <c r="I306" s="5">
        <v>0</v>
      </c>
      <c r="J306" s="5">
        <v>1345</v>
      </c>
      <c r="K306" s="5">
        <v>0</v>
      </c>
      <c r="L306" s="5">
        <v>62826</v>
      </c>
      <c r="M306" s="5" t="str">
        <v>A</v>
      </c>
      <c r="N306" s="21">
        <v>43972</v>
      </c>
      <c r="O306" s="5" t="str">
        <v>0db2236bc53fc87b0d78b9fb5a05f949a1923575</v>
      </c>
      <c r="P306" s="5">
        <v>43972.666666666664</v>
      </c>
      <c r="Q306" s="5">
        <v>23083</v>
      </c>
      <c r="R306" s="5">
        <v>76608</v>
      </c>
      <c r="S306" s="5">
        <v>1555055</v>
      </c>
      <c r="T306" s="5">
        <v>1555055</v>
      </c>
      <c r="U306" s="5">
        <v>1555055</v>
      </c>
      <c r="V306" s="5">
        <v>36</v>
      </c>
      <c r="W306" s="5">
        <v>107</v>
      </c>
      <c r="X306" s="5">
        <v>198</v>
      </c>
      <c r="Y306" s="5">
        <v>47131</v>
      </c>
      <c r="Z306" s="5">
        <v>2088</v>
      </c>
      <c r="AA306" s="5">
        <v>49219</v>
      </c>
      <c r="AB306" s="5">
        <v>20880</v>
      </c>
      <c r="AC306" s="5">
        <v>28339</v>
      </c>
      <c r="AD306" s="33">
        <v>19440469</v>
      </c>
      <c r="AE306" s="32">
        <v>1833.5874510023393</v>
      </c>
      <c r="AF306" s="11">
        <v>5.8921466264074684E-3</v>
      </c>
      <c r="AG306" s="10">
        <v>117.98539438679239</v>
      </c>
      <c r="AH306" s="10">
        <v>1915.2857142857142</v>
      </c>
      <c r="AI306" s="9">
        <v>0</v>
      </c>
      <c r="AJ306" s="32">
        <v>118.73684734663551</v>
      </c>
      <c r="AK306" s="11">
        <v>4.6570334261839541E-3</v>
      </c>
      <c r="AL306" s="10">
        <v>149.18508671443226</v>
      </c>
      <c r="AM306" s="10">
        <v>130.42857142857142</v>
      </c>
      <c r="AN306" s="22">
        <v>43972</v>
      </c>
      <c r="AO306" s="23">
        <v>43971</v>
      </c>
      <c r="AP306" s="20"/>
      <c r="AQ306" s="20"/>
    </row>
    <row r="307" spans="1:43" x14ac:dyDescent="0.25">
      <c r="A307">
        <v>20200520</v>
      </c>
      <c r="B307" s="5" t="str">
        <v>NY</v>
      </c>
      <c r="C307" s="5">
        <v>354370</v>
      </c>
      <c r="D307" s="5">
        <v>1151466</v>
      </c>
      <c r="E307" s="5">
        <v>0</v>
      </c>
      <c r="F307" s="5">
        <v>5570</v>
      </c>
      <c r="G307" s="5">
        <v>76410</v>
      </c>
      <c r="H307" s="5">
        <v>1836</v>
      </c>
      <c r="I307" s="5">
        <v>0</v>
      </c>
      <c r="J307" s="5">
        <v>1421</v>
      </c>
      <c r="K307" s="5">
        <v>0</v>
      </c>
      <c r="L307" s="5">
        <v>61886</v>
      </c>
      <c r="M307" s="5" t="str">
        <v>A</v>
      </c>
      <c r="N307" s="21">
        <v>43971</v>
      </c>
      <c r="O307" s="5" t="str">
        <v>00a412db192eec4248dc52194da0117cc8819e2a</v>
      </c>
      <c r="P307" s="5">
        <v>43971.666666666664</v>
      </c>
      <c r="Q307" s="5">
        <v>22976</v>
      </c>
      <c r="R307" s="5">
        <v>76410</v>
      </c>
      <c r="S307" s="5">
        <v>1505836</v>
      </c>
      <c r="T307" s="5">
        <v>1505836</v>
      </c>
      <c r="U307" s="5">
        <v>1505836</v>
      </c>
      <c r="V307" s="5">
        <v>36</v>
      </c>
      <c r="W307" s="5">
        <v>133</v>
      </c>
      <c r="X307" s="5">
        <v>242</v>
      </c>
      <c r="Y307" s="5">
        <v>36572</v>
      </c>
      <c r="Z307" s="5">
        <v>1525</v>
      </c>
      <c r="AA307" s="5">
        <v>38097</v>
      </c>
      <c r="AB307" s="5">
        <v>15250</v>
      </c>
      <c r="AC307" s="5">
        <v>22847</v>
      </c>
      <c r="AD307" s="33">
        <v>19440469</v>
      </c>
      <c r="AE307" s="32">
        <v>1822.8469693812428</v>
      </c>
      <c r="AF307" s="11">
        <v>4.3220110813531054E-3</v>
      </c>
      <c r="AG307" s="10">
        <v>160.72240115106482</v>
      </c>
      <c r="AH307" s="10">
        <v>1958.4285714285713</v>
      </c>
      <c r="AI307" s="9">
        <v>0</v>
      </c>
      <c r="AJ307" s="32">
        <v>118.18644910264254</v>
      </c>
      <c r="AK307" s="11">
        <v>5.822352580659329E-3</v>
      </c>
      <c r="AL307" s="10">
        <v>119.3955694228797</v>
      </c>
      <c r="AM307" s="10">
        <v>137.57142857142858</v>
      </c>
      <c r="AN307" s="22">
        <v>43971</v>
      </c>
      <c r="AO307" s="23">
        <v>43970</v>
      </c>
      <c r="AP307" s="20"/>
      <c r="AQ307" s="20"/>
    </row>
    <row r="308" spans="1:43" x14ac:dyDescent="0.25">
      <c r="A308">
        <v>20200527</v>
      </c>
      <c r="B308" s="5" t="str">
        <v>OH</v>
      </c>
      <c r="C308" s="5">
        <v>33439</v>
      </c>
      <c r="D308" s="5">
        <v>316286</v>
      </c>
      <c r="E308" s="5">
        <v>0</v>
      </c>
      <c r="F308" s="5">
        <v>885</v>
      </c>
      <c r="G308" s="5">
        <v>5700</v>
      </c>
      <c r="H308" s="5">
        <v>313</v>
      </c>
      <c r="I308" s="5">
        <v>1492</v>
      </c>
      <c r="J308" s="5">
        <v>217</v>
      </c>
      <c r="K308" s="5">
        <v>0</v>
      </c>
      <c r="L308" s="5">
        <v>0</v>
      </c>
      <c r="M308" s="5" t="str">
        <v>B</v>
      </c>
      <c r="N308" s="21">
        <v>43978.583333333336</v>
      </c>
      <c r="O308" s="5" t="str">
        <v>bcb1ea15889639d07545b46aee11ddfc28281f1f</v>
      </c>
      <c r="P308" s="5">
        <v>43978.666666666664</v>
      </c>
      <c r="Q308" s="5">
        <v>2044</v>
      </c>
      <c r="R308" s="5">
        <v>5700</v>
      </c>
      <c r="S308" s="5">
        <v>349725</v>
      </c>
      <c r="T308" s="5">
        <v>349725</v>
      </c>
      <c r="U308" s="5">
        <v>349725</v>
      </c>
      <c r="V308" s="5">
        <v>39</v>
      </c>
      <c r="W308" s="5">
        <v>42</v>
      </c>
      <c r="X308" s="5">
        <v>121</v>
      </c>
      <c r="Y308" s="5">
        <v>9892</v>
      </c>
      <c r="Z308" s="5">
        <v>433</v>
      </c>
      <c r="AA308" s="5">
        <v>10325</v>
      </c>
      <c r="AB308" s="5">
        <v>4330</v>
      </c>
      <c r="AC308" s="5">
        <v>5995</v>
      </c>
      <c r="AD308" s="33">
        <v>11747694</v>
      </c>
      <c r="AE308" s="32">
        <v>284.64309676435221</v>
      </c>
      <c r="AF308" s="11">
        <v>1.3118826879961132E-2</v>
      </c>
      <c r="AG308" s="10">
        <v>53.181885045973679</v>
      </c>
      <c r="AH308" s="10">
        <v>571.85714285714289</v>
      </c>
      <c r="AI308" s="9">
        <v>0</v>
      </c>
      <c r="AJ308" s="32">
        <v>17.399159358423876</v>
      </c>
      <c r="AK308" s="11">
        <v>2.0979020979021046E-2</v>
      </c>
      <c r="AL308" s="10">
        <v>33.385389945933447</v>
      </c>
      <c r="AM308" s="10">
        <v>37.571428571428569</v>
      </c>
      <c r="AN308" s="22">
        <v>43978</v>
      </c>
      <c r="AO308" s="23">
        <v>43977</v>
      </c>
      <c r="AP308" s="20"/>
      <c r="AQ308" s="20"/>
    </row>
    <row r="309" spans="1:43" x14ac:dyDescent="0.25">
      <c r="A309">
        <v>20200526</v>
      </c>
      <c r="B309" s="5" t="str">
        <v>OH</v>
      </c>
      <c r="C309" s="5">
        <v>33006</v>
      </c>
      <c r="D309" s="5">
        <v>306394</v>
      </c>
      <c r="E309" s="5">
        <v>0</v>
      </c>
      <c r="F309" s="5">
        <v>937</v>
      </c>
      <c r="G309" s="5">
        <v>5579</v>
      </c>
      <c r="H309" s="5">
        <v>351</v>
      </c>
      <c r="I309" s="5">
        <v>1450</v>
      </c>
      <c r="J309" s="5">
        <v>232</v>
      </c>
      <c r="K309" s="5">
        <v>0</v>
      </c>
      <c r="L309" s="5">
        <v>0</v>
      </c>
      <c r="M309" s="5" t="str">
        <v>B</v>
      </c>
      <c r="N309" s="21">
        <v>43977.583333333336</v>
      </c>
      <c r="O309" s="5" t="str">
        <v>71e5473bee7cdc45df22fe6054452ea2e8225e8b</v>
      </c>
      <c r="P309" s="5">
        <v>43977.666666666664</v>
      </c>
      <c r="Q309" s="5">
        <v>2002</v>
      </c>
      <c r="R309" s="5">
        <v>5579</v>
      </c>
      <c r="S309" s="5">
        <v>339400</v>
      </c>
      <c r="T309" s="5">
        <v>339400</v>
      </c>
      <c r="U309" s="5">
        <v>339400</v>
      </c>
      <c r="V309" s="5">
        <v>39</v>
      </c>
      <c r="W309" s="5">
        <v>15</v>
      </c>
      <c r="X309" s="5">
        <v>68</v>
      </c>
      <c r="Y309" s="5">
        <v>8537</v>
      </c>
      <c r="Z309" s="5">
        <v>529</v>
      </c>
      <c r="AA309" s="5">
        <v>9066</v>
      </c>
      <c r="AB309" s="5">
        <v>5290</v>
      </c>
      <c r="AC309" s="5">
        <v>3776</v>
      </c>
      <c r="AD309" s="33">
        <v>11747694</v>
      </c>
      <c r="AE309" s="32">
        <v>280.95726701768024</v>
      </c>
      <c r="AF309" s="11">
        <v>1.6288450287895939E-2</v>
      </c>
      <c r="AG309" s="10">
        <v>42.900160133632582</v>
      </c>
      <c r="AH309" s="10">
        <v>579.14285714285711</v>
      </c>
      <c r="AI309" s="9">
        <v>0</v>
      </c>
      <c r="AJ309" s="32">
        <v>17.041642385305575</v>
      </c>
      <c r="AK309" s="11">
        <v>7.5490689481629847E-3</v>
      </c>
      <c r="AL309" s="10">
        <v>92.165035695197119</v>
      </c>
      <c r="AM309" s="10">
        <v>40.285714285714285</v>
      </c>
      <c r="AN309" s="22">
        <v>43977</v>
      </c>
      <c r="AO309" s="23">
        <v>43976</v>
      </c>
      <c r="AP309" s="20"/>
      <c r="AQ309" s="20"/>
    </row>
    <row r="310" spans="1:43" x14ac:dyDescent="0.25">
      <c r="A310">
        <v>20200525</v>
      </c>
      <c r="B310" s="5" t="str">
        <v>OH</v>
      </c>
      <c r="C310" s="5">
        <v>32477</v>
      </c>
      <c r="D310" s="5">
        <v>297857</v>
      </c>
      <c r="E310" s="5">
        <v>0</v>
      </c>
      <c r="F310" s="5">
        <v>872</v>
      </c>
      <c r="G310" s="5">
        <v>5511</v>
      </c>
      <c r="H310" s="5">
        <v>323</v>
      </c>
      <c r="I310" s="5">
        <v>1443</v>
      </c>
      <c r="J310" s="5">
        <v>211</v>
      </c>
      <c r="K310" s="5">
        <v>0</v>
      </c>
      <c r="L310" s="5">
        <v>0</v>
      </c>
      <c r="M310" s="5" t="str">
        <v>B</v>
      </c>
      <c r="N310" s="21">
        <v>43976.583333333336</v>
      </c>
      <c r="O310" s="5" t="str">
        <v>6f1592d87ad894f1d9ab399ebe2916b3df0b88a9</v>
      </c>
      <c r="P310" s="5">
        <v>43976.666666666664</v>
      </c>
      <c r="Q310" s="5">
        <v>1987</v>
      </c>
      <c r="R310" s="5">
        <v>5511</v>
      </c>
      <c r="S310" s="5">
        <v>330334</v>
      </c>
      <c r="T310" s="5">
        <v>330334</v>
      </c>
      <c r="U310" s="5">
        <v>330334</v>
      </c>
      <c r="V310" s="5">
        <v>39</v>
      </c>
      <c r="W310" s="5">
        <v>18</v>
      </c>
      <c r="X310" s="5">
        <v>35</v>
      </c>
      <c r="Y310" s="5">
        <v>5215</v>
      </c>
      <c r="Z310" s="5">
        <v>566</v>
      </c>
      <c r="AA310" s="5">
        <v>5781</v>
      </c>
      <c r="AB310" s="5">
        <v>5660</v>
      </c>
      <c r="AC310" s="5">
        <v>121</v>
      </c>
      <c r="AD310" s="33">
        <v>11747694</v>
      </c>
      <c r="AE310" s="32">
        <v>276.45425561816643</v>
      </c>
      <c r="AF310" s="11">
        <v>1.7736830559994976E-2</v>
      </c>
      <c r="AG310" s="10">
        <v>39.425098124478005</v>
      </c>
      <c r="AH310" s="10">
        <v>574.71428571428567</v>
      </c>
      <c r="AI310" s="9">
        <v>0</v>
      </c>
      <c r="AJ310" s="32">
        <v>16.91395775204904</v>
      </c>
      <c r="AK310" s="11">
        <v>9.1416962925343626E-3</v>
      </c>
      <c r="AL310" s="10">
        <v>76.168647862843386</v>
      </c>
      <c r="AM310" s="10">
        <v>47.142857142857146</v>
      </c>
      <c r="AN310" s="22">
        <v>43976</v>
      </c>
      <c r="AO310" s="23">
        <v>43975</v>
      </c>
      <c r="AP310" s="20"/>
      <c r="AQ310" s="20"/>
    </row>
    <row r="311" spans="1:43" x14ac:dyDescent="0.25">
      <c r="A311">
        <v>20200524</v>
      </c>
      <c r="B311" s="5" t="str">
        <v>OH</v>
      </c>
      <c r="C311" s="5">
        <v>31911</v>
      </c>
      <c r="D311" s="5">
        <v>292642</v>
      </c>
      <c r="E311" s="5">
        <v>0</v>
      </c>
      <c r="F311" s="5">
        <v>864</v>
      </c>
      <c r="G311" s="5">
        <v>5476</v>
      </c>
      <c r="H311" s="5">
        <v>317</v>
      </c>
      <c r="I311" s="5">
        <v>1438</v>
      </c>
      <c r="J311" s="5">
        <v>205</v>
      </c>
      <c r="K311" s="5">
        <v>0</v>
      </c>
      <c r="L311" s="5">
        <v>0</v>
      </c>
      <c r="M311" s="5" t="str">
        <v>B</v>
      </c>
      <c r="N311" s="21">
        <v>43974.583333333336</v>
      </c>
      <c r="O311" s="5" t="str">
        <v>dce927ecd0c4dbc2e509f0962a04e384b6d6f70a</v>
      </c>
      <c r="P311" s="5">
        <v>43975.666666666664</v>
      </c>
      <c r="Q311" s="5">
        <v>1969</v>
      </c>
      <c r="R311" s="5">
        <v>5476</v>
      </c>
      <c r="S311" s="5">
        <v>324553</v>
      </c>
      <c r="T311" s="5">
        <v>324553</v>
      </c>
      <c r="U311" s="5">
        <v>324553</v>
      </c>
      <c r="V311" s="5">
        <v>39</v>
      </c>
      <c r="W311" s="5">
        <v>13</v>
      </c>
      <c r="X311" s="5">
        <v>39</v>
      </c>
      <c r="Y311" s="5">
        <v>7556</v>
      </c>
      <c r="Z311" s="5">
        <v>503</v>
      </c>
      <c r="AA311" s="5">
        <v>8059</v>
      </c>
      <c r="AB311" s="5">
        <v>5030</v>
      </c>
      <c r="AC311" s="5">
        <v>3029</v>
      </c>
      <c r="AD311" s="33">
        <v>11747694</v>
      </c>
      <c r="AE311" s="32">
        <v>271.63628878995314</v>
      </c>
      <c r="AF311" s="11">
        <v>1.6015028018339317E-2</v>
      </c>
      <c r="AG311" s="10">
        <v>43.626702871145504</v>
      </c>
      <c r="AH311" s="10">
        <v>569.71428571428567</v>
      </c>
      <c r="AI311" s="9">
        <v>0</v>
      </c>
      <c r="AJ311" s="32">
        <v>16.760736192141199</v>
      </c>
      <c r="AK311" s="11">
        <v>6.64621676891608E-3</v>
      </c>
      <c r="AL311" s="10">
        <v>104.63818212747211</v>
      </c>
      <c r="AM311" s="10">
        <v>49.142857142857146</v>
      </c>
      <c r="AN311" s="22">
        <v>43974</v>
      </c>
      <c r="AO311" s="23">
        <v>43973</v>
      </c>
      <c r="AP311" s="20"/>
      <c r="AQ311" s="20"/>
    </row>
    <row r="312" spans="1:43" x14ac:dyDescent="0.25">
      <c r="A312">
        <v>20200523</v>
      </c>
      <c r="B312" s="5" t="str">
        <v>OH</v>
      </c>
      <c r="C312" s="5">
        <v>31408</v>
      </c>
      <c r="D312" s="5">
        <v>285086</v>
      </c>
      <c r="E312" s="5">
        <v>0</v>
      </c>
      <c r="F312" s="5">
        <v>858</v>
      </c>
      <c r="G312" s="5">
        <v>5437</v>
      </c>
      <c r="H312" s="5">
        <v>333</v>
      </c>
      <c r="I312" s="5">
        <v>1429</v>
      </c>
      <c r="J312" s="5">
        <v>223</v>
      </c>
      <c r="K312" s="5">
        <v>0</v>
      </c>
      <c r="L312" s="5">
        <v>0</v>
      </c>
      <c r="M312" s="5" t="str">
        <v>B</v>
      </c>
      <c r="N312" s="21">
        <v>43974.583333333336</v>
      </c>
      <c r="O312" s="5" t="str">
        <v>d69f19c16c1d31d974ec00953f870dd5b32ebcc7</v>
      </c>
      <c r="P312" s="5">
        <v>43974.666666666664</v>
      </c>
      <c r="Q312" s="5">
        <v>1956</v>
      </c>
      <c r="R312" s="5">
        <v>5437</v>
      </c>
      <c r="S312" s="5">
        <v>316494</v>
      </c>
      <c r="T312" s="5">
        <v>316494</v>
      </c>
      <c r="U312" s="5">
        <v>316494</v>
      </c>
      <c r="V312" s="5">
        <v>39</v>
      </c>
      <c r="W312" s="5">
        <v>84</v>
      </c>
      <c r="X312" s="5">
        <v>58</v>
      </c>
      <c r="Y312" s="5">
        <v>8080</v>
      </c>
      <c r="Z312" s="5">
        <v>614</v>
      </c>
      <c r="AA312" s="5">
        <v>8694</v>
      </c>
      <c r="AB312" s="5">
        <v>6140</v>
      </c>
      <c r="AC312" s="5">
        <v>2554</v>
      </c>
      <c r="AD312" s="33">
        <v>11747694</v>
      </c>
      <c r="AE312" s="32">
        <v>267.35459742141734</v>
      </c>
      <c r="AF312" s="11">
        <v>1.9938949145937412E-2</v>
      </c>
      <c r="AG312" s="10">
        <v>35.108909233541858</v>
      </c>
      <c r="AH312" s="10">
        <v>562</v>
      </c>
      <c r="AI312" s="9">
        <v>0</v>
      </c>
      <c r="AJ312" s="32">
        <v>16.650076176652203</v>
      </c>
      <c r="AK312" s="11">
        <v>4.4871794871794934E-2</v>
      </c>
      <c r="AL312" s="10">
        <v>15.791318267558136</v>
      </c>
      <c r="AM312" s="10">
        <v>49.428571428571431</v>
      </c>
      <c r="AN312" s="22">
        <v>43974</v>
      </c>
      <c r="AO312" s="23">
        <v>43973</v>
      </c>
      <c r="AP312" s="20"/>
      <c r="AQ312" s="20"/>
    </row>
    <row r="313" spans="1:43" x14ac:dyDescent="0.25">
      <c r="A313">
        <v>20200522</v>
      </c>
      <c r="B313" s="5" t="str">
        <v>OH</v>
      </c>
      <c r="C313" s="5">
        <v>30794</v>
      </c>
      <c r="D313" s="5">
        <v>277006</v>
      </c>
      <c r="E313" s="5">
        <v>0</v>
      </c>
      <c r="F313" s="5">
        <v>879</v>
      </c>
      <c r="G313" s="5">
        <v>5379</v>
      </c>
      <c r="H313" s="5">
        <v>362</v>
      </c>
      <c r="I313" s="5">
        <v>1416</v>
      </c>
      <c r="J313" s="5">
        <v>232</v>
      </c>
      <c r="K313" s="5">
        <v>0</v>
      </c>
      <c r="L313" s="5">
        <v>0</v>
      </c>
      <c r="M313" s="5" t="str">
        <v>B</v>
      </c>
      <c r="N313" s="21">
        <v>43973.583333333336</v>
      </c>
      <c r="O313" s="5" t="str">
        <v>d66d9b143df0ba49db072a5b9eccaefab2ae7bb9</v>
      </c>
      <c r="P313" s="5">
        <v>43973.666666666664</v>
      </c>
      <c r="Q313" s="5">
        <v>1872</v>
      </c>
      <c r="R313" s="5">
        <v>5379</v>
      </c>
      <c r="S313" s="5">
        <v>307800</v>
      </c>
      <c r="T313" s="5">
        <v>307800</v>
      </c>
      <c r="U313" s="5">
        <v>307800</v>
      </c>
      <c r="V313" s="5">
        <v>39</v>
      </c>
      <c r="W313" s="5">
        <v>36</v>
      </c>
      <c r="X313" s="5">
        <v>84</v>
      </c>
      <c r="Y313" s="5">
        <v>8095</v>
      </c>
      <c r="Z313" s="5">
        <v>627</v>
      </c>
      <c r="AA313" s="5">
        <v>8722</v>
      </c>
      <c r="AB313" s="5">
        <v>6270</v>
      </c>
      <c r="AC313" s="5">
        <v>2452</v>
      </c>
      <c r="AD313" s="33">
        <v>11747694</v>
      </c>
      <c r="AE313" s="32">
        <v>262.12803976678316</v>
      </c>
      <c r="AF313" s="11">
        <v>2.0784300725958937E-2</v>
      </c>
      <c r="AG313" s="10">
        <v>33.694940373895328</v>
      </c>
      <c r="AH313" s="10">
        <v>548.57142857142856</v>
      </c>
      <c r="AI313" s="9">
        <v>0</v>
      </c>
      <c r="AJ313" s="32">
        <v>15.935042230415602</v>
      </c>
      <c r="AK313" s="11">
        <v>1.9607843137254832E-2</v>
      </c>
      <c r="AL313" s="10">
        <v>35.695958173264017</v>
      </c>
      <c r="AM313" s="10">
        <v>41.571428571428569</v>
      </c>
      <c r="AN313" s="22">
        <v>43973</v>
      </c>
      <c r="AO313" s="23">
        <v>43972</v>
      </c>
      <c r="AP313" s="20"/>
      <c r="AQ313" s="20"/>
    </row>
    <row r="314" spans="1:43" x14ac:dyDescent="0.25">
      <c r="A314">
        <v>20200521</v>
      </c>
      <c r="B314" s="5" t="str">
        <v>OH</v>
      </c>
      <c r="C314" s="5">
        <v>30167</v>
      </c>
      <c r="D314" s="5">
        <v>268911</v>
      </c>
      <c r="E314" s="5">
        <v>0</v>
      </c>
      <c r="F314" s="5">
        <v>892</v>
      </c>
      <c r="G314" s="5">
        <v>5295</v>
      </c>
      <c r="H314" s="5">
        <v>349</v>
      </c>
      <c r="I314" s="5">
        <v>1397</v>
      </c>
      <c r="J314" s="5">
        <v>258</v>
      </c>
      <c r="K314" s="5">
        <v>0</v>
      </c>
      <c r="L314" s="5">
        <v>0</v>
      </c>
      <c r="M314" s="5" t="str">
        <v>B</v>
      </c>
      <c r="N314" s="21">
        <v>43972.583333333336</v>
      </c>
      <c r="O314" s="5" t="str">
        <v>9159d7824e3afaf8c3bd894d7d146673be8221fc</v>
      </c>
      <c r="P314" s="5">
        <v>43972.666666666664</v>
      </c>
      <c r="Q314" s="5">
        <v>1836</v>
      </c>
      <c r="R314" s="5">
        <v>5295</v>
      </c>
      <c r="S314" s="5">
        <v>299078</v>
      </c>
      <c r="T314" s="5">
        <v>299078</v>
      </c>
      <c r="U314" s="5">
        <v>299078</v>
      </c>
      <c r="V314" s="5">
        <v>39</v>
      </c>
      <c r="W314" s="5">
        <v>55</v>
      </c>
      <c r="X314" s="5">
        <v>97</v>
      </c>
      <c r="Y314" s="5">
        <v>8819</v>
      </c>
      <c r="Z314" s="5">
        <v>731</v>
      </c>
      <c r="AA314" s="5">
        <v>9550</v>
      </c>
      <c r="AB314" s="5">
        <v>7310</v>
      </c>
      <c r="AC314" s="5">
        <v>2240</v>
      </c>
      <c r="AD314" s="33">
        <v>11747694</v>
      </c>
      <c r="AE314" s="32">
        <v>256.79082209666001</v>
      </c>
      <c r="AF314" s="11">
        <v>2.4833537165375841E-2</v>
      </c>
      <c r="AG314" s="10">
        <v>28.256894587591514</v>
      </c>
      <c r="AH314" s="10">
        <v>544.28571428571433</v>
      </c>
      <c r="AI314" s="9">
        <v>0</v>
      </c>
      <c r="AJ314" s="32">
        <v>15.628599110599918</v>
      </c>
      <c r="AK314" s="11">
        <v>3.0881527231892303E-2</v>
      </c>
      <c r="AL314" s="10">
        <v>22.790182793337813</v>
      </c>
      <c r="AM314" s="10">
        <v>43.142857142857146</v>
      </c>
      <c r="AN314" s="22">
        <v>43972</v>
      </c>
      <c r="AO314" s="23">
        <v>43971</v>
      </c>
      <c r="AP314" s="20"/>
      <c r="AQ314" s="20"/>
    </row>
    <row r="315" spans="1:43" x14ac:dyDescent="0.25">
      <c r="A315">
        <v>20200520</v>
      </c>
      <c r="B315" s="5" t="str">
        <v>OH</v>
      </c>
      <c r="C315" s="5">
        <v>29436</v>
      </c>
      <c r="D315" s="5">
        <v>260092</v>
      </c>
      <c r="E315" s="5">
        <v>0</v>
      </c>
      <c r="F315" s="5">
        <v>902</v>
      </c>
      <c r="G315" s="5">
        <v>5198</v>
      </c>
      <c r="H315" s="5">
        <v>333</v>
      </c>
      <c r="I315" s="5">
        <v>1369</v>
      </c>
      <c r="J315" s="5">
        <v>248</v>
      </c>
      <c r="K315" s="5">
        <v>0</v>
      </c>
      <c r="L315" s="5">
        <v>0</v>
      </c>
      <c r="M315" s="5" t="str">
        <v>B</v>
      </c>
      <c r="N315" s="21">
        <v>43971.583333333336</v>
      </c>
      <c r="O315" s="5" t="str">
        <v>f4e3a67b373cd29bc1ed42d8c469a2b5ef10c28a</v>
      </c>
      <c r="P315" s="5">
        <v>43971.666666666664</v>
      </c>
      <c r="Q315" s="5">
        <v>1781</v>
      </c>
      <c r="R315" s="5">
        <v>5198</v>
      </c>
      <c r="S315" s="5">
        <v>289528</v>
      </c>
      <c r="T315" s="5">
        <v>289528</v>
      </c>
      <c r="U315" s="5">
        <v>289528</v>
      </c>
      <c r="V315" s="5">
        <v>39</v>
      </c>
      <c r="W315" s="5">
        <v>61</v>
      </c>
      <c r="X315" s="5">
        <v>81</v>
      </c>
      <c r="Y315" s="5">
        <v>11442</v>
      </c>
      <c r="Z315" s="5">
        <v>484</v>
      </c>
      <c r="AA315" s="5">
        <v>11926</v>
      </c>
      <c r="AB315" s="5">
        <v>4840</v>
      </c>
      <c r="AC315" s="5">
        <v>7086</v>
      </c>
      <c r="AD315" s="33">
        <v>11747694</v>
      </c>
      <c r="AE315" s="32">
        <v>250.56832430262483</v>
      </c>
      <c r="AF315" s="11">
        <v>1.6717325227963542E-2</v>
      </c>
      <c r="AG315" s="10">
        <v>41.808420020129759</v>
      </c>
      <c r="AH315" s="10">
        <v>530.71428571428567</v>
      </c>
      <c r="AI315" s="9">
        <v>0</v>
      </c>
      <c r="AJ315" s="32">
        <v>15.160422121992623</v>
      </c>
      <c r="AK315" s="11">
        <v>3.5465116279069786E-2</v>
      </c>
      <c r="AL315" s="10">
        <v>19.889038452963302</v>
      </c>
      <c r="AM315" s="10">
        <v>42.571428571428569</v>
      </c>
      <c r="AN315" s="22">
        <v>43971</v>
      </c>
      <c r="AO315" s="23">
        <v>43970</v>
      </c>
      <c r="AP315" s="20"/>
      <c r="AQ315" s="20"/>
    </row>
    <row r="316" spans="1:43" x14ac:dyDescent="0.25">
      <c r="A316">
        <v>20200527</v>
      </c>
      <c r="B316" s="5" t="str">
        <v>OK</v>
      </c>
      <c r="C316" s="5">
        <v>6229</v>
      </c>
      <c r="D316" s="5">
        <v>172409</v>
      </c>
      <c r="E316" s="5">
        <v>0</v>
      </c>
      <c r="F316" s="5">
        <v>156</v>
      </c>
      <c r="G316" s="5">
        <v>941</v>
      </c>
      <c r="H316" s="5">
        <v>74</v>
      </c>
      <c r="I316" s="5">
        <v>0</v>
      </c>
      <c r="J316" s="5">
        <v>0</v>
      </c>
      <c r="K316" s="5">
        <v>0</v>
      </c>
      <c r="L316" s="5">
        <v>5135</v>
      </c>
      <c r="M316" s="5" t="str">
        <v>A+</v>
      </c>
      <c r="N316" s="21">
        <v>43978</v>
      </c>
      <c r="O316" s="5" t="str">
        <v>8e95120d844b96e520253e9bca59920ba22ede81</v>
      </c>
      <c r="P316" s="5">
        <v>43978.666666666664</v>
      </c>
      <c r="Q316" s="5">
        <v>322</v>
      </c>
      <c r="R316" s="5">
        <v>941</v>
      </c>
      <c r="S316" s="5">
        <v>178638</v>
      </c>
      <c r="T316" s="5">
        <v>178638</v>
      </c>
      <c r="U316" s="5">
        <v>178638</v>
      </c>
      <c r="V316" s="5">
        <v>40</v>
      </c>
      <c r="W316" s="5">
        <v>4</v>
      </c>
      <c r="X316" s="5">
        <v>0</v>
      </c>
      <c r="Y316" s="5">
        <v>18605</v>
      </c>
      <c r="Z316" s="5">
        <v>92</v>
      </c>
      <c r="AA316" s="5">
        <v>18697</v>
      </c>
      <c r="AB316" s="5">
        <v>920</v>
      </c>
      <c r="AC316" s="5">
        <v>17777</v>
      </c>
      <c r="AD316" s="33">
        <v>3954821</v>
      </c>
      <c r="AE316" s="32">
        <v>157.50396794191192</v>
      </c>
      <c r="AF316" s="11">
        <v>1.4991037966433085E-2</v>
      </c>
      <c r="AG316" s="10">
        <v>46.583151571928937</v>
      </c>
      <c r="AH316" s="10">
        <v>99.571428571428569</v>
      </c>
      <c r="AI316" s="9">
        <v>0</v>
      </c>
      <c r="AJ316" s="32">
        <v>8.1419614187342493</v>
      </c>
      <c r="AK316" s="11">
        <v>1.2578616352201255E-2</v>
      </c>
      <c r="AL316" s="10">
        <v>55.451052408961267</v>
      </c>
      <c r="AM316" s="10">
        <v>3.2857142857142856</v>
      </c>
      <c r="AN316" s="22">
        <v>43978</v>
      </c>
      <c r="AO316" s="23">
        <v>43977</v>
      </c>
      <c r="AP316" s="20"/>
      <c r="AQ316" s="20"/>
    </row>
    <row r="317" spans="1:43" x14ac:dyDescent="0.25">
      <c r="A317">
        <v>20200526</v>
      </c>
      <c r="B317" s="5" t="str">
        <v>OK</v>
      </c>
      <c r="C317" s="5">
        <v>6137</v>
      </c>
      <c r="D317" s="5">
        <v>153804</v>
      </c>
      <c r="E317" s="5">
        <v>0</v>
      </c>
      <c r="F317" s="5">
        <v>174</v>
      </c>
      <c r="G317" s="5">
        <v>941</v>
      </c>
      <c r="H317" s="5">
        <v>78</v>
      </c>
      <c r="I317" s="5">
        <v>0</v>
      </c>
      <c r="J317" s="5">
        <v>0</v>
      </c>
      <c r="K317" s="5">
        <v>0</v>
      </c>
      <c r="L317" s="5">
        <v>4823</v>
      </c>
      <c r="M317" s="5" t="str">
        <v>A+</v>
      </c>
      <c r="N317" s="21">
        <v>43977</v>
      </c>
      <c r="O317" s="5" t="str">
        <v>1d7950b8ecf74cf4fd123b246e4e3949373f5281</v>
      </c>
      <c r="P317" s="5">
        <v>43977.666666666664</v>
      </c>
      <c r="Q317" s="5">
        <v>318</v>
      </c>
      <c r="R317" s="5">
        <v>941</v>
      </c>
      <c r="S317" s="5">
        <v>159941</v>
      </c>
      <c r="T317" s="5">
        <v>159941</v>
      </c>
      <c r="U317" s="5">
        <v>159941</v>
      </c>
      <c r="V317" s="5">
        <v>40</v>
      </c>
      <c r="W317" s="5">
        <v>5</v>
      </c>
      <c r="X317" s="5">
        <v>3</v>
      </c>
      <c r="Y317" s="5">
        <v>-1139</v>
      </c>
      <c r="Z317" s="5">
        <v>47</v>
      </c>
      <c r="AA317" s="5">
        <v>-1092</v>
      </c>
      <c r="AB317" s="5">
        <v>470</v>
      </c>
      <c r="AC317" s="5">
        <v>-1562</v>
      </c>
      <c r="AD317" s="33">
        <v>3954821</v>
      </c>
      <c r="AE317" s="32">
        <v>155.17769325084498</v>
      </c>
      <c r="AF317" s="11">
        <v>7.717569786535261E-3</v>
      </c>
      <c r="AG317" s="10">
        <v>90.16030674353874</v>
      </c>
      <c r="AH317" s="10">
        <v>92.571428571428569</v>
      </c>
      <c r="AI317" s="9">
        <v>0</v>
      </c>
      <c r="AJ317" s="32">
        <v>8.0408190408617735</v>
      </c>
      <c r="AK317" s="11">
        <v>1.5974440894568787E-2</v>
      </c>
      <c r="AL317" s="10">
        <v>43.736671669683645</v>
      </c>
      <c r="AM317" s="10">
        <v>3.4285714285714284</v>
      </c>
      <c r="AN317" s="22">
        <v>43977</v>
      </c>
      <c r="AO317" s="23">
        <v>43976</v>
      </c>
      <c r="AP317" s="20"/>
      <c r="AQ317" s="20"/>
    </row>
    <row r="318" spans="1:43" x14ac:dyDescent="0.25">
      <c r="A318">
        <v>20200525</v>
      </c>
      <c r="B318" s="5" t="str">
        <v>OK</v>
      </c>
      <c r="C318" s="5">
        <v>6090</v>
      </c>
      <c r="D318" s="5">
        <v>154943</v>
      </c>
      <c r="E318" s="5">
        <v>0</v>
      </c>
      <c r="F318" s="5">
        <v>0</v>
      </c>
      <c r="G318" s="5">
        <v>938</v>
      </c>
      <c r="H318" s="5">
        <v>78</v>
      </c>
      <c r="I318" s="5">
        <v>0</v>
      </c>
      <c r="J318" s="5">
        <v>0</v>
      </c>
      <c r="K318" s="5">
        <v>0</v>
      </c>
      <c r="L318" s="5">
        <v>4714</v>
      </c>
      <c r="M318" s="5" t="str">
        <v>A+</v>
      </c>
      <c r="N318" s="21">
        <v>43976.520833333336</v>
      </c>
      <c r="O318" s="5" t="str">
        <v>dd7fed064567f37f0fadcde4a1295c29a9ea696d</v>
      </c>
      <c r="P318" s="5">
        <v>43976.666666666664</v>
      </c>
      <c r="Q318" s="5">
        <v>313</v>
      </c>
      <c r="R318" s="5">
        <v>938</v>
      </c>
      <c r="S318" s="5">
        <v>161033</v>
      </c>
      <c r="T318" s="5">
        <v>161033</v>
      </c>
      <c r="U318" s="5">
        <v>161033</v>
      </c>
      <c r="V318" s="5">
        <v>40</v>
      </c>
      <c r="W318" s="5">
        <v>2</v>
      </c>
      <c r="X318" s="5">
        <v>0</v>
      </c>
      <c r="Y318" s="5">
        <v>0</v>
      </c>
      <c r="Z318" s="5">
        <v>53</v>
      </c>
      <c r="AA318" s="5">
        <v>53</v>
      </c>
      <c r="AB318" s="5">
        <v>530</v>
      </c>
      <c r="AC318" s="5">
        <v>-477</v>
      </c>
      <c r="AD318" s="33">
        <v>3954821</v>
      </c>
      <c r="AE318" s="32">
        <v>153.98927031084341</v>
      </c>
      <c r="AF318" s="11">
        <v>8.7791949643862832E-3</v>
      </c>
      <c r="AG318" s="10">
        <v>79.299456038170135</v>
      </c>
      <c r="AH318" s="10">
        <v>98.857142857142861</v>
      </c>
      <c r="AI318" s="9">
        <v>0</v>
      </c>
      <c r="AJ318" s="32">
        <v>7.9143910685211791</v>
      </c>
      <c r="AK318" s="11">
        <v>6.4308681672025081E-3</v>
      </c>
      <c r="AL318" s="10">
        <v>108.13058989540842</v>
      </c>
      <c r="AM318" s="10">
        <v>3.5714285714285716</v>
      </c>
      <c r="AN318" s="22">
        <v>43976</v>
      </c>
      <c r="AO318" s="23">
        <v>43975</v>
      </c>
      <c r="AP318" s="20"/>
      <c r="AQ318" s="20"/>
    </row>
    <row r="319" spans="1:43" x14ac:dyDescent="0.25">
      <c r="A319">
        <v>20200524</v>
      </c>
      <c r="B319" s="5" t="str">
        <v>OK</v>
      </c>
      <c r="C319" s="5">
        <v>6037</v>
      </c>
      <c r="D319" s="5">
        <v>154943</v>
      </c>
      <c r="E319" s="5">
        <v>0</v>
      </c>
      <c r="F319" s="5">
        <v>174</v>
      </c>
      <c r="G319" s="5">
        <v>938</v>
      </c>
      <c r="H319" s="5">
        <v>78</v>
      </c>
      <c r="I319" s="5">
        <v>0</v>
      </c>
      <c r="J319" s="5">
        <v>0</v>
      </c>
      <c r="K319" s="5">
        <v>0</v>
      </c>
      <c r="L319" s="5">
        <v>4688</v>
      </c>
      <c r="M319" s="5" t="str">
        <v>A+</v>
      </c>
      <c r="N319" s="21">
        <v>43974</v>
      </c>
      <c r="O319" s="5" t="str">
        <v>f8ff278f4ad71a98d3a9209ce5ea5a993bf7b83a</v>
      </c>
      <c r="P319" s="5">
        <v>43975.666666666664</v>
      </c>
      <c r="Q319" s="5">
        <v>311</v>
      </c>
      <c r="R319" s="5">
        <v>938</v>
      </c>
      <c r="S319" s="5">
        <v>160980</v>
      </c>
      <c r="T319" s="5">
        <v>160980</v>
      </c>
      <c r="U319" s="5">
        <v>160980</v>
      </c>
      <c r="V319" s="5">
        <v>40</v>
      </c>
      <c r="W319" s="5">
        <v>0</v>
      </c>
      <c r="X319" s="5">
        <v>12</v>
      </c>
      <c r="Y319" s="5">
        <v>0</v>
      </c>
      <c r="Z319" s="5">
        <v>77</v>
      </c>
      <c r="AA319" s="5">
        <v>77</v>
      </c>
      <c r="AB319" s="5">
        <v>770</v>
      </c>
      <c r="AC319" s="5">
        <v>-693</v>
      </c>
      <c r="AD319" s="33">
        <v>3954821</v>
      </c>
      <c r="AE319" s="32">
        <v>152.64913380403311</v>
      </c>
      <c r="AF319" s="11">
        <v>1.2919463087248229E-2</v>
      </c>
      <c r="AG319" s="10">
        <v>53.997224271993638</v>
      </c>
      <c r="AH319" s="10">
        <v>103.85714285714286</v>
      </c>
      <c r="AI319" s="9">
        <v>0</v>
      </c>
      <c r="AJ319" s="32">
        <v>7.863819879584943</v>
      </c>
      <c r="AK319" s="11">
        <v>0</v>
      </c>
      <c r="AL319" s="10">
        <v>0</v>
      </c>
      <c r="AM319" s="10">
        <v>3.2857142857142856</v>
      </c>
      <c r="AN319" s="22">
        <v>43974</v>
      </c>
      <c r="AO319" s="23">
        <v>43973</v>
      </c>
      <c r="AP319" s="20"/>
      <c r="AQ319" s="20"/>
    </row>
    <row r="320" spans="1:43" x14ac:dyDescent="0.25">
      <c r="A320">
        <v>20200523</v>
      </c>
      <c r="B320" s="5" t="str">
        <v>OK</v>
      </c>
      <c r="C320" s="5">
        <v>5960</v>
      </c>
      <c r="D320" s="5">
        <v>154943</v>
      </c>
      <c r="E320" s="5">
        <v>0</v>
      </c>
      <c r="F320" s="5">
        <v>174</v>
      </c>
      <c r="G320" s="5">
        <v>926</v>
      </c>
      <c r="H320" s="5">
        <v>78</v>
      </c>
      <c r="I320" s="5">
        <v>0</v>
      </c>
      <c r="J320" s="5">
        <v>0</v>
      </c>
      <c r="K320" s="5">
        <v>0</v>
      </c>
      <c r="L320" s="5">
        <v>4645</v>
      </c>
      <c r="M320" s="5" t="str">
        <v>A+</v>
      </c>
      <c r="N320" s="21">
        <v>43974</v>
      </c>
      <c r="O320" s="5" t="str">
        <v>715818f7b9006d0b9899e5ae6230887fbf9f2a88</v>
      </c>
      <c r="P320" s="5">
        <v>43974.666666666664</v>
      </c>
      <c r="Q320" s="5">
        <v>311</v>
      </c>
      <c r="R320" s="5">
        <v>926</v>
      </c>
      <c r="S320" s="5">
        <v>160903</v>
      </c>
      <c r="T320" s="5">
        <v>160903</v>
      </c>
      <c r="U320" s="5">
        <v>160903</v>
      </c>
      <c r="V320" s="5">
        <v>40</v>
      </c>
      <c r="W320" s="5">
        <v>4</v>
      </c>
      <c r="X320" s="5">
        <v>0</v>
      </c>
      <c r="Y320" s="5">
        <v>7625</v>
      </c>
      <c r="Z320" s="5">
        <v>111</v>
      </c>
      <c r="AA320" s="5">
        <v>7736</v>
      </c>
      <c r="AB320" s="5">
        <v>1110</v>
      </c>
      <c r="AC320" s="5">
        <v>6626</v>
      </c>
      <c r="AD320" s="33">
        <v>3954821</v>
      </c>
      <c r="AE320" s="32">
        <v>150.70214302998795</v>
      </c>
      <c r="AF320" s="11">
        <v>1.8977603009061372E-2</v>
      </c>
      <c r="AG320" s="10">
        <v>36.869972896185502</v>
      </c>
      <c r="AH320" s="10">
        <v>103.28571428571429</v>
      </c>
      <c r="AI320" s="9">
        <v>0</v>
      </c>
      <c r="AJ320" s="32">
        <v>7.863819879584943</v>
      </c>
      <c r="AK320" s="11">
        <v>1.3029315960912058E-2</v>
      </c>
      <c r="AL320" s="10">
        <v>53.544871958315916</v>
      </c>
      <c r="AM320" s="10">
        <v>3.2857142857142856</v>
      </c>
      <c r="AN320" s="22">
        <v>43974</v>
      </c>
      <c r="AO320" s="23">
        <v>43973</v>
      </c>
      <c r="AP320" s="20"/>
      <c r="AQ320" s="20"/>
    </row>
    <row r="321" spans="1:43" x14ac:dyDescent="0.25">
      <c r="A321">
        <v>20200522</v>
      </c>
      <c r="B321" s="5" t="str">
        <v>OK</v>
      </c>
      <c r="C321" s="5">
        <v>5849</v>
      </c>
      <c r="D321" s="5">
        <v>147318</v>
      </c>
      <c r="E321" s="5">
        <v>0</v>
      </c>
      <c r="F321" s="5">
        <v>190</v>
      </c>
      <c r="G321" s="5">
        <v>926</v>
      </c>
      <c r="H321" s="5">
        <v>94</v>
      </c>
      <c r="I321" s="5">
        <v>0</v>
      </c>
      <c r="J321" s="5">
        <v>0</v>
      </c>
      <c r="K321" s="5">
        <v>0</v>
      </c>
      <c r="L321" s="5">
        <v>4533</v>
      </c>
      <c r="M321" s="5" t="str">
        <v>A+</v>
      </c>
      <c r="N321" s="21">
        <v>43973</v>
      </c>
      <c r="O321" s="5" t="str">
        <v>c01a72c8ec8c639a65d6a1aff995def5db4af699</v>
      </c>
      <c r="P321" s="5">
        <v>43973.666666666664</v>
      </c>
      <c r="Q321" s="5">
        <v>307</v>
      </c>
      <c r="R321" s="5">
        <v>926</v>
      </c>
      <c r="S321" s="5">
        <v>153167</v>
      </c>
      <c r="T321" s="5">
        <v>153167</v>
      </c>
      <c r="U321" s="5">
        <v>153167</v>
      </c>
      <c r="V321" s="5">
        <v>40</v>
      </c>
      <c r="W321" s="5">
        <v>3</v>
      </c>
      <c r="X321" s="5">
        <v>9</v>
      </c>
      <c r="Y321" s="5">
        <v>3403</v>
      </c>
      <c r="Z321" s="5">
        <v>169</v>
      </c>
      <c r="AA321" s="5">
        <v>3572</v>
      </c>
      <c r="AB321" s="5">
        <v>1690</v>
      </c>
      <c r="AC321" s="5">
        <v>1882</v>
      </c>
      <c r="AD321" s="33">
        <v>3954821</v>
      </c>
      <c r="AE321" s="32">
        <v>147.89544204402677</v>
      </c>
      <c r="AF321" s="11">
        <v>2.9753521126760551E-2</v>
      </c>
      <c r="AG321" s="10">
        <v>23.641187662316085</v>
      </c>
      <c r="AH321" s="10">
        <v>109</v>
      </c>
      <c r="AI321" s="9">
        <v>0</v>
      </c>
      <c r="AJ321" s="32">
        <v>7.7626775017124672</v>
      </c>
      <c r="AK321" s="11">
        <v>9.8684210526316374E-3</v>
      </c>
      <c r="AL321" s="10">
        <v>70.584920659822075</v>
      </c>
      <c r="AM321" s="10">
        <v>3.1428571428571428</v>
      </c>
      <c r="AN321" s="22">
        <v>43973</v>
      </c>
      <c r="AO321" s="23">
        <v>43972</v>
      </c>
      <c r="AP321" s="20"/>
      <c r="AQ321" s="20"/>
    </row>
    <row r="322" spans="1:43" x14ac:dyDescent="0.25">
      <c r="A322">
        <v>20200521</v>
      </c>
      <c r="B322" s="5" t="str">
        <v>OK</v>
      </c>
      <c r="C322" s="5">
        <v>5680</v>
      </c>
      <c r="D322" s="5">
        <v>143915</v>
      </c>
      <c r="E322" s="5">
        <v>0</v>
      </c>
      <c r="F322" s="5">
        <v>201</v>
      </c>
      <c r="G322" s="5">
        <v>917</v>
      </c>
      <c r="H322" s="5">
        <v>78</v>
      </c>
      <c r="I322" s="5">
        <v>0</v>
      </c>
      <c r="J322" s="5">
        <v>0</v>
      </c>
      <c r="K322" s="5">
        <v>0</v>
      </c>
      <c r="L322" s="5">
        <v>4361</v>
      </c>
      <c r="M322" s="5" t="str">
        <v>A+</v>
      </c>
      <c r="N322" s="21">
        <v>43972</v>
      </c>
      <c r="O322" s="5" t="str">
        <v>91de2a3c05e8d762829a9b0bfea9067fd6310b54</v>
      </c>
      <c r="P322" s="5">
        <v>43972.666666666664</v>
      </c>
      <c r="Q322" s="5">
        <v>304</v>
      </c>
      <c r="R322" s="5">
        <v>917</v>
      </c>
      <c r="S322" s="5">
        <v>149595</v>
      </c>
      <c r="T322" s="5">
        <v>149595</v>
      </c>
      <c r="U322" s="5">
        <v>149595</v>
      </c>
      <c r="V322" s="5">
        <v>40</v>
      </c>
      <c r="W322" s="5">
        <v>5</v>
      </c>
      <c r="X322" s="5">
        <v>12</v>
      </c>
      <c r="Y322" s="5">
        <v>5076</v>
      </c>
      <c r="Z322" s="5">
        <v>148</v>
      </c>
      <c r="AA322" s="5">
        <v>5224</v>
      </c>
      <c r="AB322" s="5">
        <v>1480</v>
      </c>
      <c r="AC322" s="5">
        <v>3744</v>
      </c>
      <c r="AD322" s="33">
        <v>3954821</v>
      </c>
      <c r="AE322" s="32">
        <v>143.62217657891472</v>
      </c>
      <c r="AF322" s="11">
        <v>2.6753434562545086E-2</v>
      </c>
      <c r="AG322" s="10">
        <v>26.253766166009971</v>
      </c>
      <c r="AH322" s="10">
        <v>102.57142857142857</v>
      </c>
      <c r="AI322" s="9">
        <v>0</v>
      </c>
      <c r="AJ322" s="32">
        <v>7.6868207183081099</v>
      </c>
      <c r="AK322" s="11">
        <v>1.6722408026755842E-2</v>
      </c>
      <c r="AL322" s="10">
        <v>41.795817055357773</v>
      </c>
      <c r="AM322" s="10">
        <v>2.8571428571428572</v>
      </c>
      <c r="AN322" s="22">
        <v>43972</v>
      </c>
      <c r="AO322" s="23">
        <v>43971</v>
      </c>
      <c r="AP322" s="20"/>
      <c r="AQ322" s="20"/>
    </row>
    <row r="323" spans="1:43" x14ac:dyDescent="0.25">
      <c r="A323">
        <v>20200520</v>
      </c>
      <c r="B323" s="5" t="str">
        <v>OK</v>
      </c>
      <c r="C323" s="5">
        <v>5532</v>
      </c>
      <c r="D323" s="5">
        <v>138839</v>
      </c>
      <c r="E323" s="5">
        <v>0</v>
      </c>
      <c r="F323" s="5">
        <v>209</v>
      </c>
      <c r="G323" s="5">
        <v>905</v>
      </c>
      <c r="H323" s="5">
        <v>92</v>
      </c>
      <c r="I323" s="5">
        <v>0</v>
      </c>
      <c r="J323" s="5">
        <v>0</v>
      </c>
      <c r="K323" s="5">
        <v>0</v>
      </c>
      <c r="L323" s="5">
        <v>4266</v>
      </c>
      <c r="M323" s="5" t="str">
        <v>A+</v>
      </c>
      <c r="N323" s="21">
        <v>43971</v>
      </c>
      <c r="O323" s="5" t="str">
        <v>4857c838770da31518dbb551e1f6a31e13b4ff06</v>
      </c>
      <c r="P323" s="5">
        <v>43971.666666666664</v>
      </c>
      <c r="Q323" s="5">
        <v>299</v>
      </c>
      <c r="R323" s="5">
        <v>905</v>
      </c>
      <c r="S323" s="5">
        <v>144371</v>
      </c>
      <c r="T323" s="5">
        <v>144371</v>
      </c>
      <c r="U323" s="5">
        <v>144371</v>
      </c>
      <c r="V323" s="5">
        <v>40</v>
      </c>
      <c r="W323" s="5">
        <v>5</v>
      </c>
      <c r="X323" s="5">
        <v>8</v>
      </c>
      <c r="Y323" s="5">
        <v>5181</v>
      </c>
      <c r="Z323" s="5">
        <v>43</v>
      </c>
      <c r="AA323" s="5">
        <v>5224</v>
      </c>
      <c r="AB323" s="5">
        <v>430</v>
      </c>
      <c r="AC323" s="5">
        <v>4794</v>
      </c>
      <c r="AD323" s="33">
        <v>3954821</v>
      </c>
      <c r="AE323" s="32">
        <v>139.87990859763312</v>
      </c>
      <c r="AF323" s="11">
        <v>7.8338495172163292E-3</v>
      </c>
      <c r="AG323" s="10">
        <v>88.827166436624523</v>
      </c>
      <c r="AH323" s="10">
        <v>97.142857142857139</v>
      </c>
      <c r="AI323" s="9">
        <v>0</v>
      </c>
      <c r="AJ323" s="32">
        <v>7.5603927459675164</v>
      </c>
      <c r="AK323" s="11">
        <v>1.7006802721088343E-2</v>
      </c>
      <c r="AL323" s="10">
        <v>41.102653720187078</v>
      </c>
      <c r="AM323" s="10">
        <v>3</v>
      </c>
      <c r="AN323" s="22">
        <v>43971</v>
      </c>
      <c r="AO323" s="23">
        <v>43970</v>
      </c>
      <c r="AP323" s="20"/>
      <c r="AQ323" s="20"/>
    </row>
    <row r="324" spans="1:43" x14ac:dyDescent="0.25">
      <c r="A324">
        <v>20200527</v>
      </c>
      <c r="B324" s="5" t="str">
        <v>OR</v>
      </c>
      <c r="C324" s="5">
        <v>4038</v>
      </c>
      <c r="D324" s="5">
        <v>112954</v>
      </c>
      <c r="E324" s="5">
        <v>0</v>
      </c>
      <c r="F324" s="5">
        <v>146</v>
      </c>
      <c r="G324" s="5">
        <v>759</v>
      </c>
      <c r="H324" s="5">
        <v>35</v>
      </c>
      <c r="I324" s="5">
        <v>0</v>
      </c>
      <c r="J324" s="5">
        <v>16</v>
      </c>
      <c r="K324" s="5">
        <v>0</v>
      </c>
      <c r="L324" s="5">
        <v>1795</v>
      </c>
      <c r="M324" s="5" t="str">
        <v>A+</v>
      </c>
      <c r="N324" s="21">
        <v>43978.125694444447</v>
      </c>
      <c r="O324" s="5" t="str">
        <v>6261c171b314350e086417699657e92de7a62b2c</v>
      </c>
      <c r="P324" s="5">
        <v>43978.666666666664</v>
      </c>
      <c r="Q324" s="5">
        <v>148</v>
      </c>
      <c r="R324" s="5">
        <v>759</v>
      </c>
      <c r="S324" s="5">
        <v>116992</v>
      </c>
      <c r="T324" s="5">
        <v>116992</v>
      </c>
      <c r="U324" s="5">
        <v>116992</v>
      </c>
      <c r="V324" s="5">
        <v>41</v>
      </c>
      <c r="W324" s="5">
        <v>0</v>
      </c>
      <c r="X324" s="5">
        <v>7</v>
      </c>
      <c r="Y324" s="5">
        <v>1383</v>
      </c>
      <c r="Z324" s="5">
        <v>71</v>
      </c>
      <c r="AA324" s="5">
        <v>1454</v>
      </c>
      <c r="AB324" s="5">
        <v>710</v>
      </c>
      <c r="AC324" s="5">
        <v>744</v>
      </c>
      <c r="AD324" s="33">
        <v>4301089</v>
      </c>
      <c r="AE324" s="32">
        <v>93.883200277883105</v>
      </c>
      <c r="AF324" s="11">
        <v>1.7897655659188327E-2</v>
      </c>
      <c r="AG324" s="10">
        <v>39.073927313223209</v>
      </c>
      <c r="AH324" s="10">
        <v>33.857142857142854</v>
      </c>
      <c r="AI324" s="9">
        <v>0</v>
      </c>
      <c r="AJ324" s="32">
        <v>3.4409890146425708</v>
      </c>
      <c r="AK324" s="11">
        <v>0</v>
      </c>
      <c r="AL324" s="10">
        <v>0</v>
      </c>
      <c r="AM324" s="10">
        <v>0.5714285714285714</v>
      </c>
      <c r="AN324" s="22">
        <v>43978</v>
      </c>
      <c r="AO324" s="23">
        <v>43977</v>
      </c>
      <c r="AP324" s="20"/>
      <c r="AQ324" s="20"/>
    </row>
    <row r="325" spans="1:43" x14ac:dyDescent="0.25">
      <c r="A325">
        <v>20200526</v>
      </c>
      <c r="B325" s="5" t="str">
        <v>OR</v>
      </c>
      <c r="C325" s="5">
        <v>3967</v>
      </c>
      <c r="D325" s="5">
        <v>111571</v>
      </c>
      <c r="E325" s="5">
        <v>0</v>
      </c>
      <c r="F325" s="5">
        <v>149</v>
      </c>
      <c r="G325" s="5">
        <v>752</v>
      </c>
      <c r="H325" s="5">
        <v>40</v>
      </c>
      <c r="I325" s="5">
        <v>0</v>
      </c>
      <c r="J325" s="5">
        <v>17</v>
      </c>
      <c r="K325" s="5">
        <v>0</v>
      </c>
      <c r="L325" s="5">
        <v>1795</v>
      </c>
      <c r="M325" s="5" t="str">
        <v>A+</v>
      </c>
      <c r="N325" s="21">
        <v>43977.125694444447</v>
      </c>
      <c r="O325" s="5" t="str">
        <v>8f0567d2fac28a78d6ada6255186c5f52bd3b0ee</v>
      </c>
      <c r="P325" s="5">
        <v>43977.666666666664</v>
      </c>
      <c r="Q325" s="5">
        <v>148</v>
      </c>
      <c r="R325" s="5">
        <v>752</v>
      </c>
      <c r="S325" s="5">
        <v>115538</v>
      </c>
      <c r="T325" s="5">
        <v>115538</v>
      </c>
      <c r="U325" s="5">
        <v>115538</v>
      </c>
      <c r="V325" s="5">
        <v>41</v>
      </c>
      <c r="W325" s="5">
        <v>0</v>
      </c>
      <c r="X325" s="5">
        <v>5</v>
      </c>
      <c r="Y325" s="5">
        <v>1662</v>
      </c>
      <c r="Z325" s="5">
        <v>18</v>
      </c>
      <c r="AA325" s="5">
        <v>1680</v>
      </c>
      <c r="AB325" s="5">
        <v>180</v>
      </c>
      <c r="AC325" s="5">
        <v>1500</v>
      </c>
      <c r="AD325" s="33">
        <v>4301089</v>
      </c>
      <c r="AE325" s="32">
        <v>92.232455547885664</v>
      </c>
      <c r="AF325" s="11">
        <v>4.5581159787286829E-3</v>
      </c>
      <c r="AG325" s="10">
        <v>152.41510068101275</v>
      </c>
      <c r="AH325" s="10">
        <v>34.428571428571431</v>
      </c>
      <c r="AI325" s="9">
        <v>0</v>
      </c>
      <c r="AJ325" s="32">
        <v>3.4409890146425708</v>
      </c>
      <c r="AK325" s="11">
        <v>0</v>
      </c>
      <c r="AL325" s="10">
        <v>0</v>
      </c>
      <c r="AM325" s="10">
        <v>1.1428571428571428</v>
      </c>
      <c r="AN325" s="22">
        <v>43977</v>
      </c>
      <c r="AO325" s="23">
        <v>43976</v>
      </c>
      <c r="AP325" s="20"/>
      <c r="AQ325" s="20"/>
    </row>
    <row r="326" spans="1:43" x14ac:dyDescent="0.25">
      <c r="A326">
        <v>20200525</v>
      </c>
      <c r="B326" s="5" t="str">
        <v>OR</v>
      </c>
      <c r="C326" s="5">
        <v>3949</v>
      </c>
      <c r="D326" s="5">
        <v>109909</v>
      </c>
      <c r="E326" s="5">
        <v>0</v>
      </c>
      <c r="F326" s="5">
        <v>125</v>
      </c>
      <c r="G326" s="5">
        <v>747</v>
      </c>
      <c r="H326" s="5">
        <v>35</v>
      </c>
      <c r="I326" s="5">
        <v>0</v>
      </c>
      <c r="J326" s="5">
        <v>23</v>
      </c>
      <c r="K326" s="5">
        <v>0</v>
      </c>
      <c r="L326" s="5">
        <v>1376</v>
      </c>
      <c r="M326" s="5" t="str">
        <v>A+</v>
      </c>
      <c r="N326" s="21">
        <v>43976.125694444447</v>
      </c>
      <c r="O326" s="5" t="str">
        <v>51b844ee62e6d9cb5dfeda803d0264a9d44ee740</v>
      </c>
      <c r="P326" s="5">
        <v>43976.666666666664</v>
      </c>
      <c r="Q326" s="5">
        <v>148</v>
      </c>
      <c r="R326" s="5">
        <v>747</v>
      </c>
      <c r="S326" s="5">
        <v>113858</v>
      </c>
      <c r="T326" s="5">
        <v>113858</v>
      </c>
      <c r="U326" s="5">
        <v>113858</v>
      </c>
      <c r="V326" s="5">
        <v>41</v>
      </c>
      <c r="W326" s="5">
        <v>0</v>
      </c>
      <c r="X326" s="5">
        <v>5</v>
      </c>
      <c r="Y326" s="5">
        <v>1641</v>
      </c>
      <c r="Z326" s="5">
        <v>22</v>
      </c>
      <c r="AA326" s="5">
        <v>1663</v>
      </c>
      <c r="AB326" s="5">
        <v>220</v>
      </c>
      <c r="AC326" s="5">
        <v>1443</v>
      </c>
      <c r="AD326" s="33">
        <v>4301089</v>
      </c>
      <c r="AE326" s="32">
        <v>91.813956883942652</v>
      </c>
      <c r="AF326" s="11">
        <v>5.6022408963585235E-3</v>
      </c>
      <c r="AG326" s="10">
        <v>124.0730226253411</v>
      </c>
      <c r="AH326" s="10">
        <v>37.428571428571431</v>
      </c>
      <c r="AI326" s="9">
        <v>0</v>
      </c>
      <c r="AJ326" s="32">
        <v>3.4409890146425708</v>
      </c>
      <c r="AK326" s="11">
        <v>0</v>
      </c>
      <c r="AL326" s="10">
        <v>0</v>
      </c>
      <c r="AM326" s="10">
        <v>1.4285714285714286</v>
      </c>
      <c r="AN326" s="22">
        <v>43976</v>
      </c>
      <c r="AO326" s="23">
        <v>43975</v>
      </c>
      <c r="AP326" s="20"/>
      <c r="AQ326" s="20"/>
    </row>
    <row r="327" spans="1:43" x14ac:dyDescent="0.25">
      <c r="A327">
        <v>20200524</v>
      </c>
      <c r="B327" s="5" t="str">
        <v>OR</v>
      </c>
      <c r="C327" s="5">
        <v>3927</v>
      </c>
      <c r="D327" s="5">
        <v>108268</v>
      </c>
      <c r="E327" s="5">
        <v>0</v>
      </c>
      <c r="F327" s="5">
        <v>117</v>
      </c>
      <c r="G327" s="5">
        <v>742</v>
      </c>
      <c r="H327" s="5">
        <v>35</v>
      </c>
      <c r="I327" s="5">
        <v>0</v>
      </c>
      <c r="J327" s="5">
        <v>18</v>
      </c>
      <c r="K327" s="5">
        <v>0</v>
      </c>
      <c r="L327" s="5">
        <v>1376</v>
      </c>
      <c r="M327" s="5" t="str">
        <v>A+</v>
      </c>
      <c r="N327" s="21">
        <v>43975.125694444447</v>
      </c>
      <c r="O327" s="5" t="str">
        <v>cfeed309f76316d1b570d7fcb43be1a71340b8d3</v>
      </c>
      <c r="P327" s="5">
        <v>43975.666666666664</v>
      </c>
      <c r="Q327" s="5">
        <v>148</v>
      </c>
      <c r="R327" s="5">
        <v>742</v>
      </c>
      <c r="S327" s="5">
        <v>112195</v>
      </c>
      <c r="T327" s="5">
        <v>112195</v>
      </c>
      <c r="U327" s="5">
        <v>112195</v>
      </c>
      <c r="V327" s="5">
        <v>41</v>
      </c>
      <c r="W327" s="5">
        <v>1</v>
      </c>
      <c r="X327" s="5">
        <v>2</v>
      </c>
      <c r="Y327" s="5">
        <v>1949</v>
      </c>
      <c r="Z327" s="5">
        <v>39</v>
      </c>
      <c r="AA327" s="5">
        <v>1988</v>
      </c>
      <c r="AB327" s="5">
        <v>390</v>
      </c>
      <c r="AC327" s="5">
        <v>1598</v>
      </c>
      <c r="AD327" s="33">
        <v>4301089</v>
      </c>
      <c r="AE327" s="32">
        <v>91.302458516901183</v>
      </c>
      <c r="AF327" s="11">
        <v>1.0030864197530853E-2</v>
      </c>
      <c r="AG327" s="10">
        <v>69.447439072919181</v>
      </c>
      <c r="AH327" s="10">
        <v>43.428571428571431</v>
      </c>
      <c r="AI327" s="9">
        <v>0</v>
      </c>
      <c r="AJ327" s="32">
        <v>3.4409890146425708</v>
      </c>
      <c r="AK327" s="11">
        <v>6.8027210884353817E-3</v>
      </c>
      <c r="AL327" s="10">
        <v>102.23881752281524</v>
      </c>
      <c r="AM327" s="10">
        <v>1.5714285714285714</v>
      </c>
      <c r="AN327" s="22">
        <v>43975</v>
      </c>
      <c r="AO327" s="23">
        <v>43974</v>
      </c>
      <c r="AP327" s="20"/>
      <c r="AQ327" s="20"/>
    </row>
    <row r="328" spans="1:43" x14ac:dyDescent="0.25">
      <c r="A328">
        <v>20200523</v>
      </c>
      <c r="B328" s="5" t="str">
        <v>OR</v>
      </c>
      <c r="C328" s="5">
        <v>3888</v>
      </c>
      <c r="D328" s="5">
        <v>106319</v>
      </c>
      <c r="E328" s="5">
        <v>0</v>
      </c>
      <c r="F328" s="5">
        <v>102</v>
      </c>
      <c r="G328" s="5">
        <v>740</v>
      </c>
      <c r="H328" s="5">
        <v>41</v>
      </c>
      <c r="I328" s="5">
        <v>0</v>
      </c>
      <c r="J328" s="5">
        <v>15</v>
      </c>
      <c r="K328" s="5">
        <v>0</v>
      </c>
      <c r="L328" s="5">
        <v>1376</v>
      </c>
      <c r="M328" s="5" t="str">
        <v>A+</v>
      </c>
      <c r="N328" s="21">
        <v>43974.125694444447</v>
      </c>
      <c r="O328" s="5" t="str">
        <v>529006289d92df1f4a1121382c7f2096282bb49b</v>
      </c>
      <c r="P328" s="5">
        <v>43974.666666666664</v>
      </c>
      <c r="Q328" s="5">
        <v>147</v>
      </c>
      <c r="R328" s="5">
        <v>740</v>
      </c>
      <c r="S328" s="5">
        <v>110207</v>
      </c>
      <c r="T328" s="5">
        <v>110207</v>
      </c>
      <c r="U328" s="5">
        <v>110207</v>
      </c>
      <c r="V328" s="5">
        <v>41</v>
      </c>
      <c r="W328" s="5">
        <v>0</v>
      </c>
      <c r="X328" s="5">
        <v>3</v>
      </c>
      <c r="Y328" s="5">
        <v>2344</v>
      </c>
      <c r="Z328" s="5">
        <v>24</v>
      </c>
      <c r="AA328" s="5">
        <v>2368</v>
      </c>
      <c r="AB328" s="5">
        <v>240</v>
      </c>
      <c r="AC328" s="5">
        <v>2128</v>
      </c>
      <c r="AD328" s="33">
        <v>4301089</v>
      </c>
      <c r="AE328" s="32">
        <v>90.395711411691323</v>
      </c>
      <c r="AF328" s="11">
        <v>6.2111801242235032E-3</v>
      </c>
      <c r="AG328" s="10">
        <v>111.94291199843488</v>
      </c>
      <c r="AH328" s="10">
        <v>39.428571428571431</v>
      </c>
      <c r="AI328" s="9">
        <v>0</v>
      </c>
      <c r="AJ328" s="32">
        <v>3.4177390888679589</v>
      </c>
      <c r="AK328" s="11">
        <v>0</v>
      </c>
      <c r="AL328" s="10">
        <v>0</v>
      </c>
      <c r="AM328" s="10">
        <v>1.4285714285714286</v>
      </c>
      <c r="AN328" s="22">
        <v>43974</v>
      </c>
      <c r="AO328" s="23">
        <v>43973</v>
      </c>
      <c r="AP328" s="20"/>
      <c r="AQ328" s="20"/>
    </row>
    <row r="329" spans="1:43" x14ac:dyDescent="0.25">
      <c r="A329">
        <v>20200522</v>
      </c>
      <c r="B329" s="5" t="str">
        <v>OR</v>
      </c>
      <c r="C329" s="5">
        <v>3864</v>
      </c>
      <c r="D329" s="5">
        <v>103975</v>
      </c>
      <c r="E329" s="5">
        <v>0</v>
      </c>
      <c r="F329" s="5">
        <v>146</v>
      </c>
      <c r="G329" s="5">
        <v>737</v>
      </c>
      <c r="H329" s="5">
        <v>47</v>
      </c>
      <c r="I329" s="5">
        <v>0</v>
      </c>
      <c r="J329" s="5">
        <v>16</v>
      </c>
      <c r="K329" s="5">
        <v>0</v>
      </c>
      <c r="L329" s="5">
        <v>1376</v>
      </c>
      <c r="M329" s="5" t="str">
        <v>A+</v>
      </c>
      <c r="N329" s="21">
        <v>43973.458333333336</v>
      </c>
      <c r="O329" s="5" t="str">
        <v>7b81b3f2982b91d62683cd689ddd8ccefb075397</v>
      </c>
      <c r="P329" s="5">
        <v>43973.666666666664</v>
      </c>
      <c r="Q329" s="5">
        <v>147</v>
      </c>
      <c r="R329" s="5">
        <v>737</v>
      </c>
      <c r="S329" s="5">
        <v>107839</v>
      </c>
      <c r="T329" s="5">
        <v>107839</v>
      </c>
      <c r="U329" s="5">
        <v>107839</v>
      </c>
      <c r="V329" s="5">
        <v>41</v>
      </c>
      <c r="W329" s="5">
        <v>2</v>
      </c>
      <c r="X329" s="5">
        <v>5</v>
      </c>
      <c r="Y329" s="5">
        <v>2568</v>
      </c>
      <c r="Z329" s="5">
        <v>47</v>
      </c>
      <c r="AA329" s="5">
        <v>2615</v>
      </c>
      <c r="AB329" s="5">
        <v>470</v>
      </c>
      <c r="AC329" s="5">
        <v>2145</v>
      </c>
      <c r="AD329" s="33">
        <v>4301089</v>
      </c>
      <c r="AE329" s="32">
        <v>89.837713193100626</v>
      </c>
      <c r="AF329" s="11">
        <v>1.2313335079905618E-2</v>
      </c>
      <c r="AG329" s="10">
        <v>56.63826643808801</v>
      </c>
      <c r="AH329" s="10">
        <v>46.142857142857146</v>
      </c>
      <c r="AI329" s="9">
        <v>0</v>
      </c>
      <c r="AJ329" s="32">
        <v>3.4177390888679589</v>
      </c>
      <c r="AK329" s="11">
        <v>1.379310344827589E-2</v>
      </c>
      <c r="AL329" s="10">
        <v>50.598952907072075</v>
      </c>
      <c r="AM329" s="10">
        <v>1.4285714285714286</v>
      </c>
      <c r="AN329" s="22">
        <v>43973</v>
      </c>
      <c r="AO329" s="23">
        <v>43972</v>
      </c>
      <c r="AP329" s="20"/>
      <c r="AQ329" s="20"/>
    </row>
    <row r="330" spans="1:43" x14ac:dyDescent="0.25">
      <c r="A330">
        <v>20200521</v>
      </c>
      <c r="B330" s="5" t="str">
        <v>OR</v>
      </c>
      <c r="C330" s="5">
        <v>3817</v>
      </c>
      <c r="D330" s="5">
        <v>101407</v>
      </c>
      <c r="E330" s="5">
        <v>0</v>
      </c>
      <c r="F330" s="5">
        <v>140</v>
      </c>
      <c r="G330" s="5">
        <v>732</v>
      </c>
      <c r="H330" s="5">
        <v>40</v>
      </c>
      <c r="I330" s="5">
        <v>0</v>
      </c>
      <c r="J330" s="5">
        <v>14</v>
      </c>
      <c r="K330" s="5">
        <v>0</v>
      </c>
      <c r="L330" s="5">
        <v>1406</v>
      </c>
      <c r="M330" s="5" t="str">
        <v>A+</v>
      </c>
      <c r="N330" s="21">
        <v>43972.458333333336</v>
      </c>
      <c r="O330" s="5" t="str">
        <v>c00c835f72562e0dcb8b3787090d2296e815124c</v>
      </c>
      <c r="P330" s="5">
        <v>43972.666666666664</v>
      </c>
      <c r="Q330" s="5">
        <v>145</v>
      </c>
      <c r="R330" s="5">
        <v>732</v>
      </c>
      <c r="S330" s="5">
        <v>105224</v>
      </c>
      <c r="T330" s="5">
        <v>105224</v>
      </c>
      <c r="U330" s="5">
        <v>105224</v>
      </c>
      <c r="V330" s="5">
        <v>41</v>
      </c>
      <c r="W330" s="5">
        <v>1</v>
      </c>
      <c r="X330" s="5">
        <v>9</v>
      </c>
      <c r="Y330" s="5">
        <v>3059</v>
      </c>
      <c r="Z330" s="5">
        <v>16</v>
      </c>
      <c r="AA330" s="5">
        <v>3075</v>
      </c>
      <c r="AB330" s="5">
        <v>160</v>
      </c>
      <c r="AC330" s="5">
        <v>2915</v>
      </c>
      <c r="AD330" s="33">
        <v>4301089</v>
      </c>
      <c r="AE330" s="32">
        <v>88.744966681693867</v>
      </c>
      <c r="AF330" s="11">
        <v>4.2094185740595425E-3</v>
      </c>
      <c r="AG330" s="10">
        <v>165.01210803688778</v>
      </c>
      <c r="AH330" s="10">
        <v>48.285714285714285</v>
      </c>
      <c r="AI330" s="9">
        <v>0</v>
      </c>
      <c r="AJ330" s="32">
        <v>3.3712392373187345</v>
      </c>
      <c r="AK330" s="11">
        <v>6.9444444444444198E-3</v>
      </c>
      <c r="AL330" s="10">
        <v>100.1593678507777</v>
      </c>
      <c r="AM330" s="10">
        <v>1.1428571428571428</v>
      </c>
      <c r="AN330" s="22">
        <v>43972</v>
      </c>
      <c r="AO330" s="23">
        <v>43971</v>
      </c>
      <c r="AP330" s="20"/>
      <c r="AQ330" s="20"/>
    </row>
    <row r="331" spans="1:43" x14ac:dyDescent="0.25">
      <c r="A331">
        <v>20200520</v>
      </c>
      <c r="B331" s="5" t="str">
        <v>OR</v>
      </c>
      <c r="C331" s="5">
        <v>3801</v>
      </c>
      <c r="D331" s="5">
        <v>98348</v>
      </c>
      <c r="E331" s="5">
        <v>0</v>
      </c>
      <c r="F331" s="5">
        <v>152</v>
      </c>
      <c r="G331" s="5">
        <v>723</v>
      </c>
      <c r="H331" s="5">
        <v>42</v>
      </c>
      <c r="I331" s="5">
        <v>0</v>
      </c>
      <c r="J331" s="5">
        <v>17</v>
      </c>
      <c r="K331" s="5">
        <v>0</v>
      </c>
      <c r="L331" s="5">
        <v>1406</v>
      </c>
      <c r="M331" s="5" t="str">
        <v>A+</v>
      </c>
      <c r="N331" s="21">
        <v>43971.458333333336</v>
      </c>
      <c r="O331" s="5" t="str">
        <v>58fa223ca9b5c41b430e41eef5e3542bc4f9d4fb</v>
      </c>
      <c r="P331" s="5">
        <v>43971.666666666664</v>
      </c>
      <c r="Q331" s="5">
        <v>144</v>
      </c>
      <c r="R331" s="5">
        <v>723</v>
      </c>
      <c r="S331" s="5">
        <v>102149</v>
      </c>
      <c r="T331" s="5">
        <v>102149</v>
      </c>
      <c r="U331" s="5">
        <v>102149</v>
      </c>
      <c r="V331" s="5">
        <v>41</v>
      </c>
      <c r="W331" s="5">
        <v>4</v>
      </c>
      <c r="X331" s="5">
        <v>9</v>
      </c>
      <c r="Y331" s="5">
        <v>2354</v>
      </c>
      <c r="Z331" s="5">
        <v>75</v>
      </c>
      <c r="AA331" s="5">
        <v>2429</v>
      </c>
      <c r="AB331" s="5">
        <v>750</v>
      </c>
      <c r="AC331" s="5">
        <v>1679</v>
      </c>
      <c r="AD331" s="33">
        <v>4301089</v>
      </c>
      <c r="AE331" s="32">
        <v>88.372967869300069</v>
      </c>
      <c r="AF331" s="11">
        <v>2.0128824476650653E-2</v>
      </c>
      <c r="AG331" s="10">
        <v>34.780974388683987</v>
      </c>
      <c r="AH331" s="10">
        <v>55</v>
      </c>
      <c r="AI331" s="9">
        <v>0</v>
      </c>
      <c r="AJ331" s="32">
        <v>3.347989311544123</v>
      </c>
      <c r="AK331" s="11">
        <v>2.857142857142847E-2</v>
      </c>
      <c r="AL331" s="10">
        <v>24.60509771773836</v>
      </c>
      <c r="AM331" s="10">
        <v>1.4285714285714286</v>
      </c>
      <c r="AN331" s="22">
        <v>43971</v>
      </c>
      <c r="AO331" s="23">
        <v>43970</v>
      </c>
      <c r="AP331" s="20"/>
      <c r="AQ331" s="20"/>
    </row>
    <row r="332" spans="1:43" x14ac:dyDescent="0.25">
      <c r="A332">
        <v>20200527</v>
      </c>
      <c r="B332" s="5" t="str">
        <v>PA</v>
      </c>
      <c r="C332" s="5">
        <v>69417</v>
      </c>
      <c r="D332" s="5">
        <v>349990</v>
      </c>
      <c r="E332" s="5">
        <v>0</v>
      </c>
      <c r="F332" s="5">
        <v>1493</v>
      </c>
      <c r="G332" s="5">
        <v>0</v>
      </c>
      <c r="H332" s="5">
        <v>0</v>
      </c>
      <c r="I332" s="5">
        <v>0</v>
      </c>
      <c r="J332" s="5">
        <v>351</v>
      </c>
      <c r="K332" s="5">
        <v>0</v>
      </c>
      <c r="L332" s="5">
        <v>43038</v>
      </c>
      <c r="M332" s="5" t="str">
        <v>A</v>
      </c>
      <c r="N332" s="21">
        <v>43978</v>
      </c>
      <c r="O332" s="5" t="str">
        <v>ef91bc5870e0d3bb98e33deb283b54857fd341f2</v>
      </c>
      <c r="P332" s="5">
        <v>43978.666666666664</v>
      </c>
      <c r="Q332" s="5">
        <v>5265</v>
      </c>
      <c r="R332" s="5">
        <v>0</v>
      </c>
      <c r="S332" s="5">
        <v>419407</v>
      </c>
      <c r="T332" s="5">
        <v>419407</v>
      </c>
      <c r="U332" s="5">
        <v>419407</v>
      </c>
      <c r="V332" s="5">
        <v>42</v>
      </c>
      <c r="W332" s="5">
        <v>113</v>
      </c>
      <c r="X332" s="5">
        <v>0</v>
      </c>
      <c r="Y332" s="5">
        <v>10155</v>
      </c>
      <c r="Z332" s="5">
        <v>780</v>
      </c>
      <c r="AA332" s="5">
        <v>10935</v>
      </c>
      <c r="AB332" s="5">
        <v>7800</v>
      </c>
      <c r="AC332" s="5">
        <v>3135</v>
      </c>
      <c r="AD332" s="33">
        <v>12820878</v>
      </c>
      <c r="AE332" s="32">
        <v>541.43717770343028</v>
      </c>
      <c r="AF332" s="11">
        <v>1.1364133047773173E-2</v>
      </c>
      <c r="AG332" s="10">
        <v>61.340206813976501</v>
      </c>
      <c r="AH332" s="10">
        <v>821.57142857142856</v>
      </c>
      <c r="AI332" s="9">
        <v>0</v>
      </c>
      <c r="AJ332" s="32">
        <v>41.065830280890282</v>
      </c>
      <c r="AK332" s="11">
        <v>2.1933229813664523E-2</v>
      </c>
      <c r="AL332" s="10">
        <v>31.947924577810287</v>
      </c>
      <c r="AM332" s="10">
        <v>91.571428571428569</v>
      </c>
      <c r="AN332" s="22">
        <v>43978</v>
      </c>
      <c r="AO332" s="23">
        <v>43977</v>
      </c>
      <c r="AP332" s="20"/>
      <c r="AQ332" s="20"/>
    </row>
    <row r="333" spans="1:43" x14ac:dyDescent="0.25">
      <c r="A333">
        <v>20200526</v>
      </c>
      <c r="B333" s="5" t="str">
        <v>PA</v>
      </c>
      <c r="C333" s="5">
        <v>68637</v>
      </c>
      <c r="D333" s="5">
        <v>339835</v>
      </c>
      <c r="E333" s="5">
        <v>0</v>
      </c>
      <c r="F333" s="5">
        <v>1493</v>
      </c>
      <c r="G333" s="5">
        <v>0</v>
      </c>
      <c r="H333" s="5">
        <v>0</v>
      </c>
      <c r="I333" s="5">
        <v>0</v>
      </c>
      <c r="J333" s="5">
        <v>334</v>
      </c>
      <c r="K333" s="5">
        <v>0</v>
      </c>
      <c r="L333" s="5">
        <v>41868</v>
      </c>
      <c r="M333" s="5" t="str">
        <v>A</v>
      </c>
      <c r="N333" s="21">
        <v>43977.46875</v>
      </c>
      <c r="O333" s="5" t="str">
        <v>d0f2c7287e2a9d2788b1d4f9d7b124654d7cccf2</v>
      </c>
      <c r="P333" s="5">
        <v>43977.666666666664</v>
      </c>
      <c r="Q333" s="5">
        <v>5152</v>
      </c>
      <c r="R333" s="5">
        <v>0</v>
      </c>
      <c r="S333" s="5">
        <v>408472</v>
      </c>
      <c r="T333" s="5">
        <v>408472</v>
      </c>
      <c r="U333" s="5">
        <v>408472</v>
      </c>
      <c r="V333" s="5">
        <v>42</v>
      </c>
      <c r="W333" s="5">
        <v>13</v>
      </c>
      <c r="X333" s="5">
        <v>0</v>
      </c>
      <c r="Y333" s="5">
        <v>4907</v>
      </c>
      <c r="Z333" s="5">
        <v>451</v>
      </c>
      <c r="AA333" s="5">
        <v>5358</v>
      </c>
      <c r="AB333" s="5">
        <v>4510</v>
      </c>
      <c r="AC333" s="5">
        <v>848</v>
      </c>
      <c r="AD333" s="33">
        <v>12820878</v>
      </c>
      <c r="AE333" s="32">
        <v>535.35335099515021</v>
      </c>
      <c r="AF333" s="11">
        <v>6.6142609919925821E-3</v>
      </c>
      <c r="AG333" s="10">
        <v>105.14205455359789</v>
      </c>
      <c r="AH333" s="10">
        <v>710.14285714285711</v>
      </c>
      <c r="AI333" s="9">
        <v>0</v>
      </c>
      <c r="AJ333" s="32">
        <v>40.18445538597279</v>
      </c>
      <c r="AK333" s="11">
        <v>2.5296750340533247E-3</v>
      </c>
      <c r="AL333" s="10">
        <v>274.35284003177691</v>
      </c>
      <c r="AM333" s="10">
        <v>75.428571428571431</v>
      </c>
      <c r="AN333" s="22">
        <v>43977</v>
      </c>
      <c r="AO333" s="23">
        <v>43976</v>
      </c>
      <c r="AP333" s="20"/>
      <c r="AQ333" s="20"/>
    </row>
    <row r="334" spans="1:43" x14ac:dyDescent="0.25">
      <c r="A334">
        <v>20200525</v>
      </c>
      <c r="B334" s="5" t="str">
        <v>PA</v>
      </c>
      <c r="C334" s="5">
        <v>68186</v>
      </c>
      <c r="D334" s="5">
        <v>334928</v>
      </c>
      <c r="E334" s="5">
        <v>0</v>
      </c>
      <c r="F334" s="5">
        <v>1628</v>
      </c>
      <c r="G334" s="5">
        <v>0</v>
      </c>
      <c r="H334" s="5">
        <v>0</v>
      </c>
      <c r="I334" s="5">
        <v>0</v>
      </c>
      <c r="J334" s="5">
        <v>324</v>
      </c>
      <c r="K334" s="5">
        <v>0</v>
      </c>
      <c r="L334" s="5">
        <v>40911</v>
      </c>
      <c r="M334" s="5" t="str">
        <v>A</v>
      </c>
      <c r="N334" s="21">
        <v>43976</v>
      </c>
      <c r="O334" s="5" t="str">
        <v>a1f2f03dd0b90ae8d5efe8f9c4e8a4f6fda8ae42</v>
      </c>
      <c r="P334" s="5">
        <v>43976.666666666664</v>
      </c>
      <c r="Q334" s="5">
        <v>5139</v>
      </c>
      <c r="R334" s="5">
        <v>0</v>
      </c>
      <c r="S334" s="5">
        <v>403114</v>
      </c>
      <c r="T334" s="5">
        <v>403114</v>
      </c>
      <c r="U334" s="5">
        <v>403114</v>
      </c>
      <c r="V334" s="5">
        <v>42</v>
      </c>
      <c r="W334" s="5">
        <v>15</v>
      </c>
      <c r="X334" s="5">
        <v>0</v>
      </c>
      <c r="Y334" s="5">
        <v>6546</v>
      </c>
      <c r="Z334" s="5">
        <v>473</v>
      </c>
      <c r="AA334" s="5">
        <v>7019</v>
      </c>
      <c r="AB334" s="5">
        <v>4730</v>
      </c>
      <c r="AC334" s="5">
        <v>2289</v>
      </c>
      <c r="AD334" s="33">
        <v>12820878</v>
      </c>
      <c r="AE334" s="32">
        <v>531.83565119331138</v>
      </c>
      <c r="AF334" s="11">
        <v>6.9853647010176267E-3</v>
      </c>
      <c r="AG334" s="10">
        <v>99.574659953708945</v>
      </c>
      <c r="AH334" s="10">
        <v>732.85714285714289</v>
      </c>
      <c r="AI334" s="9">
        <v>0</v>
      </c>
      <c r="AJ334" s="32">
        <v>40.083058274168117</v>
      </c>
      <c r="AK334" s="11">
        <v>2.9274004683841337E-3</v>
      </c>
      <c r="AL334" s="10">
        <v>237.12548162331473</v>
      </c>
      <c r="AM334" s="10">
        <v>90.571428571428569</v>
      </c>
      <c r="AN334" s="22">
        <v>43976</v>
      </c>
      <c r="AO334" s="23">
        <v>43975</v>
      </c>
      <c r="AP334" s="20"/>
      <c r="AQ334" s="20"/>
    </row>
    <row r="335" spans="1:43" x14ac:dyDescent="0.25">
      <c r="A335">
        <v>20200524</v>
      </c>
      <c r="B335" s="5" t="str">
        <v>PA</v>
      </c>
      <c r="C335" s="5">
        <v>67713</v>
      </c>
      <c r="D335" s="5">
        <v>328382</v>
      </c>
      <c r="E335" s="5">
        <v>0</v>
      </c>
      <c r="F335" s="5">
        <v>1533</v>
      </c>
      <c r="G335" s="5">
        <v>0</v>
      </c>
      <c r="H335" s="5">
        <v>0</v>
      </c>
      <c r="I335" s="5">
        <v>0</v>
      </c>
      <c r="J335" s="5">
        <v>336</v>
      </c>
      <c r="K335" s="5">
        <v>0</v>
      </c>
      <c r="L335" s="5">
        <v>40627</v>
      </c>
      <c r="M335" s="5" t="str">
        <v>A</v>
      </c>
      <c r="N335" s="21">
        <v>43975.5</v>
      </c>
      <c r="O335" s="5" t="str">
        <v>7b2af0564835c7314d49778217ce64e718511a41</v>
      </c>
      <c r="P335" s="5">
        <v>43975.666666666664</v>
      </c>
      <c r="Q335" s="5">
        <v>5124</v>
      </c>
      <c r="R335" s="5">
        <v>0</v>
      </c>
      <c r="S335" s="5">
        <v>396095</v>
      </c>
      <c r="T335" s="5">
        <v>396095</v>
      </c>
      <c r="U335" s="5">
        <v>396095</v>
      </c>
      <c r="V335" s="5">
        <v>42</v>
      </c>
      <c r="W335" s="5">
        <v>28</v>
      </c>
      <c r="X335" s="5">
        <v>0</v>
      </c>
      <c r="Y335" s="5">
        <v>6913</v>
      </c>
      <c r="Z335" s="5">
        <v>730</v>
      </c>
      <c r="AA335" s="5">
        <v>7643</v>
      </c>
      <c r="AB335" s="5">
        <v>7300</v>
      </c>
      <c r="AC335" s="5">
        <v>343</v>
      </c>
      <c r="AD335" s="33">
        <v>12820878</v>
      </c>
      <c r="AE335" s="32">
        <v>528.14635627918778</v>
      </c>
      <c r="AF335" s="11">
        <v>1.0898287625218384E-2</v>
      </c>
      <c r="AG335" s="10">
        <v>63.947423645442115</v>
      </c>
      <c r="AH335" s="10">
        <v>782.71428571428567</v>
      </c>
      <c r="AI335" s="9">
        <v>0</v>
      </c>
      <c r="AJ335" s="32">
        <v>39.966061606701196</v>
      </c>
      <c r="AK335" s="11">
        <v>5.494505494505475E-3</v>
      </c>
      <c r="AL335" s="10">
        <v>126.49904394599506</v>
      </c>
      <c r="AM335" s="10">
        <v>100.85714285714286</v>
      </c>
      <c r="AN335" s="22">
        <v>43975</v>
      </c>
      <c r="AO335" s="23">
        <v>43974</v>
      </c>
      <c r="AP335" s="20"/>
      <c r="AQ335" s="20"/>
    </row>
    <row r="336" spans="1:43" x14ac:dyDescent="0.25">
      <c r="A336">
        <v>20200523</v>
      </c>
      <c r="B336" s="5" t="str">
        <v>PA</v>
      </c>
      <c r="C336" s="5">
        <v>66983</v>
      </c>
      <c r="D336" s="5">
        <v>321469</v>
      </c>
      <c r="E336" s="5">
        <v>0</v>
      </c>
      <c r="F336" s="5">
        <v>1560</v>
      </c>
      <c r="G336" s="5">
        <v>0</v>
      </c>
      <c r="H336" s="5">
        <v>0</v>
      </c>
      <c r="I336" s="5">
        <v>0</v>
      </c>
      <c r="J336" s="5">
        <v>348</v>
      </c>
      <c r="K336" s="5">
        <v>0</v>
      </c>
      <c r="L336" s="5">
        <v>39519</v>
      </c>
      <c r="M336" s="5" t="str">
        <v>A</v>
      </c>
      <c r="N336" s="21">
        <v>43974</v>
      </c>
      <c r="O336" s="5" t="str">
        <v>44c6570307dfc169c9ce9ca670dbb3e5e38efba6</v>
      </c>
      <c r="P336" s="5">
        <v>43974.666666666664</v>
      </c>
      <c r="Q336" s="5">
        <v>5096</v>
      </c>
      <c r="R336" s="5">
        <v>0</v>
      </c>
      <c r="S336" s="5">
        <v>388452</v>
      </c>
      <c r="T336" s="5">
        <v>388452</v>
      </c>
      <c r="U336" s="5">
        <v>388452</v>
      </c>
      <c r="V336" s="5">
        <v>42</v>
      </c>
      <c r="W336" s="5">
        <v>112</v>
      </c>
      <c r="X336" s="5">
        <v>0</v>
      </c>
      <c r="Y336" s="5">
        <v>8726</v>
      </c>
      <c r="Z336" s="5">
        <v>725</v>
      </c>
      <c r="AA336" s="5">
        <v>9451</v>
      </c>
      <c r="AB336" s="5">
        <v>7250</v>
      </c>
      <c r="AC336" s="5">
        <v>2201</v>
      </c>
      <c r="AD336" s="33">
        <v>12820878</v>
      </c>
      <c r="AE336" s="32">
        <v>522.45251846246413</v>
      </c>
      <c r="AF336" s="11">
        <v>1.0942074919255029E-2</v>
      </c>
      <c r="AG336" s="10">
        <v>63.692904833021657</v>
      </c>
      <c r="AH336" s="10">
        <v>767.42857142857144</v>
      </c>
      <c r="AI336" s="9">
        <v>0</v>
      </c>
      <c r="AJ336" s="32">
        <v>39.747667827429602</v>
      </c>
      <c r="AK336" s="11">
        <v>2.2471910112359605E-2</v>
      </c>
      <c r="AL336" s="10">
        <v>31.190339477046173</v>
      </c>
      <c r="AM336" s="10">
        <v>99</v>
      </c>
      <c r="AN336" s="22">
        <v>43974</v>
      </c>
      <c r="AO336" s="23">
        <v>43973</v>
      </c>
      <c r="AP336" s="20"/>
      <c r="AQ336" s="20"/>
    </row>
    <row r="337" spans="1:43" x14ac:dyDescent="0.25">
      <c r="A337">
        <v>20200522</v>
      </c>
      <c r="B337" s="5" t="str">
        <v>PA</v>
      </c>
      <c r="C337" s="5">
        <v>66258</v>
      </c>
      <c r="D337" s="5">
        <v>312743</v>
      </c>
      <c r="E337" s="5">
        <v>0</v>
      </c>
      <c r="F337" s="5">
        <v>1580</v>
      </c>
      <c r="G337" s="5">
        <v>0</v>
      </c>
      <c r="H337" s="5">
        <v>0</v>
      </c>
      <c r="I337" s="5">
        <v>0</v>
      </c>
      <c r="J337" s="5">
        <v>368</v>
      </c>
      <c r="K337" s="5">
        <v>0</v>
      </c>
      <c r="L337" s="5">
        <v>37767</v>
      </c>
      <c r="M337" s="5" t="str">
        <v>A</v>
      </c>
      <c r="N337" s="21">
        <v>43973</v>
      </c>
      <c r="O337" s="5" t="str">
        <v>35051d54837bd81b2250a973576d66546500c536</v>
      </c>
      <c r="P337" s="5">
        <v>43973.666666666664</v>
      </c>
      <c r="Q337" s="5">
        <v>4984</v>
      </c>
      <c r="R337" s="5">
        <v>0</v>
      </c>
      <c r="S337" s="5">
        <v>379001</v>
      </c>
      <c r="T337" s="5">
        <v>379001</v>
      </c>
      <c r="U337" s="5">
        <v>379001</v>
      </c>
      <c r="V337" s="5">
        <v>42</v>
      </c>
      <c r="W337" s="5">
        <v>115</v>
      </c>
      <c r="X337" s="5">
        <v>0</v>
      </c>
      <c r="Y337" s="5">
        <v>9229</v>
      </c>
      <c r="Z337" s="5">
        <v>866</v>
      </c>
      <c r="AA337" s="5">
        <v>10095</v>
      </c>
      <c r="AB337" s="5">
        <v>8660</v>
      </c>
      <c r="AC337" s="5">
        <v>1435</v>
      </c>
      <c r="AD337" s="33">
        <v>12820878</v>
      </c>
      <c r="AE337" s="32">
        <v>516.79767953489613</v>
      </c>
      <c r="AF337" s="11">
        <v>1.3243210178615072E-2</v>
      </c>
      <c r="AG337" s="10">
        <v>52.685629396011933</v>
      </c>
      <c r="AH337" s="10">
        <v>805.14285714285711</v>
      </c>
      <c r="AI337" s="9">
        <v>0</v>
      </c>
      <c r="AJ337" s="32">
        <v>38.874092710343234</v>
      </c>
      <c r="AK337" s="11">
        <v>2.3618812897925556E-2</v>
      </c>
      <c r="AL337" s="10">
        <v>29.692474076641091</v>
      </c>
      <c r="AM337" s="10">
        <v>91.714285714285708</v>
      </c>
      <c r="AN337" s="22">
        <v>43973</v>
      </c>
      <c r="AO337" s="23">
        <v>43972</v>
      </c>
      <c r="AP337" s="20"/>
      <c r="AQ337" s="20"/>
    </row>
    <row r="338" spans="1:43" x14ac:dyDescent="0.25">
      <c r="A338">
        <v>20200521</v>
      </c>
      <c r="B338" s="5" t="str">
        <v>PA</v>
      </c>
      <c r="C338" s="5">
        <v>65392</v>
      </c>
      <c r="D338" s="5">
        <v>303514</v>
      </c>
      <c r="E338" s="5">
        <v>0</v>
      </c>
      <c r="F338" s="5">
        <v>1654</v>
      </c>
      <c r="G338" s="5">
        <v>0</v>
      </c>
      <c r="H338" s="5">
        <v>0</v>
      </c>
      <c r="I338" s="5">
        <v>0</v>
      </c>
      <c r="J338" s="5">
        <v>361</v>
      </c>
      <c r="K338" s="5">
        <v>0</v>
      </c>
      <c r="L338" s="5">
        <v>0</v>
      </c>
      <c r="M338" s="5" t="str">
        <v>B</v>
      </c>
      <c r="N338" s="21">
        <v>43972</v>
      </c>
      <c r="O338" s="5" t="str">
        <v>c929ade84d96ca7756c6bcedd03a2aef032844b8</v>
      </c>
      <c r="P338" s="5">
        <v>43972.666666666664</v>
      </c>
      <c r="Q338" s="5">
        <v>4869</v>
      </c>
      <c r="R338" s="5">
        <v>0</v>
      </c>
      <c r="S338" s="5">
        <v>368906</v>
      </c>
      <c r="T338" s="5">
        <v>368906</v>
      </c>
      <c r="U338" s="5">
        <v>368906</v>
      </c>
      <c r="V338" s="5">
        <v>42</v>
      </c>
      <c r="W338" s="5">
        <v>245</v>
      </c>
      <c r="X338" s="5">
        <v>0</v>
      </c>
      <c r="Y338" s="5">
        <v>17480</v>
      </c>
      <c r="Z338" s="5">
        <v>1726</v>
      </c>
      <c r="AA338" s="5">
        <v>19206</v>
      </c>
      <c r="AB338" s="5">
        <v>17260</v>
      </c>
      <c r="AC338" s="5">
        <v>1946</v>
      </c>
      <c r="AD338" s="33">
        <v>12820878</v>
      </c>
      <c r="AE338" s="32">
        <v>510.04307193313906</v>
      </c>
      <c r="AF338" s="11">
        <v>2.7110231520748984E-2</v>
      </c>
      <c r="AG338" s="10">
        <v>25.912762229085992</v>
      </c>
      <c r="AH338" s="10">
        <v>822.28571428571433</v>
      </c>
      <c r="AI338" s="9">
        <v>0</v>
      </c>
      <c r="AJ338" s="32">
        <v>37.977118259763486</v>
      </c>
      <c r="AK338" s="11">
        <v>5.2984429065743965E-2</v>
      </c>
      <c r="AL338" s="10">
        <v>13.425683640289428</v>
      </c>
      <c r="AM338" s="10">
        <v>93</v>
      </c>
      <c r="AN338" s="22">
        <v>43972</v>
      </c>
      <c r="AO338" s="23">
        <v>43971</v>
      </c>
      <c r="AP338" s="20"/>
      <c r="AQ338" s="20"/>
    </row>
    <row r="339" spans="1:43" x14ac:dyDescent="0.25">
      <c r="A339">
        <v>20200520</v>
      </c>
      <c r="B339" s="5" t="str">
        <v>PA</v>
      </c>
      <c r="C339" s="5">
        <v>63666</v>
      </c>
      <c r="D339" s="5">
        <v>286034</v>
      </c>
      <c r="E339" s="5">
        <v>0</v>
      </c>
      <c r="F339" s="5">
        <v>1818</v>
      </c>
      <c r="G339" s="5">
        <v>0</v>
      </c>
      <c r="H339" s="5">
        <v>0</v>
      </c>
      <c r="I339" s="5">
        <v>0</v>
      </c>
      <c r="J339" s="5">
        <v>377</v>
      </c>
      <c r="K339" s="5">
        <v>0</v>
      </c>
      <c r="L339" s="5">
        <v>0</v>
      </c>
      <c r="M339" s="5" t="str">
        <v>B</v>
      </c>
      <c r="N339" s="21">
        <v>43970</v>
      </c>
      <c r="O339" s="5" t="str">
        <v>1de580fd8a6da3353e1d1866ead2e9f6f3ea15d5</v>
      </c>
      <c r="P339" s="5">
        <v>43971.666666666664</v>
      </c>
      <c r="Q339" s="5">
        <v>4624</v>
      </c>
      <c r="R339" s="5">
        <v>0</v>
      </c>
      <c r="S339" s="5">
        <v>349700</v>
      </c>
      <c r="T339" s="5">
        <v>349700</v>
      </c>
      <c r="U339" s="5">
        <v>349700</v>
      </c>
      <c r="V339" s="5">
        <v>42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33">
        <v>12820878</v>
      </c>
      <c r="AE339" s="32">
        <v>496.58065539661163</v>
      </c>
      <c r="AF339" s="11">
        <v>0</v>
      </c>
      <c r="AG339" s="10">
        <v>0</v>
      </c>
      <c r="AH339" s="10">
        <v>709.71428571428567</v>
      </c>
      <c r="AI339" s="9">
        <v>0</v>
      </c>
      <c r="AJ339" s="32">
        <v>36.066172691137062</v>
      </c>
      <c r="AK339" s="11">
        <v>0</v>
      </c>
      <c r="AL339" s="10">
        <v>0</v>
      </c>
      <c r="AM339" s="10">
        <v>97.285714285714292</v>
      </c>
      <c r="AN339" s="22">
        <v>43970</v>
      </c>
      <c r="AO339" s="23">
        <v>43969</v>
      </c>
      <c r="AP339" s="20"/>
      <c r="AQ339" s="20"/>
    </row>
    <row r="340" spans="1:43" x14ac:dyDescent="0.25">
      <c r="A340">
        <v>20200527</v>
      </c>
      <c r="B340" s="5" t="str">
        <v>PR</v>
      </c>
      <c r="C340" s="5">
        <v>3397</v>
      </c>
      <c r="D340" s="5">
        <v>0</v>
      </c>
      <c r="E340" s="5">
        <v>0</v>
      </c>
      <c r="F340" s="5">
        <v>105</v>
      </c>
      <c r="G340" s="5">
        <v>0</v>
      </c>
      <c r="H340" s="5">
        <v>8</v>
      </c>
      <c r="I340" s="5">
        <v>0</v>
      </c>
      <c r="J340" s="5">
        <v>4</v>
      </c>
      <c r="K340" s="5">
        <v>0</v>
      </c>
      <c r="L340" s="5">
        <v>0</v>
      </c>
      <c r="M340" s="5" t="str">
        <v>B</v>
      </c>
      <c r="N340" s="21">
        <v>43978.270833333336</v>
      </c>
      <c r="O340" s="5" t="str">
        <v>08951a850b61440223bca88bf289138bbe8866ff</v>
      </c>
      <c r="P340" s="5">
        <v>43978.666666666664</v>
      </c>
      <c r="Q340" s="5">
        <v>129</v>
      </c>
      <c r="R340" s="5">
        <v>0</v>
      </c>
      <c r="S340" s="5">
        <v>3397</v>
      </c>
      <c r="T340" s="5">
        <v>3397</v>
      </c>
      <c r="U340" s="5">
        <v>3397</v>
      </c>
      <c r="V340" s="5">
        <v>72</v>
      </c>
      <c r="W340" s="5">
        <v>0</v>
      </c>
      <c r="X340" s="5">
        <v>0</v>
      </c>
      <c r="Y340" s="5">
        <v>0</v>
      </c>
      <c r="Z340" s="5">
        <v>73</v>
      </c>
      <c r="AA340" s="5">
        <v>73</v>
      </c>
      <c r="AB340" s="5">
        <v>730</v>
      </c>
      <c r="AC340" s="5">
        <v>-657</v>
      </c>
      <c r="AD340" s="33">
        <v>1000</v>
      </c>
      <c r="AE340" s="32">
        <v>339700</v>
      </c>
      <c r="AF340" s="11">
        <v>2.1961492178098618E-2</v>
      </c>
      <c r="AG340" s="10">
        <v>31.907253416172288</v>
      </c>
      <c r="AH340" s="10">
        <v>75.857142857142861</v>
      </c>
      <c r="AI340" s="9">
        <v>0</v>
      </c>
      <c r="AJ340" s="32">
        <v>12900</v>
      </c>
      <c r="AK340" s="11">
        <v>0</v>
      </c>
      <c r="AL340" s="10">
        <v>0</v>
      </c>
      <c r="AM340" s="10">
        <v>0.5714285714285714</v>
      </c>
      <c r="AN340" s="22">
        <v>43978</v>
      </c>
      <c r="AO340" s="23">
        <v>43977</v>
      </c>
      <c r="AP340" s="20"/>
      <c r="AQ340" s="20"/>
    </row>
    <row r="341" spans="1:43" x14ac:dyDescent="0.25">
      <c r="A341">
        <v>20200526</v>
      </c>
      <c r="B341" s="5" t="str">
        <v>PR</v>
      </c>
      <c r="C341" s="5">
        <v>3324</v>
      </c>
      <c r="D341" s="5">
        <v>0</v>
      </c>
      <c r="E341" s="5">
        <v>0</v>
      </c>
      <c r="F341" s="5">
        <v>104</v>
      </c>
      <c r="G341" s="5">
        <v>0</v>
      </c>
      <c r="H341" s="5">
        <v>14</v>
      </c>
      <c r="I341" s="5">
        <v>0</v>
      </c>
      <c r="J341" s="5">
        <v>4</v>
      </c>
      <c r="K341" s="5">
        <v>0</v>
      </c>
      <c r="L341" s="5">
        <v>0</v>
      </c>
      <c r="M341" s="5" t="str">
        <v>B</v>
      </c>
      <c r="N341" s="21">
        <v>43977.245138888888</v>
      </c>
      <c r="O341" s="5" t="str">
        <v>3a12c332b72db8fbd5a5e8c2120a2da97449e0f8</v>
      </c>
      <c r="P341" s="5">
        <v>43977.666666666664</v>
      </c>
      <c r="Q341" s="5">
        <v>129</v>
      </c>
      <c r="R341" s="5">
        <v>0</v>
      </c>
      <c r="S341" s="5">
        <v>3324</v>
      </c>
      <c r="T341" s="5">
        <v>3324</v>
      </c>
      <c r="U341" s="5">
        <v>3324</v>
      </c>
      <c r="V341" s="5">
        <v>72</v>
      </c>
      <c r="W341" s="5">
        <v>0</v>
      </c>
      <c r="X341" s="5">
        <v>0</v>
      </c>
      <c r="Y341" s="5">
        <v>0</v>
      </c>
      <c r="Z341" s="5">
        <v>64</v>
      </c>
      <c r="AA341" s="5">
        <v>64</v>
      </c>
      <c r="AB341" s="5">
        <v>640</v>
      </c>
      <c r="AC341" s="5">
        <v>-576</v>
      </c>
      <c r="AD341" s="33">
        <v>1000</v>
      </c>
      <c r="AE341" s="32">
        <v>332400</v>
      </c>
      <c r="AF341" s="11">
        <v>1.9631901840490906E-2</v>
      </c>
      <c r="AG341" s="10">
        <v>35.652635111560031</v>
      </c>
      <c r="AH341" s="10">
        <v>74.142857142857139</v>
      </c>
      <c r="AI341" s="9">
        <v>0</v>
      </c>
      <c r="AJ341" s="32">
        <v>12900</v>
      </c>
      <c r="AK341" s="11">
        <v>0</v>
      </c>
      <c r="AL341" s="10">
        <v>0</v>
      </c>
      <c r="AM341" s="10">
        <v>0.7142857142857143</v>
      </c>
      <c r="AN341" s="22">
        <v>43977</v>
      </c>
      <c r="AO341" s="23">
        <v>43976</v>
      </c>
      <c r="AP341" s="20"/>
      <c r="AQ341" s="20"/>
    </row>
    <row r="342" spans="1:43" x14ac:dyDescent="0.25">
      <c r="A342">
        <v>20200525</v>
      </c>
      <c r="B342" s="5" t="str">
        <v>PR</v>
      </c>
      <c r="C342" s="5">
        <v>3260</v>
      </c>
      <c r="D342" s="5">
        <v>0</v>
      </c>
      <c r="E342" s="5">
        <v>0</v>
      </c>
      <c r="F342" s="5">
        <v>112</v>
      </c>
      <c r="G342" s="5">
        <v>0</v>
      </c>
      <c r="H342" s="5">
        <v>16</v>
      </c>
      <c r="I342" s="5">
        <v>0</v>
      </c>
      <c r="J342" s="5">
        <v>8</v>
      </c>
      <c r="K342" s="5">
        <v>0</v>
      </c>
      <c r="L342" s="5">
        <v>0</v>
      </c>
      <c r="M342" s="5" t="str">
        <v>B</v>
      </c>
      <c r="N342" s="21">
        <v>43976.270833333336</v>
      </c>
      <c r="O342" s="5" t="str">
        <v>39859dc9d880c7562c6705fb892d376fc87e7105</v>
      </c>
      <c r="P342" s="5">
        <v>43976.666666666664</v>
      </c>
      <c r="Q342" s="5">
        <v>129</v>
      </c>
      <c r="R342" s="5">
        <v>0</v>
      </c>
      <c r="S342" s="5">
        <v>3260</v>
      </c>
      <c r="T342" s="5">
        <v>3260</v>
      </c>
      <c r="U342" s="5">
        <v>3260</v>
      </c>
      <c r="V342" s="5">
        <v>72</v>
      </c>
      <c r="W342" s="5">
        <v>2</v>
      </c>
      <c r="X342" s="5">
        <v>0</v>
      </c>
      <c r="Y342" s="5">
        <v>0</v>
      </c>
      <c r="Z342" s="5">
        <v>71</v>
      </c>
      <c r="AA342" s="5">
        <v>71</v>
      </c>
      <c r="AB342" s="5">
        <v>710</v>
      </c>
      <c r="AC342" s="5">
        <v>-639</v>
      </c>
      <c r="AD342" s="33">
        <v>1000</v>
      </c>
      <c r="AE342" s="32">
        <v>326000</v>
      </c>
      <c r="AF342" s="11">
        <v>2.226403261210419E-2</v>
      </c>
      <c r="AG342" s="10">
        <v>31.478348993731913</v>
      </c>
      <c r="AH342" s="10">
        <v>78.571428571428569</v>
      </c>
      <c r="AI342" s="9">
        <v>0</v>
      </c>
      <c r="AJ342" s="32">
        <v>12900</v>
      </c>
      <c r="AK342" s="11">
        <v>1.5748031496062964E-2</v>
      </c>
      <c r="AL342" s="10">
        <v>44.36051700575505</v>
      </c>
      <c r="AM342" s="10">
        <v>0.7142857142857143</v>
      </c>
      <c r="AN342" s="22">
        <v>43976</v>
      </c>
      <c r="AO342" s="23">
        <v>43975</v>
      </c>
      <c r="AP342" s="20"/>
      <c r="AQ342" s="20"/>
    </row>
    <row r="343" spans="1:43" x14ac:dyDescent="0.25">
      <c r="A343">
        <v>20200524</v>
      </c>
      <c r="B343" s="5" t="str">
        <v>PR</v>
      </c>
      <c r="C343" s="5">
        <v>3189</v>
      </c>
      <c r="D343" s="5">
        <v>0</v>
      </c>
      <c r="E343" s="5">
        <v>0</v>
      </c>
      <c r="F343" s="5">
        <v>106</v>
      </c>
      <c r="G343" s="5">
        <v>0</v>
      </c>
      <c r="H343" s="5">
        <v>13</v>
      </c>
      <c r="I343" s="5">
        <v>0</v>
      </c>
      <c r="J343" s="5">
        <v>7</v>
      </c>
      <c r="K343" s="5">
        <v>0</v>
      </c>
      <c r="L343" s="5">
        <v>0</v>
      </c>
      <c r="M343" s="5" t="str">
        <v>B</v>
      </c>
      <c r="N343" s="21">
        <v>43975.270833333336</v>
      </c>
      <c r="O343" s="5" t="str">
        <v>edb59ece31f024c6892855609e06d22adb506cef</v>
      </c>
      <c r="P343" s="5">
        <v>43975.666666666664</v>
      </c>
      <c r="Q343" s="5">
        <v>127</v>
      </c>
      <c r="R343" s="5">
        <v>0</v>
      </c>
      <c r="S343" s="5">
        <v>3189</v>
      </c>
      <c r="T343" s="5">
        <v>3189</v>
      </c>
      <c r="U343" s="5">
        <v>3189</v>
      </c>
      <c r="V343" s="5">
        <v>72</v>
      </c>
      <c r="W343" s="5">
        <v>0</v>
      </c>
      <c r="X343" s="5">
        <v>0</v>
      </c>
      <c r="Y343" s="5">
        <v>0</v>
      </c>
      <c r="Z343" s="5">
        <v>89</v>
      </c>
      <c r="AA343" s="5">
        <v>89</v>
      </c>
      <c r="AB343" s="5">
        <v>890</v>
      </c>
      <c r="AC343" s="5">
        <v>-801</v>
      </c>
      <c r="AD343" s="33">
        <v>1000</v>
      </c>
      <c r="AE343" s="32">
        <v>318900</v>
      </c>
      <c r="AF343" s="11">
        <v>2.8709677419354929E-2</v>
      </c>
      <c r="AG343" s="10">
        <v>24.488267396302774</v>
      </c>
      <c r="AH343" s="10">
        <v>77.571428571428569</v>
      </c>
      <c r="AI343" s="9">
        <v>0</v>
      </c>
      <c r="AJ343" s="32">
        <v>12700</v>
      </c>
      <c r="AK343" s="11">
        <v>0</v>
      </c>
      <c r="AL343" s="10">
        <v>0</v>
      </c>
      <c r="AM343" s="10">
        <v>0.5714285714285714</v>
      </c>
      <c r="AN343" s="22">
        <v>43975</v>
      </c>
      <c r="AO343" s="23">
        <v>43974</v>
      </c>
      <c r="AP343" s="20"/>
      <c r="AQ343" s="20"/>
    </row>
    <row r="344" spans="1:43" x14ac:dyDescent="0.25">
      <c r="A344">
        <v>20200523</v>
      </c>
      <c r="B344" s="5" t="str">
        <v>PR</v>
      </c>
      <c r="C344" s="5">
        <v>3100</v>
      </c>
      <c r="D344" s="5">
        <v>0</v>
      </c>
      <c r="E344" s="5">
        <v>0</v>
      </c>
      <c r="F344" s="5">
        <v>106</v>
      </c>
      <c r="G344" s="5">
        <v>0</v>
      </c>
      <c r="H344" s="5">
        <v>14</v>
      </c>
      <c r="I344" s="5">
        <v>0</v>
      </c>
      <c r="J344" s="5">
        <v>5</v>
      </c>
      <c r="K344" s="5">
        <v>0</v>
      </c>
      <c r="L344" s="5">
        <v>0</v>
      </c>
      <c r="M344" s="5" t="str">
        <v>B</v>
      </c>
      <c r="N344" s="21">
        <v>43974.270833333336</v>
      </c>
      <c r="O344" s="5" t="str">
        <v>891d77a311ca2fdf3d2ac8dc17ceaacc668a22b3</v>
      </c>
      <c r="P344" s="5">
        <v>43974.666666666664</v>
      </c>
      <c r="Q344" s="5">
        <v>127</v>
      </c>
      <c r="R344" s="5">
        <v>0</v>
      </c>
      <c r="S344" s="5">
        <v>3100</v>
      </c>
      <c r="T344" s="5">
        <v>3100</v>
      </c>
      <c r="U344" s="5">
        <v>3100</v>
      </c>
      <c r="V344" s="5">
        <v>72</v>
      </c>
      <c r="W344" s="5">
        <v>1</v>
      </c>
      <c r="X344" s="5">
        <v>0</v>
      </c>
      <c r="Y344" s="5">
        <v>0</v>
      </c>
      <c r="Z344" s="5">
        <v>70</v>
      </c>
      <c r="AA344" s="5">
        <v>70</v>
      </c>
      <c r="AB344" s="5">
        <v>700</v>
      </c>
      <c r="AC344" s="5">
        <v>-630</v>
      </c>
      <c r="AD344" s="33">
        <v>1000</v>
      </c>
      <c r="AE344" s="32">
        <v>310000</v>
      </c>
      <c r="AF344" s="11">
        <v>2.3102310231023049E-2</v>
      </c>
      <c r="AG344" s="10">
        <v>30.348625156627119</v>
      </c>
      <c r="AH344" s="10">
        <v>73</v>
      </c>
      <c r="AI344" s="9">
        <v>0</v>
      </c>
      <c r="AJ344" s="32">
        <v>12700</v>
      </c>
      <c r="AK344" s="11">
        <v>7.9365079365079083E-3</v>
      </c>
      <c r="AL344" s="10">
        <v>87.682661720235046</v>
      </c>
      <c r="AM344" s="10">
        <v>0.7142857142857143</v>
      </c>
      <c r="AN344" s="22">
        <v>43974</v>
      </c>
      <c r="AO344" s="23">
        <v>43973</v>
      </c>
      <c r="AP344" s="20"/>
      <c r="AQ344" s="20"/>
    </row>
    <row r="345" spans="1:43" x14ac:dyDescent="0.25">
      <c r="A345">
        <v>20200522</v>
      </c>
      <c r="B345" s="5" t="str">
        <v>PR</v>
      </c>
      <c r="C345" s="5">
        <v>3030</v>
      </c>
      <c r="D345" s="5">
        <v>0</v>
      </c>
      <c r="E345" s="5">
        <v>0</v>
      </c>
      <c r="F345" s="5">
        <v>96</v>
      </c>
      <c r="G345" s="5">
        <v>0</v>
      </c>
      <c r="H345" s="5">
        <v>12</v>
      </c>
      <c r="I345" s="5">
        <v>0</v>
      </c>
      <c r="J345" s="5">
        <v>6</v>
      </c>
      <c r="K345" s="5">
        <v>0</v>
      </c>
      <c r="L345" s="5">
        <v>0</v>
      </c>
      <c r="M345" s="5" t="str">
        <v>B</v>
      </c>
      <c r="N345" s="21">
        <v>43973.243750000001</v>
      </c>
      <c r="O345" s="5" t="str">
        <v>340ae58f0365cfe5afbb6ad453272ca1a5673438</v>
      </c>
      <c r="P345" s="5">
        <v>43973.666666666664</v>
      </c>
      <c r="Q345" s="5">
        <v>126</v>
      </c>
      <c r="R345" s="5">
        <v>0</v>
      </c>
      <c r="S345" s="5">
        <v>3030</v>
      </c>
      <c r="T345" s="5">
        <v>3030</v>
      </c>
      <c r="U345" s="5">
        <v>3030</v>
      </c>
      <c r="V345" s="5">
        <v>72</v>
      </c>
      <c r="W345" s="5">
        <v>0</v>
      </c>
      <c r="X345" s="5">
        <v>0</v>
      </c>
      <c r="Y345" s="5">
        <v>0</v>
      </c>
      <c r="Z345" s="5">
        <v>117</v>
      </c>
      <c r="AA345" s="5">
        <v>117</v>
      </c>
      <c r="AB345" s="5">
        <v>1170</v>
      </c>
      <c r="AC345" s="5">
        <v>-1053</v>
      </c>
      <c r="AD345" s="33">
        <v>1000</v>
      </c>
      <c r="AE345" s="32">
        <v>303000</v>
      </c>
      <c r="AF345" s="11">
        <v>4.0164778578784865E-2</v>
      </c>
      <c r="AG345" s="10">
        <v>17.601886516134655</v>
      </c>
      <c r="AH345" s="10">
        <v>69.714285714285708</v>
      </c>
      <c r="AI345" s="9">
        <v>0</v>
      </c>
      <c r="AJ345" s="32">
        <v>12600</v>
      </c>
      <c r="AK345" s="11">
        <v>0</v>
      </c>
      <c r="AL345" s="10">
        <v>0</v>
      </c>
      <c r="AM345" s="10">
        <v>0.5714285714285714</v>
      </c>
      <c r="AN345" s="22">
        <v>43973</v>
      </c>
      <c r="AO345" s="23">
        <v>43972</v>
      </c>
      <c r="AP345" s="20"/>
      <c r="AQ345" s="20"/>
    </row>
    <row r="346" spans="1:43" x14ac:dyDescent="0.25">
      <c r="A346">
        <v>20200521</v>
      </c>
      <c r="B346" s="5" t="str">
        <v>PR</v>
      </c>
      <c r="C346" s="5">
        <v>2913</v>
      </c>
      <c r="D346" s="5">
        <v>0</v>
      </c>
      <c r="E346" s="5">
        <v>0</v>
      </c>
      <c r="F346" s="5">
        <v>0</v>
      </c>
      <c r="G346" s="5">
        <v>0</v>
      </c>
      <c r="H346" s="5">
        <v>13</v>
      </c>
      <c r="I346" s="5">
        <v>0</v>
      </c>
      <c r="J346" s="5">
        <v>7</v>
      </c>
      <c r="K346" s="5">
        <v>0</v>
      </c>
      <c r="L346" s="5">
        <v>0</v>
      </c>
      <c r="M346" s="5" t="str">
        <v>C</v>
      </c>
      <c r="N346" s="21">
        <v>43972.245833333334</v>
      </c>
      <c r="O346" s="5" t="str">
        <v>620028b85e5cb65181adc1a0ada37c0fa08cef60</v>
      </c>
      <c r="P346" s="5">
        <v>43972.666666666664</v>
      </c>
      <c r="Q346" s="5">
        <v>126</v>
      </c>
      <c r="R346" s="5">
        <v>0</v>
      </c>
      <c r="S346" s="5">
        <v>2913</v>
      </c>
      <c r="T346" s="5">
        <v>2913</v>
      </c>
      <c r="U346" s="5">
        <v>2913</v>
      </c>
      <c r="V346" s="5">
        <v>72</v>
      </c>
      <c r="W346" s="5">
        <v>1</v>
      </c>
      <c r="X346" s="5">
        <v>0</v>
      </c>
      <c r="Y346" s="5">
        <v>0</v>
      </c>
      <c r="Z346" s="5">
        <v>47</v>
      </c>
      <c r="AA346" s="5">
        <v>47</v>
      </c>
      <c r="AB346" s="5">
        <v>470</v>
      </c>
      <c r="AC346" s="5">
        <v>-423</v>
      </c>
      <c r="AD346" s="33">
        <v>1000</v>
      </c>
      <c r="AE346" s="32">
        <v>291300</v>
      </c>
      <c r="AF346" s="11">
        <v>1.6399162595952532E-2</v>
      </c>
      <c r="AG346" s="10">
        <v>42.612864226642557</v>
      </c>
      <c r="AH346" s="10">
        <v>69.428571428571431</v>
      </c>
      <c r="AI346" s="9">
        <v>0</v>
      </c>
      <c r="AJ346" s="32">
        <v>12600</v>
      </c>
      <c r="AK346" s="11">
        <v>8.0000000000000071E-3</v>
      </c>
      <c r="AL346" s="10">
        <v>86.98951090123289</v>
      </c>
      <c r="AM346" s="10">
        <v>1.2857142857142858</v>
      </c>
      <c r="AN346" s="22">
        <v>43972</v>
      </c>
      <c r="AO346" s="23">
        <v>43971</v>
      </c>
      <c r="AP346" s="20"/>
      <c r="AQ346" s="20"/>
    </row>
    <row r="347" spans="1:43" x14ac:dyDescent="0.25">
      <c r="A347">
        <v>20200520</v>
      </c>
      <c r="B347" s="5" t="str">
        <v>PR</v>
      </c>
      <c r="C347" s="5">
        <v>2866</v>
      </c>
      <c r="D347" s="5">
        <v>0</v>
      </c>
      <c r="E347" s="5">
        <v>0</v>
      </c>
      <c r="F347" s="5">
        <v>0</v>
      </c>
      <c r="G347" s="5">
        <v>0</v>
      </c>
      <c r="H347" s="5">
        <v>20</v>
      </c>
      <c r="I347" s="5">
        <v>0</v>
      </c>
      <c r="J347" s="5">
        <v>5</v>
      </c>
      <c r="K347" s="5">
        <v>0</v>
      </c>
      <c r="L347" s="5">
        <v>0</v>
      </c>
      <c r="M347" s="5" t="str">
        <v>C</v>
      </c>
      <c r="N347" s="21">
        <v>43971.270833333336</v>
      </c>
      <c r="O347" s="5" t="str">
        <v>2b90fda9806c71e1d4e7b9ec74535b0cff050187</v>
      </c>
      <c r="P347" s="5">
        <v>43971.666666666664</v>
      </c>
      <c r="Q347" s="5">
        <v>125</v>
      </c>
      <c r="R347" s="5">
        <v>0</v>
      </c>
      <c r="S347" s="5">
        <v>2866</v>
      </c>
      <c r="T347" s="5">
        <v>2866</v>
      </c>
      <c r="U347" s="5">
        <v>2866</v>
      </c>
      <c r="V347" s="5">
        <v>72</v>
      </c>
      <c r="W347" s="5">
        <v>1</v>
      </c>
      <c r="X347" s="5">
        <v>0</v>
      </c>
      <c r="Y347" s="5">
        <v>0</v>
      </c>
      <c r="Z347" s="5">
        <v>61</v>
      </c>
      <c r="AA347" s="5">
        <v>61</v>
      </c>
      <c r="AB347" s="5">
        <v>610</v>
      </c>
      <c r="AC347" s="5">
        <v>-549</v>
      </c>
      <c r="AD347" s="33">
        <v>1000</v>
      </c>
      <c r="AE347" s="32">
        <v>286600</v>
      </c>
      <c r="AF347" s="11">
        <v>2.1746880570409965E-2</v>
      </c>
      <c r="AG347" s="10">
        <v>32.218738151824695</v>
      </c>
      <c r="AH347" s="10">
        <v>76.714285714285708</v>
      </c>
      <c r="AI347" s="9">
        <v>0</v>
      </c>
      <c r="AJ347" s="32">
        <v>12500</v>
      </c>
      <c r="AK347" s="11">
        <v>8.0645161290322509E-3</v>
      </c>
      <c r="AL347" s="10">
        <v>86.296360023781659</v>
      </c>
      <c r="AM347" s="10">
        <v>1.4285714285714286</v>
      </c>
      <c r="AN347" s="22">
        <v>43971</v>
      </c>
      <c r="AO347" s="23">
        <v>43970</v>
      </c>
      <c r="AP347" s="20"/>
      <c r="AQ347" s="20"/>
    </row>
    <row r="348" spans="1:43" x14ac:dyDescent="0.25">
      <c r="A348">
        <v>20200527</v>
      </c>
      <c r="B348" s="5" t="str">
        <v>RI</v>
      </c>
      <c r="C348" s="5">
        <v>14353</v>
      </c>
      <c r="D348" s="5">
        <v>124030</v>
      </c>
      <c r="E348" s="5">
        <v>0</v>
      </c>
      <c r="F348" s="5">
        <v>218</v>
      </c>
      <c r="G348" s="5">
        <v>1624</v>
      </c>
      <c r="H348" s="5">
        <v>49</v>
      </c>
      <c r="I348" s="5">
        <v>0</v>
      </c>
      <c r="J348" s="5">
        <v>35</v>
      </c>
      <c r="K348" s="5">
        <v>0</v>
      </c>
      <c r="L348" s="5">
        <v>1175</v>
      </c>
      <c r="M348" s="5" t="str">
        <v>A+</v>
      </c>
      <c r="N348" s="21">
        <v>43978</v>
      </c>
      <c r="O348" s="5" t="str">
        <v>a5d2f13a5c2715af19b21509234da0c473ba44de</v>
      </c>
      <c r="P348" s="5">
        <v>43978.666666666664</v>
      </c>
      <c r="Q348" s="5">
        <v>655</v>
      </c>
      <c r="R348" s="5">
        <v>1624</v>
      </c>
      <c r="S348" s="5">
        <v>138383</v>
      </c>
      <c r="T348" s="5">
        <v>138383</v>
      </c>
      <c r="U348" s="5">
        <v>138383</v>
      </c>
      <c r="V348" s="5">
        <v>44</v>
      </c>
      <c r="W348" s="5">
        <v>21</v>
      </c>
      <c r="X348" s="5">
        <v>11</v>
      </c>
      <c r="Y348" s="5">
        <v>2877</v>
      </c>
      <c r="Z348" s="5">
        <v>143</v>
      </c>
      <c r="AA348" s="5">
        <v>3020</v>
      </c>
      <c r="AB348" s="5">
        <v>1430</v>
      </c>
      <c r="AC348" s="5">
        <v>1590</v>
      </c>
      <c r="AD348" s="33">
        <v>1056161</v>
      </c>
      <c r="AE348" s="32">
        <v>1358.9784133290284</v>
      </c>
      <c r="AF348" s="11">
        <v>1.0063335679099117E-2</v>
      </c>
      <c r="AG348" s="10">
        <v>69.22446679424138</v>
      </c>
      <c r="AH348" s="10">
        <v>142.42857142857142</v>
      </c>
      <c r="AI348" s="9">
        <v>0</v>
      </c>
      <c r="AJ348" s="32">
        <v>62.017059899011606</v>
      </c>
      <c r="AK348" s="11">
        <v>3.3123028391167209E-2</v>
      </c>
      <c r="AL348" s="10">
        <v>21.27113481737015</v>
      </c>
      <c r="AM348" s="10">
        <v>16.714285714285715</v>
      </c>
      <c r="AN348" s="22">
        <v>43978</v>
      </c>
      <c r="AO348" s="23">
        <v>43977</v>
      </c>
      <c r="AP348" s="20"/>
      <c r="AQ348" s="20"/>
    </row>
    <row r="349" spans="1:43" x14ac:dyDescent="0.25">
      <c r="A349">
        <v>20200526</v>
      </c>
      <c r="B349" s="5" t="str">
        <v>RI</v>
      </c>
      <c r="C349" s="5">
        <v>14210</v>
      </c>
      <c r="D349" s="5">
        <v>121153</v>
      </c>
      <c r="E349" s="5">
        <v>0</v>
      </c>
      <c r="F349" s="5">
        <v>226</v>
      </c>
      <c r="G349" s="5">
        <v>1613</v>
      </c>
      <c r="H349" s="5">
        <v>50</v>
      </c>
      <c r="I349" s="5">
        <v>0</v>
      </c>
      <c r="J349" s="5">
        <v>36</v>
      </c>
      <c r="K349" s="5">
        <v>0</v>
      </c>
      <c r="L349" s="5">
        <v>1158</v>
      </c>
      <c r="M349" s="5" t="str">
        <v>A+</v>
      </c>
      <c r="N349" s="21">
        <v>43977.5</v>
      </c>
      <c r="O349" s="5" t="str">
        <v>fd914a21fa58b86f64ed5dfba2958e6567d45174</v>
      </c>
      <c r="P349" s="5">
        <v>43977.666666666664</v>
      </c>
      <c r="Q349" s="5">
        <v>634</v>
      </c>
      <c r="R349" s="5">
        <v>1613</v>
      </c>
      <c r="S349" s="5">
        <v>135363</v>
      </c>
      <c r="T349" s="5">
        <v>135363</v>
      </c>
      <c r="U349" s="5">
        <v>135363</v>
      </c>
      <c r="V349" s="5">
        <v>44</v>
      </c>
      <c r="W349" s="5">
        <v>26</v>
      </c>
      <c r="X349" s="5">
        <v>33</v>
      </c>
      <c r="Y349" s="5">
        <v>2517</v>
      </c>
      <c r="Z349" s="5">
        <v>145</v>
      </c>
      <c r="AA349" s="5">
        <v>2662</v>
      </c>
      <c r="AB349" s="5">
        <v>1450</v>
      </c>
      <c r="AC349" s="5">
        <v>1212</v>
      </c>
      <c r="AD349" s="33">
        <v>1056161</v>
      </c>
      <c r="AE349" s="32">
        <v>1345.4388109388626</v>
      </c>
      <c r="AF349" s="11">
        <v>1.0309278350515427E-2</v>
      </c>
      <c r="AG349" s="10">
        <v>67.581257666952496</v>
      </c>
      <c r="AH349" s="10">
        <v>179.85714285714286</v>
      </c>
      <c r="AI349" s="9">
        <v>0</v>
      </c>
      <c r="AJ349" s="32">
        <v>60.028726680875359</v>
      </c>
      <c r="AK349" s="11">
        <v>4.2763157894736947E-2</v>
      </c>
      <c r="AL349" s="10">
        <v>16.553135142014412</v>
      </c>
      <c r="AM349" s="10">
        <v>14.571428571428571</v>
      </c>
      <c r="AN349" s="22">
        <v>43977</v>
      </c>
      <c r="AO349" s="23">
        <v>43976</v>
      </c>
      <c r="AP349" s="20"/>
      <c r="AQ349" s="20"/>
    </row>
    <row r="350" spans="1:43" x14ac:dyDescent="0.25">
      <c r="A350">
        <v>20200525</v>
      </c>
      <c r="B350" s="5" t="str">
        <v>RI</v>
      </c>
      <c r="C350" s="5">
        <v>14065</v>
      </c>
      <c r="D350" s="5">
        <v>118636</v>
      </c>
      <c r="E350" s="5">
        <v>0</v>
      </c>
      <c r="F350" s="5">
        <v>240</v>
      </c>
      <c r="G350" s="5">
        <v>1580</v>
      </c>
      <c r="H350" s="5">
        <v>49</v>
      </c>
      <c r="I350" s="5">
        <v>0</v>
      </c>
      <c r="J350" s="5">
        <v>32</v>
      </c>
      <c r="K350" s="5">
        <v>0</v>
      </c>
      <c r="L350" s="5">
        <v>1119</v>
      </c>
      <c r="M350" s="5" t="str">
        <v>A+</v>
      </c>
      <c r="N350" s="21">
        <v>43975.5</v>
      </c>
      <c r="O350" s="5" t="str">
        <v>7e54c2a1b730a35ae9266055c8936010dd5c7552</v>
      </c>
      <c r="P350" s="5">
        <v>43976.666666666664</v>
      </c>
      <c r="Q350" s="5">
        <v>608</v>
      </c>
      <c r="R350" s="5">
        <v>1580</v>
      </c>
      <c r="S350" s="5">
        <v>132701</v>
      </c>
      <c r="T350" s="5">
        <v>132701</v>
      </c>
      <c r="U350" s="5">
        <v>132701</v>
      </c>
      <c r="V350" s="5">
        <v>44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33">
        <v>1056161</v>
      </c>
      <c r="AE350" s="32">
        <v>1331.7098434803027</v>
      </c>
      <c r="AF350" s="11">
        <v>0</v>
      </c>
      <c r="AG350" s="10">
        <v>0</v>
      </c>
      <c r="AH350" s="10">
        <v>181.42857142857142</v>
      </c>
      <c r="AI350" s="9">
        <v>0</v>
      </c>
      <c r="AJ350" s="32">
        <v>57.56698079175429</v>
      </c>
      <c r="AK350" s="11">
        <v>0</v>
      </c>
      <c r="AL350" s="10">
        <v>0</v>
      </c>
      <c r="AM350" s="10">
        <v>14.571428571428571</v>
      </c>
      <c r="AN350" s="22">
        <v>43975</v>
      </c>
      <c r="AO350" s="23">
        <v>43974</v>
      </c>
      <c r="AP350" s="20"/>
      <c r="AQ350" s="20"/>
    </row>
    <row r="351" spans="1:43" x14ac:dyDescent="0.25">
      <c r="A351">
        <v>20200524</v>
      </c>
      <c r="B351" s="5" t="str">
        <v>RI</v>
      </c>
      <c r="C351" s="5">
        <v>14065</v>
      </c>
      <c r="D351" s="5">
        <v>118636</v>
      </c>
      <c r="E351" s="5">
        <v>0</v>
      </c>
      <c r="F351" s="5">
        <v>240</v>
      </c>
      <c r="G351" s="5">
        <v>1580</v>
      </c>
      <c r="H351" s="5">
        <v>49</v>
      </c>
      <c r="I351" s="5">
        <v>0</v>
      </c>
      <c r="J351" s="5">
        <v>32</v>
      </c>
      <c r="K351" s="5">
        <v>0</v>
      </c>
      <c r="L351" s="5">
        <v>1119</v>
      </c>
      <c r="M351" s="5" t="str">
        <v>A+</v>
      </c>
      <c r="N351" s="21">
        <v>43975.5</v>
      </c>
      <c r="O351" s="5" t="str">
        <v>24e4daa32d6d9fddc520bc75853c0af239623f6b</v>
      </c>
      <c r="P351" s="5">
        <v>43975.666666666664</v>
      </c>
      <c r="Q351" s="5">
        <v>608</v>
      </c>
      <c r="R351" s="5">
        <v>1580</v>
      </c>
      <c r="S351" s="5">
        <v>132701</v>
      </c>
      <c r="T351" s="5">
        <v>132701</v>
      </c>
      <c r="U351" s="5">
        <v>132701</v>
      </c>
      <c r="V351" s="5">
        <v>44</v>
      </c>
      <c r="W351" s="5">
        <v>11</v>
      </c>
      <c r="X351" s="5">
        <v>23</v>
      </c>
      <c r="Y351" s="5">
        <v>2456</v>
      </c>
      <c r="Z351" s="5">
        <v>113</v>
      </c>
      <c r="AA351" s="5">
        <v>2569</v>
      </c>
      <c r="AB351" s="5">
        <v>1130</v>
      </c>
      <c r="AC351" s="5">
        <v>1439</v>
      </c>
      <c r="AD351" s="33">
        <v>1056161</v>
      </c>
      <c r="AE351" s="32">
        <v>1331.7098434803027</v>
      </c>
      <c r="AF351" s="11">
        <v>8.0991972477064689E-3</v>
      </c>
      <c r="AG351" s="10">
        <v>85.928315285848029</v>
      </c>
      <c r="AH351" s="10">
        <v>198.71428571428572</v>
      </c>
      <c r="AI351" s="9">
        <v>0</v>
      </c>
      <c r="AJ351" s="32">
        <v>57.56698079175429</v>
      </c>
      <c r="AK351" s="11">
        <v>1.8425460636515956E-2</v>
      </c>
      <c r="AL351" s="10">
        <v>37.964506876461265</v>
      </c>
      <c r="AM351" s="10">
        <v>15.571428571428571</v>
      </c>
      <c r="AN351" s="22">
        <v>43975</v>
      </c>
      <c r="AO351" s="23">
        <v>43974</v>
      </c>
      <c r="AP351" s="20"/>
      <c r="AQ351" s="20"/>
    </row>
    <row r="352" spans="1:43" x14ac:dyDescent="0.25">
      <c r="A352">
        <v>20200523</v>
      </c>
      <c r="B352" s="5" t="str">
        <v>RI</v>
      </c>
      <c r="C352" s="5">
        <v>13952</v>
      </c>
      <c r="D352" s="5">
        <v>116180</v>
      </c>
      <c r="E352" s="5">
        <v>0</v>
      </c>
      <c r="F352" s="5">
        <v>233</v>
      </c>
      <c r="G352" s="5">
        <v>1557</v>
      </c>
      <c r="H352" s="5">
        <v>51</v>
      </c>
      <c r="I352" s="5">
        <v>0</v>
      </c>
      <c r="J352" s="5">
        <v>34</v>
      </c>
      <c r="K352" s="5">
        <v>0</v>
      </c>
      <c r="L352" s="5">
        <v>1106</v>
      </c>
      <c r="M352" s="5" t="str">
        <v>A+</v>
      </c>
      <c r="N352" s="21">
        <v>43974</v>
      </c>
      <c r="O352" s="5" t="str">
        <v>8a35af730de20d1d45bdcf6e497b09d0430c1f47</v>
      </c>
      <c r="P352" s="5">
        <v>43974.666666666664</v>
      </c>
      <c r="Q352" s="5">
        <v>597</v>
      </c>
      <c r="R352" s="5">
        <v>1557</v>
      </c>
      <c r="S352" s="5">
        <v>130132</v>
      </c>
      <c r="T352" s="5">
        <v>130132</v>
      </c>
      <c r="U352" s="5">
        <v>130132</v>
      </c>
      <c r="V352" s="5">
        <v>44</v>
      </c>
      <c r="W352" s="5">
        <v>18</v>
      </c>
      <c r="X352" s="5">
        <v>20</v>
      </c>
      <c r="Y352" s="5">
        <v>2777</v>
      </c>
      <c r="Z352" s="5">
        <v>216</v>
      </c>
      <c r="AA352" s="5">
        <v>2993</v>
      </c>
      <c r="AB352" s="5">
        <v>2160</v>
      </c>
      <c r="AC352" s="5">
        <v>833</v>
      </c>
      <c r="AD352" s="33">
        <v>1056161</v>
      </c>
      <c r="AE352" s="32">
        <v>1321.0107171160457</v>
      </c>
      <c r="AF352" s="11">
        <v>1.5725101921956863E-2</v>
      </c>
      <c r="AG352" s="10">
        <v>44.424698604180008</v>
      </c>
      <c r="AH352" s="10">
        <v>216.85714285714286</v>
      </c>
      <c r="AI352" s="9">
        <v>0</v>
      </c>
      <c r="AJ352" s="32">
        <v>56.525472915587677</v>
      </c>
      <c r="AK352" s="11">
        <v>3.1088082901554515E-2</v>
      </c>
      <c r="AL352" s="10">
        <v>22.641039555205928</v>
      </c>
      <c r="AM352" s="10">
        <v>15.428571428571429</v>
      </c>
      <c r="AN352" s="22">
        <v>43974</v>
      </c>
      <c r="AO352" s="23">
        <v>43973</v>
      </c>
      <c r="AP352" s="20"/>
      <c r="AQ352" s="20"/>
    </row>
    <row r="353" spans="1:43" x14ac:dyDescent="0.25">
      <c r="A353">
        <v>20200522</v>
      </c>
      <c r="B353" s="5" t="str">
        <v>RI</v>
      </c>
      <c r="C353" s="5">
        <v>13736</v>
      </c>
      <c r="D353" s="5">
        <v>113403</v>
      </c>
      <c r="E353" s="5">
        <v>0</v>
      </c>
      <c r="F353" s="5">
        <v>242</v>
      </c>
      <c r="G353" s="5">
        <v>1537</v>
      </c>
      <c r="H353" s="5">
        <v>56</v>
      </c>
      <c r="I353" s="5">
        <v>0</v>
      </c>
      <c r="J353" s="5">
        <v>40</v>
      </c>
      <c r="K353" s="5">
        <v>0</v>
      </c>
      <c r="L353" s="5">
        <v>1084</v>
      </c>
      <c r="M353" s="5" t="str">
        <v>A+</v>
      </c>
      <c r="N353" s="21">
        <v>43973</v>
      </c>
      <c r="O353" s="5" t="str">
        <v>8540d1bf91dccde56e8ae3d7c6bf612abe805e19</v>
      </c>
      <c r="P353" s="5">
        <v>43973.666666666664</v>
      </c>
      <c r="Q353" s="5">
        <v>579</v>
      </c>
      <c r="R353" s="5">
        <v>1537</v>
      </c>
      <c r="S353" s="5">
        <v>127139</v>
      </c>
      <c r="T353" s="5">
        <v>127139</v>
      </c>
      <c r="U353" s="5">
        <v>127139</v>
      </c>
      <c r="V353" s="5">
        <v>44</v>
      </c>
      <c r="W353" s="5">
        <v>23</v>
      </c>
      <c r="X353" s="5">
        <v>31</v>
      </c>
      <c r="Y353" s="5">
        <v>3607</v>
      </c>
      <c r="Z353" s="5">
        <v>165</v>
      </c>
      <c r="AA353" s="5">
        <v>3772</v>
      </c>
      <c r="AB353" s="5">
        <v>1650</v>
      </c>
      <c r="AC353" s="5">
        <v>2122</v>
      </c>
      <c r="AD353" s="33">
        <v>1056161</v>
      </c>
      <c r="AE353" s="32">
        <v>1300.5592897295014</v>
      </c>
      <c r="AF353" s="11">
        <v>1.2158278682484758E-2</v>
      </c>
      <c r="AG353" s="10">
        <v>57.356180915342293</v>
      </c>
      <c r="AH353" s="10">
        <v>216.71428571428572</v>
      </c>
      <c r="AI353" s="9">
        <v>0</v>
      </c>
      <c r="AJ353" s="32">
        <v>54.821187300042318</v>
      </c>
      <c r="AK353" s="11">
        <v>4.1366906474820109E-2</v>
      </c>
      <c r="AL353" s="10">
        <v>17.10031197733985</v>
      </c>
      <c r="AM353" s="10">
        <v>14.285714285714286</v>
      </c>
      <c r="AN353" s="22">
        <v>43973</v>
      </c>
      <c r="AO353" s="23">
        <v>43972</v>
      </c>
      <c r="AP353" s="20"/>
      <c r="AQ353" s="20"/>
    </row>
    <row r="354" spans="1:43" x14ac:dyDescent="0.25">
      <c r="A354">
        <v>20200521</v>
      </c>
      <c r="B354" s="5" t="str">
        <v>RI</v>
      </c>
      <c r="C354" s="5">
        <v>13571</v>
      </c>
      <c r="D354" s="5">
        <v>109796</v>
      </c>
      <c r="E354" s="5">
        <v>0</v>
      </c>
      <c r="F354" s="5">
        <v>254</v>
      </c>
      <c r="G354" s="5">
        <v>1506</v>
      </c>
      <c r="H354" s="5">
        <v>56</v>
      </c>
      <c r="I354" s="5">
        <v>0</v>
      </c>
      <c r="J354" s="5">
        <v>41</v>
      </c>
      <c r="K354" s="5">
        <v>0</v>
      </c>
      <c r="L354" s="5">
        <v>1047</v>
      </c>
      <c r="M354" s="5" t="str">
        <v>A+</v>
      </c>
      <c r="N354" s="21">
        <v>43972.5</v>
      </c>
      <c r="O354" s="5" t="str">
        <v>7fb1ef209d531907160625c025888fe2ac156a11</v>
      </c>
      <c r="P354" s="5">
        <v>43972.666666666664</v>
      </c>
      <c r="Q354" s="5">
        <v>556</v>
      </c>
      <c r="R354" s="5">
        <v>1506</v>
      </c>
      <c r="S354" s="5">
        <v>123367</v>
      </c>
      <c r="T354" s="5">
        <v>123367</v>
      </c>
      <c r="U354" s="5">
        <v>123367</v>
      </c>
      <c r="V354" s="5">
        <v>44</v>
      </c>
      <c r="W354" s="5">
        <v>18</v>
      </c>
      <c r="X354" s="5">
        <v>20</v>
      </c>
      <c r="Y354" s="5">
        <v>2624</v>
      </c>
      <c r="Z354" s="5">
        <v>215</v>
      </c>
      <c r="AA354" s="5">
        <v>2839</v>
      </c>
      <c r="AB354" s="5">
        <v>2150</v>
      </c>
      <c r="AC354" s="5">
        <v>689</v>
      </c>
      <c r="AD354" s="33">
        <v>1056161</v>
      </c>
      <c r="AE354" s="32">
        <v>1284.9366715870024</v>
      </c>
      <c r="AF354" s="11">
        <v>1.6097634022162355E-2</v>
      </c>
      <c r="AG354" s="10">
        <v>43.40459880757458</v>
      </c>
      <c r="AH354" s="10">
        <v>222.14285714285714</v>
      </c>
      <c r="AI354" s="9">
        <v>0</v>
      </c>
      <c r="AJ354" s="32">
        <v>52.643489013512145</v>
      </c>
      <c r="AK354" s="11">
        <v>3.3457249070631967E-2</v>
      </c>
      <c r="AL354" s="10">
        <v>21.062071747212432</v>
      </c>
      <c r="AM354" s="10">
        <v>12.571428571428571</v>
      </c>
      <c r="AN354" s="22">
        <v>43972</v>
      </c>
      <c r="AO354" s="23">
        <v>43971</v>
      </c>
      <c r="AP354" s="20"/>
      <c r="AQ354" s="20"/>
    </row>
    <row r="355" spans="1:43" x14ac:dyDescent="0.25">
      <c r="A355">
        <v>20200520</v>
      </c>
      <c r="B355" s="5" t="str">
        <v>RI</v>
      </c>
      <c r="C355" s="5">
        <v>13356</v>
      </c>
      <c r="D355" s="5">
        <v>107172</v>
      </c>
      <c r="E355" s="5">
        <v>0</v>
      </c>
      <c r="F355" s="5">
        <v>257</v>
      </c>
      <c r="G355" s="5">
        <v>1486</v>
      </c>
      <c r="H355" s="5">
        <v>58</v>
      </c>
      <c r="I355" s="5">
        <v>0</v>
      </c>
      <c r="J355" s="5">
        <v>45</v>
      </c>
      <c r="K355" s="5">
        <v>0</v>
      </c>
      <c r="L355" s="5">
        <v>1030</v>
      </c>
      <c r="M355" s="5" t="str">
        <v>A+</v>
      </c>
      <c r="N355" s="21">
        <v>43971.5</v>
      </c>
      <c r="O355" s="5" t="str">
        <v>6439d6ba25e9e0cbb3dc3dc8a40c65376ec15416</v>
      </c>
      <c r="P355" s="5">
        <v>43971.666666666664</v>
      </c>
      <c r="Q355" s="5">
        <v>538</v>
      </c>
      <c r="R355" s="5">
        <v>1486</v>
      </c>
      <c r="S355" s="5">
        <v>120528</v>
      </c>
      <c r="T355" s="5">
        <v>120528</v>
      </c>
      <c r="U355" s="5">
        <v>120528</v>
      </c>
      <c r="V355" s="5">
        <v>44</v>
      </c>
      <c r="W355" s="5">
        <v>6</v>
      </c>
      <c r="X355" s="5">
        <v>22</v>
      </c>
      <c r="Y355" s="5">
        <v>2877</v>
      </c>
      <c r="Z355" s="5">
        <v>405</v>
      </c>
      <c r="AA355" s="5">
        <v>3282</v>
      </c>
      <c r="AB355" s="5">
        <v>4050</v>
      </c>
      <c r="AC355" s="5">
        <v>-768</v>
      </c>
      <c r="AD355" s="33">
        <v>1056161</v>
      </c>
      <c r="AE355" s="32">
        <v>1264.5799267346551</v>
      </c>
      <c r="AF355" s="11">
        <v>3.1271716469770672E-2</v>
      </c>
      <c r="AG355" s="10">
        <v>22.51010146855532</v>
      </c>
      <c r="AH355" s="10">
        <v>217.28571428571428</v>
      </c>
      <c r="AI355" s="9">
        <v>0</v>
      </c>
      <c r="AJ355" s="32">
        <v>50.939203397966786</v>
      </c>
      <c r="AK355" s="11">
        <v>1.1278195488721776E-2</v>
      </c>
      <c r="AL355" s="10">
        <v>61.804975793393375</v>
      </c>
      <c r="AM355" s="10">
        <v>10.857142857142858</v>
      </c>
      <c r="AN355" s="22">
        <v>43971</v>
      </c>
      <c r="AO355" s="23">
        <v>43970</v>
      </c>
      <c r="AP355" s="20"/>
      <c r="AQ355" s="20"/>
    </row>
    <row r="356" spans="1:43" x14ac:dyDescent="0.25">
      <c r="A356">
        <v>20200527</v>
      </c>
      <c r="B356" s="5" t="str">
        <v>SC</v>
      </c>
      <c r="C356" s="5">
        <v>10623</v>
      </c>
      <c r="D356" s="5">
        <v>165060</v>
      </c>
      <c r="E356" s="5">
        <v>0</v>
      </c>
      <c r="F356" s="5">
        <v>398</v>
      </c>
      <c r="G356" s="5">
        <v>1618</v>
      </c>
      <c r="H356" s="5">
        <v>0</v>
      </c>
      <c r="I356" s="5">
        <v>0</v>
      </c>
      <c r="J356" s="5">
        <v>0</v>
      </c>
      <c r="K356" s="5">
        <v>0</v>
      </c>
      <c r="L356" s="5">
        <v>6102</v>
      </c>
      <c r="M356" s="5" t="str">
        <v>A</v>
      </c>
      <c r="N356" s="21">
        <v>43977.668055555558</v>
      </c>
      <c r="O356" s="5" t="str">
        <v>0d92e1c0094e6d40507ef3700d16043d205e7338</v>
      </c>
      <c r="P356" s="5">
        <v>43978.666666666664</v>
      </c>
      <c r="Q356" s="5">
        <v>466</v>
      </c>
      <c r="R356" s="5">
        <v>1618</v>
      </c>
      <c r="S356" s="5">
        <v>175683</v>
      </c>
      <c r="T356" s="5">
        <v>175683</v>
      </c>
      <c r="U356" s="5">
        <v>175683</v>
      </c>
      <c r="V356" s="5">
        <v>45</v>
      </c>
      <c r="W356" s="5">
        <v>20</v>
      </c>
      <c r="X356" s="5">
        <v>0</v>
      </c>
      <c r="Y356" s="5">
        <v>2742</v>
      </c>
      <c r="Z356" s="5">
        <v>207</v>
      </c>
      <c r="AA356" s="5">
        <v>2949</v>
      </c>
      <c r="AB356" s="5">
        <v>2070</v>
      </c>
      <c r="AC356" s="5">
        <v>879</v>
      </c>
      <c r="AD356" s="33">
        <v>5210095</v>
      </c>
      <c r="AE356" s="32">
        <v>203.89263535501752</v>
      </c>
      <c r="AF356" s="11">
        <v>1.9873271889401023E-2</v>
      </c>
      <c r="AG356" s="10">
        <v>35.223799406897847</v>
      </c>
      <c r="AH356" s="10">
        <v>223.85714285714286</v>
      </c>
      <c r="AI356" s="9">
        <v>0</v>
      </c>
      <c r="AJ356" s="32">
        <v>8.9441747223419146</v>
      </c>
      <c r="AK356" s="11">
        <v>4.4843049327354167E-2</v>
      </c>
      <c r="AL356" s="10">
        <v>15.8012219591084</v>
      </c>
      <c r="AM356" s="10">
        <v>9.5714285714285712</v>
      </c>
      <c r="AN356" s="22">
        <v>43977</v>
      </c>
      <c r="AO356" s="23">
        <v>43976</v>
      </c>
      <c r="AP356" s="20"/>
      <c r="AQ356" s="20"/>
    </row>
    <row r="357" spans="1:43" x14ac:dyDescent="0.25">
      <c r="A357">
        <v>20200526</v>
      </c>
      <c r="B357" s="5" t="str">
        <v>SC</v>
      </c>
      <c r="C357" s="5">
        <v>10416</v>
      </c>
      <c r="D357" s="5">
        <v>162318</v>
      </c>
      <c r="E357" s="5">
        <v>0</v>
      </c>
      <c r="F357" s="5">
        <v>433</v>
      </c>
      <c r="G357" s="5">
        <v>1618</v>
      </c>
      <c r="H357" s="5">
        <v>0</v>
      </c>
      <c r="I357" s="5">
        <v>0</v>
      </c>
      <c r="J357" s="5">
        <v>0</v>
      </c>
      <c r="K357" s="5">
        <v>0</v>
      </c>
      <c r="L357" s="5">
        <v>6102</v>
      </c>
      <c r="M357" s="5" t="str">
        <v>A+</v>
      </c>
      <c r="N357" s="21">
        <v>43977.679166666669</v>
      </c>
      <c r="O357" s="5" t="str">
        <v>9ac52973514bb3aad9f1fff79a8d8fa12f79e437</v>
      </c>
      <c r="P357" s="5">
        <v>43977.666666666664</v>
      </c>
      <c r="Q357" s="5">
        <v>446</v>
      </c>
      <c r="R357" s="5">
        <v>1618</v>
      </c>
      <c r="S357" s="5">
        <v>172734</v>
      </c>
      <c r="T357" s="5">
        <v>172734</v>
      </c>
      <c r="U357" s="5">
        <v>172734</v>
      </c>
      <c r="V357" s="5">
        <v>45</v>
      </c>
      <c r="W357" s="5">
        <v>6</v>
      </c>
      <c r="X357" s="5">
        <v>84</v>
      </c>
      <c r="Y357" s="5">
        <v>6476</v>
      </c>
      <c r="Z357" s="5">
        <v>238</v>
      </c>
      <c r="AA357" s="5">
        <v>6714</v>
      </c>
      <c r="AB357" s="5">
        <v>2380</v>
      </c>
      <c r="AC357" s="5">
        <v>4334</v>
      </c>
      <c r="AD357" s="33">
        <v>5210095</v>
      </c>
      <c r="AE357" s="32">
        <v>199.91957920153089</v>
      </c>
      <c r="AF357" s="11">
        <v>2.3383768913342484E-2</v>
      </c>
      <c r="AG357" s="10">
        <v>29.987473762812041</v>
      </c>
      <c r="AH357" s="10">
        <v>194.28571428571428</v>
      </c>
      <c r="AI357" s="9">
        <v>0</v>
      </c>
      <c r="AJ357" s="32">
        <v>8.5603045625847507</v>
      </c>
      <c r="AK357" s="11">
        <v>1.3636363636363669E-2</v>
      </c>
      <c r="AL357" s="10">
        <v>51.17658448861394</v>
      </c>
      <c r="AM357" s="10">
        <v>6.7142857142857144</v>
      </c>
      <c r="AN357" s="22">
        <v>43977</v>
      </c>
      <c r="AO357" s="23">
        <v>43976</v>
      </c>
      <c r="AP357" s="20"/>
      <c r="AQ357" s="20"/>
    </row>
    <row r="358" spans="1:43" x14ac:dyDescent="0.25">
      <c r="A358">
        <v>20200525</v>
      </c>
      <c r="B358" s="5" t="str">
        <v>SC</v>
      </c>
      <c r="C358" s="5">
        <v>10178</v>
      </c>
      <c r="D358" s="5">
        <v>155842</v>
      </c>
      <c r="E358" s="5">
        <v>0</v>
      </c>
      <c r="F358" s="5">
        <v>407</v>
      </c>
      <c r="G358" s="5">
        <v>1534</v>
      </c>
      <c r="H358" s="5">
        <v>0</v>
      </c>
      <c r="I358" s="5">
        <v>0</v>
      </c>
      <c r="J358" s="5">
        <v>0</v>
      </c>
      <c r="K358" s="5">
        <v>0</v>
      </c>
      <c r="L358" s="5">
        <v>6063</v>
      </c>
      <c r="M358" s="5" t="str">
        <v>A+</v>
      </c>
      <c r="N358" s="21">
        <v>43976.645833333336</v>
      </c>
      <c r="O358" s="5" t="str">
        <v>bf7e88f8bd240610953314ccd4dd5bdce7934658</v>
      </c>
      <c r="P358" s="5">
        <v>43976.666666666664</v>
      </c>
      <c r="Q358" s="5">
        <v>440</v>
      </c>
      <c r="R358" s="5">
        <v>1534</v>
      </c>
      <c r="S358" s="5">
        <v>166020</v>
      </c>
      <c r="T358" s="5">
        <v>166020</v>
      </c>
      <c r="U358" s="5">
        <v>166020</v>
      </c>
      <c r="V358" s="5">
        <v>45</v>
      </c>
      <c r="W358" s="5">
        <v>5</v>
      </c>
      <c r="X358" s="5">
        <v>0</v>
      </c>
      <c r="Y358" s="5">
        <v>1991</v>
      </c>
      <c r="Z358" s="5">
        <v>82</v>
      </c>
      <c r="AA358" s="5">
        <v>2073</v>
      </c>
      <c r="AB358" s="5">
        <v>820</v>
      </c>
      <c r="AC358" s="5">
        <v>1253</v>
      </c>
      <c r="AD358" s="33">
        <v>5210095</v>
      </c>
      <c r="AE358" s="32">
        <v>195.35152430042064</v>
      </c>
      <c r="AF358" s="11">
        <v>8.1220285261489611E-3</v>
      </c>
      <c r="AG358" s="10">
        <v>85.687739691827218</v>
      </c>
      <c r="AH358" s="10">
        <v>176.57142857142858</v>
      </c>
      <c r="AI358" s="9">
        <v>0</v>
      </c>
      <c r="AJ358" s="32">
        <v>8.4451435146576017</v>
      </c>
      <c r="AK358" s="11">
        <v>1.1494252873563315E-2</v>
      </c>
      <c r="AL358" s="10">
        <v>60.649718153074488</v>
      </c>
      <c r="AM358" s="10">
        <v>7</v>
      </c>
      <c r="AN358" s="22">
        <v>43976</v>
      </c>
      <c r="AO358" s="23">
        <v>43975</v>
      </c>
      <c r="AP358" s="20"/>
      <c r="AQ358" s="20"/>
    </row>
    <row r="359" spans="1:43" x14ac:dyDescent="0.25">
      <c r="A359">
        <v>20200524</v>
      </c>
      <c r="B359" s="5" t="str">
        <v>SC</v>
      </c>
      <c r="C359" s="5">
        <v>10096</v>
      </c>
      <c r="D359" s="5">
        <v>153851</v>
      </c>
      <c r="E359" s="5">
        <v>0</v>
      </c>
      <c r="F359" s="5">
        <v>461</v>
      </c>
      <c r="G359" s="5">
        <v>1534</v>
      </c>
      <c r="H359" s="5">
        <v>0</v>
      </c>
      <c r="I359" s="5">
        <v>0</v>
      </c>
      <c r="J359" s="5">
        <v>0</v>
      </c>
      <c r="K359" s="5">
        <v>0</v>
      </c>
      <c r="L359" s="5">
        <v>5743</v>
      </c>
      <c r="M359" s="5" t="str">
        <v>A+</v>
      </c>
      <c r="N359" s="21">
        <v>43975.647916666669</v>
      </c>
      <c r="O359" s="5" t="str">
        <v>785c930d599d80d5d1b8b255d071e3e02f672ba4</v>
      </c>
      <c r="P359" s="5">
        <v>43975.666666666664</v>
      </c>
      <c r="Q359" s="5">
        <v>435</v>
      </c>
      <c r="R359" s="5">
        <v>1534</v>
      </c>
      <c r="S359" s="5">
        <v>163947</v>
      </c>
      <c r="T359" s="5">
        <v>163947</v>
      </c>
      <c r="U359" s="5">
        <v>163947</v>
      </c>
      <c r="V359" s="5">
        <v>45</v>
      </c>
      <c r="W359" s="5">
        <v>10</v>
      </c>
      <c r="X359" s="5">
        <v>0</v>
      </c>
      <c r="Y359" s="5">
        <v>4836</v>
      </c>
      <c r="Z359" s="5">
        <v>201</v>
      </c>
      <c r="AA359" s="5">
        <v>5037</v>
      </c>
      <c r="AB359" s="5">
        <v>2010</v>
      </c>
      <c r="AC359" s="5">
        <v>3027</v>
      </c>
      <c r="AD359" s="33">
        <v>5210095</v>
      </c>
      <c r="AE359" s="32">
        <v>193.77765664541627</v>
      </c>
      <c r="AF359" s="11">
        <v>2.0313289540171864E-2</v>
      </c>
      <c r="AG359" s="10">
        <v>34.46825456021859</v>
      </c>
      <c r="AH359" s="10">
        <v>205</v>
      </c>
      <c r="AI359" s="9">
        <v>0</v>
      </c>
      <c r="AJ359" s="32">
        <v>8.3491759747183103</v>
      </c>
      <c r="AK359" s="11">
        <v>2.3529411764705799E-2</v>
      </c>
      <c r="AL359" s="10">
        <v>29.803985407151171</v>
      </c>
      <c r="AM359" s="10">
        <v>7.8571428571428568</v>
      </c>
      <c r="AN359" s="22">
        <v>43975</v>
      </c>
      <c r="AO359" s="23">
        <v>43974</v>
      </c>
      <c r="AP359" s="20"/>
      <c r="AQ359" s="20"/>
    </row>
    <row r="360" spans="1:43" x14ac:dyDescent="0.25">
      <c r="A360">
        <v>20200523</v>
      </c>
      <c r="B360" s="5" t="str">
        <v>SC</v>
      </c>
      <c r="C360" s="5">
        <v>9895</v>
      </c>
      <c r="D360" s="5">
        <v>149015</v>
      </c>
      <c r="E360" s="5">
        <v>0</v>
      </c>
      <c r="F360" s="5">
        <v>430</v>
      </c>
      <c r="G360" s="5">
        <v>1534</v>
      </c>
      <c r="H360" s="5">
        <v>0</v>
      </c>
      <c r="I360" s="5">
        <v>0</v>
      </c>
      <c r="J360" s="5">
        <v>0</v>
      </c>
      <c r="K360" s="5">
        <v>0</v>
      </c>
      <c r="L360" s="5">
        <v>5743</v>
      </c>
      <c r="M360" s="5" t="str">
        <v>A+</v>
      </c>
      <c r="N360" s="21">
        <v>43974.646527777775</v>
      </c>
      <c r="O360" s="5" t="str">
        <v>b84ae1035ee168b1f3007c2837c319dcef0693b7</v>
      </c>
      <c r="P360" s="5">
        <v>43974.666666666664</v>
      </c>
      <c r="Q360" s="5">
        <v>425</v>
      </c>
      <c r="R360" s="5">
        <v>1534</v>
      </c>
      <c r="S360" s="5">
        <v>158910</v>
      </c>
      <c r="T360" s="5">
        <v>158910</v>
      </c>
      <c r="U360" s="5">
        <v>158910</v>
      </c>
      <c r="V360" s="5">
        <v>45</v>
      </c>
      <c r="W360" s="5">
        <v>6</v>
      </c>
      <c r="X360" s="5">
        <v>0</v>
      </c>
      <c r="Y360" s="5">
        <v>8630</v>
      </c>
      <c r="Z360" s="5">
        <v>257</v>
      </c>
      <c r="AA360" s="5">
        <v>8887</v>
      </c>
      <c r="AB360" s="5">
        <v>2570</v>
      </c>
      <c r="AC360" s="5">
        <v>6317</v>
      </c>
      <c r="AD360" s="33">
        <v>5210095</v>
      </c>
      <c r="AE360" s="32">
        <v>189.91976153985675</v>
      </c>
      <c r="AF360" s="11">
        <v>2.6665283253787031E-2</v>
      </c>
      <c r="AG360" s="10">
        <v>26.339421344688532</v>
      </c>
      <c r="AH360" s="10">
        <v>212.57142857142858</v>
      </c>
      <c r="AI360" s="9">
        <v>0</v>
      </c>
      <c r="AJ360" s="32">
        <v>8.1572408948397293</v>
      </c>
      <c r="AK360" s="11">
        <v>1.4319809069212486E-2</v>
      </c>
      <c r="AL360" s="10">
        <v>48.750530423882324</v>
      </c>
      <c r="AM360" s="10">
        <v>6.4285714285714288</v>
      </c>
      <c r="AN360" s="22">
        <v>43974</v>
      </c>
      <c r="AO360" s="23">
        <v>43973</v>
      </c>
      <c r="AP360" s="20"/>
      <c r="AQ360" s="20"/>
    </row>
    <row r="361" spans="1:43" x14ac:dyDescent="0.25">
      <c r="A361">
        <v>20200522</v>
      </c>
      <c r="B361" s="5" t="str">
        <v>SC</v>
      </c>
      <c r="C361" s="5">
        <v>9638</v>
      </c>
      <c r="D361" s="5">
        <v>140385</v>
      </c>
      <c r="E361" s="5">
        <v>0</v>
      </c>
      <c r="F361" s="5">
        <v>429</v>
      </c>
      <c r="G361" s="5">
        <v>1534</v>
      </c>
      <c r="H361" s="5">
        <v>0</v>
      </c>
      <c r="I361" s="5">
        <v>0</v>
      </c>
      <c r="J361" s="5">
        <v>0</v>
      </c>
      <c r="K361" s="5">
        <v>0</v>
      </c>
      <c r="L361" s="5">
        <v>5743</v>
      </c>
      <c r="M361" s="5" t="str">
        <v>A+</v>
      </c>
      <c r="N361" s="21">
        <v>43973.666666666664</v>
      </c>
      <c r="O361" s="5" t="str">
        <v>64e52d6a0d09aa614256b7848d12687474e8c2eb</v>
      </c>
      <c r="P361" s="5">
        <v>43973.666666666664</v>
      </c>
      <c r="Q361" s="5">
        <v>419</v>
      </c>
      <c r="R361" s="5">
        <v>1534</v>
      </c>
      <c r="S361" s="5">
        <v>150023</v>
      </c>
      <c r="T361" s="5">
        <v>150023</v>
      </c>
      <c r="U361" s="5">
        <v>150023</v>
      </c>
      <c r="V361" s="5">
        <v>45</v>
      </c>
      <c r="W361" s="5">
        <v>12</v>
      </c>
      <c r="X361" s="5">
        <v>90</v>
      </c>
      <c r="Y361" s="5">
        <v>11322</v>
      </c>
      <c r="Z361" s="5">
        <v>463</v>
      </c>
      <c r="AA361" s="5">
        <v>11785</v>
      </c>
      <c r="AB361" s="5">
        <v>4630</v>
      </c>
      <c r="AC361" s="5">
        <v>7155</v>
      </c>
      <c r="AD361" s="33">
        <v>5210095</v>
      </c>
      <c r="AE361" s="32">
        <v>184.98702998697721</v>
      </c>
      <c r="AF361" s="11">
        <v>5.0463215258855554E-2</v>
      </c>
      <c r="AG361" s="10">
        <v>14.079421967099725</v>
      </c>
      <c r="AH361" s="10">
        <v>175.85714285714286</v>
      </c>
      <c r="AI361" s="9">
        <v>0</v>
      </c>
      <c r="AJ361" s="32">
        <v>8.0420798469125803</v>
      </c>
      <c r="AK361" s="11">
        <v>2.9484029484029506E-2</v>
      </c>
      <c r="AL361" s="10">
        <v>23.854137047330205</v>
      </c>
      <c r="AM361" s="10">
        <v>5.5714285714285712</v>
      </c>
      <c r="AN361" s="22">
        <v>43973</v>
      </c>
      <c r="AO361" s="23">
        <v>43972</v>
      </c>
      <c r="AP361" s="20"/>
      <c r="AQ361" s="20"/>
    </row>
    <row r="362" spans="1:43" x14ac:dyDescent="0.25">
      <c r="A362">
        <v>20200521</v>
      </c>
      <c r="B362" s="5" t="str">
        <v>SC</v>
      </c>
      <c r="C362" s="5">
        <v>9175</v>
      </c>
      <c r="D362" s="5">
        <v>129063</v>
      </c>
      <c r="E362" s="5">
        <v>0</v>
      </c>
      <c r="F362" s="5">
        <v>414</v>
      </c>
      <c r="G362" s="5">
        <v>1444</v>
      </c>
      <c r="H362" s="5">
        <v>0</v>
      </c>
      <c r="I362" s="5">
        <v>0</v>
      </c>
      <c r="J362" s="5">
        <v>0</v>
      </c>
      <c r="K362" s="5">
        <v>0</v>
      </c>
      <c r="L362" s="5">
        <v>5451</v>
      </c>
      <c r="M362" s="5" t="str">
        <v>A+</v>
      </c>
      <c r="N362" s="21">
        <v>43971.746527777781</v>
      </c>
      <c r="O362" s="5" t="str">
        <v>931ffe010124d6a9c2ec31b28bfec18dc7aaffff</v>
      </c>
      <c r="P362" s="5">
        <v>43972.666666666664</v>
      </c>
      <c r="Q362" s="5">
        <v>407</v>
      </c>
      <c r="R362" s="5">
        <v>1444</v>
      </c>
      <c r="S362" s="5">
        <v>138238</v>
      </c>
      <c r="T362" s="5">
        <v>138238</v>
      </c>
      <c r="U362" s="5">
        <v>138238</v>
      </c>
      <c r="V362" s="5">
        <v>45</v>
      </c>
      <c r="W362" s="5">
        <v>8</v>
      </c>
      <c r="X362" s="5">
        <v>0</v>
      </c>
      <c r="Y362" s="5">
        <v>3056</v>
      </c>
      <c r="Z362" s="5">
        <v>119</v>
      </c>
      <c r="AA362" s="5">
        <v>3175</v>
      </c>
      <c r="AB362" s="5">
        <v>1190</v>
      </c>
      <c r="AC362" s="5">
        <v>1985</v>
      </c>
      <c r="AD362" s="33">
        <v>5210095</v>
      </c>
      <c r="AE362" s="32">
        <v>176.10043578859887</v>
      </c>
      <c r="AF362" s="11">
        <v>1.3140459363957691E-2</v>
      </c>
      <c r="AG362" s="10">
        <v>53.094902430651373</v>
      </c>
      <c r="AH362" s="10">
        <v>140.85714285714286</v>
      </c>
      <c r="AI362" s="9">
        <v>0</v>
      </c>
      <c r="AJ362" s="32">
        <v>7.8117577510582823</v>
      </c>
      <c r="AK362" s="11">
        <v>2.0050125313283207E-2</v>
      </c>
      <c r="AL362" s="10">
        <v>34.916142545122042</v>
      </c>
      <c r="AM362" s="10">
        <v>5.1428571428571432</v>
      </c>
      <c r="AN362" s="22">
        <v>43971</v>
      </c>
      <c r="AO362" s="23">
        <v>43970</v>
      </c>
      <c r="AP362" s="20"/>
      <c r="AQ362" s="20"/>
    </row>
    <row r="363" spans="1:43" x14ac:dyDescent="0.25">
      <c r="A363">
        <v>20200520</v>
      </c>
      <c r="B363" s="5" t="str">
        <v>SC</v>
      </c>
      <c r="C363" s="5">
        <v>9056</v>
      </c>
      <c r="D363" s="5">
        <v>126007</v>
      </c>
      <c r="E363" s="5">
        <v>0</v>
      </c>
      <c r="F363" s="5">
        <v>0</v>
      </c>
      <c r="G363" s="5">
        <v>1444</v>
      </c>
      <c r="H363" s="5">
        <v>0</v>
      </c>
      <c r="I363" s="5">
        <v>0</v>
      </c>
      <c r="J363" s="5">
        <v>0</v>
      </c>
      <c r="K363" s="5">
        <v>0</v>
      </c>
      <c r="L363" s="5">
        <v>5451</v>
      </c>
      <c r="M363" s="5" t="str">
        <v>A+</v>
      </c>
      <c r="N363" s="21">
        <v>43970.666666666664</v>
      </c>
      <c r="O363" s="5" t="str">
        <v>4841aeea3388848e2b0cc7d34e71e216705b6bac</v>
      </c>
      <c r="P363" s="5">
        <v>43971.666666666664</v>
      </c>
      <c r="Q363" s="5">
        <v>399</v>
      </c>
      <c r="R363" s="5">
        <v>1444</v>
      </c>
      <c r="S363" s="5">
        <v>135063</v>
      </c>
      <c r="T363" s="5">
        <v>135063</v>
      </c>
      <c r="U363" s="5">
        <v>135063</v>
      </c>
      <c r="V363" s="5">
        <v>45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33">
        <v>5210095</v>
      </c>
      <c r="AE363" s="32">
        <v>173.81640833804374</v>
      </c>
      <c r="AF363" s="11">
        <v>0</v>
      </c>
      <c r="AG363" s="10">
        <v>0</v>
      </c>
      <c r="AH363" s="10">
        <v>161.28571428571428</v>
      </c>
      <c r="AI363" s="9">
        <v>0</v>
      </c>
      <c r="AJ363" s="32">
        <v>7.6582096871554164</v>
      </c>
      <c r="AK363" s="11">
        <v>0</v>
      </c>
      <c r="AL363" s="10">
        <v>0</v>
      </c>
      <c r="AM363" s="10">
        <v>6.2857142857142856</v>
      </c>
      <c r="AN363" s="22">
        <v>43970</v>
      </c>
      <c r="AO363" s="23">
        <v>43969</v>
      </c>
      <c r="AP363" s="20"/>
      <c r="AQ363" s="20"/>
    </row>
    <row r="364" spans="1:43" x14ac:dyDescent="0.25">
      <c r="A364">
        <v>20200527</v>
      </c>
      <c r="B364" s="5" t="str">
        <v>SD</v>
      </c>
      <c r="C364" s="5">
        <v>4710</v>
      </c>
      <c r="D364" s="5">
        <v>33296</v>
      </c>
      <c r="E364" s="5">
        <v>0</v>
      </c>
      <c r="F364" s="5">
        <v>101</v>
      </c>
      <c r="G364" s="5">
        <v>391</v>
      </c>
      <c r="H364" s="5">
        <v>0</v>
      </c>
      <c r="I364" s="5">
        <v>0</v>
      </c>
      <c r="J364" s="5">
        <v>0</v>
      </c>
      <c r="K364" s="5">
        <v>0</v>
      </c>
      <c r="L364" s="5">
        <v>3619</v>
      </c>
      <c r="M364" s="5" t="str">
        <v>B</v>
      </c>
      <c r="N364" s="21">
        <v>43977.75</v>
      </c>
      <c r="O364" s="5" t="str">
        <v>b66114ad929207f2b4e8824ada59fa0c3c749ca3</v>
      </c>
      <c r="P364" s="5">
        <v>43978.666666666664</v>
      </c>
      <c r="Q364" s="5">
        <v>54</v>
      </c>
      <c r="R364" s="5">
        <v>391</v>
      </c>
      <c r="S364" s="5">
        <v>38006</v>
      </c>
      <c r="T364" s="5">
        <v>38006</v>
      </c>
      <c r="U364" s="5">
        <v>38006</v>
      </c>
      <c r="V364" s="5">
        <v>46</v>
      </c>
      <c r="W364" s="5">
        <v>4</v>
      </c>
      <c r="X364" s="5">
        <v>13</v>
      </c>
      <c r="Y364" s="5">
        <v>911</v>
      </c>
      <c r="Z364" s="5">
        <v>57</v>
      </c>
      <c r="AA364" s="5">
        <v>968</v>
      </c>
      <c r="AB364" s="5">
        <v>570</v>
      </c>
      <c r="AC364" s="5">
        <v>398</v>
      </c>
      <c r="AD364" s="33">
        <v>903027</v>
      </c>
      <c r="AE364" s="32">
        <v>521.579088997339</v>
      </c>
      <c r="AF364" s="11">
        <v>1.2250161186331487E-2</v>
      </c>
      <c r="AG364" s="10">
        <v>56.928569086000493</v>
      </c>
      <c r="AH364" s="10">
        <v>76.142857142857139</v>
      </c>
      <c r="AI364" s="9">
        <v>0</v>
      </c>
      <c r="AJ364" s="32">
        <v>5.9798876445554781</v>
      </c>
      <c r="AK364" s="11">
        <v>8.0000000000000071E-2</v>
      </c>
      <c r="AL364" s="10">
        <v>9.0064683420005878</v>
      </c>
      <c r="AM364" s="10">
        <v>1.1428571428571428</v>
      </c>
      <c r="AN364" s="22">
        <v>43977</v>
      </c>
      <c r="AO364" s="23">
        <v>43976</v>
      </c>
      <c r="AP364" s="20"/>
      <c r="AQ364" s="20"/>
    </row>
    <row r="365" spans="1:43" x14ac:dyDescent="0.25">
      <c r="A365">
        <v>20200526</v>
      </c>
      <c r="B365" s="5" t="str">
        <v>SD</v>
      </c>
      <c r="C365" s="5">
        <v>4653</v>
      </c>
      <c r="D365" s="5">
        <v>32385</v>
      </c>
      <c r="E365" s="5">
        <v>0</v>
      </c>
      <c r="F365" s="5">
        <v>106</v>
      </c>
      <c r="G365" s="5">
        <v>378</v>
      </c>
      <c r="H365" s="5">
        <v>0</v>
      </c>
      <c r="I365" s="5">
        <v>0</v>
      </c>
      <c r="J365" s="5">
        <v>0</v>
      </c>
      <c r="K365" s="5">
        <v>0</v>
      </c>
      <c r="L365" s="5">
        <v>3528</v>
      </c>
      <c r="M365" s="5" t="str">
        <v>C</v>
      </c>
      <c r="N365" s="21">
        <v>43976.75</v>
      </c>
      <c r="O365" s="5" t="str">
        <v>ba48b2dc0bab6c781fbeb6528ddc64c7cf28b0cc</v>
      </c>
      <c r="P365" s="5">
        <v>43977.666666666664</v>
      </c>
      <c r="Q365" s="5">
        <v>50</v>
      </c>
      <c r="R365" s="5">
        <v>378</v>
      </c>
      <c r="S365" s="5">
        <v>37038</v>
      </c>
      <c r="T365" s="5">
        <v>37038</v>
      </c>
      <c r="U365" s="5">
        <v>37038</v>
      </c>
      <c r="V365" s="5">
        <v>46</v>
      </c>
      <c r="W365" s="5">
        <v>0</v>
      </c>
      <c r="X365" s="5">
        <v>8</v>
      </c>
      <c r="Y365" s="5">
        <v>1688</v>
      </c>
      <c r="Z365" s="5">
        <v>67</v>
      </c>
      <c r="AA365" s="5">
        <v>1755</v>
      </c>
      <c r="AB365" s="5">
        <v>670</v>
      </c>
      <c r="AC365" s="5">
        <v>1085</v>
      </c>
      <c r="AD365" s="33">
        <v>903027</v>
      </c>
      <c r="AE365" s="32">
        <v>515.26698537253037</v>
      </c>
      <c r="AF365" s="11">
        <v>1.4609681639773164E-2</v>
      </c>
      <c r="AG365" s="10">
        <v>47.79010849727598</v>
      </c>
      <c r="AH365" s="10">
        <v>81.142857142857139</v>
      </c>
      <c r="AI365" s="9">
        <v>0</v>
      </c>
      <c r="AJ365" s="32">
        <v>5.536933004218036</v>
      </c>
      <c r="AK365" s="11">
        <v>0</v>
      </c>
      <c r="AL365" s="10">
        <v>0</v>
      </c>
      <c r="AM365" s="10">
        <v>0.5714285714285714</v>
      </c>
      <c r="AN365" s="22">
        <v>43976</v>
      </c>
      <c r="AO365" s="23">
        <v>43975</v>
      </c>
      <c r="AP365" s="20"/>
      <c r="AQ365" s="20"/>
    </row>
    <row r="366" spans="1:43" x14ac:dyDescent="0.25">
      <c r="A366">
        <v>20200525</v>
      </c>
      <c r="B366" s="5" t="str">
        <v>SD</v>
      </c>
      <c r="C366" s="5">
        <v>4586</v>
      </c>
      <c r="D366" s="5">
        <v>30697</v>
      </c>
      <c r="E366" s="5">
        <v>0</v>
      </c>
      <c r="F366" s="5">
        <v>99</v>
      </c>
      <c r="G366" s="5">
        <v>370</v>
      </c>
      <c r="H366" s="5">
        <v>0</v>
      </c>
      <c r="I366" s="5">
        <v>0</v>
      </c>
      <c r="J366" s="5">
        <v>0</v>
      </c>
      <c r="K366" s="5">
        <v>0</v>
      </c>
      <c r="L366" s="5">
        <v>3415</v>
      </c>
      <c r="M366" s="5" t="str">
        <v>C</v>
      </c>
      <c r="N366" s="21">
        <v>43975.75</v>
      </c>
      <c r="O366" s="5" t="str">
        <v>38d86f2481675c11ed5a84fbd01cdae77e145e06</v>
      </c>
      <c r="P366" s="5">
        <v>43976.666666666664</v>
      </c>
      <c r="Q366" s="5">
        <v>50</v>
      </c>
      <c r="R366" s="5">
        <v>370</v>
      </c>
      <c r="S366" s="5">
        <v>35283</v>
      </c>
      <c r="T366" s="5">
        <v>35283</v>
      </c>
      <c r="U366" s="5">
        <v>35283</v>
      </c>
      <c r="V366" s="5">
        <v>46</v>
      </c>
      <c r="W366" s="5">
        <v>0</v>
      </c>
      <c r="X366" s="5">
        <v>6</v>
      </c>
      <c r="Y366" s="5">
        <v>355</v>
      </c>
      <c r="Z366" s="5">
        <v>23</v>
      </c>
      <c r="AA366" s="5">
        <v>378</v>
      </c>
      <c r="AB366" s="5">
        <v>230</v>
      </c>
      <c r="AC366" s="5">
        <v>148</v>
      </c>
      <c r="AD366" s="33">
        <v>903027</v>
      </c>
      <c r="AE366" s="32">
        <v>507.84749514687826</v>
      </c>
      <c r="AF366" s="11">
        <v>5.04054350208194E-3</v>
      </c>
      <c r="AG366" s="10">
        <v>137.86065642482762</v>
      </c>
      <c r="AH366" s="10">
        <v>79.857142857142861</v>
      </c>
      <c r="AI366" s="9">
        <v>0</v>
      </c>
      <c r="AJ366" s="32">
        <v>5.536933004218036</v>
      </c>
      <c r="AK366" s="11">
        <v>0</v>
      </c>
      <c r="AL366" s="10">
        <v>0</v>
      </c>
      <c r="AM366" s="10">
        <v>0.8571428571428571</v>
      </c>
      <c r="AN366" s="22">
        <v>43975</v>
      </c>
      <c r="AO366" s="23">
        <v>43974</v>
      </c>
      <c r="AP366" s="20"/>
      <c r="AQ366" s="20"/>
    </row>
    <row r="367" spans="1:43" x14ac:dyDescent="0.25">
      <c r="A367">
        <v>20200524</v>
      </c>
      <c r="B367" s="5" t="str">
        <v>SD</v>
      </c>
      <c r="C367" s="5">
        <v>4563</v>
      </c>
      <c r="D367" s="5">
        <v>30342</v>
      </c>
      <c r="E367" s="5">
        <v>0</v>
      </c>
      <c r="F367" s="5">
        <v>85</v>
      </c>
      <c r="G367" s="5">
        <v>364</v>
      </c>
      <c r="H367" s="5">
        <v>0</v>
      </c>
      <c r="I367" s="5">
        <v>0</v>
      </c>
      <c r="J367" s="5">
        <v>0</v>
      </c>
      <c r="K367" s="5">
        <v>0</v>
      </c>
      <c r="L367" s="5">
        <v>3371</v>
      </c>
      <c r="M367" s="5" t="str">
        <v>C</v>
      </c>
      <c r="N367" s="21">
        <v>43974.75</v>
      </c>
      <c r="O367" s="5" t="str">
        <v>b8ba4e597a5fd8265243d9ad7171d46e087b51f8</v>
      </c>
      <c r="P367" s="5">
        <v>43975.666666666664</v>
      </c>
      <c r="Q367" s="5">
        <v>50</v>
      </c>
      <c r="R367" s="5">
        <v>364</v>
      </c>
      <c r="S367" s="5">
        <v>34905</v>
      </c>
      <c r="T367" s="5">
        <v>34905</v>
      </c>
      <c r="U367" s="5">
        <v>34905</v>
      </c>
      <c r="V367" s="5">
        <v>46</v>
      </c>
      <c r="W367" s="5">
        <v>0</v>
      </c>
      <c r="X367" s="5">
        <v>6</v>
      </c>
      <c r="Y367" s="5">
        <v>1282</v>
      </c>
      <c r="Z367" s="5">
        <v>95</v>
      </c>
      <c r="AA367" s="5">
        <v>1377</v>
      </c>
      <c r="AB367" s="5">
        <v>950</v>
      </c>
      <c r="AC367" s="5">
        <v>427</v>
      </c>
      <c r="AD367" s="33">
        <v>903027</v>
      </c>
      <c r="AE367" s="32">
        <v>505.30050596493794</v>
      </c>
      <c r="AF367" s="11">
        <v>2.1262309758281139E-2</v>
      </c>
      <c r="AG367" s="10">
        <v>32.945164659299529</v>
      </c>
      <c r="AH367" s="10">
        <v>82.285714285714292</v>
      </c>
      <c r="AI367" s="9">
        <v>0</v>
      </c>
      <c r="AJ367" s="32">
        <v>5.536933004218036</v>
      </c>
      <c r="AK367" s="11">
        <v>0</v>
      </c>
      <c r="AL367" s="10">
        <v>0</v>
      </c>
      <c r="AM367" s="10">
        <v>0.8571428571428571</v>
      </c>
      <c r="AN367" s="22">
        <v>43974</v>
      </c>
      <c r="AO367" s="23">
        <v>43973</v>
      </c>
      <c r="AP367" s="20"/>
      <c r="AQ367" s="20"/>
    </row>
    <row r="368" spans="1:43" x14ac:dyDescent="0.25">
      <c r="A368">
        <v>20200523</v>
      </c>
      <c r="B368" s="5" t="str">
        <v>SD</v>
      </c>
      <c r="C368" s="5">
        <v>4468</v>
      </c>
      <c r="D368" s="5">
        <v>29060</v>
      </c>
      <c r="E368" s="5">
        <v>0</v>
      </c>
      <c r="F368" s="5">
        <v>90</v>
      </c>
      <c r="G368" s="5">
        <v>358</v>
      </c>
      <c r="H368" s="5">
        <v>0</v>
      </c>
      <c r="I368" s="5">
        <v>0</v>
      </c>
      <c r="J368" s="5">
        <v>0</v>
      </c>
      <c r="K368" s="5">
        <v>0</v>
      </c>
      <c r="L368" s="5">
        <v>3336</v>
      </c>
      <c r="M368" s="5" t="str">
        <v>C</v>
      </c>
      <c r="N368" s="21">
        <v>43973.75</v>
      </c>
      <c r="O368" s="5" t="str">
        <v>2a9a3b58fe32e21cd829c7b2ea346ef0b446b0b6</v>
      </c>
      <c r="P368" s="5">
        <v>43974.666666666664</v>
      </c>
      <c r="Q368" s="5">
        <v>50</v>
      </c>
      <c r="R368" s="5">
        <v>358</v>
      </c>
      <c r="S368" s="5">
        <v>33528</v>
      </c>
      <c r="T368" s="5">
        <v>33528</v>
      </c>
      <c r="U368" s="5">
        <v>33528</v>
      </c>
      <c r="V368" s="5">
        <v>46</v>
      </c>
      <c r="W368" s="5">
        <v>0</v>
      </c>
      <c r="X368" s="5">
        <v>7</v>
      </c>
      <c r="Y368" s="5">
        <v>1072</v>
      </c>
      <c r="Z368" s="5">
        <v>112</v>
      </c>
      <c r="AA368" s="5">
        <v>1184</v>
      </c>
      <c r="AB368" s="5">
        <v>1120</v>
      </c>
      <c r="AC368" s="5">
        <v>64</v>
      </c>
      <c r="AD368" s="33">
        <v>903027</v>
      </c>
      <c r="AE368" s="32">
        <v>494.78033325692365</v>
      </c>
      <c r="AF368" s="11">
        <v>2.5711662075298403E-2</v>
      </c>
      <c r="AG368" s="10">
        <v>27.303581486607378</v>
      </c>
      <c r="AH368" s="10">
        <v>72.714285714285708</v>
      </c>
      <c r="AI368" s="9">
        <v>0</v>
      </c>
      <c r="AJ368" s="32">
        <v>5.536933004218036</v>
      </c>
      <c r="AK368" s="11">
        <v>0</v>
      </c>
      <c r="AL368" s="10">
        <v>0</v>
      </c>
      <c r="AM368" s="10">
        <v>0.8571428571428571</v>
      </c>
      <c r="AN368" s="22">
        <v>43973</v>
      </c>
      <c r="AO368" s="23">
        <v>43972</v>
      </c>
      <c r="AP368" s="20"/>
      <c r="AQ368" s="20"/>
    </row>
    <row r="369" spans="1:43" x14ac:dyDescent="0.25">
      <c r="A369">
        <v>20200522</v>
      </c>
      <c r="B369" s="5" t="str">
        <v>SD</v>
      </c>
      <c r="C369" s="5">
        <v>4356</v>
      </c>
      <c r="D369" s="5">
        <v>27988</v>
      </c>
      <c r="E369" s="5">
        <v>0</v>
      </c>
      <c r="F369" s="5">
        <v>83</v>
      </c>
      <c r="G369" s="5">
        <v>351</v>
      </c>
      <c r="H369" s="5">
        <v>0</v>
      </c>
      <c r="I369" s="5">
        <v>0</v>
      </c>
      <c r="J369" s="5">
        <v>0</v>
      </c>
      <c r="K369" s="5">
        <v>0</v>
      </c>
      <c r="L369" s="5">
        <v>3267</v>
      </c>
      <c r="M369" s="5" t="str">
        <v>C</v>
      </c>
      <c r="N369" s="21">
        <v>43972.75</v>
      </c>
      <c r="O369" s="5" t="str">
        <v>29e6c7fd137c8ea33fa0d0991c9f2526c378efad</v>
      </c>
      <c r="P369" s="5">
        <v>43973.666666666664</v>
      </c>
      <c r="Q369" s="5">
        <v>50</v>
      </c>
      <c r="R369" s="5">
        <v>351</v>
      </c>
      <c r="S369" s="5">
        <v>32344</v>
      </c>
      <c r="T369" s="5">
        <v>32344</v>
      </c>
      <c r="U369" s="5">
        <v>32344</v>
      </c>
      <c r="V369" s="5">
        <v>46</v>
      </c>
      <c r="W369" s="5">
        <v>2</v>
      </c>
      <c r="X369" s="5">
        <v>9</v>
      </c>
      <c r="Y369" s="5">
        <v>937</v>
      </c>
      <c r="Z369" s="5">
        <v>106</v>
      </c>
      <c r="AA369" s="5">
        <v>1043</v>
      </c>
      <c r="AB369" s="5">
        <v>1060</v>
      </c>
      <c r="AC369" s="5">
        <v>-17</v>
      </c>
      <c r="AD369" s="33">
        <v>903027</v>
      </c>
      <c r="AE369" s="32">
        <v>482.3776033274753</v>
      </c>
      <c r="AF369" s="11">
        <v>2.4941176470588244E-2</v>
      </c>
      <c r="AG369" s="10">
        <v>28.136429084289574</v>
      </c>
      <c r="AH369" s="10">
        <v>67</v>
      </c>
      <c r="AI369" s="9">
        <v>0</v>
      </c>
      <c r="AJ369" s="32">
        <v>5.536933004218036</v>
      </c>
      <c r="AK369" s="11">
        <v>4.1666666666666741E-2</v>
      </c>
      <c r="AL369" s="10">
        <v>16.979748018338917</v>
      </c>
      <c r="AM369" s="10">
        <v>0.8571428571428571</v>
      </c>
      <c r="AN369" s="22">
        <v>43972</v>
      </c>
      <c r="AO369" s="23">
        <v>43971</v>
      </c>
      <c r="AP369" s="20"/>
      <c r="AQ369" s="20"/>
    </row>
    <row r="370" spans="1:43" x14ac:dyDescent="0.25">
      <c r="A370">
        <v>20200521</v>
      </c>
      <c r="B370" s="5" t="str">
        <v>SD</v>
      </c>
      <c r="C370" s="5">
        <v>4250</v>
      </c>
      <c r="D370" s="5">
        <v>27051</v>
      </c>
      <c r="E370" s="5">
        <v>0</v>
      </c>
      <c r="F370" s="5">
        <v>91</v>
      </c>
      <c r="G370" s="5">
        <v>342</v>
      </c>
      <c r="H370" s="5">
        <v>0</v>
      </c>
      <c r="I370" s="5">
        <v>0</v>
      </c>
      <c r="J370" s="5">
        <v>0</v>
      </c>
      <c r="K370" s="5">
        <v>0</v>
      </c>
      <c r="L370" s="5">
        <v>3145</v>
      </c>
      <c r="M370" s="5" t="str">
        <v>C</v>
      </c>
      <c r="N370" s="21">
        <v>43972.474305555559</v>
      </c>
      <c r="O370" s="5" t="str">
        <v>64e4e927c5599edcd73b7feb5c2223660799fb2c</v>
      </c>
      <c r="P370" s="5">
        <v>43972.666666666664</v>
      </c>
      <c r="Q370" s="5">
        <v>48</v>
      </c>
      <c r="R370" s="5">
        <v>342</v>
      </c>
      <c r="S370" s="5">
        <v>31301</v>
      </c>
      <c r="T370" s="5">
        <v>31301</v>
      </c>
      <c r="U370" s="5">
        <v>31301</v>
      </c>
      <c r="V370" s="5">
        <v>46</v>
      </c>
      <c r="W370" s="5">
        <v>2</v>
      </c>
      <c r="X370" s="5">
        <v>9</v>
      </c>
      <c r="Y370" s="5">
        <v>839</v>
      </c>
      <c r="Z370" s="5">
        <v>73</v>
      </c>
      <c r="AA370" s="5">
        <v>912</v>
      </c>
      <c r="AB370" s="5">
        <v>730</v>
      </c>
      <c r="AC370" s="5">
        <v>182</v>
      </c>
      <c r="AD370" s="33">
        <v>903027</v>
      </c>
      <c r="AE370" s="32">
        <v>470.63930535853302</v>
      </c>
      <c r="AF370" s="11">
        <v>1.7476657888436664E-2</v>
      </c>
      <c r="AG370" s="10">
        <v>40.006884785388912</v>
      </c>
      <c r="AH370" s="10">
        <v>65.428571428571431</v>
      </c>
      <c r="AI370" s="9">
        <v>0</v>
      </c>
      <c r="AJ370" s="32">
        <v>5.3154556840493141</v>
      </c>
      <c r="AK370" s="11">
        <v>4.3478260869565188E-2</v>
      </c>
      <c r="AL370" s="10">
        <v>16.286500477641212</v>
      </c>
      <c r="AM370" s="10">
        <v>0.7142857142857143</v>
      </c>
      <c r="AN370" s="22">
        <v>43972</v>
      </c>
      <c r="AO370" s="23">
        <v>43971</v>
      </c>
      <c r="AP370" s="20"/>
      <c r="AQ370" s="20"/>
    </row>
    <row r="371" spans="1:43" x14ac:dyDescent="0.25">
      <c r="A371">
        <v>20200520</v>
      </c>
      <c r="B371" s="5" t="str">
        <v>SD</v>
      </c>
      <c r="C371" s="5">
        <v>4177</v>
      </c>
      <c r="D371" s="5">
        <v>26212</v>
      </c>
      <c r="E371" s="5">
        <v>0</v>
      </c>
      <c r="F371" s="5">
        <v>81</v>
      </c>
      <c r="G371" s="5">
        <v>333</v>
      </c>
      <c r="H371" s="5">
        <v>0</v>
      </c>
      <c r="I371" s="5">
        <v>0</v>
      </c>
      <c r="J371" s="5">
        <v>0</v>
      </c>
      <c r="K371" s="5">
        <v>0</v>
      </c>
      <c r="L371" s="5">
        <v>3023</v>
      </c>
      <c r="M371" s="5" t="str">
        <v>C</v>
      </c>
      <c r="N371" s="21">
        <v>43970.75</v>
      </c>
      <c r="O371" s="5" t="str">
        <v>b9123eda67bb5f394fdedfec7dbb22455ec8ca35</v>
      </c>
      <c r="P371" s="5">
        <v>43971.666666666664</v>
      </c>
      <c r="Q371" s="5">
        <v>46</v>
      </c>
      <c r="R371" s="5">
        <v>333</v>
      </c>
      <c r="S371" s="5">
        <v>30389</v>
      </c>
      <c r="T371" s="5">
        <v>30389</v>
      </c>
      <c r="U371" s="5">
        <v>30389</v>
      </c>
      <c r="V371" s="5">
        <v>46</v>
      </c>
      <c r="W371" s="5">
        <v>0</v>
      </c>
      <c r="X371" s="5">
        <v>6</v>
      </c>
      <c r="Y371" s="5">
        <v>588</v>
      </c>
      <c r="Z371" s="5">
        <v>92</v>
      </c>
      <c r="AA371" s="5">
        <v>680</v>
      </c>
      <c r="AB371" s="5">
        <v>920</v>
      </c>
      <c r="AC371" s="5">
        <v>-240</v>
      </c>
      <c r="AD371" s="33">
        <v>903027</v>
      </c>
      <c r="AE371" s="32">
        <v>462.55538317237472</v>
      </c>
      <c r="AF371" s="11">
        <v>2.252141982864142E-2</v>
      </c>
      <c r="AG371" s="10">
        <v>31.122528803883231</v>
      </c>
      <c r="AH371" s="10">
        <v>63.571428571428569</v>
      </c>
      <c r="AI371" s="9">
        <v>0</v>
      </c>
      <c r="AJ371" s="32">
        <v>5.0939783638805922</v>
      </c>
      <c r="AK371" s="11">
        <v>0</v>
      </c>
      <c r="AL371" s="10">
        <v>0</v>
      </c>
      <c r="AM371" s="10">
        <v>1</v>
      </c>
      <c r="AN371" s="22">
        <v>43970</v>
      </c>
      <c r="AO371" s="23">
        <v>43969</v>
      </c>
      <c r="AP371" s="20"/>
      <c r="AQ371" s="20"/>
    </row>
    <row r="372" spans="1:43" x14ac:dyDescent="0.25">
      <c r="A372">
        <v>20200527</v>
      </c>
      <c r="B372" s="5" t="str">
        <v>TN</v>
      </c>
      <c r="C372" s="5">
        <v>21306</v>
      </c>
      <c r="D372" s="5">
        <v>388324</v>
      </c>
      <c r="E372" s="5">
        <v>0</v>
      </c>
      <c r="F372" s="5">
        <v>0</v>
      </c>
      <c r="G372" s="5">
        <v>1647</v>
      </c>
      <c r="H372" s="5">
        <v>0</v>
      </c>
      <c r="I372" s="5">
        <v>0</v>
      </c>
      <c r="J372" s="5">
        <v>0</v>
      </c>
      <c r="K372" s="5">
        <v>0</v>
      </c>
      <c r="L372" s="5">
        <v>13916</v>
      </c>
      <c r="M372" s="5" t="str">
        <v>B</v>
      </c>
      <c r="N372" s="21">
        <v>43978.625</v>
      </c>
      <c r="O372" s="5" t="str">
        <v>b9b7bb156b21a3a137ecff99d122e1c876f3eed9</v>
      </c>
      <c r="P372" s="5">
        <v>43978.666666666664</v>
      </c>
      <c r="Q372" s="5">
        <v>353</v>
      </c>
      <c r="R372" s="5">
        <v>1647</v>
      </c>
      <c r="S372" s="5">
        <v>409630</v>
      </c>
      <c r="T372" s="5">
        <v>409630</v>
      </c>
      <c r="U372" s="5">
        <v>409630</v>
      </c>
      <c r="V372" s="5">
        <v>47</v>
      </c>
      <c r="W372" s="5">
        <v>10</v>
      </c>
      <c r="X372" s="5">
        <v>38</v>
      </c>
      <c r="Y372" s="5">
        <v>5785</v>
      </c>
      <c r="Z372" s="5">
        <v>341</v>
      </c>
      <c r="AA372" s="5">
        <v>6126</v>
      </c>
      <c r="AB372" s="5">
        <v>3410</v>
      </c>
      <c r="AC372" s="5">
        <v>2716</v>
      </c>
      <c r="AD372" s="33">
        <v>6897576</v>
      </c>
      <c r="AE372" s="32">
        <v>308.89112349033923</v>
      </c>
      <c r="AF372" s="11">
        <v>1.6265203911280723E-2</v>
      </c>
      <c r="AG372" s="10">
        <v>42.960980759674371</v>
      </c>
      <c r="AH372" s="10">
        <v>396.28571428571428</v>
      </c>
      <c r="AI372" s="9">
        <v>0</v>
      </c>
      <c r="AJ372" s="32">
        <v>5.117739913268081</v>
      </c>
      <c r="AK372" s="11">
        <v>2.9154518950437414E-2</v>
      </c>
      <c r="AL372" s="10">
        <v>24.119861956901207</v>
      </c>
      <c r="AM372" s="10">
        <v>6.2857142857142856</v>
      </c>
      <c r="AN372" s="22">
        <v>43978</v>
      </c>
      <c r="AO372" s="23">
        <v>43977</v>
      </c>
      <c r="AP372" s="20"/>
      <c r="AQ372" s="20"/>
    </row>
    <row r="373" spans="1:43" x14ac:dyDescent="0.25">
      <c r="A373">
        <v>20200526</v>
      </c>
      <c r="B373" s="5" t="str">
        <v>TN</v>
      </c>
      <c r="C373" s="5">
        <v>20965</v>
      </c>
      <c r="D373" s="5">
        <v>382539</v>
      </c>
      <c r="E373" s="5">
        <v>0</v>
      </c>
      <c r="F373" s="5">
        <v>0</v>
      </c>
      <c r="G373" s="5">
        <v>1609</v>
      </c>
      <c r="H373" s="5">
        <v>0</v>
      </c>
      <c r="I373" s="5">
        <v>0</v>
      </c>
      <c r="J373" s="5">
        <v>0</v>
      </c>
      <c r="K373" s="5">
        <v>0</v>
      </c>
      <c r="L373" s="5">
        <v>13344</v>
      </c>
      <c r="M373" s="5" t="str">
        <v>B</v>
      </c>
      <c r="N373" s="21">
        <v>43977.625</v>
      </c>
      <c r="O373" s="5" t="str">
        <v>10734ab4c174237f09d676ee847727c84367b1d2</v>
      </c>
      <c r="P373" s="5">
        <v>43977.666666666664</v>
      </c>
      <c r="Q373" s="5">
        <v>343</v>
      </c>
      <c r="R373" s="5">
        <v>1609</v>
      </c>
      <c r="S373" s="5">
        <v>403504</v>
      </c>
      <c r="T373" s="5">
        <v>403504</v>
      </c>
      <c r="U373" s="5">
        <v>403504</v>
      </c>
      <c r="V373" s="5">
        <v>47</v>
      </c>
      <c r="W373" s="5">
        <v>5</v>
      </c>
      <c r="X373" s="5">
        <v>15</v>
      </c>
      <c r="Y373" s="5">
        <v>6927</v>
      </c>
      <c r="Z373" s="5">
        <v>358</v>
      </c>
      <c r="AA373" s="5">
        <v>7285</v>
      </c>
      <c r="AB373" s="5">
        <v>3580</v>
      </c>
      <c r="AC373" s="5">
        <v>3705</v>
      </c>
      <c r="AD373" s="33">
        <v>6897576</v>
      </c>
      <c r="AE373" s="32">
        <v>303.94735773842871</v>
      </c>
      <c r="AF373" s="11">
        <v>1.7372737419323547E-2</v>
      </c>
      <c r="AG373" s="10">
        <v>40.244137242541299</v>
      </c>
      <c r="AH373" s="10">
        <v>369.57142857142856</v>
      </c>
      <c r="AI373" s="9">
        <v>0</v>
      </c>
      <c r="AJ373" s="32">
        <v>4.9727614454701188</v>
      </c>
      <c r="AK373" s="11">
        <v>1.4792899408283988E-2</v>
      </c>
      <c r="AL373" s="10">
        <v>47.202474786214395</v>
      </c>
      <c r="AM373" s="10">
        <v>5.4285714285714288</v>
      </c>
      <c r="AN373" s="22">
        <v>43977</v>
      </c>
      <c r="AO373" s="23">
        <v>43976</v>
      </c>
      <c r="AP373" s="20"/>
      <c r="AQ373" s="20"/>
    </row>
    <row r="374" spans="1:43" x14ac:dyDescent="0.25">
      <c r="A374">
        <v>20200525</v>
      </c>
      <c r="B374" s="5" t="str">
        <v>TN</v>
      </c>
      <c r="C374" s="5">
        <v>20607</v>
      </c>
      <c r="D374" s="5">
        <v>375612</v>
      </c>
      <c r="E374" s="5">
        <v>0</v>
      </c>
      <c r="F374" s="5">
        <v>0</v>
      </c>
      <c r="G374" s="5">
        <v>1594</v>
      </c>
      <c r="H374" s="5">
        <v>0</v>
      </c>
      <c r="I374" s="5">
        <v>0</v>
      </c>
      <c r="J374" s="5">
        <v>0</v>
      </c>
      <c r="K374" s="5">
        <v>0</v>
      </c>
      <c r="L374" s="5">
        <v>13073</v>
      </c>
      <c r="M374" s="5" t="str">
        <v>B</v>
      </c>
      <c r="N374" s="21">
        <v>43976.625</v>
      </c>
      <c r="O374" s="5" t="str">
        <v>63c91331716454aec5ed6ec223dad31e60b39161</v>
      </c>
      <c r="P374" s="5">
        <v>43976.666666666664</v>
      </c>
      <c r="Q374" s="5">
        <v>338</v>
      </c>
      <c r="R374" s="5">
        <v>1594</v>
      </c>
      <c r="S374" s="5">
        <v>396219</v>
      </c>
      <c r="T374" s="5">
        <v>396219</v>
      </c>
      <c r="U374" s="5">
        <v>396219</v>
      </c>
      <c r="V374" s="5">
        <v>47</v>
      </c>
      <c r="W374" s="5">
        <v>2</v>
      </c>
      <c r="X374" s="5">
        <v>11</v>
      </c>
      <c r="Y374" s="5">
        <v>12181</v>
      </c>
      <c r="Z374" s="5">
        <v>462</v>
      </c>
      <c r="AA374" s="5">
        <v>12643</v>
      </c>
      <c r="AB374" s="5">
        <v>4620</v>
      </c>
      <c r="AC374" s="5">
        <v>8023</v>
      </c>
      <c r="AD374" s="33">
        <v>6897576</v>
      </c>
      <c r="AE374" s="32">
        <v>298.75712859126162</v>
      </c>
      <c r="AF374" s="11">
        <v>2.2933730454206991E-2</v>
      </c>
      <c r="AG374" s="10">
        <v>30.569181505012562</v>
      </c>
      <c r="AH374" s="10">
        <v>370.85714285714283</v>
      </c>
      <c r="AI374" s="9">
        <v>0</v>
      </c>
      <c r="AJ374" s="32">
        <v>4.9002722115711377</v>
      </c>
      <c r="AK374" s="11">
        <v>5.9523809523809312E-3</v>
      </c>
      <c r="AL374" s="10">
        <v>116.79495712078636</v>
      </c>
      <c r="AM374" s="10">
        <v>5.2857142857142856</v>
      </c>
      <c r="AN374" s="22">
        <v>43976</v>
      </c>
      <c r="AO374" s="23">
        <v>43975</v>
      </c>
      <c r="AP374" s="20"/>
      <c r="AQ374" s="20"/>
    </row>
    <row r="375" spans="1:43" x14ac:dyDescent="0.25">
      <c r="A375">
        <v>20200524</v>
      </c>
      <c r="B375" s="5" t="str">
        <v>TN</v>
      </c>
      <c r="C375" s="5">
        <v>20145</v>
      </c>
      <c r="D375" s="5">
        <v>363431</v>
      </c>
      <c r="E375" s="5">
        <v>0</v>
      </c>
      <c r="F375" s="5">
        <v>0</v>
      </c>
      <c r="G375" s="5">
        <v>1583</v>
      </c>
      <c r="H375" s="5">
        <v>0</v>
      </c>
      <c r="I375" s="5">
        <v>0</v>
      </c>
      <c r="J375" s="5">
        <v>0</v>
      </c>
      <c r="K375" s="5">
        <v>0</v>
      </c>
      <c r="L375" s="5">
        <v>12837</v>
      </c>
      <c r="M375" s="5" t="str">
        <v>B</v>
      </c>
      <c r="N375" s="21">
        <v>43975.625</v>
      </c>
      <c r="O375" s="5" t="str">
        <v>5dbf21da39cf6934d51e148e4bda654accf786ef</v>
      </c>
      <c r="P375" s="5">
        <v>43975.666666666664</v>
      </c>
      <c r="Q375" s="5">
        <v>336</v>
      </c>
      <c r="R375" s="5">
        <v>1583</v>
      </c>
      <c r="S375" s="5">
        <v>383576</v>
      </c>
      <c r="T375" s="5">
        <v>383576</v>
      </c>
      <c r="U375" s="5">
        <v>383576</v>
      </c>
      <c r="V375" s="5">
        <v>47</v>
      </c>
      <c r="W375" s="5">
        <v>7</v>
      </c>
      <c r="X375" s="5">
        <v>10</v>
      </c>
      <c r="Y375" s="5">
        <v>9462</v>
      </c>
      <c r="Z375" s="5">
        <v>356</v>
      </c>
      <c r="AA375" s="5">
        <v>9818</v>
      </c>
      <c r="AB375" s="5">
        <v>3560</v>
      </c>
      <c r="AC375" s="5">
        <v>6258</v>
      </c>
      <c r="AD375" s="33">
        <v>6897576</v>
      </c>
      <c r="AE375" s="32">
        <v>292.05912337899576</v>
      </c>
      <c r="AF375" s="11">
        <v>1.7989792308858554E-2</v>
      </c>
      <c r="AG375" s="10">
        <v>38.875570543833632</v>
      </c>
      <c r="AH375" s="10">
        <v>393.85714285714283</v>
      </c>
      <c r="AI375" s="9">
        <v>0</v>
      </c>
      <c r="AJ375" s="32">
        <v>4.8712765180115447</v>
      </c>
      <c r="AK375" s="11">
        <v>2.1276595744680771E-2</v>
      </c>
      <c r="AL375" s="10">
        <v>32.923274992979017</v>
      </c>
      <c r="AM375" s="10">
        <v>5.4285714285714288</v>
      </c>
      <c r="AN375" s="22">
        <v>43975</v>
      </c>
      <c r="AO375" s="23">
        <v>43974</v>
      </c>
      <c r="AP375" s="20"/>
      <c r="AQ375" s="20"/>
    </row>
    <row r="376" spans="1:43" x14ac:dyDescent="0.25">
      <c r="A376">
        <v>20200523</v>
      </c>
      <c r="B376" s="5" t="str">
        <v>TN</v>
      </c>
      <c r="C376" s="5">
        <v>19789</v>
      </c>
      <c r="D376" s="5">
        <v>353969</v>
      </c>
      <c r="E376" s="5">
        <v>0</v>
      </c>
      <c r="F376" s="5">
        <v>0</v>
      </c>
      <c r="G376" s="5">
        <v>1573</v>
      </c>
      <c r="H376" s="5">
        <v>0</v>
      </c>
      <c r="I376" s="5">
        <v>0</v>
      </c>
      <c r="J376" s="5">
        <v>0</v>
      </c>
      <c r="K376" s="5">
        <v>0</v>
      </c>
      <c r="L376" s="5">
        <v>12745</v>
      </c>
      <c r="M376" s="5" t="str">
        <v>B</v>
      </c>
      <c r="N376" s="21">
        <v>43974.625</v>
      </c>
      <c r="O376" s="5" t="str">
        <v>b2389591810894ef929882ed2399aa126ce744f4</v>
      </c>
      <c r="P376" s="5">
        <v>43974.666666666664</v>
      </c>
      <c r="Q376" s="5">
        <v>329</v>
      </c>
      <c r="R376" s="5">
        <v>1573</v>
      </c>
      <c r="S376" s="5">
        <v>373758</v>
      </c>
      <c r="T376" s="5">
        <v>373758</v>
      </c>
      <c r="U376" s="5">
        <v>373758</v>
      </c>
      <c r="V376" s="5">
        <v>47</v>
      </c>
      <c r="W376" s="5">
        <v>14</v>
      </c>
      <c r="X376" s="5">
        <v>13</v>
      </c>
      <c r="Y376" s="5">
        <v>12347</v>
      </c>
      <c r="Z376" s="5">
        <v>395</v>
      </c>
      <c r="AA376" s="5">
        <v>12742</v>
      </c>
      <c r="AB376" s="5">
        <v>3950</v>
      </c>
      <c r="AC376" s="5">
        <v>8792</v>
      </c>
      <c r="AD376" s="33">
        <v>6897576</v>
      </c>
      <c r="AE376" s="32">
        <v>286.89788992538826</v>
      </c>
      <c r="AF376" s="11">
        <v>2.0367123852737867E-2</v>
      </c>
      <c r="AG376" s="10">
        <v>34.378058131200682</v>
      </c>
      <c r="AH376" s="10">
        <v>357.28571428571428</v>
      </c>
      <c r="AI376" s="9">
        <v>0</v>
      </c>
      <c r="AJ376" s="32">
        <v>4.7697915905529706</v>
      </c>
      <c r="AK376" s="11">
        <v>4.4444444444444509E-2</v>
      </c>
      <c r="AL376" s="10">
        <v>15.93987343347534</v>
      </c>
      <c r="AM376" s="10">
        <v>4.8571428571428568</v>
      </c>
      <c r="AN376" s="22">
        <v>43974</v>
      </c>
      <c r="AO376" s="23">
        <v>43973</v>
      </c>
      <c r="AP376" s="20"/>
      <c r="AQ376" s="20"/>
    </row>
    <row r="377" spans="1:43" x14ac:dyDescent="0.25">
      <c r="A377">
        <v>20200522</v>
      </c>
      <c r="B377" s="5" t="str">
        <v>TN</v>
      </c>
      <c r="C377" s="5">
        <v>19394</v>
      </c>
      <c r="D377" s="5">
        <v>341622</v>
      </c>
      <c r="E377" s="5">
        <v>0</v>
      </c>
      <c r="F377" s="5">
        <v>0</v>
      </c>
      <c r="G377" s="5">
        <v>1560</v>
      </c>
      <c r="H377" s="5">
        <v>0</v>
      </c>
      <c r="I377" s="5">
        <v>0</v>
      </c>
      <c r="J377" s="5">
        <v>0</v>
      </c>
      <c r="K377" s="5">
        <v>0</v>
      </c>
      <c r="L377" s="5">
        <v>12566</v>
      </c>
      <c r="M377" s="5" t="str">
        <v>B</v>
      </c>
      <c r="N377" s="21">
        <v>43973.625</v>
      </c>
      <c r="O377" s="5" t="str">
        <v>2cc0bf95b79e25a878746f49aa12aa424ef6076f</v>
      </c>
      <c r="P377" s="5">
        <v>43973.666666666664</v>
      </c>
      <c r="Q377" s="5">
        <v>315</v>
      </c>
      <c r="R377" s="5">
        <v>1560</v>
      </c>
      <c r="S377" s="5">
        <v>361016</v>
      </c>
      <c r="T377" s="5">
        <v>361016</v>
      </c>
      <c r="U377" s="5">
        <v>361016</v>
      </c>
      <c r="V377" s="5">
        <v>47</v>
      </c>
      <c r="W377" s="5">
        <v>2</v>
      </c>
      <c r="X377" s="5">
        <v>21</v>
      </c>
      <c r="Y377" s="5">
        <v>0</v>
      </c>
      <c r="Z377" s="5">
        <v>433</v>
      </c>
      <c r="AA377" s="5">
        <v>433</v>
      </c>
      <c r="AB377" s="5">
        <v>4330</v>
      </c>
      <c r="AC377" s="5">
        <v>-3897</v>
      </c>
      <c r="AD377" s="33">
        <v>6897576</v>
      </c>
      <c r="AE377" s="32">
        <v>281.17124044736875</v>
      </c>
      <c r="AF377" s="11">
        <v>2.2836348293866271E-2</v>
      </c>
      <c r="AG377" s="10">
        <v>30.698072338786886</v>
      </c>
      <c r="AH377" s="10">
        <v>346.28571428571428</v>
      </c>
      <c r="AI377" s="9">
        <v>0</v>
      </c>
      <c r="AJ377" s="32">
        <v>4.5668217356358234</v>
      </c>
      <c r="AK377" s="11">
        <v>6.389776357827559E-3</v>
      </c>
      <c r="AL377" s="10">
        <v>108.8237394343987</v>
      </c>
      <c r="AM377" s="10">
        <v>3.5714285714285716</v>
      </c>
      <c r="AN377" s="22">
        <v>43973</v>
      </c>
      <c r="AO377" s="23">
        <v>43972</v>
      </c>
      <c r="AP377" s="20"/>
      <c r="AQ377" s="20"/>
    </row>
    <row r="378" spans="1:43" x14ac:dyDescent="0.25">
      <c r="A378">
        <v>20200521</v>
      </c>
      <c r="B378" s="5" t="str">
        <v>TN</v>
      </c>
      <c r="C378" s="5">
        <v>18961</v>
      </c>
      <c r="D378" s="5">
        <v>341622</v>
      </c>
      <c r="E378" s="5">
        <v>0</v>
      </c>
      <c r="F378" s="5">
        <v>0</v>
      </c>
      <c r="G378" s="5">
        <v>1539</v>
      </c>
      <c r="H378" s="5">
        <v>0</v>
      </c>
      <c r="I378" s="5">
        <v>0</v>
      </c>
      <c r="J378" s="5">
        <v>0</v>
      </c>
      <c r="K378" s="5">
        <v>0</v>
      </c>
      <c r="L378" s="5">
        <v>12191</v>
      </c>
      <c r="M378" s="5" t="str">
        <v>B</v>
      </c>
      <c r="N378" s="21">
        <v>43972.625</v>
      </c>
      <c r="O378" s="5" t="str">
        <v>f7984b612ac52d8e4f51ec1772634e9586e40214</v>
      </c>
      <c r="P378" s="5">
        <v>43972.666666666664</v>
      </c>
      <c r="Q378" s="5">
        <v>313</v>
      </c>
      <c r="R378" s="5">
        <v>1539</v>
      </c>
      <c r="S378" s="5">
        <v>360583</v>
      </c>
      <c r="T378" s="5">
        <v>360583</v>
      </c>
      <c r="U378" s="5">
        <v>360583</v>
      </c>
      <c r="V378" s="5">
        <v>47</v>
      </c>
      <c r="W378" s="5">
        <v>4</v>
      </c>
      <c r="X378" s="5">
        <v>24</v>
      </c>
      <c r="Y378" s="5">
        <v>6141</v>
      </c>
      <c r="Z378" s="5">
        <v>429</v>
      </c>
      <c r="AA378" s="5">
        <v>6570</v>
      </c>
      <c r="AB378" s="5">
        <v>4290</v>
      </c>
      <c r="AC378" s="5">
        <v>2280</v>
      </c>
      <c r="AD378" s="33">
        <v>6897576</v>
      </c>
      <c r="AE378" s="32">
        <v>274.89367279171699</v>
      </c>
      <c r="AF378" s="11">
        <v>2.3149147420677751E-2</v>
      </c>
      <c r="AG378" s="10">
        <v>30.287917314793233</v>
      </c>
      <c r="AH378" s="10">
        <v>323.14285714285717</v>
      </c>
      <c r="AI378" s="9">
        <v>0</v>
      </c>
      <c r="AJ378" s="32">
        <v>4.5378260420762313</v>
      </c>
      <c r="AK378" s="11">
        <v>1.2944983818770295E-2</v>
      </c>
      <c r="AL378" s="10">
        <v>53.891450357319016</v>
      </c>
      <c r="AM378" s="10">
        <v>3.7142857142857144</v>
      </c>
      <c r="AN378" s="22">
        <v>43972</v>
      </c>
      <c r="AO378" s="23">
        <v>43971</v>
      </c>
      <c r="AP378" s="20"/>
      <c r="AQ378" s="20"/>
    </row>
    <row r="379" spans="1:43" x14ac:dyDescent="0.25">
      <c r="A379">
        <v>20200520</v>
      </c>
      <c r="B379" s="5" t="str">
        <v>TN</v>
      </c>
      <c r="C379" s="5">
        <v>18532</v>
      </c>
      <c r="D379" s="5">
        <v>335481</v>
      </c>
      <c r="E379" s="5">
        <v>0</v>
      </c>
      <c r="F379" s="5">
        <v>0</v>
      </c>
      <c r="G379" s="5">
        <v>1515</v>
      </c>
      <c r="H379" s="5">
        <v>0</v>
      </c>
      <c r="I379" s="5">
        <v>0</v>
      </c>
      <c r="J379" s="5">
        <v>0</v>
      </c>
      <c r="K379" s="5">
        <v>0</v>
      </c>
      <c r="L379" s="5">
        <v>11783</v>
      </c>
      <c r="M379" s="5" t="str">
        <v>B</v>
      </c>
      <c r="N379" s="21">
        <v>43971.625</v>
      </c>
      <c r="O379" s="5" t="str">
        <v>535b55c09bfa37309c56d0f1fdaa8962190742a3</v>
      </c>
      <c r="P379" s="5">
        <v>43971.666666666664</v>
      </c>
      <c r="Q379" s="5">
        <v>309</v>
      </c>
      <c r="R379" s="5">
        <v>1515</v>
      </c>
      <c r="S379" s="5">
        <v>354013</v>
      </c>
      <c r="T379" s="5">
        <v>354013</v>
      </c>
      <c r="U379" s="5">
        <v>354013</v>
      </c>
      <c r="V379" s="5">
        <v>47</v>
      </c>
      <c r="W379" s="5">
        <v>4</v>
      </c>
      <c r="X379" s="5">
        <v>17</v>
      </c>
      <c r="Y379" s="5">
        <v>7736</v>
      </c>
      <c r="Z379" s="5">
        <v>154</v>
      </c>
      <c r="AA379" s="5">
        <v>7890</v>
      </c>
      <c r="AB379" s="5">
        <v>1540</v>
      </c>
      <c r="AC379" s="5">
        <v>6350</v>
      </c>
      <c r="AD379" s="33">
        <v>6897576</v>
      </c>
      <c r="AE379" s="32">
        <v>268.67409652318435</v>
      </c>
      <c r="AF379" s="11">
        <v>8.3795842855587388E-3</v>
      </c>
      <c r="AG379" s="10">
        <v>83.064655767737861</v>
      </c>
      <c r="AH379" s="10">
        <v>308.85714285714283</v>
      </c>
      <c r="AI379" s="9">
        <v>0</v>
      </c>
      <c r="AJ379" s="32">
        <v>4.4798346549570462</v>
      </c>
      <c r="AK379" s="11">
        <v>1.3114754098360715E-2</v>
      </c>
      <c r="AL379" s="10">
        <v>53.198293496655857</v>
      </c>
      <c r="AM379" s="10">
        <v>5.1428571428571432</v>
      </c>
      <c r="AN379" s="22">
        <v>43971</v>
      </c>
      <c r="AO379" s="23">
        <v>43970</v>
      </c>
      <c r="AP379" s="20"/>
      <c r="AQ379" s="20"/>
    </row>
    <row r="380" spans="1:43" x14ac:dyDescent="0.25">
      <c r="A380">
        <v>20200527</v>
      </c>
      <c r="B380" s="5" t="str">
        <v>TX</v>
      </c>
      <c r="C380" s="5">
        <v>57921</v>
      </c>
      <c r="D380" s="5">
        <v>797753</v>
      </c>
      <c r="E380" s="5">
        <v>0</v>
      </c>
      <c r="F380" s="5">
        <v>1645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37626</v>
      </c>
      <c r="M380" s="5" t="str">
        <v>B</v>
      </c>
      <c r="N380" s="21">
        <v>43978.694444444445</v>
      </c>
      <c r="O380" s="5" t="str">
        <v>c348ed067ec1a15ee93fa85e8aef7910c4da5a85</v>
      </c>
      <c r="P380" s="5">
        <v>43978.666666666664</v>
      </c>
      <c r="Q380" s="5">
        <v>1562</v>
      </c>
      <c r="R380" s="5">
        <v>0</v>
      </c>
      <c r="S380" s="5">
        <v>855674</v>
      </c>
      <c r="T380" s="5">
        <v>855674</v>
      </c>
      <c r="U380" s="5">
        <v>855674</v>
      </c>
      <c r="V380" s="5">
        <v>48</v>
      </c>
      <c r="W380" s="5">
        <v>26</v>
      </c>
      <c r="X380" s="5">
        <v>0</v>
      </c>
      <c r="Y380" s="5">
        <v>33080</v>
      </c>
      <c r="Z380" s="5">
        <v>1361</v>
      </c>
      <c r="AA380" s="5">
        <v>34441</v>
      </c>
      <c r="AB380" s="5">
        <v>13610</v>
      </c>
      <c r="AC380" s="5">
        <v>20831</v>
      </c>
      <c r="AD380" s="33">
        <v>29472295</v>
      </c>
      <c r="AE380" s="32">
        <v>196.52694165825903</v>
      </c>
      <c r="AF380" s="11">
        <v>2.4062942008486576E-2</v>
      </c>
      <c r="AG380" s="10">
        <v>29.150787592139924</v>
      </c>
      <c r="AH380" s="10">
        <v>942.57142857142856</v>
      </c>
      <c r="AI380" s="9">
        <v>0</v>
      </c>
      <c r="AJ380" s="32">
        <v>5.2998926619050195</v>
      </c>
      <c r="AK380" s="11">
        <v>1.6927083333333259E-2</v>
      </c>
      <c r="AL380" s="10">
        <v>41.294606698071149</v>
      </c>
      <c r="AM380" s="10">
        <v>20.428571428571427</v>
      </c>
      <c r="AN380" s="22">
        <v>43978</v>
      </c>
      <c r="AO380" s="23">
        <v>43977</v>
      </c>
      <c r="AP380" s="20"/>
      <c r="AQ380" s="20"/>
    </row>
    <row r="381" spans="1:43" x14ac:dyDescent="0.25">
      <c r="A381">
        <v>20200526</v>
      </c>
      <c r="B381" s="5" t="str">
        <v>TX</v>
      </c>
      <c r="C381" s="5">
        <v>56560</v>
      </c>
      <c r="D381" s="5">
        <v>764673</v>
      </c>
      <c r="E381" s="5">
        <v>0</v>
      </c>
      <c r="F381" s="5">
        <v>1534</v>
      </c>
      <c r="G381" s="5">
        <v>0</v>
      </c>
      <c r="H381" s="5">
        <v>0</v>
      </c>
      <c r="I381" s="5">
        <v>0</v>
      </c>
      <c r="J381" s="5">
        <v>0</v>
      </c>
      <c r="K381" s="5">
        <v>0</v>
      </c>
      <c r="L381" s="5">
        <v>36375</v>
      </c>
      <c r="M381" s="5" t="str">
        <v>B</v>
      </c>
      <c r="N381" s="21">
        <v>43977.708333333336</v>
      </c>
      <c r="O381" s="5" t="str">
        <v>43f349e06ae22b77f2ffe0c4947a8894ab439877</v>
      </c>
      <c r="P381" s="5">
        <v>43977.666666666664</v>
      </c>
      <c r="Q381" s="5">
        <v>1536</v>
      </c>
      <c r="R381" s="5">
        <v>0</v>
      </c>
      <c r="S381" s="5">
        <v>821233</v>
      </c>
      <c r="T381" s="5">
        <v>821233</v>
      </c>
      <c r="U381" s="5">
        <v>821233</v>
      </c>
      <c r="V381" s="5">
        <v>48</v>
      </c>
      <c r="W381" s="5">
        <v>9</v>
      </c>
      <c r="X381" s="5">
        <v>0</v>
      </c>
      <c r="Y381" s="5">
        <v>14990</v>
      </c>
      <c r="Z381" s="5">
        <v>589</v>
      </c>
      <c r="AA381" s="5">
        <v>15579</v>
      </c>
      <c r="AB381" s="5">
        <v>5890</v>
      </c>
      <c r="AC381" s="5">
        <v>9689</v>
      </c>
      <c r="AD381" s="33">
        <v>29472295</v>
      </c>
      <c r="AE381" s="32">
        <v>191.90904542723939</v>
      </c>
      <c r="AF381" s="11">
        <v>1.0523306712404645E-2</v>
      </c>
      <c r="AG381" s="10">
        <v>66.213780196029788</v>
      </c>
      <c r="AH381" s="10">
        <v>949.71428571428567</v>
      </c>
      <c r="AI381" s="9">
        <v>0</v>
      </c>
      <c r="AJ381" s="32">
        <v>5.2116742181089055</v>
      </c>
      <c r="AK381" s="11">
        <v>5.893909626718985E-3</v>
      </c>
      <c r="AL381" s="10">
        <v>117.95020577926373</v>
      </c>
      <c r="AM381" s="10">
        <v>23.857142857142858</v>
      </c>
      <c r="AN381" s="22">
        <v>43977</v>
      </c>
      <c r="AO381" s="23">
        <v>43976</v>
      </c>
      <c r="AP381" s="20"/>
      <c r="AQ381" s="20"/>
    </row>
    <row r="382" spans="1:43" x14ac:dyDescent="0.25">
      <c r="A382">
        <v>20200525</v>
      </c>
      <c r="B382" s="5" t="str">
        <v>TX</v>
      </c>
      <c r="C382" s="5">
        <v>55971</v>
      </c>
      <c r="D382" s="5">
        <v>749683</v>
      </c>
      <c r="E382" s="5">
        <v>0</v>
      </c>
      <c r="F382" s="5">
        <v>1511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35292</v>
      </c>
      <c r="M382" s="5" t="str">
        <v>B</v>
      </c>
      <c r="N382" s="21">
        <v>43976.1875</v>
      </c>
      <c r="O382" s="5" t="str">
        <v>67090fbf1dbc9080e64c0543f0b674e3b55172a7</v>
      </c>
      <c r="P382" s="5">
        <v>43976.666666666664</v>
      </c>
      <c r="Q382" s="5">
        <v>1527</v>
      </c>
      <c r="R382" s="5">
        <v>0</v>
      </c>
      <c r="S382" s="5">
        <v>805654</v>
      </c>
      <c r="T382" s="5">
        <v>805654</v>
      </c>
      <c r="U382" s="5">
        <v>805654</v>
      </c>
      <c r="V382" s="5">
        <v>48</v>
      </c>
      <c r="W382" s="5">
        <v>21</v>
      </c>
      <c r="X382" s="5">
        <v>0</v>
      </c>
      <c r="Y382" s="5">
        <v>41486</v>
      </c>
      <c r="Z382" s="5">
        <v>623</v>
      </c>
      <c r="AA382" s="5">
        <v>42109</v>
      </c>
      <c r="AB382" s="5">
        <v>6230</v>
      </c>
      <c r="AC382" s="5">
        <v>35879</v>
      </c>
      <c r="AD382" s="33">
        <v>29472295</v>
      </c>
      <c r="AE382" s="32">
        <v>189.91055837355049</v>
      </c>
      <c r="AF382" s="11">
        <v>1.1256052612560463E-2</v>
      </c>
      <c r="AG382" s="10">
        <v>61.925879134595924</v>
      </c>
      <c r="AH382" s="10">
        <v>1039.7142857142858</v>
      </c>
      <c r="AI382" s="9">
        <v>0</v>
      </c>
      <c r="AJ382" s="32">
        <v>5.1811370644871735</v>
      </c>
      <c r="AK382" s="11">
        <v>1.3944223107569709E-2</v>
      </c>
      <c r="AL382" s="10">
        <v>50.054328655675313</v>
      </c>
      <c r="AM382" s="10">
        <v>25.714285714285715</v>
      </c>
      <c r="AN382" s="22">
        <v>43976</v>
      </c>
      <c r="AO382" s="6">
        <v>43975</v>
      </c>
    </row>
    <row r="383" spans="1:43" x14ac:dyDescent="0.25">
      <c r="A383">
        <v>20200524</v>
      </c>
      <c r="B383" s="5" t="str">
        <v>TX</v>
      </c>
      <c r="C383" s="5">
        <v>55348</v>
      </c>
      <c r="D383" s="5">
        <v>708197</v>
      </c>
      <c r="E383" s="5">
        <v>0</v>
      </c>
      <c r="F383" s="5">
        <v>1572</v>
      </c>
      <c r="G383" s="5">
        <v>0</v>
      </c>
      <c r="H383" s="5">
        <v>0</v>
      </c>
      <c r="I383" s="5">
        <v>0</v>
      </c>
      <c r="J383" s="5">
        <v>0</v>
      </c>
      <c r="K383" s="5">
        <v>0</v>
      </c>
      <c r="L383" s="5">
        <v>33385</v>
      </c>
      <c r="M383" s="5" t="str">
        <v>B</v>
      </c>
      <c r="N383" s="21">
        <v>43974.197916666664</v>
      </c>
      <c r="O383" s="5" t="str">
        <v>1d657876d60d0d5bed266fa3c0afedeaf07ce41e</v>
      </c>
      <c r="P383" s="5">
        <v>43975.666666666664</v>
      </c>
      <c r="Q383" s="5">
        <v>1506</v>
      </c>
      <c r="R383" s="5">
        <v>0</v>
      </c>
      <c r="S383" s="5">
        <v>763545</v>
      </c>
      <c r="T383" s="5">
        <v>763545</v>
      </c>
      <c r="U383" s="5">
        <v>763545</v>
      </c>
      <c r="V383" s="5">
        <v>48</v>
      </c>
      <c r="W383" s="5">
        <v>0</v>
      </c>
      <c r="X383" s="5">
        <v>0</v>
      </c>
      <c r="Y383" s="5">
        <v>0</v>
      </c>
      <c r="Z383" s="5">
        <v>839</v>
      </c>
      <c r="AA383" s="5">
        <v>839</v>
      </c>
      <c r="AB383" s="5">
        <v>8390</v>
      </c>
      <c r="AC383" s="5">
        <v>-7551</v>
      </c>
      <c r="AD383" s="33">
        <v>29472295</v>
      </c>
      <c r="AE383" s="32">
        <v>187.79670873951281</v>
      </c>
      <c r="AF383" s="11">
        <v>1.5391953622337695E-2</v>
      </c>
      <c r="AG383" s="10">
        <v>45.378777901717093</v>
      </c>
      <c r="AH383" s="10">
        <v>1080.5714285714287</v>
      </c>
      <c r="AI383" s="9">
        <v>0</v>
      </c>
      <c r="AJ383" s="32">
        <v>5.1098837060364657</v>
      </c>
      <c r="AK383" s="11">
        <v>0</v>
      </c>
      <c r="AL383" s="10">
        <v>0</v>
      </c>
      <c r="AM383" s="10">
        <v>24.285714285714285</v>
      </c>
      <c r="AN383" s="22">
        <v>43974</v>
      </c>
      <c r="AO383" s="6">
        <v>43973</v>
      </c>
    </row>
    <row r="384" spans="1:43" x14ac:dyDescent="0.25">
      <c r="A384">
        <v>20200523</v>
      </c>
      <c r="B384" s="5" t="str">
        <v>TX</v>
      </c>
      <c r="C384" s="5">
        <v>54509</v>
      </c>
      <c r="D384" s="5">
        <v>708197</v>
      </c>
      <c r="E384" s="5">
        <v>0</v>
      </c>
      <c r="F384" s="5">
        <v>1688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32277</v>
      </c>
      <c r="M384" s="5" t="str">
        <v>B</v>
      </c>
      <c r="N384" s="21">
        <v>43973.708333333336</v>
      </c>
      <c r="O384" s="5" t="str">
        <v>d960480252322ed377682d0e4589b8c9206226f7</v>
      </c>
      <c r="P384" s="5">
        <v>43974.666666666664</v>
      </c>
      <c r="Q384" s="5">
        <v>1506</v>
      </c>
      <c r="R384" s="5">
        <v>0</v>
      </c>
      <c r="S384" s="5">
        <v>762706</v>
      </c>
      <c r="T384" s="5">
        <v>762706</v>
      </c>
      <c r="U384" s="5">
        <v>762706</v>
      </c>
      <c r="V384" s="5">
        <v>48</v>
      </c>
      <c r="W384" s="5">
        <v>26</v>
      </c>
      <c r="X384" s="5">
        <v>0</v>
      </c>
      <c r="Y384" s="5">
        <v>20284</v>
      </c>
      <c r="Z384" s="5">
        <v>1060</v>
      </c>
      <c r="AA384" s="5">
        <v>21344</v>
      </c>
      <c r="AB384" s="5">
        <v>10600</v>
      </c>
      <c r="AC384" s="5">
        <v>10744</v>
      </c>
      <c r="AD384" s="33">
        <v>29472295</v>
      </c>
      <c r="AE384" s="32">
        <v>184.9499674185536</v>
      </c>
      <c r="AF384" s="11">
        <v>1.9831989373047199E-2</v>
      </c>
      <c r="AG384" s="10">
        <v>35.296404979218067</v>
      </c>
      <c r="AH384" s="10">
        <v>1072.8571428571429</v>
      </c>
      <c r="AI384" s="9">
        <v>0</v>
      </c>
      <c r="AJ384" s="32">
        <v>5.1098837060364657</v>
      </c>
      <c r="AK384" s="11">
        <v>1.7567567567567499E-2</v>
      </c>
      <c r="AL384" s="10">
        <v>39.80163794114366</v>
      </c>
      <c r="AM384" s="10">
        <v>28.714285714285715</v>
      </c>
      <c r="AN384" s="22">
        <v>43973</v>
      </c>
      <c r="AO384" s="6">
        <v>43972</v>
      </c>
    </row>
    <row r="385" spans="1:41" x14ac:dyDescent="0.25">
      <c r="A385">
        <v>20200522</v>
      </c>
      <c r="B385" s="5" t="str">
        <v>TX</v>
      </c>
      <c r="C385" s="5">
        <v>53449</v>
      </c>
      <c r="D385" s="5">
        <v>687913</v>
      </c>
      <c r="E385" s="5">
        <v>0</v>
      </c>
      <c r="F385" s="5">
        <v>1578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31223</v>
      </c>
      <c r="M385" s="5" t="str">
        <v>B</v>
      </c>
      <c r="N385" s="21">
        <v>43972.746527777781</v>
      </c>
      <c r="O385" s="5" t="str">
        <v>18420710e4f014e795c2f3cb6dcf89cedff5375d</v>
      </c>
      <c r="P385" s="5">
        <v>43973.666666666664</v>
      </c>
      <c r="Q385" s="5">
        <v>1480</v>
      </c>
      <c r="R385" s="5">
        <v>0</v>
      </c>
      <c r="S385" s="5">
        <v>741362</v>
      </c>
      <c r="T385" s="5">
        <v>741362</v>
      </c>
      <c r="U385" s="5">
        <v>741362</v>
      </c>
      <c r="V385" s="5">
        <v>48</v>
      </c>
      <c r="W385" s="5">
        <v>40</v>
      </c>
      <c r="X385" s="5">
        <v>0</v>
      </c>
      <c r="Y385" s="5">
        <v>0</v>
      </c>
      <c r="Z385" s="5">
        <v>1181</v>
      </c>
      <c r="AA385" s="5">
        <v>1181</v>
      </c>
      <c r="AB385" s="5">
        <v>11810</v>
      </c>
      <c r="AC385" s="5">
        <v>-10629</v>
      </c>
      <c r="AD385" s="33">
        <v>29472295</v>
      </c>
      <c r="AE385" s="32">
        <v>181.35336932532741</v>
      </c>
      <c r="AF385" s="11">
        <v>2.259508686002909E-2</v>
      </c>
      <c r="AG385" s="10">
        <v>31.022181234343314</v>
      </c>
      <c r="AH385" s="10">
        <v>1178.7142857142858</v>
      </c>
      <c r="AI385" s="9">
        <v>0</v>
      </c>
      <c r="AJ385" s="32">
        <v>5.0216652622403517</v>
      </c>
      <c r="AK385" s="11">
        <v>2.7777777777777679E-2</v>
      </c>
      <c r="AL385" s="10">
        <v>25.298289483430079</v>
      </c>
      <c r="AM385" s="10">
        <v>29.714285714285715</v>
      </c>
      <c r="AN385" s="22">
        <v>43972</v>
      </c>
      <c r="AO385" s="6">
        <v>43971</v>
      </c>
    </row>
    <row r="386" spans="1:41" x14ac:dyDescent="0.25">
      <c r="A386">
        <v>20200521</v>
      </c>
      <c r="B386" s="5" t="str">
        <v>TX</v>
      </c>
      <c r="C386" s="5">
        <v>52268</v>
      </c>
      <c r="D386" s="5">
        <v>687913</v>
      </c>
      <c r="E386" s="5">
        <v>0</v>
      </c>
      <c r="F386" s="5">
        <v>1680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30341</v>
      </c>
      <c r="M386" s="5" t="str">
        <v>B</v>
      </c>
      <c r="N386" s="21">
        <v>43971.701388888891</v>
      </c>
      <c r="O386" s="5" t="str">
        <v>afa354697cd24b89805710f7a9b5fbfc00d1b038</v>
      </c>
      <c r="P386" s="5">
        <v>43972.666666666664</v>
      </c>
      <c r="Q386" s="5">
        <v>1440</v>
      </c>
      <c r="R386" s="5">
        <v>0</v>
      </c>
      <c r="S386" s="5">
        <v>740181</v>
      </c>
      <c r="T386" s="5">
        <v>740181</v>
      </c>
      <c r="U386" s="5">
        <v>740181</v>
      </c>
      <c r="V386" s="5">
        <v>48</v>
      </c>
      <c r="W386" s="5">
        <v>21</v>
      </c>
      <c r="X386" s="5">
        <v>0</v>
      </c>
      <c r="Y386" s="5">
        <v>18308</v>
      </c>
      <c r="Z386" s="5">
        <v>945</v>
      </c>
      <c r="AA386" s="5">
        <v>19253</v>
      </c>
      <c r="AB386" s="5">
        <v>9450</v>
      </c>
      <c r="AC386" s="5">
        <v>9803</v>
      </c>
      <c r="AD386" s="33">
        <v>29472295</v>
      </c>
      <c r="AE386" s="32">
        <v>177.34621616674235</v>
      </c>
      <c r="AF386" s="11">
        <v>1.8412797381291091E-2</v>
      </c>
      <c r="AG386" s="10">
        <v>37.990379754953295</v>
      </c>
      <c r="AH386" s="10">
        <v>1202.4285714285713</v>
      </c>
      <c r="AI386" s="9">
        <v>0</v>
      </c>
      <c r="AJ386" s="32">
        <v>4.8859445794770986</v>
      </c>
      <c r="AK386" s="11">
        <v>1.4799154334038001E-2</v>
      </c>
      <c r="AL386" s="10">
        <v>47.182670225028602</v>
      </c>
      <c r="AM386" s="10">
        <v>32</v>
      </c>
      <c r="AN386" s="22">
        <v>43971</v>
      </c>
      <c r="AO386" s="6">
        <v>43970</v>
      </c>
    </row>
    <row r="387" spans="1:41" x14ac:dyDescent="0.25">
      <c r="A387">
        <v>20200520</v>
      </c>
      <c r="B387" s="5" t="str">
        <v>TX</v>
      </c>
      <c r="C387" s="5">
        <v>51323</v>
      </c>
      <c r="D387" s="5">
        <v>669605</v>
      </c>
      <c r="E387" s="5">
        <v>0</v>
      </c>
      <c r="F387" s="5">
        <v>1791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30341</v>
      </c>
      <c r="M387" s="5" t="str">
        <v>B</v>
      </c>
      <c r="N387" s="21">
        <v>43970.701388888891</v>
      </c>
      <c r="O387" s="5" t="str">
        <v>e08936667ad336eed0d6b81f170b7ed49167440e</v>
      </c>
      <c r="P387" s="5">
        <v>43971.666666666664</v>
      </c>
      <c r="Q387" s="5">
        <v>1419</v>
      </c>
      <c r="R387" s="5">
        <v>0</v>
      </c>
      <c r="S387" s="5">
        <v>720928</v>
      </c>
      <c r="T387" s="5">
        <v>720928</v>
      </c>
      <c r="U387" s="5">
        <v>720928</v>
      </c>
      <c r="V387" s="5">
        <v>48</v>
      </c>
      <c r="W387" s="5">
        <v>50</v>
      </c>
      <c r="X387" s="5">
        <v>0</v>
      </c>
      <c r="Y387" s="5">
        <v>19371</v>
      </c>
      <c r="Z387" s="5">
        <v>1411</v>
      </c>
      <c r="AA387" s="5">
        <v>20782</v>
      </c>
      <c r="AB387" s="5">
        <v>14110</v>
      </c>
      <c r="AC387" s="5">
        <v>6672</v>
      </c>
      <c r="AD387" s="33">
        <v>29472295</v>
      </c>
      <c r="AE387" s="32">
        <v>174.13981503646053</v>
      </c>
      <c r="AF387" s="11">
        <v>2.826975476839233E-2</v>
      </c>
      <c r="AG387" s="10">
        <v>24.864000957235902</v>
      </c>
      <c r="AH387" s="10">
        <v>1274.2857142857142</v>
      </c>
      <c r="AI387" s="9">
        <v>0</v>
      </c>
      <c r="AJ387" s="32">
        <v>4.8146912210263908</v>
      </c>
      <c r="AK387" s="11">
        <v>3.6523009495982528E-2</v>
      </c>
      <c r="AL387" s="10">
        <v>19.322871399032348</v>
      </c>
      <c r="AM387" s="10">
        <v>37.285714285714285</v>
      </c>
      <c r="AN387" s="22">
        <v>43970</v>
      </c>
      <c r="AO387" s="6">
        <v>43969</v>
      </c>
    </row>
    <row r="388" spans="1:41" x14ac:dyDescent="0.25">
      <c r="A388">
        <v>20200527</v>
      </c>
      <c r="B388" s="5" t="str">
        <v>UT</v>
      </c>
      <c r="C388" s="5">
        <v>8706</v>
      </c>
      <c r="D388" s="5">
        <v>191920</v>
      </c>
      <c r="E388" s="5">
        <v>0</v>
      </c>
      <c r="F388" s="5">
        <v>127</v>
      </c>
      <c r="G388" s="5">
        <v>716</v>
      </c>
      <c r="H388" s="5">
        <v>0</v>
      </c>
      <c r="I388" s="5">
        <v>223</v>
      </c>
      <c r="J388" s="5">
        <v>0</v>
      </c>
      <c r="K388" s="5">
        <v>94</v>
      </c>
      <c r="L388" s="5">
        <v>5499</v>
      </c>
      <c r="M388" s="5" t="str">
        <v>B</v>
      </c>
      <c r="N388" s="5">
        <v>43978.461111111108</v>
      </c>
      <c r="O388" s="5" t="str">
        <v>03746f86c830503f7561f8a9bff6cecd939ec0e5</v>
      </c>
      <c r="P388" s="5">
        <v>43978.666666666664</v>
      </c>
      <c r="Q388" s="5">
        <v>105</v>
      </c>
      <c r="R388" s="5">
        <v>716</v>
      </c>
      <c r="S388" s="5">
        <v>200626</v>
      </c>
      <c r="T388" s="5">
        <v>200626</v>
      </c>
      <c r="U388" s="5">
        <v>200626</v>
      </c>
      <c r="V388" s="5">
        <v>49</v>
      </c>
      <c r="W388" s="5">
        <v>4</v>
      </c>
      <c r="X388" s="5">
        <v>20</v>
      </c>
      <c r="Y388" s="5">
        <v>1948</v>
      </c>
      <c r="Z388" s="5">
        <v>86</v>
      </c>
      <c r="AA388" s="5">
        <v>2034</v>
      </c>
      <c r="AB388" s="5">
        <v>860</v>
      </c>
      <c r="AC388" s="5">
        <v>1174</v>
      </c>
      <c r="AD388" s="9">
        <v>3282115</v>
      </c>
      <c r="AE388" s="9">
        <v>265.255787807557</v>
      </c>
      <c r="AF388" s="9">
        <v>9.9767981438514397E-3</v>
      </c>
      <c r="AG388" s="9">
        <v>69.821915239241463</v>
      </c>
      <c r="AH388" s="9">
        <v>142.28571428571428</v>
      </c>
      <c r="AI388" s="9">
        <v>0</v>
      </c>
      <c r="AJ388" s="9">
        <v>3.1991566413730173</v>
      </c>
      <c r="AK388" s="9">
        <v>3.9603960396039639E-2</v>
      </c>
      <c r="AL388" s="9">
        <v>17.846296479076134</v>
      </c>
      <c r="AM388" s="9">
        <v>2.1428571428571428</v>
      </c>
      <c r="AN388" s="9">
        <v>43978</v>
      </c>
      <c r="AO388">
        <v>43977</v>
      </c>
    </row>
    <row r="389" spans="1:41" x14ac:dyDescent="0.25">
      <c r="A389">
        <v>20200526</v>
      </c>
      <c r="B389" s="5" t="str">
        <v>UT</v>
      </c>
      <c r="C389" s="5">
        <v>8620</v>
      </c>
      <c r="D389" s="5">
        <v>189972</v>
      </c>
      <c r="E389" s="5">
        <v>0</v>
      </c>
      <c r="F389" s="5">
        <v>134</v>
      </c>
      <c r="G389" s="5">
        <v>696</v>
      </c>
      <c r="H389" s="5">
        <v>0</v>
      </c>
      <c r="I389" s="5">
        <v>217</v>
      </c>
      <c r="J389" s="5">
        <v>0</v>
      </c>
      <c r="K389" s="5">
        <v>89</v>
      </c>
      <c r="L389" s="5">
        <v>5346</v>
      </c>
      <c r="M389" s="5" t="str">
        <v>B</v>
      </c>
      <c r="N389" s="5">
        <v>43977.429861111108</v>
      </c>
      <c r="O389" s="5" t="str">
        <v>0adcf0c6d702b42e4da80c1ac92711915ee1c5ad</v>
      </c>
      <c r="P389" s="5">
        <v>43977.666666666664</v>
      </c>
      <c r="Q389" s="5">
        <v>101</v>
      </c>
      <c r="R389" s="5">
        <v>696</v>
      </c>
      <c r="S389" s="5">
        <v>198592</v>
      </c>
      <c r="T389" s="5">
        <v>198592</v>
      </c>
      <c r="U389" s="5">
        <v>198592</v>
      </c>
      <c r="V389" s="5">
        <v>49</v>
      </c>
      <c r="W389" s="5">
        <v>3</v>
      </c>
      <c r="X389" s="5">
        <v>4</v>
      </c>
      <c r="Y389" s="5">
        <v>2025</v>
      </c>
      <c r="Z389" s="5">
        <v>99</v>
      </c>
      <c r="AA389" s="5">
        <v>2124</v>
      </c>
      <c r="AB389" s="5">
        <v>990</v>
      </c>
      <c r="AC389" s="5">
        <v>1134</v>
      </c>
      <c r="AD389" s="9">
        <v>3282115</v>
      </c>
      <c r="AE389" s="9">
        <v>262.63552617748007</v>
      </c>
      <c r="AF389" s="9">
        <v>1.1618354653209817E-2</v>
      </c>
      <c r="AG389" s="9">
        <v>60.005574292761501</v>
      </c>
      <c r="AH389" s="9">
        <v>176.57142857142858</v>
      </c>
      <c r="AI389" s="9">
        <v>0</v>
      </c>
      <c r="AJ389" s="9">
        <v>3.0772840074159498</v>
      </c>
      <c r="AK389" s="9">
        <v>3.0612244897959107E-2</v>
      </c>
      <c r="AL389" s="9">
        <v>22.987639807181072</v>
      </c>
      <c r="AM389" s="9">
        <v>3</v>
      </c>
      <c r="AN389" s="9">
        <v>43977</v>
      </c>
      <c r="AO389">
        <v>43976</v>
      </c>
    </row>
    <row r="390" spans="1:41" x14ac:dyDescent="0.25">
      <c r="A390">
        <v>20200525</v>
      </c>
      <c r="B390" s="5" t="str">
        <v>UT</v>
      </c>
      <c r="C390" s="5">
        <v>8521</v>
      </c>
      <c r="D390" s="5">
        <v>187947</v>
      </c>
      <c r="E390" s="5">
        <v>0</v>
      </c>
      <c r="F390" s="5">
        <v>131</v>
      </c>
      <c r="G390" s="5">
        <v>692</v>
      </c>
      <c r="H390" s="5">
        <v>0</v>
      </c>
      <c r="I390" s="5">
        <v>215</v>
      </c>
      <c r="J390" s="5">
        <v>0</v>
      </c>
      <c r="K390" s="5">
        <v>88</v>
      </c>
      <c r="L390" s="5">
        <v>5218</v>
      </c>
      <c r="M390" s="5" t="str">
        <v>B</v>
      </c>
      <c r="N390" s="5">
        <v>43976.427083333336</v>
      </c>
      <c r="O390" s="5" t="str">
        <v>8349bfd5604977dbad7c0ecc346b41c90ef261b4</v>
      </c>
      <c r="P390" s="5">
        <v>43976.666666666664</v>
      </c>
      <c r="Q390" s="5">
        <v>98</v>
      </c>
      <c r="R390" s="5">
        <v>692</v>
      </c>
      <c r="S390" s="5">
        <v>196468</v>
      </c>
      <c r="T390" s="5">
        <v>196468</v>
      </c>
      <c r="U390" s="5">
        <v>196468</v>
      </c>
      <c r="V390" s="5">
        <v>49</v>
      </c>
      <c r="W390" s="5">
        <v>1</v>
      </c>
      <c r="X390" s="5">
        <v>4</v>
      </c>
      <c r="Y390" s="5">
        <v>1906</v>
      </c>
      <c r="Z390" s="5">
        <v>129</v>
      </c>
      <c r="AA390" s="5">
        <v>2035</v>
      </c>
      <c r="AB390" s="5">
        <v>1290</v>
      </c>
      <c r="AC390" s="5">
        <v>745</v>
      </c>
      <c r="AD390" s="9">
        <v>3282115</v>
      </c>
      <c r="AE390" s="9">
        <v>259.61917848704263</v>
      </c>
      <c r="AF390" s="9">
        <v>1.537178265014294E-2</v>
      </c>
      <c r="AG390" s="9">
        <v>45.437871814048492</v>
      </c>
      <c r="AH390" s="9">
        <v>162.42857142857142</v>
      </c>
      <c r="AI390" s="9">
        <v>0</v>
      </c>
      <c r="AJ390" s="9">
        <v>2.9858795319481493</v>
      </c>
      <c r="AK390" s="9">
        <v>1.0309278350515427E-2</v>
      </c>
      <c r="AL390" s="9">
        <v>67.581257666952496</v>
      </c>
      <c r="AM390" s="9">
        <v>2.5714285714285716</v>
      </c>
      <c r="AN390" s="9">
        <v>43976</v>
      </c>
      <c r="AO390">
        <v>43975</v>
      </c>
    </row>
    <row r="391" spans="1:41" x14ac:dyDescent="0.25">
      <c r="A391">
        <v>20200524</v>
      </c>
      <c r="B391" s="5" t="str">
        <v>UT</v>
      </c>
      <c r="C391" s="5">
        <v>8392</v>
      </c>
      <c r="D391" s="5">
        <v>186041</v>
      </c>
      <c r="E391" s="5">
        <v>0</v>
      </c>
      <c r="F391" s="5">
        <v>128</v>
      </c>
      <c r="G391" s="5">
        <v>688</v>
      </c>
      <c r="H391" s="5">
        <v>0</v>
      </c>
      <c r="I391" s="5">
        <v>215</v>
      </c>
      <c r="J391" s="5">
        <v>0</v>
      </c>
      <c r="K391" s="5">
        <v>88</v>
      </c>
      <c r="L391" s="5">
        <v>5081</v>
      </c>
      <c r="M391" s="5" t="str">
        <v>B</v>
      </c>
      <c r="N391" s="5">
        <v>43975.443749999999</v>
      </c>
      <c r="O391" s="5" t="str">
        <v>c0789037031d9e5a1837ae58555e59e66c84bf52</v>
      </c>
      <c r="P391" s="5">
        <v>43975.666666666664</v>
      </c>
      <c r="Q391" s="5">
        <v>97</v>
      </c>
      <c r="R391" s="5">
        <v>688</v>
      </c>
      <c r="S391" s="5">
        <v>194433</v>
      </c>
      <c r="T391" s="5">
        <v>194433</v>
      </c>
      <c r="U391" s="5">
        <v>194433</v>
      </c>
      <c r="V391" s="5">
        <v>49</v>
      </c>
      <c r="W391" s="5">
        <v>0</v>
      </c>
      <c r="X391" s="5">
        <v>-365</v>
      </c>
      <c r="Y391" s="5">
        <v>3522</v>
      </c>
      <c r="Z391" s="5">
        <v>132</v>
      </c>
      <c r="AA391" s="5">
        <v>3654</v>
      </c>
      <c r="AB391" s="5">
        <v>1320</v>
      </c>
      <c r="AC391" s="5">
        <v>2334</v>
      </c>
      <c r="AD391" s="9">
        <v>3282115</v>
      </c>
      <c r="AE391" s="9">
        <v>255.68878604192722</v>
      </c>
      <c r="AF391" s="9">
        <v>1.5980629539951607E-2</v>
      </c>
      <c r="AG391" s="9">
        <v>43.719867749826157</v>
      </c>
      <c r="AH391" s="9">
        <v>164.85714285714286</v>
      </c>
      <c r="AI391" s="9">
        <v>0</v>
      </c>
      <c r="AJ391" s="9">
        <v>2.9554113734588823</v>
      </c>
      <c r="AK391" s="9">
        <v>0</v>
      </c>
      <c r="AL391" s="9">
        <v>0</v>
      </c>
      <c r="AM391" s="9">
        <v>2.4285714285714284</v>
      </c>
      <c r="AN391" s="9">
        <v>43975</v>
      </c>
      <c r="AO391">
        <v>43974</v>
      </c>
    </row>
    <row r="392" spans="1:41" x14ac:dyDescent="0.25">
      <c r="A392">
        <v>20200523</v>
      </c>
      <c r="B392" s="5" t="str">
        <v>UT</v>
      </c>
      <c r="C392" s="5">
        <v>8260</v>
      </c>
      <c r="D392" s="5">
        <v>182519</v>
      </c>
      <c r="E392" s="5">
        <v>0</v>
      </c>
      <c r="F392" s="5">
        <v>165</v>
      </c>
      <c r="G392" s="5">
        <v>1053</v>
      </c>
      <c r="H392" s="5">
        <v>0</v>
      </c>
      <c r="I392" s="5">
        <v>213</v>
      </c>
      <c r="J392" s="5">
        <v>0</v>
      </c>
      <c r="K392" s="5">
        <v>88</v>
      </c>
      <c r="L392" s="5">
        <v>4898</v>
      </c>
      <c r="M392" s="5" t="str">
        <v>B</v>
      </c>
      <c r="N392" s="5">
        <v>43974.477777777778</v>
      </c>
      <c r="O392" s="5" t="str">
        <v>e41f13764e0f96d2eb79641e9cf4210035039b3c</v>
      </c>
      <c r="P392" s="5">
        <v>43974.666666666664</v>
      </c>
      <c r="Q392" s="5">
        <v>97</v>
      </c>
      <c r="R392" s="5">
        <v>1053</v>
      </c>
      <c r="S392" s="5">
        <v>190779</v>
      </c>
      <c r="T392" s="5">
        <v>190779</v>
      </c>
      <c r="U392" s="5">
        <v>190779</v>
      </c>
      <c r="V392" s="5">
        <v>49</v>
      </c>
      <c r="W392" s="5">
        <v>4</v>
      </c>
      <c r="X392" s="5">
        <v>17</v>
      </c>
      <c r="Y392" s="5">
        <v>3742</v>
      </c>
      <c r="Z392" s="5">
        <v>203</v>
      </c>
      <c r="AA392" s="5">
        <v>3945</v>
      </c>
      <c r="AB392" s="5">
        <v>2030</v>
      </c>
      <c r="AC392" s="5">
        <v>1915</v>
      </c>
      <c r="AD392" s="9">
        <v>3282115</v>
      </c>
      <c r="AE392" s="9">
        <v>251.66698912134405</v>
      </c>
      <c r="AF392" s="9">
        <v>2.5195482189400487E-2</v>
      </c>
      <c r="AG392" s="9">
        <v>27.855908868992916</v>
      </c>
      <c r="AH392" s="9">
        <v>170.28571428571428</v>
      </c>
      <c r="AI392" s="9">
        <v>0</v>
      </c>
      <c r="AJ392" s="9">
        <v>2.9554113734588823</v>
      </c>
      <c r="AK392" s="9">
        <v>4.3010752688172005E-2</v>
      </c>
      <c r="AL392" s="9">
        <v>16.459813155411709</v>
      </c>
      <c r="AM392" s="9">
        <v>2.7142857142857144</v>
      </c>
      <c r="AN392" s="9">
        <v>43974</v>
      </c>
      <c r="AO392">
        <v>43973</v>
      </c>
    </row>
    <row r="393" spans="1:41" x14ac:dyDescent="0.25">
      <c r="A393">
        <v>20200522</v>
      </c>
      <c r="B393" s="5" t="str">
        <v>UT</v>
      </c>
      <c r="C393" s="5">
        <v>8057</v>
      </c>
      <c r="D393" s="5">
        <v>178777</v>
      </c>
      <c r="E393" s="5">
        <v>0</v>
      </c>
      <c r="F393" s="5">
        <v>163</v>
      </c>
      <c r="G393" s="5">
        <v>1036</v>
      </c>
      <c r="H393" s="5">
        <v>0</v>
      </c>
      <c r="I393" s="5">
        <v>210</v>
      </c>
      <c r="J393" s="5">
        <v>0</v>
      </c>
      <c r="K393" s="5">
        <v>88</v>
      </c>
      <c r="L393" s="5">
        <v>4748</v>
      </c>
      <c r="M393" s="5" t="str">
        <v>B</v>
      </c>
      <c r="N393" s="5">
        <v>43973.625</v>
      </c>
      <c r="O393" s="5" t="str">
        <v>9aa724dfa9dd7a3699916b14f25b1b6a65674dfe</v>
      </c>
      <c r="P393" s="5">
        <v>43973.666666666664</v>
      </c>
      <c r="Q393" s="5">
        <v>93</v>
      </c>
      <c r="R393" s="5">
        <v>1036</v>
      </c>
      <c r="S393" s="5">
        <v>186834</v>
      </c>
      <c r="T393" s="5">
        <v>186834</v>
      </c>
      <c r="U393" s="5">
        <v>186834</v>
      </c>
      <c r="V393" s="5">
        <v>49</v>
      </c>
      <c r="W393" s="5">
        <v>1</v>
      </c>
      <c r="X393" s="5">
        <v>389</v>
      </c>
      <c r="Y393" s="5">
        <v>3777</v>
      </c>
      <c r="Z393" s="5">
        <v>183</v>
      </c>
      <c r="AA393" s="5">
        <v>3960</v>
      </c>
      <c r="AB393" s="5">
        <v>1830</v>
      </c>
      <c r="AC393" s="5">
        <v>2130</v>
      </c>
      <c r="AD393" s="9">
        <v>3282115</v>
      </c>
      <c r="AE393" s="9">
        <v>245.48195294802284</v>
      </c>
      <c r="AF393" s="9">
        <v>2.3241046482092909E-2</v>
      </c>
      <c r="AG393" s="9">
        <v>30.169513720566229</v>
      </c>
      <c r="AH393" s="9">
        <v>163.42857142857142</v>
      </c>
      <c r="AI393" s="9">
        <v>0</v>
      </c>
      <c r="AJ393" s="9">
        <v>2.8335387395018152</v>
      </c>
      <c r="AK393" s="9">
        <v>1.0869565217391353E-2</v>
      </c>
      <c r="AL393" s="9">
        <v>64.115489740009664</v>
      </c>
      <c r="AM393" s="9">
        <v>2.2857142857142856</v>
      </c>
      <c r="AN393" s="9">
        <v>43973</v>
      </c>
      <c r="AO393">
        <v>43972</v>
      </c>
    </row>
    <row r="394" spans="1:41" x14ac:dyDescent="0.25">
      <c r="A394">
        <v>20200521</v>
      </c>
      <c r="B394" s="5" t="str">
        <v>UT</v>
      </c>
      <c r="C394" s="5">
        <v>7874</v>
      </c>
      <c r="D394" s="5">
        <v>175000</v>
      </c>
      <c r="E394" s="5">
        <v>0</v>
      </c>
      <c r="F394" s="5">
        <v>169</v>
      </c>
      <c r="G394" s="5">
        <v>647</v>
      </c>
      <c r="H394" s="5">
        <v>0</v>
      </c>
      <c r="I394" s="5">
        <v>207</v>
      </c>
      <c r="J394" s="5">
        <v>0</v>
      </c>
      <c r="K394" s="5">
        <v>88</v>
      </c>
      <c r="L394" s="5">
        <v>4596</v>
      </c>
      <c r="M394" s="5" t="str">
        <v>B</v>
      </c>
      <c r="N394" s="5">
        <v>43972.447916666664</v>
      </c>
      <c r="O394" s="5" t="str">
        <v>723f533a24f75b39b192d1a5c4410189ef12b00b</v>
      </c>
      <c r="P394" s="5">
        <v>43972.666666666664</v>
      </c>
      <c r="Q394" s="5">
        <v>92</v>
      </c>
      <c r="R394" s="5">
        <v>647</v>
      </c>
      <c r="S394" s="5">
        <v>182874</v>
      </c>
      <c r="T394" s="5">
        <v>182874</v>
      </c>
      <c r="U394" s="5">
        <v>182874</v>
      </c>
      <c r="V394" s="5">
        <v>49</v>
      </c>
      <c r="W394" s="5">
        <v>2</v>
      </c>
      <c r="X394" s="5">
        <v>16</v>
      </c>
      <c r="Y394" s="5">
        <v>3046</v>
      </c>
      <c r="Z394" s="5">
        <v>164</v>
      </c>
      <c r="AA394" s="5">
        <v>3210</v>
      </c>
      <c r="AB394" s="5">
        <v>1640</v>
      </c>
      <c r="AC394" s="5">
        <v>1570</v>
      </c>
      <c r="AD394" s="9">
        <v>3282115</v>
      </c>
      <c r="AE394" s="9">
        <v>239.90627994448701</v>
      </c>
      <c r="AF394" s="9">
        <v>2.1271076523994736E-2</v>
      </c>
      <c r="AG394" s="9">
        <v>32.931728319530968</v>
      </c>
      <c r="AH394" s="9">
        <v>160.71428571428572</v>
      </c>
      <c r="AI394" s="9">
        <v>0</v>
      </c>
      <c r="AJ394" s="9">
        <v>2.8030705810125482</v>
      </c>
      <c r="AK394" s="9">
        <v>2.2222222222222143E-2</v>
      </c>
      <c r="AL394" s="9">
        <v>31.536927174263599</v>
      </c>
      <c r="AM394" s="9">
        <v>2.4285714285714284</v>
      </c>
      <c r="AN394" s="9">
        <v>43972</v>
      </c>
      <c r="AO394">
        <v>43971</v>
      </c>
    </row>
    <row r="395" spans="1:41" x14ac:dyDescent="0.25">
      <c r="A395">
        <v>20200520</v>
      </c>
      <c r="B395" s="5" t="str">
        <v>UT</v>
      </c>
      <c r="C395" s="5">
        <v>7710</v>
      </c>
      <c r="D395" s="5">
        <v>171954</v>
      </c>
      <c r="E395" s="5">
        <v>0</v>
      </c>
      <c r="F395" s="5">
        <v>144</v>
      </c>
      <c r="G395" s="5">
        <v>631</v>
      </c>
      <c r="H395" s="5">
        <v>0</v>
      </c>
      <c r="I395" s="5">
        <v>200</v>
      </c>
      <c r="J395" s="5">
        <v>0</v>
      </c>
      <c r="K395" s="5">
        <v>87</v>
      </c>
      <c r="L395" s="5">
        <v>4423</v>
      </c>
      <c r="M395" s="5" t="str">
        <v>B</v>
      </c>
      <c r="N395" s="5">
        <v>43971.427083333336</v>
      </c>
      <c r="O395" s="5" t="str">
        <v>4f48b4dd9dbe40e357c32d4261a90c4acc96da90</v>
      </c>
      <c r="P395" s="5">
        <v>43971.666666666664</v>
      </c>
      <c r="Q395" s="5">
        <v>90</v>
      </c>
      <c r="R395" s="5">
        <v>631</v>
      </c>
      <c r="S395" s="5">
        <v>179664</v>
      </c>
      <c r="T395" s="5">
        <v>179664</v>
      </c>
      <c r="U395" s="5">
        <v>179664</v>
      </c>
      <c r="V395" s="5">
        <v>49</v>
      </c>
      <c r="W395" s="5">
        <v>10</v>
      </c>
      <c r="X395" s="5">
        <v>36</v>
      </c>
      <c r="Y395" s="5">
        <v>5316</v>
      </c>
      <c r="Z395" s="5">
        <v>326</v>
      </c>
      <c r="AA395" s="5">
        <v>5642</v>
      </c>
      <c r="AB395" s="5">
        <v>3260</v>
      </c>
      <c r="AC395" s="5">
        <v>2382</v>
      </c>
      <c r="AD395" s="9">
        <v>3282115</v>
      </c>
      <c r="AE395" s="9">
        <v>234.90950195224724</v>
      </c>
      <c r="AF395" s="9">
        <v>4.4149512459371598E-2</v>
      </c>
      <c r="AG395" s="9">
        <v>16.04407444417091</v>
      </c>
      <c r="AH395" s="9">
        <v>155.71428571428572</v>
      </c>
      <c r="AI395" s="9">
        <v>0</v>
      </c>
      <c r="AJ395" s="9">
        <v>2.7421342640340147</v>
      </c>
      <c r="AK395" s="9">
        <v>0.125</v>
      </c>
      <c r="AL395" s="9">
        <v>5.8849491923617183</v>
      </c>
      <c r="AM395" s="9">
        <v>2.1428571428571428</v>
      </c>
      <c r="AN395" s="9">
        <v>43971</v>
      </c>
      <c r="AO395">
        <v>43970</v>
      </c>
    </row>
    <row r="396" spans="1:41" x14ac:dyDescent="0.25">
      <c r="A396">
        <v>20200527</v>
      </c>
      <c r="B396" s="5" t="str">
        <v>VA</v>
      </c>
      <c r="C396" s="5">
        <v>40249</v>
      </c>
      <c r="D396" s="5">
        <v>236798</v>
      </c>
      <c r="E396" s="5">
        <v>444</v>
      </c>
      <c r="F396" s="5">
        <v>1459</v>
      </c>
      <c r="G396" s="5">
        <v>6826</v>
      </c>
      <c r="H396" s="5">
        <v>390</v>
      </c>
      <c r="I396" s="5">
        <v>0</v>
      </c>
      <c r="J396" s="5">
        <v>203</v>
      </c>
      <c r="K396" s="5">
        <v>0</v>
      </c>
      <c r="L396" s="5">
        <v>5367</v>
      </c>
      <c r="M396" s="5" t="str">
        <v>A+</v>
      </c>
      <c r="N396" s="5">
        <v>43977.708333333336</v>
      </c>
      <c r="O396" s="5" t="str">
        <v>d851d7ab8e2ad726a5e63eebb78557a60ad93284</v>
      </c>
      <c r="P396" s="5">
        <v>43978.666666666664</v>
      </c>
      <c r="Q396" s="5">
        <v>1281</v>
      </c>
      <c r="R396" s="5">
        <v>6826</v>
      </c>
      <c r="S396" s="5">
        <v>277491</v>
      </c>
      <c r="T396" s="5">
        <v>277047</v>
      </c>
      <c r="U396" s="5">
        <v>277047</v>
      </c>
      <c r="V396" s="5">
        <v>51</v>
      </c>
      <c r="W396" s="5">
        <v>45</v>
      </c>
      <c r="X396" s="5">
        <v>196</v>
      </c>
      <c r="Y396" s="5">
        <v>8959</v>
      </c>
      <c r="Z396" s="5">
        <v>907</v>
      </c>
      <c r="AA396" s="5">
        <v>9866</v>
      </c>
      <c r="AB396" s="5">
        <v>9070</v>
      </c>
      <c r="AC396" s="5">
        <v>796</v>
      </c>
      <c r="AD396" s="9">
        <v>8626207</v>
      </c>
      <c r="AE396" s="9">
        <v>466.58977694367871</v>
      </c>
      <c r="AF396" s="9">
        <v>2.3054242285598159E-2</v>
      </c>
      <c r="AG396" s="9">
        <v>30.411184703712678</v>
      </c>
      <c r="AH396" s="9">
        <v>1048.7142857142858</v>
      </c>
      <c r="AI396" s="9">
        <v>0</v>
      </c>
      <c r="AJ396" s="9">
        <v>14.850095760512124</v>
      </c>
      <c r="AK396" s="9">
        <v>3.6407766990291357E-2</v>
      </c>
      <c r="AL396" s="9">
        <v>19.38295057673923</v>
      </c>
      <c r="AM396" s="9">
        <v>29.571428571428573</v>
      </c>
      <c r="AN396" s="9">
        <v>43977</v>
      </c>
      <c r="AO396">
        <v>43976</v>
      </c>
    </row>
    <row r="397" spans="1:41" x14ac:dyDescent="0.25">
      <c r="A397">
        <v>20200526</v>
      </c>
      <c r="B397" s="5" t="str">
        <v>VA</v>
      </c>
      <c r="C397" s="5">
        <v>39342</v>
      </c>
      <c r="D397" s="5">
        <v>227839</v>
      </c>
      <c r="E397" s="5">
        <v>412</v>
      </c>
      <c r="F397" s="5">
        <v>1403</v>
      </c>
      <c r="G397" s="5">
        <v>6630</v>
      </c>
      <c r="H397" s="5">
        <v>366</v>
      </c>
      <c r="I397" s="5">
        <v>0</v>
      </c>
      <c r="J397" s="5">
        <v>190</v>
      </c>
      <c r="K397" s="5">
        <v>0</v>
      </c>
      <c r="L397" s="5">
        <v>5227</v>
      </c>
      <c r="M397" s="5" t="str">
        <v>A+</v>
      </c>
      <c r="N397" s="5">
        <v>43976.708333333336</v>
      </c>
      <c r="O397" s="5" t="str">
        <v>d94b534540e7564047027ed2d8ae9a40588e0c0f</v>
      </c>
      <c r="P397" s="5">
        <v>43977.666666666664</v>
      </c>
      <c r="Q397" s="5">
        <v>1236</v>
      </c>
      <c r="R397" s="5">
        <v>6630</v>
      </c>
      <c r="S397" s="5">
        <v>267593</v>
      </c>
      <c r="T397" s="5">
        <v>267181</v>
      </c>
      <c r="U397" s="5">
        <v>267181</v>
      </c>
      <c r="V397" s="5">
        <v>51</v>
      </c>
      <c r="W397" s="5">
        <v>28</v>
      </c>
      <c r="X397" s="5">
        <v>109</v>
      </c>
      <c r="Y397" s="5">
        <v>6816</v>
      </c>
      <c r="Z397" s="5">
        <v>1615</v>
      </c>
      <c r="AA397" s="5">
        <v>8431</v>
      </c>
      <c r="AB397" s="5">
        <v>16150</v>
      </c>
      <c r="AC397" s="5">
        <v>-7719</v>
      </c>
      <c r="AD397" s="9">
        <v>8626207</v>
      </c>
      <c r="AE397" s="9">
        <v>456.07530633104443</v>
      </c>
      <c r="AF397" s="9">
        <v>4.2807538367747311E-2</v>
      </c>
      <c r="AG397" s="9">
        <v>16.536328115430109</v>
      </c>
      <c r="AH397" s="9">
        <v>1028.1428571428571</v>
      </c>
      <c r="AI397" s="9">
        <v>0</v>
      </c>
      <c r="AJ397" s="9">
        <v>14.328429633093666</v>
      </c>
      <c r="AK397" s="9">
        <v>2.3178807947019875E-2</v>
      </c>
      <c r="AL397" s="9">
        <v>30.249599812202554</v>
      </c>
      <c r="AM397" s="9">
        <v>27.857142857142858</v>
      </c>
      <c r="AN397" s="9">
        <v>43976</v>
      </c>
      <c r="AO397">
        <v>43975</v>
      </c>
    </row>
    <row r="398" spans="1:41" x14ac:dyDescent="0.25">
      <c r="A398">
        <v>20200525</v>
      </c>
      <c r="B398" s="5" t="str">
        <v>VA</v>
      </c>
      <c r="C398" s="5">
        <v>37727</v>
      </c>
      <c r="D398" s="5">
        <v>221023</v>
      </c>
      <c r="E398" s="5">
        <v>414</v>
      </c>
      <c r="F398" s="5">
        <v>1376</v>
      </c>
      <c r="G398" s="5">
        <v>6521</v>
      </c>
      <c r="H398" s="5">
        <v>349</v>
      </c>
      <c r="I398" s="5">
        <v>0</v>
      </c>
      <c r="J398" s="5">
        <v>182</v>
      </c>
      <c r="K398" s="5">
        <v>0</v>
      </c>
      <c r="L398" s="5">
        <v>5145</v>
      </c>
      <c r="M398" s="5" t="str">
        <v>A+</v>
      </c>
      <c r="N398" s="5">
        <v>43975.708333333336</v>
      </c>
      <c r="O398" s="5" t="str">
        <v>3ef574d301323f17e293e26b47bcb8e251ab264e</v>
      </c>
      <c r="P398" s="5">
        <v>43976.666666666664</v>
      </c>
      <c r="Q398" s="5">
        <v>1208</v>
      </c>
      <c r="R398" s="5">
        <v>6521</v>
      </c>
      <c r="S398" s="5">
        <v>259164</v>
      </c>
      <c r="T398" s="5">
        <v>258750</v>
      </c>
      <c r="U398" s="5">
        <v>258750</v>
      </c>
      <c r="V398" s="5">
        <v>51</v>
      </c>
      <c r="W398" s="5">
        <v>37</v>
      </c>
      <c r="X398" s="5">
        <v>68</v>
      </c>
      <c r="Y398" s="5">
        <v>13182</v>
      </c>
      <c r="Z398" s="5">
        <v>1483</v>
      </c>
      <c r="AA398" s="5">
        <v>14665</v>
      </c>
      <c r="AB398" s="5">
        <v>14830</v>
      </c>
      <c r="AC398" s="5">
        <v>-165</v>
      </c>
      <c r="AD398" s="9">
        <v>8626207</v>
      </c>
      <c r="AE398" s="9">
        <v>437.35328864702649</v>
      </c>
      <c r="AF398" s="9">
        <v>4.0917117315969476E-2</v>
      </c>
      <c r="AG398" s="9">
        <v>17.284531307645882</v>
      </c>
      <c r="AH398" s="9">
        <v>941</v>
      </c>
      <c r="AI398" s="9">
        <v>0</v>
      </c>
      <c r="AJ398" s="9">
        <v>14.003837376033289</v>
      </c>
      <c r="AK398" s="9">
        <v>3.1596925704526102E-2</v>
      </c>
      <c r="AL398" s="9">
        <v>22.281948329201608</v>
      </c>
      <c r="AM398" s="9">
        <v>27.714285714285715</v>
      </c>
      <c r="AN398" s="9">
        <v>43975</v>
      </c>
      <c r="AO398">
        <v>43974</v>
      </c>
    </row>
    <row r="399" spans="1:41" x14ac:dyDescent="0.25">
      <c r="A399">
        <v>20200524</v>
      </c>
      <c r="B399" s="5" t="str">
        <v>VA</v>
      </c>
      <c r="C399" s="5">
        <v>36244</v>
      </c>
      <c r="D399" s="5">
        <v>207841</v>
      </c>
      <c r="E399" s="5">
        <v>411</v>
      </c>
      <c r="F399" s="5">
        <v>1351</v>
      </c>
      <c r="G399" s="5">
        <v>6453</v>
      </c>
      <c r="H399" s="5">
        <v>354</v>
      </c>
      <c r="I399" s="5">
        <v>0</v>
      </c>
      <c r="J399" s="5">
        <v>192</v>
      </c>
      <c r="K399" s="5">
        <v>0</v>
      </c>
      <c r="L399" s="5">
        <v>5102</v>
      </c>
      <c r="M399" s="5" t="str">
        <v>A+</v>
      </c>
      <c r="N399" s="5">
        <v>43974.708333333336</v>
      </c>
      <c r="O399" s="5" t="str">
        <v>d8b2e1421c44f15457fa92306a4bd36a32c70ade</v>
      </c>
      <c r="P399" s="5">
        <v>43975.666666666664</v>
      </c>
      <c r="Q399" s="5">
        <v>1171</v>
      </c>
      <c r="R399" s="5">
        <v>6453</v>
      </c>
      <c r="S399" s="5">
        <v>244496</v>
      </c>
      <c r="T399" s="5">
        <v>244085</v>
      </c>
      <c r="U399" s="5">
        <v>244085</v>
      </c>
      <c r="V399" s="5">
        <v>51</v>
      </c>
      <c r="W399" s="5">
        <v>12</v>
      </c>
      <c r="X399" s="5">
        <v>22</v>
      </c>
      <c r="Y399" s="5">
        <v>11120</v>
      </c>
      <c r="Z399" s="5">
        <v>495</v>
      </c>
      <c r="AA399" s="5">
        <v>11615</v>
      </c>
      <c r="AB399" s="5">
        <v>4950</v>
      </c>
      <c r="AC399" s="5">
        <v>6665</v>
      </c>
      <c r="AD399" s="9">
        <v>8626207</v>
      </c>
      <c r="AE399" s="9">
        <v>420.16149160343588</v>
      </c>
      <c r="AF399" s="9">
        <v>1.3846541161990578E-2</v>
      </c>
      <c r="AG399" s="9">
        <v>50.405008681669948</v>
      </c>
      <c r="AH399" s="9">
        <v>836.57142857142856</v>
      </c>
      <c r="AI399" s="9">
        <v>0</v>
      </c>
      <c r="AJ399" s="9">
        <v>13.574911893489224</v>
      </c>
      <c r="AK399" s="9">
        <v>1.0353753235547991E-2</v>
      </c>
      <c r="AL399" s="9">
        <v>67.29244379903156</v>
      </c>
      <c r="AM399" s="9">
        <v>23.142857142857142</v>
      </c>
      <c r="AN399" s="9">
        <v>43974</v>
      </c>
      <c r="AO399">
        <v>43973</v>
      </c>
    </row>
    <row r="400" spans="1:41" x14ac:dyDescent="0.25">
      <c r="A400">
        <v>20200523</v>
      </c>
      <c r="B400" s="5" t="str">
        <v>VA</v>
      </c>
      <c r="C400" s="5">
        <v>35749</v>
      </c>
      <c r="D400" s="5">
        <v>196721</v>
      </c>
      <c r="E400" s="5">
        <v>409</v>
      </c>
      <c r="F400" s="5">
        <v>1384</v>
      </c>
      <c r="G400" s="5">
        <v>6431</v>
      </c>
      <c r="H400" s="5">
        <v>330</v>
      </c>
      <c r="I400" s="5">
        <v>0</v>
      </c>
      <c r="J400" s="5">
        <v>213</v>
      </c>
      <c r="K400" s="5">
        <v>0</v>
      </c>
      <c r="L400" s="5">
        <v>5047</v>
      </c>
      <c r="M400" s="5" t="str">
        <v>A+</v>
      </c>
      <c r="N400" s="5">
        <v>43973.708333333336</v>
      </c>
      <c r="O400" s="5" t="str">
        <v>a29b8a1e5bf6ac402f1d5d402ed221c038054fa3</v>
      </c>
      <c r="P400" s="5">
        <v>43974.666666666664</v>
      </c>
      <c r="Q400" s="5">
        <v>1159</v>
      </c>
      <c r="R400" s="5">
        <v>6431</v>
      </c>
      <c r="S400" s="5">
        <v>232879</v>
      </c>
      <c r="T400" s="5">
        <v>232470</v>
      </c>
      <c r="U400" s="5">
        <v>232470</v>
      </c>
      <c r="V400" s="5">
        <v>51</v>
      </c>
      <c r="W400" s="5">
        <v>23</v>
      </c>
      <c r="X400" s="5">
        <v>9</v>
      </c>
      <c r="Y400" s="5">
        <v>6496</v>
      </c>
      <c r="Z400" s="5">
        <v>799</v>
      </c>
      <c r="AA400" s="5">
        <v>7295</v>
      </c>
      <c r="AB400" s="5">
        <v>7990</v>
      </c>
      <c r="AC400" s="5">
        <v>-695</v>
      </c>
      <c r="AD400" s="9">
        <v>8626207</v>
      </c>
      <c r="AE400" s="9">
        <v>414.42316420183283</v>
      </c>
      <c r="AF400" s="9">
        <v>2.2861230329041415E-2</v>
      </c>
      <c r="AG400" s="9">
        <v>30.665035112754062</v>
      </c>
      <c r="AH400" s="9">
        <v>866.57142857142856</v>
      </c>
      <c r="AI400" s="9">
        <v>0</v>
      </c>
      <c r="AJ400" s="9">
        <v>13.435800926177635</v>
      </c>
      <c r="AK400" s="9">
        <v>2.0246478873239493E-2</v>
      </c>
      <c r="AL400" s="9">
        <v>34.580859149968504</v>
      </c>
      <c r="AM400" s="9">
        <v>22.428571428571427</v>
      </c>
      <c r="AN400" s="9">
        <v>43973</v>
      </c>
      <c r="AO400">
        <v>43972</v>
      </c>
    </row>
    <row r="401" spans="1:41" x14ac:dyDescent="0.25">
      <c r="A401">
        <v>20200522</v>
      </c>
      <c r="B401" s="5" t="str">
        <v>VA</v>
      </c>
      <c r="C401" s="5">
        <v>34950</v>
      </c>
      <c r="D401" s="5">
        <v>190225</v>
      </c>
      <c r="E401" s="5">
        <v>464</v>
      </c>
      <c r="F401" s="5">
        <v>1459</v>
      </c>
      <c r="G401" s="5">
        <v>6422</v>
      </c>
      <c r="H401" s="5">
        <v>366</v>
      </c>
      <c r="I401" s="5">
        <v>0</v>
      </c>
      <c r="J401" s="5">
        <v>207</v>
      </c>
      <c r="K401" s="5">
        <v>0</v>
      </c>
      <c r="L401" s="5">
        <v>4963</v>
      </c>
      <c r="M401" s="5" t="str">
        <v>A+</v>
      </c>
      <c r="N401" s="5">
        <v>43972.708333333336</v>
      </c>
      <c r="O401" s="5" t="str">
        <v>9de0228b77d68a072e17353bd790bd7b766b19ad</v>
      </c>
      <c r="P401" s="5">
        <v>43973.666666666664</v>
      </c>
      <c r="Q401" s="5">
        <v>1136</v>
      </c>
      <c r="R401" s="5">
        <v>6422</v>
      </c>
      <c r="S401" s="5">
        <v>225639</v>
      </c>
      <c r="T401" s="5">
        <v>225175</v>
      </c>
      <c r="U401" s="5">
        <v>225175</v>
      </c>
      <c r="V401" s="5">
        <v>51</v>
      </c>
      <c r="W401" s="5">
        <v>37</v>
      </c>
      <c r="X401" s="5">
        <v>153</v>
      </c>
      <c r="Y401" s="5">
        <v>5763</v>
      </c>
      <c r="Z401" s="5">
        <v>813</v>
      </c>
      <c r="AA401" s="5">
        <v>6576</v>
      </c>
      <c r="AB401" s="5">
        <v>8130</v>
      </c>
      <c r="AC401" s="5">
        <v>-1554</v>
      </c>
      <c r="AD401" s="9">
        <v>8626207</v>
      </c>
      <c r="AE401" s="9">
        <v>405.16069229500289</v>
      </c>
      <c r="AF401" s="9">
        <v>2.3815801036997986E-2</v>
      </c>
      <c r="AG401" s="9">
        <v>29.449722441347287</v>
      </c>
      <c r="AH401" s="9">
        <v>896.85714285714289</v>
      </c>
      <c r="AI401" s="9">
        <v>0</v>
      </c>
      <c r="AJ401" s="9">
        <v>13.169171572163755</v>
      </c>
      <c r="AK401" s="9">
        <v>3.3666969972702354E-2</v>
      </c>
      <c r="AL401" s="9">
        <v>20.933005597250165</v>
      </c>
      <c r="AM401" s="9">
        <v>22.714285714285715</v>
      </c>
      <c r="AN401" s="9">
        <v>43972</v>
      </c>
      <c r="AO401">
        <v>43971</v>
      </c>
    </row>
    <row r="402" spans="1:41" x14ac:dyDescent="0.25">
      <c r="A402">
        <v>20200521</v>
      </c>
      <c r="B402" s="5" t="str">
        <v>VA</v>
      </c>
      <c r="C402" s="5">
        <v>34137</v>
      </c>
      <c r="D402" s="5">
        <v>184462</v>
      </c>
      <c r="E402" s="5">
        <v>490</v>
      </c>
      <c r="F402" s="5">
        <v>1491</v>
      </c>
      <c r="G402" s="5">
        <v>6269</v>
      </c>
      <c r="H402" s="5">
        <v>351</v>
      </c>
      <c r="I402" s="5">
        <v>0</v>
      </c>
      <c r="J402" s="5">
        <v>191</v>
      </c>
      <c r="K402" s="5">
        <v>0</v>
      </c>
      <c r="L402" s="5">
        <v>4778</v>
      </c>
      <c r="M402" s="5" t="str">
        <v>A+</v>
      </c>
      <c r="N402" s="5">
        <v>43972.708333333336</v>
      </c>
      <c r="O402" s="5" t="str">
        <v>7649521ce6a92c7b41fe61936c16d340ca931283</v>
      </c>
      <c r="P402" s="5">
        <v>43972.666666666664</v>
      </c>
      <c r="Q402" s="5">
        <v>1099</v>
      </c>
      <c r="R402" s="5">
        <v>6269</v>
      </c>
      <c r="S402" s="5">
        <v>219089</v>
      </c>
      <c r="T402" s="5">
        <v>218599</v>
      </c>
      <c r="U402" s="5">
        <v>218599</v>
      </c>
      <c r="V402" s="5">
        <v>51</v>
      </c>
      <c r="W402" s="5">
        <v>25</v>
      </c>
      <c r="X402" s="5">
        <v>210</v>
      </c>
      <c r="Y402" s="5">
        <v>4744</v>
      </c>
      <c r="Z402" s="5">
        <v>1229</v>
      </c>
      <c r="AA402" s="5">
        <v>5973</v>
      </c>
      <c r="AB402" s="5">
        <v>12290</v>
      </c>
      <c r="AC402" s="5">
        <v>-6317</v>
      </c>
      <c r="AD402" s="9">
        <v>8626207</v>
      </c>
      <c r="AE402" s="9">
        <v>395.73592425964273</v>
      </c>
      <c r="AF402" s="9">
        <v>3.7346541874316186E-2</v>
      </c>
      <c r="AG402" s="9">
        <v>18.904331572141992</v>
      </c>
      <c r="AH402" s="9">
        <v>903.42857142857144</v>
      </c>
      <c r="AI402" s="9">
        <v>0</v>
      </c>
      <c r="AJ402" s="9">
        <v>12.74024608961969</v>
      </c>
      <c r="AK402" s="9">
        <v>2.3277467411545683E-2</v>
      </c>
      <c r="AL402" s="9">
        <v>30.122847329905905</v>
      </c>
      <c r="AM402" s="9">
        <v>20.571428571428573</v>
      </c>
      <c r="AN402" s="9">
        <v>43972</v>
      </c>
      <c r="AO402">
        <v>43971</v>
      </c>
    </row>
    <row r="403" spans="1:41" x14ac:dyDescent="0.25">
      <c r="A403">
        <v>20200520</v>
      </c>
      <c r="B403" s="5" t="str">
        <v>VA</v>
      </c>
      <c r="C403" s="5">
        <v>32908</v>
      </c>
      <c r="D403" s="5">
        <v>179718</v>
      </c>
      <c r="E403" s="5">
        <v>518</v>
      </c>
      <c r="F403" s="5">
        <v>1536</v>
      </c>
      <c r="G403" s="5">
        <v>6059</v>
      </c>
      <c r="H403" s="5">
        <v>370</v>
      </c>
      <c r="I403" s="5">
        <v>0</v>
      </c>
      <c r="J403" s="5">
        <v>202</v>
      </c>
      <c r="K403" s="5">
        <v>0</v>
      </c>
      <c r="L403" s="5">
        <v>4523</v>
      </c>
      <c r="M403" s="5" t="str">
        <v>A+</v>
      </c>
      <c r="N403" s="5">
        <v>43970.708333333336</v>
      </c>
      <c r="O403" s="5" t="str">
        <v>623fba5248459f3e195740bc92de6bb2c9f50d71</v>
      </c>
      <c r="P403" s="5">
        <v>43971.666666666664</v>
      </c>
      <c r="Q403" s="5">
        <v>1074</v>
      </c>
      <c r="R403" s="5">
        <v>6059</v>
      </c>
      <c r="S403" s="5">
        <v>213144</v>
      </c>
      <c r="T403" s="5">
        <v>212626</v>
      </c>
      <c r="U403" s="5">
        <v>212626</v>
      </c>
      <c r="V403" s="5">
        <v>51</v>
      </c>
      <c r="W403" s="5">
        <v>33</v>
      </c>
      <c r="X403" s="5">
        <v>291</v>
      </c>
      <c r="Y403" s="5">
        <v>9074</v>
      </c>
      <c r="Z403" s="5">
        <v>763</v>
      </c>
      <c r="AA403" s="5">
        <v>9837</v>
      </c>
      <c r="AB403" s="5">
        <v>7630</v>
      </c>
      <c r="AC403" s="5">
        <v>2207</v>
      </c>
      <c r="AD403" s="9">
        <v>8626207</v>
      </c>
      <c r="AE403" s="9">
        <v>381.48864269081417</v>
      </c>
      <c r="AF403" s="9">
        <v>2.3736195364753465E-2</v>
      </c>
      <c r="AG403" s="9">
        <v>29.547336676675286</v>
      </c>
      <c r="AH403" s="9">
        <v>880.28571428571433</v>
      </c>
      <c r="AI403" s="9">
        <v>0</v>
      </c>
      <c r="AJ403" s="9">
        <v>12.450431574387213</v>
      </c>
      <c r="AK403" s="9">
        <v>3.170028818443793E-2</v>
      </c>
      <c r="AL403" s="9">
        <v>22.210413840511972</v>
      </c>
      <c r="AM403" s="9">
        <v>21</v>
      </c>
      <c r="AN403" s="9">
        <v>43970</v>
      </c>
      <c r="AO403">
        <v>43969</v>
      </c>
    </row>
    <row r="404" spans="1:41" x14ac:dyDescent="0.25">
      <c r="A404">
        <v>20200527</v>
      </c>
      <c r="B404" s="5" t="str">
        <v>VI</v>
      </c>
      <c r="C404" s="5">
        <v>69</v>
      </c>
      <c r="D404" s="5">
        <v>1442</v>
      </c>
      <c r="E404" s="5">
        <v>28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61</v>
      </c>
      <c r="M404" s="5" t="str">
        <v>C</v>
      </c>
      <c r="N404" s="5">
        <v>43977.466666666667</v>
      </c>
      <c r="O404" s="5" t="str">
        <v>848cc5e58f9058ef02c242c818cdf710d0de4693</v>
      </c>
      <c r="P404" s="5">
        <v>43978.666666666664</v>
      </c>
      <c r="Q404" s="5">
        <v>6</v>
      </c>
      <c r="R404" s="5">
        <v>0</v>
      </c>
      <c r="S404" s="5">
        <v>1539</v>
      </c>
      <c r="T404" s="5">
        <v>1511</v>
      </c>
      <c r="U404" s="5">
        <v>1511</v>
      </c>
      <c r="V404" s="5">
        <v>78</v>
      </c>
      <c r="W404" s="5">
        <v>0</v>
      </c>
      <c r="X404" s="5">
        <v>0</v>
      </c>
      <c r="Y404" s="5">
        <v>17</v>
      </c>
      <c r="Z404" s="5">
        <v>0</v>
      </c>
      <c r="AA404" s="5">
        <v>17</v>
      </c>
      <c r="AB404" s="5">
        <v>0</v>
      </c>
      <c r="AC404" s="5">
        <v>17</v>
      </c>
      <c r="AD404" s="9">
        <v>1000</v>
      </c>
      <c r="AE404" s="9">
        <v>6900.0000000000009</v>
      </c>
      <c r="AF404" s="9">
        <v>0</v>
      </c>
      <c r="AG404" s="9">
        <v>0</v>
      </c>
      <c r="AH404" s="9">
        <v>0</v>
      </c>
      <c r="AI404" s="9">
        <v>0</v>
      </c>
      <c r="AJ404" s="9">
        <v>600</v>
      </c>
      <c r="AK404" s="9">
        <v>0</v>
      </c>
      <c r="AL404" s="9">
        <v>0</v>
      </c>
      <c r="AM404" s="9">
        <v>0</v>
      </c>
      <c r="AN404" s="9">
        <v>43977</v>
      </c>
      <c r="AO404">
        <v>43976</v>
      </c>
    </row>
    <row r="405" spans="1:41" x14ac:dyDescent="0.25">
      <c r="A405">
        <v>20200526</v>
      </c>
      <c r="B405" s="5" t="str">
        <v>VI</v>
      </c>
      <c r="C405" s="5">
        <v>69</v>
      </c>
      <c r="D405" s="5">
        <v>1425</v>
      </c>
      <c r="E405" s="5">
        <v>18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61</v>
      </c>
      <c r="M405" s="5" t="str">
        <v>C</v>
      </c>
      <c r="N405" s="5">
        <v>43977.324999999997</v>
      </c>
      <c r="O405" s="5" t="str">
        <v>5a4707ab7d4d1982154379926520002de562759d</v>
      </c>
      <c r="P405" s="5">
        <v>43977.666666666664</v>
      </c>
      <c r="Q405" s="5">
        <v>6</v>
      </c>
      <c r="R405" s="5">
        <v>0</v>
      </c>
      <c r="S405" s="5">
        <v>1512</v>
      </c>
      <c r="T405" s="5">
        <v>1494</v>
      </c>
      <c r="U405" s="5">
        <v>1494</v>
      </c>
      <c r="V405" s="5">
        <v>78</v>
      </c>
      <c r="W405" s="5">
        <v>0</v>
      </c>
      <c r="X405" s="5">
        <v>0</v>
      </c>
      <c r="Y405" s="5">
        <v>82</v>
      </c>
      <c r="Z405" s="5">
        <v>0</v>
      </c>
      <c r="AA405" s="5">
        <v>82</v>
      </c>
      <c r="AB405" s="5">
        <v>0</v>
      </c>
      <c r="AC405" s="5">
        <v>82</v>
      </c>
      <c r="AD405" s="9">
        <v>1000</v>
      </c>
      <c r="AE405" s="9">
        <v>6900.0000000000009</v>
      </c>
      <c r="AF405" s="9">
        <v>0</v>
      </c>
      <c r="AG405" s="9">
        <v>0</v>
      </c>
      <c r="AH405" s="9">
        <v>0</v>
      </c>
      <c r="AI405" s="9">
        <v>0</v>
      </c>
      <c r="AJ405" s="9">
        <v>600</v>
      </c>
      <c r="AK405" s="9">
        <v>0</v>
      </c>
      <c r="AL405" s="9">
        <v>0</v>
      </c>
      <c r="AM405" s="9">
        <v>0</v>
      </c>
      <c r="AN405" s="9">
        <v>43977</v>
      </c>
      <c r="AO405">
        <v>43976</v>
      </c>
    </row>
    <row r="406" spans="1:41" x14ac:dyDescent="0.25">
      <c r="A406">
        <v>20200525</v>
      </c>
      <c r="B406" s="5" t="str">
        <v>VI</v>
      </c>
      <c r="C406" s="5">
        <v>69</v>
      </c>
      <c r="D406" s="5">
        <v>1343</v>
      </c>
      <c r="E406" s="5">
        <v>45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61</v>
      </c>
      <c r="M406" s="5" t="str">
        <v>C</v>
      </c>
      <c r="N406" s="5">
        <v>43973.311805555553</v>
      </c>
      <c r="O406" s="5" t="str">
        <v>9316a618c42d41faec00d1120091a05c4f53e0b5</v>
      </c>
      <c r="P406" s="5">
        <v>43976.666666666664</v>
      </c>
      <c r="Q406" s="5">
        <v>6</v>
      </c>
      <c r="R406" s="5">
        <v>0</v>
      </c>
      <c r="S406" s="5">
        <v>1457</v>
      </c>
      <c r="T406" s="5">
        <v>1412</v>
      </c>
      <c r="U406" s="5">
        <v>1412</v>
      </c>
      <c r="V406" s="5">
        <v>78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9">
        <v>1000</v>
      </c>
      <c r="AE406" s="9">
        <v>6900.0000000000009</v>
      </c>
      <c r="AF406" s="9">
        <v>0</v>
      </c>
      <c r="AG406" s="9">
        <v>0</v>
      </c>
      <c r="AH406" s="9">
        <v>0</v>
      </c>
      <c r="AI406" s="9">
        <v>0</v>
      </c>
      <c r="AJ406" s="9">
        <v>600</v>
      </c>
      <c r="AK406" s="9">
        <v>0</v>
      </c>
      <c r="AL406" s="9">
        <v>0</v>
      </c>
      <c r="AM406" s="9">
        <v>0</v>
      </c>
      <c r="AN406" s="9">
        <v>43973</v>
      </c>
      <c r="AO406">
        <v>43972</v>
      </c>
    </row>
    <row r="407" spans="1:41" x14ac:dyDescent="0.25">
      <c r="A407">
        <v>20200524</v>
      </c>
      <c r="B407" s="5" t="str">
        <v>VI</v>
      </c>
      <c r="C407" s="5">
        <v>69</v>
      </c>
      <c r="D407" s="5">
        <v>1343</v>
      </c>
      <c r="E407" s="5">
        <v>45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61</v>
      </c>
      <c r="M407" s="5" t="str">
        <v>C</v>
      </c>
      <c r="N407" s="5">
        <v>43973.311805555553</v>
      </c>
      <c r="O407" s="5" t="str">
        <v>bb8db82e25b7634d42663790106f303814632cb4</v>
      </c>
      <c r="P407" s="5">
        <v>43975.666666666664</v>
      </c>
      <c r="Q407" s="5">
        <v>6</v>
      </c>
      <c r="R407" s="5">
        <v>0</v>
      </c>
      <c r="S407" s="5">
        <v>1457</v>
      </c>
      <c r="T407" s="5">
        <v>1412</v>
      </c>
      <c r="U407" s="5">
        <v>1412</v>
      </c>
      <c r="V407" s="5">
        <v>78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9">
        <v>1000</v>
      </c>
      <c r="AE407" s="9">
        <v>6900.0000000000009</v>
      </c>
      <c r="AF407" s="9">
        <v>0</v>
      </c>
      <c r="AG407" s="9">
        <v>0</v>
      </c>
      <c r="AH407" s="9">
        <v>0</v>
      </c>
      <c r="AI407" s="9">
        <v>0</v>
      </c>
      <c r="AJ407" s="9">
        <v>600</v>
      </c>
      <c r="AK407" s="9">
        <v>0</v>
      </c>
      <c r="AL407" s="9">
        <v>0</v>
      </c>
      <c r="AM407" s="9">
        <v>0</v>
      </c>
      <c r="AN407" s="9">
        <v>43973</v>
      </c>
      <c r="AO407">
        <v>43972</v>
      </c>
    </row>
    <row r="408" spans="1:41" x14ac:dyDescent="0.25">
      <c r="A408">
        <v>20200523</v>
      </c>
      <c r="B408" s="5" t="str">
        <v>VI</v>
      </c>
      <c r="C408" s="5">
        <v>69</v>
      </c>
      <c r="D408" s="5">
        <v>1343</v>
      </c>
      <c r="E408" s="5">
        <v>45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61</v>
      </c>
      <c r="M408" s="5" t="str">
        <v>C</v>
      </c>
      <c r="N408" s="5">
        <v>43973.311805555553</v>
      </c>
      <c r="O408" s="5" t="str">
        <v>5065c38d5f23d27c34ce8b5ef6272c2b3e8d2c85</v>
      </c>
      <c r="P408" s="5">
        <v>43974.666666666664</v>
      </c>
      <c r="Q408" s="5">
        <v>6</v>
      </c>
      <c r="R408" s="5">
        <v>0</v>
      </c>
      <c r="S408" s="5">
        <v>1457</v>
      </c>
      <c r="T408" s="5">
        <v>1412</v>
      </c>
      <c r="U408" s="5">
        <v>1412</v>
      </c>
      <c r="V408" s="5">
        <v>78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9">
        <v>1000</v>
      </c>
      <c r="AE408" s="9">
        <v>6900.0000000000009</v>
      </c>
      <c r="AF408" s="9">
        <v>0</v>
      </c>
      <c r="AG408" s="9">
        <v>0</v>
      </c>
      <c r="AH408" s="9">
        <v>0</v>
      </c>
      <c r="AI408" s="9">
        <v>0</v>
      </c>
      <c r="AJ408" s="9">
        <v>600</v>
      </c>
      <c r="AK408" s="9">
        <v>0</v>
      </c>
      <c r="AL408" s="9">
        <v>0</v>
      </c>
      <c r="AM408" s="9">
        <v>0</v>
      </c>
      <c r="AN408" s="9">
        <v>43973</v>
      </c>
      <c r="AO408">
        <v>43972</v>
      </c>
    </row>
    <row r="409" spans="1:41" x14ac:dyDescent="0.25">
      <c r="A409">
        <v>20200522</v>
      </c>
      <c r="B409" s="5" t="str">
        <v>VI</v>
      </c>
      <c r="C409" s="5">
        <v>69</v>
      </c>
      <c r="D409" s="5">
        <v>1343</v>
      </c>
      <c r="E409" s="5">
        <v>45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61</v>
      </c>
      <c r="M409" s="5" t="str">
        <v>C</v>
      </c>
      <c r="N409" s="5">
        <v>43973.311805555553</v>
      </c>
      <c r="O409" s="5" t="str">
        <v>c1ad5ea77503889b7a8141df481e910cee1ee3a4</v>
      </c>
      <c r="P409" s="5">
        <v>43973.666666666664</v>
      </c>
      <c r="Q409" s="5">
        <v>6</v>
      </c>
      <c r="R409" s="5">
        <v>0</v>
      </c>
      <c r="S409" s="5">
        <v>1457</v>
      </c>
      <c r="T409" s="5">
        <v>1412</v>
      </c>
      <c r="U409" s="5">
        <v>1412</v>
      </c>
      <c r="V409" s="5">
        <v>78</v>
      </c>
      <c r="W409" s="5">
        <v>0</v>
      </c>
      <c r="X409" s="5">
        <v>0</v>
      </c>
      <c r="Y409" s="5">
        <v>29</v>
      </c>
      <c r="Z409" s="5">
        <v>0</v>
      </c>
      <c r="AA409" s="5">
        <v>29</v>
      </c>
      <c r="AB409" s="5">
        <v>0</v>
      </c>
      <c r="AC409" s="5">
        <v>29</v>
      </c>
      <c r="AD409" s="9">
        <v>1000</v>
      </c>
      <c r="AE409" s="9">
        <v>6900.0000000000009</v>
      </c>
      <c r="AF409" s="9">
        <v>0</v>
      </c>
      <c r="AG409" s="9">
        <v>0</v>
      </c>
      <c r="AH409" s="9">
        <v>0</v>
      </c>
      <c r="AI409" s="9">
        <v>0</v>
      </c>
      <c r="AJ409" s="9">
        <v>600</v>
      </c>
      <c r="AK409" s="9">
        <v>0</v>
      </c>
      <c r="AL409" s="9">
        <v>0</v>
      </c>
      <c r="AM409" s="9">
        <v>0</v>
      </c>
      <c r="AN409" s="9">
        <v>43973</v>
      </c>
      <c r="AO409">
        <v>43972</v>
      </c>
    </row>
    <row r="410" spans="1:41" x14ac:dyDescent="0.25">
      <c r="A410">
        <v>20200521</v>
      </c>
      <c r="B410" s="5" t="str">
        <v>VI</v>
      </c>
      <c r="C410" s="5">
        <v>69</v>
      </c>
      <c r="D410" s="5">
        <v>1314</v>
      </c>
      <c r="E410" s="5">
        <v>26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61</v>
      </c>
      <c r="M410" s="5" t="str">
        <v>C</v>
      </c>
      <c r="N410" s="5">
        <v>43971.29791666667</v>
      </c>
      <c r="O410" s="5" t="str">
        <v>de2620a9b174e49bcd105a048752e1479cc85705</v>
      </c>
      <c r="P410" s="5">
        <v>43972.666666666664</v>
      </c>
      <c r="Q410" s="5">
        <v>6</v>
      </c>
      <c r="R410" s="5">
        <v>0</v>
      </c>
      <c r="S410" s="5">
        <v>1409</v>
      </c>
      <c r="T410" s="5">
        <v>1383</v>
      </c>
      <c r="U410" s="5">
        <v>1383</v>
      </c>
      <c r="V410" s="5">
        <v>78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9">
        <v>1000</v>
      </c>
      <c r="AE410" s="9">
        <v>6900.0000000000009</v>
      </c>
      <c r="AF410" s="9">
        <v>0</v>
      </c>
      <c r="AG410" s="9">
        <v>0</v>
      </c>
      <c r="AH410" s="9">
        <v>0</v>
      </c>
      <c r="AI410" s="9">
        <v>0</v>
      </c>
      <c r="AJ410" s="9">
        <v>600</v>
      </c>
      <c r="AK410" s="9">
        <v>0</v>
      </c>
      <c r="AL410" s="9">
        <v>0</v>
      </c>
      <c r="AM410" s="9">
        <v>0</v>
      </c>
      <c r="AN410" s="9">
        <v>43971</v>
      </c>
      <c r="AO410">
        <v>43970</v>
      </c>
    </row>
    <row r="411" spans="1:41" x14ac:dyDescent="0.25">
      <c r="A411">
        <v>20200520</v>
      </c>
      <c r="B411" s="5" t="str">
        <v>VI</v>
      </c>
      <c r="C411" s="5">
        <v>69</v>
      </c>
      <c r="D411" s="5">
        <v>1314</v>
      </c>
      <c r="E411" s="5">
        <v>26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61</v>
      </c>
      <c r="M411" s="5" t="str">
        <v>C</v>
      </c>
      <c r="N411" s="5">
        <v>43971.29791666667</v>
      </c>
      <c r="O411" s="5" t="str">
        <v>78bf900590db3972c95202b282811d356b3a3da3</v>
      </c>
      <c r="P411" s="5">
        <v>43971.666666666664</v>
      </c>
      <c r="Q411" s="5">
        <v>6</v>
      </c>
      <c r="R411" s="5">
        <v>0</v>
      </c>
      <c r="S411" s="5">
        <v>1409</v>
      </c>
      <c r="T411" s="5">
        <v>1383</v>
      </c>
      <c r="U411" s="5">
        <v>1383</v>
      </c>
      <c r="V411" s="5">
        <v>78</v>
      </c>
      <c r="W411" s="5">
        <v>0</v>
      </c>
      <c r="X411" s="5">
        <v>0</v>
      </c>
      <c r="Y411" s="5">
        <v>16</v>
      </c>
      <c r="Z411" s="5">
        <v>0</v>
      </c>
      <c r="AA411" s="5">
        <v>16</v>
      </c>
      <c r="AB411" s="5">
        <v>0</v>
      </c>
      <c r="AC411" s="5">
        <v>16</v>
      </c>
      <c r="AD411" s="9">
        <v>1000</v>
      </c>
      <c r="AE411" s="9">
        <v>6900.0000000000009</v>
      </c>
      <c r="AF411" s="9">
        <v>0</v>
      </c>
      <c r="AG411" s="9">
        <v>0</v>
      </c>
      <c r="AH411" s="9">
        <v>0</v>
      </c>
      <c r="AI411" s="9">
        <v>0</v>
      </c>
      <c r="AJ411" s="9">
        <v>600</v>
      </c>
      <c r="AK411" s="9">
        <v>0</v>
      </c>
      <c r="AL411" s="9">
        <v>0</v>
      </c>
      <c r="AM411" s="9">
        <v>0</v>
      </c>
      <c r="AN411" s="9">
        <v>43971</v>
      </c>
      <c r="AO411">
        <v>43970</v>
      </c>
    </row>
    <row r="412" spans="1:41" x14ac:dyDescent="0.25">
      <c r="A412">
        <v>20200527</v>
      </c>
      <c r="B412" s="5" t="str">
        <v>VT</v>
      </c>
      <c r="C412" s="5">
        <v>971</v>
      </c>
      <c r="D412" s="5">
        <v>30028</v>
      </c>
      <c r="E412" s="5">
        <v>0</v>
      </c>
      <c r="F412" s="5">
        <v>21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849</v>
      </c>
      <c r="M412" s="5" t="str">
        <v>B</v>
      </c>
      <c r="N412" s="5">
        <v>43978</v>
      </c>
      <c r="O412" s="5" t="str">
        <v>2838337b19122e7ee0886e42974974398e604308</v>
      </c>
      <c r="P412" s="5">
        <v>43978.666666666664</v>
      </c>
      <c r="Q412" s="5">
        <v>54</v>
      </c>
      <c r="R412" s="5">
        <v>0</v>
      </c>
      <c r="S412" s="5">
        <v>30999</v>
      </c>
      <c r="T412" s="5">
        <v>30999</v>
      </c>
      <c r="U412" s="5">
        <v>30999</v>
      </c>
      <c r="V412" s="5">
        <v>50</v>
      </c>
      <c r="W412" s="5">
        <v>0</v>
      </c>
      <c r="X412" s="5">
        <v>0</v>
      </c>
      <c r="Y412" s="5">
        <v>572</v>
      </c>
      <c r="Z412" s="5">
        <v>4</v>
      </c>
      <c r="AA412" s="5">
        <v>576</v>
      </c>
      <c r="AB412" s="5">
        <v>40</v>
      </c>
      <c r="AC412" s="5">
        <v>536</v>
      </c>
      <c r="AD412" s="9">
        <v>628061</v>
      </c>
      <c r="AE412" s="9">
        <v>154.60281724227423</v>
      </c>
      <c r="AF412" s="9">
        <v>4.1365046535677408E-3</v>
      </c>
      <c r="AG412" s="9">
        <v>167.91466604965305</v>
      </c>
      <c r="AH412" s="9">
        <v>3.8571428571428572</v>
      </c>
      <c r="AI412" s="9">
        <v>0</v>
      </c>
      <c r="AJ412" s="9">
        <v>8.5978909691892991</v>
      </c>
      <c r="AK412" s="9">
        <v>0</v>
      </c>
      <c r="AL412" s="9">
        <v>0</v>
      </c>
      <c r="AM412" s="9">
        <v>0</v>
      </c>
      <c r="AN412" s="9">
        <v>43978</v>
      </c>
      <c r="AO412">
        <v>43977</v>
      </c>
    </row>
    <row r="413" spans="1:41" x14ac:dyDescent="0.25">
      <c r="A413">
        <v>20200526</v>
      </c>
      <c r="B413" s="5" t="str">
        <v>VT</v>
      </c>
      <c r="C413" s="5">
        <v>967</v>
      </c>
      <c r="D413" s="5">
        <v>29456</v>
      </c>
      <c r="E413" s="5">
        <v>0</v>
      </c>
      <c r="F413" s="5">
        <v>25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848</v>
      </c>
      <c r="M413" s="5" t="str">
        <v>B</v>
      </c>
      <c r="N413" s="5">
        <v>43977</v>
      </c>
      <c r="O413" s="5" t="str">
        <v>ef4f70d85e2c5a5cf6e112f12518b40a7e41abca</v>
      </c>
      <c r="P413" s="5">
        <v>43977.666666666664</v>
      </c>
      <c r="Q413" s="5">
        <v>54</v>
      </c>
      <c r="R413" s="5">
        <v>0</v>
      </c>
      <c r="S413" s="5">
        <v>30423</v>
      </c>
      <c r="T413" s="5">
        <v>30423</v>
      </c>
      <c r="U413" s="5">
        <v>30423</v>
      </c>
      <c r="V413" s="5">
        <v>50</v>
      </c>
      <c r="W413" s="5">
        <v>0</v>
      </c>
      <c r="X413" s="5">
        <v>0</v>
      </c>
      <c r="Y413" s="5">
        <v>749</v>
      </c>
      <c r="Z413" s="5">
        <v>5</v>
      </c>
      <c r="AA413" s="5">
        <v>754</v>
      </c>
      <c r="AB413" s="5">
        <v>50</v>
      </c>
      <c r="AC413" s="5">
        <v>704</v>
      </c>
      <c r="AD413" s="9">
        <v>628061</v>
      </c>
      <c r="AE413" s="9">
        <v>153.9659364297417</v>
      </c>
      <c r="AF413" s="9">
        <v>5.1975051975052811E-3</v>
      </c>
      <c r="AG413" s="9">
        <v>133.7077916879764</v>
      </c>
      <c r="AH413" s="9">
        <v>3.2857142857142856</v>
      </c>
      <c r="AI413" s="9">
        <v>0</v>
      </c>
      <c r="AJ413" s="9">
        <v>8.5978909691892991</v>
      </c>
      <c r="AK413" s="9">
        <v>0</v>
      </c>
      <c r="AL413" s="9">
        <v>0</v>
      </c>
      <c r="AM413" s="9">
        <v>0</v>
      </c>
      <c r="AN413" s="9">
        <v>43977</v>
      </c>
      <c r="AO413">
        <v>43976</v>
      </c>
    </row>
    <row r="414" spans="1:41" x14ac:dyDescent="0.25">
      <c r="A414">
        <v>20200525</v>
      </c>
      <c r="B414" s="5" t="str">
        <v>VT</v>
      </c>
      <c r="C414" s="5">
        <v>962</v>
      </c>
      <c r="D414" s="5">
        <v>28707</v>
      </c>
      <c r="E414" s="5">
        <v>0</v>
      </c>
      <c r="F414" s="5">
        <v>19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843</v>
      </c>
      <c r="M414" s="5" t="str">
        <v>B</v>
      </c>
      <c r="N414" s="5">
        <v>43976</v>
      </c>
      <c r="O414" s="5" t="str">
        <v>93bff04beece345345d98ce9540cb8eb99c5f612</v>
      </c>
      <c r="P414" s="5">
        <v>43976.666666666664</v>
      </c>
      <c r="Q414" s="5">
        <v>54</v>
      </c>
      <c r="R414" s="5">
        <v>0</v>
      </c>
      <c r="S414" s="5">
        <v>29669</v>
      </c>
      <c r="T414" s="5">
        <v>29669</v>
      </c>
      <c r="U414" s="5">
        <v>29669</v>
      </c>
      <c r="V414" s="5">
        <v>50</v>
      </c>
      <c r="W414" s="5">
        <v>0</v>
      </c>
      <c r="X414" s="5">
        <v>0</v>
      </c>
      <c r="Y414" s="5">
        <v>1073</v>
      </c>
      <c r="Z414" s="5">
        <v>6</v>
      </c>
      <c r="AA414" s="5">
        <v>1079</v>
      </c>
      <c r="AB414" s="5">
        <v>60</v>
      </c>
      <c r="AC414" s="5">
        <v>1019</v>
      </c>
      <c r="AD414" s="9">
        <v>628061</v>
      </c>
      <c r="AE414" s="9">
        <v>153.16983541407603</v>
      </c>
      <c r="AF414" s="9">
        <v>6.2761506276149959E-3</v>
      </c>
      <c r="AG414" s="9">
        <v>110.78766296795092</v>
      </c>
      <c r="AH414" s="9">
        <v>2.5714285714285716</v>
      </c>
      <c r="AI414" s="9">
        <v>0</v>
      </c>
      <c r="AJ414" s="9">
        <v>8.5978909691892991</v>
      </c>
      <c r="AK414" s="9">
        <v>0</v>
      </c>
      <c r="AL414" s="9">
        <v>0</v>
      </c>
      <c r="AM414" s="9">
        <v>0</v>
      </c>
      <c r="AN414" s="9">
        <v>43976</v>
      </c>
      <c r="AO414">
        <v>43975</v>
      </c>
    </row>
    <row r="415" spans="1:41" x14ac:dyDescent="0.25">
      <c r="A415">
        <v>20200524</v>
      </c>
      <c r="B415" s="5" t="str">
        <v>VT</v>
      </c>
      <c r="C415" s="5">
        <v>956</v>
      </c>
      <c r="D415" s="5">
        <v>27634</v>
      </c>
      <c r="E415" s="5">
        <v>0</v>
      </c>
      <c r="F415" s="5">
        <v>25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839</v>
      </c>
      <c r="M415" s="5" t="str">
        <v>B</v>
      </c>
      <c r="N415" s="5">
        <v>43975</v>
      </c>
      <c r="O415" s="5" t="str">
        <v>1562490ecff53fb2f9b4bc99dddbced421c0d06a</v>
      </c>
      <c r="P415" s="5">
        <v>43975.666666666664</v>
      </c>
      <c r="Q415" s="5">
        <v>54</v>
      </c>
      <c r="R415" s="5">
        <v>0</v>
      </c>
      <c r="S415" s="5">
        <v>28590</v>
      </c>
      <c r="T415" s="5">
        <v>28590</v>
      </c>
      <c r="U415" s="5">
        <v>28590</v>
      </c>
      <c r="V415" s="5">
        <v>50</v>
      </c>
      <c r="W415" s="5">
        <v>0</v>
      </c>
      <c r="X415" s="5">
        <v>0</v>
      </c>
      <c r="Y415" s="5">
        <v>1164</v>
      </c>
      <c r="Z415" s="5">
        <v>2</v>
      </c>
      <c r="AA415" s="5">
        <v>1166</v>
      </c>
      <c r="AB415" s="5">
        <v>20</v>
      </c>
      <c r="AC415" s="5">
        <v>1146</v>
      </c>
      <c r="AD415" s="9">
        <v>628061</v>
      </c>
      <c r="AE415" s="9">
        <v>152.21451419527722</v>
      </c>
      <c r="AF415" s="9">
        <v>2.0964360587001352E-3</v>
      </c>
      <c r="AG415" s="9">
        <v>330.97765774925597</v>
      </c>
      <c r="AH415" s="9">
        <v>2.2857142857142856</v>
      </c>
      <c r="AI415" s="9">
        <v>0</v>
      </c>
      <c r="AJ415" s="9">
        <v>8.5978909691892991</v>
      </c>
      <c r="AK415" s="9">
        <v>0</v>
      </c>
      <c r="AL415" s="9">
        <v>0</v>
      </c>
      <c r="AM415" s="9">
        <v>0</v>
      </c>
      <c r="AN415" s="9">
        <v>43975</v>
      </c>
      <c r="AO415">
        <v>43974</v>
      </c>
    </row>
    <row r="416" spans="1:41" x14ac:dyDescent="0.25">
      <c r="A416">
        <v>20200523</v>
      </c>
      <c r="B416" s="5" t="str">
        <v>VT</v>
      </c>
      <c r="C416" s="5">
        <v>954</v>
      </c>
      <c r="D416" s="5">
        <v>26470</v>
      </c>
      <c r="E416" s="5">
        <v>0</v>
      </c>
      <c r="F416" s="5">
        <v>21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837</v>
      </c>
      <c r="M416" s="5" t="str">
        <v>B</v>
      </c>
      <c r="N416" s="5">
        <v>43974</v>
      </c>
      <c r="O416" s="5" t="str">
        <v>838bebb4013220084d417e320bcff6290df5a1c4</v>
      </c>
      <c r="P416" s="5">
        <v>43974.666666666664</v>
      </c>
      <c r="Q416" s="5">
        <v>54</v>
      </c>
      <c r="R416" s="5">
        <v>0</v>
      </c>
      <c r="S416" s="5">
        <v>27424</v>
      </c>
      <c r="T416" s="5">
        <v>27424</v>
      </c>
      <c r="U416" s="5">
        <v>27424</v>
      </c>
      <c r="V416" s="5">
        <v>50</v>
      </c>
      <c r="W416" s="5">
        <v>0</v>
      </c>
      <c r="X416" s="5">
        <v>0</v>
      </c>
      <c r="Y416" s="5">
        <v>1689</v>
      </c>
      <c r="Z416" s="5">
        <v>2</v>
      </c>
      <c r="AA416" s="5">
        <v>1691</v>
      </c>
      <c r="AB416" s="5">
        <v>20</v>
      </c>
      <c r="AC416" s="5">
        <v>1671</v>
      </c>
      <c r="AD416" s="9">
        <v>628061</v>
      </c>
      <c r="AE416" s="9">
        <v>151.89607378901096</v>
      </c>
      <c r="AF416" s="9">
        <v>2.1008403361344463E-3</v>
      </c>
      <c r="AG416" s="9">
        <v>330.28451031481723</v>
      </c>
      <c r="AH416" s="9">
        <v>2</v>
      </c>
      <c r="AI416" s="9">
        <v>0</v>
      </c>
      <c r="AJ416" s="9">
        <v>8.5978909691892991</v>
      </c>
      <c r="AK416" s="9">
        <v>0</v>
      </c>
      <c r="AL416" s="9">
        <v>0</v>
      </c>
      <c r="AM416" s="9">
        <v>0.14285714285714285</v>
      </c>
      <c r="AN416" s="9">
        <v>43974</v>
      </c>
      <c r="AO416">
        <v>43973</v>
      </c>
    </row>
    <row r="417" spans="1:41" x14ac:dyDescent="0.25">
      <c r="A417">
        <v>20200522</v>
      </c>
      <c r="B417" s="5" t="str">
        <v>VT</v>
      </c>
      <c r="C417" s="5">
        <v>952</v>
      </c>
      <c r="D417" s="5">
        <v>24781</v>
      </c>
      <c r="E417" s="5">
        <v>0</v>
      </c>
      <c r="F417" s="5">
        <v>16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834</v>
      </c>
      <c r="M417" s="5" t="str">
        <v>B</v>
      </c>
      <c r="N417" s="5">
        <v>43973</v>
      </c>
      <c r="O417" s="5" t="str">
        <v>87641665873216ec509dda0dd03e4ca261710b17</v>
      </c>
      <c r="P417" s="5">
        <v>43973.666666666664</v>
      </c>
      <c r="Q417" s="5">
        <v>54</v>
      </c>
      <c r="R417" s="5">
        <v>0</v>
      </c>
      <c r="S417" s="5">
        <v>25733</v>
      </c>
      <c r="T417" s="5">
        <v>25733</v>
      </c>
      <c r="U417" s="5">
        <v>25733</v>
      </c>
      <c r="V417" s="5">
        <v>50</v>
      </c>
      <c r="W417" s="5">
        <v>0</v>
      </c>
      <c r="X417" s="5">
        <v>0</v>
      </c>
      <c r="Y417" s="5">
        <v>30</v>
      </c>
      <c r="Z417" s="5">
        <v>2</v>
      </c>
      <c r="AA417" s="5">
        <v>32</v>
      </c>
      <c r="AB417" s="5">
        <v>20</v>
      </c>
      <c r="AC417" s="5">
        <v>12</v>
      </c>
      <c r="AD417" s="9">
        <v>628061</v>
      </c>
      <c r="AE417" s="9">
        <v>151.57763338274466</v>
      </c>
      <c r="AF417" s="9">
        <v>2.1052631578948322E-3</v>
      </c>
      <c r="AG417" s="9">
        <v>329.59136287930517</v>
      </c>
      <c r="AH417" s="9">
        <v>2.8571428571428572</v>
      </c>
      <c r="AI417" s="9">
        <v>0</v>
      </c>
      <c r="AJ417" s="9">
        <v>8.5978909691892991</v>
      </c>
      <c r="AK417" s="9">
        <v>0</v>
      </c>
      <c r="AL417" s="9">
        <v>0</v>
      </c>
      <c r="AM417" s="9">
        <v>0.14285714285714285</v>
      </c>
      <c r="AN417" s="9">
        <v>43973</v>
      </c>
      <c r="AO417">
        <v>43972</v>
      </c>
    </row>
    <row r="418" spans="1:41" x14ac:dyDescent="0.25">
      <c r="A418">
        <v>20200521</v>
      </c>
      <c r="B418" s="5" t="str">
        <v>VT</v>
      </c>
      <c r="C418" s="5">
        <v>950</v>
      </c>
      <c r="D418" s="5">
        <v>24751</v>
      </c>
      <c r="E418" s="5">
        <v>0</v>
      </c>
      <c r="F418" s="5">
        <v>14</v>
      </c>
      <c r="G418" s="5">
        <v>0</v>
      </c>
      <c r="H418" s="5">
        <v>0</v>
      </c>
      <c r="I418" s="5">
        <v>0</v>
      </c>
      <c r="J418" s="5">
        <v>0</v>
      </c>
      <c r="K418" s="5">
        <v>0</v>
      </c>
      <c r="L418" s="5">
        <v>827</v>
      </c>
      <c r="M418" s="5" t="str">
        <v>B</v>
      </c>
      <c r="N418" s="5">
        <v>43972</v>
      </c>
      <c r="O418" s="5" t="str">
        <v>49dedc29e6cd1711b83442b9d3c938274f52181b</v>
      </c>
      <c r="P418" s="5">
        <v>43972.666666666664</v>
      </c>
      <c r="Q418" s="5">
        <v>54</v>
      </c>
      <c r="R418" s="5">
        <v>0</v>
      </c>
      <c r="S418" s="5">
        <v>25701</v>
      </c>
      <c r="T418" s="5">
        <v>25701</v>
      </c>
      <c r="U418" s="5">
        <v>25701</v>
      </c>
      <c r="V418" s="5">
        <v>50</v>
      </c>
      <c r="W418" s="5">
        <v>0</v>
      </c>
      <c r="X418" s="5">
        <v>0</v>
      </c>
      <c r="Y418" s="5">
        <v>637</v>
      </c>
      <c r="Z418" s="5">
        <v>6</v>
      </c>
      <c r="AA418" s="5">
        <v>643</v>
      </c>
      <c r="AB418" s="5">
        <v>60</v>
      </c>
      <c r="AC418" s="5">
        <v>583</v>
      </c>
      <c r="AD418" s="9">
        <v>628061</v>
      </c>
      <c r="AE418" s="9">
        <v>151.2591929764784</v>
      </c>
      <c r="AF418" s="9">
        <v>6.3559322033899246E-3</v>
      </c>
      <c r="AG418" s="9">
        <v>109.40136402739672</v>
      </c>
      <c r="AH418" s="9">
        <v>2.7142857142857144</v>
      </c>
      <c r="AI418" s="9">
        <v>0</v>
      </c>
      <c r="AJ418" s="9">
        <v>8.5978909691892991</v>
      </c>
      <c r="AK418" s="9">
        <v>0</v>
      </c>
      <c r="AL418" s="9">
        <v>0</v>
      </c>
      <c r="AM418" s="9">
        <v>0.14285714285714285</v>
      </c>
      <c r="AN418" s="9">
        <v>43972</v>
      </c>
      <c r="AO418">
        <v>43971</v>
      </c>
    </row>
    <row r="419" spans="1:41" x14ac:dyDescent="0.25">
      <c r="A419">
        <v>20200520</v>
      </c>
      <c r="B419" s="5" t="str">
        <v>VT</v>
      </c>
      <c r="C419" s="5">
        <v>944</v>
      </c>
      <c r="D419" s="5">
        <v>24114</v>
      </c>
      <c r="E419" s="5">
        <v>0</v>
      </c>
      <c r="F419" s="5">
        <v>15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824</v>
      </c>
      <c r="M419" s="5" t="str">
        <v>B</v>
      </c>
      <c r="N419" s="5">
        <v>43971</v>
      </c>
      <c r="O419" s="5" t="str">
        <v>8890a2114f65acc0fcf736b0bb25e53c8c321cd2</v>
      </c>
      <c r="P419" s="5">
        <v>43971.666666666664</v>
      </c>
      <c r="Q419" s="5">
        <v>54</v>
      </c>
      <c r="R419" s="5">
        <v>0</v>
      </c>
      <c r="S419" s="5">
        <v>25058</v>
      </c>
      <c r="T419" s="5">
        <v>25058</v>
      </c>
      <c r="U419" s="5">
        <v>25058</v>
      </c>
      <c r="V419" s="5">
        <v>50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9">
        <v>628061</v>
      </c>
      <c r="AE419" s="9">
        <v>150.30387175767959</v>
      </c>
      <c r="AF419" s="9">
        <v>0</v>
      </c>
      <c r="AG419" s="9">
        <v>0</v>
      </c>
      <c r="AH419" s="9">
        <v>2</v>
      </c>
      <c r="AI419" s="9">
        <v>0</v>
      </c>
      <c r="AJ419" s="9">
        <v>8.5978909691892991</v>
      </c>
      <c r="AK419" s="9">
        <v>0</v>
      </c>
      <c r="AL419" s="9">
        <v>0</v>
      </c>
      <c r="AM419" s="9">
        <v>0.14285714285714285</v>
      </c>
      <c r="AN419" s="9">
        <v>43971</v>
      </c>
      <c r="AO419">
        <v>43970</v>
      </c>
    </row>
    <row r="420" spans="1:41" x14ac:dyDescent="0.25">
      <c r="A420">
        <v>20200527</v>
      </c>
      <c r="B420" s="5" t="str">
        <v>WA</v>
      </c>
      <c r="C420" s="5">
        <v>20181</v>
      </c>
      <c r="D420" s="5">
        <v>312610</v>
      </c>
      <c r="E420" s="5">
        <v>0</v>
      </c>
      <c r="F420" s="5">
        <v>241</v>
      </c>
      <c r="G420" s="5">
        <v>3338</v>
      </c>
      <c r="H420" s="5">
        <v>0</v>
      </c>
      <c r="I420" s="5">
        <v>0</v>
      </c>
      <c r="J420" s="5">
        <v>53</v>
      </c>
      <c r="K420" s="5">
        <v>0</v>
      </c>
      <c r="L420" s="5">
        <v>0</v>
      </c>
      <c r="M420" s="5" t="str">
        <v>B</v>
      </c>
      <c r="N420" s="5">
        <v>43977.124305555553</v>
      </c>
      <c r="O420" s="5" t="str">
        <v>cd1348fd8cbdbdf463ad5b9427d3e3630f88f65d</v>
      </c>
      <c r="P420" s="5">
        <v>43978.666666666664</v>
      </c>
      <c r="Q420" s="5">
        <v>1078</v>
      </c>
      <c r="R420" s="5">
        <v>3338</v>
      </c>
      <c r="S420" s="5">
        <v>332791</v>
      </c>
      <c r="T420" s="5">
        <v>332791</v>
      </c>
      <c r="U420" s="5">
        <v>332791</v>
      </c>
      <c r="V420" s="5">
        <v>53</v>
      </c>
      <c r="W420" s="5">
        <v>8</v>
      </c>
      <c r="X420" s="5">
        <v>48</v>
      </c>
      <c r="Y420" s="5">
        <v>2077</v>
      </c>
      <c r="Z420" s="5">
        <v>116</v>
      </c>
      <c r="AA420" s="5">
        <v>2193</v>
      </c>
      <c r="AB420" s="5">
        <v>1160</v>
      </c>
      <c r="AC420" s="5">
        <v>1033</v>
      </c>
      <c r="AD420" s="9">
        <v>7797095</v>
      </c>
      <c r="AE420" s="9">
        <v>258.8271657585293</v>
      </c>
      <c r="AF420" s="9">
        <v>5.7812110640418357E-3</v>
      </c>
      <c r="AG420" s="9">
        <v>120.24277663287539</v>
      </c>
      <c r="AH420" s="9">
        <v>155</v>
      </c>
      <c r="AI420" s="9">
        <v>0</v>
      </c>
      <c r="AJ420" s="9">
        <v>13.825661993344958</v>
      </c>
      <c r="AK420" s="9">
        <v>7.4766355140187812E-3</v>
      </c>
      <c r="AL420" s="9">
        <v>93.054578729622506</v>
      </c>
      <c r="AM420" s="9">
        <v>6.7142857142857144</v>
      </c>
      <c r="AN420" s="9">
        <v>43977</v>
      </c>
      <c r="AO420">
        <v>43976</v>
      </c>
    </row>
    <row r="421" spans="1:41" x14ac:dyDescent="0.25">
      <c r="A421">
        <v>20200526</v>
      </c>
      <c r="B421" s="5" t="str">
        <v>WA</v>
      </c>
      <c r="C421" s="5">
        <v>20065</v>
      </c>
      <c r="D421" s="5">
        <v>310533</v>
      </c>
      <c r="E421" s="5">
        <v>0</v>
      </c>
      <c r="F421" s="5">
        <v>267</v>
      </c>
      <c r="G421" s="5">
        <v>3290</v>
      </c>
      <c r="H421" s="5">
        <v>0</v>
      </c>
      <c r="I421" s="5">
        <v>0</v>
      </c>
      <c r="J421" s="5">
        <v>51</v>
      </c>
      <c r="K421" s="5">
        <v>0</v>
      </c>
      <c r="L421" s="5">
        <v>0</v>
      </c>
      <c r="M421" s="5" t="str">
        <v>B</v>
      </c>
      <c r="N421" s="5">
        <v>43976.124305555553</v>
      </c>
      <c r="O421" s="5" t="str">
        <v>7f360551b0ef1d3ba7c1548146604e6e39257123</v>
      </c>
      <c r="P421" s="5">
        <v>43977.666666666664</v>
      </c>
      <c r="Q421" s="5">
        <v>1070</v>
      </c>
      <c r="R421" s="5">
        <v>3290</v>
      </c>
      <c r="S421" s="5">
        <v>330598</v>
      </c>
      <c r="T421" s="5">
        <v>330598</v>
      </c>
      <c r="U421" s="5">
        <v>330598</v>
      </c>
      <c r="V421" s="5">
        <v>53</v>
      </c>
      <c r="W421" s="5">
        <v>9</v>
      </c>
      <c r="X421" s="5">
        <v>3</v>
      </c>
      <c r="Y421" s="5">
        <v>3768</v>
      </c>
      <c r="Z421" s="5">
        <v>237</v>
      </c>
      <c r="AA421" s="5">
        <v>4005</v>
      </c>
      <c r="AB421" s="5">
        <v>2370</v>
      </c>
      <c r="AC421" s="5">
        <v>1635</v>
      </c>
      <c r="AD421" s="9">
        <v>7797095</v>
      </c>
      <c r="AE421" s="9">
        <v>257.33943218596153</v>
      </c>
      <c r="AF421" s="9">
        <v>1.1952794028646352E-2</v>
      </c>
      <c r="AG421" s="9">
        <v>58.336276700277786</v>
      </c>
      <c r="AH421" s="9">
        <v>140</v>
      </c>
      <c r="AI421" s="9">
        <v>0</v>
      </c>
      <c r="AJ421" s="9">
        <v>13.72305967799546</v>
      </c>
      <c r="AK421" s="9">
        <v>8.4825636192271681E-3</v>
      </c>
      <c r="AL421" s="9">
        <v>82.060436637882034</v>
      </c>
      <c r="AM421" s="9">
        <v>9.7142857142857135</v>
      </c>
      <c r="AN421" s="9">
        <v>43976</v>
      </c>
      <c r="AO421">
        <v>43975</v>
      </c>
    </row>
    <row r="422" spans="1:41" x14ac:dyDescent="0.25">
      <c r="A422">
        <v>20200525</v>
      </c>
      <c r="B422" s="5" t="str">
        <v>WA</v>
      </c>
      <c r="C422" s="5">
        <v>19828</v>
      </c>
      <c r="D422" s="5">
        <v>306765</v>
      </c>
      <c r="E422" s="5">
        <v>0</v>
      </c>
      <c r="F422" s="5">
        <v>207</v>
      </c>
      <c r="G422" s="5">
        <v>3287</v>
      </c>
      <c r="H422" s="5">
        <v>0</v>
      </c>
      <c r="I422" s="5">
        <v>0</v>
      </c>
      <c r="J422" s="5">
        <v>47</v>
      </c>
      <c r="K422" s="5">
        <v>0</v>
      </c>
      <c r="L422" s="5">
        <v>0</v>
      </c>
      <c r="M422" s="5" t="str">
        <v>B</v>
      </c>
      <c r="N422" s="5">
        <v>43975.124305555553</v>
      </c>
      <c r="O422" s="5" t="str">
        <v>7698fd4c2e3c934eba3d7d022c9711d971cdefdd</v>
      </c>
      <c r="P422" s="5">
        <v>43976.666666666664</v>
      </c>
      <c r="Q422" s="5">
        <v>1061</v>
      </c>
      <c r="R422" s="5">
        <v>3287</v>
      </c>
      <c r="S422" s="5">
        <v>326593</v>
      </c>
      <c r="T422" s="5">
        <v>326593</v>
      </c>
      <c r="U422" s="5">
        <v>326593</v>
      </c>
      <c r="V422" s="5">
        <v>53</v>
      </c>
      <c r="W422" s="5">
        <v>6</v>
      </c>
      <c r="X422" s="5">
        <v>31</v>
      </c>
      <c r="Y422" s="5">
        <v>10074</v>
      </c>
      <c r="Z422" s="5">
        <v>243</v>
      </c>
      <c r="AA422" s="5">
        <v>10317</v>
      </c>
      <c r="AB422" s="5">
        <v>2430</v>
      </c>
      <c r="AC422" s="5">
        <v>7887</v>
      </c>
      <c r="AD422" s="9">
        <v>7797095</v>
      </c>
      <c r="AE422" s="9">
        <v>254.29983859373266</v>
      </c>
      <c r="AF422" s="9">
        <v>1.2407454684707719E-2</v>
      </c>
      <c r="AG422" s="9">
        <v>56.211242106170197</v>
      </c>
      <c r="AH422" s="9">
        <v>115.57142857142857</v>
      </c>
      <c r="AI422" s="9">
        <v>0</v>
      </c>
      <c r="AJ422" s="9">
        <v>13.607632073227272</v>
      </c>
      <c r="AK422" s="9">
        <v>5.687203791469253E-3</v>
      </c>
      <c r="AL422" s="9">
        <v>122.22462526375148</v>
      </c>
      <c r="AM422" s="9">
        <v>8.5714285714285712</v>
      </c>
      <c r="AN422" s="9">
        <v>43975</v>
      </c>
      <c r="AO422">
        <v>43974</v>
      </c>
    </row>
    <row r="423" spans="1:41" x14ac:dyDescent="0.25">
      <c r="A423">
        <v>20200524</v>
      </c>
      <c r="B423" s="5" t="str">
        <v>WA</v>
      </c>
      <c r="C423" s="5">
        <v>19585</v>
      </c>
      <c r="D423" s="5">
        <v>296691</v>
      </c>
      <c r="E423" s="5">
        <v>0</v>
      </c>
      <c r="F423" s="5">
        <v>313</v>
      </c>
      <c r="G423" s="5">
        <v>3256</v>
      </c>
      <c r="H423" s="5">
        <v>0</v>
      </c>
      <c r="I423" s="5">
        <v>0</v>
      </c>
      <c r="J423" s="5">
        <v>74</v>
      </c>
      <c r="K423" s="5">
        <v>0</v>
      </c>
      <c r="L423" s="5">
        <v>0</v>
      </c>
      <c r="M423" s="5" t="str">
        <v>B</v>
      </c>
      <c r="N423" s="5">
        <v>43974.124305555553</v>
      </c>
      <c r="O423" s="5" t="str">
        <v>d611d64f6f8d7516e81f04196f5c4bdbb65833bf</v>
      </c>
      <c r="P423" s="5">
        <v>43975.666666666664</v>
      </c>
      <c r="Q423" s="5">
        <v>1055</v>
      </c>
      <c r="R423" s="5">
        <v>3256</v>
      </c>
      <c r="S423" s="5">
        <v>316276</v>
      </c>
      <c r="T423" s="5">
        <v>316276</v>
      </c>
      <c r="U423" s="5">
        <v>316276</v>
      </c>
      <c r="V423" s="5">
        <v>53</v>
      </c>
      <c r="W423" s="5">
        <v>5</v>
      </c>
      <c r="X423" s="5">
        <v>26</v>
      </c>
      <c r="Y423" s="5">
        <v>7598</v>
      </c>
      <c r="Z423" s="5">
        <v>320</v>
      </c>
      <c r="AA423" s="5">
        <v>7918</v>
      </c>
      <c r="AB423" s="5">
        <v>3200</v>
      </c>
      <c r="AC423" s="5">
        <v>4718</v>
      </c>
      <c r="AD423" s="9">
        <v>7797095</v>
      </c>
      <c r="AE423" s="9">
        <v>251.18329326499165</v>
      </c>
      <c r="AF423" s="9">
        <v>1.6610433428497329E-2</v>
      </c>
      <c r="AG423" s="9">
        <v>42.075248374310647</v>
      </c>
      <c r="AH423" s="9">
        <v>97.142857142857139</v>
      </c>
      <c r="AI423" s="9">
        <v>0</v>
      </c>
      <c r="AJ423" s="9">
        <v>13.530680336715147</v>
      </c>
      <c r="AK423" s="9">
        <v>4.761904761904745E-3</v>
      </c>
      <c r="AL423" s="9">
        <v>145.90720710239657</v>
      </c>
      <c r="AM423" s="9">
        <v>7.8571428571428568</v>
      </c>
      <c r="AN423" s="9">
        <v>43974</v>
      </c>
      <c r="AO423">
        <v>43973</v>
      </c>
    </row>
    <row r="424" spans="1:41" x14ac:dyDescent="0.25">
      <c r="A424">
        <v>20200523</v>
      </c>
      <c r="B424" s="5" t="str">
        <v>WA</v>
      </c>
      <c r="C424" s="5">
        <v>19265</v>
      </c>
      <c r="D424" s="5">
        <v>289093</v>
      </c>
      <c r="E424" s="5">
        <v>0</v>
      </c>
      <c r="F424" s="5">
        <v>332</v>
      </c>
      <c r="G424" s="5">
        <v>3230</v>
      </c>
      <c r="H424" s="5">
        <v>0</v>
      </c>
      <c r="I424" s="5">
        <v>0</v>
      </c>
      <c r="J424" s="5">
        <v>96</v>
      </c>
      <c r="K424" s="5">
        <v>0</v>
      </c>
      <c r="L424" s="5">
        <v>0</v>
      </c>
      <c r="M424" s="5" t="str">
        <v>B</v>
      </c>
      <c r="N424" s="5">
        <v>43973.124305555553</v>
      </c>
      <c r="O424" s="5" t="str">
        <v>10b506609b16c8b508bb29228916770284b06ddc</v>
      </c>
      <c r="P424" s="5">
        <v>43974.666666666664</v>
      </c>
      <c r="Q424" s="5">
        <v>1050</v>
      </c>
      <c r="R424" s="5">
        <v>3230</v>
      </c>
      <c r="S424" s="5">
        <v>308358</v>
      </c>
      <c r="T424" s="5">
        <v>308358</v>
      </c>
      <c r="U424" s="5">
        <v>308358</v>
      </c>
      <c r="V424" s="5">
        <v>53</v>
      </c>
      <c r="W424" s="5">
        <v>6</v>
      </c>
      <c r="X424" s="5">
        <v>74</v>
      </c>
      <c r="Y424" s="5">
        <v>5283</v>
      </c>
      <c r="Z424" s="5">
        <v>148</v>
      </c>
      <c r="AA424" s="5">
        <v>5431</v>
      </c>
      <c r="AB424" s="5">
        <v>1480</v>
      </c>
      <c r="AC424" s="5">
        <v>3951</v>
      </c>
      <c r="AD424" s="9">
        <v>7797095</v>
      </c>
      <c r="AE424" s="9">
        <v>247.07920065101169</v>
      </c>
      <c r="AF424" s="9">
        <v>7.7418004917089167E-3</v>
      </c>
      <c r="AG424" s="9">
        <v>89.879200093536696</v>
      </c>
      <c r="AH424" s="9">
        <v>58.857142857142854</v>
      </c>
      <c r="AI424" s="9">
        <v>0</v>
      </c>
      <c r="AJ424" s="9">
        <v>13.466553889621711</v>
      </c>
      <c r="AK424" s="9">
        <v>5.7471264367816577E-3</v>
      </c>
      <c r="AL424" s="9">
        <v>120.95385199113917</v>
      </c>
      <c r="AM424" s="9">
        <v>8.2857142857142865</v>
      </c>
      <c r="AN424" s="9">
        <v>43973</v>
      </c>
      <c r="AO424">
        <v>43972</v>
      </c>
    </row>
    <row r="425" spans="1:41" x14ac:dyDescent="0.25">
      <c r="A425">
        <v>20200522</v>
      </c>
      <c r="B425" s="5" t="str">
        <v>WA</v>
      </c>
      <c r="C425" s="5">
        <v>19117</v>
      </c>
      <c r="D425" s="5">
        <v>283810</v>
      </c>
      <c r="E425" s="5">
        <v>0</v>
      </c>
      <c r="F425" s="5">
        <v>332</v>
      </c>
      <c r="G425" s="5">
        <v>3156</v>
      </c>
      <c r="H425" s="5">
        <v>0</v>
      </c>
      <c r="I425" s="5">
        <v>0</v>
      </c>
      <c r="J425" s="5">
        <v>85</v>
      </c>
      <c r="K425" s="5">
        <v>0</v>
      </c>
      <c r="L425" s="5">
        <v>0</v>
      </c>
      <c r="M425" s="5" t="str">
        <v>B</v>
      </c>
      <c r="N425" s="5">
        <v>43972.124305555553</v>
      </c>
      <c r="O425" s="5" t="str">
        <v>6139d5856f8f5180a139595adf0a2abf6670cc88</v>
      </c>
      <c r="P425" s="5">
        <v>43973.666666666664</v>
      </c>
      <c r="Q425" s="5">
        <v>1044</v>
      </c>
      <c r="R425" s="5">
        <v>3156</v>
      </c>
      <c r="S425" s="5">
        <v>302927</v>
      </c>
      <c r="T425" s="5">
        <v>302927</v>
      </c>
      <c r="U425" s="5">
        <v>302927</v>
      </c>
      <c r="V425" s="5">
        <v>53</v>
      </c>
      <c r="W425" s="5">
        <v>7</v>
      </c>
      <c r="X425" s="5">
        <v>31</v>
      </c>
      <c r="Y425" s="5">
        <v>48</v>
      </c>
      <c r="Z425" s="5">
        <v>21</v>
      </c>
      <c r="AA425" s="5">
        <v>69</v>
      </c>
      <c r="AB425" s="5">
        <v>210</v>
      </c>
      <c r="AC425" s="5">
        <v>-141</v>
      </c>
      <c r="AD425" s="9">
        <v>7797095</v>
      </c>
      <c r="AE425" s="9">
        <v>245.18105781704594</v>
      </c>
      <c r="AF425" s="9">
        <v>1.0997067448681452E-3</v>
      </c>
      <c r="AG425" s="9">
        <v>630.64834629274469</v>
      </c>
      <c r="AH425" s="9">
        <v>53.714285714285715</v>
      </c>
      <c r="AI425" s="9">
        <v>0</v>
      </c>
      <c r="AJ425" s="9">
        <v>13.389602153109589</v>
      </c>
      <c r="AK425" s="9">
        <v>6.7502410800386325E-3</v>
      </c>
      <c r="AL425" s="9">
        <v>103.03098874012224</v>
      </c>
      <c r="AM425" s="9">
        <v>8.7142857142857135</v>
      </c>
      <c r="AN425" s="9">
        <v>43972</v>
      </c>
      <c r="AO425">
        <v>43971</v>
      </c>
    </row>
    <row r="426" spans="1:41" x14ac:dyDescent="0.25">
      <c r="A426">
        <v>20200521</v>
      </c>
      <c r="B426" s="5" t="str">
        <v>WA</v>
      </c>
      <c r="C426" s="5">
        <v>19096</v>
      </c>
      <c r="D426" s="5">
        <v>283762</v>
      </c>
      <c r="E426" s="5">
        <v>0</v>
      </c>
      <c r="F426" s="5">
        <v>242</v>
      </c>
      <c r="G426" s="5">
        <v>3125</v>
      </c>
      <c r="H426" s="5">
        <v>0</v>
      </c>
      <c r="I426" s="5">
        <v>0</v>
      </c>
      <c r="J426" s="5">
        <v>70</v>
      </c>
      <c r="K426" s="5">
        <v>0</v>
      </c>
      <c r="L426" s="5">
        <v>0</v>
      </c>
      <c r="M426" s="5" t="str">
        <v>B</v>
      </c>
      <c r="N426" s="5">
        <v>43971.124305555553</v>
      </c>
      <c r="O426" s="5" t="str">
        <v>b55f79cf413def6ba153cbee19c7be28e82045ce</v>
      </c>
      <c r="P426" s="5">
        <v>43972.666666666664</v>
      </c>
      <c r="Q426" s="5">
        <v>1037</v>
      </c>
      <c r="R426" s="5">
        <v>3125</v>
      </c>
      <c r="S426" s="5">
        <v>302858</v>
      </c>
      <c r="T426" s="5">
        <v>302858</v>
      </c>
      <c r="U426" s="5">
        <v>302858</v>
      </c>
      <c r="V426" s="5">
        <v>53</v>
      </c>
      <c r="W426" s="5">
        <v>6</v>
      </c>
      <c r="X426" s="5">
        <v>3125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9">
        <v>7797095</v>
      </c>
      <c r="AE426" s="9">
        <v>244.91172673925354</v>
      </c>
      <c r="AF426" s="9">
        <v>0</v>
      </c>
      <c r="AG426" s="9">
        <v>0</v>
      </c>
      <c r="AH426" s="9">
        <v>85.714285714285708</v>
      </c>
      <c r="AI426" s="9">
        <v>0</v>
      </c>
      <c r="AJ426" s="9">
        <v>13.299825127178774</v>
      </c>
      <c r="AK426" s="9">
        <v>5.8195926285160571E-3</v>
      </c>
      <c r="AL426" s="9">
        <v>119.4520289381903</v>
      </c>
      <c r="AM426" s="9">
        <v>8.8571428571428577</v>
      </c>
      <c r="AN426" s="9">
        <v>43971</v>
      </c>
      <c r="AO426">
        <v>43970</v>
      </c>
    </row>
    <row r="427" spans="1:41" x14ac:dyDescent="0.25">
      <c r="A427">
        <v>20200520</v>
      </c>
      <c r="B427" s="5" t="str">
        <v>WA</v>
      </c>
      <c r="C427" s="5">
        <v>19096</v>
      </c>
      <c r="D427" s="5">
        <v>283762</v>
      </c>
      <c r="E427" s="5">
        <v>0</v>
      </c>
      <c r="F427" s="5">
        <v>168</v>
      </c>
      <c r="G427" s="5">
        <v>0</v>
      </c>
      <c r="H427" s="5">
        <v>52</v>
      </c>
      <c r="I427" s="5">
        <v>0</v>
      </c>
      <c r="J427" s="5">
        <v>0</v>
      </c>
      <c r="K427" s="5">
        <v>0</v>
      </c>
      <c r="L427" s="5">
        <v>0</v>
      </c>
      <c r="M427" s="5" t="str">
        <v>B</v>
      </c>
      <c r="N427" s="5">
        <v>43970.124305555553</v>
      </c>
      <c r="O427" s="5" t="str">
        <v>61e028f9d0d72bbed073cd771ba35f003d29143d</v>
      </c>
      <c r="P427" s="5">
        <v>43971.666666666664</v>
      </c>
      <c r="Q427" s="5">
        <v>1031</v>
      </c>
      <c r="R427" s="5">
        <v>0</v>
      </c>
      <c r="S427" s="5">
        <v>302858</v>
      </c>
      <c r="T427" s="5">
        <v>302858</v>
      </c>
      <c r="U427" s="5">
        <v>302858</v>
      </c>
      <c r="V427" s="5">
        <v>53</v>
      </c>
      <c r="W427" s="5">
        <v>29</v>
      </c>
      <c r="X427" s="5">
        <v>0</v>
      </c>
      <c r="Y427" s="5">
        <v>563</v>
      </c>
      <c r="Z427" s="5">
        <v>11</v>
      </c>
      <c r="AA427" s="5">
        <v>574</v>
      </c>
      <c r="AB427" s="5">
        <v>110</v>
      </c>
      <c r="AC427" s="5">
        <v>464</v>
      </c>
      <c r="AD427" s="9">
        <v>7797095</v>
      </c>
      <c r="AE427" s="9">
        <v>244.91172673925354</v>
      </c>
      <c r="AF427" s="9">
        <v>5.7636887608070175E-4</v>
      </c>
      <c r="AG427" s="9">
        <v>1202.9568985789831</v>
      </c>
      <c r="AH427" s="9">
        <v>121</v>
      </c>
      <c r="AI427" s="9">
        <v>0</v>
      </c>
      <c r="AJ427" s="9">
        <v>13.222873390666653</v>
      </c>
      <c r="AK427" s="9">
        <v>2.8942115768463061E-2</v>
      </c>
      <c r="AL427" s="9">
        <v>24.294355755456973</v>
      </c>
      <c r="AM427" s="9">
        <v>9.8571428571428577</v>
      </c>
      <c r="AN427" s="9">
        <v>43970</v>
      </c>
      <c r="AO427">
        <v>43969</v>
      </c>
    </row>
    <row r="428" spans="1:41" x14ac:dyDescent="0.25">
      <c r="A428">
        <v>20200527</v>
      </c>
      <c r="B428" s="5" t="str">
        <v>WI</v>
      </c>
      <c r="C428" s="5">
        <v>16462</v>
      </c>
      <c r="D428" s="5">
        <v>210605</v>
      </c>
      <c r="E428" s="5">
        <v>335</v>
      </c>
      <c r="F428" s="5">
        <v>748</v>
      </c>
      <c r="G428" s="5">
        <v>2411</v>
      </c>
      <c r="H428" s="5">
        <v>139</v>
      </c>
      <c r="I428" s="5">
        <v>550</v>
      </c>
      <c r="J428" s="5">
        <v>0</v>
      </c>
      <c r="K428" s="5">
        <v>0</v>
      </c>
      <c r="L428" s="5">
        <v>9846</v>
      </c>
      <c r="M428" s="5" t="str">
        <v>A+</v>
      </c>
      <c r="N428" s="5">
        <v>43978.666666666664</v>
      </c>
      <c r="O428" s="5" t="str">
        <v>6e358f64458d51b93e8fdbf7492bf92ce73e789f</v>
      </c>
      <c r="P428" s="5">
        <v>43978.666666666664</v>
      </c>
      <c r="Q428" s="5">
        <v>539</v>
      </c>
      <c r="R428" s="5">
        <v>2411</v>
      </c>
      <c r="S428" s="5">
        <v>227402</v>
      </c>
      <c r="T428" s="5">
        <v>227067</v>
      </c>
      <c r="U428" s="5">
        <v>227067</v>
      </c>
      <c r="V428" s="5">
        <v>55</v>
      </c>
      <c r="W428" s="5">
        <v>22</v>
      </c>
      <c r="X428" s="5">
        <v>49</v>
      </c>
      <c r="Y428" s="5">
        <v>9731</v>
      </c>
      <c r="Z428" s="5">
        <v>599</v>
      </c>
      <c r="AA428" s="5">
        <v>10330</v>
      </c>
      <c r="AB428" s="5">
        <v>5990</v>
      </c>
      <c r="AC428" s="5">
        <v>4340</v>
      </c>
      <c r="AD428" s="9">
        <v>5851754</v>
      </c>
      <c r="AE428" s="9">
        <v>281.31736228146298</v>
      </c>
      <c r="AF428" s="9">
        <v>3.776082708188877E-2</v>
      </c>
      <c r="AG428" s="9">
        <v>18.700682619878016</v>
      </c>
      <c r="AH428" s="9">
        <v>435.57142857142856</v>
      </c>
      <c r="AI428" s="9">
        <v>0</v>
      </c>
      <c r="AJ428" s="9">
        <v>9.2109135141361023</v>
      </c>
      <c r="AK428" s="9">
        <v>4.2553191489361764E-2</v>
      </c>
      <c r="AL428" s="9">
        <v>16.6331252937714</v>
      </c>
      <c r="AM428" s="9">
        <v>8.2857142857142865</v>
      </c>
      <c r="AN428" s="9">
        <v>43978</v>
      </c>
      <c r="AO428">
        <v>43977</v>
      </c>
    </row>
    <row r="429" spans="1:41" x14ac:dyDescent="0.25">
      <c r="A429">
        <v>20200526</v>
      </c>
      <c r="B429" s="5" t="str">
        <v>WI</v>
      </c>
      <c r="C429" s="5">
        <v>15863</v>
      </c>
      <c r="D429" s="5">
        <v>200874</v>
      </c>
      <c r="E429" s="5">
        <v>218</v>
      </c>
      <c r="F429" s="5">
        <v>640</v>
      </c>
      <c r="G429" s="5">
        <v>2362</v>
      </c>
      <c r="H429" s="5">
        <v>135</v>
      </c>
      <c r="I429" s="5">
        <v>544</v>
      </c>
      <c r="J429" s="5">
        <v>0</v>
      </c>
      <c r="K429" s="5">
        <v>0</v>
      </c>
      <c r="L429" s="5">
        <v>9405</v>
      </c>
      <c r="M429" s="5" t="str">
        <v>A+</v>
      </c>
      <c r="N429" s="5">
        <v>43977</v>
      </c>
      <c r="O429" s="5" t="str">
        <v>ef2aa88bd44e18a7e9d27601e17a1a8bcfa48a9c</v>
      </c>
      <c r="P429" s="5">
        <v>43977.666666666664</v>
      </c>
      <c r="Q429" s="5">
        <v>517</v>
      </c>
      <c r="R429" s="5">
        <v>2362</v>
      </c>
      <c r="S429" s="5">
        <v>216955</v>
      </c>
      <c r="T429" s="5">
        <v>216737</v>
      </c>
      <c r="U429" s="5">
        <v>216737</v>
      </c>
      <c r="V429" s="5">
        <v>55</v>
      </c>
      <c r="W429" s="5">
        <v>3</v>
      </c>
      <c r="X429" s="5">
        <v>23</v>
      </c>
      <c r="Y429" s="5">
        <v>7495</v>
      </c>
      <c r="Z429" s="5">
        <v>279</v>
      </c>
      <c r="AA429" s="5">
        <v>7774</v>
      </c>
      <c r="AB429" s="5">
        <v>2790</v>
      </c>
      <c r="AC429" s="5">
        <v>4984</v>
      </c>
      <c r="AD429" s="9">
        <v>5851754</v>
      </c>
      <c r="AE429" s="9">
        <v>271.08111516649535</v>
      </c>
      <c r="AF429" s="9">
        <v>1.7902977412731058E-2</v>
      </c>
      <c r="AG429" s="9">
        <v>39.062414798485101</v>
      </c>
      <c r="AH429" s="9">
        <v>425.42857142857144</v>
      </c>
      <c r="AI429" s="9">
        <v>0</v>
      </c>
      <c r="AJ429" s="9">
        <v>8.8349578604978962</v>
      </c>
      <c r="AK429" s="9">
        <v>5.8365758754863606E-3</v>
      </c>
      <c r="AL429" s="9">
        <v>119.10545437260683</v>
      </c>
      <c r="AM429" s="9">
        <v>7.1428571428571432</v>
      </c>
      <c r="AN429" s="9">
        <v>43977</v>
      </c>
      <c r="AO429">
        <v>43976</v>
      </c>
    </row>
    <row r="430" spans="1:41" x14ac:dyDescent="0.25">
      <c r="A430">
        <v>20200525</v>
      </c>
      <c r="B430" s="5" t="str">
        <v>WI</v>
      </c>
      <c r="C430" s="5">
        <v>15584</v>
      </c>
      <c r="D430" s="5">
        <v>193379</v>
      </c>
      <c r="E430" s="5">
        <v>207</v>
      </c>
      <c r="F430" s="5">
        <v>606</v>
      </c>
      <c r="G430" s="5">
        <v>2339</v>
      </c>
      <c r="H430" s="5">
        <v>126</v>
      </c>
      <c r="I430" s="5">
        <v>543</v>
      </c>
      <c r="J430" s="5">
        <v>0</v>
      </c>
      <c r="K430" s="5">
        <v>0</v>
      </c>
      <c r="L430" s="5">
        <v>9207</v>
      </c>
      <c r="M430" s="5" t="str">
        <v>A+</v>
      </c>
      <c r="N430" s="5">
        <v>43976</v>
      </c>
      <c r="O430" s="5" t="str">
        <v>6b92e456b083c43f7b4bde56072e36714c18f42a</v>
      </c>
      <c r="P430" s="5">
        <v>43976.666666666664</v>
      </c>
      <c r="Q430" s="5">
        <v>514</v>
      </c>
      <c r="R430" s="5">
        <v>2339</v>
      </c>
      <c r="S430" s="5">
        <v>209170</v>
      </c>
      <c r="T430" s="5">
        <v>208963</v>
      </c>
      <c r="U430" s="5">
        <v>208963</v>
      </c>
      <c r="V430" s="5">
        <v>55</v>
      </c>
      <c r="W430" s="5">
        <v>4</v>
      </c>
      <c r="X430" s="5">
        <v>24</v>
      </c>
      <c r="Y430" s="5">
        <v>7173</v>
      </c>
      <c r="Z430" s="5">
        <v>307</v>
      </c>
      <c r="AA430" s="5">
        <v>7480</v>
      </c>
      <c r="AB430" s="5">
        <v>3070</v>
      </c>
      <c r="AC430" s="5">
        <v>4410</v>
      </c>
      <c r="AD430" s="9">
        <v>5851754</v>
      </c>
      <c r="AE430" s="9">
        <v>266.31331392262899</v>
      </c>
      <c r="AF430" s="9">
        <v>2.009556850166927E-2</v>
      </c>
      <c r="AG430" s="9">
        <v>34.837963355875154</v>
      </c>
      <c r="AH430" s="9">
        <v>413.85714285714283</v>
      </c>
      <c r="AI430" s="9">
        <v>0</v>
      </c>
      <c r="AJ430" s="9">
        <v>8.7836911804563211</v>
      </c>
      <c r="AK430" s="9">
        <v>7.8431372549019329E-3</v>
      </c>
      <c r="AL430" s="9">
        <v>88.722387842141401</v>
      </c>
      <c r="AM430" s="9">
        <v>7.8571428571428568</v>
      </c>
      <c r="AN430" s="9">
        <v>43976</v>
      </c>
      <c r="AO430">
        <v>43975</v>
      </c>
    </row>
    <row r="431" spans="1:41" x14ac:dyDescent="0.25">
      <c r="A431">
        <v>20200524</v>
      </c>
      <c r="B431" s="5" t="str">
        <v>WI</v>
      </c>
      <c r="C431" s="5">
        <v>15277</v>
      </c>
      <c r="D431" s="5">
        <v>186206</v>
      </c>
      <c r="E431" s="5">
        <v>223</v>
      </c>
      <c r="F431" s="5">
        <v>611</v>
      </c>
      <c r="G431" s="5">
        <v>2315</v>
      </c>
      <c r="H431" s="5">
        <v>128</v>
      </c>
      <c r="I431" s="5">
        <v>541</v>
      </c>
      <c r="J431" s="5">
        <v>0</v>
      </c>
      <c r="K431" s="5">
        <v>0</v>
      </c>
      <c r="L431" s="5">
        <v>8999</v>
      </c>
      <c r="M431" s="5" t="str">
        <v>A+</v>
      </c>
      <c r="N431" s="5">
        <v>43975</v>
      </c>
      <c r="O431" s="5" t="str">
        <v>449a418f0e720ec0472d935ced071563ca9e73b2</v>
      </c>
      <c r="P431" s="5">
        <v>43975.666666666664</v>
      </c>
      <c r="Q431" s="5">
        <v>510</v>
      </c>
      <c r="R431" s="5">
        <v>2315</v>
      </c>
      <c r="S431" s="5">
        <v>201706</v>
      </c>
      <c r="T431" s="5">
        <v>201483</v>
      </c>
      <c r="U431" s="5">
        <v>201483</v>
      </c>
      <c r="V431" s="5">
        <v>55</v>
      </c>
      <c r="W431" s="5">
        <v>3</v>
      </c>
      <c r="X431" s="5">
        <v>23</v>
      </c>
      <c r="Y431" s="5">
        <v>6877</v>
      </c>
      <c r="Z431" s="5">
        <v>400</v>
      </c>
      <c r="AA431" s="5">
        <v>7277</v>
      </c>
      <c r="AB431" s="5">
        <v>4000</v>
      </c>
      <c r="AC431" s="5">
        <v>3277</v>
      </c>
      <c r="AD431" s="9">
        <v>5851754</v>
      </c>
      <c r="AE431" s="9">
        <v>261.06702366504129</v>
      </c>
      <c r="AF431" s="9">
        <v>2.6887141224709366E-2</v>
      </c>
      <c r="AG431" s="9">
        <v>26.124917570901559</v>
      </c>
      <c r="AH431" s="9">
        <v>390.57142857142856</v>
      </c>
      <c r="AI431" s="9">
        <v>0</v>
      </c>
      <c r="AJ431" s="9">
        <v>8.7153356070675567</v>
      </c>
      <c r="AK431" s="9">
        <v>5.9171597633136397E-3</v>
      </c>
      <c r="AL431" s="9">
        <v>117.4881063237946</v>
      </c>
      <c r="AM431" s="9">
        <v>8.1428571428571423</v>
      </c>
      <c r="AN431" s="9">
        <v>43975</v>
      </c>
      <c r="AO431">
        <v>43974</v>
      </c>
    </row>
    <row r="432" spans="1:41" x14ac:dyDescent="0.25">
      <c r="A432">
        <v>20200523</v>
      </c>
      <c r="B432" s="5" t="str">
        <v>WI</v>
      </c>
      <c r="C432" s="5">
        <v>14877</v>
      </c>
      <c r="D432" s="5">
        <v>179329</v>
      </c>
      <c r="E432" s="5">
        <v>223</v>
      </c>
      <c r="F432" s="5">
        <v>611</v>
      </c>
      <c r="G432" s="5">
        <v>2292</v>
      </c>
      <c r="H432" s="5">
        <v>128</v>
      </c>
      <c r="I432" s="5">
        <v>542</v>
      </c>
      <c r="J432" s="5">
        <v>0</v>
      </c>
      <c r="K432" s="5">
        <v>0</v>
      </c>
      <c r="L432" s="5">
        <v>8688</v>
      </c>
      <c r="M432" s="5" t="str">
        <v>A+</v>
      </c>
      <c r="N432" s="5">
        <v>43974</v>
      </c>
      <c r="O432" s="5" t="str">
        <v>6deb311be6c4aab97dfc310cc6a2899633d6a8cd</v>
      </c>
      <c r="P432" s="5">
        <v>43974.666666666664</v>
      </c>
      <c r="Q432" s="5">
        <v>507</v>
      </c>
      <c r="R432" s="5">
        <v>2292</v>
      </c>
      <c r="S432" s="5">
        <v>194429</v>
      </c>
      <c r="T432" s="5">
        <v>194206</v>
      </c>
      <c r="U432" s="5">
        <v>194206</v>
      </c>
      <c r="V432" s="5">
        <v>55</v>
      </c>
      <c r="W432" s="5">
        <v>11</v>
      </c>
      <c r="X432" s="5">
        <v>33</v>
      </c>
      <c r="Y432" s="5">
        <v>6626</v>
      </c>
      <c r="Z432" s="5">
        <v>481</v>
      </c>
      <c r="AA432" s="5">
        <v>7107</v>
      </c>
      <c r="AB432" s="5">
        <v>4810</v>
      </c>
      <c r="AC432" s="5">
        <v>2297</v>
      </c>
      <c r="AD432" s="9">
        <v>5851754</v>
      </c>
      <c r="AE432" s="9">
        <v>254.23146632616479</v>
      </c>
      <c r="AF432" s="9">
        <v>3.3412058905251563E-2</v>
      </c>
      <c r="AG432" s="9">
        <v>21.090094775706273</v>
      </c>
      <c r="AH432" s="9">
        <v>384.28571428571428</v>
      </c>
      <c r="AI432" s="9">
        <v>0</v>
      </c>
      <c r="AJ432" s="9">
        <v>8.6640689270259834</v>
      </c>
      <c r="AK432" s="9">
        <v>2.2177419354838745E-2</v>
      </c>
      <c r="AL432" s="9">
        <v>31.599943085964874</v>
      </c>
      <c r="AM432" s="9">
        <v>7.7142857142857144</v>
      </c>
      <c r="AN432" s="9">
        <v>43974</v>
      </c>
      <c r="AO432">
        <v>43973</v>
      </c>
    </row>
    <row r="433" spans="1:41" x14ac:dyDescent="0.25">
      <c r="A433">
        <v>20200522</v>
      </c>
      <c r="B433" s="5" t="str">
        <v>WI</v>
      </c>
      <c r="C433" s="5">
        <v>14396</v>
      </c>
      <c r="D433" s="5">
        <v>172703</v>
      </c>
      <c r="E433" s="5">
        <v>187</v>
      </c>
      <c r="F433" s="5">
        <v>583</v>
      </c>
      <c r="G433" s="5">
        <v>2259</v>
      </c>
      <c r="H433" s="5">
        <v>133</v>
      </c>
      <c r="I433" s="5">
        <v>535</v>
      </c>
      <c r="J433" s="5">
        <v>0</v>
      </c>
      <c r="K433" s="5">
        <v>0</v>
      </c>
      <c r="L433" s="5">
        <v>8362</v>
      </c>
      <c r="M433" s="5" t="str">
        <v>A+</v>
      </c>
      <c r="N433" s="5">
        <v>43973</v>
      </c>
      <c r="O433" s="5" t="str">
        <v>838301dac73de710422fa797be7240f3d7a6e464</v>
      </c>
      <c r="P433" s="5">
        <v>43973.666666666664</v>
      </c>
      <c r="Q433" s="5">
        <v>496</v>
      </c>
      <c r="R433" s="5">
        <v>2259</v>
      </c>
      <c r="S433" s="5">
        <v>187286</v>
      </c>
      <c r="T433" s="5">
        <v>187099</v>
      </c>
      <c r="U433" s="5">
        <v>187099</v>
      </c>
      <c r="V433" s="5">
        <v>55</v>
      </c>
      <c r="W433" s="5">
        <v>9</v>
      </c>
      <c r="X433" s="5">
        <v>41</v>
      </c>
      <c r="Y433" s="5">
        <v>9465</v>
      </c>
      <c r="Z433" s="5">
        <v>511</v>
      </c>
      <c r="AA433" s="5">
        <v>9976</v>
      </c>
      <c r="AB433" s="5">
        <v>5110</v>
      </c>
      <c r="AC433" s="5">
        <v>4866</v>
      </c>
      <c r="AD433" s="9">
        <v>5851754</v>
      </c>
      <c r="AE433" s="9">
        <v>246.01170862616576</v>
      </c>
      <c r="AF433" s="9">
        <v>3.6802304645300765E-2</v>
      </c>
      <c r="AG433" s="9">
        <v>19.17882772117466</v>
      </c>
      <c r="AH433" s="9">
        <v>387.28571428571428</v>
      </c>
      <c r="AI433" s="9">
        <v>0</v>
      </c>
      <c r="AJ433" s="9">
        <v>8.4760911002068777</v>
      </c>
      <c r="AK433" s="9">
        <v>1.848049281314168E-2</v>
      </c>
      <c r="AL433" s="9">
        <v>37.852479968568403</v>
      </c>
      <c r="AM433" s="9">
        <v>7.2857142857142856</v>
      </c>
      <c r="AN433" s="9">
        <v>43973</v>
      </c>
      <c r="AO433">
        <v>43972</v>
      </c>
    </row>
    <row r="434" spans="1:41" x14ac:dyDescent="0.25">
      <c r="A434">
        <v>20200521</v>
      </c>
      <c r="B434" s="5" t="str">
        <v>WI</v>
      </c>
      <c r="C434" s="5">
        <v>13885</v>
      </c>
      <c r="D434" s="5">
        <v>163238</v>
      </c>
      <c r="E434" s="5">
        <v>220</v>
      </c>
      <c r="F434" s="5">
        <v>524</v>
      </c>
      <c r="G434" s="5">
        <v>2218</v>
      </c>
      <c r="H434" s="5">
        <v>126</v>
      </c>
      <c r="I434" s="5">
        <v>526</v>
      </c>
      <c r="J434" s="5">
        <v>0</v>
      </c>
      <c r="K434" s="5">
        <v>0</v>
      </c>
      <c r="L434" s="5">
        <v>8012</v>
      </c>
      <c r="M434" s="5" t="str">
        <v>A+</v>
      </c>
      <c r="N434" s="5">
        <v>43972</v>
      </c>
      <c r="O434" s="5" t="str">
        <v>74da8338ea02a296c8ea821a578000b0e20b8119</v>
      </c>
      <c r="P434" s="5">
        <v>43972.666666666664</v>
      </c>
      <c r="Q434" s="5">
        <v>487</v>
      </c>
      <c r="R434" s="5">
        <v>2218</v>
      </c>
      <c r="S434" s="5">
        <v>177343</v>
      </c>
      <c r="T434" s="5">
        <v>177123</v>
      </c>
      <c r="U434" s="5">
        <v>177123</v>
      </c>
      <c r="V434" s="5">
        <v>55</v>
      </c>
      <c r="W434" s="5">
        <v>6</v>
      </c>
      <c r="X434" s="5">
        <v>57</v>
      </c>
      <c r="Y434" s="5">
        <v>8938</v>
      </c>
      <c r="Z434" s="5">
        <v>472</v>
      </c>
      <c r="AA434" s="5">
        <v>9410</v>
      </c>
      <c r="AB434" s="5">
        <v>4720</v>
      </c>
      <c r="AC434" s="5">
        <v>4690</v>
      </c>
      <c r="AD434" s="9">
        <v>5851754</v>
      </c>
      <c r="AE434" s="9">
        <v>237.27928412575102</v>
      </c>
      <c r="AF434" s="9">
        <v>3.5189741295757804E-2</v>
      </c>
      <c r="AG434" s="9">
        <v>20.041997829115182</v>
      </c>
      <c r="AH434" s="9">
        <v>372.85714285714283</v>
      </c>
      <c r="AI434" s="9">
        <v>0</v>
      </c>
      <c r="AJ434" s="9">
        <v>8.322291060082156</v>
      </c>
      <c r="AK434" s="9">
        <v>1.2474012474012364E-2</v>
      </c>
      <c r="AL434" s="9">
        <v>55.913156496696132</v>
      </c>
      <c r="AM434" s="9">
        <v>7.5714285714285712</v>
      </c>
      <c r="AN434" s="9">
        <v>43972</v>
      </c>
      <c r="AO434">
        <v>43971</v>
      </c>
    </row>
    <row r="435" spans="1:41" x14ac:dyDescent="0.25">
      <c r="A435">
        <v>20200520</v>
      </c>
      <c r="B435" s="5" t="str">
        <v>WI</v>
      </c>
      <c r="C435" s="5">
        <v>13413</v>
      </c>
      <c r="D435" s="5">
        <v>154300</v>
      </c>
      <c r="E435" s="5">
        <v>211</v>
      </c>
      <c r="F435" s="5">
        <v>609</v>
      </c>
      <c r="G435" s="5">
        <v>2161</v>
      </c>
      <c r="H435" s="5">
        <v>129</v>
      </c>
      <c r="I435" s="5">
        <v>515</v>
      </c>
      <c r="J435" s="5">
        <v>0</v>
      </c>
      <c r="K435" s="5">
        <v>0</v>
      </c>
      <c r="L435" s="5">
        <v>7728</v>
      </c>
      <c r="M435" s="5" t="str">
        <v>A+</v>
      </c>
      <c r="N435" s="5">
        <v>43971</v>
      </c>
      <c r="O435" s="5" t="str">
        <v>f40d43177d7454c3db8819cf8793f45efb4938de</v>
      </c>
      <c r="P435" s="5">
        <v>43971.666666666664</v>
      </c>
      <c r="Q435" s="5">
        <v>481</v>
      </c>
      <c r="R435" s="5">
        <v>2161</v>
      </c>
      <c r="S435" s="5">
        <v>167924</v>
      </c>
      <c r="T435" s="5">
        <v>167713</v>
      </c>
      <c r="U435" s="5">
        <v>167713</v>
      </c>
      <c r="V435" s="5">
        <v>55</v>
      </c>
      <c r="W435" s="5">
        <v>14</v>
      </c>
      <c r="X435" s="5">
        <v>51</v>
      </c>
      <c r="Y435" s="5">
        <v>6063</v>
      </c>
      <c r="Z435" s="5">
        <v>528</v>
      </c>
      <c r="AA435" s="5">
        <v>6591</v>
      </c>
      <c r="AB435" s="5">
        <v>5280</v>
      </c>
      <c r="AC435" s="5">
        <v>1311</v>
      </c>
      <c r="AD435" s="9">
        <v>5851754</v>
      </c>
      <c r="AE435" s="9">
        <v>229.21332646587672</v>
      </c>
      <c r="AF435" s="9">
        <v>4.0977881257275861E-2</v>
      </c>
      <c r="AG435" s="9">
        <v>17.259408096189322</v>
      </c>
      <c r="AH435" s="9">
        <v>358.71428571428572</v>
      </c>
      <c r="AI435" s="9">
        <v>0</v>
      </c>
      <c r="AJ435" s="9">
        <v>8.2197576999990094</v>
      </c>
      <c r="AK435" s="9">
        <v>2.9978586723768741E-2</v>
      </c>
      <c r="AL435" s="9">
        <v>23.466276955550587</v>
      </c>
      <c r="AM435" s="9">
        <v>8.5714285714285712</v>
      </c>
      <c r="AN435" s="9">
        <v>43971</v>
      </c>
      <c r="AO435">
        <v>43970</v>
      </c>
    </row>
    <row r="436" spans="1:41" x14ac:dyDescent="0.25">
      <c r="A436">
        <v>20200527</v>
      </c>
      <c r="B436" s="5" t="str">
        <v>WV</v>
      </c>
      <c r="C436" s="5">
        <v>1867</v>
      </c>
      <c r="D436" s="5">
        <v>86594</v>
      </c>
      <c r="E436" s="5">
        <v>0</v>
      </c>
      <c r="F436" s="5">
        <v>36</v>
      </c>
      <c r="G436" s="5">
        <v>0</v>
      </c>
      <c r="H436" s="5">
        <v>13</v>
      </c>
      <c r="I436" s="5">
        <v>0</v>
      </c>
      <c r="J436" s="5">
        <v>6</v>
      </c>
      <c r="K436" s="5">
        <v>0</v>
      </c>
      <c r="L436" s="5">
        <v>1191</v>
      </c>
      <c r="M436" s="5" t="str">
        <v>B</v>
      </c>
      <c r="N436" s="5">
        <v>43978.416666666664</v>
      </c>
      <c r="O436" s="5" t="str">
        <v>47d536327b873dfb078e34368d1245c7163e57b7</v>
      </c>
      <c r="P436" s="5">
        <v>43978.666666666664</v>
      </c>
      <c r="Q436" s="5">
        <v>74</v>
      </c>
      <c r="R436" s="5">
        <v>0</v>
      </c>
      <c r="S436" s="5">
        <v>88461</v>
      </c>
      <c r="T436" s="5">
        <v>88461</v>
      </c>
      <c r="U436" s="5">
        <v>88461</v>
      </c>
      <c r="V436" s="5">
        <v>54</v>
      </c>
      <c r="W436" s="5">
        <v>0</v>
      </c>
      <c r="X436" s="5">
        <v>0</v>
      </c>
      <c r="Y436" s="5">
        <v>637</v>
      </c>
      <c r="Z436" s="5">
        <v>13</v>
      </c>
      <c r="AA436" s="5">
        <v>650</v>
      </c>
      <c r="AB436" s="5">
        <v>130</v>
      </c>
      <c r="AC436" s="5">
        <v>520</v>
      </c>
      <c r="AD436" s="9">
        <v>1778070</v>
      </c>
      <c r="AE436" s="9">
        <v>105.00149038001878</v>
      </c>
      <c r="AF436" s="9">
        <v>7.0118662351672523E-3</v>
      </c>
      <c r="AG436" s="9">
        <v>99.199621733332279</v>
      </c>
      <c r="AH436" s="9">
        <v>46</v>
      </c>
      <c r="AI436" s="9">
        <v>0</v>
      </c>
      <c r="AJ436" s="9">
        <v>4.1618159015111891</v>
      </c>
      <c r="AK436" s="9">
        <v>0</v>
      </c>
      <c r="AL436" s="9">
        <v>0</v>
      </c>
      <c r="AM436" s="9">
        <v>0.7142857142857143</v>
      </c>
      <c r="AN436" s="9">
        <v>43978</v>
      </c>
      <c r="AO436">
        <v>43977</v>
      </c>
    </row>
    <row r="437" spans="1:41" x14ac:dyDescent="0.25">
      <c r="A437">
        <v>20200526</v>
      </c>
      <c r="B437" s="5" t="str">
        <v>WV</v>
      </c>
      <c r="C437" s="5">
        <v>1854</v>
      </c>
      <c r="D437" s="5">
        <v>85957</v>
      </c>
      <c r="E437" s="5">
        <v>0</v>
      </c>
      <c r="F437" s="5">
        <v>35</v>
      </c>
      <c r="G437" s="5">
        <v>0</v>
      </c>
      <c r="H437" s="5">
        <v>9</v>
      </c>
      <c r="I437" s="5">
        <v>0</v>
      </c>
      <c r="J437" s="5">
        <v>7</v>
      </c>
      <c r="K437" s="5">
        <v>0</v>
      </c>
      <c r="L437" s="5">
        <v>1180</v>
      </c>
      <c r="M437" s="5" t="str">
        <v>B</v>
      </c>
      <c r="N437" s="5">
        <v>43977.708333333336</v>
      </c>
      <c r="O437" s="5" t="str">
        <v>8d4bb251df691de88cecacf5ba412e72e01545c2</v>
      </c>
      <c r="P437" s="5">
        <v>43977.666666666664</v>
      </c>
      <c r="Q437" s="5">
        <v>74</v>
      </c>
      <c r="R437" s="5">
        <v>0</v>
      </c>
      <c r="S437" s="5">
        <v>87811</v>
      </c>
      <c r="T437" s="5">
        <v>87811</v>
      </c>
      <c r="U437" s="5">
        <v>87811</v>
      </c>
      <c r="V437" s="5">
        <v>54</v>
      </c>
      <c r="W437" s="5">
        <v>2</v>
      </c>
      <c r="X437" s="5">
        <v>0</v>
      </c>
      <c r="Y437" s="5">
        <v>1406</v>
      </c>
      <c r="Z437" s="5">
        <v>80</v>
      </c>
      <c r="AA437" s="5">
        <v>1486</v>
      </c>
      <c r="AB437" s="5">
        <v>800</v>
      </c>
      <c r="AC437" s="5">
        <v>686</v>
      </c>
      <c r="AD437" s="9">
        <v>1778070</v>
      </c>
      <c r="AE437" s="9">
        <v>104.27036055948304</v>
      </c>
      <c r="AF437" s="9">
        <v>4.5095828635851154E-2</v>
      </c>
      <c r="AG437" s="9">
        <v>15.714564590131705</v>
      </c>
      <c r="AH437" s="9">
        <v>49.285714285714285</v>
      </c>
      <c r="AI437" s="9">
        <v>0</v>
      </c>
      <c r="AJ437" s="9">
        <v>4.1618159015111891</v>
      </c>
      <c r="AK437" s="9">
        <v>2.7777777777777679E-2</v>
      </c>
      <c r="AL437" s="9">
        <v>25.298289483430079</v>
      </c>
      <c r="AM437" s="9">
        <v>0.8571428571428571</v>
      </c>
      <c r="AN437" s="9">
        <v>43977</v>
      </c>
      <c r="AO437">
        <v>43976</v>
      </c>
    </row>
    <row r="438" spans="1:41" x14ac:dyDescent="0.25">
      <c r="A438">
        <v>20200525</v>
      </c>
      <c r="B438" s="5" t="str">
        <v>WV</v>
      </c>
      <c r="C438" s="5">
        <v>1774</v>
      </c>
      <c r="D438" s="5">
        <v>84551</v>
      </c>
      <c r="E438" s="5">
        <v>0</v>
      </c>
      <c r="F438" s="5">
        <v>36</v>
      </c>
      <c r="G438" s="5">
        <v>0</v>
      </c>
      <c r="H438" s="5">
        <v>13</v>
      </c>
      <c r="I438" s="5">
        <v>0</v>
      </c>
      <c r="J438" s="5">
        <v>7</v>
      </c>
      <c r="K438" s="5">
        <v>0</v>
      </c>
      <c r="L438" s="5">
        <v>1135</v>
      </c>
      <c r="M438" s="5" t="str">
        <v>B</v>
      </c>
      <c r="N438" s="5">
        <v>43976.416666666664</v>
      </c>
      <c r="O438" s="5" t="str">
        <v>f489b815d4c4aeb3d1af45fb571cb2c00695d1a8</v>
      </c>
      <c r="P438" s="5">
        <v>43976.666666666664</v>
      </c>
      <c r="Q438" s="5">
        <v>72</v>
      </c>
      <c r="R438" s="5">
        <v>0</v>
      </c>
      <c r="S438" s="5">
        <v>86325</v>
      </c>
      <c r="T438" s="5">
        <v>86325</v>
      </c>
      <c r="U438" s="5">
        <v>86325</v>
      </c>
      <c r="V438" s="5">
        <v>54</v>
      </c>
      <c r="W438" s="5">
        <v>0</v>
      </c>
      <c r="X438" s="5">
        <v>0</v>
      </c>
      <c r="Y438" s="5">
        <v>616</v>
      </c>
      <c r="Z438" s="5">
        <v>15</v>
      </c>
      <c r="AA438" s="5">
        <v>631</v>
      </c>
      <c r="AB438" s="5">
        <v>150</v>
      </c>
      <c r="AC438" s="5">
        <v>481</v>
      </c>
      <c r="AD438" s="9">
        <v>1778070</v>
      </c>
      <c r="AE438" s="9">
        <v>99.771100125416893</v>
      </c>
      <c r="AF438" s="9">
        <v>8.5275724843660861E-3</v>
      </c>
      <c r="AG438" s="9">
        <v>81.629142480987866</v>
      </c>
      <c r="AH438" s="9">
        <v>40.428571428571431</v>
      </c>
      <c r="AI438" s="9">
        <v>0</v>
      </c>
      <c r="AJ438" s="9">
        <v>4.0493343906595349</v>
      </c>
      <c r="AK438" s="9">
        <v>0</v>
      </c>
      <c r="AL438" s="9">
        <v>0</v>
      </c>
      <c r="AM438" s="9">
        <v>0.7142857142857143</v>
      </c>
      <c r="AN438" s="9">
        <v>43976</v>
      </c>
      <c r="AO438">
        <v>43975</v>
      </c>
    </row>
    <row r="439" spans="1:41" x14ac:dyDescent="0.25">
      <c r="A439">
        <v>20200524</v>
      </c>
      <c r="B439" s="5" t="str">
        <v>WV</v>
      </c>
      <c r="C439" s="5">
        <v>1759</v>
      </c>
      <c r="D439" s="5">
        <v>83935</v>
      </c>
      <c r="E439" s="5">
        <v>0</v>
      </c>
      <c r="F439" s="5">
        <v>23</v>
      </c>
      <c r="G439" s="5">
        <v>0</v>
      </c>
      <c r="H439" s="5">
        <v>8</v>
      </c>
      <c r="I439" s="5">
        <v>0</v>
      </c>
      <c r="J439" s="5">
        <v>4</v>
      </c>
      <c r="K439" s="5">
        <v>0</v>
      </c>
      <c r="L439" s="5">
        <v>1121</v>
      </c>
      <c r="M439" s="5" t="str">
        <v>B</v>
      </c>
      <c r="N439" s="5">
        <v>43975.416666666664</v>
      </c>
      <c r="O439" s="5" t="str">
        <v>e407485ec18b9f45ab22b0e1c7251017019ba062</v>
      </c>
      <c r="P439" s="5">
        <v>43975.666666666664</v>
      </c>
      <c r="Q439" s="5">
        <v>72</v>
      </c>
      <c r="R439" s="5">
        <v>0</v>
      </c>
      <c r="S439" s="5">
        <v>85694</v>
      </c>
      <c r="T439" s="5">
        <v>85694</v>
      </c>
      <c r="U439" s="5">
        <v>85694</v>
      </c>
      <c r="V439" s="5">
        <v>54</v>
      </c>
      <c r="W439" s="5">
        <v>0</v>
      </c>
      <c r="X439" s="5">
        <v>0</v>
      </c>
      <c r="Y439" s="5">
        <v>1908</v>
      </c>
      <c r="Z439" s="5">
        <v>42</v>
      </c>
      <c r="AA439" s="5">
        <v>1950</v>
      </c>
      <c r="AB439" s="5">
        <v>420</v>
      </c>
      <c r="AC439" s="5">
        <v>1530</v>
      </c>
      <c r="AD439" s="9">
        <v>1778070</v>
      </c>
      <c r="AE439" s="9">
        <v>98.927488794029486</v>
      </c>
      <c r="AF439" s="9">
        <v>2.4461269656377294E-2</v>
      </c>
      <c r="AG439" s="9">
        <v>28.681694551380691</v>
      </c>
      <c r="AH439" s="9">
        <v>38.428571428571431</v>
      </c>
      <c r="AI439" s="9">
        <v>0</v>
      </c>
      <c r="AJ439" s="9">
        <v>4.0493343906595349</v>
      </c>
      <c r="AK439" s="9">
        <v>0</v>
      </c>
      <c r="AL439" s="9">
        <v>0</v>
      </c>
      <c r="AM439" s="9">
        <v>0.7142857142857143</v>
      </c>
      <c r="AN439" s="9">
        <v>43975</v>
      </c>
      <c r="AO439">
        <v>43974</v>
      </c>
    </row>
    <row r="440" spans="1:41" x14ac:dyDescent="0.25">
      <c r="A440">
        <v>20200523</v>
      </c>
      <c r="B440" s="5" t="str">
        <v>WV</v>
      </c>
      <c r="C440" s="5">
        <v>1717</v>
      </c>
      <c r="D440" s="5">
        <v>82027</v>
      </c>
      <c r="E440" s="5">
        <v>0</v>
      </c>
      <c r="F440" s="5">
        <v>39</v>
      </c>
      <c r="G440" s="5">
        <v>0</v>
      </c>
      <c r="H440" s="5">
        <v>11</v>
      </c>
      <c r="I440" s="5">
        <v>0</v>
      </c>
      <c r="J440" s="5">
        <v>9</v>
      </c>
      <c r="K440" s="5">
        <v>0</v>
      </c>
      <c r="L440" s="5">
        <v>1110</v>
      </c>
      <c r="M440" s="5" t="str">
        <v>B</v>
      </c>
      <c r="N440" s="5">
        <v>43974.416666666664</v>
      </c>
      <c r="O440" s="5" t="str">
        <v>69859c868d6f967c2083093fbab429d23b92f66b</v>
      </c>
      <c r="P440" s="5">
        <v>43974.666666666664</v>
      </c>
      <c r="Q440" s="5">
        <v>72</v>
      </c>
      <c r="R440" s="5">
        <v>0</v>
      </c>
      <c r="S440" s="5">
        <v>83744</v>
      </c>
      <c r="T440" s="5">
        <v>83744</v>
      </c>
      <c r="U440" s="5">
        <v>83744</v>
      </c>
      <c r="V440" s="5">
        <v>54</v>
      </c>
      <c r="W440" s="5">
        <v>1</v>
      </c>
      <c r="X440" s="5">
        <v>0</v>
      </c>
      <c r="Y440" s="5">
        <v>-1186</v>
      </c>
      <c r="Z440" s="5">
        <v>101</v>
      </c>
      <c r="AA440" s="5">
        <v>-1085</v>
      </c>
      <c r="AB440" s="5">
        <v>1010</v>
      </c>
      <c r="AC440" s="5">
        <v>-2095</v>
      </c>
      <c r="AD440" s="9">
        <v>1778070</v>
      </c>
      <c r="AE440" s="9">
        <v>96.565377066144748</v>
      </c>
      <c r="AF440" s="9">
        <v>6.25E-2</v>
      </c>
      <c r="AG440" s="9">
        <v>11.433426878252932</v>
      </c>
      <c r="AH440" s="9">
        <v>37.142857142857146</v>
      </c>
      <c r="AI440" s="9">
        <v>0</v>
      </c>
      <c r="AJ440" s="9">
        <v>4.0493343906595349</v>
      </c>
      <c r="AK440" s="9">
        <v>1.4084507042253502E-2</v>
      </c>
      <c r="AL440" s="9">
        <v>49.559215535654076</v>
      </c>
      <c r="AM440" s="9">
        <v>1.1428571428571428</v>
      </c>
      <c r="AN440" s="9">
        <v>43974</v>
      </c>
      <c r="AO440">
        <v>43973</v>
      </c>
    </row>
    <row r="441" spans="1:41" x14ac:dyDescent="0.25">
      <c r="A441">
        <v>20200522</v>
      </c>
      <c r="B441" s="5" t="str">
        <v>WV</v>
      </c>
      <c r="C441" s="5">
        <v>1616</v>
      </c>
      <c r="D441" s="5">
        <v>83213</v>
      </c>
      <c r="E441" s="5">
        <v>0</v>
      </c>
      <c r="F441" s="5">
        <v>47</v>
      </c>
      <c r="G441" s="5">
        <v>0</v>
      </c>
      <c r="H441" s="5">
        <v>13</v>
      </c>
      <c r="I441" s="5">
        <v>0</v>
      </c>
      <c r="J441" s="5">
        <v>9</v>
      </c>
      <c r="K441" s="5">
        <v>0</v>
      </c>
      <c r="L441" s="5">
        <v>983</v>
      </c>
      <c r="M441" s="5" t="str">
        <v>B</v>
      </c>
      <c r="N441" s="5">
        <v>43973.416666666664</v>
      </c>
      <c r="O441" s="5" t="str">
        <v>492049babe1b48e3bbdb850bc0449c39b2e0c333</v>
      </c>
      <c r="P441" s="5">
        <v>43973.666666666664</v>
      </c>
      <c r="Q441" s="5">
        <v>71</v>
      </c>
      <c r="R441" s="5">
        <v>0</v>
      </c>
      <c r="S441" s="5">
        <v>84829</v>
      </c>
      <c r="T441" s="5">
        <v>84829</v>
      </c>
      <c r="U441" s="5">
        <v>84829</v>
      </c>
      <c r="V441" s="5">
        <v>54</v>
      </c>
      <c r="W441" s="5">
        <v>1</v>
      </c>
      <c r="X441" s="5">
        <v>0</v>
      </c>
      <c r="Y441" s="5">
        <v>1665</v>
      </c>
      <c r="Z441" s="5">
        <v>23</v>
      </c>
      <c r="AA441" s="5">
        <v>1688</v>
      </c>
      <c r="AB441" s="5">
        <v>230</v>
      </c>
      <c r="AC441" s="5">
        <v>1458</v>
      </c>
      <c r="AD441" s="9">
        <v>1778070</v>
      </c>
      <c r="AE441" s="9">
        <v>90.885060768136242</v>
      </c>
      <c r="AF441" s="9">
        <v>1.4438166980539791E-2</v>
      </c>
      <c r="AG441" s="9">
        <v>48.353722037398384</v>
      </c>
      <c r="AH441" s="9">
        <v>25</v>
      </c>
      <c r="AI441" s="9">
        <v>0</v>
      </c>
      <c r="AJ441" s="9">
        <v>3.9930936352337083</v>
      </c>
      <c r="AK441" s="9">
        <v>1.4285714285714235E-2</v>
      </c>
      <c r="AL441" s="9">
        <v>48.86605689557787</v>
      </c>
      <c r="AM441" s="9">
        <v>1.2857142857142858</v>
      </c>
      <c r="AN441" s="9">
        <v>43973</v>
      </c>
      <c r="AO441">
        <v>43972</v>
      </c>
    </row>
    <row r="442" spans="1:41" x14ac:dyDescent="0.25">
      <c r="A442">
        <v>20200521</v>
      </c>
      <c r="B442" s="5" t="str">
        <v>WV</v>
      </c>
      <c r="C442" s="5">
        <v>1593</v>
      </c>
      <c r="D442" s="5">
        <v>81548</v>
      </c>
      <c r="E442" s="5">
        <v>0</v>
      </c>
      <c r="F442" s="5">
        <v>46</v>
      </c>
      <c r="G442" s="5">
        <v>0</v>
      </c>
      <c r="H442" s="5">
        <v>12</v>
      </c>
      <c r="I442" s="5">
        <v>0</v>
      </c>
      <c r="J442" s="5">
        <v>9</v>
      </c>
      <c r="K442" s="5">
        <v>0</v>
      </c>
      <c r="L442" s="5">
        <v>983</v>
      </c>
      <c r="M442" s="5" t="str">
        <v>B</v>
      </c>
      <c r="N442" s="5">
        <v>43972.416666666664</v>
      </c>
      <c r="O442" s="5" t="str">
        <v>6d5334fe23d02a60f308e5d7d7dedf223b4e2d92</v>
      </c>
      <c r="P442" s="5">
        <v>43972.666666666664</v>
      </c>
      <c r="Q442" s="5">
        <v>70</v>
      </c>
      <c r="R442" s="5">
        <v>0</v>
      </c>
      <c r="S442" s="5">
        <v>83141</v>
      </c>
      <c r="T442" s="5">
        <v>83141</v>
      </c>
      <c r="U442" s="5">
        <v>83141</v>
      </c>
      <c r="V442" s="5">
        <v>54</v>
      </c>
      <c r="W442" s="5">
        <v>1</v>
      </c>
      <c r="X442" s="5">
        <v>0</v>
      </c>
      <c r="Y442" s="5">
        <v>2452</v>
      </c>
      <c r="Z442" s="5">
        <v>48</v>
      </c>
      <c r="AA442" s="5">
        <v>2500</v>
      </c>
      <c r="AB442" s="5">
        <v>480</v>
      </c>
      <c r="AC442" s="5">
        <v>2020</v>
      </c>
      <c r="AD442" s="9">
        <v>1778070</v>
      </c>
      <c r="AE442" s="9">
        <v>89.591523393342214</v>
      </c>
      <c r="AF442" s="9">
        <v>3.1067961165048619E-2</v>
      </c>
      <c r="AG442" s="9">
        <v>22.655481248659378</v>
      </c>
      <c r="AH442" s="9">
        <v>23.714285714285715</v>
      </c>
      <c r="AI442" s="9">
        <v>0</v>
      </c>
      <c r="AJ442" s="9">
        <v>3.9368528798078817</v>
      </c>
      <c r="AK442" s="9">
        <v>1.449275362318847E-2</v>
      </c>
      <c r="AL442" s="9">
        <v>48.172897925717457</v>
      </c>
      <c r="AM442" s="9">
        <v>1.4285714285714286</v>
      </c>
      <c r="AN442" s="9">
        <v>43972</v>
      </c>
      <c r="AO442">
        <v>43971</v>
      </c>
    </row>
    <row r="443" spans="1:41" x14ac:dyDescent="0.25">
      <c r="A443">
        <v>20200520</v>
      </c>
      <c r="B443" s="5" t="str">
        <v>WV</v>
      </c>
      <c r="C443" s="5">
        <v>1545</v>
      </c>
      <c r="D443" s="5">
        <v>79096</v>
      </c>
      <c r="E443" s="5">
        <v>0</v>
      </c>
      <c r="F443" s="5">
        <v>58</v>
      </c>
      <c r="G443" s="5">
        <v>0</v>
      </c>
      <c r="H443" s="5">
        <v>16</v>
      </c>
      <c r="I443" s="5">
        <v>0</v>
      </c>
      <c r="J443" s="5">
        <v>9</v>
      </c>
      <c r="K443" s="5">
        <v>0</v>
      </c>
      <c r="L443" s="5">
        <v>950</v>
      </c>
      <c r="M443" s="5" t="str">
        <v>B</v>
      </c>
      <c r="N443" s="5">
        <v>43971.416666666664</v>
      </c>
      <c r="O443" s="5" t="str">
        <v>99c810aa6e8572f1b532c8248b73e3f55b6e080e</v>
      </c>
      <c r="P443" s="5">
        <v>43971.666666666664</v>
      </c>
      <c r="Q443" s="5">
        <v>69</v>
      </c>
      <c r="R443" s="5">
        <v>0</v>
      </c>
      <c r="S443" s="5">
        <v>80641</v>
      </c>
      <c r="T443" s="5">
        <v>80641</v>
      </c>
      <c r="U443" s="5">
        <v>80641</v>
      </c>
      <c r="V443" s="5">
        <v>54</v>
      </c>
      <c r="W443" s="5">
        <v>1</v>
      </c>
      <c r="X443" s="5">
        <v>0</v>
      </c>
      <c r="Y443" s="5">
        <v>2304</v>
      </c>
      <c r="Z443" s="5">
        <v>36</v>
      </c>
      <c r="AA443" s="5">
        <v>2340</v>
      </c>
      <c r="AB443" s="5">
        <v>360</v>
      </c>
      <c r="AC443" s="5">
        <v>1980</v>
      </c>
      <c r="AD443" s="9">
        <v>1778070</v>
      </c>
      <c r="AE443" s="9">
        <v>86.891967132902522</v>
      </c>
      <c r="AF443" s="9">
        <v>2.3856858846918572E-2</v>
      </c>
      <c r="AG443" s="9">
        <v>29.399631076007616</v>
      </c>
      <c r="AH443" s="9">
        <v>21</v>
      </c>
      <c r="AI443" s="9">
        <v>0</v>
      </c>
      <c r="AJ443" s="9">
        <v>3.8806121243820546</v>
      </c>
      <c r="AK443" s="9">
        <v>1.4705882352941124E-2</v>
      </c>
      <c r="AL443" s="9">
        <v>47.479738611630204</v>
      </c>
      <c r="AM443" s="9">
        <v>1.5714285714285714</v>
      </c>
      <c r="AN443" s="9">
        <v>43971</v>
      </c>
      <c r="AO443">
        <v>43970</v>
      </c>
    </row>
    <row r="444" spans="1:41" x14ac:dyDescent="0.25">
      <c r="A444">
        <v>20200527</v>
      </c>
      <c r="B444" s="5" t="str">
        <v>WY</v>
      </c>
      <c r="C444" s="5">
        <v>850</v>
      </c>
      <c r="D444" s="5">
        <v>20652</v>
      </c>
      <c r="E444" s="5">
        <v>0</v>
      </c>
      <c r="F444" s="5">
        <v>12</v>
      </c>
      <c r="G444" s="5">
        <v>82</v>
      </c>
      <c r="H444" s="5">
        <v>0</v>
      </c>
      <c r="I444" s="5">
        <v>0</v>
      </c>
      <c r="J444" s="5">
        <v>0</v>
      </c>
      <c r="K444" s="5">
        <v>0</v>
      </c>
      <c r="L444" s="5">
        <v>607</v>
      </c>
      <c r="M444" s="5" t="str">
        <v>C</v>
      </c>
      <c r="N444" s="5">
        <v>43978</v>
      </c>
      <c r="O444" s="5" t="str">
        <v>6868fe99626738fd1577bff5c1d262b48a8a864d</v>
      </c>
      <c r="P444" s="5">
        <v>43978.666666666664</v>
      </c>
      <c r="Q444" s="5">
        <v>13</v>
      </c>
      <c r="R444" s="5">
        <v>82</v>
      </c>
      <c r="S444" s="5">
        <v>21502</v>
      </c>
      <c r="T444" s="5">
        <v>21502</v>
      </c>
      <c r="U444" s="5">
        <v>21502</v>
      </c>
      <c r="V444" s="5">
        <v>56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9">
        <v>567025</v>
      </c>
      <c r="AE444" s="9">
        <v>149.90520700145495</v>
      </c>
      <c r="AF444" s="9">
        <v>0</v>
      </c>
      <c r="AG444" s="9">
        <v>0</v>
      </c>
      <c r="AH444" s="9">
        <v>9</v>
      </c>
      <c r="AI444" s="9">
        <v>0</v>
      </c>
      <c r="AJ444" s="9">
        <v>2.2926678717869584</v>
      </c>
      <c r="AK444" s="9">
        <v>0</v>
      </c>
      <c r="AL444" s="9">
        <v>0</v>
      </c>
      <c r="AM444" s="9">
        <v>0.2857142857142857</v>
      </c>
      <c r="AN444" s="9">
        <v>43978</v>
      </c>
      <c r="AO444">
        <v>43977</v>
      </c>
    </row>
    <row r="445" spans="1:41" x14ac:dyDescent="0.25">
      <c r="A445">
        <v>20200526</v>
      </c>
      <c r="B445" s="5" t="str">
        <v>WY</v>
      </c>
      <c r="C445" s="5">
        <v>850</v>
      </c>
      <c r="D445" s="5">
        <v>20652</v>
      </c>
      <c r="E445" s="5">
        <v>0</v>
      </c>
      <c r="F445" s="5">
        <v>14</v>
      </c>
      <c r="G445" s="5">
        <v>82</v>
      </c>
      <c r="H445" s="5">
        <v>0</v>
      </c>
      <c r="I445" s="5">
        <v>0</v>
      </c>
      <c r="J445" s="5">
        <v>0</v>
      </c>
      <c r="K445" s="5">
        <v>0</v>
      </c>
      <c r="L445" s="5">
        <v>607</v>
      </c>
      <c r="M445" s="5" t="str">
        <v>C</v>
      </c>
      <c r="N445" s="5">
        <v>43977</v>
      </c>
      <c r="O445" s="5" t="str">
        <v>605d511811246d7536128de30433c5a593bfb719</v>
      </c>
      <c r="P445" s="5">
        <v>43977.666666666664</v>
      </c>
      <c r="Q445" s="5">
        <v>13</v>
      </c>
      <c r="R445" s="5">
        <v>82</v>
      </c>
      <c r="S445" s="5">
        <v>21502</v>
      </c>
      <c r="T445" s="5">
        <v>21502</v>
      </c>
      <c r="U445" s="5">
        <v>21502</v>
      </c>
      <c r="V445" s="5">
        <v>56</v>
      </c>
      <c r="W445" s="5">
        <v>1</v>
      </c>
      <c r="X445" s="5">
        <v>3</v>
      </c>
      <c r="Y445" s="5">
        <v>1101</v>
      </c>
      <c r="Z445" s="5">
        <v>12</v>
      </c>
      <c r="AA445" s="5">
        <v>1113</v>
      </c>
      <c r="AB445" s="5">
        <v>120</v>
      </c>
      <c r="AC445" s="5">
        <v>993</v>
      </c>
      <c r="AD445" s="9">
        <v>567025</v>
      </c>
      <c r="AE445" s="9">
        <v>149.90520700145495</v>
      </c>
      <c r="AF445" s="9">
        <v>1.4319809069212486E-2</v>
      </c>
      <c r="AG445" s="9">
        <v>48.750530423882324</v>
      </c>
      <c r="AH445" s="9">
        <v>12</v>
      </c>
      <c r="AI445" s="9">
        <v>0</v>
      </c>
      <c r="AJ445" s="9">
        <v>2.2926678717869584</v>
      </c>
      <c r="AK445" s="9">
        <v>8.3333333333333259E-2</v>
      </c>
      <c r="AL445" s="9">
        <v>8.6597168025228246</v>
      </c>
      <c r="AM445" s="9">
        <v>0.42857142857142855</v>
      </c>
      <c r="AN445" s="9">
        <v>43977</v>
      </c>
      <c r="AO445">
        <v>43976</v>
      </c>
    </row>
    <row r="446" spans="1:41" x14ac:dyDescent="0.25">
      <c r="A446">
        <v>20200525</v>
      </c>
      <c r="B446" s="5" t="str">
        <v>WY</v>
      </c>
      <c r="C446" s="5">
        <v>838</v>
      </c>
      <c r="D446" s="5">
        <v>19551</v>
      </c>
      <c r="E446" s="5">
        <v>0</v>
      </c>
      <c r="F446" s="5">
        <v>10</v>
      </c>
      <c r="G446" s="5">
        <v>79</v>
      </c>
      <c r="H446" s="5">
        <v>0</v>
      </c>
      <c r="I446" s="5">
        <v>0</v>
      </c>
      <c r="J446" s="5">
        <v>0</v>
      </c>
      <c r="K446" s="5">
        <v>0</v>
      </c>
      <c r="L446" s="5">
        <v>575</v>
      </c>
      <c r="M446" s="5" t="str">
        <v>C</v>
      </c>
      <c r="N446" s="5">
        <v>43975</v>
      </c>
      <c r="O446" s="5" t="str">
        <v>c71a4752d890f2cb0e7e27a45f374bcca75c1268</v>
      </c>
      <c r="P446" s="5">
        <v>43976.666666666664</v>
      </c>
      <c r="Q446" s="5">
        <v>12</v>
      </c>
      <c r="R446" s="5">
        <v>79</v>
      </c>
      <c r="S446" s="5">
        <v>20389</v>
      </c>
      <c r="T446" s="5">
        <v>20389</v>
      </c>
      <c r="U446" s="5">
        <v>20389</v>
      </c>
      <c r="V446" s="5">
        <v>56</v>
      </c>
      <c r="W446" s="5">
        <v>0</v>
      </c>
      <c r="X446" s="5">
        <v>1</v>
      </c>
      <c r="Y446" s="5">
        <v>330</v>
      </c>
      <c r="Z446" s="5">
        <v>25</v>
      </c>
      <c r="AA446" s="5">
        <v>355</v>
      </c>
      <c r="AB446" s="5">
        <v>250</v>
      </c>
      <c r="AC446" s="5">
        <v>105</v>
      </c>
      <c r="AD446" s="9">
        <v>567025</v>
      </c>
      <c r="AE446" s="9">
        <v>147.78889819672852</v>
      </c>
      <c r="AF446" s="9">
        <v>3.0750307503075058E-2</v>
      </c>
      <c r="AG446" s="9">
        <v>22.885970483637134</v>
      </c>
      <c r="AH446" s="9">
        <v>12</v>
      </c>
      <c r="AI446" s="9">
        <v>0</v>
      </c>
      <c r="AJ446" s="9">
        <v>2.1163088047264229</v>
      </c>
      <c r="AK446" s="9">
        <v>0</v>
      </c>
      <c r="AL446" s="9">
        <v>0</v>
      </c>
      <c r="AM446" s="9">
        <v>0.5714285714285714</v>
      </c>
      <c r="AN446" s="9">
        <v>43975</v>
      </c>
      <c r="AO446">
        <v>43974</v>
      </c>
    </row>
    <row r="447" spans="1:41" x14ac:dyDescent="0.25">
      <c r="A447">
        <v>20200524</v>
      </c>
      <c r="B447" s="5" t="str">
        <v>WY</v>
      </c>
      <c r="C447" s="5">
        <v>813</v>
      </c>
      <c r="D447" s="5">
        <v>19221</v>
      </c>
      <c r="E447" s="5">
        <v>0</v>
      </c>
      <c r="F447" s="5">
        <v>10</v>
      </c>
      <c r="G447" s="5">
        <v>78</v>
      </c>
      <c r="H447" s="5">
        <v>0</v>
      </c>
      <c r="I447" s="5">
        <v>0</v>
      </c>
      <c r="J447" s="5">
        <v>0</v>
      </c>
      <c r="K447" s="5">
        <v>0</v>
      </c>
      <c r="L447" s="5">
        <v>556</v>
      </c>
      <c r="M447" s="5" t="str">
        <v>C</v>
      </c>
      <c r="N447" s="5">
        <v>43974</v>
      </c>
      <c r="O447" s="5" t="str">
        <v>4b9ec071fe4834598c65410766c28cdab06af96a</v>
      </c>
      <c r="P447" s="5">
        <v>43975.666666666664</v>
      </c>
      <c r="Q447" s="5">
        <v>12</v>
      </c>
      <c r="R447" s="5">
        <v>78</v>
      </c>
      <c r="S447" s="5">
        <v>20034</v>
      </c>
      <c r="T447" s="5">
        <v>20034</v>
      </c>
      <c r="U447" s="5">
        <v>20034</v>
      </c>
      <c r="V447" s="5">
        <v>56</v>
      </c>
      <c r="W447" s="5">
        <v>0</v>
      </c>
      <c r="X447" s="5">
        <v>1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9">
        <v>567025</v>
      </c>
      <c r="AE447" s="9">
        <v>143.37992152021516</v>
      </c>
      <c r="AF447" s="9">
        <v>0</v>
      </c>
      <c r="AG447" s="9">
        <v>0</v>
      </c>
      <c r="AH447" s="9">
        <v>8.4285714285714288</v>
      </c>
      <c r="AI447" s="9">
        <v>0</v>
      </c>
      <c r="AJ447" s="9">
        <v>2.1163088047264229</v>
      </c>
      <c r="AK447" s="9">
        <v>0</v>
      </c>
      <c r="AL447" s="9">
        <v>0</v>
      </c>
      <c r="AM447" s="9">
        <v>0.5714285714285714</v>
      </c>
      <c r="AN447" s="9">
        <v>43974</v>
      </c>
      <c r="AO447">
        <v>43973</v>
      </c>
    </row>
    <row r="448" spans="1:41" x14ac:dyDescent="0.25">
      <c r="A448">
        <v>20200523</v>
      </c>
      <c r="B448" s="5" t="str">
        <v>WY</v>
      </c>
      <c r="C448" s="5">
        <v>813</v>
      </c>
      <c r="D448" s="5">
        <v>19221</v>
      </c>
      <c r="E448" s="5">
        <v>0</v>
      </c>
      <c r="F448" s="5">
        <v>10</v>
      </c>
      <c r="G448" s="5">
        <v>77</v>
      </c>
      <c r="H448" s="5">
        <v>0</v>
      </c>
      <c r="I448" s="5">
        <v>0</v>
      </c>
      <c r="J448" s="5">
        <v>0</v>
      </c>
      <c r="K448" s="5">
        <v>0</v>
      </c>
      <c r="L448" s="5">
        <v>551</v>
      </c>
      <c r="M448" s="5" t="str">
        <v>C</v>
      </c>
      <c r="N448" s="5">
        <v>43974</v>
      </c>
      <c r="O448" s="5" t="str">
        <v>f285c33fd09c3d3c8c4e81de7e0d515df045c652</v>
      </c>
      <c r="P448" s="5">
        <v>43974.666666666664</v>
      </c>
      <c r="Q448" s="5">
        <v>12</v>
      </c>
      <c r="R448" s="5">
        <v>77</v>
      </c>
      <c r="S448" s="5">
        <v>20034</v>
      </c>
      <c r="T448" s="5">
        <v>20034</v>
      </c>
      <c r="U448" s="5">
        <v>20034</v>
      </c>
      <c r="V448" s="5">
        <v>56</v>
      </c>
      <c r="W448" s="5">
        <v>0</v>
      </c>
      <c r="X448" s="5">
        <v>1</v>
      </c>
      <c r="Y448" s="5">
        <v>600</v>
      </c>
      <c r="Z448" s="5">
        <v>10</v>
      </c>
      <c r="AA448" s="5">
        <v>610</v>
      </c>
      <c r="AB448" s="5">
        <v>100</v>
      </c>
      <c r="AC448" s="5">
        <v>510</v>
      </c>
      <c r="AD448" s="9">
        <v>567025</v>
      </c>
      <c r="AE448" s="9">
        <v>143.37992152021516</v>
      </c>
      <c r="AF448" s="9">
        <v>1.2453300124533051E-2</v>
      </c>
      <c r="AG448" s="9">
        <v>56.00557730242538</v>
      </c>
      <c r="AH448" s="9">
        <v>13.857142857142858</v>
      </c>
      <c r="AI448" s="9">
        <v>0</v>
      </c>
      <c r="AJ448" s="9">
        <v>2.1163088047264229</v>
      </c>
      <c r="AK448" s="9">
        <v>0</v>
      </c>
      <c r="AL448" s="9">
        <v>0</v>
      </c>
      <c r="AM448" s="9">
        <v>0.7142857142857143</v>
      </c>
      <c r="AN448" s="9">
        <v>43974</v>
      </c>
      <c r="AO448">
        <v>43973</v>
      </c>
    </row>
    <row r="449" spans="1:41" x14ac:dyDescent="0.25">
      <c r="A449">
        <v>20200522</v>
      </c>
      <c r="B449" s="5" t="str">
        <v>WY</v>
      </c>
      <c r="C449" s="5">
        <v>803</v>
      </c>
      <c r="D449" s="5">
        <v>18621</v>
      </c>
      <c r="E449" s="5">
        <v>0</v>
      </c>
      <c r="F449" s="5">
        <v>10</v>
      </c>
      <c r="G449" s="5">
        <v>76</v>
      </c>
      <c r="H449" s="5">
        <v>0</v>
      </c>
      <c r="I449" s="5">
        <v>0</v>
      </c>
      <c r="J449" s="5">
        <v>0</v>
      </c>
      <c r="K449" s="5">
        <v>0</v>
      </c>
      <c r="L449" s="5">
        <v>551</v>
      </c>
      <c r="M449" s="5" t="str">
        <v>C</v>
      </c>
      <c r="N449" s="5">
        <v>43972.751388888886</v>
      </c>
      <c r="O449" s="5" t="str">
        <v>1a003a109d66ab9aefae21bcb3630e63a61857ce</v>
      </c>
      <c r="P449" s="5">
        <v>43973.666666666664</v>
      </c>
      <c r="Q449" s="5">
        <v>12</v>
      </c>
      <c r="R449" s="5">
        <v>76</v>
      </c>
      <c r="S449" s="5">
        <v>19424</v>
      </c>
      <c r="T449" s="5">
        <v>19424</v>
      </c>
      <c r="U449" s="5">
        <v>19424</v>
      </c>
      <c r="V449" s="5">
        <v>56</v>
      </c>
      <c r="W449" s="5">
        <v>1</v>
      </c>
      <c r="X449" s="5">
        <v>1</v>
      </c>
      <c r="Y449" s="5">
        <v>568</v>
      </c>
      <c r="Z449" s="5">
        <v>16</v>
      </c>
      <c r="AA449" s="5">
        <v>584</v>
      </c>
      <c r="AB449" s="5">
        <v>160</v>
      </c>
      <c r="AC449" s="5">
        <v>424</v>
      </c>
      <c r="AD449" s="9">
        <v>567025</v>
      </c>
      <c r="AE449" s="9">
        <v>141.6163308496098</v>
      </c>
      <c r="AF449" s="9">
        <v>2.0330368487928796E-2</v>
      </c>
      <c r="AG449" s="9">
        <v>34.43958799168459</v>
      </c>
      <c r="AH449" s="9">
        <v>12.571428571428571</v>
      </c>
      <c r="AI449" s="9">
        <v>0</v>
      </c>
      <c r="AJ449" s="9">
        <v>2.1163088047264229</v>
      </c>
      <c r="AK449" s="9">
        <v>9.0909090909090828E-2</v>
      </c>
      <c r="AL449" s="9">
        <v>7.9661672362978111</v>
      </c>
      <c r="AM449" s="9">
        <v>0.7142857142857143</v>
      </c>
      <c r="AN449" s="9">
        <v>43972</v>
      </c>
      <c r="AO449">
        <v>43971</v>
      </c>
    </row>
    <row r="450" spans="1:41" x14ac:dyDescent="0.25">
      <c r="A450">
        <v>20200521</v>
      </c>
      <c r="B450" s="5" t="str">
        <v>WY</v>
      </c>
      <c r="C450" s="5">
        <v>787</v>
      </c>
      <c r="D450" s="5">
        <v>18053</v>
      </c>
      <c r="E450" s="5">
        <v>0</v>
      </c>
      <c r="F450" s="5">
        <v>8</v>
      </c>
      <c r="G450" s="5">
        <v>75</v>
      </c>
      <c r="H450" s="5">
        <v>0</v>
      </c>
      <c r="I450" s="5">
        <v>0</v>
      </c>
      <c r="J450" s="5">
        <v>0</v>
      </c>
      <c r="K450" s="5">
        <v>0</v>
      </c>
      <c r="L450" s="5">
        <v>534</v>
      </c>
      <c r="M450" s="5" t="str">
        <v>C</v>
      </c>
      <c r="N450" s="5">
        <v>43971.70416666667</v>
      </c>
      <c r="O450" s="5" t="str">
        <v>826453639397402a24c8ec49107d80d94ca07cdc</v>
      </c>
      <c r="P450" s="5">
        <v>43972.666666666664</v>
      </c>
      <c r="Q450" s="5">
        <v>11</v>
      </c>
      <c r="R450" s="5">
        <v>75</v>
      </c>
      <c r="S450" s="5">
        <v>18840</v>
      </c>
      <c r="T450" s="5">
        <v>18840</v>
      </c>
      <c r="U450" s="5">
        <v>18840</v>
      </c>
      <c r="V450" s="5">
        <v>56</v>
      </c>
      <c r="W450" s="5">
        <v>0</v>
      </c>
      <c r="X450" s="5">
        <v>1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9">
        <v>567025</v>
      </c>
      <c r="AE450" s="9">
        <v>138.79458577664124</v>
      </c>
      <c r="AF450" s="9">
        <v>0</v>
      </c>
      <c r="AG450" s="9">
        <v>0</v>
      </c>
      <c r="AH450" s="9">
        <v>12.285714285714286</v>
      </c>
      <c r="AI450" s="9">
        <v>0</v>
      </c>
      <c r="AJ450" s="9">
        <v>1.9399497376658876</v>
      </c>
      <c r="AK450" s="9">
        <v>0</v>
      </c>
      <c r="AL450" s="9">
        <v>0</v>
      </c>
      <c r="AM450" s="9">
        <v>0.5714285714285714</v>
      </c>
      <c r="AN450" s="9">
        <v>43971</v>
      </c>
      <c r="AO450">
        <v>43970</v>
      </c>
    </row>
    <row r="451" spans="1:41" x14ac:dyDescent="0.25">
      <c r="A451">
        <v>20200520</v>
      </c>
      <c r="B451" s="5" t="str">
        <v>WY</v>
      </c>
      <c r="C451" s="5">
        <v>787</v>
      </c>
      <c r="D451" s="5">
        <v>18053</v>
      </c>
      <c r="E451" s="5">
        <v>0</v>
      </c>
      <c r="F451" s="5">
        <v>9</v>
      </c>
      <c r="G451" s="5">
        <v>74</v>
      </c>
      <c r="H451" s="5">
        <v>0</v>
      </c>
      <c r="I451" s="5">
        <v>0</v>
      </c>
      <c r="J451" s="5">
        <v>0</v>
      </c>
      <c r="K451" s="5">
        <v>0</v>
      </c>
      <c r="L451" s="5">
        <v>528</v>
      </c>
      <c r="M451" s="5" t="str">
        <v>C</v>
      </c>
      <c r="N451" s="5">
        <v>43971.677083333336</v>
      </c>
      <c r="O451" s="5" t="str">
        <v>11ca928b33afd498211d12ff699ac8a9fff6b55b</v>
      </c>
      <c r="P451" s="5">
        <v>43971.666666666664</v>
      </c>
      <c r="Q451" s="5">
        <v>11</v>
      </c>
      <c r="R451" s="5">
        <v>74</v>
      </c>
      <c r="S451" s="5">
        <v>18840</v>
      </c>
      <c r="T451" s="5">
        <v>18840</v>
      </c>
      <c r="U451" s="5">
        <v>18840</v>
      </c>
      <c r="V451" s="5">
        <v>56</v>
      </c>
      <c r="W451" s="5">
        <v>1</v>
      </c>
      <c r="X451" s="5">
        <v>1</v>
      </c>
      <c r="Y451" s="5">
        <v>969</v>
      </c>
      <c r="Z451" s="5">
        <v>21</v>
      </c>
      <c r="AA451" s="5">
        <v>990</v>
      </c>
      <c r="AB451" s="5">
        <v>210</v>
      </c>
      <c r="AC451" s="5">
        <v>780</v>
      </c>
      <c r="AD451" s="9">
        <v>567025</v>
      </c>
      <c r="AE451" s="9">
        <v>138.79458577664124</v>
      </c>
      <c r="AF451" s="9">
        <v>2.741514360313313E-2</v>
      </c>
      <c r="AG451" s="9">
        <v>25.628379952699714</v>
      </c>
      <c r="AH451" s="9">
        <v>16</v>
      </c>
      <c r="AI451" s="9">
        <v>0</v>
      </c>
      <c r="AJ451" s="9">
        <v>1.9399497376658876</v>
      </c>
      <c r="AK451" s="9">
        <v>0.10000000000000009</v>
      </c>
      <c r="AL451" s="9">
        <v>7.2725408973417123</v>
      </c>
      <c r="AM451" s="9">
        <v>0.5714285714285714</v>
      </c>
      <c r="AN451" s="9">
        <v>43971</v>
      </c>
      <c r="AO451">
        <v>43970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D4FE0-B0C7-4051-BAE8-282C968DBA40}">
  <dimension ref="A1:AY4666"/>
  <sheetViews>
    <sheetView topLeftCell="R1" workbookViewId="0">
      <selection activeCell="AL2" sqref="AL2"/>
    </sheetView>
  </sheetViews>
  <sheetFormatPr defaultRowHeight="15" x14ac:dyDescent="0.25"/>
  <cols>
    <col min="1" max="1" width="9" bestFit="1" customWidth="1"/>
    <col min="2" max="2" width="7.7109375" bestFit="1" customWidth="1"/>
    <col min="3" max="3" width="10.42578125" bestFit="1" customWidth="1"/>
    <col min="4" max="4" width="11" bestFit="1" customWidth="1"/>
    <col min="5" max="5" width="10.5703125" bestFit="1" customWidth="1"/>
    <col min="6" max="6" width="22.7109375" bestFit="1" customWidth="1"/>
    <col min="7" max="7" width="24.7109375" bestFit="1" customWidth="1"/>
    <col min="8" max="8" width="16" bestFit="1" customWidth="1"/>
    <col min="9" max="9" width="17.85546875" bestFit="1" customWidth="1"/>
    <col min="10" max="10" width="23.140625" bestFit="1" customWidth="1"/>
    <col min="11" max="11" width="25.140625" bestFit="1" customWidth="1"/>
    <col min="12" max="12" width="12.28515625" bestFit="1" customWidth="1"/>
    <col min="13" max="13" width="19.140625" bestFit="1" customWidth="1"/>
    <col min="14" max="14" width="14.85546875" bestFit="1" customWidth="1"/>
    <col min="15" max="15" width="44.28515625" bestFit="1" customWidth="1"/>
    <col min="16" max="16" width="14.85546875" bestFit="1" customWidth="1"/>
    <col min="17" max="17" width="8.42578125" bestFit="1" customWidth="1"/>
    <col min="18" max="18" width="14.140625" bestFit="1" customWidth="1"/>
    <col min="19" max="19" width="8" bestFit="1" customWidth="1"/>
    <col min="20" max="20" width="17.7109375" bestFit="1" customWidth="1"/>
    <col min="21" max="21" width="10" bestFit="1" customWidth="1"/>
    <col min="22" max="22" width="6.5703125" bestFit="1" customWidth="1"/>
    <col min="23" max="23" width="16" bestFit="1" customWidth="1"/>
    <col min="24" max="24" width="21.85546875" bestFit="1" customWidth="1"/>
    <col min="25" max="25" width="18.5703125" bestFit="1" customWidth="1"/>
    <col min="26" max="26" width="18" bestFit="1" customWidth="1"/>
    <col min="27" max="27" width="25.42578125" bestFit="1" customWidth="1"/>
    <col min="28" max="29" width="7" bestFit="1" customWidth="1"/>
    <col min="30" max="30" width="9" bestFit="1" customWidth="1"/>
    <col min="31" max="31" width="12" bestFit="1" customWidth="1"/>
    <col min="32" max="32" width="7.7109375" bestFit="1" customWidth="1"/>
    <col min="33" max="33" width="9" bestFit="1" customWidth="1"/>
    <col min="35" max="35" width="3.85546875" bestFit="1" customWidth="1"/>
    <col min="36" max="36" width="12" bestFit="1" customWidth="1"/>
    <col min="37" max="37" width="7.7109375" bestFit="1" customWidth="1"/>
    <col min="38" max="38" width="9" bestFit="1" customWidth="1"/>
    <col min="39" max="39" width="8.28515625" bestFit="1" customWidth="1"/>
    <col min="40" max="40" width="9.7109375" bestFit="1" customWidth="1"/>
    <col min="41" max="41" width="8.5703125" bestFit="1" customWidth="1"/>
  </cols>
  <sheetData>
    <row r="1" spans="1:51" ht="45.75" thickBo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s="24" t="s">
        <v>3981</v>
      </c>
      <c r="AC1" s="24" t="s">
        <v>3982</v>
      </c>
      <c r="AD1" s="24" t="s">
        <v>3972</v>
      </c>
      <c r="AE1" s="24" t="s">
        <v>3973</v>
      </c>
      <c r="AF1" s="24" t="s">
        <v>3975</v>
      </c>
      <c r="AG1" s="24" t="s">
        <v>3974</v>
      </c>
      <c r="AH1" s="24" t="s">
        <v>3976</v>
      </c>
      <c r="AI1" s="24" t="s">
        <v>4728</v>
      </c>
      <c r="AJ1" s="24" t="s">
        <v>3977</v>
      </c>
      <c r="AK1" s="24" t="s">
        <v>3980</v>
      </c>
      <c r="AL1" s="24" t="s">
        <v>3979</v>
      </c>
      <c r="AM1" s="24" t="s">
        <v>3978</v>
      </c>
      <c r="AN1" s="24" t="s">
        <v>4726</v>
      </c>
      <c r="AO1" s="24" t="s">
        <v>4727</v>
      </c>
      <c r="AS1" s="16" t="s">
        <v>4542</v>
      </c>
      <c r="AT1" s="16" t="s">
        <v>3963</v>
      </c>
      <c r="AU1" s="16" t="s">
        <v>4597</v>
      </c>
      <c r="AV1" s="16" t="s">
        <v>4543</v>
      </c>
      <c r="AW1" s="16" t="s">
        <v>4544</v>
      </c>
      <c r="AX1" s="13" t="s">
        <v>3983</v>
      </c>
      <c r="AY1" s="3" t="e">
        <f>MAX(#REF!)</f>
        <v>#REF!</v>
      </c>
    </row>
    <row r="2" spans="1:51" x14ac:dyDescent="0.25">
      <c r="A2">
        <v>20200527</v>
      </c>
      <c r="B2" s="1" t="s">
        <v>27</v>
      </c>
      <c r="C2">
        <v>412</v>
      </c>
      <c r="D2">
        <v>45951</v>
      </c>
      <c r="F2">
        <v>14</v>
      </c>
      <c r="L2">
        <v>364</v>
      </c>
      <c r="M2" s="1" t="s">
        <v>36</v>
      </c>
      <c r="N2" s="2">
        <v>43978</v>
      </c>
      <c r="O2" s="1" t="s">
        <v>4731</v>
      </c>
      <c r="P2" s="2">
        <v>43978.666666666664</v>
      </c>
      <c r="Q2">
        <v>10</v>
      </c>
      <c r="S2">
        <v>46363</v>
      </c>
      <c r="T2">
        <v>46363</v>
      </c>
      <c r="U2">
        <v>46363</v>
      </c>
      <c r="V2">
        <v>2</v>
      </c>
      <c r="W2">
        <v>0</v>
      </c>
      <c r="X2">
        <v>0</v>
      </c>
      <c r="Y2">
        <v>1398</v>
      </c>
      <c r="Z2">
        <v>1</v>
      </c>
      <c r="AA2">
        <v>1399</v>
      </c>
      <c r="AB2" s="36">
        <f>Z2/0.1</f>
        <v>10</v>
      </c>
      <c r="AC2" s="36">
        <f>AA2-AB2</f>
        <v>1389</v>
      </c>
      <c r="AD2" s="37">
        <f>_xlfn.IFNA(INDEX($AV$2:$AV$53,MATCH(B2,$AU$2:$AU$53,0)),1000)</f>
        <v>734002</v>
      </c>
      <c r="AE2" s="37">
        <f>C2/AD2*100000</f>
        <v>56.13063724622004</v>
      </c>
      <c r="AF2" s="26">
        <f>IF(B3=B2,IFERROR((C2/C3)-1,0),0)</f>
        <v>2.4330900243310083E-3</v>
      </c>
      <c r="AG2" s="27">
        <f>IFERROR(LOG(2)/LOG(1+(AF2)),AF2)</f>
        <v>285.22992443032518</v>
      </c>
      <c r="AH2" s="27">
        <f>AVERAGE(Z2:Z8)</f>
        <v>1.4285714285714286</v>
      </c>
      <c r="AI2" s="25"/>
      <c r="AJ2" s="37">
        <f>Q2/AD2*100000</f>
        <v>1.362394107917962</v>
      </c>
      <c r="AK2" s="26">
        <f>IF(B3=B2,IFERROR((Q2/Q3)-1,0),0)</f>
        <v>0</v>
      </c>
      <c r="AL2" s="27">
        <f>IFERROR(LOG(2)/LOG(1+(AK2)),AK2)</f>
        <v>0</v>
      </c>
      <c r="AM2" s="27">
        <f>AVERAGE(W2:W8)</f>
        <v>0</v>
      </c>
      <c r="AN2" s="28">
        <f>ROUNDDOWN(N2,0)</f>
        <v>43978</v>
      </c>
      <c r="AO2" s="29" cm="1">
        <f t="array" ref="AO2">_xlfn.ANCHORARRAY(AN2)-1</f>
        <v>43977</v>
      </c>
      <c r="AS2" s="17">
        <v>1</v>
      </c>
      <c r="AT2" s="17" t="s">
        <v>4545</v>
      </c>
      <c r="AU2" s="17" t="s">
        <v>41</v>
      </c>
      <c r="AV2" s="17">
        <v>39937489</v>
      </c>
      <c r="AW2" s="17">
        <v>256.37270000000001</v>
      </c>
    </row>
    <row r="3" spans="1:51" x14ac:dyDescent="0.25">
      <c r="A3">
        <v>20200526</v>
      </c>
      <c r="B3" s="1" t="s">
        <v>27</v>
      </c>
      <c r="C3">
        <v>411</v>
      </c>
      <c r="D3">
        <v>44553</v>
      </c>
      <c r="F3">
        <v>12</v>
      </c>
      <c r="L3">
        <v>362</v>
      </c>
      <c r="M3" s="1" t="s">
        <v>36</v>
      </c>
      <c r="N3" s="2">
        <v>43977</v>
      </c>
      <c r="O3" s="1" t="s">
        <v>4787</v>
      </c>
      <c r="P3" s="2">
        <v>43977.666666666664</v>
      </c>
      <c r="Q3">
        <v>10</v>
      </c>
      <c r="S3">
        <v>44964</v>
      </c>
      <c r="T3">
        <v>44964</v>
      </c>
      <c r="U3">
        <v>44964</v>
      </c>
      <c r="V3">
        <v>2</v>
      </c>
      <c r="W3">
        <v>0</v>
      </c>
      <c r="X3">
        <v>0</v>
      </c>
      <c r="Y3">
        <v>490</v>
      </c>
      <c r="Z3">
        <v>2</v>
      </c>
      <c r="AA3">
        <v>492</v>
      </c>
      <c r="AB3" s="1">
        <f>Z3/0.1</f>
        <v>20</v>
      </c>
      <c r="AC3" s="1">
        <f>AA3-AB3</f>
        <v>472</v>
      </c>
      <c r="AD3" s="1">
        <f>_xlfn.IFNA(INDEX($AV$2:$AV$53,MATCH(B3,$AU$2:$AU$53,0)),1000)</f>
        <v>734002</v>
      </c>
      <c r="AE3" s="1">
        <f>C3/AD3*100000</f>
        <v>55.994397835428238</v>
      </c>
      <c r="AF3" s="34">
        <f>IF(B4=B3,IFERROR((C3/C4)-1,0),0)</f>
        <v>4.8899755501221609E-3</v>
      </c>
      <c r="AG3" s="35">
        <f>IFERROR(LOG(2)/LOG(1+(AF3)),AF3)</f>
        <v>142.09489024719778</v>
      </c>
      <c r="AH3" s="35">
        <f>AVERAGE(Z3:Z9)</f>
        <v>1.7142857142857142</v>
      </c>
      <c r="AJ3" s="1">
        <f>Q3/AD3*100000</f>
        <v>1.362394107917962</v>
      </c>
      <c r="AK3" s="34">
        <f>IF(B4=B3,IFERROR((Q3/Q4)-1,0),0)</f>
        <v>0</v>
      </c>
      <c r="AL3" s="35">
        <f>IFERROR(LOG(2)/LOG(1+(AK3)),AK3)</f>
        <v>0</v>
      </c>
      <c r="AM3" s="35">
        <f>AVERAGE(W3:W9)</f>
        <v>0</v>
      </c>
      <c r="AN3" s="4">
        <f>ROUNDDOWN(N3,0)</f>
        <v>43977</v>
      </c>
      <c r="AO3" s="38" cm="1">
        <f t="array" ref="AO3">_xlfn.ANCHORARRAY(AN3)-1</f>
        <v>43976</v>
      </c>
      <c r="AS3" s="17">
        <v>2</v>
      </c>
      <c r="AT3" s="17" t="s">
        <v>4546</v>
      </c>
      <c r="AU3" s="17" t="s">
        <v>124</v>
      </c>
      <c r="AV3" s="17">
        <v>29472295</v>
      </c>
      <c r="AW3" s="17">
        <v>112.82040000000001</v>
      </c>
    </row>
    <row r="4" spans="1:51" x14ac:dyDescent="0.25">
      <c r="A4">
        <v>20200525</v>
      </c>
      <c r="B4" s="1" t="s">
        <v>27</v>
      </c>
      <c r="C4">
        <v>409</v>
      </c>
      <c r="D4">
        <v>44063</v>
      </c>
      <c r="F4">
        <v>10</v>
      </c>
      <c r="L4">
        <v>361</v>
      </c>
      <c r="M4" s="1" t="s">
        <v>36</v>
      </c>
      <c r="N4" s="2">
        <v>43976</v>
      </c>
      <c r="O4" s="1" t="s">
        <v>4651</v>
      </c>
      <c r="P4" s="2">
        <v>43976.666666666664</v>
      </c>
      <c r="Q4">
        <v>10</v>
      </c>
      <c r="S4">
        <v>44472</v>
      </c>
      <c r="T4">
        <v>44472</v>
      </c>
      <c r="U4">
        <v>44472</v>
      </c>
      <c r="V4">
        <v>2</v>
      </c>
      <c r="W4">
        <v>0</v>
      </c>
      <c r="X4">
        <v>0</v>
      </c>
      <c r="Y4">
        <v>964</v>
      </c>
      <c r="Z4">
        <v>1</v>
      </c>
      <c r="AA4">
        <v>965</v>
      </c>
      <c r="AB4" s="1">
        <f>Z4/0.1</f>
        <v>10</v>
      </c>
      <c r="AC4" s="1">
        <f>AA4-AB4</f>
        <v>955</v>
      </c>
      <c r="AD4" s="1">
        <f>_xlfn.IFNA(INDEX($AV$2:$AV$53,MATCH(B4,$AU$2:$AU$53,0)),1000)</f>
        <v>734002</v>
      </c>
      <c r="AE4" s="1">
        <f>C4/AD4*100000</f>
        <v>55.721919013844648</v>
      </c>
      <c r="AF4" s="34">
        <f>IF(B5=B4,IFERROR((C4/C5)-1,0),0)</f>
        <v>2.450980392156854E-3</v>
      </c>
      <c r="AG4" s="35">
        <f>IFERROR(LOG(2)/LOG(1+(AF4)),AF4)</f>
        <v>283.15048185778858</v>
      </c>
      <c r="AH4" s="35">
        <f>AVERAGE(Z4:Z10)</f>
        <v>1.4285714285714286</v>
      </c>
      <c r="AJ4" s="1">
        <f>Q4/AD4*100000</f>
        <v>1.362394107917962</v>
      </c>
      <c r="AK4" s="34">
        <f>IF(B5=B4,IFERROR((Q4/Q5)-1,0),0)</f>
        <v>0</v>
      </c>
      <c r="AL4" s="35">
        <f>IFERROR(LOG(2)/LOG(1+(AK4)),AK4)</f>
        <v>0</v>
      </c>
      <c r="AM4" s="35">
        <f>AVERAGE(W4:W10)</f>
        <v>0</v>
      </c>
      <c r="AN4" s="4">
        <f>ROUNDDOWN(N4,0)</f>
        <v>43976</v>
      </c>
      <c r="AO4" s="38" cm="1">
        <f t="array" ref="AO4">_xlfn.ANCHORARRAY(AN4)-1</f>
        <v>43975</v>
      </c>
      <c r="AS4" s="17">
        <v>3</v>
      </c>
      <c r="AT4" s="17" t="s">
        <v>4547</v>
      </c>
      <c r="AU4" s="17" t="s">
        <v>50</v>
      </c>
      <c r="AV4" s="17">
        <v>21992985</v>
      </c>
      <c r="AW4" s="17">
        <v>410.12560000000002</v>
      </c>
    </row>
    <row r="5" spans="1:51" x14ac:dyDescent="0.25">
      <c r="A5">
        <v>20200524</v>
      </c>
      <c r="B5" s="1" t="s">
        <v>27</v>
      </c>
      <c r="C5">
        <v>408</v>
      </c>
      <c r="D5">
        <v>43099</v>
      </c>
      <c r="F5">
        <v>10</v>
      </c>
      <c r="L5">
        <v>358</v>
      </c>
      <c r="M5" s="1" t="s">
        <v>36</v>
      </c>
      <c r="N5" s="2">
        <v>43975</v>
      </c>
      <c r="O5" s="1" t="s">
        <v>4598</v>
      </c>
      <c r="P5" s="2">
        <v>43975.666666666664</v>
      </c>
      <c r="Q5">
        <v>10</v>
      </c>
      <c r="S5">
        <v>43507</v>
      </c>
      <c r="T5">
        <v>43507</v>
      </c>
      <c r="U5">
        <v>43507</v>
      </c>
      <c r="V5">
        <v>2</v>
      </c>
      <c r="W5">
        <v>0</v>
      </c>
      <c r="X5">
        <v>0</v>
      </c>
      <c r="Y5">
        <v>1156</v>
      </c>
      <c r="Z5">
        <v>0</v>
      </c>
      <c r="AA5">
        <v>1156</v>
      </c>
      <c r="AB5" s="1">
        <f>Z5/0.1</f>
        <v>0</v>
      </c>
      <c r="AC5" s="1">
        <f>AA5-AB5</f>
        <v>1156</v>
      </c>
      <c r="AD5" s="1">
        <f>_xlfn.IFNA(INDEX($AV$2:$AV$53,MATCH(B5,$AU$2:$AU$53,0)),1000)</f>
        <v>734002</v>
      </c>
      <c r="AE5" s="1">
        <f>C5/AD5*100000</f>
        <v>55.58567960305286</v>
      </c>
      <c r="AF5" s="34">
        <f>IF(B6=B5,IFERROR((C5/C6)-1,0),0)</f>
        <v>0</v>
      </c>
      <c r="AG5" s="35">
        <f>IFERROR(LOG(2)/LOG(1+(AF5)),AF5)</f>
        <v>0</v>
      </c>
      <c r="AH5" s="35">
        <f>AVERAGE(Z5:Z11)</f>
        <v>1.7142857142857142</v>
      </c>
      <c r="AJ5" s="1">
        <f>Q5/AD5*100000</f>
        <v>1.362394107917962</v>
      </c>
      <c r="AK5" s="34">
        <f>IF(B6=B5,IFERROR((Q5/Q6)-1,0),0)</f>
        <v>0</v>
      </c>
      <c r="AL5" s="35">
        <f>IFERROR(LOG(2)/LOG(1+(AK5)),AK5)</f>
        <v>0</v>
      </c>
      <c r="AM5" s="35">
        <f>AVERAGE(W5:W11)</f>
        <v>0</v>
      </c>
      <c r="AN5" s="4">
        <f>ROUNDDOWN(N5,0)</f>
        <v>43975</v>
      </c>
      <c r="AO5" s="38" cm="1">
        <f t="array" ref="AO5">_xlfn.ANCHORARRAY(AN5)-1</f>
        <v>43974</v>
      </c>
      <c r="AS5" s="17">
        <v>4</v>
      </c>
      <c r="AT5" s="17" t="s">
        <v>4548</v>
      </c>
      <c r="AU5" s="17" t="s">
        <v>104</v>
      </c>
      <c r="AV5" s="17">
        <v>19440469</v>
      </c>
      <c r="AW5" s="17">
        <v>412.52109999999999</v>
      </c>
    </row>
    <row r="6" spans="1:51" x14ac:dyDescent="0.25">
      <c r="A6">
        <v>20200523</v>
      </c>
      <c r="B6" s="1" t="s">
        <v>27</v>
      </c>
      <c r="C6">
        <v>408</v>
      </c>
      <c r="D6">
        <v>41943</v>
      </c>
      <c r="F6">
        <v>10</v>
      </c>
      <c r="L6">
        <v>358</v>
      </c>
      <c r="M6" s="1" t="s">
        <v>36</v>
      </c>
      <c r="N6" s="2">
        <v>43974.625</v>
      </c>
      <c r="O6" s="1" t="s">
        <v>3991</v>
      </c>
      <c r="P6" s="2">
        <v>43974.666666666664</v>
      </c>
      <c r="Q6">
        <v>10</v>
      </c>
      <c r="S6">
        <v>42351</v>
      </c>
      <c r="T6">
        <v>42351</v>
      </c>
      <c r="U6">
        <v>42351</v>
      </c>
      <c r="V6">
        <v>2</v>
      </c>
      <c r="W6">
        <v>0</v>
      </c>
      <c r="X6">
        <v>0</v>
      </c>
      <c r="Y6">
        <v>901</v>
      </c>
      <c r="Z6">
        <v>4</v>
      </c>
      <c r="AA6">
        <v>905</v>
      </c>
      <c r="AB6" s="1">
        <f>Z6/0.1</f>
        <v>40</v>
      </c>
      <c r="AC6" s="1">
        <f>AA6-AB6</f>
        <v>865</v>
      </c>
      <c r="AD6" s="1">
        <f>_xlfn.IFNA(INDEX($AV$2:$AV$53,MATCH(B6,$AU$2:$AU$53,0)),1000)</f>
        <v>734002</v>
      </c>
      <c r="AE6" s="1">
        <f>C6/AD6*100000</f>
        <v>55.58567960305286</v>
      </c>
      <c r="AF6" s="34">
        <f>IF(B7=B6,IFERROR((C6/C7)-1,0),0)</f>
        <v>9.9009900990099098E-3</v>
      </c>
      <c r="AG6" s="35">
        <f>IFERROR(LOG(2)/LOG(1+(AF6)),AF6)</f>
        <v>70.353869736796597</v>
      </c>
      <c r="AH6" s="35">
        <f>AVERAGE(Z6:Z12)</f>
        <v>2.2857142857142856</v>
      </c>
      <c r="AJ6" s="1">
        <f>Q6/AD6*100000</f>
        <v>1.362394107917962</v>
      </c>
      <c r="AK6" s="34">
        <f>IF(B7=B6,IFERROR((Q6/Q7)-1,0),0)</f>
        <v>0</v>
      </c>
      <c r="AL6" s="35">
        <f>IFERROR(LOG(2)/LOG(1+(AK6)),AK6)</f>
        <v>0</v>
      </c>
      <c r="AM6" s="35">
        <f>AVERAGE(W6:W12)</f>
        <v>0</v>
      </c>
      <c r="AN6" s="4">
        <f>ROUNDDOWN(N6,0)</f>
        <v>43974</v>
      </c>
      <c r="AO6" s="38" cm="1">
        <f t="array" ref="AO6">_xlfn.ANCHORARRAY(AN6)-1</f>
        <v>43973</v>
      </c>
      <c r="AS6" s="17">
        <v>5</v>
      </c>
      <c r="AT6" s="17" t="s">
        <v>4549</v>
      </c>
      <c r="AU6" s="17" t="s">
        <v>112</v>
      </c>
      <c r="AV6" s="17">
        <v>12820878</v>
      </c>
      <c r="AW6" s="17">
        <v>286.54489999999998</v>
      </c>
    </row>
    <row r="7" spans="1:51" x14ac:dyDescent="0.25">
      <c r="A7">
        <v>20200522</v>
      </c>
      <c r="B7" s="1" t="s">
        <v>27</v>
      </c>
      <c r="C7">
        <v>404</v>
      </c>
      <c r="D7">
        <v>41042</v>
      </c>
      <c r="F7">
        <v>15</v>
      </c>
      <c r="L7">
        <v>356</v>
      </c>
      <c r="M7" s="1" t="s">
        <v>36</v>
      </c>
      <c r="N7" s="2">
        <v>43973</v>
      </c>
      <c r="O7" s="1" t="s">
        <v>4045</v>
      </c>
      <c r="P7" s="2">
        <v>43973.666666666664</v>
      </c>
      <c r="Q7">
        <v>10</v>
      </c>
      <c r="S7">
        <v>41446</v>
      </c>
      <c r="T7">
        <v>41446</v>
      </c>
      <c r="U7">
        <v>41446</v>
      </c>
      <c r="V7">
        <v>2</v>
      </c>
      <c r="W7">
        <v>0</v>
      </c>
      <c r="X7">
        <v>0</v>
      </c>
      <c r="Y7">
        <v>1899</v>
      </c>
      <c r="Z7">
        <v>2</v>
      </c>
      <c r="AA7">
        <v>1901</v>
      </c>
      <c r="AB7" s="1">
        <f>Z7/0.1</f>
        <v>20</v>
      </c>
      <c r="AC7" s="1">
        <f>AA7-AB7</f>
        <v>1881</v>
      </c>
      <c r="AD7" s="1">
        <f>_xlfn.IFNA(INDEX($AV$2:$AV$53,MATCH(B7,$AU$2:$AU$53,0)),1000)</f>
        <v>734002</v>
      </c>
      <c r="AE7" s="1">
        <f>C7/AD7*100000</f>
        <v>55.040721959885673</v>
      </c>
      <c r="AF7" s="34">
        <f>IF(B8=B7,IFERROR((C7/C8)-1,0),0)</f>
        <v>4.9751243781095411E-3</v>
      </c>
      <c r="AG7" s="35">
        <f>IFERROR(LOG(2)/LOG(1+(AF7)),AF7)</f>
        <v>139.66887022099084</v>
      </c>
      <c r="AH7" s="35">
        <f>AVERAGE(Z7:Z13)</f>
        <v>2.2857142857142856</v>
      </c>
      <c r="AJ7" s="1">
        <f>Q7/AD7*100000</f>
        <v>1.362394107917962</v>
      </c>
      <c r="AK7" s="34">
        <f>IF(B8=B7,IFERROR((Q7/Q8)-1,0),0)</f>
        <v>0</v>
      </c>
      <c r="AL7" s="35">
        <f>IFERROR(LOG(2)/LOG(1+(AK7)),AK7)</f>
        <v>0</v>
      </c>
      <c r="AM7" s="35">
        <f>AVERAGE(W7:W13)</f>
        <v>0</v>
      </c>
      <c r="AN7" s="4">
        <f>ROUNDDOWN(N7,0)</f>
        <v>43973</v>
      </c>
      <c r="AO7" s="38" cm="1">
        <f t="array" ref="AO7">_xlfn.ANCHORARRAY(AN7)-1</f>
        <v>43972</v>
      </c>
      <c r="AS7" s="17">
        <v>6</v>
      </c>
      <c r="AT7" s="17" t="s">
        <v>4550</v>
      </c>
      <c r="AU7" s="17" t="s">
        <v>62</v>
      </c>
      <c r="AV7" s="17">
        <v>12659682</v>
      </c>
      <c r="AW7" s="17">
        <v>228.02430000000001</v>
      </c>
    </row>
    <row r="8" spans="1:51" x14ac:dyDescent="0.25">
      <c r="A8">
        <v>20200521</v>
      </c>
      <c r="B8" s="1" t="s">
        <v>27</v>
      </c>
      <c r="C8">
        <v>402</v>
      </c>
      <c r="D8">
        <v>39143</v>
      </c>
      <c r="F8">
        <v>19</v>
      </c>
      <c r="L8">
        <v>356</v>
      </c>
      <c r="M8" s="1" t="s">
        <v>36</v>
      </c>
      <c r="N8" s="2">
        <v>43972</v>
      </c>
      <c r="O8" s="1" t="s">
        <v>4099</v>
      </c>
      <c r="P8" s="2">
        <v>43972.666666666664</v>
      </c>
      <c r="Q8">
        <v>10</v>
      </c>
      <c r="S8">
        <v>39545</v>
      </c>
      <c r="T8">
        <v>39545</v>
      </c>
      <c r="U8">
        <v>39545</v>
      </c>
      <c r="V8">
        <v>2</v>
      </c>
      <c r="W8">
        <v>0</v>
      </c>
      <c r="X8">
        <v>0</v>
      </c>
      <c r="Y8">
        <v>2500</v>
      </c>
      <c r="Z8">
        <v>0</v>
      </c>
      <c r="AA8">
        <v>2500</v>
      </c>
      <c r="AB8" s="1">
        <f>Z8/0.1</f>
        <v>0</v>
      </c>
      <c r="AC8" s="1">
        <f>AA8-AB8</f>
        <v>2500</v>
      </c>
      <c r="AD8" s="1">
        <f>_xlfn.IFNA(INDEX($AV$2:$AV$53,MATCH(B8,$AU$2:$AU$53,0)),1000)</f>
        <v>734002</v>
      </c>
      <c r="AE8" s="1">
        <f>C8/AD8*100000</f>
        <v>54.768243138302076</v>
      </c>
      <c r="AF8" s="34">
        <f>IF(B9=B8,IFERROR((C8/C9)-1,0),0)</f>
        <v>0</v>
      </c>
      <c r="AG8" s="35">
        <f>IFERROR(LOG(2)/LOG(1+(AF8)),AF8)</f>
        <v>0</v>
      </c>
      <c r="AH8" s="35">
        <f>AVERAGE(Z8:Z14)</f>
        <v>2.1428571428571428</v>
      </c>
      <c r="AJ8" s="1">
        <f>Q8/AD8*100000</f>
        <v>1.362394107917962</v>
      </c>
      <c r="AK8" s="34">
        <f>IF(B9=B8,IFERROR((Q8/Q9)-1,0),0)</f>
        <v>0</v>
      </c>
      <c r="AL8" s="35">
        <f>IFERROR(LOG(2)/LOG(1+(AK8)),AK8)</f>
        <v>0</v>
      </c>
      <c r="AM8" s="35">
        <f>AVERAGE(W8:W14)</f>
        <v>0</v>
      </c>
      <c r="AN8" s="4">
        <f>ROUNDDOWN(N8,0)</f>
        <v>43972</v>
      </c>
      <c r="AO8" s="38" cm="1">
        <f t="array" ref="AO8">_xlfn.ANCHORARRAY(AN8)-1</f>
        <v>43971</v>
      </c>
      <c r="AS8" s="17">
        <v>7</v>
      </c>
      <c r="AT8" s="17" t="s">
        <v>4551</v>
      </c>
      <c r="AU8" s="17" t="s">
        <v>106</v>
      </c>
      <c r="AV8" s="17">
        <v>11747694</v>
      </c>
      <c r="AW8" s="17">
        <v>287.50380000000001</v>
      </c>
    </row>
    <row r="9" spans="1:51" x14ac:dyDescent="0.25">
      <c r="A9">
        <v>20200520</v>
      </c>
      <c r="B9" s="1" t="s">
        <v>27</v>
      </c>
      <c r="C9">
        <v>402</v>
      </c>
      <c r="D9">
        <v>36643</v>
      </c>
      <c r="F9">
        <v>16</v>
      </c>
      <c r="L9">
        <v>352</v>
      </c>
      <c r="M9" s="1" t="s">
        <v>36</v>
      </c>
      <c r="N9" s="2">
        <v>43971</v>
      </c>
      <c r="O9" s="1" t="s">
        <v>4153</v>
      </c>
      <c r="P9" s="2">
        <v>43971.666666666664</v>
      </c>
      <c r="Q9">
        <v>10</v>
      </c>
      <c r="S9">
        <v>37045</v>
      </c>
      <c r="T9">
        <v>37045</v>
      </c>
      <c r="U9">
        <v>37045</v>
      </c>
      <c r="V9">
        <v>2</v>
      </c>
      <c r="W9">
        <v>0</v>
      </c>
      <c r="X9">
        <v>0</v>
      </c>
      <c r="Y9">
        <v>662</v>
      </c>
      <c r="Z9">
        <v>3</v>
      </c>
      <c r="AA9">
        <v>665</v>
      </c>
      <c r="AB9" s="1">
        <f>Z9/0.1</f>
        <v>30</v>
      </c>
      <c r="AC9" s="1">
        <f>AA9-AB9</f>
        <v>635</v>
      </c>
      <c r="AD9" s="1">
        <f>_xlfn.IFNA(INDEX($AV$2:$AV$53,MATCH(B9,$AU$2:$AU$53,0)),1000)</f>
        <v>734002</v>
      </c>
      <c r="AE9" s="1">
        <f>C9/AD9*100000</f>
        <v>54.768243138302076</v>
      </c>
      <c r="AF9" s="34">
        <f>IF(B10=B9,IFERROR((C9/C10)-1,0),0)</f>
        <v>7.5187969924812581E-3</v>
      </c>
      <c r="AG9" s="35">
        <f>IFERROR(LOG(2)/LOG(1+(AF9)),AF9)</f>
        <v>92.534715926990856</v>
      </c>
      <c r="AH9" s="35">
        <f>AVERAGE(Z9:Z15)</f>
        <v>2.7142857142857144</v>
      </c>
      <c r="AJ9" s="1">
        <f>Q9/AD9*100000</f>
        <v>1.362394107917962</v>
      </c>
      <c r="AK9" s="34">
        <f>IF(B10=B9,IFERROR((Q9/Q10)-1,0),0)</f>
        <v>0</v>
      </c>
      <c r="AL9" s="35">
        <f>IFERROR(LOG(2)/LOG(1+(AK9)),AK9)</f>
        <v>0</v>
      </c>
      <c r="AM9" s="35">
        <f>AVERAGE(W9:W15)</f>
        <v>0</v>
      </c>
      <c r="AN9" s="4">
        <f>ROUNDDOWN(N9,0)</f>
        <v>43971</v>
      </c>
      <c r="AO9" s="38" cm="1">
        <f t="array" ref="AO9">_xlfn.ANCHORARRAY(AN9)-1</f>
        <v>43970</v>
      </c>
      <c r="AS9" s="17">
        <v>8</v>
      </c>
      <c r="AT9" s="17" t="s">
        <v>4552</v>
      </c>
      <c r="AU9" s="17" t="s">
        <v>52</v>
      </c>
      <c r="AV9" s="17">
        <v>10736059</v>
      </c>
      <c r="AW9" s="17">
        <v>186.67189999999999</v>
      </c>
    </row>
    <row r="10" spans="1:51" x14ac:dyDescent="0.25">
      <c r="A10">
        <v>20200519</v>
      </c>
      <c r="B10" s="1" t="s">
        <v>27</v>
      </c>
      <c r="C10">
        <v>399</v>
      </c>
      <c r="D10">
        <v>35981</v>
      </c>
      <c r="F10">
        <v>16</v>
      </c>
      <c r="L10">
        <v>348</v>
      </c>
      <c r="M10" s="1" t="s">
        <v>28</v>
      </c>
      <c r="N10" s="2">
        <v>43970</v>
      </c>
      <c r="O10" s="1" t="s">
        <v>4208</v>
      </c>
      <c r="P10" s="2">
        <v>43970.666666666664</v>
      </c>
      <c r="Q10">
        <v>10</v>
      </c>
      <c r="S10">
        <v>36380</v>
      </c>
      <c r="T10">
        <v>36380</v>
      </c>
      <c r="U10">
        <v>36380</v>
      </c>
      <c r="V10">
        <v>2</v>
      </c>
      <c r="W10">
        <v>0</v>
      </c>
      <c r="X10">
        <v>0</v>
      </c>
      <c r="Y10">
        <v>769</v>
      </c>
      <c r="Z10">
        <v>0</v>
      </c>
      <c r="AA10">
        <v>769</v>
      </c>
      <c r="AB10" s="1">
        <f>Z10/0.1</f>
        <v>0</v>
      </c>
      <c r="AC10" s="1">
        <f>AA10-AB10</f>
        <v>769</v>
      </c>
      <c r="AD10" s="1">
        <f>_xlfn.IFNA(INDEX($AV$2:$AV$53,MATCH(B10,$AU$2:$AU$53,0)),1000)</f>
        <v>734002</v>
      </c>
      <c r="AE10" s="1">
        <f>C10/AD10*100000</f>
        <v>54.359524905926683</v>
      </c>
      <c r="AF10" s="34">
        <f>IF(B11=B10,IFERROR((C10/C11)-1,0),0)</f>
        <v>0</v>
      </c>
      <c r="AG10" s="35">
        <f>IFERROR(LOG(2)/LOG(1+(AF10)),AF10)</f>
        <v>0</v>
      </c>
      <c r="AH10" s="35">
        <f>AVERAGE(Z10:Z16)</f>
        <v>2.2857142857142856</v>
      </c>
      <c r="AJ10" s="1">
        <f>Q10/AD10*100000</f>
        <v>1.362394107917962</v>
      </c>
      <c r="AK10" s="34">
        <f>IF(B11=B10,IFERROR((Q10/Q11)-1,0),0)</f>
        <v>0</v>
      </c>
      <c r="AL10" s="35">
        <f>IFERROR(LOG(2)/LOG(1+(AK10)),AK10)</f>
        <v>0</v>
      </c>
      <c r="AM10" s="35">
        <f>AVERAGE(W10:W16)</f>
        <v>0</v>
      </c>
      <c r="AN10" s="4">
        <f>ROUNDDOWN(N10,0)</f>
        <v>43970</v>
      </c>
      <c r="AO10" s="38" cm="1">
        <f t="array" ref="AO10">_xlfn.ANCHORARRAY(AN10)-1</f>
        <v>43969</v>
      </c>
      <c r="AS10" s="17">
        <v>9</v>
      </c>
      <c r="AT10" s="17" t="s">
        <v>4553</v>
      </c>
      <c r="AU10" s="17" t="s">
        <v>90</v>
      </c>
      <c r="AV10" s="17">
        <v>10611862</v>
      </c>
      <c r="AW10" s="17">
        <v>218.27019999999999</v>
      </c>
    </row>
    <row r="11" spans="1:51" x14ac:dyDescent="0.25">
      <c r="A11">
        <v>20200518</v>
      </c>
      <c r="B11" s="1" t="s">
        <v>27</v>
      </c>
      <c r="C11">
        <v>399</v>
      </c>
      <c r="D11">
        <v>35212</v>
      </c>
      <c r="F11">
        <v>9</v>
      </c>
      <c r="L11">
        <v>345</v>
      </c>
      <c r="M11" s="1" t="s">
        <v>28</v>
      </c>
      <c r="N11" s="2">
        <v>43969</v>
      </c>
      <c r="O11" s="1" t="s">
        <v>4263</v>
      </c>
      <c r="P11" s="2">
        <v>43969.666666666664</v>
      </c>
      <c r="Q11">
        <v>10</v>
      </c>
      <c r="S11">
        <v>35611</v>
      </c>
      <c r="T11">
        <v>35611</v>
      </c>
      <c r="U11">
        <v>35611</v>
      </c>
      <c r="V11">
        <v>2</v>
      </c>
      <c r="W11">
        <v>0</v>
      </c>
      <c r="X11">
        <v>0</v>
      </c>
      <c r="Y11">
        <v>957</v>
      </c>
      <c r="Z11">
        <v>3</v>
      </c>
      <c r="AA11">
        <v>960</v>
      </c>
      <c r="AB11" s="1">
        <f>Z11/0.1</f>
        <v>30</v>
      </c>
      <c r="AC11" s="1">
        <f>AA11-AB11</f>
        <v>930</v>
      </c>
      <c r="AD11" s="1">
        <f>_xlfn.IFNA(INDEX($AV$2:$AV$53,MATCH(B11,$AU$2:$AU$53,0)),1000)</f>
        <v>734002</v>
      </c>
      <c r="AE11" s="1">
        <f>C11/AD11*100000</f>
        <v>54.359524905926683</v>
      </c>
      <c r="AF11" s="34">
        <f>IF(B12=B11,IFERROR((C11/C12)-1,0),0)</f>
        <v>7.575757575757569E-3</v>
      </c>
      <c r="AG11" s="35">
        <f>IFERROR(LOG(2)/LOG(1+(AF11)),AF11)</f>
        <v>91.841565480914426</v>
      </c>
      <c r="AH11" s="35">
        <f>AVERAGE(Z11:Z17)</f>
        <v>2.5714285714285716</v>
      </c>
      <c r="AJ11" s="1">
        <f>Q11/AD11*100000</f>
        <v>1.362394107917962</v>
      </c>
      <c r="AK11" s="34">
        <f>IF(B12=B11,IFERROR((Q11/Q12)-1,0),0)</f>
        <v>0</v>
      </c>
      <c r="AL11" s="35">
        <f>IFERROR(LOG(2)/LOG(1+(AK11)),AK11)</f>
        <v>0</v>
      </c>
      <c r="AM11" s="35">
        <f>AVERAGE(W11:W17)</f>
        <v>0</v>
      </c>
      <c r="AN11" s="4">
        <f>ROUNDDOWN(N11,0)</f>
        <v>43969</v>
      </c>
      <c r="AO11" s="38" cm="1">
        <f t="array" ref="AO11">_xlfn.ANCHORARRAY(AN11)-1</f>
        <v>43968</v>
      </c>
      <c r="AS11" s="17">
        <v>10</v>
      </c>
      <c r="AT11" s="17" t="s">
        <v>4554</v>
      </c>
      <c r="AU11" s="17" t="s">
        <v>78</v>
      </c>
      <c r="AV11" s="17">
        <v>10045029</v>
      </c>
      <c r="AW11" s="17">
        <v>177.66550000000001</v>
      </c>
    </row>
    <row r="12" spans="1:51" x14ac:dyDescent="0.25">
      <c r="A12">
        <v>20200517</v>
      </c>
      <c r="B12" s="1" t="s">
        <v>27</v>
      </c>
      <c r="C12">
        <v>396</v>
      </c>
      <c r="D12">
        <v>34255</v>
      </c>
      <c r="F12">
        <v>13</v>
      </c>
      <c r="L12">
        <v>344</v>
      </c>
      <c r="M12" s="1" t="s">
        <v>28</v>
      </c>
      <c r="N12" s="2">
        <v>43968</v>
      </c>
      <c r="O12" s="1" t="s">
        <v>29</v>
      </c>
      <c r="P12" s="2">
        <v>43968.666666666664</v>
      </c>
      <c r="Q12">
        <v>10</v>
      </c>
      <c r="S12">
        <v>34651</v>
      </c>
      <c r="T12">
        <v>34651</v>
      </c>
      <c r="U12">
        <v>34651</v>
      </c>
      <c r="V12">
        <v>2</v>
      </c>
      <c r="W12">
        <v>0</v>
      </c>
      <c r="X12">
        <v>0</v>
      </c>
      <c r="Y12">
        <v>1366</v>
      </c>
      <c r="Z12">
        <v>4</v>
      </c>
      <c r="AA12">
        <v>1370</v>
      </c>
      <c r="AB12" s="1">
        <f>Z12/0.1</f>
        <v>40</v>
      </c>
      <c r="AC12" s="1">
        <f>AA12-AB12</f>
        <v>1330</v>
      </c>
      <c r="AD12" s="1">
        <f>_xlfn.IFNA(INDEX($AV$2:$AV$53,MATCH(B12,$AU$2:$AU$53,0)),1000)</f>
        <v>734002</v>
      </c>
      <c r="AE12" s="1">
        <f>C12/AD12*100000</f>
        <v>53.950806673551298</v>
      </c>
      <c r="AF12" s="34">
        <f>IF(B13=B12,IFERROR((C12/C13)-1,0),0)</f>
        <v>1.0204081632652962E-2</v>
      </c>
      <c r="AG12" s="35">
        <f>IFERROR(LOG(2)/LOG(1+(AF12)),AF12)</f>
        <v>68.274410862191303</v>
      </c>
      <c r="AH12" s="35">
        <f>AVERAGE(Z12:Z18)</f>
        <v>2.4285714285714284</v>
      </c>
      <c r="AJ12" s="1">
        <f>Q12/AD12*100000</f>
        <v>1.362394107917962</v>
      </c>
      <c r="AK12" s="34">
        <f>IF(B13=B12,IFERROR((Q12/Q13)-1,0),0)</f>
        <v>0</v>
      </c>
      <c r="AL12" s="35">
        <f>IFERROR(LOG(2)/LOG(1+(AK12)),AK12)</f>
        <v>0</v>
      </c>
      <c r="AM12" s="35">
        <f>AVERAGE(W12:W18)</f>
        <v>0</v>
      </c>
      <c r="AN12" s="4">
        <f>ROUNDDOWN(N12,0)</f>
        <v>43968</v>
      </c>
      <c r="AO12" s="38" cm="1">
        <f t="array" ref="AO12">_xlfn.ANCHORARRAY(AN12)-1</f>
        <v>43967</v>
      </c>
      <c r="AS12" s="17">
        <v>11</v>
      </c>
      <c r="AT12" s="17" t="s">
        <v>4555</v>
      </c>
      <c r="AU12" s="17" t="s">
        <v>98</v>
      </c>
      <c r="AV12" s="17">
        <v>8936574</v>
      </c>
      <c r="AW12" s="17">
        <v>1215.1991</v>
      </c>
    </row>
    <row r="13" spans="1:51" x14ac:dyDescent="0.25">
      <c r="A13">
        <v>20200516</v>
      </c>
      <c r="B13" s="1" t="s">
        <v>27</v>
      </c>
      <c r="C13">
        <v>392</v>
      </c>
      <c r="D13">
        <v>32889</v>
      </c>
      <c r="F13">
        <v>10</v>
      </c>
      <c r="L13">
        <v>344</v>
      </c>
      <c r="M13" s="1" t="s">
        <v>28</v>
      </c>
      <c r="N13" s="2">
        <v>43967</v>
      </c>
      <c r="O13" s="1" t="s">
        <v>139</v>
      </c>
      <c r="P13" s="2">
        <v>43967.666666666664</v>
      </c>
      <c r="Q13">
        <v>10</v>
      </c>
      <c r="S13">
        <v>33281</v>
      </c>
      <c r="T13">
        <v>33281</v>
      </c>
      <c r="U13">
        <v>33281</v>
      </c>
      <c r="V13">
        <v>2</v>
      </c>
      <c r="W13">
        <v>0</v>
      </c>
      <c r="X13">
        <v>0</v>
      </c>
      <c r="Y13">
        <v>859</v>
      </c>
      <c r="Z13">
        <v>4</v>
      </c>
      <c r="AA13">
        <v>863</v>
      </c>
      <c r="AB13" s="1">
        <f>Z13/0.1</f>
        <v>40</v>
      </c>
      <c r="AC13" s="1">
        <f>AA13-AB13</f>
        <v>823</v>
      </c>
      <c r="AD13" s="1">
        <f>_xlfn.IFNA(INDEX($AV$2:$AV$53,MATCH(B13,$AU$2:$AU$53,0)),1000)</f>
        <v>734002</v>
      </c>
      <c r="AE13" s="1">
        <f>C13/AD13*100000</f>
        <v>53.405849030384118</v>
      </c>
      <c r="AF13" s="34">
        <f>IF(B14=B13,IFERROR((C13/C14)-1,0),0)</f>
        <v>1.0309278350515427E-2</v>
      </c>
      <c r="AG13" s="35">
        <f>IFERROR(LOG(2)/LOG(1+(AF13)),AF13)</f>
        <v>67.581257666952496</v>
      </c>
      <c r="AH13" s="35">
        <f>AVERAGE(Z13:Z19)</f>
        <v>2</v>
      </c>
      <c r="AJ13" s="1">
        <f>Q13/AD13*100000</f>
        <v>1.362394107917962</v>
      </c>
      <c r="AK13" s="34">
        <f>IF(B14=B13,IFERROR((Q13/Q14)-1,0),0)</f>
        <v>0</v>
      </c>
      <c r="AL13" s="35">
        <f>IFERROR(LOG(2)/LOG(1+(AK13)),AK13)</f>
        <v>0</v>
      </c>
      <c r="AM13" s="35">
        <f>AVERAGE(W13:W19)</f>
        <v>0</v>
      </c>
      <c r="AN13" s="4">
        <f>ROUNDDOWN(N13,0)</f>
        <v>43967</v>
      </c>
      <c r="AO13" s="38" cm="1">
        <f t="array" ref="AO13">_xlfn.ANCHORARRAY(AN13)-1</f>
        <v>43966</v>
      </c>
      <c r="AS13" s="17">
        <v>12</v>
      </c>
      <c r="AT13" s="17" t="s">
        <v>4556</v>
      </c>
      <c r="AU13" s="17" t="s">
        <v>127</v>
      </c>
      <c r="AV13" s="17">
        <v>8626207</v>
      </c>
      <c r="AW13" s="17">
        <v>218.44030000000001</v>
      </c>
    </row>
    <row r="14" spans="1:51" x14ac:dyDescent="0.25">
      <c r="A14">
        <v>20200515</v>
      </c>
      <c r="B14" s="1" t="s">
        <v>27</v>
      </c>
      <c r="C14">
        <v>388</v>
      </c>
      <c r="D14">
        <v>32030</v>
      </c>
      <c r="F14">
        <v>8</v>
      </c>
      <c r="L14">
        <v>343</v>
      </c>
      <c r="M14" s="1" t="s">
        <v>28</v>
      </c>
      <c r="N14" s="2">
        <v>43965</v>
      </c>
      <c r="O14" s="1" t="s">
        <v>190</v>
      </c>
      <c r="P14" s="2">
        <v>43966.666666666664</v>
      </c>
      <c r="Q14">
        <v>10</v>
      </c>
      <c r="S14">
        <v>32418</v>
      </c>
      <c r="T14">
        <v>32418</v>
      </c>
      <c r="U14">
        <v>32418</v>
      </c>
      <c r="V14">
        <v>2</v>
      </c>
      <c r="W14">
        <v>0</v>
      </c>
      <c r="X14">
        <v>0</v>
      </c>
      <c r="Y14">
        <v>655</v>
      </c>
      <c r="Z14">
        <v>1</v>
      </c>
      <c r="AA14">
        <v>656</v>
      </c>
      <c r="AB14" s="1">
        <f>Z14/0.1</f>
        <v>10</v>
      </c>
      <c r="AC14" s="1">
        <f>AA14-AB14</f>
        <v>646</v>
      </c>
      <c r="AD14" s="1">
        <f>_xlfn.IFNA(INDEX($AV$2:$AV$53,MATCH(B14,$AU$2:$AU$53,0)),1000)</f>
        <v>734002</v>
      </c>
      <c r="AE14" s="1">
        <f>C14/AD14*100000</f>
        <v>52.860891387216931</v>
      </c>
      <c r="AF14" s="34">
        <f>IF(B15=B14,IFERROR((C14/C15)-1,0),0)</f>
        <v>2.5839793281654533E-3</v>
      </c>
      <c r="AG14" s="35">
        <f>IFERROR(LOG(2)/LOG(1+(AF14)),AF14)</f>
        <v>268.59438340299465</v>
      </c>
      <c r="AH14" s="35">
        <f>AVERAGE(Z14:Z20)</f>
        <v>1.5714285714285714</v>
      </c>
      <c r="AJ14" s="1">
        <f>Q14/AD14*100000</f>
        <v>1.362394107917962</v>
      </c>
      <c r="AK14" s="34">
        <f>IF(B15=B14,IFERROR((Q14/Q15)-1,0),0)</f>
        <v>0</v>
      </c>
      <c r="AL14" s="35">
        <f>IFERROR(LOG(2)/LOG(1+(AK14)),AK14)</f>
        <v>0</v>
      </c>
      <c r="AM14" s="35">
        <f>AVERAGE(W14:W20)</f>
        <v>0</v>
      </c>
      <c r="AN14" s="4">
        <f>ROUNDDOWN(N14,0)</f>
        <v>43965</v>
      </c>
      <c r="AO14" s="38" cm="1">
        <f t="array" ref="AO14">_xlfn.ANCHORARRAY(AN14)-1</f>
        <v>43964</v>
      </c>
      <c r="AS14" s="17">
        <v>13</v>
      </c>
      <c r="AT14" s="17" t="s">
        <v>4557</v>
      </c>
      <c r="AU14" s="17" t="s">
        <v>132</v>
      </c>
      <c r="AV14" s="17">
        <v>7797095</v>
      </c>
      <c r="AW14" s="17">
        <v>117.3272</v>
      </c>
    </row>
    <row r="15" spans="1:51" x14ac:dyDescent="0.25">
      <c r="A15">
        <v>20200514</v>
      </c>
      <c r="B15" s="1" t="s">
        <v>27</v>
      </c>
      <c r="C15">
        <v>387</v>
      </c>
      <c r="D15">
        <v>31375</v>
      </c>
      <c r="F15">
        <v>12</v>
      </c>
      <c r="L15">
        <v>339</v>
      </c>
      <c r="M15" s="1" t="s">
        <v>28</v>
      </c>
      <c r="N15" s="2">
        <v>43965</v>
      </c>
      <c r="O15" s="1" t="s">
        <v>241</v>
      </c>
      <c r="P15" s="2">
        <v>43965.666666666664</v>
      </c>
      <c r="Q15">
        <v>10</v>
      </c>
      <c r="S15">
        <v>31762</v>
      </c>
      <c r="T15">
        <v>31762</v>
      </c>
      <c r="U15">
        <v>31762</v>
      </c>
      <c r="V15">
        <v>2</v>
      </c>
      <c r="W15">
        <v>0</v>
      </c>
      <c r="X15">
        <v>0</v>
      </c>
      <c r="Y15">
        <v>1109</v>
      </c>
      <c r="Z15">
        <v>4</v>
      </c>
      <c r="AA15">
        <v>1113</v>
      </c>
      <c r="AB15" s="1">
        <f>Z15/0.1</f>
        <v>40</v>
      </c>
      <c r="AC15" s="1">
        <f>AA15-AB15</f>
        <v>1073</v>
      </c>
      <c r="AD15" s="1">
        <f>_xlfn.IFNA(INDEX($AV$2:$AV$53,MATCH(B15,$AU$2:$AU$53,0)),1000)</f>
        <v>734002</v>
      </c>
      <c r="AE15" s="1">
        <f>C15/AD15*100000</f>
        <v>52.724651976425136</v>
      </c>
      <c r="AF15" s="34">
        <f>IF(B16=B15,IFERROR((C15/C16)-1,0),0)</f>
        <v>1.0443864229765065E-2</v>
      </c>
      <c r="AG15" s="35">
        <f>IFERROR(LOG(2)/LOG(1+(AF15)),AF15)</f>
        <v>66.714815997146601</v>
      </c>
      <c r="AH15" s="35">
        <f>AVERAGE(Z15:Z21)</f>
        <v>1.8571428571428572</v>
      </c>
      <c r="AJ15" s="1">
        <f>Q15/AD15*100000</f>
        <v>1.362394107917962</v>
      </c>
      <c r="AK15" s="34">
        <f>IF(B16=B15,IFERROR((Q15/Q16)-1,0),0)</f>
        <v>0</v>
      </c>
      <c r="AL15" s="35">
        <f>IFERROR(LOG(2)/LOG(1+(AK15)),AK15)</f>
        <v>0</v>
      </c>
      <c r="AM15" s="35">
        <f>AVERAGE(W15:W21)</f>
        <v>0</v>
      </c>
      <c r="AN15" s="4">
        <f>ROUNDDOWN(N15,0)</f>
        <v>43965</v>
      </c>
      <c r="AO15" s="38" cm="1">
        <f t="array" ref="AO15">_xlfn.ANCHORARRAY(AN15)-1</f>
        <v>43964</v>
      </c>
      <c r="AS15" s="17">
        <v>14</v>
      </c>
      <c r="AT15" s="17" t="s">
        <v>4558</v>
      </c>
      <c r="AU15" s="17" t="s">
        <v>38</v>
      </c>
      <c r="AV15" s="17">
        <v>7378494</v>
      </c>
      <c r="AW15" s="17">
        <v>64.954999999999998</v>
      </c>
    </row>
    <row r="16" spans="1:51" x14ac:dyDescent="0.25">
      <c r="A16">
        <v>20200513</v>
      </c>
      <c r="B16" s="1" t="s">
        <v>27</v>
      </c>
      <c r="C16">
        <v>383</v>
      </c>
      <c r="D16">
        <v>30266</v>
      </c>
      <c r="F16">
        <v>12</v>
      </c>
      <c r="L16">
        <v>338</v>
      </c>
      <c r="M16" s="1" t="s">
        <v>28</v>
      </c>
      <c r="N16" s="2">
        <v>43964</v>
      </c>
      <c r="O16" s="1" t="s">
        <v>291</v>
      </c>
      <c r="P16" s="2">
        <v>43964.666666666664</v>
      </c>
      <c r="Q16">
        <v>10</v>
      </c>
      <c r="S16">
        <v>30649</v>
      </c>
      <c r="T16">
        <v>30649</v>
      </c>
      <c r="U16">
        <v>30649</v>
      </c>
      <c r="V16">
        <v>2</v>
      </c>
      <c r="W16">
        <v>0</v>
      </c>
      <c r="X16">
        <v>0</v>
      </c>
      <c r="Y16">
        <v>688</v>
      </c>
      <c r="Z16">
        <v>0</v>
      </c>
      <c r="AA16">
        <v>688</v>
      </c>
      <c r="AB16" s="1">
        <f>Z16/0.1</f>
        <v>0</v>
      </c>
      <c r="AC16" s="1">
        <f>AA16-AB16</f>
        <v>688</v>
      </c>
      <c r="AD16" s="1">
        <f>_xlfn.IFNA(INDEX($AV$2:$AV$53,MATCH(B16,$AU$2:$AU$53,0)),1000)</f>
        <v>734002</v>
      </c>
      <c r="AE16" s="1">
        <f>C16/AD16*100000</f>
        <v>52.179694333257949</v>
      </c>
      <c r="AF16" s="34">
        <f>IF(B17=B16,IFERROR((C16/C17)-1,0),0)</f>
        <v>0</v>
      </c>
      <c r="AG16" s="35">
        <f>IFERROR(LOG(2)/LOG(1+(AF16)),AF16)</f>
        <v>0</v>
      </c>
      <c r="AH16" s="35">
        <f>AVERAGE(Z16:Z22)</f>
        <v>1.5714285714285714</v>
      </c>
      <c r="AJ16" s="1">
        <f>Q16/AD16*100000</f>
        <v>1.362394107917962</v>
      </c>
      <c r="AK16" s="34">
        <f>IF(B17=B16,IFERROR((Q16/Q17)-1,0),0)</f>
        <v>0</v>
      </c>
      <c r="AL16" s="35">
        <f>IFERROR(LOG(2)/LOG(1+(AK16)),AK16)</f>
        <v>0</v>
      </c>
      <c r="AM16" s="35">
        <f>AVERAGE(W16:W22)</f>
        <v>0</v>
      </c>
      <c r="AN16" s="4">
        <f>ROUNDDOWN(N16,0)</f>
        <v>43964</v>
      </c>
      <c r="AO16" s="38" cm="1">
        <f t="array" ref="AO16">_xlfn.ANCHORARRAY(AN16)-1</f>
        <v>43963</v>
      </c>
      <c r="AS16" s="17">
        <v>15</v>
      </c>
      <c r="AT16" s="17" t="s">
        <v>4559</v>
      </c>
      <c r="AU16" s="17" t="s">
        <v>72</v>
      </c>
      <c r="AV16" s="17">
        <v>6976597</v>
      </c>
      <c r="AW16" s="17">
        <v>894.43550000000005</v>
      </c>
    </row>
    <row r="17" spans="1:49" x14ac:dyDescent="0.25">
      <c r="A17">
        <v>20200512</v>
      </c>
      <c r="B17" s="1" t="s">
        <v>27</v>
      </c>
      <c r="C17">
        <v>383</v>
      </c>
      <c r="D17">
        <v>29578</v>
      </c>
      <c r="F17">
        <v>10</v>
      </c>
      <c r="L17">
        <v>334</v>
      </c>
      <c r="M17" s="1" t="s">
        <v>28</v>
      </c>
      <c r="N17" s="2">
        <v>43963</v>
      </c>
      <c r="O17" s="1" t="s">
        <v>342</v>
      </c>
      <c r="P17" s="2">
        <v>43963.666666666664</v>
      </c>
      <c r="Q17">
        <v>10</v>
      </c>
      <c r="S17">
        <v>29961</v>
      </c>
      <c r="T17">
        <v>29961</v>
      </c>
      <c r="U17">
        <v>29961</v>
      </c>
      <c r="V17">
        <v>2</v>
      </c>
      <c r="W17">
        <v>0</v>
      </c>
      <c r="X17">
        <v>0</v>
      </c>
      <c r="Y17">
        <v>1279</v>
      </c>
      <c r="Z17">
        <v>2</v>
      </c>
      <c r="AA17">
        <v>1281</v>
      </c>
      <c r="AB17" s="1">
        <f>Z17/0.1</f>
        <v>20</v>
      </c>
      <c r="AC17" s="1">
        <f>AA17-AB17</f>
        <v>1261</v>
      </c>
      <c r="AD17" s="1">
        <f>_xlfn.IFNA(INDEX($AV$2:$AV$53,MATCH(B17,$AU$2:$AU$53,0)),1000)</f>
        <v>734002</v>
      </c>
      <c r="AE17" s="1">
        <f>C17/AD17*100000</f>
        <v>52.179694333257949</v>
      </c>
      <c r="AF17" s="34">
        <f>IF(B18=B17,IFERROR((C17/C18)-1,0),0)</f>
        <v>5.249343832020914E-3</v>
      </c>
      <c r="AG17" s="35">
        <f>IFERROR(LOG(2)/LOG(1+(AF17)),AF17)</f>
        <v>132.39080906616314</v>
      </c>
      <c r="AH17" s="35">
        <f>AVERAGE(Z17:Z23)</f>
        <v>1.7142857142857142</v>
      </c>
      <c r="AJ17" s="1">
        <f>Q17/AD17*100000</f>
        <v>1.362394107917962</v>
      </c>
      <c r="AK17" s="34">
        <f>IF(B18=B17,IFERROR((Q17/Q18)-1,0),0)</f>
        <v>0</v>
      </c>
      <c r="AL17" s="35">
        <f>IFERROR(LOG(2)/LOG(1+(AK17)),AK17)</f>
        <v>0</v>
      </c>
      <c r="AM17" s="35">
        <f>AVERAGE(W17:W23)</f>
        <v>0.14285714285714285</v>
      </c>
      <c r="AN17" s="4">
        <f>ROUNDDOWN(N17,0)</f>
        <v>43963</v>
      </c>
      <c r="AO17" s="38" cm="1">
        <f t="array" ref="AO17">_xlfn.ANCHORARRAY(AN17)-1</f>
        <v>43962</v>
      </c>
      <c r="AS17" s="17">
        <v>16</v>
      </c>
      <c r="AT17" s="17" t="s">
        <v>4560</v>
      </c>
      <c r="AU17" s="17" t="s">
        <v>122</v>
      </c>
      <c r="AV17" s="17">
        <v>6897576</v>
      </c>
      <c r="AW17" s="17">
        <v>167.2748</v>
      </c>
    </row>
    <row r="18" spans="1:49" x14ac:dyDescent="0.25">
      <c r="A18">
        <v>20200511</v>
      </c>
      <c r="B18" s="1" t="s">
        <v>27</v>
      </c>
      <c r="C18">
        <v>381</v>
      </c>
      <c r="D18">
        <v>28299</v>
      </c>
      <c r="F18">
        <v>7</v>
      </c>
      <c r="L18">
        <v>328</v>
      </c>
      <c r="M18" s="1" t="s">
        <v>36</v>
      </c>
      <c r="N18" s="2">
        <v>43962</v>
      </c>
      <c r="O18" s="1" t="s">
        <v>394</v>
      </c>
      <c r="P18" s="2">
        <v>43962.666666666664</v>
      </c>
      <c r="Q18">
        <v>10</v>
      </c>
      <c r="S18">
        <v>28680</v>
      </c>
      <c r="T18">
        <v>28680</v>
      </c>
      <c r="U18">
        <v>28680</v>
      </c>
      <c r="V18">
        <v>2</v>
      </c>
      <c r="W18">
        <v>0</v>
      </c>
      <c r="X18">
        <v>0</v>
      </c>
      <c r="Y18">
        <v>1314</v>
      </c>
      <c r="Z18">
        <v>2</v>
      </c>
      <c r="AA18">
        <v>1316</v>
      </c>
      <c r="AB18" s="1">
        <f>Z18/0.1</f>
        <v>20</v>
      </c>
      <c r="AC18" s="1">
        <f>AA18-AB18</f>
        <v>1296</v>
      </c>
      <c r="AD18" s="1">
        <f>_xlfn.IFNA(INDEX($AV$2:$AV$53,MATCH(B18,$AU$2:$AU$53,0)),1000)</f>
        <v>734002</v>
      </c>
      <c r="AE18" s="1">
        <f>C18/AD18*100000</f>
        <v>51.907215511674352</v>
      </c>
      <c r="AF18" s="34">
        <f>IF(B19=B18,IFERROR((C18/C19)-1,0),0)</f>
        <v>5.2770448548813409E-3</v>
      </c>
      <c r="AG18" s="35">
        <f>IFERROR(LOG(2)/LOG(1+(AF18)),AF18)</f>
        <v>131.69766029390502</v>
      </c>
      <c r="AH18" s="35">
        <f>AVERAGE(Z18:Z24)</f>
        <v>1.5714285714285714</v>
      </c>
      <c r="AJ18" s="1">
        <f>Q18/AD18*100000</f>
        <v>1.362394107917962</v>
      </c>
      <c r="AK18" s="34">
        <f>IF(B19=B18,IFERROR((Q18/Q19)-1,0),0)</f>
        <v>0</v>
      </c>
      <c r="AL18" s="35">
        <f>IFERROR(LOG(2)/LOG(1+(AK18)),AK18)</f>
        <v>0</v>
      </c>
      <c r="AM18" s="35">
        <f>AVERAGE(W18:W24)</f>
        <v>0.14285714285714285</v>
      </c>
      <c r="AN18" s="4">
        <f>ROUNDDOWN(N18,0)</f>
        <v>43962</v>
      </c>
      <c r="AO18" s="38" cm="1">
        <f t="array" ref="AO18">_xlfn.ANCHORARRAY(AN18)-1</f>
        <v>43961</v>
      </c>
      <c r="AS18" s="17">
        <v>17</v>
      </c>
      <c r="AT18" s="17" t="s">
        <v>4561</v>
      </c>
      <c r="AU18" s="17" t="s">
        <v>64</v>
      </c>
      <c r="AV18" s="17">
        <v>6745354</v>
      </c>
      <c r="AW18" s="17">
        <v>188.28100000000001</v>
      </c>
    </row>
    <row r="19" spans="1:49" x14ac:dyDescent="0.25">
      <c r="A19">
        <v>20200510</v>
      </c>
      <c r="B19" s="1" t="s">
        <v>27</v>
      </c>
      <c r="C19">
        <v>379</v>
      </c>
      <c r="D19">
        <v>26985</v>
      </c>
      <c r="F19">
        <v>8</v>
      </c>
      <c r="L19">
        <v>324</v>
      </c>
      <c r="M19" s="1" t="s">
        <v>36</v>
      </c>
      <c r="N19" s="2">
        <v>43961.583333333336</v>
      </c>
      <c r="O19" s="1" t="s">
        <v>446</v>
      </c>
      <c r="P19" s="2">
        <v>43961.666666666664</v>
      </c>
      <c r="Q19">
        <v>10</v>
      </c>
      <c r="S19">
        <v>27364</v>
      </c>
      <c r="T19">
        <v>27364</v>
      </c>
      <c r="U19">
        <v>27364</v>
      </c>
      <c r="V19">
        <v>2</v>
      </c>
      <c r="W19">
        <v>0</v>
      </c>
      <c r="X19">
        <v>0</v>
      </c>
      <c r="Y19">
        <v>914</v>
      </c>
      <c r="Z19">
        <v>1</v>
      </c>
      <c r="AA19">
        <v>915</v>
      </c>
      <c r="AB19" s="1">
        <f>Z19/0.1</f>
        <v>10</v>
      </c>
      <c r="AC19" s="1">
        <f>AA19-AB19</f>
        <v>905</v>
      </c>
      <c r="AD19" s="1">
        <f>_xlfn.IFNA(INDEX($AV$2:$AV$53,MATCH(B19,$AU$2:$AU$53,0)),1000)</f>
        <v>734002</v>
      </c>
      <c r="AE19" s="1">
        <f>C19/AD19*100000</f>
        <v>51.634736690090769</v>
      </c>
      <c r="AF19" s="34">
        <f>IF(B20=B19,IFERROR((C19/C20)-1,0),0)</f>
        <v>2.6455026455025621E-3</v>
      </c>
      <c r="AG19" s="35">
        <f>IFERROR(LOG(2)/LOG(1+(AF19)),AF19)</f>
        <v>262.3560552335145</v>
      </c>
      <c r="AH19" s="35">
        <f>AVERAGE(Z19:Z25)</f>
        <v>1.5714285714285714</v>
      </c>
      <c r="AJ19" s="1">
        <f>Q19/AD19*100000</f>
        <v>1.362394107917962</v>
      </c>
      <c r="AK19" s="34">
        <f>IF(B20=B19,IFERROR((Q19/Q20)-1,0),0)</f>
        <v>0</v>
      </c>
      <c r="AL19" s="35">
        <f>IFERROR(LOG(2)/LOG(1+(AK19)),AK19)</f>
        <v>0</v>
      </c>
      <c r="AM19" s="35">
        <f>AVERAGE(W19:W25)</f>
        <v>0.14285714285714285</v>
      </c>
      <c r="AN19" s="4">
        <f>ROUNDDOWN(N19,0)</f>
        <v>43961</v>
      </c>
      <c r="AO19" s="38" cm="1">
        <f t="array" ref="AO19">_xlfn.ANCHORARRAY(AN19)-1</f>
        <v>43960</v>
      </c>
      <c r="AS19" s="17">
        <v>18</v>
      </c>
      <c r="AT19" s="17" t="s">
        <v>4562</v>
      </c>
      <c r="AU19" s="17" t="s">
        <v>82</v>
      </c>
      <c r="AV19" s="17">
        <v>6169270</v>
      </c>
      <c r="AW19" s="17">
        <v>89.7453</v>
      </c>
    </row>
    <row r="20" spans="1:49" x14ac:dyDescent="0.25">
      <c r="A20">
        <v>20200509</v>
      </c>
      <c r="B20" s="1" t="s">
        <v>27</v>
      </c>
      <c r="C20">
        <v>378</v>
      </c>
      <c r="D20">
        <v>26071</v>
      </c>
      <c r="F20">
        <v>8</v>
      </c>
      <c r="L20">
        <v>318</v>
      </c>
      <c r="M20" s="1" t="s">
        <v>36</v>
      </c>
      <c r="N20" s="2">
        <v>43960</v>
      </c>
      <c r="O20" s="1" t="s">
        <v>498</v>
      </c>
      <c r="P20" s="2">
        <v>43960.666666666664</v>
      </c>
      <c r="Q20">
        <v>10</v>
      </c>
      <c r="S20">
        <v>26449</v>
      </c>
      <c r="T20">
        <v>26449</v>
      </c>
      <c r="U20">
        <v>26449</v>
      </c>
      <c r="V20">
        <v>2</v>
      </c>
      <c r="W20">
        <v>0</v>
      </c>
      <c r="X20">
        <v>0</v>
      </c>
      <c r="Y20">
        <v>975</v>
      </c>
      <c r="Z20">
        <v>1</v>
      </c>
      <c r="AA20">
        <v>976</v>
      </c>
      <c r="AB20" s="1">
        <f>Z20/0.1</f>
        <v>10</v>
      </c>
      <c r="AC20" s="1">
        <f>AA20-AB20</f>
        <v>966</v>
      </c>
      <c r="AD20" s="1">
        <f>_xlfn.IFNA(INDEX($AV$2:$AV$53,MATCH(B20,$AU$2:$AU$53,0)),1000)</f>
        <v>734002</v>
      </c>
      <c r="AE20" s="1">
        <f>C20/AD20*100000</f>
        <v>51.498497279298959</v>
      </c>
      <c r="AF20" s="34">
        <f>IF(B21=B20,IFERROR((C20/C21)-1,0),0)</f>
        <v>2.6525198938991412E-3</v>
      </c>
      <c r="AG20" s="35">
        <f>IFERROR(LOG(2)/LOG(1+(AF20)),AF20)</f>
        <v>261.66290764869132</v>
      </c>
      <c r="AH20" s="35">
        <f>AVERAGE(Z20:Z26)</f>
        <v>1.8571428571428572</v>
      </c>
      <c r="AJ20" s="1">
        <f>Q20/AD20*100000</f>
        <v>1.362394107917962</v>
      </c>
      <c r="AK20" s="34">
        <f>IF(B21=B20,IFERROR((Q20/Q21)-1,0),0)</f>
        <v>0</v>
      </c>
      <c r="AL20" s="35">
        <f>IFERROR(LOG(2)/LOG(1+(AK20)),AK20)</f>
        <v>0</v>
      </c>
      <c r="AM20" s="35">
        <f>AVERAGE(W20:W26)</f>
        <v>0.14285714285714285</v>
      </c>
      <c r="AN20" s="4">
        <f>ROUNDDOWN(N20,0)</f>
        <v>43960</v>
      </c>
      <c r="AO20" s="38" cm="1">
        <f t="array" ref="AO20">_xlfn.ANCHORARRAY(AN20)-1</f>
        <v>43959</v>
      </c>
      <c r="AS20" s="17">
        <v>19</v>
      </c>
      <c r="AT20" s="17" t="s">
        <v>4563</v>
      </c>
      <c r="AU20" s="17" t="s">
        <v>74</v>
      </c>
      <c r="AV20" s="17">
        <v>6083116</v>
      </c>
      <c r="AW20" s="17">
        <v>626.67309999999998</v>
      </c>
    </row>
    <row r="21" spans="1:49" x14ac:dyDescent="0.25">
      <c r="A21">
        <v>20200508</v>
      </c>
      <c r="B21" s="1" t="s">
        <v>27</v>
      </c>
      <c r="C21">
        <v>377</v>
      </c>
      <c r="D21">
        <v>25096</v>
      </c>
      <c r="F21">
        <v>16</v>
      </c>
      <c r="L21">
        <v>305</v>
      </c>
      <c r="M21" s="1" t="s">
        <v>36</v>
      </c>
      <c r="N21" s="2">
        <v>43959</v>
      </c>
      <c r="O21" s="1" t="s">
        <v>550</v>
      </c>
      <c r="P21" s="2">
        <v>43959.666666666664</v>
      </c>
      <c r="Q21">
        <v>10</v>
      </c>
      <c r="S21">
        <v>25473</v>
      </c>
      <c r="T21">
        <v>25473</v>
      </c>
      <c r="U21">
        <v>25473</v>
      </c>
      <c r="V21">
        <v>2</v>
      </c>
      <c r="W21">
        <v>0</v>
      </c>
      <c r="X21">
        <v>0</v>
      </c>
      <c r="Y21">
        <v>1129</v>
      </c>
      <c r="Z21">
        <v>3</v>
      </c>
      <c r="AA21">
        <v>1132</v>
      </c>
      <c r="AB21" s="1">
        <f>Z21/0.1</f>
        <v>30</v>
      </c>
      <c r="AC21" s="1">
        <f>AA21-AB21</f>
        <v>1102</v>
      </c>
      <c r="AD21" s="1">
        <f>_xlfn.IFNA(INDEX($AV$2:$AV$53,MATCH(B21,$AU$2:$AU$53,0)),1000)</f>
        <v>734002</v>
      </c>
      <c r="AE21" s="1">
        <f>C21/AD21*100000</f>
        <v>51.362257868507172</v>
      </c>
      <c r="AF21" s="34">
        <f>IF(B22=B21,IFERROR((C21/C22)-1,0),0)</f>
        <v>8.0213903743315829E-3</v>
      </c>
      <c r="AG21" s="35">
        <f>IFERROR(LOG(2)/LOG(1+(AF21)),AF21)</f>
        <v>86.758460615312416</v>
      </c>
      <c r="AH21" s="35">
        <f>AVERAGE(Z21:Z27)</f>
        <v>1.8571428571428572</v>
      </c>
      <c r="AJ21" s="1">
        <f>Q21/AD21*100000</f>
        <v>1.362394107917962</v>
      </c>
      <c r="AK21" s="34">
        <f>IF(B22=B21,IFERROR((Q21/Q22)-1,0),0)</f>
        <v>0</v>
      </c>
      <c r="AL21" s="35">
        <f>IFERROR(LOG(2)/LOG(1+(AK21)),AK21)</f>
        <v>0</v>
      </c>
      <c r="AM21" s="35">
        <f>AVERAGE(W21:W27)</f>
        <v>0.14285714285714285</v>
      </c>
      <c r="AN21" s="4">
        <f>ROUNDDOWN(N21,0)</f>
        <v>43959</v>
      </c>
      <c r="AO21" s="38" cm="1">
        <f t="array" ref="AO21">_xlfn.ANCHORARRAY(AN21)-1</f>
        <v>43958</v>
      </c>
      <c r="AS21" s="17">
        <v>20</v>
      </c>
      <c r="AT21" s="17" t="s">
        <v>4564</v>
      </c>
      <c r="AU21" s="17" t="s">
        <v>133</v>
      </c>
      <c r="AV21" s="17">
        <v>5851754</v>
      </c>
      <c r="AW21" s="17">
        <v>108.0497</v>
      </c>
    </row>
    <row r="22" spans="1:49" x14ac:dyDescent="0.25">
      <c r="A22">
        <v>20200507</v>
      </c>
      <c r="B22" s="1" t="s">
        <v>27</v>
      </c>
      <c r="C22">
        <v>374</v>
      </c>
      <c r="D22">
        <v>23967</v>
      </c>
      <c r="F22">
        <v>12</v>
      </c>
      <c r="L22">
        <v>291</v>
      </c>
      <c r="M22" s="1" t="s">
        <v>36</v>
      </c>
      <c r="N22" s="2">
        <v>43958</v>
      </c>
      <c r="O22" s="1" t="s">
        <v>604</v>
      </c>
      <c r="P22" s="2">
        <v>43958.666666666664</v>
      </c>
      <c r="Q22">
        <v>10</v>
      </c>
      <c r="S22">
        <v>24341</v>
      </c>
      <c r="T22">
        <v>24341</v>
      </c>
      <c r="U22">
        <v>24341</v>
      </c>
      <c r="V22">
        <v>2</v>
      </c>
      <c r="W22">
        <v>0</v>
      </c>
      <c r="X22">
        <v>0</v>
      </c>
      <c r="Y22">
        <v>684</v>
      </c>
      <c r="Z22">
        <v>2</v>
      </c>
      <c r="AA22">
        <v>686</v>
      </c>
      <c r="AB22" s="1">
        <f>Z22/0.1</f>
        <v>20</v>
      </c>
      <c r="AC22" s="1">
        <f>AA22-AB22</f>
        <v>666</v>
      </c>
      <c r="AD22" s="1">
        <f>_xlfn.IFNA(INDEX($AV$2:$AV$53,MATCH(B22,$AU$2:$AU$53,0)),1000)</f>
        <v>734002</v>
      </c>
      <c r="AE22" s="1">
        <f>C22/AD22*100000</f>
        <v>50.953539636131779</v>
      </c>
      <c r="AF22" s="34">
        <f>IF(B23=B22,IFERROR((C22/C23)-1,0),0)</f>
        <v>5.3763440860215006E-3</v>
      </c>
      <c r="AG22" s="35">
        <f>IFERROR(LOG(2)/LOG(1+(AF22)),AF22)</f>
        <v>129.27163945659743</v>
      </c>
      <c r="AH22" s="35">
        <f>AVERAGE(Z22:Z28)</f>
        <v>2.7142857142857144</v>
      </c>
      <c r="AJ22" s="1">
        <f>Q22/AD22*100000</f>
        <v>1.362394107917962</v>
      </c>
      <c r="AK22" s="34">
        <f>IF(B23=B22,IFERROR((Q22/Q23)-1,0),0)</f>
        <v>0</v>
      </c>
      <c r="AL22" s="35">
        <f>IFERROR(LOG(2)/LOG(1+(AK22)),AK22)</f>
        <v>0</v>
      </c>
      <c r="AM22" s="35">
        <f>AVERAGE(W22:W28)</f>
        <v>0.14285714285714285</v>
      </c>
      <c r="AN22" s="4">
        <f>ROUNDDOWN(N22,0)</f>
        <v>43958</v>
      </c>
      <c r="AO22" s="38" cm="1">
        <f t="array" ref="AO22">_xlfn.ANCHORARRAY(AN22)-1</f>
        <v>43957</v>
      </c>
      <c r="AS22" s="17">
        <v>21</v>
      </c>
      <c r="AT22" s="17" t="s">
        <v>4565</v>
      </c>
      <c r="AU22" s="17" t="s">
        <v>43</v>
      </c>
      <c r="AV22" s="17">
        <v>5845526</v>
      </c>
      <c r="AW22" s="17">
        <v>56.4011</v>
      </c>
    </row>
    <row r="23" spans="1:49" x14ac:dyDescent="0.25">
      <c r="A23">
        <v>20200506</v>
      </c>
      <c r="B23" s="1" t="s">
        <v>27</v>
      </c>
      <c r="C23">
        <v>372</v>
      </c>
      <c r="D23">
        <v>23283</v>
      </c>
      <c r="F23">
        <v>8</v>
      </c>
      <c r="L23">
        <v>284</v>
      </c>
      <c r="M23" s="1" t="s">
        <v>36</v>
      </c>
      <c r="N23" s="2">
        <v>43957</v>
      </c>
      <c r="O23" s="1" t="s">
        <v>657</v>
      </c>
      <c r="P23" s="2">
        <v>43957.666666666664</v>
      </c>
      <c r="Q23">
        <v>10</v>
      </c>
      <c r="S23">
        <v>23655</v>
      </c>
      <c r="T23">
        <v>23655</v>
      </c>
      <c r="U23">
        <v>23655</v>
      </c>
      <c r="V23">
        <v>2</v>
      </c>
      <c r="W23">
        <v>1</v>
      </c>
      <c r="X23">
        <v>0</v>
      </c>
      <c r="Y23">
        <v>962</v>
      </c>
      <c r="Z23">
        <v>1</v>
      </c>
      <c r="AA23">
        <v>963</v>
      </c>
      <c r="AB23" s="1">
        <f>Z23/0.1</f>
        <v>10</v>
      </c>
      <c r="AC23" s="1">
        <f>AA23-AB23</f>
        <v>953</v>
      </c>
      <c r="AD23" s="1">
        <f>_xlfn.IFNA(INDEX($AV$2:$AV$53,MATCH(B23,$AU$2:$AU$53,0)),1000)</f>
        <v>734002</v>
      </c>
      <c r="AE23" s="1">
        <f>C23/AD23*100000</f>
        <v>50.681060814548189</v>
      </c>
      <c r="AF23" s="34">
        <f>IF(B24=B23,IFERROR((C23/C24)-1,0),0)</f>
        <v>2.6954177897573484E-3</v>
      </c>
      <c r="AG23" s="35">
        <f>IFERROR(LOG(2)/LOG(1+(AF23)),AF23)</f>
        <v>257.50402209406093</v>
      </c>
      <c r="AH23" s="35">
        <f>AVERAGE(Z23:Z29)</f>
        <v>2.4285714285714284</v>
      </c>
      <c r="AJ23" s="1">
        <f>Q23/AD23*100000</f>
        <v>1.362394107917962</v>
      </c>
      <c r="AK23" s="34">
        <f>IF(B24=B23,IFERROR((Q23/Q24)-1,0),0)</f>
        <v>0.11111111111111116</v>
      </c>
      <c r="AL23" s="35">
        <f>IFERROR(LOG(2)/LOG(1+(AK23)),AK23)</f>
        <v>6.5788134789605817</v>
      </c>
      <c r="AM23" s="35">
        <f>AVERAGE(W23:W29)</f>
        <v>0.14285714285714285</v>
      </c>
      <c r="AN23" s="4">
        <f>ROUNDDOWN(N23,0)</f>
        <v>43957</v>
      </c>
      <c r="AO23" s="38" cm="1">
        <f t="array" ref="AO23">_xlfn.ANCHORARRAY(AN23)-1</f>
        <v>43956</v>
      </c>
      <c r="AS23" s="17">
        <v>22</v>
      </c>
      <c r="AT23" s="17" t="s">
        <v>4566</v>
      </c>
      <c r="AU23" s="17" t="s">
        <v>80</v>
      </c>
      <c r="AV23" s="17">
        <v>5700671</v>
      </c>
      <c r="AW23" s="17">
        <v>71.592200000000005</v>
      </c>
    </row>
    <row r="24" spans="1:49" x14ac:dyDescent="0.25">
      <c r="A24">
        <v>20200505</v>
      </c>
      <c r="B24" s="1" t="s">
        <v>27</v>
      </c>
      <c r="C24">
        <v>371</v>
      </c>
      <c r="D24">
        <v>22321</v>
      </c>
      <c r="F24">
        <v>13</v>
      </c>
      <c r="L24">
        <v>277</v>
      </c>
      <c r="M24" s="1" t="s">
        <v>36</v>
      </c>
      <c r="N24" s="2">
        <v>43956</v>
      </c>
      <c r="O24" s="1" t="s">
        <v>710</v>
      </c>
      <c r="P24" s="2">
        <v>43956.666666666664</v>
      </c>
      <c r="Q24">
        <v>9</v>
      </c>
      <c r="S24">
        <v>22692</v>
      </c>
      <c r="T24">
        <v>22692</v>
      </c>
      <c r="U24">
        <v>22692</v>
      </c>
      <c r="V24">
        <v>2</v>
      </c>
      <c r="W24">
        <v>0</v>
      </c>
      <c r="X24">
        <v>0</v>
      </c>
      <c r="Y24">
        <v>968</v>
      </c>
      <c r="Z24">
        <v>1</v>
      </c>
      <c r="AA24">
        <v>969</v>
      </c>
      <c r="AB24" s="1">
        <f>Z24/0.1</f>
        <v>10</v>
      </c>
      <c r="AC24" s="1">
        <f>AA24-AB24</f>
        <v>959</v>
      </c>
      <c r="AD24" s="1">
        <f>_xlfn.IFNA(INDEX($AV$2:$AV$53,MATCH(B24,$AU$2:$AU$53,0)),1000)</f>
        <v>734002</v>
      </c>
      <c r="AE24" s="1">
        <f>C24/AD24*100000</f>
        <v>50.544821403756394</v>
      </c>
      <c r="AF24" s="34">
        <f>IF(B25=B24,IFERROR((C24/C25)-1,0),0)</f>
        <v>2.7027027027026751E-3</v>
      </c>
      <c r="AG24" s="35">
        <f>IFERROR(LOG(2)/LOG(1+(AF24)),AF24)</f>
        <v>256.81087449383728</v>
      </c>
      <c r="AH24" s="35">
        <f>AVERAGE(Z24:Z30)</f>
        <v>2.8571428571428572</v>
      </c>
      <c r="AJ24" s="1">
        <f>Q24/AD24*100000</f>
        <v>1.2261546971261659</v>
      </c>
      <c r="AK24" s="34">
        <f>IF(B25=B24,IFERROR((Q24/Q25)-1,0),0)</f>
        <v>0</v>
      </c>
      <c r="AL24" s="35">
        <f>IFERROR(LOG(2)/LOG(1+(AK24)),AK24)</f>
        <v>0</v>
      </c>
      <c r="AM24" s="35">
        <f>AVERAGE(W24:W30)</f>
        <v>0</v>
      </c>
      <c r="AN24" s="4">
        <f>ROUNDDOWN(N24,0)</f>
        <v>43956</v>
      </c>
      <c r="AO24" s="38" cm="1">
        <f t="array" ref="AO24">_xlfn.ANCHORARRAY(AN24)-1</f>
        <v>43955</v>
      </c>
      <c r="AS24" s="17">
        <v>23</v>
      </c>
      <c r="AT24" s="17" t="s">
        <v>4567</v>
      </c>
      <c r="AU24" s="17" t="s">
        <v>118</v>
      </c>
      <c r="AV24" s="17">
        <v>5210095</v>
      </c>
      <c r="AW24" s="17">
        <v>173.31739999999999</v>
      </c>
    </row>
    <row r="25" spans="1:49" x14ac:dyDescent="0.25">
      <c r="A25">
        <v>20200504</v>
      </c>
      <c r="B25" s="1" t="s">
        <v>27</v>
      </c>
      <c r="C25">
        <v>370</v>
      </c>
      <c r="D25">
        <v>21353</v>
      </c>
      <c r="F25">
        <v>12</v>
      </c>
      <c r="L25">
        <v>263</v>
      </c>
      <c r="M25" s="1" t="s">
        <v>36</v>
      </c>
      <c r="N25" s="2">
        <v>43955</v>
      </c>
      <c r="O25" s="1" t="s">
        <v>762</v>
      </c>
      <c r="P25" s="2">
        <v>43955.666666666664</v>
      </c>
      <c r="Q25">
        <v>9</v>
      </c>
      <c r="S25">
        <v>21723</v>
      </c>
      <c r="T25">
        <v>21723</v>
      </c>
      <c r="U25">
        <v>21723</v>
      </c>
      <c r="V25">
        <v>2</v>
      </c>
      <c r="W25">
        <v>0</v>
      </c>
      <c r="X25">
        <v>0</v>
      </c>
      <c r="Y25">
        <v>143</v>
      </c>
      <c r="Z25">
        <v>2</v>
      </c>
      <c r="AA25">
        <v>145</v>
      </c>
      <c r="AB25" s="1">
        <f>Z25/0.1</f>
        <v>20</v>
      </c>
      <c r="AC25" s="1">
        <f>AA25-AB25</f>
        <v>125</v>
      </c>
      <c r="AD25" s="1">
        <f>_xlfn.IFNA(INDEX($AV$2:$AV$53,MATCH(B25,$AU$2:$AU$53,0)),1000)</f>
        <v>734002</v>
      </c>
      <c r="AE25" s="1">
        <f>C25/AD25*100000</f>
        <v>50.408581992964592</v>
      </c>
      <c r="AF25" s="34">
        <f>IF(B26=B25,IFERROR((C25/C26)-1,0),0)</f>
        <v>5.4347826086955653E-3</v>
      </c>
      <c r="AG25" s="35">
        <f>IFERROR(LOG(2)/LOG(1+(AF25)),AF25)</f>
        <v>127.8853417380915</v>
      </c>
      <c r="AH25" s="35">
        <f>AVERAGE(Z25:Z31)</f>
        <v>3.5714285714285716</v>
      </c>
      <c r="AJ25" s="1">
        <f>Q25/AD25*100000</f>
        <v>1.2261546971261659</v>
      </c>
      <c r="AK25" s="34">
        <f>IF(B26=B25,IFERROR((Q25/Q26)-1,0),0)</f>
        <v>0</v>
      </c>
      <c r="AL25" s="35">
        <f>IFERROR(LOG(2)/LOG(1+(AK25)),AK25)</f>
        <v>0</v>
      </c>
      <c r="AM25" s="35">
        <f>AVERAGE(W25:W31)</f>
        <v>0</v>
      </c>
      <c r="AN25" s="4">
        <f>ROUNDDOWN(N25,0)</f>
        <v>43955</v>
      </c>
      <c r="AO25" s="38" cm="1">
        <f t="array" ref="AO25">_xlfn.ANCHORARRAY(AN25)-1</f>
        <v>43954</v>
      </c>
      <c r="AS25" s="17">
        <v>24</v>
      </c>
      <c r="AT25" s="17" t="s">
        <v>4568</v>
      </c>
      <c r="AU25" s="17" t="s">
        <v>30</v>
      </c>
      <c r="AV25" s="17">
        <v>4908621</v>
      </c>
      <c r="AW25" s="17">
        <v>96.9221</v>
      </c>
    </row>
    <row r="26" spans="1:49" x14ac:dyDescent="0.25">
      <c r="A26">
        <v>20200503</v>
      </c>
      <c r="B26" s="1" t="s">
        <v>27</v>
      </c>
      <c r="C26">
        <v>368</v>
      </c>
      <c r="D26">
        <v>21210</v>
      </c>
      <c r="F26">
        <v>12</v>
      </c>
      <c r="L26">
        <v>262</v>
      </c>
      <c r="M26" s="1" t="s">
        <v>36</v>
      </c>
      <c r="N26" s="2">
        <v>43954.59375</v>
      </c>
      <c r="O26" s="1" t="s">
        <v>815</v>
      </c>
      <c r="P26" s="2">
        <v>43954.666666666664</v>
      </c>
      <c r="Q26">
        <v>9</v>
      </c>
      <c r="S26">
        <v>21578</v>
      </c>
      <c r="T26">
        <v>21578</v>
      </c>
      <c r="U26">
        <v>21578</v>
      </c>
      <c r="V26">
        <v>2</v>
      </c>
      <c r="W26">
        <v>0</v>
      </c>
      <c r="X26">
        <v>0</v>
      </c>
      <c r="Y26">
        <v>176</v>
      </c>
      <c r="Z26">
        <v>3</v>
      </c>
      <c r="AA26">
        <v>179</v>
      </c>
      <c r="AB26" s="1">
        <f>Z26/0.1</f>
        <v>30</v>
      </c>
      <c r="AC26" s="1">
        <f>AA26-AB26</f>
        <v>149</v>
      </c>
      <c r="AD26" s="1">
        <f>_xlfn.IFNA(INDEX($AV$2:$AV$53,MATCH(B26,$AU$2:$AU$53,0)),1000)</f>
        <v>734002</v>
      </c>
      <c r="AE26" s="1">
        <f>C26/AD26*100000</f>
        <v>50.136103171381002</v>
      </c>
      <c r="AF26" s="34">
        <f>IF(B27=B26,IFERROR((C26/C27)-1,0),0)</f>
        <v>8.2191780821918581E-3</v>
      </c>
      <c r="AG26" s="35">
        <f>IFERROR(LOG(2)/LOG(1+(AF26)),AF26)</f>
        <v>84.679007741027419</v>
      </c>
      <c r="AH26" s="35">
        <f>AVERAGE(Z26:Z32)</f>
        <v>3.8571428571428572</v>
      </c>
      <c r="AJ26" s="1">
        <f>Q26/AD26*100000</f>
        <v>1.2261546971261659</v>
      </c>
      <c r="AK26" s="34">
        <f>IF(B27=B26,IFERROR((Q26/Q27)-1,0),0)</f>
        <v>0</v>
      </c>
      <c r="AL26" s="35">
        <f>IFERROR(LOG(2)/LOG(1+(AK26)),AK26)</f>
        <v>0</v>
      </c>
      <c r="AM26" s="35">
        <f>AVERAGE(W26:W32)</f>
        <v>0</v>
      </c>
      <c r="AN26" s="4">
        <f>ROUNDDOWN(N26,0)</f>
        <v>43954</v>
      </c>
      <c r="AO26" s="38" cm="1">
        <f t="array" ref="AO26">_xlfn.ANCHORARRAY(AN26)-1</f>
        <v>43953</v>
      </c>
      <c r="AS26" s="17">
        <v>25</v>
      </c>
      <c r="AT26" s="17" t="s">
        <v>4569</v>
      </c>
      <c r="AU26" s="17" t="s">
        <v>70</v>
      </c>
      <c r="AV26" s="17">
        <v>4645184</v>
      </c>
      <c r="AW26" s="17">
        <v>107.5175</v>
      </c>
    </row>
    <row r="27" spans="1:49" x14ac:dyDescent="0.25">
      <c r="A27">
        <v>20200502</v>
      </c>
      <c r="B27" s="1" t="s">
        <v>27</v>
      </c>
      <c r="C27">
        <v>365</v>
      </c>
      <c r="D27">
        <v>21034</v>
      </c>
      <c r="F27">
        <v>10</v>
      </c>
      <c r="L27">
        <v>261</v>
      </c>
      <c r="M27" s="1" t="s">
        <v>36</v>
      </c>
      <c r="N27" s="2">
        <v>43953</v>
      </c>
      <c r="O27" s="1" t="s">
        <v>868</v>
      </c>
      <c r="P27" s="2">
        <v>43953.666666666664</v>
      </c>
      <c r="Q27">
        <v>9</v>
      </c>
      <c r="S27">
        <v>21399</v>
      </c>
      <c r="T27">
        <v>21399</v>
      </c>
      <c r="U27">
        <v>21399</v>
      </c>
      <c r="V27">
        <v>2</v>
      </c>
      <c r="W27">
        <v>0</v>
      </c>
      <c r="X27">
        <v>0</v>
      </c>
      <c r="Y27">
        <v>1073</v>
      </c>
      <c r="Z27">
        <v>1</v>
      </c>
      <c r="AA27">
        <v>1074</v>
      </c>
      <c r="AB27" s="1">
        <f>Z27/0.1</f>
        <v>10</v>
      </c>
      <c r="AC27" s="1">
        <f>AA27-AB27</f>
        <v>1064</v>
      </c>
      <c r="AD27" s="1">
        <f>_xlfn.IFNA(INDEX($AV$2:$AV$53,MATCH(B27,$AU$2:$AU$53,0)),1000)</f>
        <v>734002</v>
      </c>
      <c r="AE27" s="1">
        <f>C27/AD27*100000</f>
        <v>49.72738493900561</v>
      </c>
      <c r="AF27" s="34">
        <f>IF(B28=B27,IFERROR((C27/C28)-1,0),0)</f>
        <v>2.7472527472527375E-3</v>
      </c>
      <c r="AG27" s="35">
        <f>IFERROR(LOG(2)/LOG(1+(AF27)),AF27)</f>
        <v>252.6519888441585</v>
      </c>
      <c r="AH27" s="35">
        <f>AVERAGE(Z27:Z33)</f>
        <v>3.7142857142857144</v>
      </c>
      <c r="AJ27" s="1">
        <f>Q27/AD27*100000</f>
        <v>1.2261546971261659</v>
      </c>
      <c r="AK27" s="34">
        <f>IF(B28=B27,IFERROR((Q27/Q28)-1,0),0)</f>
        <v>0</v>
      </c>
      <c r="AL27" s="35">
        <f>IFERROR(LOG(2)/LOG(1+(AK27)),AK27)</f>
        <v>0</v>
      </c>
      <c r="AM27" s="35">
        <f>AVERAGE(W27:W33)</f>
        <v>0</v>
      </c>
      <c r="AN27" s="4">
        <f>ROUNDDOWN(N27,0)</f>
        <v>43953</v>
      </c>
      <c r="AO27" s="38" cm="1">
        <f t="array" ref="AO27">_xlfn.ANCHORARRAY(AN27)-1</f>
        <v>43952</v>
      </c>
      <c r="AS27" s="17">
        <v>26</v>
      </c>
      <c r="AT27" s="17" t="s">
        <v>4570</v>
      </c>
      <c r="AU27" s="17" t="s">
        <v>68</v>
      </c>
      <c r="AV27" s="17">
        <v>4499692</v>
      </c>
      <c r="AW27" s="17">
        <v>113.95659999999999</v>
      </c>
    </row>
    <row r="28" spans="1:49" x14ac:dyDescent="0.25">
      <c r="A28">
        <v>20200501</v>
      </c>
      <c r="B28" s="1" t="s">
        <v>27</v>
      </c>
      <c r="C28">
        <v>364</v>
      </c>
      <c r="D28">
        <v>19961</v>
      </c>
      <c r="F28">
        <v>25</v>
      </c>
      <c r="L28">
        <v>254</v>
      </c>
      <c r="M28" s="1" t="s">
        <v>36</v>
      </c>
      <c r="N28" s="2">
        <v>43952.583333333336</v>
      </c>
      <c r="O28" s="1" t="s">
        <v>921</v>
      </c>
      <c r="P28" s="2">
        <v>43952.666666666664</v>
      </c>
      <c r="Q28">
        <v>9</v>
      </c>
      <c r="S28">
        <v>20325</v>
      </c>
      <c r="T28">
        <v>20325</v>
      </c>
      <c r="U28">
        <v>20325</v>
      </c>
      <c r="V28">
        <v>2</v>
      </c>
      <c r="W28">
        <v>0</v>
      </c>
      <c r="X28">
        <v>0</v>
      </c>
      <c r="Y28">
        <v>1197</v>
      </c>
      <c r="Z28">
        <v>9</v>
      </c>
      <c r="AA28">
        <v>1206</v>
      </c>
      <c r="AB28" s="1">
        <f>Z28/0.1</f>
        <v>90</v>
      </c>
      <c r="AC28" s="1">
        <f>AA28-AB28</f>
        <v>1116</v>
      </c>
      <c r="AD28" s="1">
        <f>_xlfn.IFNA(INDEX($AV$2:$AV$53,MATCH(B28,$AU$2:$AU$53,0)),1000)</f>
        <v>734002</v>
      </c>
      <c r="AE28" s="1">
        <f>C28/AD28*100000</f>
        <v>49.591145528213822</v>
      </c>
      <c r="AF28" s="34">
        <f>IF(B29=B28,IFERROR((C28/C29)-1,0),0)</f>
        <v>2.5352112676056304E-2</v>
      </c>
      <c r="AG28" s="35">
        <f>IFERROR(LOG(2)/LOG(1+(AF28)),AF28)</f>
        <v>27.68593292022484</v>
      </c>
      <c r="AH28" s="35">
        <f>AVERAGE(Z28:Z34)</f>
        <v>3.5714285714285716</v>
      </c>
      <c r="AJ28" s="1">
        <f>Q28/AD28*100000</f>
        <v>1.2261546971261659</v>
      </c>
      <c r="AK28" s="34">
        <f>IF(B29=B28,IFERROR((Q28/Q29)-1,0),0)</f>
        <v>0</v>
      </c>
      <c r="AL28" s="35">
        <f>IFERROR(LOG(2)/LOG(1+(AK28)),AK28)</f>
        <v>0</v>
      </c>
      <c r="AM28" s="35">
        <f>AVERAGE(W28:W34)</f>
        <v>0</v>
      </c>
      <c r="AN28" s="4">
        <f>ROUNDDOWN(N28,0)</f>
        <v>43952</v>
      </c>
      <c r="AO28" s="38" cm="1">
        <f t="array" ref="AO28">_xlfn.ANCHORARRAY(AN28)-1</f>
        <v>43951</v>
      </c>
      <c r="AS28" s="17">
        <v>27</v>
      </c>
      <c r="AT28" s="17" t="s">
        <v>4571</v>
      </c>
      <c r="AU28" s="17" t="s">
        <v>110</v>
      </c>
      <c r="AV28" s="17">
        <v>4301089</v>
      </c>
      <c r="AW28" s="17">
        <v>44.808599999999998</v>
      </c>
    </row>
    <row r="29" spans="1:49" x14ac:dyDescent="0.25">
      <c r="A29">
        <v>20200430</v>
      </c>
      <c r="B29" s="1" t="s">
        <v>27</v>
      </c>
      <c r="C29">
        <v>355</v>
      </c>
      <c r="D29">
        <v>18764</v>
      </c>
      <c r="F29">
        <v>19</v>
      </c>
      <c r="L29">
        <v>252</v>
      </c>
      <c r="M29" s="1" t="s">
        <v>36</v>
      </c>
      <c r="N29" s="2">
        <v>43951.625</v>
      </c>
      <c r="O29" s="1" t="s">
        <v>974</v>
      </c>
      <c r="P29" s="2">
        <v>43951.666666666664</v>
      </c>
      <c r="Q29">
        <v>9</v>
      </c>
      <c r="S29">
        <v>19119</v>
      </c>
      <c r="T29">
        <v>19119</v>
      </c>
      <c r="U29">
        <v>19119</v>
      </c>
      <c r="V29">
        <v>2</v>
      </c>
      <c r="W29">
        <v>0</v>
      </c>
      <c r="X29">
        <v>0</v>
      </c>
      <c r="Y29">
        <v>0</v>
      </c>
      <c r="Z29">
        <v>0</v>
      </c>
      <c r="AA29">
        <v>0</v>
      </c>
      <c r="AB29" s="1">
        <f>Z29/0.1</f>
        <v>0</v>
      </c>
      <c r="AC29" s="1">
        <f>AA29-AB29</f>
        <v>0</v>
      </c>
      <c r="AD29" s="1">
        <f>_xlfn.IFNA(INDEX($AV$2:$AV$53,MATCH(B29,$AU$2:$AU$53,0)),1000)</f>
        <v>734002</v>
      </c>
      <c r="AE29" s="1">
        <f>C29/AD29*100000</f>
        <v>48.364990831087653</v>
      </c>
      <c r="AF29" s="34">
        <f>IF(B30=B29,IFERROR((C29/C30)-1,0),0)</f>
        <v>0</v>
      </c>
      <c r="AG29" s="35">
        <f>IFERROR(LOG(2)/LOG(1+(AF29)),AF29)</f>
        <v>0</v>
      </c>
      <c r="AH29" s="35">
        <f>AVERAGE(Z29:Z35)</f>
        <v>2.5714285714285716</v>
      </c>
      <c r="AJ29" s="1">
        <f>Q29/AD29*100000</f>
        <v>1.2261546971261659</v>
      </c>
      <c r="AK29" s="34">
        <f>IF(B30=B29,IFERROR((Q29/Q30)-1,0),0)</f>
        <v>0</v>
      </c>
      <c r="AL29" s="35">
        <f>IFERROR(LOG(2)/LOG(1+(AK29)),AK29)</f>
        <v>0</v>
      </c>
      <c r="AM29" s="35">
        <f>AVERAGE(W29:W35)</f>
        <v>0</v>
      </c>
      <c r="AN29" s="4">
        <f>ROUNDDOWN(N29,0)</f>
        <v>43951</v>
      </c>
      <c r="AO29" s="38" cm="1">
        <f t="array" ref="AO29">_xlfn.ANCHORARRAY(AN29)-1</f>
        <v>43950</v>
      </c>
      <c r="AS29" s="17">
        <v>28</v>
      </c>
      <c r="AT29" s="17" t="s">
        <v>4572</v>
      </c>
      <c r="AU29" s="17" t="s">
        <v>108</v>
      </c>
      <c r="AV29" s="17">
        <v>3954821</v>
      </c>
      <c r="AW29" s="17">
        <v>57.654699999999998</v>
      </c>
    </row>
    <row r="30" spans="1:49" x14ac:dyDescent="0.25">
      <c r="A30">
        <v>20200429</v>
      </c>
      <c r="B30" s="1" t="s">
        <v>27</v>
      </c>
      <c r="C30">
        <v>355</v>
      </c>
      <c r="D30">
        <v>18764</v>
      </c>
      <c r="F30">
        <v>14</v>
      </c>
      <c r="L30">
        <v>240</v>
      </c>
      <c r="M30" s="1" t="s">
        <v>28</v>
      </c>
      <c r="N30" s="2">
        <v>43949.618055555555</v>
      </c>
      <c r="O30" s="1" t="s">
        <v>1026</v>
      </c>
      <c r="P30" s="2">
        <v>43950.666666666664</v>
      </c>
      <c r="Q30">
        <v>9</v>
      </c>
      <c r="S30">
        <v>19119</v>
      </c>
      <c r="T30">
        <v>19119</v>
      </c>
      <c r="U30">
        <v>19119</v>
      </c>
      <c r="V30">
        <v>2</v>
      </c>
      <c r="W30">
        <v>0</v>
      </c>
      <c r="X30">
        <v>0</v>
      </c>
      <c r="Y30">
        <v>2026</v>
      </c>
      <c r="Z30">
        <v>4</v>
      </c>
      <c r="AA30">
        <v>2030</v>
      </c>
      <c r="AB30" s="1">
        <f>Z30/0.1</f>
        <v>40</v>
      </c>
      <c r="AC30" s="1">
        <f>AA30-AB30</f>
        <v>1990</v>
      </c>
      <c r="AD30" s="1">
        <f>_xlfn.IFNA(INDEX($AV$2:$AV$53,MATCH(B30,$AU$2:$AU$53,0)),1000)</f>
        <v>734002</v>
      </c>
      <c r="AE30" s="1">
        <f>C30/AD30*100000</f>
        <v>48.364990831087653</v>
      </c>
      <c r="AF30" s="34">
        <f>IF(B31=B30,IFERROR((C30/C31)-1,0),0)</f>
        <v>1.139601139601143E-2</v>
      </c>
      <c r="AG30" s="35">
        <f>IFERROR(LOG(2)/LOG(1+(AF30)),AF30)</f>
        <v>61.169584148896512</v>
      </c>
      <c r="AH30" s="35">
        <f>AVERAGE(Z30:Z36)</f>
        <v>2.8571428571428572</v>
      </c>
      <c r="AJ30" s="1">
        <f>Q30/AD30*100000</f>
        <v>1.2261546971261659</v>
      </c>
      <c r="AK30" s="34">
        <f>IF(B31=B30,IFERROR((Q30/Q31)-1,0),0)</f>
        <v>0</v>
      </c>
      <c r="AL30" s="35">
        <f>IFERROR(LOG(2)/LOG(1+(AK30)),AK30)</f>
        <v>0</v>
      </c>
      <c r="AM30" s="35">
        <f>AVERAGE(W30:W36)</f>
        <v>0</v>
      </c>
      <c r="AN30" s="4">
        <f>ROUNDDOWN(N30,0)</f>
        <v>43949</v>
      </c>
      <c r="AO30" s="38" cm="1">
        <f t="array" ref="AO30">_xlfn.ANCHORARRAY(AN30)-1</f>
        <v>43948</v>
      </c>
      <c r="AS30" s="17">
        <v>29</v>
      </c>
      <c r="AT30" s="17" t="s">
        <v>4573</v>
      </c>
      <c r="AU30" s="17" t="s">
        <v>44</v>
      </c>
      <c r="AV30" s="17">
        <v>3563077</v>
      </c>
      <c r="AW30" s="17">
        <v>735.86890000000005</v>
      </c>
    </row>
    <row r="31" spans="1:49" x14ac:dyDescent="0.25">
      <c r="A31">
        <v>20200428</v>
      </c>
      <c r="B31" s="1" t="s">
        <v>27</v>
      </c>
      <c r="C31">
        <v>351</v>
      </c>
      <c r="D31">
        <v>16738</v>
      </c>
      <c r="F31">
        <v>16</v>
      </c>
      <c r="L31">
        <v>228</v>
      </c>
      <c r="M31" s="1" t="s">
        <v>28</v>
      </c>
      <c r="N31" s="2">
        <v>43949.618055555555</v>
      </c>
      <c r="O31" s="1" t="s">
        <v>1079</v>
      </c>
      <c r="P31" s="2">
        <v>43949.666666666664</v>
      </c>
      <c r="Q31">
        <v>9</v>
      </c>
      <c r="S31">
        <v>17089</v>
      </c>
      <c r="T31">
        <v>17089</v>
      </c>
      <c r="U31">
        <v>17089</v>
      </c>
      <c r="V31">
        <v>2</v>
      </c>
      <c r="W31">
        <v>0</v>
      </c>
      <c r="X31">
        <v>0</v>
      </c>
      <c r="Y31">
        <v>827</v>
      </c>
      <c r="Z31">
        <v>6</v>
      </c>
      <c r="AA31">
        <v>833</v>
      </c>
      <c r="AB31" s="1">
        <f>Z31/0.1</f>
        <v>60</v>
      </c>
      <c r="AC31" s="1">
        <f>AA31-AB31</f>
        <v>773</v>
      </c>
      <c r="AD31" s="1">
        <f>_xlfn.IFNA(INDEX($AV$2:$AV$53,MATCH(B31,$AU$2:$AU$53,0)),1000)</f>
        <v>734002</v>
      </c>
      <c r="AE31" s="1">
        <f>C31/AD31*100000</f>
        <v>47.820033187920473</v>
      </c>
      <c r="AF31" s="34">
        <f>IF(B32=B31,IFERROR((C31/C32)-1,0),0)</f>
        <v>1.7391304347825987E-2</v>
      </c>
      <c r="AG31" s="35">
        <f>IFERROR(LOG(2)/LOG(1+(AF31)),AF31)</f>
        <v>40.201540551618351</v>
      </c>
      <c r="AH31" s="35">
        <f>AVERAGE(Z31:Z37)</f>
        <v>3.1428571428571428</v>
      </c>
      <c r="AJ31" s="1">
        <f>Q31/AD31*100000</f>
        <v>1.2261546971261659</v>
      </c>
      <c r="AK31" s="34">
        <f>IF(B32=B31,IFERROR((Q31/Q32)-1,0),0)</f>
        <v>0</v>
      </c>
      <c r="AL31" s="35">
        <f>IFERROR(LOG(2)/LOG(1+(AK31)),AK31)</f>
        <v>0</v>
      </c>
      <c r="AM31" s="35">
        <f>AVERAGE(W31:W37)</f>
        <v>0</v>
      </c>
      <c r="AN31" s="4">
        <f>ROUNDDOWN(N31,0)</f>
        <v>43949</v>
      </c>
      <c r="AO31" s="38" cm="1">
        <f t="array" ref="AO31">_xlfn.ANCHORARRAY(AN31)-1</f>
        <v>43948</v>
      </c>
      <c r="AS31" s="17">
        <v>30</v>
      </c>
      <c r="AT31" s="17" t="s">
        <v>4574</v>
      </c>
      <c r="AU31" s="17" t="s">
        <v>125</v>
      </c>
      <c r="AV31" s="17">
        <v>3282115</v>
      </c>
      <c r="AW31" s="17">
        <v>39.942999999999998</v>
      </c>
    </row>
    <row r="32" spans="1:49" x14ac:dyDescent="0.25">
      <c r="A32">
        <v>20200427</v>
      </c>
      <c r="B32" s="1" t="s">
        <v>27</v>
      </c>
      <c r="C32">
        <v>345</v>
      </c>
      <c r="D32">
        <v>15911</v>
      </c>
      <c r="F32">
        <v>10</v>
      </c>
      <c r="L32">
        <v>218</v>
      </c>
      <c r="M32" s="1" t="s">
        <v>28</v>
      </c>
      <c r="N32" s="2">
        <v>43948.583333333336</v>
      </c>
      <c r="O32" s="1" t="s">
        <v>1132</v>
      </c>
      <c r="P32" s="2">
        <v>43948.666666666664</v>
      </c>
      <c r="Q32">
        <v>9</v>
      </c>
      <c r="S32">
        <v>16256</v>
      </c>
      <c r="T32">
        <v>16256</v>
      </c>
      <c r="U32">
        <v>16256</v>
      </c>
      <c r="V32">
        <v>2</v>
      </c>
      <c r="W32">
        <v>0</v>
      </c>
      <c r="X32">
        <v>0</v>
      </c>
      <c r="Y32">
        <v>75</v>
      </c>
      <c r="Z32">
        <v>4</v>
      </c>
      <c r="AA32">
        <v>79</v>
      </c>
      <c r="AB32" s="1">
        <f>Z32/0.1</f>
        <v>40</v>
      </c>
      <c r="AC32" s="1">
        <f>AA32-AB32</f>
        <v>39</v>
      </c>
      <c r="AD32" s="1">
        <f>_xlfn.IFNA(INDEX($AV$2:$AV$53,MATCH(B32,$AU$2:$AU$53,0)),1000)</f>
        <v>734002</v>
      </c>
      <c r="AE32" s="1">
        <f>C32/AD32*100000</f>
        <v>47.002596723169688</v>
      </c>
      <c r="AF32" s="34">
        <f>IF(B33=B32,IFERROR((C32/C33)-1,0),0)</f>
        <v>1.1730205278592365E-2</v>
      </c>
      <c r="AG32" s="35">
        <f>IFERROR(LOG(2)/LOG(1+(AF32)),AF32)</f>
        <v>59.436697114487565</v>
      </c>
      <c r="AH32" s="35">
        <f>AVERAGE(Z32:Z38)</f>
        <v>3.4285714285714284</v>
      </c>
      <c r="AJ32" s="1">
        <f>Q32/AD32*100000</f>
        <v>1.2261546971261659</v>
      </c>
      <c r="AK32" s="34">
        <f>IF(B33=B32,IFERROR((Q32/Q33)-1,0),0)</f>
        <v>0</v>
      </c>
      <c r="AL32" s="35">
        <f>IFERROR(LOG(2)/LOG(1+(AK32)),AK32)</f>
        <v>0</v>
      </c>
      <c r="AM32" s="35">
        <f>AVERAGE(W32:W38)</f>
        <v>0</v>
      </c>
      <c r="AN32" s="4">
        <f>ROUNDDOWN(N32,0)</f>
        <v>43948</v>
      </c>
      <c r="AO32" s="38" cm="1">
        <f t="array" ref="AO32">_xlfn.ANCHORARRAY(AN32)-1</f>
        <v>43947</v>
      </c>
      <c r="AS32" s="17">
        <v>31</v>
      </c>
      <c r="AT32" s="17" t="s">
        <v>4575</v>
      </c>
      <c r="AU32" s="17" t="s">
        <v>58</v>
      </c>
      <c r="AV32" s="17">
        <v>3179849</v>
      </c>
      <c r="AW32" s="17">
        <v>56.928400000000003</v>
      </c>
    </row>
    <row r="33" spans="1:49" x14ac:dyDescent="0.25">
      <c r="A33">
        <v>20200426</v>
      </c>
      <c r="B33" s="1" t="s">
        <v>27</v>
      </c>
      <c r="C33">
        <v>341</v>
      </c>
      <c r="D33">
        <v>15836</v>
      </c>
      <c r="F33">
        <v>14</v>
      </c>
      <c r="L33">
        <v>217</v>
      </c>
      <c r="M33" s="1" t="s">
        <v>28</v>
      </c>
      <c r="N33" s="2">
        <v>43947.59375</v>
      </c>
      <c r="O33" s="1" t="s">
        <v>1184</v>
      </c>
      <c r="P33" s="2">
        <v>43947.666666666664</v>
      </c>
      <c r="Q33">
        <v>9</v>
      </c>
      <c r="S33">
        <v>16177</v>
      </c>
      <c r="T33">
        <v>16177</v>
      </c>
      <c r="U33">
        <v>16177</v>
      </c>
      <c r="V33">
        <v>2</v>
      </c>
      <c r="W33">
        <v>0</v>
      </c>
      <c r="X33">
        <v>0</v>
      </c>
      <c r="Y33">
        <v>443</v>
      </c>
      <c r="Z33">
        <v>2</v>
      </c>
      <c r="AA33">
        <v>445</v>
      </c>
      <c r="AB33" s="1">
        <f>Z33/0.1</f>
        <v>20</v>
      </c>
      <c r="AC33" s="1">
        <f>AA33-AB33</f>
        <v>425</v>
      </c>
      <c r="AD33" s="1">
        <f>_xlfn.IFNA(INDEX($AV$2:$AV$53,MATCH(B33,$AU$2:$AU$53,0)),1000)</f>
        <v>734002</v>
      </c>
      <c r="AE33" s="1">
        <f>C33/AD33*100000</f>
        <v>46.457639080002508</v>
      </c>
      <c r="AF33" s="34">
        <f>IF(B34=B33,IFERROR((C33/C34)-1,0),0)</f>
        <v>5.8997050147493457E-3</v>
      </c>
      <c r="AG33" s="35">
        <f>IFERROR(LOG(2)/LOG(1+(AF33)),AF33)</f>
        <v>117.83468091637555</v>
      </c>
      <c r="AH33" s="35">
        <f>AVERAGE(Z33:Z39)</f>
        <v>3.1428571428571428</v>
      </c>
      <c r="AJ33" s="1">
        <f>Q33/AD33*100000</f>
        <v>1.2261546971261659</v>
      </c>
      <c r="AK33" s="34">
        <f>IF(B34=B33,IFERROR((Q33/Q34)-1,0),0)</f>
        <v>0</v>
      </c>
      <c r="AL33" s="35">
        <f>IFERROR(LOG(2)/LOG(1+(AK33)),AK33)</f>
        <v>0</v>
      </c>
      <c r="AM33" s="35">
        <f>AVERAGE(W33:W39)</f>
        <v>0</v>
      </c>
      <c r="AN33" s="4">
        <f>ROUNDDOWN(N33,0)</f>
        <v>43947</v>
      </c>
      <c r="AO33" s="38" cm="1">
        <f t="array" ref="AO33">_xlfn.ANCHORARRAY(AN33)-1</f>
        <v>43946</v>
      </c>
      <c r="AS33" s="17">
        <v>32</v>
      </c>
      <c r="AT33" s="17" t="s">
        <v>4576</v>
      </c>
      <c r="AU33" s="17" t="s">
        <v>102</v>
      </c>
      <c r="AV33" s="17">
        <v>3139658</v>
      </c>
      <c r="AW33" s="17">
        <v>28.599299999999999</v>
      </c>
    </row>
    <row r="34" spans="1:49" x14ac:dyDescent="0.25">
      <c r="A34">
        <v>20200425</v>
      </c>
      <c r="B34" s="1" t="s">
        <v>27</v>
      </c>
      <c r="C34">
        <v>339</v>
      </c>
      <c r="D34">
        <v>15393</v>
      </c>
      <c r="F34">
        <v>32</v>
      </c>
      <c r="L34">
        <v>217</v>
      </c>
      <c r="M34" s="1" t="s">
        <v>28</v>
      </c>
      <c r="N34" s="2">
        <v>43946.666666666664</v>
      </c>
      <c r="O34" s="1" t="s">
        <v>1235</v>
      </c>
      <c r="P34" s="2">
        <v>43946.666666666664</v>
      </c>
      <c r="Q34">
        <v>9</v>
      </c>
      <c r="S34">
        <v>15732</v>
      </c>
      <c r="T34">
        <v>15732</v>
      </c>
      <c r="U34">
        <v>15732</v>
      </c>
      <c r="V34">
        <v>2</v>
      </c>
      <c r="W34">
        <v>0</v>
      </c>
      <c r="X34">
        <v>0</v>
      </c>
      <c r="Y34">
        <v>3451</v>
      </c>
      <c r="Z34">
        <v>0</v>
      </c>
      <c r="AA34">
        <v>3451</v>
      </c>
      <c r="AB34" s="1">
        <f>Z34/0.1</f>
        <v>0</v>
      </c>
      <c r="AC34" s="1">
        <f>AA34-AB34</f>
        <v>3451</v>
      </c>
      <c r="AD34" s="1">
        <f>_xlfn.IFNA(INDEX($AV$2:$AV$53,MATCH(B34,$AU$2:$AU$53,0)),1000)</f>
        <v>734002</v>
      </c>
      <c r="AE34" s="1">
        <f>C34/AD34*100000</f>
        <v>46.185160258418911</v>
      </c>
      <c r="AF34" s="34">
        <f>IF(B35=B34,IFERROR((C34/C35)-1,0),0)</f>
        <v>0</v>
      </c>
      <c r="AG34" s="35">
        <f>IFERROR(LOG(2)/LOG(1+(AF34)),AF34)</f>
        <v>0</v>
      </c>
      <c r="AH34" s="35">
        <f>AVERAGE(Z34:Z40)</f>
        <v>3.5714285714285716</v>
      </c>
      <c r="AJ34" s="1">
        <f>Q34/AD34*100000</f>
        <v>1.2261546971261659</v>
      </c>
      <c r="AK34" s="34">
        <f>IF(B35=B34,IFERROR((Q34/Q35)-1,0),0)</f>
        <v>0</v>
      </c>
      <c r="AL34" s="35">
        <f>IFERROR(LOG(2)/LOG(1+(AK34)),AK34)</f>
        <v>0</v>
      </c>
      <c r="AM34" s="35">
        <f>AVERAGE(W34:W40)</f>
        <v>0</v>
      </c>
      <c r="AN34" s="4">
        <f>ROUNDDOWN(N34,0)</f>
        <v>43946</v>
      </c>
      <c r="AO34" s="38" cm="1">
        <f t="array" ref="AO34">_xlfn.ANCHORARRAY(AN34)-1</f>
        <v>43945</v>
      </c>
      <c r="AS34" s="17">
        <v>33</v>
      </c>
      <c r="AT34" s="17" t="s">
        <v>4577</v>
      </c>
      <c r="AU34" s="17" t="s">
        <v>32</v>
      </c>
      <c r="AV34" s="17">
        <v>3038999</v>
      </c>
      <c r="AW34" s="17">
        <v>58.402999999999999</v>
      </c>
    </row>
    <row r="35" spans="1:49" x14ac:dyDescent="0.25">
      <c r="A35">
        <v>20200424</v>
      </c>
      <c r="B35" s="1" t="s">
        <v>27</v>
      </c>
      <c r="C35">
        <v>339</v>
      </c>
      <c r="D35">
        <v>11942</v>
      </c>
      <c r="F35">
        <v>36</v>
      </c>
      <c r="L35">
        <v>208</v>
      </c>
      <c r="M35" s="1" t="s">
        <v>33</v>
      </c>
      <c r="N35" s="2">
        <v>43945.625</v>
      </c>
      <c r="O35" s="1" t="s">
        <v>1287</v>
      </c>
      <c r="P35" s="2">
        <v>43945.666666666664</v>
      </c>
      <c r="Q35">
        <v>9</v>
      </c>
      <c r="S35">
        <v>12281</v>
      </c>
      <c r="T35">
        <v>12281</v>
      </c>
      <c r="U35">
        <v>12281</v>
      </c>
      <c r="V35">
        <v>2</v>
      </c>
      <c r="W35">
        <v>0</v>
      </c>
      <c r="X35">
        <v>0</v>
      </c>
      <c r="Y35">
        <v>118</v>
      </c>
      <c r="Z35">
        <v>2</v>
      </c>
      <c r="AA35">
        <v>120</v>
      </c>
      <c r="AB35" s="1">
        <f>Z35/0.1</f>
        <v>20</v>
      </c>
      <c r="AC35" s="1">
        <f>AA35-AB35</f>
        <v>100</v>
      </c>
      <c r="AD35" s="1">
        <f>_xlfn.IFNA(INDEX($AV$2:$AV$53,MATCH(B35,$AU$2:$AU$53,0)),1000)</f>
        <v>734002</v>
      </c>
      <c r="AE35" s="1">
        <f>C35/AD35*100000</f>
        <v>46.185160258418911</v>
      </c>
      <c r="AF35" s="34">
        <f>IF(B36=B35,IFERROR((C35/C36)-1,0),0)</f>
        <v>5.9347181008901906E-3</v>
      </c>
      <c r="AG35" s="35">
        <f>IFERROR(LOG(2)/LOG(1+(AF35)),AF35)</f>
        <v>117.14153172528272</v>
      </c>
      <c r="AH35" s="35">
        <f>AVERAGE(Z35:Z41)</f>
        <v>4.2857142857142856</v>
      </c>
      <c r="AJ35" s="1">
        <f>Q35/AD35*100000</f>
        <v>1.2261546971261659</v>
      </c>
      <c r="AK35" s="34">
        <f>IF(B36=B35,IFERROR((Q35/Q36)-1,0),0)</f>
        <v>0</v>
      </c>
      <c r="AL35" s="35">
        <f>IFERROR(LOG(2)/LOG(1+(AK35)),AK35)</f>
        <v>0</v>
      </c>
      <c r="AM35" s="35">
        <f>AVERAGE(W35:W41)</f>
        <v>0</v>
      </c>
      <c r="AN35" s="4">
        <f>ROUNDDOWN(N35,0)</f>
        <v>43945</v>
      </c>
      <c r="AO35" s="38" cm="1">
        <f t="array" ref="AO35">_xlfn.ANCHORARRAY(AN35)-1</f>
        <v>43944</v>
      </c>
      <c r="AS35" s="17">
        <v>34</v>
      </c>
      <c r="AT35" s="17" t="s">
        <v>4578</v>
      </c>
      <c r="AU35" s="17" t="s">
        <v>112</v>
      </c>
      <c r="AV35" s="17">
        <v>3032165</v>
      </c>
      <c r="AW35" s="17">
        <v>876.60159999999996</v>
      </c>
    </row>
    <row r="36" spans="1:49" x14ac:dyDescent="0.25">
      <c r="A36">
        <v>20200423</v>
      </c>
      <c r="B36" s="1" t="s">
        <v>27</v>
      </c>
      <c r="C36">
        <v>337</v>
      </c>
      <c r="D36">
        <v>11824</v>
      </c>
      <c r="F36">
        <v>42</v>
      </c>
      <c r="L36">
        <v>209</v>
      </c>
      <c r="M36" s="1" t="s">
        <v>33</v>
      </c>
      <c r="N36" s="2">
        <v>43944.583333333336</v>
      </c>
      <c r="O36" s="1" t="s">
        <v>1339</v>
      </c>
      <c r="P36" s="2">
        <v>43944.666666666664</v>
      </c>
      <c r="Q36">
        <v>9</v>
      </c>
      <c r="S36">
        <v>12161</v>
      </c>
      <c r="T36">
        <v>12161</v>
      </c>
      <c r="U36">
        <v>12161</v>
      </c>
      <c r="V36">
        <v>2</v>
      </c>
      <c r="W36">
        <v>0</v>
      </c>
      <c r="X36">
        <v>0</v>
      </c>
      <c r="Y36">
        <v>0</v>
      </c>
      <c r="Z36">
        <v>2</v>
      </c>
      <c r="AA36">
        <v>2</v>
      </c>
      <c r="AB36" s="1">
        <f>Z36/0.1</f>
        <v>20</v>
      </c>
      <c r="AC36" s="1">
        <f>AA36-AB36</f>
        <v>-18</v>
      </c>
      <c r="AD36" s="1">
        <f>_xlfn.IFNA(INDEX($AV$2:$AV$53,MATCH(B36,$AU$2:$AU$53,0)),1000)</f>
        <v>734002</v>
      </c>
      <c r="AE36" s="1">
        <f>C36/AD36*100000</f>
        <v>45.912681436835321</v>
      </c>
      <c r="AF36" s="34">
        <f>IF(B37=B36,IFERROR((C36/C37)-1,0),0)</f>
        <v>5.9701492537314049E-3</v>
      </c>
      <c r="AG36" s="35">
        <f>IFERROR(LOG(2)/LOG(1+(AF36)),AF36)</f>
        <v>116.44838251025126</v>
      </c>
      <c r="AH36" s="35">
        <f>AVERAGE(Z36:Z42)</f>
        <v>5.2857142857142856</v>
      </c>
      <c r="AJ36" s="1">
        <f>Q36/AD36*100000</f>
        <v>1.2261546971261659</v>
      </c>
      <c r="AK36" s="34">
        <f>IF(B37=B36,IFERROR((Q36/Q37)-1,0),0)</f>
        <v>0</v>
      </c>
      <c r="AL36" s="35">
        <f>IFERROR(LOG(2)/LOG(1+(AK36)),AK36)</f>
        <v>0</v>
      </c>
      <c r="AM36" s="35">
        <f>AVERAGE(W36:W42)</f>
        <v>0</v>
      </c>
      <c r="AN36" s="4">
        <f>ROUNDDOWN(N36,0)</f>
        <v>43944</v>
      </c>
      <c r="AO36" s="38" cm="1">
        <f t="array" ref="AO36">_xlfn.ANCHORARRAY(AN36)-1</f>
        <v>43943</v>
      </c>
      <c r="AS36" s="17">
        <v>35</v>
      </c>
      <c r="AT36" s="17" t="s">
        <v>4579</v>
      </c>
      <c r="AU36" s="17" t="s">
        <v>86</v>
      </c>
      <c r="AV36" s="17">
        <v>2989260</v>
      </c>
      <c r="AW36" s="17">
        <v>63.705599999999997</v>
      </c>
    </row>
    <row r="37" spans="1:49" x14ac:dyDescent="0.25">
      <c r="A37">
        <v>20200422</v>
      </c>
      <c r="B37" s="1" t="s">
        <v>27</v>
      </c>
      <c r="C37">
        <v>335</v>
      </c>
      <c r="D37">
        <v>11824</v>
      </c>
      <c r="F37">
        <v>39</v>
      </c>
      <c r="G37">
        <v>36</v>
      </c>
      <c r="L37">
        <v>196</v>
      </c>
      <c r="M37" s="1" t="s">
        <v>33</v>
      </c>
      <c r="N37" s="2">
        <v>43943.583333333336</v>
      </c>
      <c r="O37" s="1" t="s">
        <v>1391</v>
      </c>
      <c r="P37" s="2">
        <v>43943.666666666664</v>
      </c>
      <c r="Q37">
        <v>9</v>
      </c>
      <c r="R37">
        <v>36</v>
      </c>
      <c r="S37">
        <v>12159</v>
      </c>
      <c r="T37">
        <v>12159</v>
      </c>
      <c r="U37">
        <v>12159</v>
      </c>
      <c r="V37">
        <v>2</v>
      </c>
      <c r="W37">
        <v>0</v>
      </c>
      <c r="X37">
        <v>0</v>
      </c>
      <c r="Y37">
        <v>1034</v>
      </c>
      <c r="Z37">
        <v>6</v>
      </c>
      <c r="AA37">
        <v>1040</v>
      </c>
      <c r="AB37" s="1">
        <f>Z37/0.1</f>
        <v>60</v>
      </c>
      <c r="AC37" s="1">
        <f>AA37-AB37</f>
        <v>980</v>
      </c>
      <c r="AD37" s="1">
        <f>_xlfn.IFNA(INDEX($AV$2:$AV$53,MATCH(B37,$AU$2:$AU$53,0)),1000)</f>
        <v>734002</v>
      </c>
      <c r="AE37" s="1">
        <f>C37/AD37*100000</f>
        <v>45.640202615251731</v>
      </c>
      <c r="AF37" s="34">
        <f>IF(B38=B37,IFERROR((C37/C38)-1,0),0)</f>
        <v>1.8237082066869359E-2</v>
      </c>
      <c r="AG37" s="35">
        <f>IFERROR(LOG(2)/LOG(1+(AF37)),AF37)</f>
        <v>38.353100071896648</v>
      </c>
      <c r="AH37" s="35">
        <f>AVERAGE(Z37:Z43)</f>
        <v>6</v>
      </c>
      <c r="AJ37" s="1">
        <f>Q37/AD37*100000</f>
        <v>1.2261546971261659</v>
      </c>
      <c r="AK37" s="34">
        <f>IF(B38=B37,IFERROR((Q37/Q38)-1,0),0)</f>
        <v>0</v>
      </c>
      <c r="AL37" s="35">
        <f>IFERROR(LOG(2)/LOG(1+(AK37)),AK37)</f>
        <v>0</v>
      </c>
      <c r="AM37" s="35">
        <f>AVERAGE(W37:W43)</f>
        <v>0</v>
      </c>
      <c r="AN37" s="4">
        <f>ROUNDDOWN(N37,0)</f>
        <v>43943</v>
      </c>
      <c r="AO37" s="38" cm="1">
        <f t="array" ref="AO37">_xlfn.ANCHORARRAY(AN37)-1</f>
        <v>43942</v>
      </c>
      <c r="AS37" s="17">
        <v>36</v>
      </c>
      <c r="AT37" s="17" t="s">
        <v>4580</v>
      </c>
      <c r="AU37" s="17" t="s">
        <v>66</v>
      </c>
      <c r="AV37" s="17">
        <v>2910357</v>
      </c>
      <c r="AW37" s="17">
        <v>35.596800000000002</v>
      </c>
    </row>
    <row r="38" spans="1:49" x14ac:dyDescent="0.25">
      <c r="A38">
        <v>20200421</v>
      </c>
      <c r="B38" s="1" t="s">
        <v>27</v>
      </c>
      <c r="C38">
        <v>329</v>
      </c>
      <c r="D38">
        <v>10790</v>
      </c>
      <c r="F38">
        <v>42</v>
      </c>
      <c r="G38">
        <v>36</v>
      </c>
      <c r="L38">
        <v>168</v>
      </c>
      <c r="M38" s="1" t="s">
        <v>33</v>
      </c>
      <c r="N38" s="2">
        <v>43942.635416666664</v>
      </c>
      <c r="O38" s="1" t="s">
        <v>1443</v>
      </c>
      <c r="P38" s="2">
        <v>43942.666666666664</v>
      </c>
      <c r="Q38">
        <v>9</v>
      </c>
      <c r="R38">
        <v>36</v>
      </c>
      <c r="S38">
        <v>11119</v>
      </c>
      <c r="T38">
        <v>11119</v>
      </c>
      <c r="U38">
        <v>11119</v>
      </c>
      <c r="V38">
        <v>2</v>
      </c>
      <c r="W38">
        <v>0</v>
      </c>
      <c r="X38">
        <v>0</v>
      </c>
      <c r="Y38">
        <v>987</v>
      </c>
      <c r="Z38">
        <v>8</v>
      </c>
      <c r="AA38">
        <v>995</v>
      </c>
      <c r="AB38" s="1">
        <f>Z38/0.1</f>
        <v>80</v>
      </c>
      <c r="AC38" s="1">
        <f>AA38-AB38</f>
        <v>915</v>
      </c>
      <c r="AD38" s="1">
        <f>_xlfn.IFNA(INDEX($AV$2:$AV$53,MATCH(B38,$AU$2:$AU$53,0)),1000)</f>
        <v>734002</v>
      </c>
      <c r="AE38" s="1">
        <f>C38/AD38*100000</f>
        <v>44.822766150500954</v>
      </c>
      <c r="AF38" s="34">
        <f>IF(B39=B38,IFERROR((C38/C39)-1,0),0)</f>
        <v>2.4922118380062308E-2</v>
      </c>
      <c r="AG38" s="35">
        <f>IFERROR(LOG(2)/LOG(1+(AF38)),AF38)</f>
        <v>28.15768231243834</v>
      </c>
      <c r="AH38" s="35">
        <f>AVERAGE(Z38:Z44)</f>
        <v>6.2857142857142856</v>
      </c>
      <c r="AJ38" s="1">
        <f>Q38/AD38*100000</f>
        <v>1.2261546971261659</v>
      </c>
      <c r="AK38" s="34">
        <f>IF(B39=B38,IFERROR((Q38/Q39)-1,0),0)</f>
        <v>0</v>
      </c>
      <c r="AL38" s="35">
        <f>IFERROR(LOG(2)/LOG(1+(AK38)),AK38)</f>
        <v>0</v>
      </c>
      <c r="AM38" s="35">
        <f>AVERAGE(W38:W44)</f>
        <v>0</v>
      </c>
      <c r="AN38" s="4">
        <f>ROUNDDOWN(N38,0)</f>
        <v>43942</v>
      </c>
      <c r="AO38" s="38" cm="1">
        <f t="array" ref="AO38">_xlfn.ANCHORARRAY(AN38)-1</f>
        <v>43941</v>
      </c>
      <c r="AS38" s="17">
        <v>37</v>
      </c>
      <c r="AT38" s="17" t="s">
        <v>4581</v>
      </c>
      <c r="AU38" s="17" t="s">
        <v>100</v>
      </c>
      <c r="AV38" s="17">
        <v>2096640</v>
      </c>
      <c r="AW38" s="17">
        <v>17.285</v>
      </c>
    </row>
    <row r="39" spans="1:49" x14ac:dyDescent="0.25">
      <c r="A39">
        <v>20200420</v>
      </c>
      <c r="B39" s="1" t="s">
        <v>27</v>
      </c>
      <c r="C39">
        <v>321</v>
      </c>
      <c r="D39">
        <v>9803</v>
      </c>
      <c r="F39">
        <v>46</v>
      </c>
      <c r="G39">
        <v>36</v>
      </c>
      <c r="L39">
        <v>161</v>
      </c>
      <c r="M39" s="1" t="s">
        <v>33</v>
      </c>
      <c r="N39" s="2">
        <v>43941.583333333336</v>
      </c>
      <c r="O39" s="1" t="s">
        <v>1494</v>
      </c>
      <c r="P39" s="2">
        <v>43941.666666666664</v>
      </c>
      <c r="Q39">
        <v>9</v>
      </c>
      <c r="R39">
        <v>36</v>
      </c>
      <c r="S39">
        <v>10124</v>
      </c>
      <c r="T39">
        <v>10124</v>
      </c>
      <c r="U39">
        <v>10124</v>
      </c>
      <c r="V39">
        <v>2</v>
      </c>
      <c r="W39">
        <v>0</v>
      </c>
      <c r="X39">
        <v>0</v>
      </c>
      <c r="Y39">
        <v>227</v>
      </c>
      <c r="Z39">
        <v>2</v>
      </c>
      <c r="AA39">
        <v>229</v>
      </c>
      <c r="AB39" s="1">
        <f>Z39/0.1</f>
        <v>20</v>
      </c>
      <c r="AC39" s="1">
        <f>AA39-AB39</f>
        <v>209</v>
      </c>
      <c r="AD39" s="1">
        <f>_xlfn.IFNA(INDEX($AV$2:$AV$53,MATCH(B39,$AU$2:$AU$53,0)),1000)</f>
        <v>734002</v>
      </c>
      <c r="AE39" s="1">
        <f>C39/AD39*100000</f>
        <v>43.732850864166586</v>
      </c>
      <c r="AF39" s="34">
        <f>IF(B40=B39,IFERROR((C39/C40)-1,0),0)</f>
        <v>6.2695924764890609E-3</v>
      </c>
      <c r="AG39" s="35">
        <f>IFERROR(LOG(2)/LOG(1+(AF39)),AF39)</f>
        <v>110.90318787449398</v>
      </c>
      <c r="AH39" s="35">
        <f>AVERAGE(Z39:Z45)</f>
        <v>6.2857142857142856</v>
      </c>
      <c r="AJ39" s="1">
        <f>Q39/AD39*100000</f>
        <v>1.2261546971261659</v>
      </c>
      <c r="AK39" s="34">
        <f>IF(B40=B39,IFERROR((Q39/Q40)-1,0),0)</f>
        <v>0</v>
      </c>
      <c r="AL39" s="35">
        <f>IFERROR(LOG(2)/LOG(1+(AK39)),AK39)</f>
        <v>0</v>
      </c>
      <c r="AM39" s="35">
        <f>AVERAGE(W39:W45)</f>
        <v>0.14285714285714285</v>
      </c>
      <c r="AN39" s="4">
        <f>ROUNDDOWN(N39,0)</f>
        <v>43941</v>
      </c>
      <c r="AO39" s="38" cm="1">
        <f t="array" ref="AO39">_xlfn.ANCHORARRAY(AN39)-1</f>
        <v>43940</v>
      </c>
      <c r="AS39" s="17">
        <v>38</v>
      </c>
      <c r="AT39" s="17" t="s">
        <v>4582</v>
      </c>
      <c r="AU39" s="17" t="s">
        <v>94</v>
      </c>
      <c r="AV39" s="17">
        <v>1952570</v>
      </c>
      <c r="AW39" s="17">
        <v>25.4161</v>
      </c>
    </row>
    <row r="40" spans="1:49" x14ac:dyDescent="0.25">
      <c r="A40">
        <v>20200419</v>
      </c>
      <c r="B40" s="1" t="s">
        <v>27</v>
      </c>
      <c r="C40">
        <v>319</v>
      </c>
      <c r="D40">
        <v>9576</v>
      </c>
      <c r="F40">
        <v>37</v>
      </c>
      <c r="G40">
        <v>36</v>
      </c>
      <c r="L40">
        <v>153</v>
      </c>
      <c r="M40" s="1" t="s">
        <v>33</v>
      </c>
      <c r="N40" s="2">
        <v>43939.739583333336</v>
      </c>
      <c r="O40" s="1" t="s">
        <v>1546</v>
      </c>
      <c r="P40" s="2">
        <v>43940.666666666664</v>
      </c>
      <c r="Q40">
        <v>9</v>
      </c>
      <c r="R40">
        <v>36</v>
      </c>
      <c r="S40">
        <v>9895</v>
      </c>
      <c r="T40">
        <v>9895</v>
      </c>
      <c r="U40">
        <v>9895</v>
      </c>
      <c r="V40">
        <v>2</v>
      </c>
      <c r="W40">
        <v>0</v>
      </c>
      <c r="X40">
        <v>0</v>
      </c>
      <c r="Y40">
        <v>235</v>
      </c>
      <c r="Z40">
        <v>5</v>
      </c>
      <c r="AA40">
        <v>240</v>
      </c>
      <c r="AB40" s="1">
        <f>Z40/0.1</f>
        <v>50</v>
      </c>
      <c r="AC40" s="1">
        <f>AA40-AB40</f>
        <v>190</v>
      </c>
      <c r="AD40" s="1">
        <f>_xlfn.IFNA(INDEX($AV$2:$AV$53,MATCH(B40,$AU$2:$AU$53,0)),1000)</f>
        <v>734002</v>
      </c>
      <c r="AE40" s="1">
        <f>C40/AD40*100000</f>
        <v>43.460372042582989</v>
      </c>
      <c r="AF40" s="34">
        <f>IF(B41=B40,IFERROR((C40/C41)-1,0),0)</f>
        <v>1.5923566878980999E-2</v>
      </c>
      <c r="AG40" s="35">
        <f>IFERROR(LOG(2)/LOG(1+(AF40)),AF40)</f>
        <v>43.87530399822581</v>
      </c>
      <c r="AH40" s="35">
        <f>AVERAGE(Z40:Z46)</f>
        <v>6.7142857142857144</v>
      </c>
      <c r="AJ40" s="1">
        <f>Q40/AD40*100000</f>
        <v>1.2261546971261659</v>
      </c>
      <c r="AK40" s="34">
        <f>IF(B41=B40,IFERROR((Q40/Q41)-1,0),0)</f>
        <v>0</v>
      </c>
      <c r="AL40" s="35">
        <f>IFERROR(LOG(2)/LOG(1+(AK40)),AK40)</f>
        <v>0</v>
      </c>
      <c r="AM40" s="35">
        <f>AVERAGE(W40:W46)</f>
        <v>0.14285714285714285</v>
      </c>
      <c r="AN40" s="4">
        <f>ROUNDDOWN(N40,0)</f>
        <v>43939</v>
      </c>
      <c r="AO40" s="38" cm="1">
        <f t="array" ref="AO40">_xlfn.ANCHORARRAY(AN40)-1</f>
        <v>43938</v>
      </c>
      <c r="AS40" s="17">
        <v>39</v>
      </c>
      <c r="AT40" s="17" t="s">
        <v>4583</v>
      </c>
      <c r="AU40" s="17" t="s">
        <v>60</v>
      </c>
      <c r="AV40" s="17">
        <v>1826156</v>
      </c>
      <c r="AW40" s="17">
        <v>22.096900000000002</v>
      </c>
    </row>
    <row r="41" spans="1:49" x14ac:dyDescent="0.25">
      <c r="A41">
        <v>20200418</v>
      </c>
      <c r="B41" s="1" t="s">
        <v>27</v>
      </c>
      <c r="C41">
        <v>314</v>
      </c>
      <c r="D41">
        <v>9341</v>
      </c>
      <c r="F41">
        <v>39</v>
      </c>
      <c r="G41">
        <v>36</v>
      </c>
      <c r="L41">
        <v>147</v>
      </c>
      <c r="M41" s="1" t="s">
        <v>33</v>
      </c>
      <c r="N41" s="2">
        <v>43939.59375</v>
      </c>
      <c r="O41" s="1" t="s">
        <v>1598</v>
      </c>
      <c r="P41" s="2">
        <v>43939.666666666664</v>
      </c>
      <c r="Q41">
        <v>9</v>
      </c>
      <c r="R41">
        <v>36</v>
      </c>
      <c r="S41">
        <v>9655</v>
      </c>
      <c r="T41">
        <v>9655</v>
      </c>
      <c r="U41">
        <v>9655</v>
      </c>
      <c r="V41">
        <v>2</v>
      </c>
      <c r="W41">
        <v>0</v>
      </c>
      <c r="X41">
        <v>0</v>
      </c>
      <c r="Y41">
        <v>200</v>
      </c>
      <c r="Z41">
        <v>5</v>
      </c>
      <c r="AA41">
        <v>205</v>
      </c>
      <c r="AB41" s="1">
        <f>Z41/0.1</f>
        <v>50</v>
      </c>
      <c r="AC41" s="1">
        <f>AA41-AB41</f>
        <v>155</v>
      </c>
      <c r="AD41" s="1">
        <f>_xlfn.IFNA(INDEX($AV$2:$AV$53,MATCH(B41,$AU$2:$AU$53,0)),1000)</f>
        <v>734002</v>
      </c>
      <c r="AE41" s="1">
        <f>C41/AD41*100000</f>
        <v>42.779174988624007</v>
      </c>
      <c r="AF41" s="34">
        <f>IF(B42=B41,IFERROR((C41/C42)-1,0),0)</f>
        <v>1.6181229773462702E-2</v>
      </c>
      <c r="AG41" s="35">
        <f>IFERROR(LOG(2)/LOG(1+(AF41)),AF41)</f>
        <v>43.182142169796059</v>
      </c>
      <c r="AH41" s="35">
        <f>AVERAGE(Z41:Z47)</f>
        <v>8.1428571428571423</v>
      </c>
      <c r="AJ41" s="1">
        <f>Q41/AD41*100000</f>
        <v>1.2261546971261659</v>
      </c>
      <c r="AK41" s="34">
        <f>IF(B42=B41,IFERROR((Q41/Q42)-1,0),0)</f>
        <v>0</v>
      </c>
      <c r="AL41" s="35">
        <f>IFERROR(LOG(2)/LOG(1+(AK41)),AK41)</f>
        <v>0</v>
      </c>
      <c r="AM41" s="35">
        <f>AVERAGE(W41:W47)</f>
        <v>0.14285714285714285</v>
      </c>
      <c r="AN41" s="4">
        <f>ROUNDDOWN(N41,0)</f>
        <v>43939</v>
      </c>
      <c r="AO41" s="38" cm="1">
        <f t="array" ref="AO41">_xlfn.ANCHORARRAY(AN41)-1</f>
        <v>43938</v>
      </c>
      <c r="AS41" s="17">
        <v>40</v>
      </c>
      <c r="AT41" s="17" t="s">
        <v>4584</v>
      </c>
      <c r="AU41" s="17" t="s">
        <v>135</v>
      </c>
      <c r="AV41" s="17">
        <v>1778070</v>
      </c>
      <c r="AW41" s="17">
        <v>73.969099999999997</v>
      </c>
    </row>
    <row r="42" spans="1:49" x14ac:dyDescent="0.25">
      <c r="A42">
        <v>20200417</v>
      </c>
      <c r="B42" s="1" t="s">
        <v>27</v>
      </c>
      <c r="C42">
        <v>309</v>
      </c>
      <c r="D42">
        <v>9141</v>
      </c>
      <c r="G42">
        <v>36</v>
      </c>
      <c r="L42">
        <v>128</v>
      </c>
      <c r="M42" s="1" t="s">
        <v>33</v>
      </c>
      <c r="N42" s="2">
        <v>43937</v>
      </c>
      <c r="O42" s="1" t="s">
        <v>1650</v>
      </c>
      <c r="P42" s="2">
        <v>43938.666666666664</v>
      </c>
      <c r="Q42">
        <v>9</v>
      </c>
      <c r="R42">
        <v>36</v>
      </c>
      <c r="S42">
        <v>9450</v>
      </c>
      <c r="T42">
        <v>9450</v>
      </c>
      <c r="U42">
        <v>9450</v>
      </c>
      <c r="V42">
        <v>2</v>
      </c>
      <c r="W42">
        <v>0</v>
      </c>
      <c r="X42">
        <v>1</v>
      </c>
      <c r="Y42">
        <v>706</v>
      </c>
      <c r="Z42">
        <v>9</v>
      </c>
      <c r="AA42">
        <v>715</v>
      </c>
      <c r="AB42" s="1">
        <f>Z42/0.1</f>
        <v>90</v>
      </c>
      <c r="AC42" s="1">
        <f>AA42-AB42</f>
        <v>625</v>
      </c>
      <c r="AD42" s="1">
        <f>_xlfn.IFNA(INDEX($AV$2:$AV$53,MATCH(B42,$AU$2:$AU$53,0)),1000)</f>
        <v>734002</v>
      </c>
      <c r="AE42" s="1">
        <f>C42/AD42*100000</f>
        <v>42.097977934665032</v>
      </c>
      <c r="AF42" s="34">
        <f>IF(B43=B42,IFERROR((C42/C43)-1,0),0)</f>
        <v>3.0000000000000027E-2</v>
      </c>
      <c r="AG42" s="35">
        <f>IFERROR(LOG(2)/LOG(1+(AF42)),AF42)</f>
        <v>23.449772250437736</v>
      </c>
      <c r="AH42" s="35">
        <f>AVERAGE(Z42:Z48)</f>
        <v>9</v>
      </c>
      <c r="AJ42" s="1">
        <f>Q42/AD42*100000</f>
        <v>1.2261546971261659</v>
      </c>
      <c r="AK42" s="34">
        <f>IF(B43=B42,IFERROR((Q42/Q43)-1,0),0)</f>
        <v>0</v>
      </c>
      <c r="AL42" s="35">
        <f>IFERROR(LOG(2)/LOG(1+(AK42)),AK42)</f>
        <v>0</v>
      </c>
      <c r="AM42" s="35">
        <f>AVERAGE(W42:W48)</f>
        <v>0.2857142857142857</v>
      </c>
      <c r="AN42" s="4">
        <f>ROUNDDOWN(N42,0)</f>
        <v>43937</v>
      </c>
      <c r="AO42" s="38" cm="1">
        <f t="array" ref="AO42">_xlfn.ANCHORARRAY(AN42)-1</f>
        <v>43936</v>
      </c>
      <c r="AS42" s="17">
        <v>41</v>
      </c>
      <c r="AT42" s="17" t="s">
        <v>4585</v>
      </c>
      <c r="AU42" s="17" t="s">
        <v>56</v>
      </c>
      <c r="AV42" s="17">
        <v>1412687</v>
      </c>
      <c r="AW42" s="17">
        <v>219.9419</v>
      </c>
    </row>
    <row r="43" spans="1:49" x14ac:dyDescent="0.25">
      <c r="A43">
        <v>20200416</v>
      </c>
      <c r="B43" s="1" t="s">
        <v>27</v>
      </c>
      <c r="C43">
        <v>300</v>
      </c>
      <c r="D43">
        <v>8435</v>
      </c>
      <c r="G43">
        <v>35</v>
      </c>
      <c r="L43">
        <v>110</v>
      </c>
      <c r="M43" s="1" t="s">
        <v>33</v>
      </c>
      <c r="N43" s="2">
        <v>43937.645833333336</v>
      </c>
      <c r="O43" s="1" t="s">
        <v>1702</v>
      </c>
      <c r="P43" s="2">
        <v>43937.666666666664</v>
      </c>
      <c r="Q43">
        <v>9</v>
      </c>
      <c r="R43">
        <v>35</v>
      </c>
      <c r="S43">
        <v>8735</v>
      </c>
      <c r="T43">
        <v>8735</v>
      </c>
      <c r="U43">
        <v>8735</v>
      </c>
      <c r="V43">
        <v>2</v>
      </c>
      <c r="W43">
        <v>0</v>
      </c>
      <c r="X43">
        <v>1</v>
      </c>
      <c r="Y43">
        <v>64</v>
      </c>
      <c r="Z43">
        <v>7</v>
      </c>
      <c r="AA43">
        <v>71</v>
      </c>
      <c r="AB43" s="1">
        <f>Z43/0.1</f>
        <v>70</v>
      </c>
      <c r="AC43" s="1">
        <f>AA43-AB43</f>
        <v>1</v>
      </c>
      <c r="AD43" s="1">
        <f>_xlfn.IFNA(INDEX($AV$2:$AV$53,MATCH(B43,$AU$2:$AU$53,0)),1000)</f>
        <v>734002</v>
      </c>
      <c r="AE43" s="1">
        <f>C43/AD43*100000</f>
        <v>40.871823237538862</v>
      </c>
      <c r="AF43" s="34">
        <f>IF(B44=B43,IFERROR((C43/C44)-1,0),0)</f>
        <v>2.3890784982935065E-2</v>
      </c>
      <c r="AG43" s="35">
        <f>IFERROR(LOG(2)/LOG(1+(AF43)),AF43)</f>
        <v>29.358370401356485</v>
      </c>
      <c r="AH43" s="35">
        <f>AVERAGE(Z43:Z49)</f>
        <v>9.2857142857142865</v>
      </c>
      <c r="AJ43" s="1">
        <f>Q43/AD43*100000</f>
        <v>1.2261546971261659</v>
      </c>
      <c r="AK43" s="34">
        <f>IF(B44=B43,IFERROR((Q43/Q44)-1,0),0)</f>
        <v>0</v>
      </c>
      <c r="AL43" s="35">
        <f>IFERROR(LOG(2)/LOG(1+(AK43)),AK43)</f>
        <v>0</v>
      </c>
      <c r="AM43" s="35">
        <f>AVERAGE(W43:W49)</f>
        <v>0.2857142857142857</v>
      </c>
      <c r="AN43" s="4">
        <f>ROUNDDOWN(N43,0)</f>
        <v>43937</v>
      </c>
      <c r="AO43" s="38" cm="1">
        <f t="array" ref="AO43">_xlfn.ANCHORARRAY(AN43)-1</f>
        <v>43936</v>
      </c>
      <c r="AS43" s="17">
        <v>42</v>
      </c>
      <c r="AT43" s="17" t="s">
        <v>4586</v>
      </c>
      <c r="AU43" s="17" t="s">
        <v>96</v>
      </c>
      <c r="AV43" s="17">
        <v>1371246</v>
      </c>
      <c r="AW43" s="17">
        <v>153.16050000000001</v>
      </c>
    </row>
    <row r="44" spans="1:49" x14ac:dyDescent="0.25">
      <c r="A44">
        <v>20200415</v>
      </c>
      <c r="B44" s="1" t="s">
        <v>27</v>
      </c>
      <c r="C44">
        <v>293</v>
      </c>
      <c r="D44">
        <v>8371</v>
      </c>
      <c r="G44">
        <v>34</v>
      </c>
      <c r="L44">
        <v>106</v>
      </c>
      <c r="M44" s="1" t="s">
        <v>33</v>
      </c>
      <c r="N44" s="2">
        <v>43936.635416666664</v>
      </c>
      <c r="O44" s="1" t="s">
        <v>1754</v>
      </c>
      <c r="P44" s="2">
        <v>43936.666666666664</v>
      </c>
      <c r="Q44">
        <v>9</v>
      </c>
      <c r="R44">
        <v>34</v>
      </c>
      <c r="S44">
        <v>8664</v>
      </c>
      <c r="T44">
        <v>8664</v>
      </c>
      <c r="U44">
        <v>8664</v>
      </c>
      <c r="V44">
        <v>2</v>
      </c>
      <c r="W44">
        <v>0</v>
      </c>
      <c r="X44">
        <v>2</v>
      </c>
      <c r="Y44">
        <v>308</v>
      </c>
      <c r="Z44">
        <v>8</v>
      </c>
      <c r="AA44">
        <v>316</v>
      </c>
      <c r="AB44" s="1">
        <f>Z44/0.1</f>
        <v>80</v>
      </c>
      <c r="AC44" s="1">
        <f>AA44-AB44</f>
        <v>236</v>
      </c>
      <c r="AD44" s="1">
        <f>_xlfn.IFNA(INDEX($AV$2:$AV$53,MATCH(B44,$AU$2:$AU$53,0)),1000)</f>
        <v>734002</v>
      </c>
      <c r="AE44" s="1">
        <f>C44/AD44*100000</f>
        <v>39.91814736199629</v>
      </c>
      <c r="AF44" s="34">
        <f>IF(B45=B44,IFERROR((C44/C45)-1,0),0)</f>
        <v>2.8070175438596578E-2</v>
      </c>
      <c r="AG44" s="35">
        <f>IFERROR(LOG(2)/LOG(1+(AF44)),AF44)</f>
        <v>25.038342860603365</v>
      </c>
      <c r="AH44" s="35">
        <f>AVERAGE(Z44:Z50)</f>
        <v>9.5714285714285712</v>
      </c>
      <c r="AJ44" s="1">
        <f>Q44/AD44*100000</f>
        <v>1.2261546971261659</v>
      </c>
      <c r="AK44" s="34">
        <f>IF(B45=B44,IFERROR((Q44/Q45)-1,0),0)</f>
        <v>0</v>
      </c>
      <c r="AL44" s="35">
        <f>IFERROR(LOG(2)/LOG(1+(AK44)),AK44)</f>
        <v>0</v>
      </c>
      <c r="AM44" s="35">
        <f>AVERAGE(W44:W50)</f>
        <v>0.2857142857142857</v>
      </c>
      <c r="AN44" s="4">
        <f>ROUNDDOWN(N44,0)</f>
        <v>43936</v>
      </c>
      <c r="AO44" s="38" cm="1">
        <f t="array" ref="AO44">_xlfn.ANCHORARRAY(AN44)-1</f>
        <v>43935</v>
      </c>
      <c r="AS44" s="17">
        <v>43</v>
      </c>
      <c r="AT44" s="17" t="s">
        <v>4587</v>
      </c>
      <c r="AU44" s="17" t="s">
        <v>76</v>
      </c>
      <c r="AV44" s="17">
        <v>1345790</v>
      </c>
      <c r="AW44" s="17">
        <v>43.633600000000001</v>
      </c>
    </row>
    <row r="45" spans="1:49" x14ac:dyDescent="0.25">
      <c r="A45">
        <v>20200414</v>
      </c>
      <c r="B45" s="1" t="s">
        <v>27</v>
      </c>
      <c r="C45">
        <v>285</v>
      </c>
      <c r="D45">
        <v>8063</v>
      </c>
      <c r="G45">
        <v>32</v>
      </c>
      <c r="L45">
        <v>98</v>
      </c>
      <c r="M45" s="1" t="s">
        <v>33</v>
      </c>
      <c r="N45" s="2">
        <v>43935.59375</v>
      </c>
      <c r="O45" s="1" t="s">
        <v>1807</v>
      </c>
      <c r="P45" s="2">
        <v>43935.666666666664</v>
      </c>
      <c r="Q45">
        <v>9</v>
      </c>
      <c r="R45">
        <v>32</v>
      </c>
      <c r="S45">
        <v>8348</v>
      </c>
      <c r="T45">
        <v>8348</v>
      </c>
      <c r="U45">
        <v>8348</v>
      </c>
      <c r="V45">
        <v>2</v>
      </c>
      <c r="W45">
        <v>1</v>
      </c>
      <c r="X45">
        <v>0</v>
      </c>
      <c r="Y45">
        <v>510</v>
      </c>
      <c r="Z45">
        <v>8</v>
      </c>
      <c r="AA45">
        <v>518</v>
      </c>
      <c r="AB45" s="1">
        <f>Z45/0.1</f>
        <v>80</v>
      </c>
      <c r="AC45" s="1">
        <f>AA45-AB45</f>
        <v>438</v>
      </c>
      <c r="AD45" s="1">
        <f>_xlfn.IFNA(INDEX($AV$2:$AV$53,MATCH(B45,$AU$2:$AU$53,0)),1000)</f>
        <v>734002</v>
      </c>
      <c r="AE45" s="1">
        <f>C45/AD45*100000</f>
        <v>38.828232075661916</v>
      </c>
      <c r="AF45" s="34">
        <f>IF(B46=B45,IFERROR((C45/C46)-1,0),0)</f>
        <v>2.8880866425992746E-2</v>
      </c>
      <c r="AG45" s="35">
        <f>IFERROR(LOG(2)/LOG(1+(AF45)),AF45)</f>
        <v>24.345150151002453</v>
      </c>
      <c r="AH45" s="35">
        <f>AVERAGE(Z45:Z51)</f>
        <v>10.285714285714286</v>
      </c>
      <c r="AJ45" s="1">
        <f>Q45/AD45*100000</f>
        <v>1.2261546971261659</v>
      </c>
      <c r="AK45" s="34">
        <f>IF(B46=B45,IFERROR((Q45/Q46)-1,0),0)</f>
        <v>0.125</v>
      </c>
      <c r="AL45" s="35">
        <f>IFERROR(LOG(2)/LOG(1+(AK45)),AK45)</f>
        <v>5.8849491923617183</v>
      </c>
      <c r="AM45" s="35">
        <f>AVERAGE(W45:W51)</f>
        <v>0.42857142857142855</v>
      </c>
      <c r="AN45" s="4">
        <f>ROUNDDOWN(N45,0)</f>
        <v>43935</v>
      </c>
      <c r="AO45" s="38" cm="1">
        <f t="array" ref="AO45">_xlfn.ANCHORARRAY(AN45)-1</f>
        <v>43934</v>
      </c>
      <c r="AS45" s="17">
        <v>44</v>
      </c>
      <c r="AT45" s="17" t="s">
        <v>4588</v>
      </c>
      <c r="AU45" s="17" t="s">
        <v>88</v>
      </c>
      <c r="AV45" s="17">
        <v>1086759</v>
      </c>
      <c r="AW45" s="17">
        <v>7.4668000000000001</v>
      </c>
    </row>
    <row r="46" spans="1:49" x14ac:dyDescent="0.25">
      <c r="A46">
        <v>20200413</v>
      </c>
      <c r="B46" s="1" t="s">
        <v>27</v>
      </c>
      <c r="C46">
        <v>277</v>
      </c>
      <c r="D46">
        <v>7553</v>
      </c>
      <c r="G46">
        <v>32</v>
      </c>
      <c r="L46">
        <v>85</v>
      </c>
      <c r="M46" s="1" t="s">
        <v>33</v>
      </c>
      <c r="N46" s="2">
        <v>43934</v>
      </c>
      <c r="O46" s="1" t="s">
        <v>1860</v>
      </c>
      <c r="P46" s="2">
        <v>43934.666666666664</v>
      </c>
      <c r="Q46">
        <v>8</v>
      </c>
      <c r="R46">
        <v>32</v>
      </c>
      <c r="S46">
        <v>7830</v>
      </c>
      <c r="T46">
        <v>7830</v>
      </c>
      <c r="U46">
        <v>7830</v>
      </c>
      <c r="V46">
        <v>2</v>
      </c>
      <c r="W46">
        <v>0</v>
      </c>
      <c r="X46">
        <v>1</v>
      </c>
      <c r="Y46">
        <v>-213</v>
      </c>
      <c r="Z46">
        <v>5</v>
      </c>
      <c r="AA46">
        <v>-208</v>
      </c>
      <c r="AB46" s="1">
        <f>Z46/0.1</f>
        <v>50</v>
      </c>
      <c r="AC46" s="1">
        <f>AA46-AB46</f>
        <v>-258</v>
      </c>
      <c r="AD46" s="1">
        <f>_xlfn.IFNA(INDEX($AV$2:$AV$53,MATCH(B46,$AU$2:$AU$53,0)),1000)</f>
        <v>734002</v>
      </c>
      <c r="AE46" s="1">
        <f>C46/AD46*100000</f>
        <v>37.738316789327548</v>
      </c>
      <c r="AF46" s="34">
        <f>IF(B47=B46,IFERROR((C46/C47)-1,0),0)</f>
        <v>1.8382352941176405E-2</v>
      </c>
      <c r="AG46" s="35">
        <f>IFERROR(LOG(2)/LOG(1+(AF46)),AF46)</f>
        <v>38.052728053492658</v>
      </c>
      <c r="AH46" s="35">
        <f>AVERAGE(Z46:Z52)</f>
        <v>12.285714285714286</v>
      </c>
      <c r="AJ46" s="1">
        <f>Q46/AD46*100000</f>
        <v>1.0899152863343695</v>
      </c>
      <c r="AK46" s="34">
        <f>IF(B47=B46,IFERROR((Q46/Q47)-1,0),0)</f>
        <v>0</v>
      </c>
      <c r="AL46" s="35">
        <f>IFERROR(LOG(2)/LOG(1+(AK46)),AK46)</f>
        <v>0</v>
      </c>
      <c r="AM46" s="35">
        <f>AVERAGE(W46:W52)</f>
        <v>0.2857142857142857</v>
      </c>
      <c r="AN46" s="4">
        <f>ROUNDDOWN(N46,0)</f>
        <v>43934</v>
      </c>
      <c r="AO46" s="38" cm="1">
        <f t="array" ref="AO46">_xlfn.ANCHORARRAY(AN46)-1</f>
        <v>43933</v>
      </c>
      <c r="AS46" s="17">
        <v>45</v>
      </c>
      <c r="AT46" s="17" t="s">
        <v>4589</v>
      </c>
      <c r="AU46" s="17" t="s">
        <v>116</v>
      </c>
      <c r="AV46" s="17">
        <v>1056161</v>
      </c>
      <c r="AW46" s="17">
        <v>1021.4323000000001</v>
      </c>
    </row>
    <row r="47" spans="1:49" x14ac:dyDescent="0.25">
      <c r="A47">
        <v>20200412</v>
      </c>
      <c r="B47" s="1" t="s">
        <v>27</v>
      </c>
      <c r="C47">
        <v>272</v>
      </c>
      <c r="D47">
        <v>7766</v>
      </c>
      <c r="G47">
        <v>31</v>
      </c>
      <c r="L47">
        <v>66</v>
      </c>
      <c r="M47" s="1" t="s">
        <v>33</v>
      </c>
      <c r="N47" s="2">
        <v>43933.618055555555</v>
      </c>
      <c r="O47" s="1" t="s">
        <v>1913</v>
      </c>
      <c r="P47" s="2">
        <v>43933.666666666664</v>
      </c>
      <c r="Q47">
        <v>8</v>
      </c>
      <c r="R47">
        <v>31</v>
      </c>
      <c r="S47">
        <v>8038</v>
      </c>
      <c r="T47">
        <v>8038</v>
      </c>
      <c r="U47">
        <v>8038</v>
      </c>
      <c r="V47">
        <v>2</v>
      </c>
      <c r="W47">
        <v>0</v>
      </c>
      <c r="X47">
        <v>0</v>
      </c>
      <c r="Y47">
        <v>291</v>
      </c>
      <c r="Z47">
        <v>15</v>
      </c>
      <c r="AA47">
        <v>306</v>
      </c>
      <c r="AB47" s="1">
        <f>Z47/0.1</f>
        <v>150</v>
      </c>
      <c r="AC47" s="1">
        <f>AA47-AB47</f>
        <v>156</v>
      </c>
      <c r="AD47" s="1">
        <f>_xlfn.IFNA(INDEX($AV$2:$AV$53,MATCH(B47,$AU$2:$AU$53,0)),1000)</f>
        <v>734002</v>
      </c>
      <c r="AE47" s="1">
        <f>C47/AD47*100000</f>
        <v>37.057119735368566</v>
      </c>
      <c r="AF47" s="34">
        <f>IF(B48=B47,IFERROR((C47/C48)-1,0),0)</f>
        <v>5.8365758754863828E-2</v>
      </c>
      <c r="AG47" s="35">
        <f>IFERROR(LOG(2)/LOG(1+(AF47)),AF47)</f>
        <v>12.219218838414745</v>
      </c>
      <c r="AH47" s="35">
        <f>AVERAGE(Z47:Z53)</f>
        <v>12.428571428571429</v>
      </c>
      <c r="AJ47" s="1">
        <f>Q47/AD47*100000</f>
        <v>1.0899152863343695</v>
      </c>
      <c r="AK47" s="34">
        <f>IF(B48=B47,IFERROR((Q47/Q48)-1,0),0)</f>
        <v>0</v>
      </c>
      <c r="AL47" s="35">
        <f>IFERROR(LOG(2)/LOG(1+(AK47)),AK47)</f>
        <v>0</v>
      </c>
      <c r="AM47" s="35">
        <f>AVERAGE(W47:W53)</f>
        <v>0.2857142857142857</v>
      </c>
      <c r="AN47" s="4">
        <f>ROUNDDOWN(N47,0)</f>
        <v>43933</v>
      </c>
      <c r="AO47" s="38" cm="1">
        <f t="array" ref="AO47">_xlfn.ANCHORARRAY(AN47)-1</f>
        <v>43932</v>
      </c>
      <c r="AS47" s="17">
        <v>46</v>
      </c>
      <c r="AT47" s="17" t="s">
        <v>4590</v>
      </c>
      <c r="AU47" s="17" t="s">
        <v>48</v>
      </c>
      <c r="AV47" s="17">
        <v>982895</v>
      </c>
      <c r="AW47" s="17">
        <v>504.3073</v>
      </c>
    </row>
    <row r="48" spans="1:49" x14ac:dyDescent="0.25">
      <c r="A48">
        <v>20200411</v>
      </c>
      <c r="B48" s="1" t="s">
        <v>27</v>
      </c>
      <c r="C48">
        <v>257</v>
      </c>
      <c r="D48">
        <v>7475</v>
      </c>
      <c r="G48">
        <v>31</v>
      </c>
      <c r="L48">
        <v>63</v>
      </c>
      <c r="M48" s="1" t="s">
        <v>33</v>
      </c>
      <c r="N48" s="2">
        <v>43932.614583333336</v>
      </c>
      <c r="O48" s="1" t="s">
        <v>1966</v>
      </c>
      <c r="P48" s="2">
        <v>43932.666666666664</v>
      </c>
      <c r="Q48">
        <v>8</v>
      </c>
      <c r="R48">
        <v>31</v>
      </c>
      <c r="S48">
        <v>7732</v>
      </c>
      <c r="T48">
        <v>7732</v>
      </c>
      <c r="U48">
        <v>7732</v>
      </c>
      <c r="V48">
        <v>2</v>
      </c>
      <c r="W48">
        <v>1</v>
      </c>
      <c r="X48">
        <v>3</v>
      </c>
      <c r="Y48">
        <v>289</v>
      </c>
      <c r="Z48">
        <v>11</v>
      </c>
      <c r="AA48">
        <v>300</v>
      </c>
      <c r="AB48" s="1">
        <f>Z48/0.1</f>
        <v>110</v>
      </c>
      <c r="AC48" s="1">
        <f>AA48-AB48</f>
        <v>190</v>
      </c>
      <c r="AD48" s="1">
        <f>_xlfn.IFNA(INDEX($AV$2:$AV$53,MATCH(B48,$AU$2:$AU$53,0)),1000)</f>
        <v>734002</v>
      </c>
      <c r="AE48" s="1">
        <f>C48/AD48*100000</f>
        <v>35.013528573491627</v>
      </c>
      <c r="AF48" s="34">
        <f>IF(B49=B48,IFERROR((C48/C49)-1,0),0)</f>
        <v>4.471544715447151E-2</v>
      </c>
      <c r="AG48" s="35">
        <f>IFERROR(LOG(2)/LOG(1+(AF48)),AF48)</f>
        <v>15.845338379154152</v>
      </c>
      <c r="AH48" s="35">
        <f>AVERAGE(Z48:Z54)</f>
        <v>12.285714285714286</v>
      </c>
      <c r="AJ48" s="1">
        <f>Q48/AD48*100000</f>
        <v>1.0899152863343695</v>
      </c>
      <c r="AK48" s="34">
        <f>IF(B49=B48,IFERROR((Q48/Q49)-1,0),0)</f>
        <v>0.14285714285714279</v>
      </c>
      <c r="AL48" s="35">
        <f>IFERROR(LOG(2)/LOG(1+(AK48)),AK48)</f>
        <v>5.1908930696844333</v>
      </c>
      <c r="AM48" s="35">
        <f>AVERAGE(W48:W54)</f>
        <v>0.42857142857142855</v>
      </c>
      <c r="AN48" s="4">
        <f>ROUNDDOWN(N48,0)</f>
        <v>43932</v>
      </c>
      <c r="AO48" s="38" cm="1">
        <f t="array" ref="AO48">_xlfn.ANCHORARRAY(AN48)-1</f>
        <v>43931</v>
      </c>
      <c r="AS48" s="17">
        <v>47</v>
      </c>
      <c r="AT48" s="17" t="s">
        <v>4591</v>
      </c>
      <c r="AU48" s="17" t="s">
        <v>120</v>
      </c>
      <c r="AV48" s="17">
        <v>903027</v>
      </c>
      <c r="AW48" s="17">
        <v>11.9116</v>
      </c>
    </row>
    <row r="49" spans="1:49" x14ac:dyDescent="0.25">
      <c r="A49">
        <v>20200410</v>
      </c>
      <c r="B49" s="1" t="s">
        <v>27</v>
      </c>
      <c r="C49">
        <v>246</v>
      </c>
      <c r="D49">
        <v>7186</v>
      </c>
      <c r="G49">
        <v>28</v>
      </c>
      <c r="L49">
        <v>55</v>
      </c>
      <c r="M49" s="1" t="s">
        <v>33</v>
      </c>
      <c r="N49" s="2">
        <v>43931.645833333336</v>
      </c>
      <c r="O49" s="1" t="s">
        <v>2019</v>
      </c>
      <c r="P49" s="2">
        <v>43931.666666666664</v>
      </c>
      <c r="Q49">
        <v>7</v>
      </c>
      <c r="R49">
        <v>28</v>
      </c>
      <c r="S49">
        <v>7432</v>
      </c>
      <c r="T49">
        <v>7432</v>
      </c>
      <c r="U49">
        <v>7432</v>
      </c>
      <c r="V49">
        <v>2</v>
      </c>
      <c r="W49">
        <v>0</v>
      </c>
      <c r="X49">
        <v>1</v>
      </c>
      <c r="Y49">
        <v>198</v>
      </c>
      <c r="Z49">
        <v>11</v>
      </c>
      <c r="AA49">
        <v>209</v>
      </c>
      <c r="AB49" s="1">
        <f>Z49/0.1</f>
        <v>110</v>
      </c>
      <c r="AC49" s="1">
        <f>AA49-AB49</f>
        <v>99</v>
      </c>
      <c r="AD49" s="1">
        <f>_xlfn.IFNA(INDEX($AV$2:$AV$53,MATCH(B49,$AU$2:$AU$53,0)),1000)</f>
        <v>734002</v>
      </c>
      <c r="AE49" s="1">
        <f>C49/AD49*100000</f>
        <v>33.514895054781867</v>
      </c>
      <c r="AF49" s="34">
        <f>IF(B50=B49,IFERROR((C49/C50)-1,0),0)</f>
        <v>4.6808510638297829E-2</v>
      </c>
      <c r="AG49" s="35">
        <f>IFERROR(LOG(2)/LOG(1+(AF49)),AF49)</f>
        <v>15.152075600564729</v>
      </c>
      <c r="AH49" s="35">
        <f>AVERAGE(Z49:Z55)</f>
        <v>12.714285714285714</v>
      </c>
      <c r="AJ49" s="1">
        <f>Q49/AD49*100000</f>
        <v>0.95367587554257338</v>
      </c>
      <c r="AK49" s="34">
        <f>IF(B50=B49,IFERROR((Q49/Q50)-1,0),0)</f>
        <v>0</v>
      </c>
      <c r="AL49" s="35">
        <f>IFERROR(LOG(2)/LOG(1+(AK49)),AK49)</f>
        <v>0</v>
      </c>
      <c r="AM49" s="35">
        <f>AVERAGE(W49:W55)</f>
        <v>0.5714285714285714</v>
      </c>
      <c r="AN49" s="4">
        <f>ROUNDDOWN(N49,0)</f>
        <v>43931</v>
      </c>
      <c r="AO49" s="38" cm="1">
        <f t="array" ref="AO49">_xlfn.ANCHORARRAY(AN49)-1</f>
        <v>43930</v>
      </c>
      <c r="AS49" s="17">
        <v>48</v>
      </c>
      <c r="AT49" s="17" t="s">
        <v>4592</v>
      </c>
      <c r="AU49" s="17" t="s">
        <v>92</v>
      </c>
      <c r="AV49" s="17">
        <v>761723</v>
      </c>
      <c r="AW49" s="17">
        <v>11.039300000000001</v>
      </c>
    </row>
    <row r="50" spans="1:49" x14ac:dyDescent="0.25">
      <c r="A50">
        <v>20200409</v>
      </c>
      <c r="B50" s="1" t="s">
        <v>27</v>
      </c>
      <c r="C50">
        <v>235</v>
      </c>
      <c r="D50">
        <v>6988</v>
      </c>
      <c r="G50">
        <v>27</v>
      </c>
      <c r="L50">
        <v>49</v>
      </c>
      <c r="M50" s="1" t="s">
        <v>33</v>
      </c>
      <c r="N50" s="2">
        <v>43930.666666666664</v>
      </c>
      <c r="O50" s="1" t="s">
        <v>2072</v>
      </c>
      <c r="P50" s="2">
        <v>43930.666666666664</v>
      </c>
      <c r="Q50">
        <v>7</v>
      </c>
      <c r="R50">
        <v>27</v>
      </c>
      <c r="S50">
        <v>7223</v>
      </c>
      <c r="T50">
        <v>7223</v>
      </c>
      <c r="U50">
        <v>7223</v>
      </c>
      <c r="V50">
        <v>2</v>
      </c>
      <c r="W50">
        <v>0</v>
      </c>
      <c r="X50">
        <v>0</v>
      </c>
      <c r="Y50">
        <v>146</v>
      </c>
      <c r="Z50">
        <v>9</v>
      </c>
      <c r="AA50">
        <v>155</v>
      </c>
      <c r="AB50" s="1">
        <f>Z50/0.1</f>
        <v>90</v>
      </c>
      <c r="AC50" s="1">
        <f>AA50-AB50</f>
        <v>65</v>
      </c>
      <c r="AD50" s="1">
        <f>_xlfn.IFNA(INDEX($AV$2:$AV$53,MATCH(B50,$AU$2:$AU$53,0)),1000)</f>
        <v>734002</v>
      </c>
      <c r="AE50" s="1">
        <f>C50/AD50*100000</f>
        <v>32.016261536072108</v>
      </c>
      <c r="AF50" s="34">
        <f>IF(B51=B50,IFERROR((C50/C51)-1,0),0)</f>
        <v>3.9823008849557473E-2</v>
      </c>
      <c r="AG50" s="35">
        <f>IFERROR(LOG(2)/LOG(1+(AF50)),AF50)</f>
        <v>17.750013868810711</v>
      </c>
      <c r="AH50" s="35">
        <f>AVERAGE(Z50:Z56)</f>
        <v>13.142857142857142</v>
      </c>
      <c r="AJ50" s="1">
        <f>Q50/AD50*100000</f>
        <v>0.95367587554257338</v>
      </c>
      <c r="AK50" s="34">
        <f>IF(B51=B50,IFERROR((Q50/Q51)-1,0),0)</f>
        <v>0</v>
      </c>
      <c r="AL50" s="35">
        <f>IFERROR(LOG(2)/LOG(1+(AK50)),AK50)</f>
        <v>0</v>
      </c>
      <c r="AM50" s="35">
        <f>AVERAGE(W50:W56)</f>
        <v>0.5714285714285714</v>
      </c>
      <c r="AN50" s="4">
        <f>ROUNDDOWN(N50,0)</f>
        <v>43930</v>
      </c>
      <c r="AO50" s="38" cm="1">
        <f t="array" ref="AO50">_xlfn.ANCHORARRAY(AN50)-1</f>
        <v>43929</v>
      </c>
      <c r="AS50" s="17">
        <v>49</v>
      </c>
      <c r="AT50" s="17" t="s">
        <v>4593</v>
      </c>
      <c r="AU50" s="17" t="s">
        <v>27</v>
      </c>
      <c r="AV50" s="17">
        <v>734002</v>
      </c>
      <c r="AW50" s="17">
        <v>1.2863</v>
      </c>
    </row>
    <row r="51" spans="1:49" x14ac:dyDescent="0.25">
      <c r="A51">
        <v>20200408</v>
      </c>
      <c r="B51" s="1" t="s">
        <v>27</v>
      </c>
      <c r="C51">
        <v>226</v>
      </c>
      <c r="D51">
        <v>6842</v>
      </c>
      <c r="G51">
        <v>27</v>
      </c>
      <c r="L51">
        <v>32</v>
      </c>
      <c r="M51" s="1" t="s">
        <v>33</v>
      </c>
      <c r="N51" s="2">
        <v>43929.625</v>
      </c>
      <c r="O51" s="1" t="s">
        <v>2125</v>
      </c>
      <c r="P51" s="2">
        <v>43929.666666666664</v>
      </c>
      <c r="Q51">
        <v>7</v>
      </c>
      <c r="R51">
        <v>27</v>
      </c>
      <c r="S51">
        <v>7068</v>
      </c>
      <c r="T51">
        <v>7068</v>
      </c>
      <c r="U51">
        <v>7068</v>
      </c>
      <c r="V51">
        <v>2</v>
      </c>
      <c r="W51">
        <v>1</v>
      </c>
      <c r="X51">
        <v>4</v>
      </c>
      <c r="Y51">
        <v>142</v>
      </c>
      <c r="Z51">
        <v>13</v>
      </c>
      <c r="AA51">
        <v>155</v>
      </c>
      <c r="AB51" s="1">
        <f>Z51/0.1</f>
        <v>130</v>
      </c>
      <c r="AC51" s="1">
        <f>AA51-AB51</f>
        <v>25</v>
      </c>
      <c r="AD51" s="1">
        <f>_xlfn.IFNA(INDEX($AV$2:$AV$53,MATCH(B51,$AU$2:$AU$53,0)),1000)</f>
        <v>734002</v>
      </c>
      <c r="AE51" s="1">
        <f>C51/AD51*100000</f>
        <v>30.790106838945942</v>
      </c>
      <c r="AF51" s="34">
        <f>IF(B52=B51,IFERROR((C51/C52)-1,0),0)</f>
        <v>6.1032863849765251E-2</v>
      </c>
      <c r="AG51" s="35">
        <f>IFERROR(LOG(2)/LOG(1+(AF51)),AF51)</f>
        <v>11.700101748584798</v>
      </c>
      <c r="AH51" s="35">
        <f>AVERAGE(Z51:Z57)</f>
        <v>13.285714285714286</v>
      </c>
      <c r="AJ51" s="1">
        <f>Q51/AD51*100000</f>
        <v>0.95367587554257338</v>
      </c>
      <c r="AK51" s="34">
        <f>IF(B52=B51,IFERROR((Q51/Q52)-1,0),0)</f>
        <v>0.16666666666666674</v>
      </c>
      <c r="AL51" s="35">
        <f>IFERROR(LOG(2)/LOG(1+(AK51)),AK51)</f>
        <v>4.4965561056019201</v>
      </c>
      <c r="AM51" s="35">
        <f>AVERAGE(W51:W57)</f>
        <v>0.5714285714285714</v>
      </c>
      <c r="AN51" s="4">
        <f>ROUNDDOWN(N51,0)</f>
        <v>43929</v>
      </c>
      <c r="AO51" s="38" cm="1">
        <f t="array" ref="AO51">_xlfn.ANCHORARRAY(AN51)-1</f>
        <v>43928</v>
      </c>
      <c r="AS51" s="17">
        <v>50</v>
      </c>
      <c r="AT51" s="17" t="s">
        <v>4594</v>
      </c>
      <c r="AU51" s="17" t="s">
        <v>46</v>
      </c>
      <c r="AV51" s="17">
        <v>720687</v>
      </c>
      <c r="AW51" s="17">
        <v>11814.540999999999</v>
      </c>
    </row>
    <row r="52" spans="1:49" x14ac:dyDescent="0.25">
      <c r="A52">
        <v>20200407</v>
      </c>
      <c r="B52" s="1" t="s">
        <v>27</v>
      </c>
      <c r="C52">
        <v>213</v>
      </c>
      <c r="D52">
        <v>6700</v>
      </c>
      <c r="G52">
        <v>23</v>
      </c>
      <c r="L52">
        <v>29</v>
      </c>
      <c r="M52" s="1" t="s">
        <v>33</v>
      </c>
      <c r="N52" s="2">
        <v>43928.635416666664</v>
      </c>
      <c r="O52" s="1" t="s">
        <v>2178</v>
      </c>
      <c r="P52" s="2">
        <v>43928.666666666664</v>
      </c>
      <c r="Q52">
        <v>6</v>
      </c>
      <c r="R52">
        <v>23</v>
      </c>
      <c r="S52">
        <v>6913</v>
      </c>
      <c r="T52">
        <v>6913</v>
      </c>
      <c r="U52">
        <v>6913</v>
      </c>
      <c r="V52">
        <v>2</v>
      </c>
      <c r="W52">
        <v>0</v>
      </c>
      <c r="X52">
        <v>0</v>
      </c>
      <c r="Y52">
        <v>8</v>
      </c>
      <c r="Z52">
        <v>22</v>
      </c>
      <c r="AA52">
        <v>30</v>
      </c>
      <c r="AB52" s="1">
        <f>Z52/0.1</f>
        <v>220</v>
      </c>
      <c r="AC52" s="1">
        <f>AA52-AB52</f>
        <v>-190</v>
      </c>
      <c r="AD52" s="1">
        <f>_xlfn.IFNA(INDEX($AV$2:$AV$53,MATCH(B52,$AU$2:$AU$53,0)),1000)</f>
        <v>734002</v>
      </c>
      <c r="AE52" s="1">
        <f>C52/AD52*100000</f>
        <v>29.018994498652592</v>
      </c>
      <c r="AF52" s="34">
        <f>IF(B53=B52,IFERROR((C52/C53)-1,0),0)</f>
        <v>0.11518324607329844</v>
      </c>
      <c r="AG52" s="35">
        <f>IFERROR(LOG(2)/LOG(1+(AF52)),AF52)</f>
        <v>6.3580554629417181</v>
      </c>
      <c r="AH52" s="35">
        <f>AVERAGE(Z52:Z58)</f>
        <v>13.428571428571429</v>
      </c>
      <c r="AJ52" s="1">
        <f>Q52/AD52*100000</f>
        <v>0.81743646475077725</v>
      </c>
      <c r="AK52" s="34">
        <f>IF(B53=B52,IFERROR((Q52/Q53)-1,0),0)</f>
        <v>0</v>
      </c>
      <c r="AL52" s="35">
        <f>IFERROR(LOG(2)/LOG(1+(AK52)),AK52)</f>
        <v>0</v>
      </c>
      <c r="AM52" s="35">
        <f>AVERAGE(W52:W58)</f>
        <v>0.42857142857142855</v>
      </c>
      <c r="AN52" s="4">
        <f>ROUNDDOWN(N52,0)</f>
        <v>43928</v>
      </c>
      <c r="AO52" s="38" cm="1">
        <f t="array" ref="AO52">_xlfn.ANCHORARRAY(AN52)-1</f>
        <v>43927</v>
      </c>
      <c r="AS52" s="17">
        <v>51</v>
      </c>
      <c r="AT52" s="17" t="s">
        <v>4595</v>
      </c>
      <c r="AU52" s="17" t="s">
        <v>131</v>
      </c>
      <c r="AV52" s="17">
        <v>628061</v>
      </c>
      <c r="AW52" s="17">
        <v>68.141599999999997</v>
      </c>
    </row>
    <row r="53" spans="1:49" x14ac:dyDescent="0.25">
      <c r="A53">
        <v>20200406</v>
      </c>
      <c r="B53" s="1" t="s">
        <v>27</v>
      </c>
      <c r="C53">
        <v>191</v>
      </c>
      <c r="D53">
        <v>6692</v>
      </c>
      <c r="G53">
        <v>23</v>
      </c>
      <c r="M53" s="1" t="s">
        <v>33</v>
      </c>
      <c r="N53" s="2">
        <v>43927.614583333336</v>
      </c>
      <c r="O53" s="1" t="s">
        <v>2231</v>
      </c>
      <c r="P53" s="2">
        <v>43927.666666666664</v>
      </c>
      <c r="Q53">
        <v>6</v>
      </c>
      <c r="R53">
        <v>23</v>
      </c>
      <c r="S53">
        <v>6883</v>
      </c>
      <c r="T53">
        <v>6883</v>
      </c>
      <c r="U53">
        <v>6883</v>
      </c>
      <c r="V53">
        <v>2</v>
      </c>
      <c r="W53">
        <v>0</v>
      </c>
      <c r="X53">
        <v>3</v>
      </c>
      <c r="Y53">
        <v>593</v>
      </c>
      <c r="Z53">
        <v>6</v>
      </c>
      <c r="AA53">
        <v>599</v>
      </c>
      <c r="AB53" s="1">
        <f>Z53/0.1</f>
        <v>60</v>
      </c>
      <c r="AC53" s="1">
        <f>AA53-AB53</f>
        <v>539</v>
      </c>
      <c r="AD53" s="1">
        <f>_xlfn.IFNA(INDEX($AV$2:$AV$53,MATCH(B53,$AU$2:$AU$53,0)),1000)</f>
        <v>734002</v>
      </c>
      <c r="AE53" s="1">
        <f>C53/AD53*100000</f>
        <v>26.021727461233073</v>
      </c>
      <c r="AF53" s="34">
        <f>IF(B54=B53,IFERROR((C53/C54)-1,0),0)</f>
        <v>3.2432432432432323E-2</v>
      </c>
      <c r="AG53" s="35">
        <f>IFERROR(LOG(2)/LOG(1+(AF53)),AF53)</f>
        <v>21.716768055804799</v>
      </c>
      <c r="AH53" s="35">
        <f>AVERAGE(Z53:Z59)</f>
        <v>11</v>
      </c>
      <c r="AJ53" s="1">
        <f>Q53/AD53*100000</f>
        <v>0.81743646475077725</v>
      </c>
      <c r="AK53" s="34">
        <f>IF(B54=B53,IFERROR((Q53/Q54)-1,0),0)</f>
        <v>0</v>
      </c>
      <c r="AL53" s="35">
        <f>IFERROR(LOG(2)/LOG(1+(AK53)),AK53)</f>
        <v>0</v>
      </c>
      <c r="AM53" s="35">
        <f>AVERAGE(W53:W59)</f>
        <v>0.42857142857142855</v>
      </c>
      <c r="AN53" s="4">
        <f>ROUNDDOWN(N53,0)</f>
        <v>43927</v>
      </c>
      <c r="AO53" s="38" cm="1">
        <f t="array" ref="AO53">_xlfn.ANCHORARRAY(AN53)-1</f>
        <v>43926</v>
      </c>
      <c r="AS53" s="17">
        <v>52</v>
      </c>
      <c r="AT53" s="17" t="s">
        <v>4596</v>
      </c>
      <c r="AU53" s="17" t="s">
        <v>137</v>
      </c>
      <c r="AV53" s="17">
        <v>567025</v>
      </c>
      <c r="AW53" s="17">
        <v>5.84</v>
      </c>
    </row>
    <row r="54" spans="1:49" x14ac:dyDescent="0.25">
      <c r="A54">
        <v>20200405</v>
      </c>
      <c r="B54" s="1" t="s">
        <v>27</v>
      </c>
      <c r="C54">
        <v>185</v>
      </c>
      <c r="D54">
        <v>6099</v>
      </c>
      <c r="G54">
        <v>20</v>
      </c>
      <c r="M54" s="1" t="s">
        <v>33</v>
      </c>
      <c r="N54" s="2">
        <v>43926</v>
      </c>
      <c r="O54" s="1" t="s">
        <v>2284</v>
      </c>
      <c r="P54" s="2">
        <v>43926.666666666664</v>
      </c>
      <c r="Q54">
        <v>6</v>
      </c>
      <c r="R54">
        <v>20</v>
      </c>
      <c r="S54">
        <v>6284</v>
      </c>
      <c r="T54">
        <v>6284</v>
      </c>
      <c r="U54">
        <v>6284</v>
      </c>
      <c r="V54">
        <v>2</v>
      </c>
      <c r="W54">
        <v>1</v>
      </c>
      <c r="X54">
        <v>4</v>
      </c>
      <c r="Y54">
        <v>230</v>
      </c>
      <c r="Z54">
        <v>14</v>
      </c>
      <c r="AA54">
        <v>244</v>
      </c>
      <c r="AB54" s="1">
        <f>Z54/0.1</f>
        <v>140</v>
      </c>
      <c r="AC54" s="1">
        <f>AA54-AB54</f>
        <v>104</v>
      </c>
      <c r="AD54" s="1">
        <f>_xlfn.IFNA(INDEX($AV$2:$AV$53,MATCH(B54,$AU$2:$AU$53,0)),1000)</f>
        <v>734002</v>
      </c>
      <c r="AE54" s="1">
        <f>C54/AD54*100000</f>
        <v>25.204290996482296</v>
      </c>
      <c r="AF54" s="34">
        <f>IF(B55=B54,IFERROR((C54/C55)-1,0),0)</f>
        <v>8.1871345029239873E-2</v>
      </c>
      <c r="AG54" s="35">
        <f>IFERROR(LOG(2)/LOG(1+(AF54)),AF54)</f>
        <v>8.8083263210726059</v>
      </c>
      <c r="AH54" s="35">
        <f>AVERAGE(Z54:Z60)</f>
        <v>11.857142857142858</v>
      </c>
      <c r="AJ54" s="1">
        <f>Q54/AD54*100000</f>
        <v>0.81743646475077725</v>
      </c>
      <c r="AK54" s="34">
        <f>IF(B55=B54,IFERROR((Q54/Q55)-1,0),0)</f>
        <v>0.19999999999999996</v>
      </c>
      <c r="AL54" s="35">
        <f>IFERROR(LOG(2)/LOG(1+(AK54)),AK54)</f>
        <v>3.8017840169239308</v>
      </c>
      <c r="AM54" s="35">
        <f>AVERAGE(W54:W60)</f>
        <v>0.5714285714285714</v>
      </c>
      <c r="AN54" s="4">
        <f>ROUNDDOWN(N54,0)</f>
        <v>43926</v>
      </c>
      <c r="AO54" s="38" cm="1">
        <f t="array" ref="AO54">_xlfn.ANCHORARRAY(AN54)-1</f>
        <v>43925</v>
      </c>
    </row>
    <row r="55" spans="1:49" x14ac:dyDescent="0.25">
      <c r="A55">
        <v>20200404</v>
      </c>
      <c r="B55" s="1" t="s">
        <v>27</v>
      </c>
      <c r="C55">
        <v>171</v>
      </c>
      <c r="D55">
        <v>5869</v>
      </c>
      <c r="G55">
        <v>16</v>
      </c>
      <c r="M55" s="1" t="s">
        <v>33</v>
      </c>
      <c r="N55" s="2">
        <v>43925.666666666664</v>
      </c>
      <c r="O55" s="1" t="s">
        <v>2337</v>
      </c>
      <c r="P55" s="2">
        <v>43925.666666666664</v>
      </c>
      <c r="Q55">
        <v>5</v>
      </c>
      <c r="R55">
        <v>16</v>
      </c>
      <c r="S55">
        <v>6040</v>
      </c>
      <c r="T55">
        <v>6040</v>
      </c>
      <c r="U55">
        <v>6040</v>
      </c>
      <c r="V55">
        <v>2</v>
      </c>
      <c r="W55">
        <v>2</v>
      </c>
      <c r="X55">
        <v>1</v>
      </c>
      <c r="Y55">
        <v>10</v>
      </c>
      <c r="Z55">
        <v>14</v>
      </c>
      <c r="AA55">
        <v>24</v>
      </c>
      <c r="AB55" s="1">
        <f>Z55/0.1</f>
        <v>140</v>
      </c>
      <c r="AC55" s="1">
        <f>AA55-AB55</f>
        <v>-116</v>
      </c>
      <c r="AD55" s="1">
        <f>_xlfn.IFNA(INDEX($AV$2:$AV$53,MATCH(B55,$AU$2:$AU$53,0)),1000)</f>
        <v>734002</v>
      </c>
      <c r="AE55" s="1">
        <f>C55/AD55*100000</f>
        <v>23.296939245397152</v>
      </c>
      <c r="AF55" s="34">
        <f>IF(B56=B55,IFERROR((C55/C56)-1,0),0)</f>
        <v>8.9171974522292974E-2</v>
      </c>
      <c r="AG55" s="35">
        <f>IFERROR(LOG(2)/LOG(1+(AF55)),AF55)</f>
        <v>8.1147907922255289</v>
      </c>
      <c r="AH55" s="35">
        <f>AVERAGE(Z55:Z61)</f>
        <v>12.285714285714286</v>
      </c>
      <c r="AJ55" s="1">
        <f>Q55/AD55*100000</f>
        <v>0.681197053958981</v>
      </c>
      <c r="AK55" s="34">
        <f>IF(B56=B55,IFERROR((Q55/Q56)-1,0),0)</f>
        <v>0.66666666666666674</v>
      </c>
      <c r="AL55" s="35">
        <f>IFERROR(LOG(2)/LOG(1+(AK55)),AK55)</f>
        <v>1.3569154488567239</v>
      </c>
      <c r="AM55" s="35">
        <f>AVERAGE(W55:W61)</f>
        <v>0.42857142857142855</v>
      </c>
      <c r="AN55" s="4">
        <f>ROUNDDOWN(N55,0)</f>
        <v>43925</v>
      </c>
      <c r="AO55" s="38" cm="1">
        <f t="array" ref="AO55">_xlfn.ANCHORARRAY(AN55)-1</f>
        <v>43924</v>
      </c>
    </row>
    <row r="56" spans="1:49" x14ac:dyDescent="0.25">
      <c r="A56">
        <v>20200403</v>
      </c>
      <c r="B56" s="1" t="s">
        <v>27</v>
      </c>
      <c r="C56">
        <v>157</v>
      </c>
      <c r="D56">
        <v>5859</v>
      </c>
      <c r="G56">
        <v>15</v>
      </c>
      <c r="M56" s="1" t="s">
        <v>33</v>
      </c>
      <c r="N56" s="2">
        <v>43924.666666666664</v>
      </c>
      <c r="O56" s="1" t="s">
        <v>2390</v>
      </c>
      <c r="P56" s="2">
        <v>43924.666666666664</v>
      </c>
      <c r="Q56">
        <v>3</v>
      </c>
      <c r="R56">
        <v>15</v>
      </c>
      <c r="S56">
        <v>6016</v>
      </c>
      <c r="T56">
        <v>6016</v>
      </c>
      <c r="U56">
        <v>6016</v>
      </c>
      <c r="V56">
        <v>2</v>
      </c>
      <c r="W56">
        <v>0</v>
      </c>
      <c r="X56">
        <v>6</v>
      </c>
      <c r="Y56">
        <v>980</v>
      </c>
      <c r="Z56">
        <v>14</v>
      </c>
      <c r="AA56">
        <v>994</v>
      </c>
      <c r="AB56" s="1">
        <f>Z56/0.1</f>
        <v>140</v>
      </c>
      <c r="AC56" s="1">
        <f>AA56-AB56</f>
        <v>854</v>
      </c>
      <c r="AD56" s="1">
        <f>_xlfn.IFNA(INDEX($AV$2:$AV$53,MATCH(B56,$AU$2:$AU$53,0)),1000)</f>
        <v>734002</v>
      </c>
      <c r="AE56" s="1">
        <f>C56/AD56*100000</f>
        <v>21.389587494312003</v>
      </c>
      <c r="AF56" s="34">
        <f>IF(B57=B56,IFERROR((C56/C57)-1,0),0)</f>
        <v>9.7902097902097918E-2</v>
      </c>
      <c r="AG56" s="35">
        <f>IFERROR(LOG(2)/LOG(1+(AF56)),AF56)</f>
        <v>7.4211826553992166</v>
      </c>
      <c r="AH56" s="35">
        <f>AVERAGE(Z56:Z62)</f>
        <v>12.571428571428571</v>
      </c>
      <c r="AJ56" s="1">
        <f>Q56/AD56*100000</f>
        <v>0.40871823237538862</v>
      </c>
      <c r="AK56" s="34">
        <f>IF(B57=B56,IFERROR((Q56/Q57)-1,0),0)</f>
        <v>0</v>
      </c>
      <c r="AL56" s="35">
        <f>IFERROR(LOG(2)/LOG(1+(AK56)),AK56)</f>
        <v>0</v>
      </c>
      <c r="AM56" s="35">
        <f>AVERAGE(W56:W62)</f>
        <v>0.2857142857142857</v>
      </c>
      <c r="AN56" s="4">
        <f>ROUNDDOWN(N56,0)</f>
        <v>43924</v>
      </c>
      <c r="AO56" s="38" cm="1">
        <f t="array" ref="AO56">_xlfn.ANCHORARRAY(AN56)-1</f>
        <v>43923</v>
      </c>
    </row>
    <row r="57" spans="1:49" x14ac:dyDescent="0.25">
      <c r="A57">
        <v>20200402</v>
      </c>
      <c r="B57" s="1" t="s">
        <v>27</v>
      </c>
      <c r="C57">
        <v>143</v>
      </c>
      <c r="D57">
        <v>4879</v>
      </c>
      <c r="G57">
        <v>9</v>
      </c>
      <c r="M57" s="1" t="s">
        <v>33</v>
      </c>
      <c r="N57" s="2">
        <v>43922.875</v>
      </c>
      <c r="O57" s="1" t="s">
        <v>2443</v>
      </c>
      <c r="P57" s="2">
        <v>43923.666666666664</v>
      </c>
      <c r="Q57">
        <v>3</v>
      </c>
      <c r="R57">
        <v>9</v>
      </c>
      <c r="S57">
        <v>5022</v>
      </c>
      <c r="T57">
        <v>5022</v>
      </c>
      <c r="U57">
        <v>5022</v>
      </c>
      <c r="V57">
        <v>2</v>
      </c>
      <c r="W57">
        <v>0</v>
      </c>
      <c r="X57">
        <v>0</v>
      </c>
      <c r="Y57">
        <v>409</v>
      </c>
      <c r="Z57">
        <v>10</v>
      </c>
      <c r="AA57">
        <v>419</v>
      </c>
      <c r="AB57" s="1">
        <f>Z57/0.1</f>
        <v>100</v>
      </c>
      <c r="AC57" s="1">
        <f>AA57-AB57</f>
        <v>319</v>
      </c>
      <c r="AD57" s="1">
        <f>_xlfn.IFNA(INDEX($AV$2:$AV$53,MATCH(B57,$AU$2:$AU$53,0)),1000)</f>
        <v>734002</v>
      </c>
      <c r="AE57" s="1">
        <f>C57/AD57*100000</f>
        <v>19.482235743226859</v>
      </c>
      <c r="AF57" s="34">
        <f>IF(B58=B57,IFERROR((C57/C58)-1,0),0)</f>
        <v>7.5187969924812137E-2</v>
      </c>
      <c r="AG57" s="35">
        <f>IFERROR(LOG(2)/LOG(1+(AF57)),AF57)</f>
        <v>9.5612439540752376</v>
      </c>
      <c r="AH57" s="35">
        <f>AVERAGE(Z57:Z63)</f>
        <v>12</v>
      </c>
      <c r="AJ57" s="1">
        <f>Q57/AD57*100000</f>
        <v>0.40871823237538862</v>
      </c>
      <c r="AK57" s="34">
        <f>IF(B58=B57,IFERROR((Q57/Q58)-1,0),0)</f>
        <v>0</v>
      </c>
      <c r="AL57" s="35">
        <f>IFERROR(LOG(2)/LOG(1+(AK57)),AK57)</f>
        <v>0</v>
      </c>
      <c r="AM57" s="35">
        <f>AVERAGE(W57:W63)</f>
        <v>0.2857142857142857</v>
      </c>
      <c r="AN57" s="4">
        <f>ROUNDDOWN(N57,0)</f>
        <v>43922</v>
      </c>
      <c r="AO57" s="38" cm="1">
        <f t="array" ref="AO57">_xlfn.ANCHORARRAY(AN57)-1</f>
        <v>43921</v>
      </c>
    </row>
    <row r="58" spans="1:49" x14ac:dyDescent="0.25">
      <c r="A58">
        <v>20200401</v>
      </c>
      <c r="B58" s="1" t="s">
        <v>27</v>
      </c>
      <c r="C58">
        <v>133</v>
      </c>
      <c r="D58">
        <v>4470</v>
      </c>
      <c r="G58">
        <v>9</v>
      </c>
      <c r="M58" s="1" t="s">
        <v>33</v>
      </c>
      <c r="N58" s="2">
        <v>43921.791666666664</v>
      </c>
      <c r="O58" s="1" t="s">
        <v>2496</v>
      </c>
      <c r="P58" s="2">
        <v>43922.666666666664</v>
      </c>
      <c r="Q58">
        <v>3</v>
      </c>
      <c r="R58">
        <v>9</v>
      </c>
      <c r="S58">
        <v>4603</v>
      </c>
      <c r="T58">
        <v>4603</v>
      </c>
      <c r="U58">
        <v>4603</v>
      </c>
      <c r="V58">
        <v>2</v>
      </c>
      <c r="W58">
        <v>0</v>
      </c>
      <c r="X58">
        <v>2</v>
      </c>
      <c r="Y58">
        <v>876</v>
      </c>
      <c r="Z58">
        <v>14</v>
      </c>
      <c r="AA58">
        <v>890</v>
      </c>
      <c r="AB58" s="1">
        <f>Z58/0.1</f>
        <v>140</v>
      </c>
      <c r="AC58" s="1">
        <f>AA58-AB58</f>
        <v>750</v>
      </c>
      <c r="AD58" s="1">
        <f>_xlfn.IFNA(INDEX($AV$2:$AV$53,MATCH(B58,$AU$2:$AU$53,0)),1000)</f>
        <v>734002</v>
      </c>
      <c r="AE58" s="1">
        <f>C58/AD58*100000</f>
        <v>18.119841635308894</v>
      </c>
      <c r="AF58" s="34">
        <f>IF(B59=B58,IFERROR((C58/C59)-1,0),0)</f>
        <v>0.11764705882352944</v>
      </c>
      <c r="AG58" s="35">
        <f>IFERROR(LOG(2)/LOG(1+(AF58)),AF58)</f>
        <v>6.2319013047040608</v>
      </c>
      <c r="AH58" s="35">
        <f>AVERAGE(Z58:Z64)</f>
        <v>13</v>
      </c>
      <c r="AJ58" s="1">
        <f>Q58/AD58*100000</f>
        <v>0.40871823237538862</v>
      </c>
      <c r="AK58" s="34">
        <f>IF(B59=B58,IFERROR((Q58/Q59)-1,0),0)</f>
        <v>0</v>
      </c>
      <c r="AL58" s="35">
        <f>IFERROR(LOG(2)/LOG(1+(AK58)),AK58)</f>
        <v>0</v>
      </c>
      <c r="AM58" s="35">
        <f>AVERAGE(W58:W64)</f>
        <v>0.2857142857142857</v>
      </c>
      <c r="AN58" s="4">
        <f>ROUNDDOWN(N58,0)</f>
        <v>43921</v>
      </c>
      <c r="AO58" s="38" cm="1">
        <f t="array" ref="AO58">_xlfn.ANCHORARRAY(AN58)-1</f>
        <v>43920</v>
      </c>
    </row>
    <row r="59" spans="1:49" x14ac:dyDescent="0.25">
      <c r="A59">
        <v>20200331</v>
      </c>
      <c r="B59" s="1" t="s">
        <v>27</v>
      </c>
      <c r="C59">
        <v>119</v>
      </c>
      <c r="D59">
        <v>3594</v>
      </c>
      <c r="G59">
        <v>7</v>
      </c>
      <c r="M59" s="1" t="s">
        <v>33</v>
      </c>
      <c r="N59" s="2">
        <v>43920.791666666664</v>
      </c>
      <c r="O59" s="1" t="s">
        <v>2549</v>
      </c>
      <c r="P59" s="2">
        <v>43921.666666666664</v>
      </c>
      <c r="Q59">
        <v>3</v>
      </c>
      <c r="R59">
        <v>7</v>
      </c>
      <c r="S59">
        <v>3713</v>
      </c>
      <c r="T59">
        <v>3713</v>
      </c>
      <c r="U59">
        <v>3713</v>
      </c>
      <c r="V59">
        <v>2</v>
      </c>
      <c r="W59">
        <v>0</v>
      </c>
      <c r="X59">
        <v>0</v>
      </c>
      <c r="Y59">
        <v>54</v>
      </c>
      <c r="Z59">
        <v>5</v>
      </c>
      <c r="AA59">
        <v>59</v>
      </c>
      <c r="AB59" s="1">
        <f>Z59/0.1</f>
        <v>50</v>
      </c>
      <c r="AC59" s="1">
        <f>AA59-AB59</f>
        <v>9</v>
      </c>
      <c r="AD59" s="1">
        <f>_xlfn.IFNA(INDEX($AV$2:$AV$53,MATCH(B59,$AU$2:$AU$53,0)),1000)</f>
        <v>734002</v>
      </c>
      <c r="AE59" s="1">
        <f>C59/AD59*100000</f>
        <v>16.21248988422375</v>
      </c>
      <c r="AF59" s="34">
        <f>IF(B60=B59,IFERROR((C59/C60)-1,0),0)</f>
        <v>4.3859649122806932E-2</v>
      </c>
      <c r="AG59" s="35">
        <f>IFERROR(LOG(2)/LOG(1+(AF59)),AF59)</f>
        <v>16.147849935375497</v>
      </c>
      <c r="AH59" s="35">
        <f>AVERAGE(Z59:Z65)</f>
        <v>11.857142857142858</v>
      </c>
      <c r="AJ59" s="1">
        <f>Q59/AD59*100000</f>
        <v>0.40871823237538862</v>
      </c>
      <c r="AK59" s="34">
        <f>IF(B60=B59,IFERROR((Q59/Q60)-1,0),0)</f>
        <v>0</v>
      </c>
      <c r="AL59" s="35">
        <f>IFERROR(LOG(2)/LOG(1+(AK59)),AK59)</f>
        <v>0</v>
      </c>
      <c r="AM59" s="35">
        <f>AVERAGE(W59:W65)</f>
        <v>0.42857142857142855</v>
      </c>
      <c r="AN59" s="4">
        <f>ROUNDDOWN(N59,0)</f>
        <v>43920</v>
      </c>
      <c r="AO59" s="38" cm="1">
        <f t="array" ref="AO59">_xlfn.ANCHORARRAY(AN59)-1</f>
        <v>43919</v>
      </c>
    </row>
    <row r="60" spans="1:49" x14ac:dyDescent="0.25">
      <c r="A60">
        <v>20200330</v>
      </c>
      <c r="B60" s="1" t="s">
        <v>27</v>
      </c>
      <c r="C60">
        <v>114</v>
      </c>
      <c r="D60">
        <v>3540</v>
      </c>
      <c r="G60">
        <v>7</v>
      </c>
      <c r="M60" s="1" t="s">
        <v>33</v>
      </c>
      <c r="N60" s="2">
        <v>43919.791666666664</v>
      </c>
      <c r="O60" s="1" t="s">
        <v>2602</v>
      </c>
      <c r="P60" s="2">
        <v>43920.666666666664</v>
      </c>
      <c r="Q60">
        <v>3</v>
      </c>
      <c r="R60">
        <v>7</v>
      </c>
      <c r="S60">
        <v>3654</v>
      </c>
      <c r="T60">
        <v>3654</v>
      </c>
      <c r="U60">
        <v>3654</v>
      </c>
      <c r="V60">
        <v>2</v>
      </c>
      <c r="W60">
        <v>1</v>
      </c>
      <c r="X60">
        <v>1</v>
      </c>
      <c r="Y60">
        <v>308</v>
      </c>
      <c r="Z60">
        <v>12</v>
      </c>
      <c r="AA60">
        <v>320</v>
      </c>
      <c r="AB60" s="1">
        <f>Z60/0.1</f>
        <v>120</v>
      </c>
      <c r="AC60" s="1">
        <f>AA60-AB60</f>
        <v>200</v>
      </c>
      <c r="AD60" s="1">
        <f>_xlfn.IFNA(INDEX($AV$2:$AV$53,MATCH(B60,$AU$2:$AU$53,0)),1000)</f>
        <v>734002</v>
      </c>
      <c r="AE60" s="1">
        <f>C60/AD60*100000</f>
        <v>15.531292830264768</v>
      </c>
      <c r="AF60" s="34">
        <f>IF(B61=B60,IFERROR((C60/C61)-1,0),0)</f>
        <v>0.11764705882352944</v>
      </c>
      <c r="AG60" s="35">
        <f>IFERROR(LOG(2)/LOG(1+(AF60)),AF60)</f>
        <v>6.2319013047040608</v>
      </c>
      <c r="AH60" s="35">
        <f>AVERAGE(Z60:Z66)</f>
        <v>13.142857142857142</v>
      </c>
      <c r="AJ60" s="1">
        <f>Q60/AD60*100000</f>
        <v>0.40871823237538862</v>
      </c>
      <c r="AK60" s="34">
        <f>IF(B61=B60,IFERROR((Q60/Q61)-1,0),0)</f>
        <v>0.5</v>
      </c>
      <c r="AL60" s="35">
        <f>IFERROR(LOG(2)/LOG(1+(AK60)),AK60)</f>
        <v>1.7095112913514547</v>
      </c>
      <c r="AM60" s="35">
        <f>AVERAGE(W60:W66)</f>
        <v>0.42857142857142855</v>
      </c>
      <c r="AN60" s="4">
        <f>ROUNDDOWN(N60,0)</f>
        <v>43919</v>
      </c>
      <c r="AO60" s="38" cm="1">
        <f t="array" ref="AO60">_xlfn.ANCHORARRAY(AN60)-1</f>
        <v>43918</v>
      </c>
    </row>
    <row r="61" spans="1:49" x14ac:dyDescent="0.25">
      <c r="A61">
        <v>20200329</v>
      </c>
      <c r="B61" s="1" t="s">
        <v>27</v>
      </c>
      <c r="C61">
        <v>102</v>
      </c>
      <c r="D61">
        <v>3232</v>
      </c>
      <c r="G61">
        <v>6</v>
      </c>
      <c r="M61" s="1" t="s">
        <v>33</v>
      </c>
      <c r="N61" s="2">
        <v>43918.791666666664</v>
      </c>
      <c r="O61" s="1" t="s">
        <v>2655</v>
      </c>
      <c r="P61" s="2">
        <v>43919.666666666664</v>
      </c>
      <c r="Q61">
        <v>2</v>
      </c>
      <c r="R61">
        <v>6</v>
      </c>
      <c r="S61">
        <v>3334</v>
      </c>
      <c r="T61">
        <v>3334</v>
      </c>
      <c r="U61">
        <v>3334</v>
      </c>
      <c r="V61">
        <v>2</v>
      </c>
      <c r="W61">
        <v>0</v>
      </c>
      <c r="X61">
        <v>1</v>
      </c>
      <c r="Y61">
        <v>396</v>
      </c>
      <c r="Z61">
        <v>17</v>
      </c>
      <c r="AA61">
        <v>413</v>
      </c>
      <c r="AB61" s="1">
        <f>Z61/0.1</f>
        <v>170</v>
      </c>
      <c r="AC61" s="1">
        <f>AA61-AB61</f>
        <v>243</v>
      </c>
      <c r="AD61" s="1">
        <f>_xlfn.IFNA(INDEX($AV$2:$AV$53,MATCH(B61,$AU$2:$AU$53,0)),1000)</f>
        <v>734002</v>
      </c>
      <c r="AE61" s="1">
        <f>C61/AD61*100000</f>
        <v>13.896419900763215</v>
      </c>
      <c r="AF61" s="34">
        <f>IF(B62=B61,IFERROR((C61/C62)-1,0),0)</f>
        <v>0.19999999999999996</v>
      </c>
      <c r="AG61" s="35">
        <f>IFERROR(LOG(2)/LOG(1+(AF61)),AF61)</f>
        <v>3.8017840169239308</v>
      </c>
      <c r="AH61" s="35">
        <f>AVERAGE(Z61:Z67)</f>
        <v>11.428571428571429</v>
      </c>
      <c r="AJ61" s="1">
        <f>Q61/AD61*100000</f>
        <v>0.27247882158359238</v>
      </c>
      <c r="AK61" s="34">
        <f>IF(B62=B61,IFERROR((Q61/Q62)-1,0),0)</f>
        <v>0</v>
      </c>
      <c r="AL61" s="35">
        <f>IFERROR(LOG(2)/LOG(1+(AK61)),AK61)</f>
        <v>0</v>
      </c>
      <c r="AM61" s="35">
        <f>AVERAGE(W61:W67)</f>
        <v>0.2857142857142857</v>
      </c>
      <c r="AN61" s="4">
        <f>ROUNDDOWN(N61,0)</f>
        <v>43918</v>
      </c>
      <c r="AO61" s="38" cm="1">
        <f t="array" ref="AO61">_xlfn.ANCHORARRAY(AN61)-1</f>
        <v>43917</v>
      </c>
    </row>
    <row r="62" spans="1:49" x14ac:dyDescent="0.25">
      <c r="A62">
        <v>20200328</v>
      </c>
      <c r="B62" s="1" t="s">
        <v>27</v>
      </c>
      <c r="C62">
        <v>85</v>
      </c>
      <c r="D62">
        <v>2836</v>
      </c>
      <c r="G62">
        <v>5</v>
      </c>
      <c r="M62" s="1" t="s">
        <v>33</v>
      </c>
      <c r="N62" s="2">
        <v>43917.791666666664</v>
      </c>
      <c r="O62" s="1" t="s">
        <v>2709</v>
      </c>
      <c r="P62" s="2">
        <v>43918.666666666664</v>
      </c>
      <c r="Q62">
        <v>2</v>
      </c>
      <c r="R62">
        <v>5</v>
      </c>
      <c r="S62">
        <v>2921</v>
      </c>
      <c r="T62">
        <v>2921</v>
      </c>
      <c r="U62">
        <v>2921</v>
      </c>
      <c r="V62">
        <v>2</v>
      </c>
      <c r="W62">
        <v>1</v>
      </c>
      <c r="X62">
        <v>2</v>
      </c>
      <c r="Y62">
        <v>517</v>
      </c>
      <c r="Z62">
        <v>16</v>
      </c>
      <c r="AA62">
        <v>533</v>
      </c>
      <c r="AB62" s="1">
        <f>Z62/0.1</f>
        <v>160</v>
      </c>
      <c r="AC62" s="1">
        <f>AA62-AB62</f>
        <v>373</v>
      </c>
      <c r="AD62" s="1">
        <f>_xlfn.IFNA(INDEX($AV$2:$AV$53,MATCH(B62,$AU$2:$AU$53,0)),1000)</f>
        <v>734002</v>
      </c>
      <c r="AE62" s="1">
        <f>C62/AD62*100000</f>
        <v>11.580349917302678</v>
      </c>
      <c r="AF62" s="34">
        <f>IF(B63=B62,IFERROR((C62/C63)-1,0),0)</f>
        <v>0.23188405797101441</v>
      </c>
      <c r="AG62" s="35">
        <f>IFERROR(LOG(2)/LOG(1+(AF62)),AF62)</f>
        <v>3.3237335117183644</v>
      </c>
      <c r="AH62" s="35">
        <f>AVERAGE(Z62:Z68)</f>
        <v>10.142857142857142</v>
      </c>
      <c r="AJ62" s="1">
        <f>Q62/AD62*100000</f>
        <v>0.27247882158359238</v>
      </c>
      <c r="AK62" s="34">
        <f>IF(B63=B62,IFERROR((Q62/Q63)-1,0),0)</f>
        <v>1</v>
      </c>
      <c r="AL62" s="35">
        <f>IFERROR(LOG(2)/LOG(1+(AK62)),AK62)</f>
        <v>1</v>
      </c>
      <c r="AM62" s="35">
        <f>AVERAGE(W62:W68)</f>
        <v>0.2857142857142857</v>
      </c>
      <c r="AN62" s="4">
        <f>ROUNDDOWN(N62,0)</f>
        <v>43917</v>
      </c>
      <c r="AO62" s="38" cm="1">
        <f t="array" ref="AO62">_xlfn.ANCHORARRAY(AN62)-1</f>
        <v>43916</v>
      </c>
    </row>
    <row r="63" spans="1:49" x14ac:dyDescent="0.25">
      <c r="A63">
        <v>20200327</v>
      </c>
      <c r="B63" s="1" t="s">
        <v>27</v>
      </c>
      <c r="C63">
        <v>69</v>
      </c>
      <c r="D63">
        <v>2319</v>
      </c>
      <c r="E63">
        <v>13</v>
      </c>
      <c r="G63">
        <v>3</v>
      </c>
      <c r="M63" s="1" t="s">
        <v>33</v>
      </c>
      <c r="N63" s="2">
        <v>43916.875</v>
      </c>
      <c r="O63" s="1" t="s">
        <v>2763</v>
      </c>
      <c r="P63" s="2">
        <v>43917.666666666664</v>
      </c>
      <c r="Q63">
        <v>1</v>
      </c>
      <c r="R63">
        <v>3</v>
      </c>
      <c r="S63">
        <v>2401</v>
      </c>
      <c r="T63">
        <v>2388</v>
      </c>
      <c r="U63">
        <v>2388</v>
      </c>
      <c r="V63">
        <v>2</v>
      </c>
      <c r="W63">
        <v>0</v>
      </c>
      <c r="X63">
        <v>0</v>
      </c>
      <c r="Y63">
        <v>518</v>
      </c>
      <c r="Z63">
        <v>10</v>
      </c>
      <c r="AA63">
        <v>528</v>
      </c>
      <c r="AB63" s="1">
        <f>Z63/0.1</f>
        <v>100</v>
      </c>
      <c r="AC63" s="1">
        <f>AA63-AB63</f>
        <v>428</v>
      </c>
      <c r="AD63" s="1">
        <f>_xlfn.IFNA(INDEX($AV$2:$AV$53,MATCH(B63,$AU$2:$AU$53,0)),1000)</f>
        <v>734002</v>
      </c>
      <c r="AE63" s="1">
        <f>C63/AD63*100000</f>
        <v>9.4005193446339383</v>
      </c>
      <c r="AF63" s="34">
        <f>IF(B64=B63,IFERROR((C63/C64)-1,0),0)</f>
        <v>0.16949152542372881</v>
      </c>
      <c r="AG63" s="35">
        <f>IFERROR(LOG(2)/LOG(1+(AF63)),AF63)</f>
        <v>4.4271018648156124</v>
      </c>
      <c r="AH63" s="35">
        <f>AVERAGE(Z63:Z69)</f>
        <v>8.1428571428571423</v>
      </c>
      <c r="AJ63" s="1">
        <f>Q63/AD63*100000</f>
        <v>0.13623941079179619</v>
      </c>
      <c r="AK63" s="34">
        <f>IF(B64=B63,IFERROR((Q63/Q64)-1,0),0)</f>
        <v>0</v>
      </c>
      <c r="AL63" s="35">
        <f>IFERROR(LOG(2)/LOG(1+(AK63)),AK63)</f>
        <v>0</v>
      </c>
      <c r="AM63" s="35">
        <f>AVERAGE(W63:W69)</f>
        <v>0.14285714285714285</v>
      </c>
      <c r="AN63" s="4">
        <f>ROUNDDOWN(N63,0)</f>
        <v>43916</v>
      </c>
      <c r="AO63" s="38" cm="1">
        <f t="array" ref="AO63">_xlfn.ANCHORARRAY(AN63)-1</f>
        <v>43915</v>
      </c>
    </row>
    <row r="64" spans="1:49" x14ac:dyDescent="0.25">
      <c r="A64">
        <v>20200326</v>
      </c>
      <c r="B64" s="1" t="s">
        <v>27</v>
      </c>
      <c r="C64">
        <v>59</v>
      </c>
      <c r="D64">
        <v>1801</v>
      </c>
      <c r="G64">
        <v>3</v>
      </c>
      <c r="M64" s="1" t="s">
        <v>33</v>
      </c>
      <c r="N64" s="2">
        <v>43915.875</v>
      </c>
      <c r="O64" s="1" t="s">
        <v>2817</v>
      </c>
      <c r="P64" s="2">
        <v>43916.666666666664</v>
      </c>
      <c r="Q64">
        <v>1</v>
      </c>
      <c r="R64">
        <v>3</v>
      </c>
      <c r="S64">
        <v>1860</v>
      </c>
      <c r="T64">
        <v>1860</v>
      </c>
      <c r="U64">
        <v>1860</v>
      </c>
      <c r="V64">
        <v>2</v>
      </c>
      <c r="W64">
        <v>0</v>
      </c>
      <c r="X64">
        <v>2</v>
      </c>
      <c r="Y64">
        <v>152</v>
      </c>
      <c r="Z64">
        <v>17</v>
      </c>
      <c r="AA64">
        <v>169</v>
      </c>
      <c r="AB64" s="1">
        <f>Z64/0.1</f>
        <v>170</v>
      </c>
      <c r="AC64" s="1">
        <f>AA64-AB64</f>
        <v>-1</v>
      </c>
      <c r="AD64" s="1">
        <f>_xlfn.IFNA(INDEX($AV$2:$AV$53,MATCH(B64,$AU$2:$AU$53,0)),1000)</f>
        <v>734002</v>
      </c>
      <c r="AE64" s="1">
        <f>C64/AD64*100000</f>
        <v>8.0381252367159757</v>
      </c>
      <c r="AF64" s="34">
        <f>IF(B65=B64,IFERROR((C64/C65)-1,0),0)</f>
        <v>0.40476190476190466</v>
      </c>
      <c r="AG64" s="35">
        <f>IFERROR(LOG(2)/LOG(1+(AF64)),AF64)</f>
        <v>2.0394610148538908</v>
      </c>
      <c r="AH64" s="35">
        <f>AVERAGE(Z64:Z70)</f>
        <v>7.5714285714285712</v>
      </c>
      <c r="AJ64" s="1">
        <f>Q64/AD64*100000</f>
        <v>0.13623941079179619</v>
      </c>
      <c r="AK64" s="34">
        <f>IF(B65=B64,IFERROR((Q64/Q65)-1,0),0)</f>
        <v>0</v>
      </c>
      <c r="AL64" s="35">
        <f>IFERROR(LOG(2)/LOG(1+(AK64)),AK64)</f>
        <v>0</v>
      </c>
      <c r="AM64" s="35">
        <f>AVERAGE(W64:W70)</f>
        <v>0.14285714285714285</v>
      </c>
      <c r="AN64" s="4">
        <f>ROUNDDOWN(N64,0)</f>
        <v>43915</v>
      </c>
      <c r="AO64" s="38" cm="1">
        <f t="array" ref="AO64">_xlfn.ANCHORARRAY(AN64)-1</f>
        <v>43914</v>
      </c>
    </row>
    <row r="65" spans="1:41" x14ac:dyDescent="0.25">
      <c r="A65">
        <v>20200325</v>
      </c>
      <c r="B65" s="1" t="s">
        <v>27</v>
      </c>
      <c r="C65">
        <v>42</v>
      </c>
      <c r="D65">
        <v>1649</v>
      </c>
      <c r="G65">
        <v>1</v>
      </c>
      <c r="M65" s="1" t="s">
        <v>33</v>
      </c>
      <c r="N65" s="2">
        <v>43914.875</v>
      </c>
      <c r="O65" s="1" t="s">
        <v>2871</v>
      </c>
      <c r="P65" s="2">
        <v>43915.666666666664</v>
      </c>
      <c r="Q65">
        <v>1</v>
      </c>
      <c r="R65">
        <v>1</v>
      </c>
      <c r="S65">
        <v>1691</v>
      </c>
      <c r="T65">
        <v>1691</v>
      </c>
      <c r="U65">
        <v>1691</v>
      </c>
      <c r="V65">
        <v>2</v>
      </c>
      <c r="W65">
        <v>1</v>
      </c>
      <c r="X65">
        <v>1</v>
      </c>
      <c r="Y65">
        <v>663</v>
      </c>
      <c r="Z65">
        <v>6</v>
      </c>
      <c r="AA65">
        <v>669</v>
      </c>
      <c r="AB65" s="1">
        <f>Z65/0.1</f>
        <v>60</v>
      </c>
      <c r="AC65" s="1">
        <f>AA65-AB65</f>
        <v>609</v>
      </c>
      <c r="AD65" s="1">
        <f>_xlfn.IFNA(INDEX($AV$2:$AV$53,MATCH(B65,$AU$2:$AU$53,0)),1000)</f>
        <v>734002</v>
      </c>
      <c r="AE65" s="1">
        <f>C65/AD65*100000</f>
        <v>5.7220552532554407</v>
      </c>
      <c r="AF65" s="34">
        <f>IF(B66=B65,IFERROR((C65/C66)-1,0),0)</f>
        <v>0.16666666666666674</v>
      </c>
      <c r="AG65" s="35">
        <f>IFERROR(LOG(2)/LOG(1+(AF65)),AF65)</f>
        <v>4.4965561056019201</v>
      </c>
      <c r="AH65" s="35">
        <f>AVERAGE(Z65:Z71)</f>
        <v>5.1428571428571432</v>
      </c>
      <c r="AJ65" s="1">
        <f>Q65/AD65*100000</f>
        <v>0.13623941079179619</v>
      </c>
      <c r="AK65" s="34">
        <f>IF(B66=B65,IFERROR((Q65/Q66)-1,0),0)</f>
        <v>0</v>
      </c>
      <c r="AL65" s="35">
        <f>IFERROR(LOG(2)/LOG(1+(AK65)),AK65)</f>
        <v>0</v>
      </c>
      <c r="AM65" s="35">
        <f>AVERAGE(W65:W71)</f>
        <v>0.14285714285714285</v>
      </c>
      <c r="AN65" s="4">
        <f>ROUNDDOWN(N65,0)</f>
        <v>43914</v>
      </c>
      <c r="AO65" s="38" cm="1">
        <f t="array" ref="AO65">_xlfn.ANCHORARRAY(AN65)-1</f>
        <v>43913</v>
      </c>
    </row>
    <row r="66" spans="1:41" x14ac:dyDescent="0.25">
      <c r="A66">
        <v>20200324</v>
      </c>
      <c r="B66" s="1" t="s">
        <v>27</v>
      </c>
      <c r="C66">
        <v>36</v>
      </c>
      <c r="D66">
        <v>986</v>
      </c>
      <c r="G66">
        <v>0</v>
      </c>
      <c r="M66" s="1" t="s">
        <v>33</v>
      </c>
      <c r="N66" s="2">
        <v>43913.791666666664</v>
      </c>
      <c r="O66" s="1" t="s">
        <v>2925</v>
      </c>
      <c r="P66" s="2">
        <v>43914.666666666664</v>
      </c>
      <c r="Q66">
        <v>0</v>
      </c>
      <c r="R66">
        <v>0</v>
      </c>
      <c r="S66">
        <v>1022</v>
      </c>
      <c r="T66">
        <v>1022</v>
      </c>
      <c r="U66">
        <v>1022</v>
      </c>
      <c r="V66">
        <v>2</v>
      </c>
      <c r="W66">
        <v>0</v>
      </c>
      <c r="X66">
        <v>0</v>
      </c>
      <c r="Y66">
        <v>40</v>
      </c>
      <c r="Z66">
        <v>14</v>
      </c>
      <c r="AA66">
        <v>54</v>
      </c>
      <c r="AB66" s="1">
        <f>Z66/0.1</f>
        <v>140</v>
      </c>
      <c r="AC66" s="1">
        <f>AA66-AB66</f>
        <v>-86</v>
      </c>
      <c r="AD66" s="1">
        <f>_xlfn.IFNA(INDEX($AV$2:$AV$53,MATCH(B66,$AU$2:$AU$53,0)),1000)</f>
        <v>734002</v>
      </c>
      <c r="AE66" s="1">
        <f>C66/AD66*100000</f>
        <v>4.9046187885046635</v>
      </c>
      <c r="AF66" s="34">
        <f>IF(B67=B66,IFERROR((C66/C67)-1,0),0)</f>
        <v>0.63636363636363646</v>
      </c>
      <c r="AG66" s="35">
        <f>IFERROR(LOG(2)/LOG(1+(AF66)),AF66)</f>
        <v>1.4074726439421825</v>
      </c>
      <c r="AH66" s="35">
        <f>AVERAGE(Z66:Z72)</f>
        <v>4.7142857142857144</v>
      </c>
      <c r="AJ66" s="1">
        <f>Q66/AD66*100000</f>
        <v>0</v>
      </c>
      <c r="AK66" s="34">
        <f>IF(B67=B66,IFERROR((Q66/Q67)-1,0),0)</f>
        <v>0</v>
      </c>
      <c r="AL66" s="35">
        <f>IFERROR(LOG(2)/LOG(1+(AK66)),AK66)</f>
        <v>0</v>
      </c>
      <c r="AM66" s="35">
        <f>AVERAGE(W66:W72)</f>
        <v>0</v>
      </c>
      <c r="AN66" s="4">
        <f>ROUNDDOWN(N66,0)</f>
        <v>43913</v>
      </c>
      <c r="AO66" s="38" cm="1">
        <f t="array" ref="AO66">_xlfn.ANCHORARRAY(AN66)-1</f>
        <v>43912</v>
      </c>
    </row>
    <row r="67" spans="1:41" x14ac:dyDescent="0.25">
      <c r="A67">
        <v>20200323</v>
      </c>
      <c r="B67" s="1" t="s">
        <v>27</v>
      </c>
      <c r="C67">
        <v>22</v>
      </c>
      <c r="D67">
        <v>946</v>
      </c>
      <c r="G67">
        <v>0</v>
      </c>
      <c r="M67" s="1" t="s">
        <v>33</v>
      </c>
      <c r="N67" s="2">
        <v>43911.6875</v>
      </c>
      <c r="O67" s="1" t="s">
        <v>2979</v>
      </c>
      <c r="P67" s="2">
        <v>43913.666666666664</v>
      </c>
      <c r="Q67">
        <v>0</v>
      </c>
      <c r="R67">
        <v>0</v>
      </c>
      <c r="S67">
        <v>968</v>
      </c>
      <c r="T67">
        <v>968</v>
      </c>
      <c r="U67">
        <v>968</v>
      </c>
      <c r="V67">
        <v>2</v>
      </c>
      <c r="W67">
        <v>0</v>
      </c>
      <c r="X67">
        <v>0</v>
      </c>
      <c r="Y67">
        <v>0</v>
      </c>
      <c r="Z67">
        <v>0</v>
      </c>
      <c r="AA67">
        <v>0</v>
      </c>
      <c r="AB67" s="1">
        <f>Z67/0.1</f>
        <v>0</v>
      </c>
      <c r="AC67" s="1">
        <f>AA67-AB67</f>
        <v>0</v>
      </c>
      <c r="AD67" s="1">
        <f>_xlfn.IFNA(INDEX($AV$2:$AV$53,MATCH(B67,$AU$2:$AU$53,0)),1000)</f>
        <v>734002</v>
      </c>
      <c r="AE67" s="1">
        <f>C67/AD67*100000</f>
        <v>2.9972670374195163</v>
      </c>
      <c r="AF67" s="34">
        <f>IF(B68=B67,IFERROR((C67/C68)-1,0),0)</f>
        <v>0</v>
      </c>
      <c r="AG67" s="35">
        <f>IFERROR(LOG(2)/LOG(1+(AF67)),AF67)</f>
        <v>0</v>
      </c>
      <c r="AH67" s="35">
        <f>AVERAGE(Z67:Z73)</f>
        <v>3</v>
      </c>
      <c r="AJ67" s="1">
        <f>Q67/AD67*100000</f>
        <v>0</v>
      </c>
      <c r="AK67" s="34">
        <f>IF(B68=B67,IFERROR((Q67/Q68)-1,0),0)</f>
        <v>0</v>
      </c>
      <c r="AL67" s="35">
        <f>IFERROR(LOG(2)/LOG(1+(AK67)),AK67)</f>
        <v>0</v>
      </c>
      <c r="AM67" s="35">
        <f>AVERAGE(W67:W73)</f>
        <v>0</v>
      </c>
      <c r="AN67" s="4">
        <f>ROUNDDOWN(N67,0)</f>
        <v>43911</v>
      </c>
      <c r="AO67" s="38" cm="1">
        <f t="array" ref="AO67">_xlfn.ANCHORARRAY(AN67)-1</f>
        <v>43910</v>
      </c>
    </row>
    <row r="68" spans="1:41" x14ac:dyDescent="0.25">
      <c r="A68">
        <v>20200322</v>
      </c>
      <c r="B68" s="1" t="s">
        <v>27</v>
      </c>
      <c r="C68">
        <v>22</v>
      </c>
      <c r="D68">
        <v>946</v>
      </c>
      <c r="G68">
        <v>0</v>
      </c>
      <c r="M68" s="1" t="s">
        <v>75</v>
      </c>
      <c r="N68" s="2">
        <v>43911.6875</v>
      </c>
      <c r="O68" s="1" t="s">
        <v>3033</v>
      </c>
      <c r="P68" s="2">
        <v>43912.666666666664</v>
      </c>
      <c r="Q68">
        <v>0</v>
      </c>
      <c r="R68">
        <v>0</v>
      </c>
      <c r="S68">
        <v>968</v>
      </c>
      <c r="T68">
        <v>968</v>
      </c>
      <c r="U68">
        <v>968</v>
      </c>
      <c r="V68">
        <v>2</v>
      </c>
      <c r="W68">
        <v>0</v>
      </c>
      <c r="X68">
        <v>0</v>
      </c>
      <c r="Y68">
        <v>188</v>
      </c>
      <c r="Z68">
        <v>8</v>
      </c>
      <c r="AA68">
        <v>196</v>
      </c>
      <c r="AB68" s="1">
        <f>Z68/0.1</f>
        <v>80</v>
      </c>
      <c r="AC68" s="1">
        <f>AA68-AB68</f>
        <v>116</v>
      </c>
      <c r="AD68" s="1">
        <f>_xlfn.IFNA(INDEX($AV$2:$AV$53,MATCH(B68,$AU$2:$AU$53,0)),1000)</f>
        <v>734002</v>
      </c>
      <c r="AE68" s="1">
        <f>C68/AD68*100000</f>
        <v>2.9972670374195163</v>
      </c>
      <c r="AF68" s="34">
        <f>IF(B69=B68,IFERROR((C68/C69)-1,0),0)</f>
        <v>0.5714285714285714</v>
      </c>
      <c r="AG68" s="35">
        <f>IFERROR(LOG(2)/LOG(1+(AF68)),AF68)</f>
        <v>1.5335619341179534</v>
      </c>
      <c r="AH68" s="35">
        <f>AVERAGE(Z68:Z74)</f>
        <v>3</v>
      </c>
      <c r="AJ68" s="1">
        <f>Q68/AD68*100000</f>
        <v>0</v>
      </c>
      <c r="AK68" s="34">
        <f>IF(B69=B68,IFERROR((Q68/Q69)-1,0),0)</f>
        <v>0</v>
      </c>
      <c r="AL68" s="35">
        <f>IFERROR(LOG(2)/LOG(1+(AK68)),AK68)</f>
        <v>0</v>
      </c>
      <c r="AM68" s="35">
        <f>AVERAGE(W68:W74)</f>
        <v>0</v>
      </c>
      <c r="AN68" s="4">
        <f>ROUNDDOWN(N68,0)</f>
        <v>43911</v>
      </c>
      <c r="AO68" s="38" cm="1">
        <f t="array" ref="AO68">_xlfn.ANCHORARRAY(AN68)-1</f>
        <v>43910</v>
      </c>
    </row>
    <row r="69" spans="1:41" x14ac:dyDescent="0.25">
      <c r="A69">
        <v>20200321</v>
      </c>
      <c r="B69" s="1" t="s">
        <v>27</v>
      </c>
      <c r="C69">
        <v>14</v>
      </c>
      <c r="D69">
        <v>758</v>
      </c>
      <c r="G69">
        <v>0</v>
      </c>
      <c r="M69" s="1" t="s">
        <v>75</v>
      </c>
      <c r="N69" s="2">
        <v>43911.6875</v>
      </c>
      <c r="O69" s="1" t="s">
        <v>3087</v>
      </c>
      <c r="P69" s="2">
        <v>43911.666666666664</v>
      </c>
      <c r="Q69">
        <v>0</v>
      </c>
      <c r="R69">
        <v>0</v>
      </c>
      <c r="S69">
        <v>772</v>
      </c>
      <c r="T69">
        <v>772</v>
      </c>
      <c r="U69">
        <v>772</v>
      </c>
      <c r="V69">
        <v>2</v>
      </c>
      <c r="W69">
        <v>0</v>
      </c>
      <c r="X69">
        <v>0</v>
      </c>
      <c r="Y69">
        <v>72</v>
      </c>
      <c r="Z69">
        <v>2</v>
      </c>
      <c r="AA69">
        <v>74</v>
      </c>
      <c r="AB69" s="1">
        <f>Z69/0.1</f>
        <v>20</v>
      </c>
      <c r="AC69" s="1">
        <f>AA69-AB69</f>
        <v>54</v>
      </c>
      <c r="AD69" s="1">
        <f>_xlfn.IFNA(INDEX($AV$2:$AV$53,MATCH(B69,$AU$2:$AU$53,0)),1000)</f>
        <v>734002</v>
      </c>
      <c r="AE69" s="1">
        <f>C69/AD69*100000</f>
        <v>1.9073517510851468</v>
      </c>
      <c r="AF69" s="34">
        <f>IF(B70=B69,IFERROR((C69/C70)-1,0),0)</f>
        <v>0.16666666666666674</v>
      </c>
      <c r="AG69" s="35">
        <f>IFERROR(LOG(2)/LOG(1+(AF69)),AF69)</f>
        <v>4.4965561056019201</v>
      </c>
      <c r="AH69" s="35">
        <f>AVERAGE(Z69:Z75)</f>
        <v>1.8571428571428572</v>
      </c>
      <c r="AJ69" s="1">
        <f>Q69/AD69*100000</f>
        <v>0</v>
      </c>
      <c r="AK69" s="34">
        <f>IF(B70=B69,IFERROR((Q69/Q70)-1,0),0)</f>
        <v>0</v>
      </c>
      <c r="AL69" s="35">
        <f>IFERROR(LOG(2)/LOG(1+(AK69)),AK69)</f>
        <v>0</v>
      </c>
      <c r="AM69" s="35">
        <f>AVERAGE(W69:W75)</f>
        <v>0</v>
      </c>
      <c r="AN69" s="4">
        <f>ROUNDDOWN(N69,0)</f>
        <v>43911</v>
      </c>
      <c r="AO69" s="38" cm="1">
        <f t="array" ref="AO69">_xlfn.ANCHORARRAY(AN69)-1</f>
        <v>43910</v>
      </c>
    </row>
    <row r="70" spans="1:41" x14ac:dyDescent="0.25">
      <c r="A70">
        <v>20200320</v>
      </c>
      <c r="B70" s="1" t="s">
        <v>27</v>
      </c>
      <c r="C70">
        <v>12</v>
      </c>
      <c r="D70">
        <v>686</v>
      </c>
      <c r="M70" s="1" t="s">
        <v>75</v>
      </c>
      <c r="N70" s="2">
        <v>43910.6875</v>
      </c>
      <c r="O70" s="1" t="s">
        <v>3141</v>
      </c>
      <c r="P70" s="2">
        <v>43910.666666666664</v>
      </c>
      <c r="Q70">
        <v>0</v>
      </c>
      <c r="S70">
        <v>698</v>
      </c>
      <c r="T70">
        <v>698</v>
      </c>
      <c r="U70">
        <v>698</v>
      </c>
      <c r="V70">
        <v>2</v>
      </c>
      <c r="W70">
        <v>0</v>
      </c>
      <c r="X70">
        <v>0</v>
      </c>
      <c r="Y70">
        <v>254</v>
      </c>
      <c r="Z70">
        <v>6</v>
      </c>
      <c r="AA70">
        <v>260</v>
      </c>
      <c r="AB70" s="1">
        <f>Z70/0.1</f>
        <v>60</v>
      </c>
      <c r="AC70" s="1">
        <f>AA70-AB70</f>
        <v>200</v>
      </c>
      <c r="AD70" s="1">
        <f>_xlfn.IFNA(INDEX($AV$2:$AV$53,MATCH(B70,$AU$2:$AU$53,0)),1000)</f>
        <v>734002</v>
      </c>
      <c r="AE70" s="1">
        <f>C70/AD70*100000</f>
        <v>1.6348729295015545</v>
      </c>
      <c r="AF70" s="34">
        <f>IF(B71=B70,IFERROR((C70/C71)-1,0),0)</f>
        <v>1</v>
      </c>
      <c r="AG70" s="35">
        <f>IFERROR(LOG(2)/LOG(1+(AF70)),AF70)</f>
        <v>1</v>
      </c>
      <c r="AH70" s="35">
        <f>AVERAGE(Z70:Z76)</f>
        <v>1.5714285714285714</v>
      </c>
      <c r="AJ70" s="1">
        <f>Q70/AD70*100000</f>
        <v>0</v>
      </c>
      <c r="AK70" s="34">
        <f>IF(B71=B70,IFERROR((Q70/Q71)-1,0),0)</f>
        <v>0</v>
      </c>
      <c r="AL70" s="35">
        <f>IFERROR(LOG(2)/LOG(1+(AK70)),AK70)</f>
        <v>0</v>
      </c>
      <c r="AM70" s="35">
        <f>AVERAGE(W70:W76)</f>
        <v>0</v>
      </c>
      <c r="AN70" s="4">
        <f>ROUNDDOWN(N70,0)</f>
        <v>43910</v>
      </c>
      <c r="AO70" s="38" cm="1">
        <f t="array" ref="AO70">_xlfn.ANCHORARRAY(AN70)-1</f>
        <v>43909</v>
      </c>
    </row>
    <row r="71" spans="1:41" x14ac:dyDescent="0.25">
      <c r="A71">
        <v>20200319</v>
      </c>
      <c r="B71" s="1" t="s">
        <v>27</v>
      </c>
      <c r="C71">
        <v>6</v>
      </c>
      <c r="D71">
        <v>432</v>
      </c>
      <c r="M71" s="1" t="s">
        <v>75</v>
      </c>
      <c r="N71" s="2">
        <v>43908.6875</v>
      </c>
      <c r="O71" s="1" t="s">
        <v>3195</v>
      </c>
      <c r="P71" s="2">
        <v>43909.666666666664</v>
      </c>
      <c r="Q71">
        <v>0</v>
      </c>
      <c r="S71">
        <v>438</v>
      </c>
      <c r="T71">
        <v>438</v>
      </c>
      <c r="U71">
        <v>438</v>
      </c>
      <c r="V71">
        <v>2</v>
      </c>
      <c r="W71">
        <v>0</v>
      </c>
      <c r="X71">
        <v>0</v>
      </c>
      <c r="Y71">
        <v>26</v>
      </c>
      <c r="Z71">
        <v>0</v>
      </c>
      <c r="AA71">
        <v>26</v>
      </c>
      <c r="AB71" s="1">
        <f>Z71/0.1</f>
        <v>0</v>
      </c>
      <c r="AC71" s="1">
        <f>AA71-AB71</f>
        <v>26</v>
      </c>
      <c r="AD71" s="1">
        <f>_xlfn.IFNA(INDEX($AV$2:$AV$53,MATCH(B71,$AU$2:$AU$53,0)),1000)</f>
        <v>734002</v>
      </c>
      <c r="AE71" s="1">
        <f>C71/AD71*100000</f>
        <v>0.81743646475077725</v>
      </c>
      <c r="AF71" s="34">
        <f>IF(B72=B71,IFERROR((C71/C72)-1,0),0)</f>
        <v>0</v>
      </c>
      <c r="AG71" s="35">
        <f>IFERROR(LOG(2)/LOG(1+(AF71)),AF71)</f>
        <v>0</v>
      </c>
      <c r="AH71" s="35">
        <f>AVERAGE(Z71:Z77)</f>
        <v>0.8571428571428571</v>
      </c>
      <c r="AJ71" s="1">
        <f>Q71/AD71*100000</f>
        <v>0</v>
      </c>
      <c r="AK71" s="34">
        <f>IF(B72=B71,IFERROR((Q71/Q72)-1,0),0)</f>
        <v>0</v>
      </c>
      <c r="AL71" s="35">
        <f>IFERROR(LOG(2)/LOG(1+(AK71)),AK71)</f>
        <v>0</v>
      </c>
      <c r="AM71" s="35">
        <f>AVERAGE(W71:W77)</f>
        <v>0</v>
      </c>
      <c r="AN71" s="4">
        <f>ROUNDDOWN(N71,0)</f>
        <v>43908</v>
      </c>
      <c r="AO71" s="38" cm="1">
        <f t="array" ref="AO71">_xlfn.ANCHORARRAY(AN71)-1</f>
        <v>43907</v>
      </c>
    </row>
    <row r="72" spans="1:41" x14ac:dyDescent="0.25">
      <c r="A72">
        <v>20200318</v>
      </c>
      <c r="B72" s="1" t="s">
        <v>27</v>
      </c>
      <c r="C72">
        <v>6</v>
      </c>
      <c r="D72">
        <v>406</v>
      </c>
      <c r="M72" s="1" t="s">
        <v>75</v>
      </c>
      <c r="N72" s="2">
        <v>43907.958333333336</v>
      </c>
      <c r="O72" s="1" t="s">
        <v>3249</v>
      </c>
      <c r="P72" s="2">
        <v>43908.666666666664</v>
      </c>
      <c r="Q72">
        <v>0</v>
      </c>
      <c r="S72">
        <v>412</v>
      </c>
      <c r="T72">
        <v>412</v>
      </c>
      <c r="U72">
        <v>412</v>
      </c>
      <c r="V72">
        <v>2</v>
      </c>
      <c r="W72">
        <v>0</v>
      </c>
      <c r="X72">
        <v>0</v>
      </c>
      <c r="Y72">
        <v>72</v>
      </c>
      <c r="Z72">
        <v>3</v>
      </c>
      <c r="AA72">
        <v>75</v>
      </c>
      <c r="AB72" s="1">
        <f>Z72/0.1</f>
        <v>30</v>
      </c>
      <c r="AC72" s="1">
        <f>AA72-AB72</f>
        <v>45</v>
      </c>
      <c r="AD72" s="1">
        <f>_xlfn.IFNA(INDEX($AV$2:$AV$53,MATCH(B72,$AU$2:$AU$53,0)),1000)</f>
        <v>734002</v>
      </c>
      <c r="AE72" s="1">
        <f>C72/AD72*100000</f>
        <v>0.81743646475077725</v>
      </c>
      <c r="AF72" s="34">
        <f>IF(B73=B72,IFERROR((C72/C73)-1,0),0)</f>
        <v>1</v>
      </c>
      <c r="AG72" s="35">
        <f>IFERROR(LOG(2)/LOG(1+(AF72)),AF72)</f>
        <v>1</v>
      </c>
      <c r="AH72" s="35">
        <f>AVERAGE(Z72:Z78)</f>
        <v>0.8571428571428571</v>
      </c>
      <c r="AJ72" s="1">
        <f>Q72/AD72*100000</f>
        <v>0</v>
      </c>
      <c r="AK72" s="34">
        <f>IF(B73=B72,IFERROR((Q72/Q73)-1,0),0)</f>
        <v>0</v>
      </c>
      <c r="AL72" s="35">
        <f>IFERROR(LOG(2)/LOG(1+(AK72)),AK72)</f>
        <v>0</v>
      </c>
      <c r="AM72" s="35">
        <f>AVERAGE(W72:W78)</f>
        <v>0</v>
      </c>
      <c r="AN72" s="4">
        <f>ROUNDDOWN(N72,0)</f>
        <v>43907</v>
      </c>
      <c r="AO72" s="38" cm="1">
        <f t="array" ref="AO72">_xlfn.ANCHORARRAY(AN72)-1</f>
        <v>43906</v>
      </c>
    </row>
    <row r="73" spans="1:41" x14ac:dyDescent="0.25">
      <c r="A73">
        <v>20200317</v>
      </c>
      <c r="B73" s="1" t="s">
        <v>27</v>
      </c>
      <c r="C73">
        <v>3</v>
      </c>
      <c r="D73">
        <v>334</v>
      </c>
      <c r="M73" s="1" t="s">
        <v>75</v>
      </c>
      <c r="N73" s="2">
        <v>43907.000694444447</v>
      </c>
      <c r="O73" s="1" t="s">
        <v>3303</v>
      </c>
      <c r="P73" s="2">
        <v>43907.666666666664</v>
      </c>
      <c r="Q73">
        <v>0</v>
      </c>
      <c r="S73">
        <v>337</v>
      </c>
      <c r="T73">
        <v>337</v>
      </c>
      <c r="U73">
        <v>337</v>
      </c>
      <c r="V73">
        <v>2</v>
      </c>
      <c r="W73">
        <v>0</v>
      </c>
      <c r="X73">
        <v>0</v>
      </c>
      <c r="Y73">
        <v>191</v>
      </c>
      <c r="Z73">
        <v>2</v>
      </c>
      <c r="AA73">
        <v>193</v>
      </c>
      <c r="AB73" s="1">
        <f>Z73/0.1</f>
        <v>20</v>
      </c>
      <c r="AC73" s="1">
        <f>AA73-AB73</f>
        <v>173</v>
      </c>
      <c r="AD73" s="1">
        <f>_xlfn.IFNA(INDEX($AV$2:$AV$53,MATCH(B73,$AU$2:$AU$53,0)),1000)</f>
        <v>734002</v>
      </c>
      <c r="AE73" s="1">
        <f>C73/AD73*100000</f>
        <v>0.40871823237538862</v>
      </c>
      <c r="AF73" s="34">
        <f>IF(B74=B73,IFERROR((C73/C74)-1,0),0)</f>
        <v>2</v>
      </c>
      <c r="AG73" s="35">
        <f>IFERROR(LOG(2)/LOG(1+(AF73)),AF73)</f>
        <v>0.63092975357145742</v>
      </c>
      <c r="AH73" s="35">
        <f>AVERAGE(Z73:Z79)</f>
        <v>0.42857142857142855</v>
      </c>
      <c r="AJ73" s="1">
        <f>Q73/AD73*100000</f>
        <v>0</v>
      </c>
      <c r="AK73" s="34">
        <f>IF(B74=B73,IFERROR((Q73/Q74)-1,0),0)</f>
        <v>0</v>
      </c>
      <c r="AL73" s="35">
        <f>IFERROR(LOG(2)/LOG(1+(AK73)),AK73)</f>
        <v>0</v>
      </c>
      <c r="AM73" s="35">
        <f>AVERAGE(W73:W79)</f>
        <v>0</v>
      </c>
      <c r="AN73" s="4">
        <f>ROUNDDOWN(N73,0)</f>
        <v>43907</v>
      </c>
      <c r="AO73" s="38" cm="1">
        <f t="array" ref="AO73">_xlfn.ANCHORARRAY(AN73)-1</f>
        <v>43906</v>
      </c>
    </row>
    <row r="74" spans="1:41" x14ac:dyDescent="0.25">
      <c r="A74">
        <v>20200316</v>
      </c>
      <c r="B74" s="1" t="s">
        <v>27</v>
      </c>
      <c r="C74">
        <v>1</v>
      </c>
      <c r="D74">
        <v>143</v>
      </c>
      <c r="M74" s="1" t="s">
        <v>75</v>
      </c>
      <c r="N74" s="2">
        <v>43906.629166666666</v>
      </c>
      <c r="O74" s="1" t="s">
        <v>3357</v>
      </c>
      <c r="P74" s="2">
        <v>43906.666666666664</v>
      </c>
      <c r="Q74">
        <v>0</v>
      </c>
      <c r="S74">
        <v>144</v>
      </c>
      <c r="T74">
        <v>144</v>
      </c>
      <c r="U74">
        <v>144</v>
      </c>
      <c r="V74">
        <v>2</v>
      </c>
      <c r="W74">
        <v>0</v>
      </c>
      <c r="X74">
        <v>0</v>
      </c>
      <c r="Y74">
        <v>0</v>
      </c>
      <c r="Z74">
        <v>0</v>
      </c>
      <c r="AA74">
        <v>0</v>
      </c>
      <c r="AB74" s="1">
        <f>Z74/0.1</f>
        <v>0</v>
      </c>
      <c r="AC74" s="1">
        <f>AA74-AB74</f>
        <v>0</v>
      </c>
      <c r="AD74" s="1">
        <f>_xlfn.IFNA(INDEX($AV$2:$AV$53,MATCH(B74,$AU$2:$AU$53,0)),1000)</f>
        <v>734002</v>
      </c>
      <c r="AE74" s="1">
        <f>C74/AD74*100000</f>
        <v>0.13623941079179619</v>
      </c>
      <c r="AF74" s="34">
        <f>IF(B75=B74,IFERROR((C74/C75)-1,0),0)</f>
        <v>0</v>
      </c>
      <c r="AG74" s="35">
        <f>IFERROR(LOG(2)/LOG(1+(AF74)),AF74)</f>
        <v>0</v>
      </c>
      <c r="AH74" s="35">
        <f>AVERAGE(Z74:Z80)</f>
        <v>0.14285714285714285</v>
      </c>
      <c r="AJ74" s="1">
        <f>Q74/AD74*100000</f>
        <v>0</v>
      </c>
      <c r="AK74" s="34">
        <f>IF(B75=B74,IFERROR((Q74/Q75)-1,0),0)</f>
        <v>0</v>
      </c>
      <c r="AL74" s="35">
        <f>IFERROR(LOG(2)/LOG(1+(AK74)),AK74)</f>
        <v>0</v>
      </c>
      <c r="AM74" s="35">
        <f>AVERAGE(W74:W80)</f>
        <v>0</v>
      </c>
      <c r="AN74" s="4">
        <f>ROUNDDOWN(N74,0)</f>
        <v>43906</v>
      </c>
      <c r="AO74" s="38" cm="1">
        <f t="array" ref="AO74">_xlfn.ANCHORARRAY(AN74)-1</f>
        <v>43905</v>
      </c>
    </row>
    <row r="75" spans="1:41" x14ac:dyDescent="0.25">
      <c r="A75">
        <v>20200315</v>
      </c>
      <c r="B75" s="1" t="s">
        <v>27</v>
      </c>
      <c r="C75">
        <v>1</v>
      </c>
      <c r="D75">
        <v>143</v>
      </c>
      <c r="M75" s="1" t="s">
        <v>75</v>
      </c>
      <c r="N75" s="2">
        <v>43903.6875</v>
      </c>
      <c r="O75" s="1" t="s">
        <v>3411</v>
      </c>
      <c r="P75" s="2">
        <v>43905.666666666664</v>
      </c>
      <c r="Q75">
        <v>0</v>
      </c>
      <c r="S75">
        <v>144</v>
      </c>
      <c r="T75">
        <v>144</v>
      </c>
      <c r="U75">
        <v>144</v>
      </c>
      <c r="V75">
        <v>2</v>
      </c>
      <c r="W75">
        <v>0</v>
      </c>
      <c r="X75">
        <v>0</v>
      </c>
      <c r="Y75">
        <v>0</v>
      </c>
      <c r="Z75">
        <v>0</v>
      </c>
      <c r="AA75">
        <v>0</v>
      </c>
      <c r="AB75" s="1">
        <f>Z75/0.1</f>
        <v>0</v>
      </c>
      <c r="AC75" s="1">
        <f>AA75-AB75</f>
        <v>0</v>
      </c>
      <c r="AD75" s="1">
        <f>_xlfn.IFNA(INDEX($AV$2:$AV$53,MATCH(B75,$AU$2:$AU$53,0)),1000)</f>
        <v>734002</v>
      </c>
      <c r="AE75" s="1">
        <f>C75/AD75*100000</f>
        <v>0.13623941079179619</v>
      </c>
      <c r="AF75" s="34">
        <f>IF(B76=B75,IFERROR((C75/C76)-1,0),0)</f>
        <v>0</v>
      </c>
      <c r="AG75" s="35">
        <f>IFERROR(LOG(2)/LOG(1+(AF75)),AF75)</f>
        <v>0</v>
      </c>
      <c r="AH75" s="35">
        <f>AVERAGE(Z75:Z81)</f>
        <v>0.14285714285714285</v>
      </c>
      <c r="AJ75" s="1">
        <f>Q75/AD75*100000</f>
        <v>0</v>
      </c>
      <c r="AK75" s="34">
        <f>IF(B76=B75,IFERROR((Q75/Q76)-1,0),0)</f>
        <v>0</v>
      </c>
      <c r="AL75" s="35">
        <f>IFERROR(LOG(2)/LOG(1+(AK75)),AK75)</f>
        <v>0</v>
      </c>
      <c r="AM75" s="35">
        <f>AVERAGE(W75:W81)</f>
        <v>0</v>
      </c>
      <c r="AN75" s="4">
        <f>ROUNDDOWN(N75,0)</f>
        <v>43903</v>
      </c>
      <c r="AO75" s="38" cm="1">
        <f t="array" ref="AO75">_xlfn.ANCHORARRAY(AN75)-1</f>
        <v>43902</v>
      </c>
    </row>
    <row r="76" spans="1:41" x14ac:dyDescent="0.25">
      <c r="A76">
        <v>20200314</v>
      </c>
      <c r="B76" s="1" t="s">
        <v>27</v>
      </c>
      <c r="C76">
        <v>1</v>
      </c>
      <c r="D76">
        <v>143</v>
      </c>
      <c r="M76" s="1" t="s">
        <v>75</v>
      </c>
      <c r="N76" s="2">
        <v>43903.6875</v>
      </c>
      <c r="O76" s="1" t="s">
        <v>3460</v>
      </c>
      <c r="P76" s="2">
        <v>43904.666666666664</v>
      </c>
      <c r="Q76">
        <v>0</v>
      </c>
      <c r="S76">
        <v>144</v>
      </c>
      <c r="T76">
        <v>144</v>
      </c>
      <c r="U76">
        <v>144</v>
      </c>
      <c r="V76">
        <v>2</v>
      </c>
      <c r="W76">
        <v>0</v>
      </c>
      <c r="X76">
        <v>0</v>
      </c>
      <c r="Y76">
        <v>84</v>
      </c>
      <c r="Z76">
        <v>0</v>
      </c>
      <c r="AA76">
        <v>84</v>
      </c>
      <c r="AB76" s="1">
        <f>Z76/0.1</f>
        <v>0</v>
      </c>
      <c r="AC76" s="1">
        <f>AA76-AB76</f>
        <v>84</v>
      </c>
      <c r="AD76" s="1">
        <f>_xlfn.IFNA(INDEX($AV$2:$AV$53,MATCH(B76,$AU$2:$AU$53,0)),1000)</f>
        <v>734002</v>
      </c>
      <c r="AE76" s="1">
        <f>C76/AD76*100000</f>
        <v>0.13623941079179619</v>
      </c>
      <c r="AF76" s="34">
        <f>IF(B77=B76,IFERROR((C76/C77)-1,0),0)</f>
        <v>0</v>
      </c>
      <c r="AG76" s="35">
        <f>IFERROR(LOG(2)/LOG(1+(AF76)),AF76)</f>
        <v>0</v>
      </c>
      <c r="AH76" s="35">
        <f>AVERAGE(Z76:Z82)</f>
        <v>0.14285714285714285</v>
      </c>
      <c r="AJ76" s="1">
        <f>Q76/AD76*100000</f>
        <v>0</v>
      </c>
      <c r="AK76" s="34">
        <f>IF(B77=B76,IFERROR((Q76/Q77)-1,0),0)</f>
        <v>0</v>
      </c>
      <c r="AL76" s="35">
        <f>IFERROR(LOG(2)/LOG(1+(AK76)),AK76)</f>
        <v>0</v>
      </c>
      <c r="AM76" s="35">
        <f>AVERAGE(W76:W82)</f>
        <v>0</v>
      </c>
      <c r="AN76" s="4">
        <f>ROUNDDOWN(N76,0)</f>
        <v>43903</v>
      </c>
      <c r="AO76" s="38" cm="1">
        <f t="array" ref="AO76">_xlfn.ANCHORARRAY(AN76)-1</f>
        <v>43902</v>
      </c>
    </row>
    <row r="77" spans="1:41" x14ac:dyDescent="0.25">
      <c r="A77">
        <v>20200313</v>
      </c>
      <c r="B77" s="1" t="s">
        <v>27</v>
      </c>
      <c r="C77">
        <v>1</v>
      </c>
      <c r="D77">
        <v>59</v>
      </c>
      <c r="M77" s="1" t="s">
        <v>75</v>
      </c>
      <c r="N77" s="2">
        <v>43903</v>
      </c>
      <c r="O77" s="1" t="s">
        <v>3509</v>
      </c>
      <c r="P77" s="2">
        <v>43903.666666666664</v>
      </c>
      <c r="Q77">
        <v>0</v>
      </c>
      <c r="S77">
        <v>60</v>
      </c>
      <c r="T77">
        <v>60</v>
      </c>
      <c r="U77">
        <v>60</v>
      </c>
      <c r="V77">
        <v>2</v>
      </c>
      <c r="W77">
        <v>0</v>
      </c>
      <c r="X77">
        <v>0</v>
      </c>
      <c r="Y77">
        <v>13</v>
      </c>
      <c r="Z77">
        <v>1</v>
      </c>
      <c r="AA77">
        <v>14</v>
      </c>
      <c r="AB77" s="1">
        <f>Z77/0.1</f>
        <v>10</v>
      </c>
      <c r="AC77" s="1">
        <f>AA77-AB77</f>
        <v>4</v>
      </c>
      <c r="AD77" s="1">
        <f>_xlfn.IFNA(INDEX($AV$2:$AV$53,MATCH(B77,$AU$2:$AU$53,0)),1000)</f>
        <v>734002</v>
      </c>
      <c r="AE77" s="1">
        <f>C77/AD77*100000</f>
        <v>0.13623941079179619</v>
      </c>
      <c r="AF77" s="34">
        <f>IF(B78=B77,IFERROR((C77/C78)-1,0),0)</f>
        <v>0</v>
      </c>
      <c r="AG77" s="35">
        <f>IFERROR(LOG(2)/LOG(1+(AF77)),AF77)</f>
        <v>0</v>
      </c>
      <c r="AH77" s="35">
        <f>AVERAGE(Z77:Z83)</f>
        <v>0.14285714285714285</v>
      </c>
      <c r="AJ77" s="1">
        <f>Q77/AD77*100000</f>
        <v>0</v>
      </c>
      <c r="AK77" s="34">
        <f>IF(B78=B77,IFERROR((Q77/Q78)-1,0),0)</f>
        <v>0</v>
      </c>
      <c r="AL77" s="35">
        <f>IFERROR(LOG(2)/LOG(1+(AK77)),AK77)</f>
        <v>0</v>
      </c>
      <c r="AM77" s="35">
        <f>AVERAGE(W77:W83)</f>
        <v>0</v>
      </c>
      <c r="AN77" s="4">
        <f>ROUNDDOWN(N77,0)</f>
        <v>43903</v>
      </c>
      <c r="AO77" s="38" cm="1">
        <f t="array" ref="AO77">_xlfn.ANCHORARRAY(AN77)-1</f>
        <v>43902</v>
      </c>
    </row>
    <row r="78" spans="1:41" x14ac:dyDescent="0.25">
      <c r="A78">
        <v>20200312</v>
      </c>
      <c r="B78" s="1" t="s">
        <v>27</v>
      </c>
      <c r="C78">
        <v>0</v>
      </c>
      <c r="D78">
        <v>46</v>
      </c>
      <c r="E78">
        <v>14</v>
      </c>
      <c r="M78" s="1" t="s">
        <v>75</v>
      </c>
      <c r="N78" s="2">
        <v>43901.6875</v>
      </c>
      <c r="O78" s="1" t="s">
        <v>3558</v>
      </c>
      <c r="P78" s="2">
        <v>43902.666666666664</v>
      </c>
      <c r="Q78">
        <v>0</v>
      </c>
      <c r="S78">
        <v>60</v>
      </c>
      <c r="T78">
        <v>46</v>
      </c>
      <c r="U78">
        <v>46</v>
      </c>
      <c r="V78">
        <v>2</v>
      </c>
      <c r="W78">
        <v>0</v>
      </c>
      <c r="X78">
        <v>0</v>
      </c>
      <c r="Y78">
        <v>0</v>
      </c>
      <c r="Z78">
        <v>0</v>
      </c>
      <c r="AA78">
        <v>0</v>
      </c>
      <c r="AB78" s="1">
        <f>Z78/0.1</f>
        <v>0</v>
      </c>
      <c r="AC78" s="1">
        <f>AA78-AB78</f>
        <v>0</v>
      </c>
      <c r="AD78" s="1">
        <f>_xlfn.IFNA(INDEX($AV$2:$AV$53,MATCH(B78,$AU$2:$AU$53,0)),1000)</f>
        <v>734002</v>
      </c>
      <c r="AE78" s="1">
        <f>C78/AD78*100000</f>
        <v>0</v>
      </c>
      <c r="AF78" s="34">
        <f>IF(B79=B78,IFERROR((C78/C79)-1,0),0)</f>
        <v>0</v>
      </c>
      <c r="AG78" s="35">
        <f>IFERROR(LOG(2)/LOG(1+(AF78)),AF78)</f>
        <v>0</v>
      </c>
      <c r="AH78" s="35">
        <f>AVERAGE(Z78:Z84)</f>
        <v>0</v>
      </c>
      <c r="AJ78" s="1">
        <f>Q78/AD78*100000</f>
        <v>0</v>
      </c>
      <c r="AK78" s="34">
        <f>IF(B79=B78,IFERROR((Q78/Q79)-1,0),0)</f>
        <v>0</v>
      </c>
      <c r="AL78" s="35">
        <f>IFERROR(LOG(2)/LOG(1+(AK78)),AK78)</f>
        <v>0</v>
      </c>
      <c r="AM78" s="35">
        <f>AVERAGE(W78:W84)</f>
        <v>0</v>
      </c>
      <c r="AN78" s="4">
        <f>ROUNDDOWN(N78,0)</f>
        <v>43901</v>
      </c>
      <c r="AO78" s="38" cm="1">
        <f t="array" ref="AO78">_xlfn.ANCHORARRAY(AN78)-1</f>
        <v>43900</v>
      </c>
    </row>
    <row r="79" spans="1:41" x14ac:dyDescent="0.25">
      <c r="A79">
        <v>20200311</v>
      </c>
      <c r="B79" s="1" t="s">
        <v>27</v>
      </c>
      <c r="C79">
        <v>0</v>
      </c>
      <c r="D79">
        <v>46</v>
      </c>
      <c r="E79">
        <v>14</v>
      </c>
      <c r="M79" s="1" t="s">
        <v>75</v>
      </c>
      <c r="N79" s="2"/>
      <c r="O79" s="1" t="s">
        <v>3607</v>
      </c>
      <c r="P79" s="2">
        <v>43901.666666666664</v>
      </c>
      <c r="Q79">
        <v>0</v>
      </c>
      <c r="S79">
        <v>60</v>
      </c>
      <c r="T79">
        <v>46</v>
      </c>
      <c r="U79">
        <v>46</v>
      </c>
      <c r="V79">
        <v>2</v>
      </c>
      <c r="W79">
        <v>0</v>
      </c>
      <c r="X79">
        <v>0</v>
      </c>
      <c r="Y79">
        <v>23</v>
      </c>
      <c r="Z79">
        <v>0</v>
      </c>
      <c r="AA79">
        <v>23</v>
      </c>
      <c r="AB79" s="1">
        <f>Z79/0.1</f>
        <v>0</v>
      </c>
      <c r="AC79" s="1">
        <f>AA79-AB79</f>
        <v>23</v>
      </c>
      <c r="AD79" s="1">
        <f>_xlfn.IFNA(INDEX($AV$2:$AV$53,MATCH(B79,$AU$2:$AU$53,0)),1000)</f>
        <v>734002</v>
      </c>
      <c r="AE79" s="1">
        <f>C79/AD79*100000</f>
        <v>0</v>
      </c>
      <c r="AF79" s="34">
        <f>IF(B80=B79,IFERROR((C79/C80)-1,0),0)</f>
        <v>0</v>
      </c>
      <c r="AG79" s="35">
        <f>IFERROR(LOG(2)/LOG(1+(AF79)),AF79)</f>
        <v>0</v>
      </c>
      <c r="AH79" s="35">
        <f>AVERAGE(Z79:Z85)</f>
        <v>74.5</v>
      </c>
      <c r="AJ79" s="1">
        <f>Q79/AD79*100000</f>
        <v>0</v>
      </c>
      <c r="AK79" s="34">
        <f>IF(B80=B79,IFERROR((Q79/Q80)-1,0),0)</f>
        <v>0</v>
      </c>
      <c r="AL79" s="35">
        <f>IFERROR(LOG(2)/LOG(1+(AK79)),AK79)</f>
        <v>0</v>
      </c>
      <c r="AM79" s="35">
        <f>AVERAGE(W79:W85)</f>
        <v>1</v>
      </c>
      <c r="AN79" s="4">
        <f>ROUNDDOWN(N79,0)</f>
        <v>0</v>
      </c>
      <c r="AO79" s="38" cm="1">
        <f t="array" ref="AO79">_xlfn.ANCHORARRAY(AN79)-1</f>
        <v>-1</v>
      </c>
    </row>
    <row r="80" spans="1:41" x14ac:dyDescent="0.25">
      <c r="A80">
        <v>20200310</v>
      </c>
      <c r="B80" s="1" t="s">
        <v>27</v>
      </c>
      <c r="C80">
        <v>0</v>
      </c>
      <c r="D80">
        <v>23</v>
      </c>
      <c r="E80">
        <v>9</v>
      </c>
      <c r="M80" s="1" t="s">
        <v>75</v>
      </c>
      <c r="N80" s="2"/>
      <c r="O80" s="1" t="s">
        <v>3655</v>
      </c>
      <c r="P80" s="2">
        <v>43900.666666666664</v>
      </c>
      <c r="Q80">
        <v>0</v>
      </c>
      <c r="S80">
        <v>32</v>
      </c>
      <c r="T80">
        <v>23</v>
      </c>
      <c r="U80">
        <v>23</v>
      </c>
      <c r="V80">
        <v>2</v>
      </c>
      <c r="W80">
        <v>0</v>
      </c>
      <c r="X80">
        <v>0</v>
      </c>
      <c r="Y80">
        <v>0</v>
      </c>
      <c r="Z80">
        <v>0</v>
      </c>
      <c r="AA80">
        <v>0</v>
      </c>
      <c r="AB80" s="1">
        <f>Z80/0.1</f>
        <v>0</v>
      </c>
      <c r="AC80" s="1">
        <f>AA80-AB80</f>
        <v>0</v>
      </c>
      <c r="AD80" s="1">
        <f>_xlfn.IFNA(INDEX($AV$2:$AV$53,MATCH(B80,$AU$2:$AU$53,0)),1000)</f>
        <v>734002</v>
      </c>
      <c r="AE80" s="1">
        <f>C80/AD80*100000</f>
        <v>0</v>
      </c>
      <c r="AF80" s="34">
        <f>IF(B81=B80,IFERROR((C80/C81)-1,0),0)</f>
        <v>0</v>
      </c>
      <c r="AG80" s="35">
        <f>IFERROR(LOG(2)/LOG(1+(AF80)),AF80)</f>
        <v>0</v>
      </c>
      <c r="AH80" s="35">
        <f>AVERAGE(Z80:Z86)</f>
        <v>185.5</v>
      </c>
      <c r="AJ80" s="1">
        <f>Q80/AD80*100000</f>
        <v>0</v>
      </c>
      <c r="AK80" s="34">
        <f>IF(B81=B80,IFERROR((Q80/Q81)-1,0),0)</f>
        <v>0</v>
      </c>
      <c r="AL80" s="35">
        <f>IFERROR(LOG(2)/LOG(1+(AK80)),AK80)</f>
        <v>0</v>
      </c>
      <c r="AM80" s="35">
        <f>AVERAGE(W80:W86)</f>
        <v>3.1666666666666665</v>
      </c>
      <c r="AN80" s="4">
        <f>ROUNDDOWN(N80,0)</f>
        <v>0</v>
      </c>
      <c r="AO80" s="38" cm="1">
        <f t="array" ref="AO80">_xlfn.ANCHORARRAY(AN80)-1</f>
        <v>-1</v>
      </c>
    </row>
    <row r="81" spans="1:41" x14ac:dyDescent="0.25">
      <c r="A81">
        <v>20200309</v>
      </c>
      <c r="B81" s="1" t="s">
        <v>27</v>
      </c>
      <c r="C81">
        <v>0</v>
      </c>
      <c r="D81">
        <v>23</v>
      </c>
      <c r="E81">
        <v>9</v>
      </c>
      <c r="M81" s="1" t="s">
        <v>75</v>
      </c>
      <c r="N81" s="2"/>
      <c r="O81" s="1" t="s">
        <v>3703</v>
      </c>
      <c r="P81" s="2">
        <v>43899.666666666664</v>
      </c>
      <c r="Q81">
        <v>0</v>
      </c>
      <c r="S81">
        <v>32</v>
      </c>
      <c r="T81">
        <v>23</v>
      </c>
      <c r="U81">
        <v>23</v>
      </c>
      <c r="V81">
        <v>2</v>
      </c>
      <c r="W81">
        <v>0</v>
      </c>
      <c r="X81">
        <v>0</v>
      </c>
      <c r="Y81">
        <v>9</v>
      </c>
      <c r="Z81">
        <v>0</v>
      </c>
      <c r="AA81">
        <v>9</v>
      </c>
      <c r="AB81" s="1">
        <f>Z81/0.1</f>
        <v>0</v>
      </c>
      <c r="AC81" s="1">
        <f>AA81-AB81</f>
        <v>9</v>
      </c>
      <c r="AD81" s="1">
        <f>_xlfn.IFNA(INDEX($AV$2:$AV$53,MATCH(B81,$AU$2:$AU$53,0)),1000)</f>
        <v>734002</v>
      </c>
      <c r="AE81" s="1">
        <f>C81/AD81*100000</f>
        <v>0</v>
      </c>
      <c r="AF81" s="34">
        <f>IF(B82=B81,IFERROR((C81/C82)-1,0),0)</f>
        <v>0</v>
      </c>
      <c r="AG81" s="35">
        <f>IFERROR(LOG(2)/LOG(1+(AF81)),AF81)</f>
        <v>0</v>
      </c>
      <c r="AH81" s="35">
        <f>AVERAGE(Z81:Z87)</f>
        <v>252.66666666666666</v>
      </c>
      <c r="AJ81" s="1">
        <f>Q81/AD81*100000</f>
        <v>0</v>
      </c>
      <c r="AK81" s="34">
        <f>IF(B82=B81,IFERROR((Q81/Q82)-1,0),0)</f>
        <v>0</v>
      </c>
      <c r="AL81" s="35">
        <f>IFERROR(LOG(2)/LOG(1+(AK81)),AK81)</f>
        <v>0</v>
      </c>
      <c r="AM81" s="35">
        <f>AVERAGE(W81:W87)</f>
        <v>5</v>
      </c>
      <c r="AN81" s="4">
        <f>ROUNDDOWN(N81,0)</f>
        <v>0</v>
      </c>
      <c r="AO81" s="38" cm="1">
        <f t="array" ref="AO81">_xlfn.ANCHORARRAY(AN81)-1</f>
        <v>-1</v>
      </c>
    </row>
    <row r="82" spans="1:41" x14ac:dyDescent="0.25">
      <c r="A82">
        <v>20200308</v>
      </c>
      <c r="B82" s="1" t="s">
        <v>27</v>
      </c>
      <c r="C82">
        <v>0</v>
      </c>
      <c r="D82">
        <v>14</v>
      </c>
      <c r="E82">
        <v>6</v>
      </c>
      <c r="M82" s="1" t="s">
        <v>75</v>
      </c>
      <c r="N82" s="2"/>
      <c r="O82" s="1" t="s">
        <v>3751</v>
      </c>
      <c r="P82" s="2">
        <v>43898.666666666664</v>
      </c>
      <c r="Q82">
        <v>0</v>
      </c>
      <c r="S82">
        <v>20</v>
      </c>
      <c r="T82">
        <v>14</v>
      </c>
      <c r="U82">
        <v>14</v>
      </c>
      <c r="V82">
        <v>2</v>
      </c>
      <c r="W82">
        <v>0</v>
      </c>
      <c r="X82">
        <v>0</v>
      </c>
      <c r="Y82">
        <v>2</v>
      </c>
      <c r="Z82">
        <v>0</v>
      </c>
      <c r="AA82">
        <v>2</v>
      </c>
      <c r="AB82" s="1">
        <f>Z82/0.1</f>
        <v>0</v>
      </c>
      <c r="AC82" s="1">
        <f>AA82-AB82</f>
        <v>2</v>
      </c>
      <c r="AD82" s="1">
        <f>_xlfn.IFNA(INDEX($AV$2:$AV$53,MATCH(B82,$AU$2:$AU$53,0)),1000)</f>
        <v>734002</v>
      </c>
      <c r="AE82" s="1">
        <f>C82/AD82*100000</f>
        <v>0</v>
      </c>
      <c r="AF82" s="34">
        <f>IF(B83=B82,IFERROR((C82/C83)-1,0),0)</f>
        <v>0</v>
      </c>
      <c r="AG82" s="35">
        <f>IFERROR(LOG(2)/LOG(1+(AF82)),AF82)</f>
        <v>0</v>
      </c>
      <c r="AH82" s="35">
        <f>AVERAGE(Z82:Z88)</f>
        <v>317.5</v>
      </c>
      <c r="AJ82" s="1">
        <f>Q82/AD82*100000</f>
        <v>0</v>
      </c>
      <c r="AK82" s="34">
        <f>IF(B83=B82,IFERROR((Q82/Q83)-1,0),0)</f>
        <v>0</v>
      </c>
      <c r="AL82" s="35">
        <f>IFERROR(LOG(2)/LOG(1+(AK82)),AK82)</f>
        <v>0</v>
      </c>
      <c r="AM82" s="35">
        <f>AVERAGE(W82:W88)</f>
        <v>5.833333333333333</v>
      </c>
      <c r="AN82" s="4">
        <f>ROUNDDOWN(N82,0)</f>
        <v>0</v>
      </c>
      <c r="AO82" s="38" cm="1">
        <f t="array" ref="AO82">_xlfn.ANCHORARRAY(AN82)-1</f>
        <v>-1</v>
      </c>
    </row>
    <row r="83" spans="1:41" x14ac:dyDescent="0.25">
      <c r="A83">
        <v>20200307</v>
      </c>
      <c r="B83" s="1" t="s">
        <v>27</v>
      </c>
      <c r="C83">
        <v>0</v>
      </c>
      <c r="D83">
        <v>12</v>
      </c>
      <c r="E83">
        <v>2</v>
      </c>
      <c r="M83" s="1" t="s">
        <v>75</v>
      </c>
      <c r="N83" s="2"/>
      <c r="O83" s="1" t="s">
        <v>3799</v>
      </c>
      <c r="P83" s="2">
        <v>43897.666666666664</v>
      </c>
      <c r="Q83">
        <v>0</v>
      </c>
      <c r="S83">
        <v>14</v>
      </c>
      <c r="T83">
        <v>12</v>
      </c>
      <c r="U83">
        <v>12</v>
      </c>
      <c r="V83">
        <v>2</v>
      </c>
      <c r="W83">
        <v>0</v>
      </c>
      <c r="X83">
        <v>0</v>
      </c>
      <c r="Y83">
        <v>4</v>
      </c>
      <c r="Z83">
        <v>0</v>
      </c>
      <c r="AA83">
        <v>4</v>
      </c>
      <c r="AB83" s="1">
        <f>Z83/0.1</f>
        <v>0</v>
      </c>
      <c r="AC83" s="1">
        <f>AA83-AB83</f>
        <v>4</v>
      </c>
      <c r="AD83" s="1">
        <f>_xlfn.IFNA(INDEX($AV$2:$AV$53,MATCH(B83,$AU$2:$AU$53,0)),1000)</f>
        <v>734002</v>
      </c>
      <c r="AE83" s="1">
        <f>C83/AD83*100000</f>
        <v>0</v>
      </c>
      <c r="AF83" s="34">
        <f>IF(B84=B83,IFERROR((C83/C84)-1,0),0)</f>
        <v>0</v>
      </c>
      <c r="AG83" s="35">
        <f>IFERROR(LOG(2)/LOG(1+(AF83)),AF83)</f>
        <v>0</v>
      </c>
      <c r="AH83" s="35">
        <f>AVERAGE(Z83:Z89)</f>
        <v>380</v>
      </c>
      <c r="AJ83" s="1">
        <f>Q83/AD83*100000</f>
        <v>0</v>
      </c>
      <c r="AK83" s="34">
        <f>IF(B84=B83,IFERROR((Q83/Q84)-1,0),0)</f>
        <v>0</v>
      </c>
      <c r="AL83" s="35">
        <f>IFERROR(LOG(2)/LOG(1+(AK83)),AK83)</f>
        <v>0</v>
      </c>
      <c r="AM83" s="35">
        <f>AVERAGE(W83:W89)</f>
        <v>7.333333333333333</v>
      </c>
      <c r="AN83" s="4">
        <f>ROUNDDOWN(N83,0)</f>
        <v>0</v>
      </c>
      <c r="AO83" s="38" cm="1">
        <f t="array" ref="AO83">_xlfn.ANCHORARRAY(AN83)-1</f>
        <v>-1</v>
      </c>
    </row>
    <row r="84" spans="1:41" x14ac:dyDescent="0.25">
      <c r="A84">
        <v>20200306</v>
      </c>
      <c r="B84" s="1" t="s">
        <v>27</v>
      </c>
      <c r="C84">
        <v>0</v>
      </c>
      <c r="D84">
        <v>8</v>
      </c>
      <c r="E84">
        <v>1</v>
      </c>
      <c r="M84" s="1" t="s">
        <v>75</v>
      </c>
      <c r="N84" s="2"/>
      <c r="O84" s="1" t="s">
        <v>3847</v>
      </c>
      <c r="P84" s="2">
        <v>43896.666666666664</v>
      </c>
      <c r="Q84">
        <v>0</v>
      </c>
      <c r="S84">
        <v>9</v>
      </c>
      <c r="T84">
        <v>8</v>
      </c>
      <c r="U84">
        <v>8</v>
      </c>
      <c r="V84">
        <v>2</v>
      </c>
      <c r="AB84" s="1">
        <f>Z84/0.1</f>
        <v>0</v>
      </c>
      <c r="AC84" s="1">
        <f>AA84-AB84</f>
        <v>0</v>
      </c>
      <c r="AD84" s="1">
        <f>_xlfn.IFNA(INDEX($AV$2:$AV$53,MATCH(B84,$AU$2:$AU$53,0)),1000)</f>
        <v>734002</v>
      </c>
      <c r="AE84" s="1">
        <f>C84/AD84*100000</f>
        <v>0</v>
      </c>
      <c r="AF84" s="34">
        <f>IF(B85=B84,IFERROR((C84/C85)-1,0),0)</f>
        <v>0</v>
      </c>
      <c r="AG84" s="35">
        <f>IFERROR(LOG(2)/LOG(1+(AF84)),AF84)</f>
        <v>0</v>
      </c>
      <c r="AH84" s="35">
        <f>AVERAGE(Z84:Z90)</f>
        <v>454</v>
      </c>
      <c r="AJ84" s="1">
        <f>Q84/AD84*100000</f>
        <v>0</v>
      </c>
      <c r="AK84" s="34">
        <f>IF(B85=B84,IFERROR((Q84/Q85)-1,0),0)</f>
        <v>0</v>
      </c>
      <c r="AL84" s="35">
        <f>IFERROR(LOG(2)/LOG(1+(AK84)),AK84)</f>
        <v>0</v>
      </c>
      <c r="AM84" s="35">
        <f>AVERAGE(W84:W90)</f>
        <v>8.6666666666666661</v>
      </c>
      <c r="AN84" s="4">
        <f>ROUNDDOWN(N84,0)</f>
        <v>0</v>
      </c>
      <c r="AO84" s="38" cm="1">
        <f t="array" ref="AO84">_xlfn.ANCHORARRAY(AN84)-1</f>
        <v>-1</v>
      </c>
    </row>
    <row r="85" spans="1:41" x14ac:dyDescent="0.25">
      <c r="A85">
        <v>20200527</v>
      </c>
      <c r="B85" s="1" t="s">
        <v>30</v>
      </c>
      <c r="C85">
        <v>15843</v>
      </c>
      <c r="D85">
        <v>179951</v>
      </c>
      <c r="G85">
        <v>1719</v>
      </c>
      <c r="I85">
        <v>560</v>
      </c>
      <c r="K85">
        <v>334</v>
      </c>
      <c r="L85">
        <v>7951</v>
      </c>
      <c r="M85" s="1" t="s">
        <v>28</v>
      </c>
      <c r="N85" s="2">
        <v>43978</v>
      </c>
      <c r="O85" s="1" t="s">
        <v>4732</v>
      </c>
      <c r="P85" s="2">
        <v>43978.666666666664</v>
      </c>
      <c r="Q85">
        <v>581</v>
      </c>
      <c r="R85">
        <v>1719</v>
      </c>
      <c r="S85">
        <v>195794</v>
      </c>
      <c r="T85">
        <v>195794</v>
      </c>
      <c r="U85">
        <v>195794</v>
      </c>
      <c r="V85">
        <v>1</v>
      </c>
      <c r="W85">
        <v>6</v>
      </c>
      <c r="X85">
        <v>48</v>
      </c>
      <c r="Y85">
        <v>1588</v>
      </c>
      <c r="Z85">
        <v>447</v>
      </c>
      <c r="AA85">
        <v>2035</v>
      </c>
      <c r="AB85" s="1">
        <f>Z85/0.1</f>
        <v>4470</v>
      </c>
      <c r="AC85" s="1">
        <f>AA85-AB85</f>
        <v>-2435</v>
      </c>
      <c r="AD85" s="1">
        <f>_xlfn.IFNA(INDEX($AV$2:$AV$53,MATCH(B85,$AU$2:$AU$53,0)),1000)</f>
        <v>4908621</v>
      </c>
      <c r="AE85" s="1">
        <f>C85/AD85*100000</f>
        <v>322.75867295519453</v>
      </c>
      <c r="AF85" s="34">
        <f>IF(B86=B85,IFERROR((C85/C86)-1,0),0)</f>
        <v>2.9033515198752857E-2</v>
      </c>
      <c r="AG85" s="35">
        <f>IFERROR(LOG(2)/LOG(1+(AF85)),AF85)</f>
        <v>24.218956231329233</v>
      </c>
      <c r="AH85" s="35">
        <f>AVERAGE(Z85:Z91)</f>
        <v>442.71428571428572</v>
      </c>
      <c r="AJ85" s="1">
        <f>Q85/AD85*100000</f>
        <v>11.836318183864673</v>
      </c>
      <c r="AK85" s="34">
        <f>IF(B86=B85,IFERROR((Q85/Q86)-1,0),0)</f>
        <v>1.0434782608695681E-2</v>
      </c>
      <c r="AL85" s="35">
        <f>IFERROR(LOG(2)/LOG(1+(AK85)),AK85)</f>
        <v>66.772578781345985</v>
      </c>
      <c r="AM85" s="35">
        <f>AVERAGE(W85:W91)</f>
        <v>9.1428571428571423</v>
      </c>
      <c r="AN85" s="4">
        <f>ROUNDDOWN(N85,0)</f>
        <v>43978</v>
      </c>
      <c r="AO85" s="38" cm="1">
        <f t="array" ref="AO85">_xlfn.ANCHORARRAY(AN85)-1</f>
        <v>43977</v>
      </c>
    </row>
    <row r="86" spans="1:41" x14ac:dyDescent="0.25">
      <c r="A86">
        <v>20200526</v>
      </c>
      <c r="B86" s="1" t="s">
        <v>30</v>
      </c>
      <c r="C86">
        <v>15396</v>
      </c>
      <c r="D86">
        <v>178363</v>
      </c>
      <c r="G86">
        <v>1671</v>
      </c>
      <c r="I86">
        <v>551</v>
      </c>
      <c r="K86">
        <v>327</v>
      </c>
      <c r="L86">
        <v>7951</v>
      </c>
      <c r="M86" s="1" t="s">
        <v>28</v>
      </c>
      <c r="N86" s="2">
        <v>43977</v>
      </c>
      <c r="O86" s="1" t="s">
        <v>4788</v>
      </c>
      <c r="P86" s="2">
        <v>43977.666666666664</v>
      </c>
      <c r="Q86">
        <v>575</v>
      </c>
      <c r="R86">
        <v>1671</v>
      </c>
      <c r="S86">
        <v>193759</v>
      </c>
      <c r="T86">
        <v>193759</v>
      </c>
      <c r="U86">
        <v>193759</v>
      </c>
      <c r="V86">
        <v>1</v>
      </c>
      <c r="W86">
        <v>13</v>
      </c>
      <c r="X86">
        <v>42</v>
      </c>
      <c r="Y86">
        <v>2778</v>
      </c>
      <c r="Z86">
        <v>666</v>
      </c>
      <c r="AA86">
        <v>3444</v>
      </c>
      <c r="AB86" s="1">
        <f>Z86/0.1</f>
        <v>6660</v>
      </c>
      <c r="AC86" s="1">
        <f>AA86-AB86</f>
        <v>-3216</v>
      </c>
      <c r="AD86" s="1">
        <f>_xlfn.IFNA(INDEX($AV$2:$AV$53,MATCH(B86,$AU$2:$AU$53,0)),1000)</f>
        <v>4908621</v>
      </c>
      <c r="AE86" s="1">
        <f>C86/AD86*100000</f>
        <v>313.65224571218675</v>
      </c>
      <c r="AF86" s="34">
        <f>IF(B87=B86,IFERROR((C86/C87)-1,0),0)</f>
        <v>4.5213849287168983E-2</v>
      </c>
      <c r="AG86" s="35">
        <f>IFERROR(LOG(2)/LOG(1+(AF86)),AF86)</f>
        <v>15.674436711082222</v>
      </c>
      <c r="AH86" s="35">
        <f>AVERAGE(Z86:Z92)</f>
        <v>431.42857142857144</v>
      </c>
      <c r="AJ86" s="1">
        <f>Q86/AD86*100000</f>
        <v>11.714084261139737</v>
      </c>
      <c r="AK86" s="34">
        <f>IF(B87=B86,IFERROR((Q86/Q87)-1,0),0)</f>
        <v>2.313167259786475E-2</v>
      </c>
      <c r="AL86" s="35">
        <f>IFERROR(LOG(2)/LOG(1+(AK86)),AK86)</f>
        <v>30.310538489034062</v>
      </c>
      <c r="AM86" s="35">
        <f>AVERAGE(W86:W92)</f>
        <v>10.142857142857142</v>
      </c>
      <c r="AN86" s="4">
        <f>ROUNDDOWN(N86,0)</f>
        <v>43977</v>
      </c>
      <c r="AO86" s="38" cm="1">
        <f t="array" ref="AO86">_xlfn.ANCHORARRAY(AN86)-1</f>
        <v>43976</v>
      </c>
    </row>
    <row r="87" spans="1:41" x14ac:dyDescent="0.25">
      <c r="A87">
        <v>20200525</v>
      </c>
      <c r="B87" s="1" t="s">
        <v>30</v>
      </c>
      <c r="C87">
        <v>14730</v>
      </c>
      <c r="D87">
        <v>175585</v>
      </c>
      <c r="G87">
        <v>1629</v>
      </c>
      <c r="I87">
        <v>543</v>
      </c>
      <c r="K87">
        <v>323</v>
      </c>
      <c r="L87">
        <v>7951</v>
      </c>
      <c r="M87" s="1" t="s">
        <v>28</v>
      </c>
      <c r="N87" s="2">
        <v>43976</v>
      </c>
      <c r="O87" s="1" t="s">
        <v>4652</v>
      </c>
      <c r="P87" s="2">
        <v>43976.666666666664</v>
      </c>
      <c r="Q87">
        <v>562</v>
      </c>
      <c r="R87">
        <v>1629</v>
      </c>
      <c r="S87">
        <v>190315</v>
      </c>
      <c r="T87">
        <v>190315</v>
      </c>
      <c r="U87">
        <v>190315</v>
      </c>
      <c r="V87">
        <v>1</v>
      </c>
      <c r="W87">
        <v>11</v>
      </c>
      <c r="X87">
        <v>17</v>
      </c>
      <c r="Y87">
        <v>4113</v>
      </c>
      <c r="Z87">
        <v>403</v>
      </c>
      <c r="AA87">
        <v>4516</v>
      </c>
      <c r="AB87" s="1">
        <f>Z87/0.1</f>
        <v>4030</v>
      </c>
      <c r="AC87" s="1">
        <f>AA87-AB87</f>
        <v>486</v>
      </c>
      <c r="AD87" s="1">
        <f>_xlfn.IFNA(INDEX($AV$2:$AV$53,MATCH(B87,$AU$2:$AU$53,0)),1000)</f>
        <v>4908621</v>
      </c>
      <c r="AE87" s="1">
        <f>C87/AD87*100000</f>
        <v>300.08428028971883</v>
      </c>
      <c r="AF87" s="34">
        <f>IF(B88=B87,IFERROR((C87/C88)-1,0),0)</f>
        <v>2.8128708033782424E-2</v>
      </c>
      <c r="AG87" s="35">
        <f>IFERROR(LOG(2)/LOG(1+(AF87)),AF87)</f>
        <v>24.986955522485811</v>
      </c>
      <c r="AH87" s="35">
        <f>AVERAGE(Z87:Z93)</f>
        <v>377.71428571428572</v>
      </c>
      <c r="AJ87" s="1">
        <f>Q87/AD87*100000</f>
        <v>11.449244095235709</v>
      </c>
      <c r="AK87" s="34">
        <f>IF(B88=B87,IFERROR((Q87/Q88)-1,0),0)</f>
        <v>1.9963702359346636E-2</v>
      </c>
      <c r="AL87" s="35">
        <f>IFERROR(LOG(2)/LOG(1+(AK87)),AK87)</f>
        <v>35.065804216717261</v>
      </c>
      <c r="AM87" s="35">
        <f>AVERAGE(W87:W93)</f>
        <v>10.428571428571429</v>
      </c>
      <c r="AN87" s="4">
        <f>ROUNDDOWN(N87,0)</f>
        <v>43976</v>
      </c>
      <c r="AO87" s="38" cm="1">
        <f t="array" ref="AO87">_xlfn.ANCHORARRAY(AN87)-1</f>
        <v>43975</v>
      </c>
    </row>
    <row r="88" spans="1:41" x14ac:dyDescent="0.25">
      <c r="A88">
        <v>20200524</v>
      </c>
      <c r="B88" s="1" t="s">
        <v>30</v>
      </c>
      <c r="C88">
        <v>14327</v>
      </c>
      <c r="D88">
        <v>171472</v>
      </c>
      <c r="G88">
        <v>1612</v>
      </c>
      <c r="I88">
        <v>537</v>
      </c>
      <c r="K88">
        <v>320</v>
      </c>
      <c r="L88">
        <v>7951</v>
      </c>
      <c r="M88" s="1" t="s">
        <v>28</v>
      </c>
      <c r="N88" s="2">
        <v>43975</v>
      </c>
      <c r="O88" s="1" t="s">
        <v>4599</v>
      </c>
      <c r="P88" s="2">
        <v>43975.666666666664</v>
      </c>
      <c r="Q88">
        <v>551</v>
      </c>
      <c r="R88">
        <v>1612</v>
      </c>
      <c r="S88">
        <v>185799</v>
      </c>
      <c r="T88">
        <v>185799</v>
      </c>
      <c r="U88">
        <v>185799</v>
      </c>
      <c r="V88">
        <v>1</v>
      </c>
      <c r="W88">
        <v>5</v>
      </c>
      <c r="X88">
        <v>23</v>
      </c>
      <c r="Y88">
        <v>2734</v>
      </c>
      <c r="Z88">
        <v>389</v>
      </c>
      <c r="AA88">
        <v>3123</v>
      </c>
      <c r="AB88" s="1">
        <f>Z88/0.1</f>
        <v>3890</v>
      </c>
      <c r="AC88" s="1">
        <f>AA88-AB88</f>
        <v>-767</v>
      </c>
      <c r="AD88" s="1">
        <f>_xlfn.IFNA(INDEX($AV$2:$AV$53,MATCH(B88,$AU$2:$AU$53,0)),1000)</f>
        <v>4908621</v>
      </c>
      <c r="AE88" s="1">
        <f>C88/AD88*100000</f>
        <v>291.87423514669393</v>
      </c>
      <c r="AF88" s="34">
        <f>IF(B89=B88,IFERROR((C88/C89)-1,0),0)</f>
        <v>2.7909312670397535E-2</v>
      </c>
      <c r="AG88" s="35">
        <f>IFERROR(LOG(2)/LOG(1+(AF88)),AF88)</f>
        <v>25.180678714094483</v>
      </c>
      <c r="AH88" s="35">
        <f>AVERAGE(Z88:Z94)</f>
        <v>365.14285714285717</v>
      </c>
      <c r="AJ88" s="1">
        <f>Q88/AD88*100000</f>
        <v>11.225148570239993</v>
      </c>
      <c r="AK88" s="34">
        <f>IF(B89=B88,IFERROR((Q88/Q89)-1,0),0)</f>
        <v>9.157509157509125E-3</v>
      </c>
      <c r="AL88" s="35">
        <f>IFERROR(LOG(2)/LOG(1+(AK88)),AK88)</f>
        <v>76.037719156970098</v>
      </c>
      <c r="AM88" s="35">
        <f>AVERAGE(W88:W94)</f>
        <v>9</v>
      </c>
      <c r="AN88" s="4">
        <f>ROUNDDOWN(N88,0)</f>
        <v>43975</v>
      </c>
      <c r="AO88" s="38" cm="1">
        <f t="array" ref="AO88">_xlfn.ANCHORARRAY(AN88)-1</f>
        <v>43974</v>
      </c>
    </row>
    <row r="89" spans="1:41" x14ac:dyDescent="0.25">
      <c r="A89">
        <v>20200523</v>
      </c>
      <c r="B89" s="1" t="s">
        <v>30</v>
      </c>
      <c r="C89">
        <v>13938</v>
      </c>
      <c r="D89">
        <v>168738</v>
      </c>
      <c r="G89">
        <v>1589</v>
      </c>
      <c r="I89">
        <v>538</v>
      </c>
      <c r="K89">
        <v>319</v>
      </c>
      <c r="L89">
        <v>7951</v>
      </c>
      <c r="M89" s="1" t="s">
        <v>28</v>
      </c>
      <c r="N89" s="2">
        <v>43974</v>
      </c>
      <c r="O89" s="1" t="s">
        <v>3992</v>
      </c>
      <c r="P89" s="2">
        <v>43974.666666666664</v>
      </c>
      <c r="Q89">
        <v>546</v>
      </c>
      <c r="R89">
        <v>1589</v>
      </c>
      <c r="S89">
        <v>182676</v>
      </c>
      <c r="T89">
        <v>182676</v>
      </c>
      <c r="U89">
        <v>182676</v>
      </c>
      <c r="V89">
        <v>1</v>
      </c>
      <c r="W89">
        <v>9</v>
      </c>
      <c r="X89">
        <v>28</v>
      </c>
      <c r="Y89">
        <v>4533</v>
      </c>
      <c r="Z89">
        <v>375</v>
      </c>
      <c r="AA89">
        <v>4908</v>
      </c>
      <c r="AB89" s="1">
        <f>Z89/0.1</f>
        <v>3750</v>
      </c>
      <c r="AC89" s="1">
        <f>AA89-AB89</f>
        <v>1158</v>
      </c>
      <c r="AD89" s="1">
        <f>_xlfn.IFNA(INDEX($AV$2:$AV$53,MATCH(B89,$AU$2:$AU$53,0)),1000)</f>
        <v>4908621</v>
      </c>
      <c r="AE89" s="1">
        <f>C89/AD89*100000</f>
        <v>283.94940249002724</v>
      </c>
      <c r="AF89" s="34">
        <f>IF(B90=B89,IFERROR((C89/C90)-1,0),0)</f>
        <v>2.7648750276487499E-2</v>
      </c>
      <c r="AG89" s="35">
        <f>IFERROR(LOG(2)/LOG(1+(AF89)),AF89)</f>
        <v>25.414745461438766</v>
      </c>
      <c r="AH89" s="35">
        <f>AVERAGE(Z89:Z95)</f>
        <v>345</v>
      </c>
      <c r="AJ89" s="1">
        <f>Q89/AD89*100000</f>
        <v>11.123286967969213</v>
      </c>
      <c r="AK89" s="34">
        <f>IF(B90=B89,IFERROR((Q89/Q90)-1,0),0)</f>
        <v>1.6759776536312776E-2</v>
      </c>
      <c r="AL89" s="35">
        <f>IFERROR(LOG(2)/LOG(1+(AK89)),AK89)</f>
        <v>41.703395308363262</v>
      </c>
      <c r="AM89" s="35">
        <f>AVERAGE(W89:W95)</f>
        <v>8.7142857142857135</v>
      </c>
      <c r="AN89" s="4">
        <f>ROUNDDOWN(N89,0)</f>
        <v>43974</v>
      </c>
      <c r="AO89" s="38" cm="1">
        <f t="array" ref="AO89">_xlfn.ANCHORARRAY(AN89)-1</f>
        <v>43973</v>
      </c>
    </row>
    <row r="90" spans="1:41" x14ac:dyDescent="0.25">
      <c r="A90">
        <v>20200522</v>
      </c>
      <c r="B90" s="1" t="s">
        <v>30</v>
      </c>
      <c r="C90">
        <v>13563</v>
      </c>
      <c r="D90">
        <v>164205</v>
      </c>
      <c r="G90">
        <v>1561</v>
      </c>
      <c r="I90">
        <v>531</v>
      </c>
      <c r="K90">
        <v>315</v>
      </c>
      <c r="L90">
        <v>7951</v>
      </c>
      <c r="M90" s="1" t="s">
        <v>28</v>
      </c>
      <c r="N90" s="2">
        <v>43973</v>
      </c>
      <c r="O90" s="1" t="s">
        <v>4046</v>
      </c>
      <c r="P90" s="2">
        <v>43973.666666666664</v>
      </c>
      <c r="Q90">
        <v>537</v>
      </c>
      <c r="R90">
        <v>1561</v>
      </c>
      <c r="S90">
        <v>177768</v>
      </c>
      <c r="T90">
        <v>177768</v>
      </c>
      <c r="U90">
        <v>177768</v>
      </c>
      <c r="V90">
        <v>1</v>
      </c>
      <c r="W90">
        <v>8</v>
      </c>
      <c r="X90">
        <v>33</v>
      </c>
      <c r="Y90">
        <v>6585</v>
      </c>
      <c r="Z90">
        <v>444</v>
      </c>
      <c r="AA90">
        <v>7029</v>
      </c>
      <c r="AB90" s="1">
        <f>Z90/0.1</f>
        <v>4440</v>
      </c>
      <c r="AC90" s="1">
        <f>AA90-AB90</f>
        <v>2589</v>
      </c>
      <c r="AD90" s="1">
        <f>_xlfn.IFNA(INDEX($AV$2:$AV$53,MATCH(B90,$AU$2:$AU$53,0)),1000)</f>
        <v>4908621</v>
      </c>
      <c r="AE90" s="1">
        <f>C90/AD90*100000</f>
        <v>276.30978231971869</v>
      </c>
      <c r="AF90" s="34">
        <f>IF(B91=B90,IFERROR((C90/C91)-1,0),0)</f>
        <v>3.3844042991081569E-2</v>
      </c>
      <c r="AG90" s="35">
        <f>IFERROR(LOG(2)/LOG(1+(AF90)),AF90)</f>
        <v>20.825276885038434</v>
      </c>
      <c r="AH90" s="35">
        <f>AVERAGE(Z90:Z96)</f>
        <v>335.28571428571428</v>
      </c>
      <c r="AJ90" s="1">
        <f>Q90/AD90*100000</f>
        <v>10.939936083881808</v>
      </c>
      <c r="AK90" s="34">
        <f>IF(B91=B90,IFERROR((Q90/Q91)-1,0),0)</f>
        <v>1.512287334593565E-2</v>
      </c>
      <c r="AL90" s="35">
        <f>IFERROR(LOG(2)/LOG(1+(AK90)),AK90)</f>
        <v>46.180063915949702</v>
      </c>
      <c r="AM90" s="35">
        <f>AVERAGE(W90:W96)</f>
        <v>8.7142857142857135</v>
      </c>
      <c r="AN90" s="4">
        <f>ROUNDDOWN(N90,0)</f>
        <v>43973</v>
      </c>
      <c r="AO90" s="38" cm="1">
        <f t="array" ref="AO90">_xlfn.ANCHORARRAY(AN90)-1</f>
        <v>43972</v>
      </c>
    </row>
    <row r="91" spans="1:41" x14ac:dyDescent="0.25">
      <c r="A91">
        <v>20200521</v>
      </c>
      <c r="B91" s="1" t="s">
        <v>30</v>
      </c>
      <c r="C91">
        <v>13119</v>
      </c>
      <c r="D91">
        <v>157620</v>
      </c>
      <c r="G91">
        <v>1528</v>
      </c>
      <c r="I91">
        <v>526</v>
      </c>
      <c r="K91">
        <v>311</v>
      </c>
      <c r="M91" s="1" t="s">
        <v>28</v>
      </c>
      <c r="N91" s="2">
        <v>43972</v>
      </c>
      <c r="O91" s="1" t="s">
        <v>4100</v>
      </c>
      <c r="P91" s="2">
        <v>43972.666666666664</v>
      </c>
      <c r="Q91">
        <v>529</v>
      </c>
      <c r="R91">
        <v>1528</v>
      </c>
      <c r="S91">
        <v>170739</v>
      </c>
      <c r="T91">
        <v>170739</v>
      </c>
      <c r="U91">
        <v>170739</v>
      </c>
      <c r="V91">
        <v>1</v>
      </c>
      <c r="W91">
        <v>12</v>
      </c>
      <c r="X91">
        <v>35</v>
      </c>
      <c r="Y91">
        <v>5914</v>
      </c>
      <c r="Z91">
        <v>375</v>
      </c>
      <c r="AA91">
        <v>6289</v>
      </c>
      <c r="AB91" s="1">
        <f>Z91/0.1</f>
        <v>3750</v>
      </c>
      <c r="AC91" s="1">
        <f>AA91-AB91</f>
        <v>2539</v>
      </c>
      <c r="AD91" s="1">
        <f>_xlfn.IFNA(INDEX($AV$2:$AV$53,MATCH(B91,$AU$2:$AU$53,0)),1000)</f>
        <v>4908621</v>
      </c>
      <c r="AE91" s="1">
        <f>C91/AD91*100000</f>
        <v>267.26447203807345</v>
      </c>
      <c r="AF91" s="34">
        <f>IF(B92=B91,IFERROR((C91/C92)-1,0),0)</f>
        <v>2.9425612052730754E-2</v>
      </c>
      <c r="AG91" s="35">
        <f>IFERROR(LOG(2)/LOG(1+(AF91)),AF91)</f>
        <v>23.900812235126597</v>
      </c>
      <c r="AH91" s="35">
        <f>AVERAGE(Z91:Z97)</f>
        <v>307.28571428571428</v>
      </c>
      <c r="AJ91" s="1">
        <f>Q91/AD91*100000</f>
        <v>10.776957520248558</v>
      </c>
      <c r="AK91" s="34">
        <f>IF(B92=B91,IFERROR((Q91/Q92)-1,0),0)</f>
        <v>2.3210831721470093E-2</v>
      </c>
      <c r="AL91" s="35">
        <f>IFERROR(LOG(2)/LOG(1+(AK91)),AK91)</f>
        <v>30.208339243669002</v>
      </c>
      <c r="AM91" s="35">
        <f>AVERAGE(W91:W97)</f>
        <v>8.8571428571428577</v>
      </c>
      <c r="AN91" s="4">
        <f>ROUNDDOWN(N91,0)</f>
        <v>43972</v>
      </c>
      <c r="AO91" s="38" cm="1">
        <f t="array" ref="AO91">_xlfn.ANCHORARRAY(AN91)-1</f>
        <v>43971</v>
      </c>
    </row>
    <row r="92" spans="1:41" x14ac:dyDescent="0.25">
      <c r="A92">
        <v>20200520</v>
      </c>
      <c r="B92" s="1" t="s">
        <v>30</v>
      </c>
      <c r="C92">
        <v>12744</v>
      </c>
      <c r="D92">
        <v>151706</v>
      </c>
      <c r="G92">
        <v>1493</v>
      </c>
      <c r="I92">
        <v>524</v>
      </c>
      <c r="K92">
        <v>309</v>
      </c>
      <c r="M92" s="1" t="s">
        <v>28</v>
      </c>
      <c r="N92" s="2">
        <v>43970</v>
      </c>
      <c r="O92" s="1" t="s">
        <v>4154</v>
      </c>
      <c r="P92" s="2">
        <v>43971.666666666664</v>
      </c>
      <c r="Q92">
        <v>517</v>
      </c>
      <c r="R92">
        <v>1493</v>
      </c>
      <c r="S92">
        <v>164450</v>
      </c>
      <c r="T92">
        <v>164450</v>
      </c>
      <c r="U92">
        <v>164450</v>
      </c>
      <c r="V92">
        <v>1</v>
      </c>
      <c r="W92">
        <v>13</v>
      </c>
      <c r="X92">
        <v>40</v>
      </c>
      <c r="Y92">
        <v>6516</v>
      </c>
      <c r="Z92">
        <v>368</v>
      </c>
      <c r="AA92">
        <v>6884</v>
      </c>
      <c r="AB92" s="1">
        <f>Z92/0.1</f>
        <v>3680</v>
      </c>
      <c r="AC92" s="1">
        <f>AA92-AB92</f>
        <v>3204</v>
      </c>
      <c r="AD92" s="1">
        <f>_xlfn.IFNA(INDEX($AV$2:$AV$53,MATCH(B92,$AU$2:$AU$53,0)),1000)</f>
        <v>4908621</v>
      </c>
      <c r="AE92" s="1">
        <f>C92/AD92*100000</f>
        <v>259.6248518677649</v>
      </c>
      <c r="AF92" s="34">
        <f>IF(B93=B92,IFERROR((C92/C93)-1,0),0)</f>
        <v>2.9734970911441394E-2</v>
      </c>
      <c r="AG92" s="35">
        <f>IFERROR(LOG(2)/LOG(1+(AF92)),AF92)</f>
        <v>23.655722146408671</v>
      </c>
      <c r="AH92" s="35">
        <f>AVERAGE(Z92:Z98)</f>
        <v>303.85714285714283</v>
      </c>
      <c r="AJ92" s="1">
        <f>Q92/AD92*100000</f>
        <v>10.532489674798686</v>
      </c>
      <c r="AK92" s="34">
        <f>IF(B93=B92,IFERROR((Q92/Q93)-1,0),0)</f>
        <v>2.5793650793650702E-2</v>
      </c>
      <c r="AL92" s="35">
        <f>IFERROR(LOG(2)/LOG(1+(AK92)),AK92)</f>
        <v>27.217885597479487</v>
      </c>
      <c r="AM92" s="35">
        <f>AVERAGE(W92:W98)</f>
        <v>9.7142857142857135</v>
      </c>
      <c r="AN92" s="4">
        <f>ROUNDDOWN(N92,0)</f>
        <v>43970</v>
      </c>
      <c r="AO92" s="38" cm="1">
        <f t="array" ref="AO92">_xlfn.ANCHORARRAY(AN92)-1</f>
        <v>43969</v>
      </c>
    </row>
    <row r="93" spans="1:41" x14ac:dyDescent="0.25">
      <c r="A93">
        <v>20200519</v>
      </c>
      <c r="B93" s="1" t="s">
        <v>30</v>
      </c>
      <c r="C93">
        <v>12376</v>
      </c>
      <c r="D93">
        <v>145190</v>
      </c>
      <c r="G93">
        <v>1453</v>
      </c>
      <c r="I93">
        <v>517</v>
      </c>
      <c r="K93">
        <v>306</v>
      </c>
      <c r="M93" s="1" t="s">
        <v>28</v>
      </c>
      <c r="N93" s="2">
        <v>43969</v>
      </c>
      <c r="O93" s="1" t="s">
        <v>4209</v>
      </c>
      <c r="P93" s="2">
        <v>43970.666666666664</v>
      </c>
      <c r="Q93">
        <v>504</v>
      </c>
      <c r="R93">
        <v>1453</v>
      </c>
      <c r="S93">
        <v>157566</v>
      </c>
      <c r="T93">
        <v>157566</v>
      </c>
      <c r="U93">
        <v>157566</v>
      </c>
      <c r="V93">
        <v>1</v>
      </c>
      <c r="W93">
        <v>15</v>
      </c>
      <c r="X93">
        <v>37</v>
      </c>
      <c r="Y93">
        <v>153</v>
      </c>
      <c r="Z93">
        <v>290</v>
      </c>
      <c r="AA93">
        <v>443</v>
      </c>
      <c r="AB93" s="1">
        <f>Z93/0.1</f>
        <v>2900</v>
      </c>
      <c r="AC93" s="1">
        <f>AA93-AB93</f>
        <v>-2457</v>
      </c>
      <c r="AD93" s="1">
        <f>_xlfn.IFNA(INDEX($AV$2:$AV$53,MATCH(B93,$AU$2:$AU$53,0)),1000)</f>
        <v>4908621</v>
      </c>
      <c r="AE93" s="1">
        <f>C93/AD93*100000</f>
        <v>252.12783794063546</v>
      </c>
      <c r="AF93" s="34">
        <f>IF(B94=B93,IFERROR((C93/C94)-1,0),0)</f>
        <v>2.3994704616912221E-2</v>
      </c>
      <c r="AG93" s="35">
        <f>IFERROR(LOG(2)/LOG(1+(AF93)),AF93)</f>
        <v>29.232710272031039</v>
      </c>
      <c r="AH93" s="35">
        <f>AVERAGE(Z93:Z99)</f>
        <v>295.14285714285717</v>
      </c>
      <c r="AJ93" s="1">
        <f>Q93/AD93*100000</f>
        <v>10.267649508894657</v>
      </c>
      <c r="AK93" s="34">
        <f>IF(B94=B93,IFERROR((Q93/Q94)-1,0),0)</f>
        <v>3.0674846625766916E-2</v>
      </c>
      <c r="AL93" s="35">
        <f>IFERROR(LOG(2)/LOG(1+(AK93)),AK93)</f>
        <v>22.941426486798893</v>
      </c>
      <c r="AM93" s="35">
        <f>AVERAGE(W93:W99)</f>
        <v>10.714285714285714</v>
      </c>
      <c r="AN93" s="4">
        <f>ROUNDDOWN(N93,0)</f>
        <v>43969</v>
      </c>
      <c r="AO93" s="38" cm="1">
        <f t="array" ref="AO93">_xlfn.ANCHORARRAY(AN93)-1</f>
        <v>43968</v>
      </c>
    </row>
    <row r="94" spans="1:41" x14ac:dyDescent="0.25">
      <c r="A94">
        <v>20200518</v>
      </c>
      <c r="B94" s="1" t="s">
        <v>30</v>
      </c>
      <c r="C94">
        <v>12086</v>
      </c>
      <c r="D94">
        <v>145037</v>
      </c>
      <c r="G94">
        <v>1416</v>
      </c>
      <c r="I94">
        <v>512</v>
      </c>
      <c r="K94">
        <v>302</v>
      </c>
      <c r="M94" s="1" t="s">
        <v>28</v>
      </c>
      <c r="N94" s="2">
        <v>43969</v>
      </c>
      <c r="O94" s="1" t="s">
        <v>4264</v>
      </c>
      <c r="P94" s="2">
        <v>43969.666666666664</v>
      </c>
      <c r="Q94">
        <v>489</v>
      </c>
      <c r="R94">
        <v>1416</v>
      </c>
      <c r="S94">
        <v>157123</v>
      </c>
      <c r="T94">
        <v>157123</v>
      </c>
      <c r="U94">
        <v>157123</v>
      </c>
      <c r="V94">
        <v>1</v>
      </c>
      <c r="W94">
        <v>1</v>
      </c>
      <c r="X94">
        <v>24</v>
      </c>
      <c r="Y94">
        <v>458</v>
      </c>
      <c r="Z94">
        <v>315</v>
      </c>
      <c r="AA94">
        <v>773</v>
      </c>
      <c r="AB94" s="1">
        <f>Z94/0.1</f>
        <v>3150</v>
      </c>
      <c r="AC94" s="1">
        <f>AA94-AB94</f>
        <v>-2377</v>
      </c>
      <c r="AD94" s="1">
        <f>_xlfn.IFNA(INDEX($AV$2:$AV$53,MATCH(B94,$AU$2:$AU$53,0)),1000)</f>
        <v>4908621</v>
      </c>
      <c r="AE94" s="1">
        <f>C94/AD94*100000</f>
        <v>246.21986500893019</v>
      </c>
      <c r="AF94" s="34">
        <f>IF(B95=B94,IFERROR((C94/C95)-1,0),0)</f>
        <v>2.6760683034576571E-2</v>
      </c>
      <c r="AG94" s="35">
        <f>IFERROR(LOG(2)/LOG(1+(AF94)),AF94)</f>
        <v>26.246748051914203</v>
      </c>
      <c r="AH94" s="35">
        <f>AVERAGE(Z94:Z100)</f>
        <v>296.71428571428572</v>
      </c>
      <c r="AJ94" s="1">
        <f>Q94/AD94*100000</f>
        <v>9.9620647020823156</v>
      </c>
      <c r="AK94" s="34">
        <f>IF(B95=B94,IFERROR((Q94/Q95)-1,0),0)</f>
        <v>2.049180327868827E-3</v>
      </c>
      <c r="AL94" s="35">
        <f>IFERROR(LOG(2)/LOG(1+(AK94)),AK94)</f>
        <v>338.60227945935901</v>
      </c>
      <c r="AM94" s="35">
        <f>AVERAGE(W94:W100)</f>
        <v>12.571428571428571</v>
      </c>
      <c r="AN94" s="4">
        <f>ROUNDDOWN(N94,0)</f>
        <v>43969</v>
      </c>
      <c r="AO94" s="38" cm="1">
        <f t="array" ref="AO94">_xlfn.ANCHORARRAY(AN94)-1</f>
        <v>43968</v>
      </c>
    </row>
    <row r="95" spans="1:41" x14ac:dyDescent="0.25">
      <c r="A95">
        <v>20200517</v>
      </c>
      <c r="B95" s="1" t="s">
        <v>30</v>
      </c>
      <c r="C95">
        <v>11771</v>
      </c>
      <c r="D95">
        <v>144579</v>
      </c>
      <c r="G95">
        <v>1392</v>
      </c>
      <c r="I95">
        <v>504</v>
      </c>
      <c r="K95">
        <v>296</v>
      </c>
      <c r="M95" s="1" t="s">
        <v>28</v>
      </c>
      <c r="N95" s="2">
        <v>43967</v>
      </c>
      <c r="O95" s="1" t="s">
        <v>31</v>
      </c>
      <c r="P95" s="2">
        <v>43968.666666666664</v>
      </c>
      <c r="Q95">
        <v>488</v>
      </c>
      <c r="R95">
        <v>1392</v>
      </c>
      <c r="S95">
        <v>156350</v>
      </c>
      <c r="T95">
        <v>156350</v>
      </c>
      <c r="U95">
        <v>156350</v>
      </c>
      <c r="V95">
        <v>1</v>
      </c>
      <c r="W95">
        <v>3</v>
      </c>
      <c r="X95">
        <v>5</v>
      </c>
      <c r="Y95">
        <v>2608</v>
      </c>
      <c r="Z95">
        <v>248</v>
      </c>
      <c r="AA95">
        <v>2856</v>
      </c>
      <c r="AB95" s="1">
        <f>Z95/0.1</f>
        <v>2480</v>
      </c>
      <c r="AC95" s="1">
        <f>AA95-AB95</f>
        <v>376</v>
      </c>
      <c r="AD95" s="1">
        <f>_xlfn.IFNA(INDEX($AV$2:$AV$53,MATCH(B95,$AU$2:$AU$53,0)),1000)</f>
        <v>4908621</v>
      </c>
      <c r="AE95" s="1">
        <f>C95/AD95*100000</f>
        <v>239.80258406587103</v>
      </c>
      <c r="AF95" s="34">
        <f>IF(B96=B95,IFERROR((C95/C96)-1,0),0)</f>
        <v>2.1522173045213977E-2</v>
      </c>
      <c r="AG95" s="35">
        <f>IFERROR(LOG(2)/LOG(1+(AF95)),AF95)</f>
        <v>32.551532980323259</v>
      </c>
      <c r="AH95" s="35">
        <f>AVERAGE(Z95:Z101)</f>
        <v>284.85714285714283</v>
      </c>
      <c r="AJ95" s="1">
        <f>Q95/AD95*100000</f>
        <v>9.9416923816281599</v>
      </c>
      <c r="AK95" s="34">
        <f>IF(B96=B95,IFERROR((Q95/Q96)-1,0),0)</f>
        <v>6.1855670103092564E-3</v>
      </c>
      <c r="AL95" s="35">
        <f>IFERROR(LOG(2)/LOG(1+(AK95)),AK95)</f>
        <v>112.40501158916165</v>
      </c>
      <c r="AM95" s="35">
        <f>AVERAGE(W95:W101)</f>
        <v>13.571428571428571</v>
      </c>
      <c r="AN95" s="4">
        <f>ROUNDDOWN(N95,0)</f>
        <v>43967</v>
      </c>
      <c r="AO95" s="38" cm="1">
        <f t="array" ref="AO95">_xlfn.ANCHORARRAY(AN95)-1</f>
        <v>43966</v>
      </c>
    </row>
    <row r="96" spans="1:41" x14ac:dyDescent="0.25">
      <c r="A96">
        <v>20200516</v>
      </c>
      <c r="B96" s="1" t="s">
        <v>30</v>
      </c>
      <c r="C96">
        <v>11523</v>
      </c>
      <c r="D96">
        <v>141971</v>
      </c>
      <c r="G96">
        <v>1387</v>
      </c>
      <c r="I96">
        <v>501</v>
      </c>
      <c r="K96">
        <v>295</v>
      </c>
      <c r="M96" s="1" t="s">
        <v>28</v>
      </c>
      <c r="N96" s="2">
        <v>43967</v>
      </c>
      <c r="O96" s="1" t="s">
        <v>140</v>
      </c>
      <c r="P96" s="2">
        <v>43967.666666666664</v>
      </c>
      <c r="Q96">
        <v>485</v>
      </c>
      <c r="R96">
        <v>1387</v>
      </c>
      <c r="S96">
        <v>153494</v>
      </c>
      <c r="T96">
        <v>153494</v>
      </c>
      <c r="U96">
        <v>153494</v>
      </c>
      <c r="V96">
        <v>1</v>
      </c>
      <c r="W96">
        <v>9</v>
      </c>
      <c r="X96">
        <v>10</v>
      </c>
      <c r="Y96">
        <v>7124</v>
      </c>
      <c r="Z96">
        <v>307</v>
      </c>
      <c r="AA96">
        <v>7431</v>
      </c>
      <c r="AB96" s="1">
        <f>Z96/0.1</f>
        <v>3070</v>
      </c>
      <c r="AC96" s="1">
        <f>AA96-AB96</f>
        <v>4361</v>
      </c>
      <c r="AD96" s="1">
        <f>_xlfn.IFNA(INDEX($AV$2:$AV$53,MATCH(B96,$AU$2:$AU$53,0)),1000)</f>
        <v>4908621</v>
      </c>
      <c r="AE96" s="1">
        <f>C96/AD96*100000</f>
        <v>234.75024859324031</v>
      </c>
      <c r="AF96" s="34">
        <f>IF(B97=B96,IFERROR((C96/C97)-1,0),0)</f>
        <v>2.7371611982881516E-2</v>
      </c>
      <c r="AG96" s="35">
        <f>IFERROR(LOG(2)/LOG(1+(AF96)),AF96)</f>
        <v>25.668592892610938</v>
      </c>
      <c r="AH96" s="35">
        <f>AVERAGE(Z96:Z102)</f>
        <v>279.42857142857144</v>
      </c>
      <c r="AJ96" s="1">
        <f>Q96/AD96*100000</f>
        <v>9.880575420265691</v>
      </c>
      <c r="AK96" s="34">
        <f>IF(B97=B96,IFERROR((Q96/Q97)-1,0),0)</f>
        <v>1.8907563025210017E-2</v>
      </c>
      <c r="AL96" s="35">
        <f>IFERROR(LOG(2)/LOG(1+(AK96)),AK96)</f>
        <v>37.005275865781506</v>
      </c>
      <c r="AM96" s="35">
        <f>AVERAGE(W96:W102)</f>
        <v>13.857142857142858</v>
      </c>
      <c r="AN96" s="4">
        <f>ROUNDDOWN(N96,0)</f>
        <v>43967</v>
      </c>
      <c r="AO96" s="38" cm="1">
        <f t="array" ref="AO96">_xlfn.ANCHORARRAY(AN96)-1</f>
        <v>43966</v>
      </c>
    </row>
    <row r="97" spans="1:41" x14ac:dyDescent="0.25">
      <c r="A97">
        <v>20200515</v>
      </c>
      <c r="B97" s="1" t="s">
        <v>30</v>
      </c>
      <c r="C97">
        <v>11216</v>
      </c>
      <c r="D97">
        <v>134847</v>
      </c>
      <c r="G97">
        <v>1377</v>
      </c>
      <c r="I97">
        <v>497</v>
      </c>
      <c r="K97">
        <v>293</v>
      </c>
      <c r="M97" s="1" t="s">
        <v>28</v>
      </c>
      <c r="N97" s="2">
        <v>43966</v>
      </c>
      <c r="O97" s="1" t="s">
        <v>191</v>
      </c>
      <c r="P97" s="2">
        <v>43966.666666666664</v>
      </c>
      <c r="Q97">
        <v>476</v>
      </c>
      <c r="R97">
        <v>1377</v>
      </c>
      <c r="S97">
        <v>146063</v>
      </c>
      <c r="T97">
        <v>146063</v>
      </c>
      <c r="U97">
        <v>146063</v>
      </c>
      <c r="V97">
        <v>1</v>
      </c>
      <c r="W97">
        <v>9</v>
      </c>
      <c r="X97">
        <v>27</v>
      </c>
      <c r="Y97">
        <v>3830</v>
      </c>
      <c r="Z97">
        <v>248</v>
      </c>
      <c r="AA97">
        <v>4078</v>
      </c>
      <c r="AB97" s="1">
        <f>Z97/0.1</f>
        <v>2480</v>
      </c>
      <c r="AC97" s="1">
        <f>AA97-AB97</f>
        <v>1598</v>
      </c>
      <c r="AD97" s="1">
        <f>_xlfn.IFNA(INDEX($AV$2:$AV$53,MATCH(B97,$AU$2:$AU$53,0)),1000)</f>
        <v>4908621</v>
      </c>
      <c r="AE97" s="1">
        <f>C97/AD97*100000</f>
        <v>228.49594621381442</v>
      </c>
      <c r="AF97" s="34">
        <f>IF(B98=B97,IFERROR((C97/C98)-1,0),0)</f>
        <v>2.2611232676878146E-2</v>
      </c>
      <c r="AG97" s="35">
        <f>IFERROR(LOG(2)/LOG(1+(AF97)),AF97)</f>
        <v>31.000275122068928</v>
      </c>
      <c r="AH97" s="35">
        <f>AVERAGE(Z97:Z103)</f>
        <v>285</v>
      </c>
      <c r="AJ97" s="1">
        <f>Q97/AD97*100000</f>
        <v>9.6972245361782878</v>
      </c>
      <c r="AK97" s="34">
        <f>IF(B98=B97,IFERROR((Q97/Q98)-1,0),0)</f>
        <v>1.9271948608136968E-2</v>
      </c>
      <c r="AL97" s="35">
        <f>IFERROR(LOG(2)/LOG(1+(AK97)),AK97)</f>
        <v>36.312108032123646</v>
      </c>
      <c r="AM97" s="35">
        <f>AVERAGE(W97:W103)</f>
        <v>14.428571428571429</v>
      </c>
      <c r="AN97" s="4">
        <f>ROUNDDOWN(N97,0)</f>
        <v>43966</v>
      </c>
      <c r="AO97" s="38" cm="1">
        <f t="array" ref="AO97">_xlfn.ANCHORARRAY(AN97)-1</f>
        <v>43965</v>
      </c>
    </row>
    <row r="98" spans="1:41" x14ac:dyDescent="0.25">
      <c r="A98">
        <v>20200514</v>
      </c>
      <c r="B98" s="1" t="s">
        <v>30</v>
      </c>
      <c r="C98">
        <v>10968</v>
      </c>
      <c r="D98">
        <v>131017</v>
      </c>
      <c r="G98">
        <v>1350</v>
      </c>
      <c r="I98">
        <v>489</v>
      </c>
      <c r="K98">
        <v>291</v>
      </c>
      <c r="M98" s="1" t="s">
        <v>28</v>
      </c>
      <c r="N98" s="2">
        <v>43965</v>
      </c>
      <c r="O98" s="1" t="s">
        <v>242</v>
      </c>
      <c r="P98" s="2">
        <v>43965.666666666664</v>
      </c>
      <c r="Q98">
        <v>467</v>
      </c>
      <c r="R98">
        <v>1350</v>
      </c>
      <c r="S98">
        <v>141985</v>
      </c>
      <c r="T98">
        <v>141985</v>
      </c>
      <c r="U98">
        <v>141985</v>
      </c>
      <c r="V98">
        <v>1</v>
      </c>
      <c r="W98">
        <v>18</v>
      </c>
      <c r="X98">
        <v>33</v>
      </c>
      <c r="Y98">
        <v>5262</v>
      </c>
      <c r="Z98">
        <v>351</v>
      </c>
      <c r="AA98">
        <v>5613</v>
      </c>
      <c r="AB98" s="1">
        <f>Z98/0.1</f>
        <v>3510</v>
      </c>
      <c r="AC98" s="1">
        <f>AA98-AB98</f>
        <v>2103</v>
      </c>
      <c r="AD98" s="1">
        <f>_xlfn.IFNA(INDEX($AV$2:$AV$53,MATCH(B98,$AU$2:$AU$53,0)),1000)</f>
        <v>4908621</v>
      </c>
      <c r="AE98" s="1">
        <f>C98/AD98*100000</f>
        <v>223.44361074118376</v>
      </c>
      <c r="AF98" s="34">
        <f>IF(B99=B98,IFERROR((C98/C99)-1,0),0)</f>
        <v>3.3060186493359733E-2</v>
      </c>
      <c r="AG98" s="35">
        <f>IFERROR(LOG(2)/LOG(1+(AF98)),AF98)</f>
        <v>21.310916007831473</v>
      </c>
      <c r="AH98" s="35">
        <f>AVERAGE(Z98:Z104)</f>
        <v>295.71428571428572</v>
      </c>
      <c r="AJ98" s="1">
        <f>Q98/AD98*100000</f>
        <v>9.5138736520908811</v>
      </c>
      <c r="AK98" s="34">
        <f>IF(B99=B98,IFERROR((Q98/Q99)-1,0),0)</f>
        <v>4.008908685968815E-2</v>
      </c>
      <c r="AL98" s="35">
        <f>IFERROR(LOG(2)/LOG(1+(AK98)),AK98)</f>
        <v>17.634474561084069</v>
      </c>
      <c r="AM98" s="35">
        <f>AVERAGE(W98:W104)</f>
        <v>16.857142857142858</v>
      </c>
      <c r="AN98" s="4">
        <f>ROUNDDOWN(N98,0)</f>
        <v>43965</v>
      </c>
      <c r="AO98" s="38" cm="1">
        <f t="array" ref="AO98">_xlfn.ANCHORARRAY(AN98)-1</f>
        <v>43964</v>
      </c>
    </row>
    <row r="99" spans="1:41" x14ac:dyDescent="0.25">
      <c r="A99">
        <v>20200513</v>
      </c>
      <c r="B99" s="1" t="s">
        <v>30</v>
      </c>
      <c r="C99">
        <v>10617</v>
      </c>
      <c r="D99">
        <v>125755</v>
      </c>
      <c r="G99">
        <v>1317</v>
      </c>
      <c r="I99">
        <v>477</v>
      </c>
      <c r="K99">
        <v>284</v>
      </c>
      <c r="M99" s="1" t="s">
        <v>28</v>
      </c>
      <c r="N99" s="2">
        <v>43964</v>
      </c>
      <c r="O99" s="1" t="s">
        <v>292</v>
      </c>
      <c r="P99" s="2">
        <v>43964.666666666664</v>
      </c>
      <c r="Q99">
        <v>449</v>
      </c>
      <c r="R99">
        <v>1317</v>
      </c>
      <c r="S99">
        <v>136372</v>
      </c>
      <c r="T99">
        <v>136372</v>
      </c>
      <c r="U99">
        <v>136372</v>
      </c>
      <c r="V99">
        <v>1</v>
      </c>
      <c r="W99">
        <v>20</v>
      </c>
      <c r="X99">
        <v>30</v>
      </c>
      <c r="Y99">
        <v>2847</v>
      </c>
      <c r="Z99">
        <v>307</v>
      </c>
      <c r="AA99">
        <v>3154</v>
      </c>
      <c r="AB99" s="1">
        <f>Z99/0.1</f>
        <v>3070</v>
      </c>
      <c r="AC99" s="1">
        <f>AA99-AB99</f>
        <v>84</v>
      </c>
      <c r="AD99" s="1">
        <f>_xlfn.IFNA(INDEX($AV$2:$AV$53,MATCH(B99,$AU$2:$AU$53,0)),1000)</f>
        <v>4908621</v>
      </c>
      <c r="AE99" s="1">
        <f>C99/AD99*100000</f>
        <v>216.29292626177497</v>
      </c>
      <c r="AF99" s="34">
        <f>IF(B100=B99,IFERROR((C99/C100)-1,0),0)</f>
        <v>2.9776915615906896E-2</v>
      </c>
      <c r="AG99" s="35">
        <f>IFERROR(LOG(2)/LOG(1+(AF99)),AF99)</f>
        <v>23.622883406232713</v>
      </c>
      <c r="AH99" s="35">
        <f>AVERAGE(Z99:Z105)</f>
        <v>290.85714285714283</v>
      </c>
      <c r="AJ99" s="1">
        <f>Q99/AD99*100000</f>
        <v>9.1471718839160729</v>
      </c>
      <c r="AK99" s="34">
        <f>IF(B100=B99,IFERROR((Q99/Q100)-1,0),0)</f>
        <v>4.6620046620046596E-2</v>
      </c>
      <c r="AL99" s="35">
        <f>IFERROR(LOG(2)/LOG(1+(AK99)),AK99)</f>
        <v>15.211948710796824</v>
      </c>
      <c r="AM99" s="35">
        <f>AVERAGE(W99:W105)</f>
        <v>15.571428571428571</v>
      </c>
      <c r="AN99" s="4">
        <f>ROUNDDOWN(N99,0)</f>
        <v>43964</v>
      </c>
      <c r="AO99" s="38" cm="1">
        <f t="array" ref="AO99">_xlfn.ANCHORARRAY(AN99)-1</f>
        <v>43963</v>
      </c>
    </row>
    <row r="100" spans="1:41" x14ac:dyDescent="0.25">
      <c r="A100">
        <v>20200512</v>
      </c>
      <c r="B100" s="1" t="s">
        <v>30</v>
      </c>
      <c r="C100">
        <v>10310</v>
      </c>
      <c r="D100">
        <v>122908</v>
      </c>
      <c r="G100">
        <v>1287</v>
      </c>
      <c r="I100">
        <v>468</v>
      </c>
      <c r="K100">
        <v>280</v>
      </c>
      <c r="M100" s="1" t="s">
        <v>28</v>
      </c>
      <c r="N100" s="2">
        <v>43963</v>
      </c>
      <c r="O100" s="1" t="s">
        <v>343</v>
      </c>
      <c r="P100" s="2">
        <v>43963.666666666664</v>
      </c>
      <c r="Q100">
        <v>429</v>
      </c>
      <c r="R100">
        <v>1287</v>
      </c>
      <c r="S100">
        <v>133218</v>
      </c>
      <c r="T100">
        <v>133218</v>
      </c>
      <c r="U100">
        <v>133218</v>
      </c>
      <c r="V100">
        <v>1</v>
      </c>
      <c r="W100">
        <v>28</v>
      </c>
      <c r="X100">
        <v>31</v>
      </c>
      <c r="Y100">
        <v>3473</v>
      </c>
      <c r="Z100">
        <v>301</v>
      </c>
      <c r="AA100">
        <v>3774</v>
      </c>
      <c r="AB100" s="1">
        <f>Z100/0.1</f>
        <v>3010</v>
      </c>
      <c r="AC100" s="1">
        <f>AA100-AB100</f>
        <v>764</v>
      </c>
      <c r="AD100" s="1">
        <f>_xlfn.IFNA(INDEX($AV$2:$AV$53,MATCH(B100,$AU$2:$AU$53,0)),1000)</f>
        <v>4908621</v>
      </c>
      <c r="AE100" s="1">
        <f>C100/AD100*100000</f>
        <v>210.03862388234901</v>
      </c>
      <c r="AF100" s="34">
        <f>IF(B101=B100,IFERROR((C100/C101)-1,0),0)</f>
        <v>3.0072934359076875E-2</v>
      </c>
      <c r="AG100" s="35">
        <f>IFERROR(LOG(2)/LOG(1+(AF100)),AF100)</f>
        <v>23.39373300648068</v>
      </c>
      <c r="AH100" s="35">
        <f>AVERAGE(Z100:Z106)</f>
        <v>289.28571428571428</v>
      </c>
      <c r="AJ100" s="1">
        <f>Q100/AD100*100000</f>
        <v>8.7397254748329516</v>
      </c>
      <c r="AK100" s="34">
        <f>IF(B101=B100,IFERROR((Q100/Q101)-1,0),0)</f>
        <v>6.9825436408977648E-2</v>
      </c>
      <c r="AL100" s="35">
        <f>IFERROR(LOG(2)/LOG(1+(AK100)),AK100)</f>
        <v>10.269533029665135</v>
      </c>
      <c r="AM100" s="35">
        <f>AVERAGE(W100:W106)</f>
        <v>16.571428571428573</v>
      </c>
      <c r="AN100" s="4">
        <f>ROUNDDOWN(N100,0)</f>
        <v>43963</v>
      </c>
      <c r="AO100" s="38" cm="1">
        <f t="array" ref="AO100">_xlfn.ANCHORARRAY(AN100)-1</f>
        <v>43962</v>
      </c>
    </row>
    <row r="101" spans="1:41" x14ac:dyDescent="0.25">
      <c r="A101">
        <v>20200511</v>
      </c>
      <c r="B101" s="1" t="s">
        <v>30</v>
      </c>
      <c r="C101">
        <v>10009</v>
      </c>
      <c r="D101">
        <v>119435</v>
      </c>
      <c r="G101">
        <v>1256</v>
      </c>
      <c r="I101">
        <v>463</v>
      </c>
      <c r="K101">
        <v>276</v>
      </c>
      <c r="M101" s="1" t="s">
        <v>28</v>
      </c>
      <c r="N101" s="2">
        <v>43962</v>
      </c>
      <c r="O101" s="1" t="s">
        <v>395</v>
      </c>
      <c r="P101" s="2">
        <v>43962.666666666664</v>
      </c>
      <c r="Q101">
        <v>401</v>
      </c>
      <c r="R101">
        <v>1256</v>
      </c>
      <c r="S101">
        <v>129444</v>
      </c>
      <c r="T101">
        <v>129444</v>
      </c>
      <c r="U101">
        <v>129444</v>
      </c>
      <c r="V101">
        <v>1</v>
      </c>
      <c r="W101">
        <v>8</v>
      </c>
      <c r="X101">
        <v>16</v>
      </c>
      <c r="Y101">
        <v>1791</v>
      </c>
      <c r="Z101">
        <v>232</v>
      </c>
      <c r="AA101">
        <v>2023</v>
      </c>
      <c r="AB101" s="1">
        <f>Z101/0.1</f>
        <v>2320</v>
      </c>
      <c r="AC101" s="1">
        <f>AA101-AB101</f>
        <v>-297</v>
      </c>
      <c r="AD101" s="1">
        <f>_xlfn.IFNA(INDEX($AV$2:$AV$53,MATCH(B101,$AU$2:$AU$53,0)),1000)</f>
        <v>4908621</v>
      </c>
      <c r="AE101" s="1">
        <f>C101/AD101*100000</f>
        <v>203.90655542564807</v>
      </c>
      <c r="AF101" s="34">
        <f>IF(B102=B101,IFERROR((C101/C102)-1,0),0)</f>
        <v>2.3729160274112759E-2</v>
      </c>
      <c r="AG101" s="35">
        <f>IFERROR(LOG(2)/LOG(1+(AF101)),AF101)</f>
        <v>29.555994756619519</v>
      </c>
      <c r="AH101" s="35">
        <f>AVERAGE(Z101:Z107)</f>
        <v>283.42857142857144</v>
      </c>
      <c r="AJ101" s="1">
        <f>Q101/AD101*100000</f>
        <v>8.1693005021165828</v>
      </c>
      <c r="AK101" s="34">
        <f>IF(B102=B101,IFERROR((Q101/Q102)-1,0),0)</f>
        <v>2.0356234096692072E-2</v>
      </c>
      <c r="AL101" s="35">
        <f>IFERROR(LOG(2)/LOG(1+(AK101)),AK101)</f>
        <v>34.396264828661167</v>
      </c>
      <c r="AM101" s="35">
        <f>AVERAGE(W101:W107)</f>
        <v>15</v>
      </c>
      <c r="AN101" s="4">
        <f>ROUNDDOWN(N101,0)</f>
        <v>43962</v>
      </c>
      <c r="AO101" s="38" cm="1">
        <f t="array" ref="AO101">_xlfn.ANCHORARRAY(AN101)-1</f>
        <v>43961</v>
      </c>
    </row>
    <row r="102" spans="1:41" x14ac:dyDescent="0.25">
      <c r="A102">
        <v>20200510</v>
      </c>
      <c r="B102" s="1" t="s">
        <v>30</v>
      </c>
      <c r="C102">
        <v>9777</v>
      </c>
      <c r="D102">
        <v>117644</v>
      </c>
      <c r="G102">
        <v>1240</v>
      </c>
      <c r="I102">
        <v>460</v>
      </c>
      <c r="K102">
        <v>274</v>
      </c>
      <c r="M102" s="1" t="s">
        <v>28</v>
      </c>
      <c r="N102" s="2">
        <v>43961</v>
      </c>
      <c r="O102" s="1" t="s">
        <v>447</v>
      </c>
      <c r="P102" s="2">
        <v>43961.666666666664</v>
      </c>
      <c r="Q102">
        <v>393</v>
      </c>
      <c r="R102">
        <v>1240</v>
      </c>
      <c r="S102">
        <v>127421</v>
      </c>
      <c r="T102">
        <v>127421</v>
      </c>
      <c r="U102">
        <v>127421</v>
      </c>
      <c r="V102">
        <v>1</v>
      </c>
      <c r="W102">
        <v>5</v>
      </c>
      <c r="X102">
        <v>12</v>
      </c>
      <c r="Y102">
        <v>1717</v>
      </c>
      <c r="Z102">
        <v>210</v>
      </c>
      <c r="AA102">
        <v>1927</v>
      </c>
      <c r="AB102" s="1">
        <f>Z102/0.1</f>
        <v>2100</v>
      </c>
      <c r="AC102" s="1">
        <f>AA102-AB102</f>
        <v>-173</v>
      </c>
      <c r="AD102" s="1">
        <f>_xlfn.IFNA(INDEX($AV$2:$AV$53,MATCH(B102,$AU$2:$AU$53,0)),1000)</f>
        <v>4908621</v>
      </c>
      <c r="AE102" s="1">
        <f>C102/AD102*100000</f>
        <v>199.18017708028387</v>
      </c>
      <c r="AF102" s="34">
        <f>IF(B103=B102,IFERROR((C102/C103)-1,0),0)</f>
        <v>2.1950454687990062E-2</v>
      </c>
      <c r="AG102" s="35">
        <f>IFERROR(LOG(2)/LOG(1+(AF102)),AF102)</f>
        <v>31.923124533185728</v>
      </c>
      <c r="AH102" s="35">
        <f>AVERAGE(Z102:Z108)</f>
        <v>293.14285714285717</v>
      </c>
      <c r="AJ102" s="1">
        <f>Q102/AD102*100000</f>
        <v>8.0063219384833335</v>
      </c>
      <c r="AK102" s="34">
        <f>IF(B103=B102,IFERROR((Q102/Q103)-1,0),0)</f>
        <v>1.2886597938144284E-2</v>
      </c>
      <c r="AL102" s="35">
        <f>IFERROR(LOG(2)/LOG(1+(AK102)),AK102)</f>
        <v>54.134055199985667</v>
      </c>
      <c r="AM102" s="35">
        <f>AVERAGE(W102:W108)</f>
        <v>14.714285714285714</v>
      </c>
      <c r="AN102" s="4">
        <f>ROUNDDOWN(N102,0)</f>
        <v>43961</v>
      </c>
      <c r="AO102" s="38" cm="1">
        <f t="array" ref="AO102">_xlfn.ANCHORARRAY(AN102)-1</f>
        <v>43960</v>
      </c>
    </row>
    <row r="103" spans="1:41" x14ac:dyDescent="0.25">
      <c r="A103">
        <v>20200509</v>
      </c>
      <c r="B103" s="1" t="s">
        <v>30</v>
      </c>
      <c r="C103">
        <v>9567</v>
      </c>
      <c r="D103">
        <v>115927</v>
      </c>
      <c r="G103">
        <v>1228</v>
      </c>
      <c r="I103">
        <v>459</v>
      </c>
      <c r="K103">
        <v>272</v>
      </c>
      <c r="M103" s="1" t="s">
        <v>28</v>
      </c>
      <c r="N103" s="2">
        <v>43960</v>
      </c>
      <c r="O103" s="1" t="s">
        <v>499</v>
      </c>
      <c r="P103" s="2">
        <v>43960.666666666664</v>
      </c>
      <c r="Q103">
        <v>388</v>
      </c>
      <c r="R103">
        <v>1228</v>
      </c>
      <c r="S103">
        <v>125494</v>
      </c>
      <c r="T103">
        <v>125494</v>
      </c>
      <c r="U103">
        <v>125494</v>
      </c>
      <c r="V103">
        <v>1</v>
      </c>
      <c r="W103">
        <v>13</v>
      </c>
      <c r="X103">
        <v>21</v>
      </c>
      <c r="Y103">
        <v>5034</v>
      </c>
      <c r="Z103">
        <v>346</v>
      </c>
      <c r="AA103">
        <v>5380</v>
      </c>
      <c r="AB103" s="1">
        <f>Z103/0.1</f>
        <v>3460</v>
      </c>
      <c r="AC103" s="1">
        <f>AA103-AB103</f>
        <v>1920</v>
      </c>
      <c r="AD103" s="1">
        <f>_xlfn.IFNA(INDEX($AV$2:$AV$53,MATCH(B103,$AU$2:$AU$53,0)),1000)</f>
        <v>4908621</v>
      </c>
      <c r="AE103" s="1">
        <f>C103/AD103*100000</f>
        <v>194.90198978491108</v>
      </c>
      <c r="AF103" s="34">
        <f>IF(B104=B103,IFERROR((C103/C104)-1,0),0)</f>
        <v>3.7523045222860762E-2</v>
      </c>
      <c r="AG103" s="35">
        <f>IFERROR(LOG(2)/LOG(1+(AF103)),AF103)</f>
        <v>18.817018590385814</v>
      </c>
      <c r="AH103" s="35">
        <f>AVERAGE(Z103:Z109)</f>
        <v>304.71428571428572</v>
      </c>
      <c r="AJ103" s="1">
        <f>Q103/AD103*100000</f>
        <v>7.9044603362125532</v>
      </c>
      <c r="AK103" s="34">
        <f>IF(B104=B103,IFERROR((Q103/Q104)-1,0),0)</f>
        <v>3.4666666666666623E-2</v>
      </c>
      <c r="AL103" s="35">
        <f>IFERROR(LOG(2)/LOG(1+(AK103)),AK103)</f>
        <v>20.339235338494635</v>
      </c>
      <c r="AM103" s="35">
        <f>AVERAGE(W103:W109)</f>
        <v>14.285714285714286</v>
      </c>
      <c r="AN103" s="4">
        <f>ROUNDDOWN(N103,0)</f>
        <v>43960</v>
      </c>
      <c r="AO103" s="38" cm="1">
        <f t="array" ref="AO103">_xlfn.ANCHORARRAY(AN103)-1</f>
        <v>43959</v>
      </c>
    </row>
    <row r="104" spans="1:41" x14ac:dyDescent="0.25">
      <c r="A104">
        <v>20200508</v>
      </c>
      <c r="B104" s="1" t="s">
        <v>30</v>
      </c>
      <c r="C104">
        <v>9221</v>
      </c>
      <c r="D104">
        <v>110893</v>
      </c>
      <c r="G104">
        <v>1207</v>
      </c>
      <c r="I104">
        <v>454</v>
      </c>
      <c r="K104">
        <v>266</v>
      </c>
      <c r="M104" s="1" t="s">
        <v>28</v>
      </c>
      <c r="N104" s="2">
        <v>43959</v>
      </c>
      <c r="O104" s="1" t="s">
        <v>551</v>
      </c>
      <c r="P104" s="2">
        <v>43959.666666666664</v>
      </c>
      <c r="Q104">
        <v>375</v>
      </c>
      <c r="R104">
        <v>1207</v>
      </c>
      <c r="S104">
        <v>120114</v>
      </c>
      <c r="T104">
        <v>120114</v>
      </c>
      <c r="U104">
        <v>120114</v>
      </c>
      <c r="V104">
        <v>1</v>
      </c>
      <c r="W104">
        <v>26</v>
      </c>
      <c r="X104">
        <v>29</v>
      </c>
      <c r="Y104">
        <v>4618</v>
      </c>
      <c r="Z104">
        <v>323</v>
      </c>
      <c r="AA104">
        <v>4941</v>
      </c>
      <c r="AB104" s="1">
        <f>Z104/0.1</f>
        <v>3230</v>
      </c>
      <c r="AC104" s="1">
        <f>AA104-AB104</f>
        <v>1711</v>
      </c>
      <c r="AD104" s="1">
        <f>_xlfn.IFNA(INDEX($AV$2:$AV$53,MATCH(B104,$AU$2:$AU$53,0)),1000)</f>
        <v>4908621</v>
      </c>
      <c r="AE104" s="1">
        <f>C104/AD104*100000</f>
        <v>187.85316690777307</v>
      </c>
      <c r="AF104" s="34">
        <f>IF(B105=B104,IFERROR((C104/C105)-1,0),0)</f>
        <v>3.6300292200494466E-2</v>
      </c>
      <c r="AG104" s="35">
        <f>IFERROR(LOG(2)/LOG(1+(AF104)),AF104)</f>
        <v>19.43932395339564</v>
      </c>
      <c r="AH104" s="35">
        <f>AVERAGE(Z104:Z110)</f>
        <v>294.71428571428572</v>
      </c>
      <c r="AJ104" s="1">
        <f>Q104/AD104*100000</f>
        <v>7.6396201703085245</v>
      </c>
      <c r="AK104" s="34">
        <f>IF(B105=B104,IFERROR((Q104/Q105)-1,0),0)</f>
        <v>7.4498567335243626E-2</v>
      </c>
      <c r="AL104" s="35">
        <f>IFERROR(LOG(2)/LOG(1+(AK104)),AK104)</f>
        <v>9.6465914152671299</v>
      </c>
      <c r="AM104" s="35">
        <f>AVERAGE(W104:W110)</f>
        <v>13.714285714285714</v>
      </c>
      <c r="AN104" s="4">
        <f>ROUNDDOWN(N104,0)</f>
        <v>43959</v>
      </c>
      <c r="AO104" s="38" cm="1">
        <f t="array" ref="AO104">_xlfn.ANCHORARRAY(AN104)-1</f>
        <v>43958</v>
      </c>
    </row>
    <row r="105" spans="1:41" x14ac:dyDescent="0.25">
      <c r="A105">
        <v>20200507</v>
      </c>
      <c r="B105" s="1" t="s">
        <v>30</v>
      </c>
      <c r="C105">
        <v>8898</v>
      </c>
      <c r="D105">
        <v>106275</v>
      </c>
      <c r="G105">
        <v>1178</v>
      </c>
      <c r="I105">
        <v>448</v>
      </c>
      <c r="K105">
        <v>266</v>
      </c>
      <c r="M105" s="1" t="s">
        <v>28</v>
      </c>
      <c r="N105" s="2">
        <v>43958</v>
      </c>
      <c r="O105" s="1" t="s">
        <v>605</v>
      </c>
      <c r="P105" s="2">
        <v>43958.666666666664</v>
      </c>
      <c r="Q105">
        <v>349</v>
      </c>
      <c r="R105">
        <v>1178</v>
      </c>
      <c r="S105">
        <v>115173</v>
      </c>
      <c r="T105">
        <v>115173</v>
      </c>
      <c r="U105">
        <v>115173</v>
      </c>
      <c r="V105">
        <v>1</v>
      </c>
      <c r="W105">
        <v>9</v>
      </c>
      <c r="X105">
        <v>20</v>
      </c>
      <c r="Y105">
        <v>5340</v>
      </c>
      <c r="Z105">
        <v>317</v>
      </c>
      <c r="AA105">
        <v>5657</v>
      </c>
      <c r="AB105" s="1">
        <f>Z105/0.1</f>
        <v>3170</v>
      </c>
      <c r="AC105" s="1">
        <f>AA105-AB105</f>
        <v>2487</v>
      </c>
      <c r="AD105" s="1">
        <f>_xlfn.IFNA(INDEX($AV$2:$AV$53,MATCH(B105,$AU$2:$AU$53,0)),1000)</f>
        <v>4908621</v>
      </c>
      <c r="AE105" s="1">
        <f>C105/AD105*100000</f>
        <v>181.27290740108066</v>
      </c>
      <c r="AF105" s="34">
        <f>IF(B106=B105,IFERROR((C105/C106)-1,0),0)</f>
        <v>3.6942081342500765E-2</v>
      </c>
      <c r="AG105" s="35">
        <f>IFERROR(LOG(2)/LOG(1+(AF105)),AF105)</f>
        <v>19.107556974710754</v>
      </c>
      <c r="AH105" s="35">
        <f>AVERAGE(Z105:Z111)</f>
        <v>268.42857142857144</v>
      </c>
      <c r="AJ105" s="1">
        <f>Q105/AD105*100000</f>
        <v>7.1099398385004662</v>
      </c>
      <c r="AK105" s="34">
        <f>IF(B106=B105,IFERROR((Q105/Q106)-1,0),0)</f>
        <v>2.6470588235294024E-2</v>
      </c>
      <c r="AL105" s="35">
        <f>IFERROR(LOG(2)/LOG(1+(AK105)),AK105)</f>
        <v>26.530624647404348</v>
      </c>
      <c r="AM105" s="35">
        <f>AVERAGE(W105:W111)</f>
        <v>11.428571428571429</v>
      </c>
      <c r="AN105" s="4">
        <f>ROUNDDOWN(N105,0)</f>
        <v>43958</v>
      </c>
      <c r="AO105" s="38" cm="1">
        <f t="array" ref="AO105">_xlfn.ANCHORARRAY(AN105)-1</f>
        <v>43957</v>
      </c>
    </row>
    <row r="106" spans="1:41" x14ac:dyDescent="0.25">
      <c r="A106">
        <v>20200506</v>
      </c>
      <c r="B106" s="1" t="s">
        <v>30</v>
      </c>
      <c r="C106">
        <v>8581</v>
      </c>
      <c r="D106">
        <v>100935</v>
      </c>
      <c r="G106">
        <v>1158</v>
      </c>
      <c r="I106">
        <v>442</v>
      </c>
      <c r="K106">
        <v>264</v>
      </c>
      <c r="M106" s="1" t="s">
        <v>28</v>
      </c>
      <c r="N106" s="2">
        <v>43957</v>
      </c>
      <c r="O106" s="1" t="s">
        <v>658</v>
      </c>
      <c r="P106" s="2">
        <v>43957.666666666664</v>
      </c>
      <c r="Q106">
        <v>340</v>
      </c>
      <c r="R106">
        <v>1158</v>
      </c>
      <c r="S106">
        <v>109516</v>
      </c>
      <c r="T106">
        <v>109516</v>
      </c>
      <c r="U106">
        <v>109516</v>
      </c>
      <c r="V106">
        <v>1</v>
      </c>
      <c r="W106">
        <v>27</v>
      </c>
      <c r="X106">
        <v>51</v>
      </c>
      <c r="Y106">
        <v>2454</v>
      </c>
      <c r="Z106">
        <v>296</v>
      </c>
      <c r="AA106">
        <v>2750</v>
      </c>
      <c r="AB106" s="1">
        <f>Z106/0.1</f>
        <v>2960</v>
      </c>
      <c r="AC106" s="1">
        <f>AA106-AB106</f>
        <v>-210</v>
      </c>
      <c r="AD106" s="1">
        <f>_xlfn.IFNA(INDEX($AV$2:$AV$53,MATCH(B106,$AU$2:$AU$53,0)),1000)</f>
        <v>4908621</v>
      </c>
      <c r="AE106" s="1">
        <f>C106/AD106*100000</f>
        <v>174.81488181711319</v>
      </c>
      <c r="AF106" s="34">
        <f>IF(B107=B106,IFERROR((C106/C107)-1,0),0)</f>
        <v>3.5727217863608995E-2</v>
      </c>
      <c r="AG106" s="35">
        <f>IFERROR(LOG(2)/LOG(1+(AF106)),AF106)</f>
        <v>19.745641871914746</v>
      </c>
      <c r="AH106" s="35">
        <f>AVERAGE(Z106:Z112)</f>
        <v>248.42857142857142</v>
      </c>
      <c r="AJ106" s="1">
        <f>Q106/AD106*100000</f>
        <v>6.9265889544130621</v>
      </c>
      <c r="AK106" s="34">
        <f>IF(B107=B106,IFERROR((Q106/Q107)-1,0),0)</f>
        <v>8.6261980830670826E-2</v>
      </c>
      <c r="AL106" s="35">
        <f>IFERROR(LOG(2)/LOG(1+(AK106)),AK106)</f>
        <v>8.3771676164767701</v>
      </c>
      <c r="AM106" s="35">
        <f>AVERAGE(W106:W112)</f>
        <v>13.571428571428571</v>
      </c>
      <c r="AN106" s="4">
        <f>ROUNDDOWN(N106,0)</f>
        <v>43957</v>
      </c>
      <c r="AO106" s="38" cm="1">
        <f t="array" ref="AO106">_xlfn.ANCHORARRAY(AN106)-1</f>
        <v>43956</v>
      </c>
    </row>
    <row r="107" spans="1:41" x14ac:dyDescent="0.25">
      <c r="A107">
        <v>20200505</v>
      </c>
      <c r="B107" s="1" t="s">
        <v>30</v>
      </c>
      <c r="C107">
        <v>8285</v>
      </c>
      <c r="D107">
        <v>98481</v>
      </c>
      <c r="G107">
        <v>1107</v>
      </c>
      <c r="I107">
        <v>428</v>
      </c>
      <c r="K107">
        <v>255</v>
      </c>
      <c r="M107" s="1" t="s">
        <v>28</v>
      </c>
      <c r="N107" s="2">
        <v>43956</v>
      </c>
      <c r="O107" s="1" t="s">
        <v>711</v>
      </c>
      <c r="P107" s="2">
        <v>43956.666666666664</v>
      </c>
      <c r="Q107">
        <v>313</v>
      </c>
      <c r="R107">
        <v>1107</v>
      </c>
      <c r="S107">
        <v>106766</v>
      </c>
      <c r="T107">
        <v>106766</v>
      </c>
      <c r="U107">
        <v>106766</v>
      </c>
      <c r="V107">
        <v>1</v>
      </c>
      <c r="W107">
        <v>17</v>
      </c>
      <c r="X107">
        <v>43</v>
      </c>
      <c r="Y107">
        <v>3389</v>
      </c>
      <c r="Z107">
        <v>260</v>
      </c>
      <c r="AA107">
        <v>3649</v>
      </c>
      <c r="AB107" s="1">
        <f>Z107/0.1</f>
        <v>2600</v>
      </c>
      <c r="AC107" s="1">
        <f>AA107-AB107</f>
        <v>1049</v>
      </c>
      <c r="AD107" s="1">
        <f>_xlfn.IFNA(INDEX($AV$2:$AV$53,MATCH(B107,$AU$2:$AU$53,0)),1000)</f>
        <v>4908621</v>
      </c>
      <c r="AE107" s="1">
        <f>C107/AD107*100000</f>
        <v>168.784674962683</v>
      </c>
      <c r="AF107" s="34">
        <f>IF(B108=B107,IFERROR((C107/C108)-1,0),0)</f>
        <v>3.2398753894081089E-2</v>
      </c>
      <c r="AG107" s="35">
        <f>IFERROR(LOG(2)/LOG(1+(AF107)),AF107)</f>
        <v>21.73898619576493</v>
      </c>
      <c r="AH107" s="35">
        <f>AVERAGE(Z107:Z113)</f>
        <v>228.28571428571428</v>
      </c>
      <c r="AJ107" s="1">
        <f>Q107/AD107*100000</f>
        <v>6.3765363021508481</v>
      </c>
      <c r="AK107" s="34">
        <f>IF(B108=B107,IFERROR((Q107/Q108)-1,0),0)</f>
        <v>5.7432432432432456E-2</v>
      </c>
      <c r="AL107" s="35">
        <f>IFERROR(LOG(2)/LOG(1+(AK107)),AK107)</f>
        <v>12.412263711685473</v>
      </c>
      <c r="AM107" s="35">
        <f>AVERAGE(W107:W113)</f>
        <v>10.142857142857142</v>
      </c>
      <c r="AN107" s="4">
        <f>ROUNDDOWN(N107,0)</f>
        <v>43956</v>
      </c>
      <c r="AO107" s="38" cm="1">
        <f t="array" ref="AO107">_xlfn.ANCHORARRAY(AN107)-1</f>
        <v>43955</v>
      </c>
    </row>
    <row r="108" spans="1:41" x14ac:dyDescent="0.25">
      <c r="A108">
        <v>20200504</v>
      </c>
      <c r="B108" s="1" t="s">
        <v>30</v>
      </c>
      <c r="C108">
        <v>8025</v>
      </c>
      <c r="D108">
        <v>95092</v>
      </c>
      <c r="G108">
        <v>1064</v>
      </c>
      <c r="I108">
        <v>411</v>
      </c>
      <c r="K108">
        <v>247</v>
      </c>
      <c r="M108" s="1" t="s">
        <v>28</v>
      </c>
      <c r="N108" s="2">
        <v>43955</v>
      </c>
      <c r="O108" s="1" t="s">
        <v>763</v>
      </c>
      <c r="P108" s="2">
        <v>43955.666666666664</v>
      </c>
      <c r="Q108">
        <v>296</v>
      </c>
      <c r="R108">
        <v>1064</v>
      </c>
      <c r="S108">
        <v>103117</v>
      </c>
      <c r="T108">
        <v>103117</v>
      </c>
      <c r="U108">
        <v>103117</v>
      </c>
      <c r="V108">
        <v>1</v>
      </c>
      <c r="W108">
        <v>6</v>
      </c>
      <c r="X108">
        <v>29</v>
      </c>
      <c r="Y108">
        <v>10317</v>
      </c>
      <c r="Z108">
        <v>300</v>
      </c>
      <c r="AA108">
        <v>10617</v>
      </c>
      <c r="AB108" s="1">
        <f>Z108/0.1</f>
        <v>3000</v>
      </c>
      <c r="AC108" s="1">
        <f>AA108-AB108</f>
        <v>7617</v>
      </c>
      <c r="AD108" s="1">
        <f>_xlfn.IFNA(INDEX($AV$2:$AV$53,MATCH(B108,$AU$2:$AU$53,0)),1000)</f>
        <v>4908621</v>
      </c>
      <c r="AE108" s="1">
        <f>C108/AD108*100000</f>
        <v>163.48787164460242</v>
      </c>
      <c r="AF108" s="34">
        <f>IF(B109=B108,IFERROR((C108/C109)-1,0),0)</f>
        <v>3.8834951456310662E-2</v>
      </c>
      <c r="AG108" s="35">
        <f>IFERROR(LOG(2)/LOG(1+(AF108)),AF108)</f>
        <v>18.192912809523442</v>
      </c>
      <c r="AH108" s="35">
        <f>AVERAGE(Z108:Z114)</f>
        <v>218</v>
      </c>
      <c r="AJ108" s="1">
        <f>Q108/AD108*100000</f>
        <v>6.0302068544301957</v>
      </c>
      <c r="AK108" s="34">
        <f>IF(B109=B108,IFERROR((Q108/Q109)-1,0),0)</f>
        <v>2.0689655172413834E-2</v>
      </c>
      <c r="AL108" s="35">
        <f>IFERROR(LOG(2)/LOG(1+(AK108)),AK108)</f>
        <v>33.847504439256404</v>
      </c>
      <c r="AM108" s="35">
        <f>AVERAGE(W108:W114)</f>
        <v>10.571428571428571</v>
      </c>
      <c r="AN108" s="4">
        <f>ROUNDDOWN(N108,0)</f>
        <v>43955</v>
      </c>
      <c r="AO108" s="38" cm="1">
        <f t="array" ref="AO108">_xlfn.ANCHORARRAY(AN108)-1</f>
        <v>43954</v>
      </c>
    </row>
    <row r="109" spans="1:41" x14ac:dyDescent="0.25">
      <c r="A109">
        <v>20200503</v>
      </c>
      <c r="B109" s="1" t="s">
        <v>30</v>
      </c>
      <c r="C109">
        <v>7725</v>
      </c>
      <c r="D109">
        <v>84775</v>
      </c>
      <c r="G109">
        <v>1035</v>
      </c>
      <c r="I109">
        <v>403</v>
      </c>
      <c r="K109">
        <v>242</v>
      </c>
      <c r="M109" s="1" t="s">
        <v>28</v>
      </c>
      <c r="N109" s="2">
        <v>43954</v>
      </c>
      <c r="O109" s="1" t="s">
        <v>816</v>
      </c>
      <c r="P109" s="2">
        <v>43954.666666666664</v>
      </c>
      <c r="Q109">
        <v>290</v>
      </c>
      <c r="R109">
        <v>1035</v>
      </c>
      <c r="S109">
        <v>92500</v>
      </c>
      <c r="T109">
        <v>92500</v>
      </c>
      <c r="U109">
        <v>92500</v>
      </c>
      <c r="V109">
        <v>1</v>
      </c>
      <c r="W109">
        <v>2</v>
      </c>
      <c r="X109">
        <v>12</v>
      </c>
      <c r="Y109">
        <v>0</v>
      </c>
      <c r="Z109">
        <v>291</v>
      </c>
      <c r="AA109">
        <v>291</v>
      </c>
      <c r="AB109" s="1">
        <f>Z109/0.1</f>
        <v>2910</v>
      </c>
      <c r="AC109" s="1">
        <f>AA109-AB109</f>
        <v>-2619</v>
      </c>
      <c r="AD109" s="1">
        <f>_xlfn.IFNA(INDEX($AV$2:$AV$53,MATCH(B109,$AU$2:$AU$53,0)),1000)</f>
        <v>4908621</v>
      </c>
      <c r="AE109" s="1">
        <f>C109/AD109*100000</f>
        <v>157.3761755083556</v>
      </c>
      <c r="AF109" s="34">
        <f>IF(B110=B109,IFERROR((C109/C110)-1,0),0)</f>
        <v>3.9144471347861254E-2</v>
      </c>
      <c r="AG109" s="35">
        <f>IFERROR(LOG(2)/LOG(1+(AF109)),AF109)</f>
        <v>18.051765120493382</v>
      </c>
      <c r="AH109" s="35">
        <f>AVERAGE(Z109:Z115)</f>
        <v>207.85714285714286</v>
      </c>
      <c r="AJ109" s="1">
        <f>Q109/AD109*100000</f>
        <v>5.9079729317052596</v>
      </c>
      <c r="AK109" s="34">
        <f>IF(B110=B109,IFERROR((Q109/Q110)-1,0),0)</f>
        <v>6.9444444444444198E-3</v>
      </c>
      <c r="AL109" s="35">
        <f>IFERROR(LOG(2)/LOG(1+(AK109)),AK109)</f>
        <v>100.1593678507777</v>
      </c>
      <c r="AM109" s="35">
        <f>AVERAGE(W109:W115)</f>
        <v>10.571428571428571</v>
      </c>
      <c r="AN109" s="4">
        <f>ROUNDDOWN(N109,0)</f>
        <v>43954</v>
      </c>
      <c r="AO109" s="38" cm="1">
        <f t="array" ref="AO109">_xlfn.ANCHORARRAY(AN109)-1</f>
        <v>43953</v>
      </c>
    </row>
    <row r="110" spans="1:41" x14ac:dyDescent="0.25">
      <c r="A110">
        <v>20200502</v>
      </c>
      <c r="B110" s="1" t="s">
        <v>30</v>
      </c>
      <c r="C110">
        <v>7434</v>
      </c>
      <c r="D110">
        <v>84775</v>
      </c>
      <c r="G110">
        <v>1023</v>
      </c>
      <c r="I110">
        <v>335</v>
      </c>
      <c r="K110">
        <v>195</v>
      </c>
      <c r="M110" s="1" t="s">
        <v>28</v>
      </c>
      <c r="N110" s="2">
        <v>43953</v>
      </c>
      <c r="O110" s="1" t="s">
        <v>869</v>
      </c>
      <c r="P110" s="2">
        <v>43953.666666666664</v>
      </c>
      <c r="Q110">
        <v>288</v>
      </c>
      <c r="R110">
        <v>1023</v>
      </c>
      <c r="S110">
        <v>92209</v>
      </c>
      <c r="T110">
        <v>92209</v>
      </c>
      <c r="U110">
        <v>92209</v>
      </c>
      <c r="V110">
        <v>1</v>
      </c>
      <c r="W110">
        <v>9</v>
      </c>
      <c r="X110">
        <v>15</v>
      </c>
      <c r="Y110">
        <v>0</v>
      </c>
      <c r="Z110">
        <v>276</v>
      </c>
      <c r="AA110">
        <v>276</v>
      </c>
      <c r="AB110" s="1">
        <f>Z110/0.1</f>
        <v>2760</v>
      </c>
      <c r="AC110" s="1">
        <f>AA110-AB110</f>
        <v>-2484</v>
      </c>
      <c r="AD110" s="1">
        <f>_xlfn.IFNA(INDEX($AV$2:$AV$53,MATCH(B110,$AU$2:$AU$53,0)),1000)</f>
        <v>4908621</v>
      </c>
      <c r="AE110" s="1">
        <f>C110/AD110*100000</f>
        <v>151.4478302561962</v>
      </c>
      <c r="AF110" s="34">
        <f>IF(B111=B110,IFERROR((C110/C111)-1,0),0)</f>
        <v>3.8558256496227905E-2</v>
      </c>
      <c r="AG110" s="35">
        <f>IFERROR(LOG(2)/LOG(1+(AF110)),AF110)</f>
        <v>18.321009739747666</v>
      </c>
      <c r="AH110" s="35">
        <f>AVERAGE(Z110:Z116)</f>
        <v>185.28571428571428</v>
      </c>
      <c r="AJ110" s="1">
        <f>Q110/AD110*100000</f>
        <v>5.8672282907969464</v>
      </c>
      <c r="AK110" s="34">
        <f>IF(B111=B110,IFERROR((Q110/Q111)-1,0),0)</f>
        <v>3.2258064516129004E-2</v>
      </c>
      <c r="AL110" s="35">
        <f>IFERROR(LOG(2)/LOG(1+(AK110)),AK110)</f>
        <v>21.832302341719135</v>
      </c>
      <c r="AM110" s="35">
        <f>AVERAGE(W110:W116)</f>
        <v>10.857142857142858</v>
      </c>
      <c r="AN110" s="4">
        <f>ROUNDDOWN(N110,0)</f>
        <v>43953</v>
      </c>
      <c r="AO110" s="38" cm="1">
        <f t="array" ref="AO110">_xlfn.ANCHORARRAY(AN110)-1</f>
        <v>43952</v>
      </c>
    </row>
    <row r="111" spans="1:41" x14ac:dyDescent="0.25">
      <c r="A111">
        <v>20200501</v>
      </c>
      <c r="B111" s="1" t="s">
        <v>30</v>
      </c>
      <c r="C111">
        <v>7158</v>
      </c>
      <c r="D111">
        <v>84775</v>
      </c>
      <c r="G111">
        <v>1008</v>
      </c>
      <c r="I111">
        <v>335</v>
      </c>
      <c r="K111">
        <v>195</v>
      </c>
      <c r="M111" s="1" t="s">
        <v>28</v>
      </c>
      <c r="N111" s="2">
        <v>43952</v>
      </c>
      <c r="O111" s="1" t="s">
        <v>922</v>
      </c>
      <c r="P111" s="2">
        <v>43952.666666666664</v>
      </c>
      <c r="Q111">
        <v>279</v>
      </c>
      <c r="R111">
        <v>1008</v>
      </c>
      <c r="S111">
        <v>91933</v>
      </c>
      <c r="T111">
        <v>91933</v>
      </c>
      <c r="U111">
        <v>91933</v>
      </c>
      <c r="V111">
        <v>1</v>
      </c>
      <c r="W111">
        <v>10</v>
      </c>
      <c r="X111">
        <v>30</v>
      </c>
      <c r="Y111">
        <v>4598</v>
      </c>
      <c r="Z111">
        <v>139</v>
      </c>
      <c r="AA111">
        <v>4737</v>
      </c>
      <c r="AB111" s="1">
        <f>Z111/0.1</f>
        <v>1390</v>
      </c>
      <c r="AC111" s="1">
        <f>AA111-AB111</f>
        <v>3347</v>
      </c>
      <c r="AD111" s="1">
        <f>_xlfn.IFNA(INDEX($AV$2:$AV$53,MATCH(B111,$AU$2:$AU$53,0)),1000)</f>
        <v>4908621</v>
      </c>
      <c r="AE111" s="1">
        <f>C111/AD111*100000</f>
        <v>145.8250698108491</v>
      </c>
      <c r="AF111" s="34">
        <f>IF(B112=B111,IFERROR((C111/C112)-1,0),0)</f>
        <v>1.9803390796409692E-2</v>
      </c>
      <c r="AG111" s="35">
        <f>IFERROR(LOG(2)/LOG(1+(AF111)),AF111)</f>
        <v>35.346880171016352</v>
      </c>
      <c r="AH111" s="35">
        <f>AVERAGE(Z111:Z117)</f>
        <v>189.42857142857142</v>
      </c>
      <c r="AJ111" s="1">
        <f>Q111/AD111*100000</f>
        <v>5.6838774067095423</v>
      </c>
      <c r="AK111" s="34">
        <f>IF(B112=B111,IFERROR((Q111/Q112)-1,0),0)</f>
        <v>3.7174721189590976E-2</v>
      </c>
      <c r="AL111" s="35">
        <f>IFERROR(LOG(2)/LOG(1+(AK111)),AK111)</f>
        <v>18.990124448248846</v>
      </c>
      <c r="AM111" s="35">
        <f>AVERAGE(W111:W117)</f>
        <v>11.714285714285714</v>
      </c>
      <c r="AN111" s="4">
        <f>ROUNDDOWN(N111,0)</f>
        <v>43952</v>
      </c>
      <c r="AO111" s="38" cm="1">
        <f t="array" ref="AO111">_xlfn.ANCHORARRAY(AN111)-1</f>
        <v>43951</v>
      </c>
    </row>
    <row r="112" spans="1:41" x14ac:dyDescent="0.25">
      <c r="A112">
        <v>20200430</v>
      </c>
      <c r="B112" s="1" t="s">
        <v>30</v>
      </c>
      <c r="C112">
        <v>7019</v>
      </c>
      <c r="D112">
        <v>80177</v>
      </c>
      <c r="G112">
        <v>978</v>
      </c>
      <c r="I112">
        <v>335</v>
      </c>
      <c r="K112">
        <v>195</v>
      </c>
      <c r="M112" s="1" t="s">
        <v>28</v>
      </c>
      <c r="N112" s="2">
        <v>43951</v>
      </c>
      <c r="O112" s="1" t="s">
        <v>975</v>
      </c>
      <c r="P112" s="2">
        <v>43951.666666666664</v>
      </c>
      <c r="Q112">
        <v>269</v>
      </c>
      <c r="R112">
        <v>978</v>
      </c>
      <c r="S112">
        <v>87196</v>
      </c>
      <c r="T112">
        <v>87196</v>
      </c>
      <c r="U112">
        <v>87196</v>
      </c>
      <c r="V112">
        <v>1</v>
      </c>
      <c r="W112">
        <v>24</v>
      </c>
      <c r="X112">
        <v>33</v>
      </c>
      <c r="Y112">
        <v>6570</v>
      </c>
      <c r="Z112">
        <v>177</v>
      </c>
      <c r="AA112">
        <v>6747</v>
      </c>
      <c r="AB112" s="1">
        <f>Z112/0.1</f>
        <v>1770</v>
      </c>
      <c r="AC112" s="1">
        <f>AA112-AB112</f>
        <v>4977</v>
      </c>
      <c r="AD112" s="1">
        <f>_xlfn.IFNA(INDEX($AV$2:$AV$53,MATCH(B112,$AU$2:$AU$53,0)),1000)</f>
        <v>4908621</v>
      </c>
      <c r="AE112" s="1">
        <f>C112/AD112*100000</f>
        <v>142.99331726772144</v>
      </c>
      <c r="AF112" s="34">
        <f>IF(B113=B112,IFERROR((C112/C113)-1,0),0)</f>
        <v>2.5869628763519392E-2</v>
      </c>
      <c r="AG112" s="35">
        <f>IFERROR(LOG(2)/LOG(1+(AF112)),AF112)</f>
        <v>27.138957129419794</v>
      </c>
      <c r="AH112" s="35">
        <f>AVERAGE(Z112:Z118)</f>
        <v>177.28571428571428</v>
      </c>
      <c r="AJ112" s="1">
        <f>Q112/AD112*100000</f>
        <v>5.4801542021679817</v>
      </c>
      <c r="AK112" s="34">
        <f>IF(B113=B112,IFERROR((Q112/Q113)-1,0),0)</f>
        <v>9.7959183673469452E-2</v>
      </c>
      <c r="AL112" s="35">
        <f>IFERROR(LOG(2)/LOG(1+(AK112)),AK112)</f>
        <v>7.417053777345326</v>
      </c>
      <c r="AM112" s="35">
        <f>AVERAGE(W112:W118)</f>
        <v>10.285714285714286</v>
      </c>
      <c r="AN112" s="4">
        <f>ROUNDDOWN(N112,0)</f>
        <v>43951</v>
      </c>
      <c r="AO112" s="38" cm="1">
        <f t="array" ref="AO112">_xlfn.ANCHORARRAY(AN112)-1</f>
        <v>43950</v>
      </c>
    </row>
    <row r="113" spans="1:41" x14ac:dyDescent="0.25">
      <c r="A113">
        <v>20200429</v>
      </c>
      <c r="B113" s="1" t="s">
        <v>30</v>
      </c>
      <c r="C113">
        <v>6842</v>
      </c>
      <c r="D113">
        <v>73607</v>
      </c>
      <c r="G113">
        <v>945</v>
      </c>
      <c r="I113">
        <v>335</v>
      </c>
      <c r="K113">
        <v>195</v>
      </c>
      <c r="M113" s="1" t="s">
        <v>28</v>
      </c>
      <c r="N113" s="2">
        <v>43950</v>
      </c>
      <c r="O113" s="1" t="s">
        <v>1027</v>
      </c>
      <c r="P113" s="2">
        <v>43950.666666666664</v>
      </c>
      <c r="Q113">
        <v>245</v>
      </c>
      <c r="R113">
        <v>945</v>
      </c>
      <c r="S113">
        <v>80449</v>
      </c>
      <c r="T113">
        <v>80449</v>
      </c>
      <c r="U113">
        <v>80449</v>
      </c>
      <c r="V113">
        <v>1</v>
      </c>
      <c r="W113">
        <v>3</v>
      </c>
      <c r="X113">
        <v>34</v>
      </c>
      <c r="Y113">
        <v>4467</v>
      </c>
      <c r="Z113">
        <v>155</v>
      </c>
      <c r="AA113">
        <v>4622</v>
      </c>
      <c r="AB113" s="1">
        <f>Z113/0.1</f>
        <v>1550</v>
      </c>
      <c r="AC113" s="1">
        <f>AA113-AB113</f>
        <v>3072</v>
      </c>
      <c r="AD113" s="1">
        <f>_xlfn.IFNA(INDEX($AV$2:$AV$53,MATCH(B113,$AU$2:$AU$53,0)),1000)</f>
        <v>4908621</v>
      </c>
      <c r="AE113" s="1">
        <f>C113/AD113*100000</f>
        <v>139.38741654733579</v>
      </c>
      <c r="AF113" s="34">
        <f>IF(B114=B113,IFERROR((C113/C114)-1,0),0)</f>
        <v>2.3179303125467232E-2</v>
      </c>
      <c r="AG113" s="35">
        <f>IFERROR(LOG(2)/LOG(1+(AF113)),AF113)</f>
        <v>30.248960938921048</v>
      </c>
      <c r="AH113" s="35">
        <f>AVERAGE(Z113:Z119)</f>
        <v>196.71428571428572</v>
      </c>
      <c r="AJ113" s="1">
        <f>Q113/AD113*100000</f>
        <v>4.9912185112682366</v>
      </c>
      <c r="AK113" s="34">
        <f>IF(B114=B113,IFERROR((Q113/Q114)-1,0),0)</f>
        <v>1.2396694214876103E-2</v>
      </c>
      <c r="AL113" s="35">
        <f>IFERROR(LOG(2)/LOG(1+(AK113)),AK113)</f>
        <v>56.259734498164278</v>
      </c>
      <c r="AM113" s="35">
        <f>AVERAGE(W113:W119)</f>
        <v>7.2857142857142856</v>
      </c>
      <c r="AN113" s="4">
        <f>ROUNDDOWN(N113,0)</f>
        <v>43950</v>
      </c>
      <c r="AO113" s="38" cm="1">
        <f t="array" ref="AO113">_xlfn.ANCHORARRAY(AN113)-1</f>
        <v>43949</v>
      </c>
    </row>
    <row r="114" spans="1:41" x14ac:dyDescent="0.25">
      <c r="A114">
        <v>20200428</v>
      </c>
      <c r="B114" s="1" t="s">
        <v>30</v>
      </c>
      <c r="C114">
        <v>6687</v>
      </c>
      <c r="D114">
        <v>69140</v>
      </c>
      <c r="G114">
        <v>911</v>
      </c>
      <c r="I114">
        <v>335</v>
      </c>
      <c r="K114">
        <v>195</v>
      </c>
      <c r="M114" s="1" t="s">
        <v>28</v>
      </c>
      <c r="N114" s="2">
        <v>43949</v>
      </c>
      <c r="O114" s="1" t="s">
        <v>1080</v>
      </c>
      <c r="P114" s="2">
        <v>43949.666666666664</v>
      </c>
      <c r="Q114">
        <v>242</v>
      </c>
      <c r="R114">
        <v>911</v>
      </c>
      <c r="S114">
        <v>75827</v>
      </c>
      <c r="T114">
        <v>75827</v>
      </c>
      <c r="U114">
        <v>75827</v>
      </c>
      <c r="V114">
        <v>1</v>
      </c>
      <c r="W114">
        <v>20</v>
      </c>
      <c r="X114">
        <v>39</v>
      </c>
      <c r="Y114">
        <v>1642</v>
      </c>
      <c r="Z114">
        <v>188</v>
      </c>
      <c r="AA114">
        <v>1830</v>
      </c>
      <c r="AB114" s="1">
        <f>Z114/0.1</f>
        <v>1880</v>
      </c>
      <c r="AC114" s="1">
        <f>AA114-AB114</f>
        <v>-50</v>
      </c>
      <c r="AD114" s="1">
        <f>_xlfn.IFNA(INDEX($AV$2:$AV$53,MATCH(B114,$AU$2:$AU$53,0)),1000)</f>
        <v>4908621</v>
      </c>
      <c r="AE114" s="1">
        <f>C114/AD114*100000</f>
        <v>136.22970687694161</v>
      </c>
      <c r="AF114" s="34">
        <f>IF(B115=B114,IFERROR((C114/C115)-1,0),0)</f>
        <v>2.8927527311894075E-2</v>
      </c>
      <c r="AG114" s="35">
        <f>IFERROR(LOG(2)/LOG(1+(AF114)),AF114)</f>
        <v>24.306434524160682</v>
      </c>
      <c r="AH114" s="35">
        <f>AVERAGE(Z114:Z120)</f>
        <v>208</v>
      </c>
      <c r="AJ114" s="1">
        <f>Q114/AD114*100000</f>
        <v>4.9301015499057677</v>
      </c>
      <c r="AK114" s="34">
        <f>IF(B115=B114,IFERROR((Q114/Q115)-1,0),0)</f>
        <v>9.0090090090090058E-2</v>
      </c>
      <c r="AL114" s="35">
        <f>IFERROR(LOG(2)/LOG(1+(AK114)),AK114)</f>
        <v>8.0355253194281975</v>
      </c>
      <c r="AM114" s="35">
        <f>AVERAGE(W114:W120)</f>
        <v>9.2857142857142865</v>
      </c>
      <c r="AN114" s="4">
        <f>ROUNDDOWN(N114,0)</f>
        <v>43949</v>
      </c>
      <c r="AO114" s="38" cm="1">
        <f t="array" ref="AO114">_xlfn.ANCHORARRAY(AN114)-1</f>
        <v>43948</v>
      </c>
    </row>
    <row r="115" spans="1:41" x14ac:dyDescent="0.25">
      <c r="A115">
        <v>20200427</v>
      </c>
      <c r="B115" s="1" t="s">
        <v>30</v>
      </c>
      <c r="C115">
        <v>6499</v>
      </c>
      <c r="D115">
        <v>67498</v>
      </c>
      <c r="G115">
        <v>872</v>
      </c>
      <c r="I115">
        <v>335</v>
      </c>
      <c r="K115">
        <v>195</v>
      </c>
      <c r="M115" s="1" t="s">
        <v>28</v>
      </c>
      <c r="N115" s="2">
        <v>43948</v>
      </c>
      <c r="O115" s="1" t="s">
        <v>1133</v>
      </c>
      <c r="P115" s="2">
        <v>43948.666666666664</v>
      </c>
      <c r="Q115">
        <v>222</v>
      </c>
      <c r="R115">
        <v>872</v>
      </c>
      <c r="S115">
        <v>73997</v>
      </c>
      <c r="T115">
        <v>73997</v>
      </c>
      <c r="U115">
        <v>73997</v>
      </c>
      <c r="V115">
        <v>1</v>
      </c>
      <c r="W115">
        <v>6</v>
      </c>
      <c r="X115">
        <v>27</v>
      </c>
      <c r="Y115">
        <v>217</v>
      </c>
      <c r="Z115">
        <v>229</v>
      </c>
      <c r="AA115">
        <v>446</v>
      </c>
      <c r="AB115" s="1">
        <f>Z115/0.1</f>
        <v>2290</v>
      </c>
      <c r="AC115" s="1">
        <f>AA115-AB115</f>
        <v>-1844</v>
      </c>
      <c r="AD115" s="1">
        <f>_xlfn.IFNA(INDEX($AV$2:$AV$53,MATCH(B115,$AU$2:$AU$53,0)),1000)</f>
        <v>4908621</v>
      </c>
      <c r="AE115" s="1">
        <f>C115/AD115*100000</f>
        <v>132.39971063156028</v>
      </c>
      <c r="AF115" s="34">
        <f>IF(B116=B115,IFERROR((C115/C116)-1,0),0)</f>
        <v>3.652312599681018E-2</v>
      </c>
      <c r="AG115" s="35">
        <f>IFERROR(LOG(2)/LOG(1+(AF115)),AF115)</f>
        <v>19.322810855668909</v>
      </c>
      <c r="AH115" s="35">
        <f>AVERAGE(Z115:Z121)</f>
        <v>210.57142857142858</v>
      </c>
      <c r="AJ115" s="1">
        <f>Q115/AD115*100000</f>
        <v>4.5226551408226463</v>
      </c>
      <c r="AK115" s="34">
        <f>IF(B116=B115,IFERROR((Q115/Q116)-1,0),0)</f>
        <v>2.7777777777777679E-2</v>
      </c>
      <c r="AL115" s="35">
        <f>IFERROR(LOG(2)/LOG(1+(AK115)),AK115)</f>
        <v>25.298289483430079</v>
      </c>
      <c r="AM115" s="35">
        <f>AVERAGE(W115:W121)</f>
        <v>7.8571428571428568</v>
      </c>
      <c r="AN115" s="4">
        <f>ROUNDDOWN(N115,0)</f>
        <v>43948</v>
      </c>
      <c r="AO115" s="38" cm="1">
        <f t="array" ref="AO115">_xlfn.ANCHORARRAY(AN115)-1</f>
        <v>43947</v>
      </c>
    </row>
    <row r="116" spans="1:41" x14ac:dyDescent="0.25">
      <c r="A116">
        <v>20200426</v>
      </c>
      <c r="B116" s="1" t="s">
        <v>30</v>
      </c>
      <c r="C116">
        <v>6270</v>
      </c>
      <c r="D116">
        <v>67281</v>
      </c>
      <c r="G116">
        <v>845</v>
      </c>
      <c r="I116">
        <v>288</v>
      </c>
      <c r="K116">
        <v>170</v>
      </c>
      <c r="M116" s="1" t="s">
        <v>28</v>
      </c>
      <c r="N116" s="2">
        <v>43947</v>
      </c>
      <c r="O116" s="1" t="s">
        <v>1185</v>
      </c>
      <c r="P116" s="2">
        <v>43947.666666666664</v>
      </c>
      <c r="Q116">
        <v>216</v>
      </c>
      <c r="R116">
        <v>845</v>
      </c>
      <c r="S116">
        <v>73551</v>
      </c>
      <c r="T116">
        <v>73551</v>
      </c>
      <c r="U116">
        <v>73551</v>
      </c>
      <c r="V116">
        <v>1</v>
      </c>
      <c r="W116">
        <v>4</v>
      </c>
      <c r="X116">
        <v>6</v>
      </c>
      <c r="Y116">
        <v>2074</v>
      </c>
      <c r="Z116">
        <v>133</v>
      </c>
      <c r="AA116">
        <v>2207</v>
      </c>
      <c r="AB116" s="1">
        <f>Z116/0.1</f>
        <v>1330</v>
      </c>
      <c r="AC116" s="1">
        <f>AA116-AB116</f>
        <v>877</v>
      </c>
      <c r="AD116" s="1">
        <f>_xlfn.IFNA(INDEX($AV$2:$AV$53,MATCH(B116,$AU$2:$AU$53,0)),1000)</f>
        <v>4908621</v>
      </c>
      <c r="AE116" s="1">
        <f>C116/AD116*100000</f>
        <v>127.73444924755854</v>
      </c>
      <c r="AF116" s="34">
        <f>IF(B117=B116,IFERROR((C116/C117)-1,0),0)</f>
        <v>2.1671826625387025E-2</v>
      </c>
      <c r="AG116" s="35">
        <f>IFERROR(LOG(2)/LOG(1+(AF116)),AF116)</f>
        <v>32.329126489224222</v>
      </c>
      <c r="AH116" s="35">
        <f>AVERAGE(Z116:Z122)</f>
        <v>204.71428571428572</v>
      </c>
      <c r="AJ116" s="1">
        <f>Q116/AD116*100000</f>
        <v>4.4004212180977103</v>
      </c>
      <c r="AK116" s="34">
        <f>IF(B117=B116,IFERROR((Q116/Q117)-1,0),0)</f>
        <v>1.8867924528301883E-2</v>
      </c>
      <c r="AL116" s="35">
        <f>IFERROR(LOG(2)/LOG(1+(AK116)),AK116)</f>
        <v>37.082294466303075</v>
      </c>
      <c r="AM116" s="35">
        <f>AVERAGE(W116:W122)</f>
        <v>8.8571428571428577</v>
      </c>
      <c r="AN116" s="4">
        <f>ROUNDDOWN(N116,0)</f>
        <v>43947</v>
      </c>
      <c r="AO116" s="38" cm="1">
        <f t="array" ref="AO116">_xlfn.ANCHORARRAY(AN116)-1</f>
        <v>43946</v>
      </c>
    </row>
    <row r="117" spans="1:41" x14ac:dyDescent="0.25">
      <c r="A117">
        <v>20200425</v>
      </c>
      <c r="B117" s="1" t="s">
        <v>30</v>
      </c>
      <c r="C117">
        <v>6137</v>
      </c>
      <c r="D117">
        <v>65207</v>
      </c>
      <c r="G117">
        <v>839</v>
      </c>
      <c r="I117">
        <v>288</v>
      </c>
      <c r="K117">
        <v>170</v>
      </c>
      <c r="M117" s="1" t="s">
        <v>28</v>
      </c>
      <c r="N117" s="2">
        <v>43946</v>
      </c>
      <c r="O117" s="1" t="s">
        <v>1236</v>
      </c>
      <c r="P117" s="2">
        <v>43946.666666666664</v>
      </c>
      <c r="Q117">
        <v>212</v>
      </c>
      <c r="R117">
        <v>839</v>
      </c>
      <c r="S117">
        <v>71344</v>
      </c>
      <c r="T117">
        <v>71344</v>
      </c>
      <c r="U117">
        <v>71344</v>
      </c>
      <c r="V117">
        <v>1</v>
      </c>
      <c r="W117">
        <v>15</v>
      </c>
      <c r="X117">
        <v>71</v>
      </c>
      <c r="Y117">
        <v>18344</v>
      </c>
      <c r="Z117">
        <v>305</v>
      </c>
      <c r="AA117">
        <v>18649</v>
      </c>
      <c r="AB117" s="1">
        <f>Z117/0.1</f>
        <v>3050</v>
      </c>
      <c r="AC117" s="1">
        <f>AA117-AB117</f>
        <v>15599</v>
      </c>
      <c r="AD117" s="1">
        <f>_xlfn.IFNA(INDEX($AV$2:$AV$53,MATCH(B117,$AU$2:$AU$53,0)),1000)</f>
        <v>4908621</v>
      </c>
      <c r="AE117" s="1">
        <f>C117/AD117*100000</f>
        <v>125.02493062715577</v>
      </c>
      <c r="AF117" s="34">
        <f>IF(B118=B117,IFERROR((C117/C118)-1,0),0)</f>
        <v>5.2297668038408851E-2</v>
      </c>
      <c r="AG117" s="35">
        <f>IFERROR(LOG(2)/LOG(1+(AF117)),AF117)</f>
        <v>13.597512364703807</v>
      </c>
      <c r="AH117" s="35">
        <f>AVERAGE(Z117:Z123)</f>
        <v>211.71428571428572</v>
      </c>
      <c r="AJ117" s="1">
        <f>Q117/AD117*100000</f>
        <v>4.3189319362810856</v>
      </c>
      <c r="AK117" s="34">
        <f>IF(B118=B117,IFERROR((Q117/Q118)-1,0),0)</f>
        <v>7.6142131979695327E-2</v>
      </c>
      <c r="AL117" s="35">
        <f>IFERROR(LOG(2)/LOG(1+(AK117)),AK117)</f>
        <v>9.4456681999440857</v>
      </c>
      <c r="AM117" s="35">
        <f>AVERAGE(W117:W123)</f>
        <v>9.4285714285714288</v>
      </c>
      <c r="AN117" s="4">
        <f>ROUNDDOWN(N117,0)</f>
        <v>43946</v>
      </c>
      <c r="AO117" s="38" cm="1">
        <f t="array" ref="AO117">_xlfn.ANCHORARRAY(AN117)-1</f>
        <v>43945</v>
      </c>
    </row>
    <row r="118" spans="1:41" x14ac:dyDescent="0.25">
      <c r="A118">
        <v>20200424</v>
      </c>
      <c r="B118" s="1" t="s">
        <v>30</v>
      </c>
      <c r="C118">
        <v>5832</v>
      </c>
      <c r="D118">
        <v>46863</v>
      </c>
      <c r="G118">
        <v>768</v>
      </c>
      <c r="I118">
        <v>288</v>
      </c>
      <c r="K118">
        <v>170</v>
      </c>
      <c r="M118" s="1" t="s">
        <v>28</v>
      </c>
      <c r="N118" s="2">
        <v>43945</v>
      </c>
      <c r="O118" s="1" t="s">
        <v>1288</v>
      </c>
      <c r="P118" s="2">
        <v>43945.666666666664</v>
      </c>
      <c r="Q118">
        <v>197</v>
      </c>
      <c r="R118">
        <v>768</v>
      </c>
      <c r="S118">
        <v>52695</v>
      </c>
      <c r="T118">
        <v>52695</v>
      </c>
      <c r="U118">
        <v>52695</v>
      </c>
      <c r="V118">
        <v>1</v>
      </c>
      <c r="W118">
        <v>0</v>
      </c>
      <c r="X118">
        <v>0</v>
      </c>
      <c r="Y118">
        <v>0</v>
      </c>
      <c r="Z118">
        <v>54</v>
      </c>
      <c r="AA118">
        <v>54</v>
      </c>
      <c r="AB118" s="1">
        <f>Z118/0.1</f>
        <v>540</v>
      </c>
      <c r="AC118" s="1">
        <f>AA118-AB118</f>
        <v>-486</v>
      </c>
      <c r="AD118" s="1">
        <f>_xlfn.IFNA(INDEX($AV$2:$AV$53,MATCH(B118,$AU$2:$AU$53,0)),1000)</f>
        <v>4908621</v>
      </c>
      <c r="AE118" s="1">
        <f>C118/AD118*100000</f>
        <v>118.81137288863818</v>
      </c>
      <c r="AF118" s="34">
        <f>IF(B119=B118,IFERROR((C118/C119)-1,0),0)</f>
        <v>9.3457943925232545E-3</v>
      </c>
      <c r="AG118" s="35">
        <f>IFERROR(LOG(2)/LOG(1+(AF118)),AF118)</f>
        <v>74.512784583699428</v>
      </c>
      <c r="AH118" s="35">
        <f>AVERAGE(Z118:Z124)</f>
        <v>186</v>
      </c>
      <c r="AJ118" s="1">
        <f>Q118/AD118*100000</f>
        <v>4.0133471294687446</v>
      </c>
      <c r="AK118" s="34">
        <f>IF(B119=B118,IFERROR((Q118/Q119)-1,0),0)</f>
        <v>0</v>
      </c>
      <c r="AL118" s="35">
        <f>IFERROR(LOG(2)/LOG(1+(AK118)),AK118)</f>
        <v>0</v>
      </c>
      <c r="AM118" s="35">
        <f>AVERAGE(W118:W124)</f>
        <v>7.5714285714285712</v>
      </c>
      <c r="AN118" s="4">
        <f>ROUNDDOWN(N118,0)</f>
        <v>43945</v>
      </c>
      <c r="AO118" s="38" cm="1">
        <f t="array" ref="AO118">_xlfn.ANCHORARRAY(AN118)-1</f>
        <v>43944</v>
      </c>
    </row>
    <row r="119" spans="1:41" x14ac:dyDescent="0.25">
      <c r="A119">
        <v>20200423</v>
      </c>
      <c r="B119" s="1" t="s">
        <v>30</v>
      </c>
      <c r="C119">
        <v>5778</v>
      </c>
      <c r="D119">
        <v>46863</v>
      </c>
      <c r="G119">
        <v>768</v>
      </c>
      <c r="I119">
        <v>288</v>
      </c>
      <c r="K119">
        <v>170</v>
      </c>
      <c r="M119" s="1" t="s">
        <v>28</v>
      </c>
      <c r="N119" s="2">
        <v>43944</v>
      </c>
      <c r="O119" s="1" t="s">
        <v>1340</v>
      </c>
      <c r="P119" s="2">
        <v>43944.666666666664</v>
      </c>
      <c r="Q119">
        <v>197</v>
      </c>
      <c r="R119">
        <v>768</v>
      </c>
      <c r="S119">
        <v>52641</v>
      </c>
      <c r="T119">
        <v>52641</v>
      </c>
      <c r="U119">
        <v>52641</v>
      </c>
      <c r="V119">
        <v>1</v>
      </c>
      <c r="W119">
        <v>3</v>
      </c>
      <c r="X119">
        <v>38</v>
      </c>
      <c r="Y119">
        <v>3568</v>
      </c>
      <c r="Z119">
        <v>313</v>
      </c>
      <c r="AA119">
        <v>3881</v>
      </c>
      <c r="AB119" s="1">
        <f>Z119/0.1</f>
        <v>3130</v>
      </c>
      <c r="AC119" s="1">
        <f>AA119-AB119</f>
        <v>751</v>
      </c>
      <c r="AD119" s="1">
        <f>_xlfn.IFNA(INDEX($AV$2:$AV$53,MATCH(B119,$AU$2:$AU$53,0)),1000)</f>
        <v>4908621</v>
      </c>
      <c r="AE119" s="1">
        <f>C119/AD119*100000</f>
        <v>117.71126758411376</v>
      </c>
      <c r="AF119" s="34">
        <f>IF(B120=B119,IFERROR((C119/C120)-1,0),0)</f>
        <v>5.7273559011893793E-2</v>
      </c>
      <c r="AG119" s="35">
        <f>IFERROR(LOG(2)/LOG(1+(AF119)),AF119)</f>
        <v>12.44575083812717</v>
      </c>
      <c r="AH119" s="35">
        <f>AVERAGE(Z119:Z125)</f>
        <v>204.71428571428572</v>
      </c>
      <c r="AJ119" s="1">
        <f>Q119/AD119*100000</f>
        <v>4.0133471294687446</v>
      </c>
      <c r="AK119" s="34">
        <f>IF(B120=B119,IFERROR((Q119/Q120)-1,0),0)</f>
        <v>1.5463917525773141E-2</v>
      </c>
      <c r="AL119" s="35">
        <f>IFERROR(LOG(2)/LOG(1+(AK119)),AK119)</f>
        <v>45.169204875105969</v>
      </c>
      <c r="AM119" s="35">
        <f>AVERAGE(W119:W125)</f>
        <v>9.1428571428571423</v>
      </c>
      <c r="AN119" s="4">
        <f>ROUNDDOWN(N119,0)</f>
        <v>43944</v>
      </c>
      <c r="AO119" s="38" cm="1">
        <f t="array" ref="AO119">_xlfn.ANCHORARRAY(AN119)-1</f>
        <v>43943</v>
      </c>
    </row>
    <row r="120" spans="1:41" x14ac:dyDescent="0.25">
      <c r="A120">
        <v>20200422</v>
      </c>
      <c r="B120" s="1" t="s">
        <v>30</v>
      </c>
      <c r="C120">
        <v>5465</v>
      </c>
      <c r="D120">
        <v>43295</v>
      </c>
      <c r="G120">
        <v>730</v>
      </c>
      <c r="I120">
        <v>288</v>
      </c>
      <c r="K120">
        <v>170</v>
      </c>
      <c r="M120" s="1" t="s">
        <v>28</v>
      </c>
      <c r="N120" s="2">
        <v>43943</v>
      </c>
      <c r="O120" s="1" t="s">
        <v>1392</v>
      </c>
      <c r="P120" s="2">
        <v>43943.666666666664</v>
      </c>
      <c r="Q120">
        <v>194</v>
      </c>
      <c r="R120">
        <v>730</v>
      </c>
      <c r="S120">
        <v>48760</v>
      </c>
      <c r="T120">
        <v>48760</v>
      </c>
      <c r="U120">
        <v>48760</v>
      </c>
      <c r="V120">
        <v>1</v>
      </c>
      <c r="W120">
        <v>17</v>
      </c>
      <c r="X120">
        <v>31</v>
      </c>
      <c r="Y120">
        <v>0</v>
      </c>
      <c r="Z120">
        <v>234</v>
      </c>
      <c r="AA120">
        <v>234</v>
      </c>
      <c r="AB120" s="1">
        <f>Z120/0.1</f>
        <v>2340</v>
      </c>
      <c r="AC120" s="1">
        <f>AA120-AB120</f>
        <v>-2106</v>
      </c>
      <c r="AD120" s="1">
        <f>_xlfn.IFNA(INDEX($AV$2:$AV$53,MATCH(B120,$AU$2:$AU$53,0)),1000)</f>
        <v>4908621</v>
      </c>
      <c r="AE120" s="1">
        <f>C120/AD120*100000</f>
        <v>111.33473128196289</v>
      </c>
      <c r="AF120" s="34">
        <f>IF(B121=B120,IFERROR((C120/C121)-1,0),0)</f>
        <v>4.4733320588797643E-2</v>
      </c>
      <c r="AG120" s="35">
        <f>IFERROR(LOG(2)/LOG(1+(AF120)),AF120)</f>
        <v>15.839143768210333</v>
      </c>
      <c r="AH120" s="35">
        <f>AVERAGE(Z120:Z126)</f>
        <v>193.14285714285714</v>
      </c>
      <c r="AJ120" s="1">
        <f>Q120/AD120*100000</f>
        <v>3.9522301681062766</v>
      </c>
      <c r="AK120" s="34">
        <f>IF(B121=B120,IFERROR((Q120/Q121)-1,0),0)</f>
        <v>9.6045197740112886E-2</v>
      </c>
      <c r="AL120" s="35">
        <f>IFERROR(LOG(2)/LOG(1+(AK120)),AK120)</f>
        <v>7.5581623967707525</v>
      </c>
      <c r="AM120" s="35">
        <f>AVERAGE(W120:W126)</f>
        <v>10.428571428571429</v>
      </c>
      <c r="AN120" s="4">
        <f>ROUNDDOWN(N120,0)</f>
        <v>43943</v>
      </c>
      <c r="AO120" s="38" cm="1">
        <f t="array" ref="AO120">_xlfn.ANCHORARRAY(AN120)-1</f>
        <v>43942</v>
      </c>
    </row>
    <row r="121" spans="1:41" x14ac:dyDescent="0.25">
      <c r="A121">
        <v>20200421</v>
      </c>
      <c r="B121" s="1" t="s">
        <v>30</v>
      </c>
      <c r="C121">
        <v>5231</v>
      </c>
      <c r="D121">
        <v>43295</v>
      </c>
      <c r="G121">
        <v>699</v>
      </c>
      <c r="I121">
        <v>260</v>
      </c>
      <c r="K121">
        <v>157</v>
      </c>
      <c r="M121" s="1" t="s">
        <v>28</v>
      </c>
      <c r="N121" s="2">
        <v>43942</v>
      </c>
      <c r="O121" s="1" t="s">
        <v>1444</v>
      </c>
      <c r="P121" s="2">
        <v>43942.666666666664</v>
      </c>
      <c r="Q121">
        <v>177</v>
      </c>
      <c r="R121">
        <v>699</v>
      </c>
      <c r="S121">
        <v>48526</v>
      </c>
      <c r="T121">
        <v>48526</v>
      </c>
      <c r="U121">
        <v>48526</v>
      </c>
      <c r="V121">
        <v>1</v>
      </c>
      <c r="W121">
        <v>10</v>
      </c>
      <c r="X121">
        <v>58</v>
      </c>
      <c r="Y121">
        <v>2420</v>
      </c>
      <c r="Z121">
        <v>206</v>
      </c>
      <c r="AA121">
        <v>2626</v>
      </c>
      <c r="AB121" s="1">
        <f>Z121/0.1</f>
        <v>2060</v>
      </c>
      <c r="AC121" s="1">
        <f>AA121-AB121</f>
        <v>566</v>
      </c>
      <c r="AD121" s="1">
        <f>_xlfn.IFNA(INDEX($AV$2:$AV$53,MATCH(B121,$AU$2:$AU$53,0)),1000)</f>
        <v>4908621</v>
      </c>
      <c r="AE121" s="1">
        <f>C121/AD121*100000</f>
        <v>106.56760829569038</v>
      </c>
      <c r="AF121" s="34">
        <f>IF(B122=B121,IFERROR((C121/C122)-1,0),0)</f>
        <v>4.0995024875621899E-2</v>
      </c>
      <c r="AG121" s="35">
        <f>IFERROR(LOG(2)/LOG(1+(AF121)),AF121)</f>
        <v>17.252333434254798</v>
      </c>
      <c r="AH121" s="35">
        <f>AVERAGE(Z121:Z127)</f>
        <v>193.57142857142858</v>
      </c>
      <c r="AJ121" s="1">
        <f>Q121/AD121*100000</f>
        <v>3.6059007203856233</v>
      </c>
      <c r="AK121" s="34">
        <f>IF(B122=B121,IFERROR((Q121/Q122)-1,0),0)</f>
        <v>5.9880239520958112E-2</v>
      </c>
      <c r="AL121" s="35">
        <f>IFERROR(LOG(2)/LOG(1+(AK121)),AK121)</f>
        <v>11.918772477295782</v>
      </c>
      <c r="AM121" s="35">
        <f>AVERAGE(W121:W127)</f>
        <v>9.5714285714285712</v>
      </c>
      <c r="AN121" s="4">
        <f>ROUNDDOWN(N121,0)</f>
        <v>43942</v>
      </c>
      <c r="AO121" s="38" cm="1">
        <f t="array" ref="AO121">_xlfn.ANCHORARRAY(AN121)-1</f>
        <v>43941</v>
      </c>
    </row>
    <row r="122" spans="1:41" x14ac:dyDescent="0.25">
      <c r="A122">
        <v>20200420</v>
      </c>
      <c r="B122" s="1" t="s">
        <v>30</v>
      </c>
      <c r="C122">
        <v>5025</v>
      </c>
      <c r="D122">
        <v>40875</v>
      </c>
      <c r="G122">
        <v>641</v>
      </c>
      <c r="I122">
        <v>260</v>
      </c>
      <c r="K122">
        <v>157</v>
      </c>
      <c r="M122" s="1" t="s">
        <v>28</v>
      </c>
      <c r="N122" s="2">
        <v>43941</v>
      </c>
      <c r="O122" s="1" t="s">
        <v>1495</v>
      </c>
      <c r="P122" s="2">
        <v>43941.666666666664</v>
      </c>
      <c r="Q122">
        <v>167</v>
      </c>
      <c r="R122">
        <v>641</v>
      </c>
      <c r="S122">
        <v>45900</v>
      </c>
      <c r="T122">
        <v>45900</v>
      </c>
      <c r="U122">
        <v>45900</v>
      </c>
      <c r="V122">
        <v>1</v>
      </c>
      <c r="W122">
        <v>13</v>
      </c>
      <c r="X122">
        <v>0</v>
      </c>
      <c r="Y122">
        <v>0</v>
      </c>
      <c r="Z122">
        <v>188</v>
      </c>
      <c r="AA122">
        <v>188</v>
      </c>
      <c r="AB122" s="1">
        <f>Z122/0.1</f>
        <v>1880</v>
      </c>
      <c r="AC122" s="1">
        <f>AA122-AB122</f>
        <v>-1692</v>
      </c>
      <c r="AD122" s="1">
        <f>_xlfn.IFNA(INDEX($AV$2:$AV$53,MATCH(B122,$AU$2:$AU$53,0)),1000)</f>
        <v>4908621</v>
      </c>
      <c r="AE122" s="1">
        <f>C122/AD122*100000</f>
        <v>102.37091028213422</v>
      </c>
      <c r="AF122" s="34">
        <f>IF(B123=B122,IFERROR((C122/C123)-1,0),0)</f>
        <v>3.8867066363448499E-2</v>
      </c>
      <c r="AG122" s="35">
        <f>IFERROR(LOG(2)/LOG(1+(AF122)),AF122)</f>
        <v>18.178163211645487</v>
      </c>
      <c r="AH122" s="35">
        <f>AVERAGE(Z122:Z128)</f>
        <v>184.42857142857142</v>
      </c>
      <c r="AJ122" s="1">
        <f>Q122/AD122*100000</f>
        <v>3.402177515844063</v>
      </c>
      <c r="AK122" s="34">
        <f>IF(B123=B122,IFERROR((Q122/Q123)-1,0),0)</f>
        <v>8.4415584415584499E-2</v>
      </c>
      <c r="AL122" s="35">
        <f>IFERROR(LOG(2)/LOG(1+(AK122)),AK122)</f>
        <v>8.5530211176907205</v>
      </c>
      <c r="AM122" s="35">
        <f>AVERAGE(W122:W128)</f>
        <v>9.7142857142857135</v>
      </c>
      <c r="AN122" s="4">
        <f>ROUNDDOWN(N122,0)</f>
        <v>43941</v>
      </c>
      <c r="AO122" s="38" cm="1">
        <f t="array" ref="AO122">_xlfn.ANCHORARRAY(AN122)-1</f>
        <v>43940</v>
      </c>
    </row>
    <row r="123" spans="1:41" x14ac:dyDescent="0.25">
      <c r="A123">
        <v>20200419</v>
      </c>
      <c r="B123" s="1" t="s">
        <v>30</v>
      </c>
      <c r="C123">
        <v>4837</v>
      </c>
      <c r="D123">
        <v>40875</v>
      </c>
      <c r="G123">
        <v>641</v>
      </c>
      <c r="I123">
        <v>260</v>
      </c>
      <c r="K123">
        <v>157</v>
      </c>
      <c r="M123" s="1" t="s">
        <v>28</v>
      </c>
      <c r="N123" s="2">
        <v>43940</v>
      </c>
      <c r="O123" s="1" t="s">
        <v>1547</v>
      </c>
      <c r="P123" s="2">
        <v>43940.666666666664</v>
      </c>
      <c r="Q123">
        <v>154</v>
      </c>
      <c r="R123">
        <v>641</v>
      </c>
      <c r="S123">
        <v>45712</v>
      </c>
      <c r="T123">
        <v>45712</v>
      </c>
      <c r="U123">
        <v>45712</v>
      </c>
      <c r="V123">
        <v>1</v>
      </c>
      <c r="W123">
        <v>8</v>
      </c>
      <c r="X123">
        <v>21</v>
      </c>
      <c r="Y123">
        <v>2992</v>
      </c>
      <c r="Z123">
        <v>182</v>
      </c>
      <c r="AA123">
        <v>3174</v>
      </c>
      <c r="AB123" s="1">
        <f>Z123/0.1</f>
        <v>1820</v>
      </c>
      <c r="AC123" s="1">
        <f>AA123-AB123</f>
        <v>1354</v>
      </c>
      <c r="AD123" s="1">
        <f>_xlfn.IFNA(INDEX($AV$2:$AV$53,MATCH(B123,$AU$2:$AU$53,0)),1000)</f>
        <v>4908621</v>
      </c>
      <c r="AE123" s="1">
        <f>C123/AD123*100000</f>
        <v>98.540914036752881</v>
      </c>
      <c r="AF123" s="34">
        <f>IF(B124=B123,IFERROR((C123/C124)-1,0),0)</f>
        <v>3.9097744360902187E-2</v>
      </c>
      <c r="AG123" s="35">
        <f>IFERROR(LOG(2)/LOG(1+(AF123)),AF123)</f>
        <v>18.07293041913303</v>
      </c>
      <c r="AH123" s="35">
        <f>AVERAGE(Z123:Z129)</f>
        <v>187.42857142857142</v>
      </c>
      <c r="AJ123" s="1">
        <f>Q123/AD123*100000</f>
        <v>3.1373373499400339</v>
      </c>
      <c r="AK123" s="34">
        <f>IF(B124=B123,IFERROR((Q123/Q124)-1,0),0)</f>
        <v>5.4794520547945202E-2</v>
      </c>
      <c r="AL123" s="35">
        <f>IFERROR(LOG(2)/LOG(1+(AK123)),AK123)</f>
        <v>12.99342839696215</v>
      </c>
      <c r="AM123" s="35">
        <f>AVERAGE(W123:W129)</f>
        <v>8.7142857142857135</v>
      </c>
      <c r="AN123" s="4">
        <f>ROUNDDOWN(N123,0)</f>
        <v>43940</v>
      </c>
      <c r="AO123" s="38" cm="1">
        <f t="array" ref="AO123">_xlfn.ANCHORARRAY(AN123)-1</f>
        <v>43939</v>
      </c>
    </row>
    <row r="124" spans="1:41" x14ac:dyDescent="0.25">
      <c r="A124">
        <v>20200418</v>
      </c>
      <c r="B124" s="1" t="s">
        <v>30</v>
      </c>
      <c r="C124">
        <v>4655</v>
      </c>
      <c r="D124">
        <v>37883</v>
      </c>
      <c r="G124">
        <v>620</v>
      </c>
      <c r="I124">
        <v>247</v>
      </c>
      <c r="K124">
        <v>148</v>
      </c>
      <c r="M124" s="1" t="s">
        <v>28</v>
      </c>
      <c r="N124" s="2">
        <v>43939</v>
      </c>
      <c r="O124" s="1" t="s">
        <v>1599</v>
      </c>
      <c r="P124" s="2">
        <v>43939.666666666664</v>
      </c>
      <c r="Q124">
        <v>146</v>
      </c>
      <c r="R124">
        <v>620</v>
      </c>
      <c r="S124">
        <v>42538</v>
      </c>
      <c r="T124">
        <v>42538</v>
      </c>
      <c r="U124">
        <v>42538</v>
      </c>
      <c r="V124">
        <v>1</v>
      </c>
      <c r="W124">
        <v>2</v>
      </c>
      <c r="X124">
        <v>26</v>
      </c>
      <c r="Y124">
        <v>4565</v>
      </c>
      <c r="Z124">
        <v>125</v>
      </c>
      <c r="AA124">
        <v>4690</v>
      </c>
      <c r="AB124" s="1">
        <f>Z124/0.1</f>
        <v>1250</v>
      </c>
      <c r="AC124" s="1">
        <f>AA124-AB124</f>
        <v>3440</v>
      </c>
      <c r="AD124" s="1">
        <f>_xlfn.IFNA(INDEX($AV$2:$AV$53,MATCH(B124,$AU$2:$AU$53,0)),1000)</f>
        <v>4908621</v>
      </c>
      <c r="AE124" s="1">
        <f>C124/AD124*100000</f>
        <v>94.833151714096488</v>
      </c>
      <c r="AF124" s="34">
        <f>IF(B125=B124,IFERROR((C124/C125)-1,0),0)</f>
        <v>2.7593818984547491E-2</v>
      </c>
      <c r="AG124" s="35">
        <f>IFERROR(LOG(2)/LOG(1+(AF124)),AF124)</f>
        <v>25.464655145994868</v>
      </c>
      <c r="AH124" s="35">
        <f>AVERAGE(Z124:Z130)</f>
        <v>209.14285714285714</v>
      </c>
      <c r="AJ124" s="1">
        <f>Q124/AD124*100000</f>
        <v>2.9743587863067855</v>
      </c>
      <c r="AK124" s="34">
        <f>IF(B125=B124,IFERROR((Q124/Q125)-1,0),0)</f>
        <v>1.388888888888884E-2</v>
      </c>
      <c r="AL124" s="35">
        <f>IFERROR(LOG(2)/LOG(1+(AK124)),AK124)</f>
        <v>50.252373859593703</v>
      </c>
      <c r="AM124" s="35">
        <f>AVERAGE(W124:W130)</f>
        <v>7.8571428571428568</v>
      </c>
      <c r="AN124" s="4">
        <f>ROUNDDOWN(N124,0)</f>
        <v>43939</v>
      </c>
      <c r="AO124" s="38" cm="1">
        <f t="array" ref="AO124">_xlfn.ANCHORARRAY(AN124)-1</f>
        <v>43938</v>
      </c>
    </row>
    <row r="125" spans="1:41" x14ac:dyDescent="0.25">
      <c r="A125">
        <v>20200417</v>
      </c>
      <c r="B125" s="1" t="s">
        <v>30</v>
      </c>
      <c r="C125">
        <v>4530</v>
      </c>
      <c r="D125">
        <v>33318</v>
      </c>
      <c r="G125">
        <v>594</v>
      </c>
      <c r="I125">
        <v>247</v>
      </c>
      <c r="K125">
        <v>148</v>
      </c>
      <c r="M125" s="1" t="s">
        <v>28</v>
      </c>
      <c r="N125" s="2">
        <v>43938</v>
      </c>
      <c r="O125" s="1" t="s">
        <v>1651</v>
      </c>
      <c r="P125" s="2">
        <v>43938.666666666664</v>
      </c>
      <c r="Q125">
        <v>144</v>
      </c>
      <c r="R125">
        <v>594</v>
      </c>
      <c r="S125">
        <v>37848</v>
      </c>
      <c r="T125">
        <v>37848</v>
      </c>
      <c r="U125">
        <v>37848</v>
      </c>
      <c r="V125">
        <v>1</v>
      </c>
      <c r="W125">
        <v>11</v>
      </c>
      <c r="X125">
        <v>41</v>
      </c>
      <c r="Y125">
        <v>1272</v>
      </c>
      <c r="Z125">
        <v>185</v>
      </c>
      <c r="AA125">
        <v>1457</v>
      </c>
      <c r="AB125" s="1">
        <f>Z125/0.1</f>
        <v>1850</v>
      </c>
      <c r="AC125" s="1">
        <f>AA125-AB125</f>
        <v>-393</v>
      </c>
      <c r="AD125" s="1">
        <f>_xlfn.IFNA(INDEX($AV$2:$AV$53,MATCH(B125,$AU$2:$AU$53,0)),1000)</f>
        <v>4908621</v>
      </c>
      <c r="AE125" s="1">
        <f>C125/AD125*100000</f>
        <v>92.286611657326972</v>
      </c>
      <c r="AF125" s="34">
        <f>IF(B126=B125,IFERROR((C125/C126)-1,0),0)</f>
        <v>4.2577675489067879E-2</v>
      </c>
      <c r="AG125" s="35">
        <f>IFERROR(LOG(2)/LOG(1+(AF125)),AF125)</f>
        <v>16.623757083587112</v>
      </c>
      <c r="AH125" s="35">
        <f>AVERAGE(Z125:Z131)</f>
        <v>223.14285714285714</v>
      </c>
      <c r="AJ125" s="1">
        <f>Q125/AD125*100000</f>
        <v>2.9336141453984732</v>
      </c>
      <c r="AK125" s="34">
        <f>IF(B126=B125,IFERROR((Q125/Q126)-1,0),0)</f>
        <v>8.2706766917293173E-2</v>
      </c>
      <c r="AL125" s="35">
        <f>IFERROR(LOG(2)/LOG(1+(AK125)),AK125)</f>
        <v>8.7227635895167683</v>
      </c>
      <c r="AM125" s="35">
        <f>AVERAGE(W125:W131)</f>
        <v>9.1428571428571423</v>
      </c>
      <c r="AN125" s="4">
        <f>ROUNDDOWN(N125,0)</f>
        <v>43938</v>
      </c>
      <c r="AO125" s="38" cm="1">
        <f t="array" ref="AO125">_xlfn.ANCHORARRAY(AN125)-1</f>
        <v>43937</v>
      </c>
    </row>
    <row r="126" spans="1:41" x14ac:dyDescent="0.25">
      <c r="A126">
        <v>20200416</v>
      </c>
      <c r="B126" s="1" t="s">
        <v>30</v>
      </c>
      <c r="C126">
        <v>4345</v>
      </c>
      <c r="D126">
        <v>32046</v>
      </c>
      <c r="G126">
        <v>553</v>
      </c>
      <c r="I126">
        <v>227</v>
      </c>
      <c r="K126">
        <v>137</v>
      </c>
      <c r="M126" s="1" t="s">
        <v>28</v>
      </c>
      <c r="N126" s="2">
        <v>43937</v>
      </c>
      <c r="O126" s="1" t="s">
        <v>1703</v>
      </c>
      <c r="P126" s="2">
        <v>43937.666666666664</v>
      </c>
      <c r="Q126">
        <v>133</v>
      </c>
      <c r="R126">
        <v>553</v>
      </c>
      <c r="S126">
        <v>36391</v>
      </c>
      <c r="T126">
        <v>36391</v>
      </c>
      <c r="U126">
        <v>36391</v>
      </c>
      <c r="V126">
        <v>1</v>
      </c>
      <c r="W126">
        <v>12</v>
      </c>
      <c r="X126">
        <v>28</v>
      </c>
      <c r="Y126">
        <v>2082</v>
      </c>
      <c r="Z126">
        <v>232</v>
      </c>
      <c r="AA126">
        <v>2314</v>
      </c>
      <c r="AB126" s="1">
        <f>Z126/0.1</f>
        <v>2320</v>
      </c>
      <c r="AC126" s="1">
        <f>AA126-AB126</f>
        <v>-6</v>
      </c>
      <c r="AD126" s="1">
        <f>_xlfn.IFNA(INDEX($AV$2:$AV$53,MATCH(B126,$AU$2:$AU$53,0)),1000)</f>
        <v>4908621</v>
      </c>
      <c r="AE126" s="1">
        <f>C126/AD126*100000</f>
        <v>88.517732373308107</v>
      </c>
      <c r="AF126" s="34">
        <f>IF(B127=B126,IFERROR((C126/C127)-1,0),0)</f>
        <v>5.6406515925115475E-2</v>
      </c>
      <c r="AG126" s="35">
        <f>IFERROR(LOG(2)/LOG(1+(AF126)),AF126)</f>
        <v>12.631828094666163</v>
      </c>
      <c r="AH126" s="35">
        <f>AVERAGE(Z126:Z132)</f>
        <v>225.14285714285714</v>
      </c>
      <c r="AJ126" s="1">
        <f>Q126/AD126*100000</f>
        <v>2.7095186204027568</v>
      </c>
      <c r="AK126" s="34">
        <f>IF(B127=B126,IFERROR((Q126/Q127)-1,0),0)</f>
        <v>9.9173553719008156E-2</v>
      </c>
      <c r="AL126" s="35">
        <f>IFERROR(LOG(2)/LOG(1+(AK126)),AK126)</f>
        <v>7.3303465567872683</v>
      </c>
      <c r="AM126" s="35">
        <f>AVERAGE(W126:W132)</f>
        <v>8.4285714285714288</v>
      </c>
      <c r="AN126" s="4">
        <f>ROUNDDOWN(N126,0)</f>
        <v>43937</v>
      </c>
      <c r="AO126" s="38" cm="1">
        <f t="array" ref="AO126">_xlfn.ANCHORARRAY(AN126)-1</f>
        <v>43936</v>
      </c>
    </row>
    <row r="127" spans="1:41" x14ac:dyDescent="0.25">
      <c r="A127">
        <v>20200415</v>
      </c>
      <c r="B127" s="1" t="s">
        <v>30</v>
      </c>
      <c r="C127">
        <v>4113</v>
      </c>
      <c r="D127">
        <v>29964</v>
      </c>
      <c r="G127">
        <v>525</v>
      </c>
      <c r="I127">
        <v>219</v>
      </c>
      <c r="K127">
        <v>134</v>
      </c>
      <c r="M127" s="1" t="s">
        <v>28</v>
      </c>
      <c r="N127" s="2">
        <v>43936</v>
      </c>
      <c r="O127" s="1" t="s">
        <v>1755</v>
      </c>
      <c r="P127" s="2">
        <v>43936.666666666664</v>
      </c>
      <c r="Q127">
        <v>121</v>
      </c>
      <c r="R127">
        <v>525</v>
      </c>
      <c r="S127">
        <v>34077</v>
      </c>
      <c r="T127">
        <v>34077</v>
      </c>
      <c r="U127">
        <v>34077</v>
      </c>
      <c r="V127">
        <v>1</v>
      </c>
      <c r="W127">
        <v>11</v>
      </c>
      <c r="X127">
        <v>32</v>
      </c>
      <c r="Y127">
        <v>723</v>
      </c>
      <c r="Z127">
        <v>237</v>
      </c>
      <c r="AA127">
        <v>960</v>
      </c>
      <c r="AB127" s="1">
        <f>Z127/0.1</f>
        <v>2370</v>
      </c>
      <c r="AC127" s="1">
        <f>AA127-AB127</f>
        <v>-1410</v>
      </c>
      <c r="AD127" s="1">
        <f>_xlfn.IFNA(INDEX($AV$2:$AV$53,MATCH(B127,$AU$2:$AU$53,0)),1000)</f>
        <v>4908621</v>
      </c>
      <c r="AE127" s="1">
        <f>C127/AD127*100000</f>
        <v>83.791354027943896</v>
      </c>
      <c r="AF127" s="34">
        <f>IF(B128=B127,IFERROR((C127/C128)-1,0),0)</f>
        <v>6.1145510835913353E-2</v>
      </c>
      <c r="AG127" s="35">
        <f>IFERROR(LOG(2)/LOG(1+(AF127)),AF127)</f>
        <v>11.679172966505083</v>
      </c>
      <c r="AH127" s="35">
        <f>AVERAGE(Z127:Z133)</f>
        <v>249.14285714285714</v>
      </c>
      <c r="AJ127" s="1">
        <f>Q127/AD127*100000</f>
        <v>2.4650507749528838</v>
      </c>
      <c r="AK127" s="34">
        <f>IF(B128=B127,IFERROR((Q127/Q128)-1,0),0)</f>
        <v>0.10000000000000009</v>
      </c>
      <c r="AL127" s="35">
        <f>IFERROR(LOG(2)/LOG(1+(AK127)),AK127)</f>
        <v>7.2725408973417123</v>
      </c>
      <c r="AM127" s="35">
        <f>AVERAGE(W127:W133)</f>
        <v>7.8571428571428568</v>
      </c>
      <c r="AN127" s="4">
        <f>ROUNDDOWN(N127,0)</f>
        <v>43936</v>
      </c>
      <c r="AO127" s="38" cm="1">
        <f t="array" ref="AO127">_xlfn.ANCHORARRAY(AN127)-1</f>
        <v>43935</v>
      </c>
    </row>
    <row r="128" spans="1:41" x14ac:dyDescent="0.25">
      <c r="A128">
        <v>20200414</v>
      </c>
      <c r="B128" s="1" t="s">
        <v>30</v>
      </c>
      <c r="C128">
        <v>3876</v>
      </c>
      <c r="D128">
        <v>29241</v>
      </c>
      <c r="G128">
        <v>493</v>
      </c>
      <c r="I128">
        <v>210</v>
      </c>
      <c r="K128">
        <v>132</v>
      </c>
      <c r="M128" s="1" t="s">
        <v>28</v>
      </c>
      <c r="N128" s="2">
        <v>43935</v>
      </c>
      <c r="O128" s="1" t="s">
        <v>1808</v>
      </c>
      <c r="P128" s="2">
        <v>43935.666666666664</v>
      </c>
      <c r="Q128">
        <v>110</v>
      </c>
      <c r="R128">
        <v>493</v>
      </c>
      <c r="S128">
        <v>33117</v>
      </c>
      <c r="T128">
        <v>33117</v>
      </c>
      <c r="U128">
        <v>33117</v>
      </c>
      <c r="V128">
        <v>1</v>
      </c>
      <c r="W128">
        <v>11</v>
      </c>
      <c r="X128">
        <v>36</v>
      </c>
      <c r="Y128">
        <v>3793</v>
      </c>
      <c r="Z128">
        <v>142</v>
      </c>
      <c r="AA128">
        <v>3935</v>
      </c>
      <c r="AB128" s="1">
        <f>Z128/0.1</f>
        <v>1420</v>
      </c>
      <c r="AC128" s="1">
        <f>AA128-AB128</f>
        <v>2515</v>
      </c>
      <c r="AD128" s="1">
        <f>_xlfn.IFNA(INDEX($AV$2:$AV$53,MATCH(B128,$AU$2:$AU$53,0)),1000)</f>
        <v>4908621</v>
      </c>
      <c r="AE128" s="1">
        <f>C128/AD128*100000</f>
        <v>78.963114080308912</v>
      </c>
      <c r="AF128" s="34">
        <f>IF(B129=B128,IFERROR((C128/C129)-1,0),0)</f>
        <v>3.8028923406534521E-2</v>
      </c>
      <c r="AG128" s="35">
        <f>IFERROR(LOG(2)/LOG(1+(AF128)),AF128)</f>
        <v>18.571259799655071</v>
      </c>
      <c r="AH128" s="35">
        <f>AVERAGE(Z128:Z134)</f>
        <v>251</v>
      </c>
      <c r="AJ128" s="1">
        <f>Q128/AD128*100000</f>
        <v>2.240955249957167</v>
      </c>
      <c r="AK128" s="34">
        <f>IF(B129=B128,IFERROR((Q128/Q129)-1,0),0)</f>
        <v>0.11111111111111116</v>
      </c>
      <c r="AL128" s="35">
        <f>IFERROR(LOG(2)/LOG(1+(AK128)),AK128)</f>
        <v>6.5788134789605817</v>
      </c>
      <c r="AM128" s="35">
        <f>AVERAGE(W128:W134)</f>
        <v>7.7142857142857144</v>
      </c>
      <c r="AN128" s="4">
        <f>ROUNDDOWN(N128,0)</f>
        <v>43935</v>
      </c>
      <c r="AO128" s="38" cm="1">
        <f t="array" ref="AO128">_xlfn.ANCHORARRAY(AN128)-1</f>
        <v>43934</v>
      </c>
    </row>
    <row r="129" spans="1:41" x14ac:dyDescent="0.25">
      <c r="A129">
        <v>20200413</v>
      </c>
      <c r="B129" s="1" t="s">
        <v>30</v>
      </c>
      <c r="C129">
        <v>3734</v>
      </c>
      <c r="D129">
        <v>25448</v>
      </c>
      <c r="G129">
        <v>457</v>
      </c>
      <c r="I129">
        <v>189</v>
      </c>
      <c r="K129">
        <v>119</v>
      </c>
      <c r="M129" s="1" t="s">
        <v>28</v>
      </c>
      <c r="N129" s="2">
        <v>43934</v>
      </c>
      <c r="O129" s="1" t="s">
        <v>1861</v>
      </c>
      <c r="P129" s="2">
        <v>43934.666666666664</v>
      </c>
      <c r="Q129">
        <v>99</v>
      </c>
      <c r="R129">
        <v>457</v>
      </c>
      <c r="S129">
        <v>29182</v>
      </c>
      <c r="T129">
        <v>29182</v>
      </c>
      <c r="U129">
        <v>29182</v>
      </c>
      <c r="V129">
        <v>1</v>
      </c>
      <c r="W129">
        <v>6</v>
      </c>
      <c r="X129">
        <v>20</v>
      </c>
      <c r="Y129">
        <v>7390</v>
      </c>
      <c r="Z129">
        <v>209</v>
      </c>
      <c r="AA129">
        <v>7599</v>
      </c>
      <c r="AB129" s="1">
        <f>Z129/0.1</f>
        <v>2090</v>
      </c>
      <c r="AC129" s="1">
        <f>AA129-AB129</f>
        <v>5509</v>
      </c>
      <c r="AD129" s="1">
        <f>_xlfn.IFNA(INDEX($AV$2:$AV$53,MATCH(B129,$AU$2:$AU$53,0)),1000)</f>
        <v>4908621</v>
      </c>
      <c r="AE129" s="1">
        <f>C129/AD129*100000</f>
        <v>76.070244575818748</v>
      </c>
      <c r="AF129" s="34">
        <f>IF(B130=B129,IFERROR((C129/C130)-1,0),0)</f>
        <v>5.9290780141844079E-2</v>
      </c>
      <c r="AG129" s="35">
        <f>IFERROR(LOG(2)/LOG(1+(AF129)),AF129)</f>
        <v>12.033886936650227</v>
      </c>
      <c r="AH129" s="35">
        <f>AVERAGE(Z129:Z135)</f>
        <v>252.28571428571428</v>
      </c>
      <c r="AJ129" s="1">
        <f>Q129/AD129*100000</f>
        <v>2.0168597249614506</v>
      </c>
      <c r="AK129" s="34">
        <f>IF(B130=B129,IFERROR((Q129/Q130)-1,0),0)</f>
        <v>6.4516129032258007E-2</v>
      </c>
      <c r="AL129" s="35">
        <f>IFERROR(LOG(2)/LOG(1+(AK129)),AK129)</f>
        <v>11.086743806771468</v>
      </c>
      <c r="AM129" s="35">
        <f>AVERAGE(W129:W135)</f>
        <v>7</v>
      </c>
      <c r="AN129" s="4">
        <f>ROUNDDOWN(N129,0)</f>
        <v>43934</v>
      </c>
      <c r="AO129" s="38" cm="1">
        <f t="array" ref="AO129">_xlfn.ANCHORARRAY(AN129)-1</f>
        <v>43933</v>
      </c>
    </row>
    <row r="130" spans="1:41" x14ac:dyDescent="0.25">
      <c r="A130">
        <v>20200412</v>
      </c>
      <c r="B130" s="1" t="s">
        <v>30</v>
      </c>
      <c r="C130">
        <v>3525</v>
      </c>
      <c r="D130">
        <v>18058</v>
      </c>
      <c r="G130">
        <v>437</v>
      </c>
      <c r="I130">
        <v>189</v>
      </c>
      <c r="K130">
        <v>119</v>
      </c>
      <c r="M130" s="1" t="s">
        <v>28</v>
      </c>
      <c r="N130" s="2">
        <v>43933</v>
      </c>
      <c r="O130" s="1" t="s">
        <v>1914</v>
      </c>
      <c r="P130" s="2">
        <v>43933.666666666664</v>
      </c>
      <c r="Q130">
        <v>93</v>
      </c>
      <c r="R130">
        <v>437</v>
      </c>
      <c r="S130">
        <v>21583</v>
      </c>
      <c r="T130">
        <v>21583</v>
      </c>
      <c r="U130">
        <v>21583</v>
      </c>
      <c r="V130">
        <v>1</v>
      </c>
      <c r="W130">
        <v>2</v>
      </c>
      <c r="X130">
        <v>35</v>
      </c>
      <c r="Y130">
        <v>0</v>
      </c>
      <c r="Z130">
        <v>334</v>
      </c>
      <c r="AA130">
        <v>334</v>
      </c>
      <c r="AB130" s="1">
        <f>Z130/0.1</f>
        <v>3340</v>
      </c>
      <c r="AC130" s="1">
        <f>AA130-AB130</f>
        <v>-3006</v>
      </c>
      <c r="AD130" s="1">
        <f>_xlfn.IFNA(INDEX($AV$2:$AV$53,MATCH(B130,$AU$2:$AU$53,0)),1000)</f>
        <v>4908621</v>
      </c>
      <c r="AE130" s="1">
        <f>C130/AD130*100000</f>
        <v>71.812429600900131</v>
      </c>
      <c r="AF130" s="34">
        <f>IF(B131=B130,IFERROR((C130/C131)-1,0),0)</f>
        <v>0.10466938263867132</v>
      </c>
      <c r="AG130" s="35">
        <f>IFERROR(LOG(2)/LOG(1+(AF130)),AF130)</f>
        <v>6.9630779847301634</v>
      </c>
      <c r="AH130" s="35">
        <f>AVERAGE(Z130:Z136)</f>
        <v>247</v>
      </c>
      <c r="AJ130" s="1">
        <f>Q130/AD130*100000</f>
        <v>1.8946258022365139</v>
      </c>
      <c r="AK130" s="34">
        <f>IF(B131=B130,IFERROR((Q130/Q131)-1,0),0)</f>
        <v>2.19780219780219E-2</v>
      </c>
      <c r="AL130" s="35">
        <f>IFERROR(LOG(2)/LOG(1+(AK130)),AK130)</f>
        <v>31.883514564778977</v>
      </c>
      <c r="AM130" s="35">
        <f>AVERAGE(W130:W136)</f>
        <v>6.8571428571428568</v>
      </c>
      <c r="AN130" s="4">
        <f>ROUNDDOWN(N130,0)</f>
        <v>43933</v>
      </c>
      <c r="AO130" s="38" cm="1">
        <f t="array" ref="AO130">_xlfn.ANCHORARRAY(AN130)-1</f>
        <v>43932</v>
      </c>
    </row>
    <row r="131" spans="1:41" x14ac:dyDescent="0.25">
      <c r="A131">
        <v>20200411</v>
      </c>
      <c r="B131" s="1" t="s">
        <v>30</v>
      </c>
      <c r="C131">
        <v>3191</v>
      </c>
      <c r="D131">
        <v>18058</v>
      </c>
      <c r="G131">
        <v>402</v>
      </c>
      <c r="I131">
        <v>177</v>
      </c>
      <c r="K131">
        <v>113</v>
      </c>
      <c r="M131" s="1" t="s">
        <v>28</v>
      </c>
      <c r="N131" s="2">
        <v>43932</v>
      </c>
      <c r="O131" s="1" t="s">
        <v>1967</v>
      </c>
      <c r="P131" s="2">
        <v>43932.666666666664</v>
      </c>
      <c r="Q131">
        <v>91</v>
      </c>
      <c r="R131">
        <v>402</v>
      </c>
      <c r="S131">
        <v>21249</v>
      </c>
      <c r="T131">
        <v>21249</v>
      </c>
      <c r="U131">
        <v>21249</v>
      </c>
      <c r="V131">
        <v>1</v>
      </c>
      <c r="W131">
        <v>11</v>
      </c>
      <c r="X131">
        <v>34</v>
      </c>
      <c r="Y131">
        <v>0</v>
      </c>
      <c r="Z131">
        <v>223</v>
      </c>
      <c r="AA131">
        <v>223</v>
      </c>
      <c r="AB131" s="1">
        <f>Z131/0.1</f>
        <v>2230</v>
      </c>
      <c r="AC131" s="1">
        <f>AA131-AB131</f>
        <v>-2007</v>
      </c>
      <c r="AD131" s="1">
        <f>_xlfn.IFNA(INDEX($AV$2:$AV$53,MATCH(B131,$AU$2:$AU$53,0)),1000)</f>
        <v>4908621</v>
      </c>
      <c r="AE131" s="1">
        <f>C131/AD131*100000</f>
        <v>65.008074569212013</v>
      </c>
      <c r="AF131" s="34">
        <f>IF(B132=B131,IFERROR((C131/C132)-1,0),0)</f>
        <v>7.5134770889487834E-2</v>
      </c>
      <c r="AG131" s="35">
        <f>IFERROR(LOG(2)/LOG(1+(AF131)),AF131)</f>
        <v>9.5677742063783615</v>
      </c>
      <c r="AH131" s="35">
        <f>AVERAGE(Z131:Z137)</f>
        <v>230.14285714285714</v>
      </c>
      <c r="AJ131" s="1">
        <f>Q131/AD131*100000</f>
        <v>1.8538811613282018</v>
      </c>
      <c r="AK131" s="34">
        <f>IF(B132=B131,IFERROR((Q131/Q132)-1,0),0)</f>
        <v>0.13749999999999996</v>
      </c>
      <c r="AL131" s="35">
        <f>IFERROR(LOG(2)/LOG(1+(AK131)),AK131)</f>
        <v>5.3802043736540117</v>
      </c>
      <c r="AM131" s="35">
        <f>AVERAGE(W131:W137)</f>
        <v>6.8571428571428568</v>
      </c>
      <c r="AN131" s="4">
        <f>ROUNDDOWN(N131,0)</f>
        <v>43932</v>
      </c>
      <c r="AO131" s="38" cm="1">
        <f t="array" ref="AO131">_xlfn.ANCHORARRAY(AN131)-1</f>
        <v>43931</v>
      </c>
    </row>
    <row r="132" spans="1:41" x14ac:dyDescent="0.25">
      <c r="A132">
        <v>20200410</v>
      </c>
      <c r="B132" s="1" t="s">
        <v>30</v>
      </c>
      <c r="C132">
        <v>2968</v>
      </c>
      <c r="D132">
        <v>18058</v>
      </c>
      <c r="G132">
        <v>368</v>
      </c>
      <c r="M132" s="1" t="s">
        <v>28</v>
      </c>
      <c r="N132" s="2">
        <v>43931</v>
      </c>
      <c r="O132" s="1" t="s">
        <v>2020</v>
      </c>
      <c r="P132" s="2">
        <v>43931.666666666664</v>
      </c>
      <c r="Q132">
        <v>80</v>
      </c>
      <c r="R132">
        <v>368</v>
      </c>
      <c r="S132">
        <v>21026</v>
      </c>
      <c r="T132">
        <v>21026</v>
      </c>
      <c r="U132">
        <v>21026</v>
      </c>
      <c r="V132">
        <v>1</v>
      </c>
      <c r="W132">
        <v>6</v>
      </c>
      <c r="X132">
        <v>35</v>
      </c>
      <c r="Y132">
        <v>0</v>
      </c>
      <c r="Z132">
        <v>199</v>
      </c>
      <c r="AA132">
        <v>199</v>
      </c>
      <c r="AB132" s="1">
        <f>Z132/0.1</f>
        <v>1990</v>
      </c>
      <c r="AC132" s="1">
        <f>AA132-AB132</f>
        <v>-1791</v>
      </c>
      <c r="AD132" s="1">
        <f>_xlfn.IFNA(INDEX($AV$2:$AV$53,MATCH(B132,$AU$2:$AU$53,0)),1000)</f>
        <v>4908621</v>
      </c>
      <c r="AE132" s="1">
        <f>C132/AD132*100000</f>
        <v>60.465047107935206</v>
      </c>
      <c r="AF132" s="34">
        <f>IF(B133=B132,IFERROR((C132/C133)-1,0),0)</f>
        <v>7.1867100036114184E-2</v>
      </c>
      <c r="AG132" s="35">
        <f>IFERROR(LOG(2)/LOG(1+(AF132)),AF132)</f>
        <v>9.987412040257361</v>
      </c>
      <c r="AH132" s="35">
        <f>AVERAGE(Z132:Z138)</f>
        <v>219.42857142857142</v>
      </c>
      <c r="AJ132" s="1">
        <f>Q132/AD132*100000</f>
        <v>1.6297856363324854</v>
      </c>
      <c r="AK132" s="34">
        <f>IF(B133=B132,IFERROR((Q132/Q133)-1,0),0)</f>
        <v>8.1081081081081141E-2</v>
      </c>
      <c r="AL132" s="35">
        <f>IFERROR(LOG(2)/LOG(1+(AK132)),AK132)</f>
        <v>8.8908860380760064</v>
      </c>
      <c r="AM132" s="35">
        <f>AVERAGE(W132:W138)</f>
        <v>6.4285714285714288</v>
      </c>
      <c r="AN132" s="4">
        <f>ROUNDDOWN(N132,0)</f>
        <v>43931</v>
      </c>
      <c r="AO132" s="38" cm="1">
        <f t="array" ref="AO132">_xlfn.ANCHORARRAY(AN132)-1</f>
        <v>43930</v>
      </c>
    </row>
    <row r="133" spans="1:41" x14ac:dyDescent="0.25">
      <c r="A133">
        <v>20200409</v>
      </c>
      <c r="B133" s="1" t="s">
        <v>30</v>
      </c>
      <c r="C133">
        <v>2769</v>
      </c>
      <c r="D133">
        <v>18058</v>
      </c>
      <c r="G133">
        <v>333</v>
      </c>
      <c r="M133" s="1" t="s">
        <v>28</v>
      </c>
      <c r="N133" s="2">
        <v>43930</v>
      </c>
      <c r="O133" s="1" t="s">
        <v>2073</v>
      </c>
      <c r="P133" s="2">
        <v>43930.666666666664</v>
      </c>
      <c r="Q133">
        <v>74</v>
      </c>
      <c r="R133">
        <v>333</v>
      </c>
      <c r="S133">
        <v>20827</v>
      </c>
      <c r="T133">
        <v>20827</v>
      </c>
      <c r="U133">
        <v>20827</v>
      </c>
      <c r="V133">
        <v>1</v>
      </c>
      <c r="W133">
        <v>8</v>
      </c>
      <c r="X133">
        <v>19</v>
      </c>
      <c r="Y133">
        <v>1305</v>
      </c>
      <c r="Z133">
        <v>400</v>
      </c>
      <c r="AA133">
        <v>1705</v>
      </c>
      <c r="AB133" s="1">
        <f>Z133/0.1</f>
        <v>4000</v>
      </c>
      <c r="AC133" s="1">
        <f>AA133-AB133</f>
        <v>-2295</v>
      </c>
      <c r="AD133" s="1">
        <f>_xlfn.IFNA(INDEX($AV$2:$AV$53,MATCH(B133,$AU$2:$AU$53,0)),1000)</f>
        <v>4908621</v>
      </c>
      <c r="AE133" s="1">
        <f>C133/AD133*100000</f>
        <v>56.41095533755815</v>
      </c>
      <c r="AF133" s="34">
        <f>IF(B134=B133,IFERROR((C133/C134)-1,0),0)</f>
        <v>0.16884761502743784</v>
      </c>
      <c r="AG133" s="35">
        <f>IFERROR(LOG(2)/LOG(1+(AF133)),AF133)</f>
        <v>4.4427294496478229</v>
      </c>
      <c r="AH133" s="35">
        <f>AVERAGE(Z133:Z139)</f>
        <v>219.42857142857142</v>
      </c>
      <c r="AJ133" s="1">
        <f>Q133/AD133*100000</f>
        <v>1.5075517136075489</v>
      </c>
      <c r="AK133" s="34">
        <f>IF(B134=B133,IFERROR((Q133/Q134)-1,0),0)</f>
        <v>0.1212121212121211</v>
      </c>
      <c r="AL133" s="35">
        <f>IFERROR(LOG(2)/LOG(1+(AK133)),AK133)</f>
        <v>6.058430670168077</v>
      </c>
      <c r="AM133" s="35">
        <f>AVERAGE(W133:W139)</f>
        <v>6</v>
      </c>
      <c r="AN133" s="4">
        <f>ROUNDDOWN(N133,0)</f>
        <v>43930</v>
      </c>
      <c r="AO133" s="38" cm="1">
        <f t="array" ref="AO133">_xlfn.ANCHORARRAY(AN133)-1</f>
        <v>43929</v>
      </c>
    </row>
    <row r="134" spans="1:41" x14ac:dyDescent="0.25">
      <c r="A134">
        <v>20200408</v>
      </c>
      <c r="B134" s="1" t="s">
        <v>30</v>
      </c>
      <c r="C134">
        <v>2369</v>
      </c>
      <c r="D134">
        <v>16753</v>
      </c>
      <c r="G134">
        <v>314</v>
      </c>
      <c r="M134" s="1" t="s">
        <v>28</v>
      </c>
      <c r="N134" s="2">
        <v>43929</v>
      </c>
      <c r="O134" s="1" t="s">
        <v>2126</v>
      </c>
      <c r="P134" s="2">
        <v>43929.666666666664</v>
      </c>
      <c r="Q134">
        <v>66</v>
      </c>
      <c r="R134">
        <v>314</v>
      </c>
      <c r="S134">
        <v>19122</v>
      </c>
      <c r="T134">
        <v>19122</v>
      </c>
      <c r="U134">
        <v>19122</v>
      </c>
      <c r="V134">
        <v>1</v>
      </c>
      <c r="W134">
        <v>10</v>
      </c>
      <c r="X134">
        <v>43</v>
      </c>
      <c r="Y134">
        <v>3956</v>
      </c>
      <c r="Z134">
        <v>250</v>
      </c>
      <c r="AA134">
        <v>4206</v>
      </c>
      <c r="AB134" s="1">
        <f>Z134/0.1</f>
        <v>2500</v>
      </c>
      <c r="AC134" s="1">
        <f>AA134-AB134</f>
        <v>1706</v>
      </c>
      <c r="AD134" s="1">
        <f>_xlfn.IFNA(INDEX($AV$2:$AV$53,MATCH(B134,$AU$2:$AU$53,0)),1000)</f>
        <v>4908621</v>
      </c>
      <c r="AE134" s="1">
        <f>C134/AD134*100000</f>
        <v>48.262027155895716</v>
      </c>
      <c r="AF134" s="34">
        <f>IF(B135=B134,IFERROR((C134/C135)-1,0),0)</f>
        <v>0.11798017932987248</v>
      </c>
      <c r="AG134" s="35">
        <f>IFERROR(LOG(2)/LOG(1+(AF134)),AF134)</f>
        <v>6.2152485692639585</v>
      </c>
      <c r="AH134" s="35">
        <f>AVERAGE(Z134:Z140)</f>
        <v>184.57142857142858</v>
      </c>
      <c r="AJ134" s="1">
        <f>Q134/AD134*100000</f>
        <v>1.3445731499743003</v>
      </c>
      <c r="AK134" s="34">
        <f>IF(B135=B134,IFERROR((Q134/Q135)-1,0),0)</f>
        <v>0.1785714285714286</v>
      </c>
      <c r="AL134" s="35">
        <f>IFERROR(LOG(2)/LOG(1+(AK134)),AK134)</f>
        <v>4.2187115522957299</v>
      </c>
      <c r="AM134" s="35">
        <f>AVERAGE(W134:W140)</f>
        <v>5.7142857142857144</v>
      </c>
      <c r="AN134" s="4">
        <f>ROUNDDOWN(N134,0)</f>
        <v>43929</v>
      </c>
      <c r="AO134" s="38" cm="1">
        <f t="array" ref="AO134">_xlfn.ANCHORARRAY(AN134)-1</f>
        <v>43928</v>
      </c>
    </row>
    <row r="135" spans="1:41" x14ac:dyDescent="0.25">
      <c r="A135">
        <v>20200407</v>
      </c>
      <c r="B135" s="1" t="s">
        <v>30</v>
      </c>
      <c r="C135">
        <v>2119</v>
      </c>
      <c r="D135">
        <v>12797</v>
      </c>
      <c r="G135">
        <v>271</v>
      </c>
      <c r="M135" s="1" t="s">
        <v>28</v>
      </c>
      <c r="N135" s="2">
        <v>43928</v>
      </c>
      <c r="O135" s="1" t="s">
        <v>2179</v>
      </c>
      <c r="P135" s="2">
        <v>43928.666666666664</v>
      </c>
      <c r="Q135">
        <v>56</v>
      </c>
      <c r="R135">
        <v>271</v>
      </c>
      <c r="S135">
        <v>14916</v>
      </c>
      <c r="T135">
        <v>14916</v>
      </c>
      <c r="U135">
        <v>14916</v>
      </c>
      <c r="V135">
        <v>1</v>
      </c>
      <c r="W135">
        <v>6</v>
      </c>
      <c r="X135">
        <v>31</v>
      </c>
      <c r="Y135">
        <v>0</v>
      </c>
      <c r="Z135">
        <v>151</v>
      </c>
      <c r="AA135">
        <v>151</v>
      </c>
      <c r="AB135" s="1">
        <f>Z135/0.1</f>
        <v>1510</v>
      </c>
      <c r="AC135" s="1">
        <f>AA135-AB135</f>
        <v>-1359</v>
      </c>
      <c r="AD135" s="1">
        <f>_xlfn.IFNA(INDEX($AV$2:$AV$53,MATCH(B135,$AU$2:$AU$53,0)),1000)</f>
        <v>4908621</v>
      </c>
      <c r="AE135" s="1">
        <f>C135/AD135*100000</f>
        <v>43.168947042356706</v>
      </c>
      <c r="AF135" s="34">
        <f>IF(B136=B135,IFERROR((C135/C136)-1,0),0)</f>
        <v>7.6727642276422703E-2</v>
      </c>
      <c r="AG135" s="35">
        <f>IFERROR(LOG(2)/LOG(1+(AF135)),AF135)</f>
        <v>9.3761690588844235</v>
      </c>
      <c r="AH135" s="35">
        <f>AVERAGE(Z135:Z141)</f>
        <v>162.57142857142858</v>
      </c>
      <c r="AJ135" s="1">
        <f>Q135/AD135*100000</f>
        <v>1.1408499454327397</v>
      </c>
      <c r="AK135" s="34">
        <f>IF(B136=B135,IFERROR((Q135/Q136)-1,0),0)</f>
        <v>0.12000000000000011</v>
      </c>
      <c r="AL135" s="35">
        <f>IFERROR(LOG(2)/LOG(1+(AK135)),AK135)</f>
        <v>6.1162553741996994</v>
      </c>
      <c r="AM135" s="35">
        <f>AVERAGE(W135:W141)</f>
        <v>6.1428571428571432</v>
      </c>
      <c r="AN135" s="4">
        <f>ROUNDDOWN(N135,0)</f>
        <v>43928</v>
      </c>
      <c r="AO135" s="38" cm="1">
        <f t="array" ref="AO135">_xlfn.ANCHORARRAY(AN135)-1</f>
        <v>43927</v>
      </c>
    </row>
    <row r="136" spans="1:41" x14ac:dyDescent="0.25">
      <c r="A136">
        <v>20200406</v>
      </c>
      <c r="B136" s="1" t="s">
        <v>30</v>
      </c>
      <c r="C136">
        <v>1968</v>
      </c>
      <c r="D136">
        <v>12797</v>
      </c>
      <c r="G136">
        <v>240</v>
      </c>
      <c r="M136" s="1" t="s">
        <v>28</v>
      </c>
      <c r="N136" s="2">
        <v>43927</v>
      </c>
      <c r="O136" s="1" t="s">
        <v>2232</v>
      </c>
      <c r="P136" s="2">
        <v>43927.666666666664</v>
      </c>
      <c r="Q136">
        <v>50</v>
      </c>
      <c r="R136">
        <v>240</v>
      </c>
      <c r="S136">
        <v>14765</v>
      </c>
      <c r="T136">
        <v>14765</v>
      </c>
      <c r="U136">
        <v>14765</v>
      </c>
      <c r="V136">
        <v>1</v>
      </c>
      <c r="W136">
        <v>5</v>
      </c>
      <c r="X136">
        <v>9</v>
      </c>
      <c r="Y136">
        <v>1515</v>
      </c>
      <c r="Z136">
        <v>172</v>
      </c>
      <c r="AA136">
        <v>1687</v>
      </c>
      <c r="AB136" s="1">
        <f>Z136/0.1</f>
        <v>1720</v>
      </c>
      <c r="AC136" s="1">
        <f>AA136-AB136</f>
        <v>-33</v>
      </c>
      <c r="AD136" s="1">
        <f>_xlfn.IFNA(INDEX($AV$2:$AV$53,MATCH(B136,$AU$2:$AU$53,0)),1000)</f>
        <v>4908621</v>
      </c>
      <c r="AE136" s="1">
        <f>C136/AD136*100000</f>
        <v>40.092726653779138</v>
      </c>
      <c r="AF136" s="34">
        <f>IF(B137=B136,IFERROR((C136/C137)-1,0),0)</f>
        <v>9.5768374164810766E-2</v>
      </c>
      <c r="AG136" s="35">
        <f>IFERROR(LOG(2)/LOG(1+(AF136)),AF136)</f>
        <v>7.5790377719313691</v>
      </c>
      <c r="AH136" s="35">
        <f>AVERAGE(Z136:Z142)</f>
        <v>158.42857142857142</v>
      </c>
      <c r="AJ136" s="1">
        <f>Q136/AD136*100000</f>
        <v>1.0186160227078032</v>
      </c>
      <c r="AK136" s="34">
        <f>IF(B137=B136,IFERROR((Q136/Q137)-1,0),0)</f>
        <v>0.11111111111111116</v>
      </c>
      <c r="AL136" s="35">
        <f>IFERROR(LOG(2)/LOG(1+(AK136)),AK136)</f>
        <v>6.5788134789605817</v>
      </c>
      <c r="AM136" s="35">
        <f>AVERAGE(W136:W142)</f>
        <v>6.2857142857142856</v>
      </c>
      <c r="AN136" s="4">
        <f>ROUNDDOWN(N136,0)</f>
        <v>43927</v>
      </c>
      <c r="AO136" s="38" cm="1">
        <f t="array" ref="AO136">_xlfn.ANCHORARRAY(AN136)-1</f>
        <v>43926</v>
      </c>
    </row>
    <row r="137" spans="1:41" x14ac:dyDescent="0.25">
      <c r="A137">
        <v>20200405</v>
      </c>
      <c r="B137" s="1" t="s">
        <v>30</v>
      </c>
      <c r="C137">
        <v>1796</v>
      </c>
      <c r="D137">
        <v>11282</v>
      </c>
      <c r="G137">
        <v>231</v>
      </c>
      <c r="M137" s="1" t="s">
        <v>28</v>
      </c>
      <c r="N137" s="2">
        <v>43926</v>
      </c>
      <c r="O137" s="1" t="s">
        <v>2285</v>
      </c>
      <c r="P137" s="2">
        <v>43926.666666666664</v>
      </c>
      <c r="Q137">
        <v>45</v>
      </c>
      <c r="R137">
        <v>231</v>
      </c>
      <c r="S137">
        <v>13078</v>
      </c>
      <c r="T137">
        <v>13078</v>
      </c>
      <c r="U137">
        <v>13078</v>
      </c>
      <c r="V137">
        <v>1</v>
      </c>
      <c r="W137">
        <v>2</v>
      </c>
      <c r="X137">
        <v>19</v>
      </c>
      <c r="Y137">
        <v>2009</v>
      </c>
      <c r="Z137">
        <v>216</v>
      </c>
      <c r="AA137">
        <v>2225</v>
      </c>
      <c r="AB137" s="1">
        <f>Z137/0.1</f>
        <v>2160</v>
      </c>
      <c r="AC137" s="1">
        <f>AA137-AB137</f>
        <v>65</v>
      </c>
      <c r="AD137" s="1">
        <f>_xlfn.IFNA(INDEX($AV$2:$AV$53,MATCH(B137,$AU$2:$AU$53,0)),1000)</f>
        <v>4908621</v>
      </c>
      <c r="AE137" s="1">
        <f>C137/AD137*100000</f>
        <v>36.588687535664292</v>
      </c>
      <c r="AF137" s="34">
        <f>IF(B138=B137,IFERROR((C137/C138)-1,0),0)</f>
        <v>0.13670886075949373</v>
      </c>
      <c r="AG137" s="35">
        <f>IFERROR(LOG(2)/LOG(1+(AF137)),AF137)</f>
        <v>5.409417389676574</v>
      </c>
      <c r="AH137" s="35">
        <f>AVERAGE(Z137:Z143)</f>
        <v>141.42857142857142</v>
      </c>
      <c r="AJ137" s="1">
        <f>Q137/AD137*100000</f>
        <v>0.91675442043702293</v>
      </c>
      <c r="AK137" s="34">
        <f>IF(B138=B137,IFERROR((Q137/Q138)-1,0),0)</f>
        <v>4.6511627906976827E-2</v>
      </c>
      <c r="AL137" s="35">
        <f>IFERROR(LOG(2)/LOG(1+(AK137)),AK137)</f>
        <v>15.246612053071731</v>
      </c>
      <c r="AM137" s="35">
        <f>AVERAGE(W137:W143)</f>
        <v>5.8571428571428568</v>
      </c>
      <c r="AN137" s="4">
        <f>ROUNDDOWN(N137,0)</f>
        <v>43926</v>
      </c>
      <c r="AO137" s="38" cm="1">
        <f t="array" ref="AO137">_xlfn.ANCHORARRAY(AN137)-1</f>
        <v>43925</v>
      </c>
    </row>
    <row r="138" spans="1:41" x14ac:dyDescent="0.25">
      <c r="A138">
        <v>20200404</v>
      </c>
      <c r="B138" s="1" t="s">
        <v>30</v>
      </c>
      <c r="C138">
        <v>1580</v>
      </c>
      <c r="D138">
        <v>9273</v>
      </c>
      <c r="G138">
        <v>212</v>
      </c>
      <c r="M138" s="1" t="s">
        <v>28</v>
      </c>
      <c r="N138" s="2">
        <v>43925</v>
      </c>
      <c r="O138" s="1" t="s">
        <v>2338</v>
      </c>
      <c r="P138" s="2">
        <v>43925.666666666664</v>
      </c>
      <c r="Q138">
        <v>43</v>
      </c>
      <c r="R138">
        <v>212</v>
      </c>
      <c r="S138">
        <v>10853</v>
      </c>
      <c r="T138">
        <v>10853</v>
      </c>
      <c r="U138">
        <v>10853</v>
      </c>
      <c r="V138">
        <v>1</v>
      </c>
      <c r="W138">
        <v>8</v>
      </c>
      <c r="X138">
        <v>212</v>
      </c>
      <c r="Y138">
        <v>1086</v>
      </c>
      <c r="Z138">
        <v>148</v>
      </c>
      <c r="AA138">
        <v>1234</v>
      </c>
      <c r="AB138" s="1">
        <f>Z138/0.1</f>
        <v>1480</v>
      </c>
      <c r="AC138" s="1">
        <f>AA138-AB138</f>
        <v>-246</v>
      </c>
      <c r="AD138" s="1">
        <f>_xlfn.IFNA(INDEX($AV$2:$AV$53,MATCH(B138,$AU$2:$AU$53,0)),1000)</f>
        <v>4908621</v>
      </c>
      <c r="AE138" s="1">
        <f>C138/AD138*100000</f>
        <v>32.18826631756658</v>
      </c>
      <c r="AF138" s="34">
        <f>IF(B139=B138,IFERROR((C138/C139)-1,0),0)</f>
        <v>0.1033519553072626</v>
      </c>
      <c r="AG138" s="35">
        <f>IFERROR(LOG(2)/LOG(1+(AF138)),AF138)</f>
        <v>7.0475607413264294</v>
      </c>
      <c r="AH138" s="35">
        <f>AVERAGE(Z138:Z144)</f>
        <v>126.28571428571429</v>
      </c>
      <c r="AJ138" s="1">
        <f>Q138/AD138*100000</f>
        <v>0.87600977952871073</v>
      </c>
      <c r="AK138" s="34">
        <f>IF(B139=B138,IFERROR((Q138/Q139)-1,0),0)</f>
        <v>0.22857142857142865</v>
      </c>
      <c r="AL138" s="35">
        <f>IFERROR(LOG(2)/LOG(1+(AK138)),AK138)</f>
        <v>3.3672104135163661</v>
      </c>
      <c r="AM138" s="35">
        <f>AVERAGE(W138:W144)</f>
        <v>5.7142857142857144</v>
      </c>
      <c r="AN138" s="4">
        <f>ROUNDDOWN(N138,0)</f>
        <v>43925</v>
      </c>
      <c r="AO138" s="38" cm="1">
        <f t="array" ref="AO138">_xlfn.ANCHORARRAY(AN138)-1</f>
        <v>43924</v>
      </c>
    </row>
    <row r="139" spans="1:41" x14ac:dyDescent="0.25">
      <c r="A139">
        <v>20200403</v>
      </c>
      <c r="B139" s="1" t="s">
        <v>30</v>
      </c>
      <c r="C139">
        <v>1432</v>
      </c>
      <c r="D139">
        <v>8187</v>
      </c>
      <c r="M139" s="1" t="s">
        <v>28</v>
      </c>
      <c r="N139" s="2">
        <v>43924</v>
      </c>
      <c r="O139" s="1" t="s">
        <v>2391</v>
      </c>
      <c r="P139" s="2">
        <v>43924.666666666664</v>
      </c>
      <c r="Q139">
        <v>35</v>
      </c>
      <c r="S139">
        <v>9619</v>
      </c>
      <c r="T139">
        <v>9619</v>
      </c>
      <c r="U139">
        <v>9619</v>
      </c>
      <c r="V139">
        <v>1</v>
      </c>
      <c r="W139">
        <v>3</v>
      </c>
      <c r="X139">
        <v>0</v>
      </c>
      <c r="Y139">
        <v>684</v>
      </c>
      <c r="Z139">
        <v>199</v>
      </c>
      <c r="AA139">
        <v>883</v>
      </c>
      <c r="AB139" s="1">
        <f>Z139/0.1</f>
        <v>1990</v>
      </c>
      <c r="AC139" s="1">
        <f>AA139-AB139</f>
        <v>-1107</v>
      </c>
      <c r="AD139" s="1">
        <f>_xlfn.IFNA(INDEX($AV$2:$AV$53,MATCH(B139,$AU$2:$AU$53,0)),1000)</f>
        <v>4908621</v>
      </c>
      <c r="AE139" s="1">
        <f>C139/AD139*100000</f>
        <v>29.173162890351488</v>
      </c>
      <c r="AF139" s="34">
        <f>IF(B140=B139,IFERROR((C139/C140)-1,0),0)</f>
        <v>0.16139497161394978</v>
      </c>
      <c r="AG139" s="35">
        <f>IFERROR(LOG(2)/LOG(1+(AF139)),AF139)</f>
        <v>4.6326603146902503</v>
      </c>
      <c r="AH139" s="35">
        <f>AVERAGE(Z139:Z145)</f>
        <v>120.71428571428571</v>
      </c>
      <c r="AJ139" s="1">
        <f>Q139/AD139*100000</f>
        <v>0.71303121589546226</v>
      </c>
      <c r="AK139" s="34">
        <f>IF(B140=B139,IFERROR((Q139/Q140)-1,0),0)</f>
        <v>9.375E-2</v>
      </c>
      <c r="AL139" s="35">
        <f>IFERROR(LOG(2)/LOG(1+(AK139)),AK139)</f>
        <v>7.7349680076361667</v>
      </c>
      <c r="AM139" s="35">
        <f>AVERAGE(W139:W145)</f>
        <v>4.5714285714285712</v>
      </c>
      <c r="AN139" s="4">
        <f>ROUNDDOWN(N139,0)</f>
        <v>43924</v>
      </c>
      <c r="AO139" s="38" cm="1">
        <f t="array" ref="AO139">_xlfn.ANCHORARRAY(AN139)-1</f>
        <v>43923</v>
      </c>
    </row>
    <row r="140" spans="1:41" x14ac:dyDescent="0.25">
      <c r="A140">
        <v>20200402</v>
      </c>
      <c r="B140" s="1" t="s">
        <v>30</v>
      </c>
      <c r="C140">
        <v>1233</v>
      </c>
      <c r="D140">
        <v>7503</v>
      </c>
      <c r="M140" s="1" t="s">
        <v>28</v>
      </c>
      <c r="N140" s="2">
        <v>43923</v>
      </c>
      <c r="O140" s="1" t="s">
        <v>2444</v>
      </c>
      <c r="P140" s="2">
        <v>43923.666666666664</v>
      </c>
      <c r="Q140">
        <v>32</v>
      </c>
      <c r="S140">
        <v>8736</v>
      </c>
      <c r="T140">
        <v>8736</v>
      </c>
      <c r="U140">
        <v>8736</v>
      </c>
      <c r="V140">
        <v>1</v>
      </c>
      <c r="W140">
        <v>6</v>
      </c>
      <c r="X140">
        <v>0</v>
      </c>
      <c r="Y140">
        <v>806</v>
      </c>
      <c r="Z140">
        <v>156</v>
      </c>
      <c r="AA140">
        <v>962</v>
      </c>
      <c r="AB140" s="1">
        <f>Z140/0.1</f>
        <v>1560</v>
      </c>
      <c r="AC140" s="1">
        <f>AA140-AB140</f>
        <v>-598</v>
      </c>
      <c r="AD140" s="1">
        <f>_xlfn.IFNA(INDEX($AV$2:$AV$53,MATCH(B140,$AU$2:$AU$53,0)),1000)</f>
        <v>4908621</v>
      </c>
      <c r="AE140" s="1">
        <f>C140/AD140*100000</f>
        <v>25.119071119974425</v>
      </c>
      <c r="AF140" s="34">
        <f>IF(B141=B140,IFERROR((C140/C141)-1,0),0)</f>
        <v>0.14484679665738165</v>
      </c>
      <c r="AG140" s="35">
        <f>IFERROR(LOG(2)/LOG(1+(AF140)),AF140)</f>
        <v>5.1241439193930765</v>
      </c>
      <c r="AH140" s="35">
        <f>AVERAGE(Z140:Z146)</f>
        <v>103.85714285714286</v>
      </c>
      <c r="AJ140" s="1">
        <f>Q140/AD140*100000</f>
        <v>0.65191425453299412</v>
      </c>
      <c r="AK140" s="34">
        <f>IF(B141=B140,IFERROR((Q140/Q141)-1,0),0)</f>
        <v>0.23076923076923084</v>
      </c>
      <c r="AL140" s="35">
        <f>IFERROR(LOG(2)/LOG(1+(AK140)),AK140)</f>
        <v>3.3382262621551324</v>
      </c>
      <c r="AM140" s="35">
        <f>AVERAGE(W140:W146)</f>
        <v>4.4285714285714288</v>
      </c>
      <c r="AN140" s="4">
        <f>ROUNDDOWN(N140,0)</f>
        <v>43923</v>
      </c>
      <c r="AO140" s="38" cm="1">
        <f t="array" ref="AO140">_xlfn.ANCHORARRAY(AN140)-1</f>
        <v>43922</v>
      </c>
    </row>
    <row r="141" spans="1:41" x14ac:dyDescent="0.25">
      <c r="A141">
        <v>20200401</v>
      </c>
      <c r="B141" s="1" t="s">
        <v>30</v>
      </c>
      <c r="C141">
        <v>1077</v>
      </c>
      <c r="D141">
        <v>6697</v>
      </c>
      <c r="M141" s="1" t="s">
        <v>28</v>
      </c>
      <c r="N141" s="2">
        <v>43922</v>
      </c>
      <c r="O141" s="1" t="s">
        <v>2497</v>
      </c>
      <c r="P141" s="2">
        <v>43922.666666666664</v>
      </c>
      <c r="Q141">
        <v>26</v>
      </c>
      <c r="S141">
        <v>7774</v>
      </c>
      <c r="T141">
        <v>7774</v>
      </c>
      <c r="U141">
        <v>7774</v>
      </c>
      <c r="V141">
        <v>1</v>
      </c>
      <c r="W141">
        <v>13</v>
      </c>
      <c r="X141">
        <v>0</v>
      </c>
      <c r="Y141">
        <v>399</v>
      </c>
      <c r="Z141">
        <v>96</v>
      </c>
      <c r="AA141">
        <v>495</v>
      </c>
      <c r="AB141" s="1">
        <f>Z141/0.1</f>
        <v>960</v>
      </c>
      <c r="AC141" s="1">
        <f>AA141-AB141</f>
        <v>-465</v>
      </c>
      <c r="AD141" s="1">
        <f>_xlfn.IFNA(INDEX($AV$2:$AV$53,MATCH(B141,$AU$2:$AU$53,0)),1000)</f>
        <v>4908621</v>
      </c>
      <c r="AE141" s="1">
        <f>C141/AD141*100000</f>
        <v>21.940989129126081</v>
      </c>
      <c r="AF141" s="34">
        <f>IF(B142=B141,IFERROR((C141/C142)-1,0),0)</f>
        <v>9.7859327217125314E-2</v>
      </c>
      <c r="AG141" s="35">
        <f>IFERROR(LOG(2)/LOG(1+(AF141)),AF141)</f>
        <v>7.424279311747787</v>
      </c>
      <c r="AH141" s="35">
        <f>AVERAGE(Z141:Z147)</f>
        <v>113.42857142857143</v>
      </c>
      <c r="AJ141" s="1">
        <f>Q141/AD141*100000</f>
        <v>0.52968033180805763</v>
      </c>
      <c r="AK141" s="34">
        <f>IF(B142=B141,IFERROR((Q141/Q142)-1,0),0)</f>
        <v>1</v>
      </c>
      <c r="AL141" s="35">
        <f>IFERROR(LOG(2)/LOG(1+(AK141)),AK141)</f>
        <v>1</v>
      </c>
      <c r="AM141" s="35">
        <f>AVERAGE(W141:W147)</f>
        <v>3.7142857142857144</v>
      </c>
      <c r="AN141" s="4">
        <f>ROUNDDOWN(N141,0)</f>
        <v>43922</v>
      </c>
      <c r="AO141" s="38" cm="1">
        <f t="array" ref="AO141">_xlfn.ANCHORARRAY(AN141)-1</f>
        <v>43921</v>
      </c>
    </row>
    <row r="142" spans="1:41" x14ac:dyDescent="0.25">
      <c r="A142">
        <v>20200331</v>
      </c>
      <c r="B142" s="1" t="s">
        <v>30</v>
      </c>
      <c r="C142">
        <v>981</v>
      </c>
      <c r="D142">
        <v>6298</v>
      </c>
      <c r="M142" s="1" t="s">
        <v>28</v>
      </c>
      <c r="N142" s="2">
        <v>43921</v>
      </c>
      <c r="O142" s="1" t="s">
        <v>2550</v>
      </c>
      <c r="P142" s="2">
        <v>43921.666666666664</v>
      </c>
      <c r="Q142">
        <v>13</v>
      </c>
      <c r="S142">
        <v>7279</v>
      </c>
      <c r="T142">
        <v>7279</v>
      </c>
      <c r="U142">
        <v>7279</v>
      </c>
      <c r="V142">
        <v>1</v>
      </c>
      <c r="W142">
        <v>7</v>
      </c>
      <c r="X142">
        <v>0</v>
      </c>
      <c r="Y142">
        <v>604</v>
      </c>
      <c r="Z142">
        <v>122</v>
      </c>
      <c r="AA142">
        <v>726</v>
      </c>
      <c r="AB142" s="1">
        <f>Z142/0.1</f>
        <v>1220</v>
      </c>
      <c r="AC142" s="1">
        <f>AA142-AB142</f>
        <v>-494</v>
      </c>
      <c r="AD142" s="1">
        <f>_xlfn.IFNA(INDEX($AV$2:$AV$53,MATCH(B142,$AU$2:$AU$53,0)),1000)</f>
        <v>4908621</v>
      </c>
      <c r="AE142" s="1">
        <f>C142/AD142*100000</f>
        <v>19.9852463655271</v>
      </c>
      <c r="AF142" s="34">
        <f>IF(B143=B142,IFERROR((C142/C143)-1,0),0)</f>
        <v>0.14202561117578583</v>
      </c>
      <c r="AG142" s="35">
        <f>IFERROR(LOG(2)/LOG(1+(AF142)),AF142)</f>
        <v>5.219342746322674</v>
      </c>
      <c r="AH142" s="35">
        <f>AVERAGE(Z142:Z148)</f>
        <v>109.42857142857143</v>
      </c>
      <c r="AJ142" s="1">
        <f>Q142/AD142*100000</f>
        <v>0.26484016590402881</v>
      </c>
      <c r="AK142" s="34">
        <f>IF(B143=B142,IFERROR((Q142/Q143)-1,0),0)</f>
        <v>1.1666666666666665</v>
      </c>
      <c r="AL142" s="35">
        <f>IFERROR(LOG(2)/LOG(1+(AK142)),AK142)</f>
        <v>0.89647729633866391</v>
      </c>
      <c r="AM142" s="35">
        <f>AVERAGE(W142:W148)</f>
        <v>1.8571428571428572</v>
      </c>
      <c r="AN142" s="4">
        <f>ROUNDDOWN(N142,0)</f>
        <v>43921</v>
      </c>
      <c r="AO142" s="38" cm="1">
        <f t="array" ref="AO142">_xlfn.ANCHORARRAY(AN142)-1</f>
        <v>43920</v>
      </c>
    </row>
    <row r="143" spans="1:41" x14ac:dyDescent="0.25">
      <c r="A143">
        <v>20200330</v>
      </c>
      <c r="B143" s="1" t="s">
        <v>30</v>
      </c>
      <c r="C143">
        <v>859</v>
      </c>
      <c r="D143">
        <v>5694</v>
      </c>
      <c r="M143" s="1" t="s">
        <v>28</v>
      </c>
      <c r="N143" s="2">
        <v>43919</v>
      </c>
      <c r="O143" s="1" t="s">
        <v>2603</v>
      </c>
      <c r="P143" s="2">
        <v>43920.666666666664</v>
      </c>
      <c r="Q143">
        <v>6</v>
      </c>
      <c r="S143">
        <v>6553</v>
      </c>
      <c r="T143">
        <v>6553</v>
      </c>
      <c r="U143">
        <v>6553</v>
      </c>
      <c r="V143">
        <v>1</v>
      </c>
      <c r="W143">
        <v>2</v>
      </c>
      <c r="X143">
        <v>0</v>
      </c>
      <c r="Y143">
        <v>1510</v>
      </c>
      <c r="Z143">
        <v>53</v>
      </c>
      <c r="AA143">
        <v>1563</v>
      </c>
      <c r="AB143" s="1">
        <f>Z143/0.1</f>
        <v>530</v>
      </c>
      <c r="AC143" s="1">
        <f>AA143-AB143</f>
        <v>1033</v>
      </c>
      <c r="AD143" s="1">
        <f>_xlfn.IFNA(INDEX($AV$2:$AV$53,MATCH(B143,$AU$2:$AU$53,0)),1000)</f>
        <v>4908621</v>
      </c>
      <c r="AE143" s="1">
        <f>C143/AD143*100000</f>
        <v>17.499823270120061</v>
      </c>
      <c r="AF143" s="34">
        <f>IF(B144=B143,IFERROR((C143/C144)-1,0),0)</f>
        <v>6.575682382133996E-2</v>
      </c>
      <c r="AG143" s="35">
        <f>IFERROR(LOG(2)/LOG(1+(AF143)),AF143)</f>
        <v>10.883963682687764</v>
      </c>
      <c r="AH143" s="35">
        <f>AVERAGE(Z143:Z149)</f>
        <v>98.857142857142861</v>
      </c>
      <c r="AJ143" s="1">
        <f>Q143/AD143*100000</f>
        <v>0.1222339227249364</v>
      </c>
      <c r="AK143" s="34">
        <f>IF(B144=B143,IFERROR((Q143/Q144)-1,0),0)</f>
        <v>0.5</v>
      </c>
      <c r="AL143" s="35">
        <f>IFERROR(LOG(2)/LOG(1+(AK143)),AK143)</f>
        <v>1.7095112913514547</v>
      </c>
      <c r="AM143" s="35">
        <f>AVERAGE(W143:W149)</f>
        <v>0.8571428571428571</v>
      </c>
      <c r="AN143" s="4">
        <f>ROUNDDOWN(N143,0)</f>
        <v>43919</v>
      </c>
      <c r="AO143" s="38" cm="1">
        <f t="array" ref="AO143">_xlfn.ANCHORARRAY(AN143)-1</f>
        <v>43918</v>
      </c>
    </row>
    <row r="144" spans="1:41" x14ac:dyDescent="0.25">
      <c r="A144">
        <v>20200329</v>
      </c>
      <c r="B144" s="1" t="s">
        <v>30</v>
      </c>
      <c r="C144">
        <v>806</v>
      </c>
      <c r="D144">
        <v>4184</v>
      </c>
      <c r="M144" s="1" t="s">
        <v>28</v>
      </c>
      <c r="N144" s="2">
        <v>43919</v>
      </c>
      <c r="O144" s="1" t="s">
        <v>2656</v>
      </c>
      <c r="P144" s="2">
        <v>43919.666666666664</v>
      </c>
      <c r="Q144">
        <v>4</v>
      </c>
      <c r="S144">
        <v>4990</v>
      </c>
      <c r="T144">
        <v>4990</v>
      </c>
      <c r="U144">
        <v>4990</v>
      </c>
      <c r="V144">
        <v>1</v>
      </c>
      <c r="W144">
        <v>1</v>
      </c>
      <c r="X144">
        <v>0</v>
      </c>
      <c r="Y144">
        <v>0</v>
      </c>
      <c r="Z144">
        <v>110</v>
      </c>
      <c r="AA144">
        <v>110</v>
      </c>
      <c r="AB144" s="1">
        <f>Z144/0.1</f>
        <v>1100</v>
      </c>
      <c r="AC144" s="1">
        <f>AA144-AB144</f>
        <v>-990</v>
      </c>
      <c r="AD144" s="1">
        <f>_xlfn.IFNA(INDEX($AV$2:$AV$53,MATCH(B144,$AU$2:$AU$53,0)),1000)</f>
        <v>4908621</v>
      </c>
      <c r="AE144" s="1">
        <f>C144/AD144*100000</f>
        <v>16.420090286049788</v>
      </c>
      <c r="AF144" s="34">
        <f>IF(B145=B144,IFERROR((C144/C145)-1,0),0)</f>
        <v>0.15804597701149414</v>
      </c>
      <c r="AG144" s="35">
        <f>IFERROR(LOG(2)/LOG(1+(AF144)),AF144)</f>
        <v>4.7238321888057406</v>
      </c>
      <c r="AH144" s="35">
        <f>AVERAGE(Z144:Z150)</f>
        <v>95.428571428571431</v>
      </c>
      <c r="AJ144" s="1">
        <f>Q144/AD144*100000</f>
        <v>8.1489281816624265E-2</v>
      </c>
      <c r="AK144" s="34">
        <f>IF(B145=B144,IFERROR((Q144/Q145)-1,0),0)</f>
        <v>0.33333333333333326</v>
      </c>
      <c r="AL144" s="35">
        <f>IFERROR(LOG(2)/LOG(1+(AK144)),AK144)</f>
        <v>2.4094208396532095</v>
      </c>
      <c r="AM144" s="35">
        <f>AVERAGE(W144:W150)</f>
        <v>0.5714285714285714</v>
      </c>
      <c r="AN144" s="4">
        <f>ROUNDDOWN(N144,0)</f>
        <v>43919</v>
      </c>
      <c r="AO144" s="38" cm="1">
        <f t="array" ref="AO144">_xlfn.ANCHORARRAY(AN144)-1</f>
        <v>43918</v>
      </c>
    </row>
    <row r="145" spans="1:41" x14ac:dyDescent="0.25">
      <c r="A145">
        <v>20200328</v>
      </c>
      <c r="B145" s="1" t="s">
        <v>30</v>
      </c>
      <c r="C145">
        <v>696</v>
      </c>
      <c r="D145">
        <v>4184</v>
      </c>
      <c r="M145" s="1" t="s">
        <v>28</v>
      </c>
      <c r="N145" s="2">
        <v>43918</v>
      </c>
      <c r="O145" s="1" t="s">
        <v>2710</v>
      </c>
      <c r="P145" s="2">
        <v>43918.666666666664</v>
      </c>
      <c r="Q145">
        <v>3</v>
      </c>
      <c r="S145">
        <v>4880</v>
      </c>
      <c r="T145">
        <v>4880</v>
      </c>
      <c r="U145">
        <v>4880</v>
      </c>
      <c r="V145">
        <v>1</v>
      </c>
      <c r="W145">
        <v>0</v>
      </c>
      <c r="X145">
        <v>0</v>
      </c>
      <c r="Y145">
        <v>0</v>
      </c>
      <c r="Z145">
        <v>109</v>
      </c>
      <c r="AA145">
        <v>109</v>
      </c>
      <c r="AB145" s="1">
        <f>Z145/0.1</f>
        <v>1090</v>
      </c>
      <c r="AC145" s="1">
        <f>AA145-AB145</f>
        <v>-981</v>
      </c>
      <c r="AD145" s="1">
        <f>_xlfn.IFNA(INDEX($AV$2:$AV$53,MATCH(B145,$AU$2:$AU$53,0)),1000)</f>
        <v>4908621</v>
      </c>
      <c r="AE145" s="1">
        <f>C145/AD145*100000</f>
        <v>14.179135036092623</v>
      </c>
      <c r="AF145" s="34">
        <f>IF(B146=B145,IFERROR((C145/C146)-1,0),0)</f>
        <v>0.18568994889267465</v>
      </c>
      <c r="AG145" s="35">
        <f>IFERROR(LOG(2)/LOG(1+(AF145)),AF145)</f>
        <v>4.0695601328580873</v>
      </c>
      <c r="AH145" s="35">
        <f>AVERAGE(Z145:Z151)</f>
        <v>81.714285714285708</v>
      </c>
      <c r="AJ145" s="1">
        <f>Q145/AD145*100000</f>
        <v>6.1116961362468199E-2</v>
      </c>
      <c r="AK145" s="34">
        <f>IF(B146=B145,IFERROR((Q145/Q146)-1,0),0)</f>
        <v>0</v>
      </c>
      <c r="AL145" s="35">
        <f>IFERROR(LOG(2)/LOG(1+(AK145)),AK145)</f>
        <v>0</v>
      </c>
      <c r="AM145" s="35">
        <f>AVERAGE(W145:W151)</f>
        <v>0.42857142857142855</v>
      </c>
      <c r="AN145" s="4">
        <f>ROUNDDOWN(N145,0)</f>
        <v>43918</v>
      </c>
      <c r="AO145" s="38" cm="1">
        <f t="array" ref="AO145">_xlfn.ANCHORARRAY(AN145)-1</f>
        <v>43917</v>
      </c>
    </row>
    <row r="146" spans="1:41" x14ac:dyDescent="0.25">
      <c r="A146">
        <v>20200327</v>
      </c>
      <c r="B146" s="1" t="s">
        <v>30</v>
      </c>
      <c r="C146">
        <v>587</v>
      </c>
      <c r="D146">
        <v>4184</v>
      </c>
      <c r="M146" s="1" t="s">
        <v>28</v>
      </c>
      <c r="N146" s="2">
        <v>43917</v>
      </c>
      <c r="O146" s="1" t="s">
        <v>2764</v>
      </c>
      <c r="P146" s="2">
        <v>43917.666666666664</v>
      </c>
      <c r="Q146">
        <v>3</v>
      </c>
      <c r="S146">
        <v>4771</v>
      </c>
      <c r="T146">
        <v>4771</v>
      </c>
      <c r="U146">
        <v>4771</v>
      </c>
      <c r="V146">
        <v>1</v>
      </c>
      <c r="W146">
        <v>2</v>
      </c>
      <c r="X146">
        <v>0</v>
      </c>
      <c r="Y146">
        <v>591</v>
      </c>
      <c r="Z146">
        <v>81</v>
      </c>
      <c r="AA146">
        <v>672</v>
      </c>
      <c r="AB146" s="1">
        <f>Z146/0.1</f>
        <v>810</v>
      </c>
      <c r="AC146" s="1">
        <f>AA146-AB146</f>
        <v>-138</v>
      </c>
      <c r="AD146" s="1">
        <f>_xlfn.IFNA(INDEX($AV$2:$AV$53,MATCH(B146,$AU$2:$AU$53,0)),1000)</f>
        <v>4908621</v>
      </c>
      <c r="AE146" s="1">
        <f>C146/AD146*100000</f>
        <v>11.958552106589611</v>
      </c>
      <c r="AF146" s="34">
        <f>IF(B147=B146,IFERROR((C146/C147)-1,0),0)</f>
        <v>0.16007905138339917</v>
      </c>
      <c r="AG146" s="35">
        <f>IFERROR(LOG(2)/LOG(1+(AF146)),AF146)</f>
        <v>4.6680302639386646</v>
      </c>
      <c r="AH146" s="35">
        <f>AVERAGE(Z146:Z152)</f>
        <v>72.285714285714292</v>
      </c>
      <c r="AJ146" s="1">
        <f>Q146/AD146*100000</f>
        <v>6.1116961362468199E-2</v>
      </c>
      <c r="AK146" s="34">
        <f>IF(B147=B146,IFERROR((Q146/Q147)-1,0),0)</f>
        <v>2</v>
      </c>
      <c r="AL146" s="35">
        <f>IFERROR(LOG(2)/LOG(1+(AK146)),AK146)</f>
        <v>0.63092975357145742</v>
      </c>
      <c r="AM146" s="35">
        <f>AVERAGE(W146:W152)</f>
        <v>0.42857142857142855</v>
      </c>
      <c r="AN146" s="4">
        <f>ROUNDDOWN(N146,0)</f>
        <v>43917</v>
      </c>
      <c r="AO146" s="38" cm="1">
        <f t="array" ref="AO146">_xlfn.ANCHORARRAY(AN146)-1</f>
        <v>43916</v>
      </c>
    </row>
    <row r="147" spans="1:41" x14ac:dyDescent="0.25">
      <c r="A147">
        <v>20200326</v>
      </c>
      <c r="B147" s="1" t="s">
        <v>30</v>
      </c>
      <c r="C147">
        <v>506</v>
      </c>
      <c r="D147">
        <v>3593</v>
      </c>
      <c r="M147" s="1" t="s">
        <v>36</v>
      </c>
      <c r="N147" s="2">
        <v>43916</v>
      </c>
      <c r="O147" s="1" t="s">
        <v>2818</v>
      </c>
      <c r="P147" s="2">
        <v>43916.666666666664</v>
      </c>
      <c r="Q147">
        <v>1</v>
      </c>
      <c r="S147">
        <v>4099</v>
      </c>
      <c r="T147">
        <v>4099</v>
      </c>
      <c r="U147">
        <v>4099</v>
      </c>
      <c r="V147">
        <v>1</v>
      </c>
      <c r="W147">
        <v>1</v>
      </c>
      <c r="X147">
        <v>0</v>
      </c>
      <c r="Y147">
        <v>1064</v>
      </c>
      <c r="Z147">
        <v>223</v>
      </c>
      <c r="AA147">
        <v>1287</v>
      </c>
      <c r="AB147" s="1">
        <f>Z147/0.1</f>
        <v>2230</v>
      </c>
      <c r="AC147" s="1">
        <f>AA147-AB147</f>
        <v>-943</v>
      </c>
      <c r="AD147" s="1">
        <f>_xlfn.IFNA(INDEX($AV$2:$AV$53,MATCH(B147,$AU$2:$AU$53,0)),1000)</f>
        <v>4908621</v>
      </c>
      <c r="AE147" s="1">
        <f>C147/AD147*100000</f>
        <v>10.308394149802968</v>
      </c>
      <c r="AF147" s="34">
        <f>IF(B148=B147,IFERROR((C147/C148)-1,0),0)</f>
        <v>0.78798586572438167</v>
      </c>
      <c r="AG147" s="35">
        <f>IFERROR(LOG(2)/LOG(1+(AF147)),AF147)</f>
        <v>1.1928400986970469</v>
      </c>
      <c r="AH147" s="35">
        <f>AVERAGE(Z147:Z153)</f>
        <v>62.571428571428569</v>
      </c>
      <c r="AJ147" s="1">
        <f>Q147/AD147*100000</f>
        <v>2.0372320454156066E-2</v>
      </c>
      <c r="AK147" s="34">
        <f>IF(B148=B147,IFERROR((Q147/Q148)-1,0),0)</f>
        <v>0</v>
      </c>
      <c r="AL147" s="35">
        <f>IFERROR(LOG(2)/LOG(1+(AK147)),AK147)</f>
        <v>0</v>
      </c>
      <c r="AM147" s="35">
        <f>AVERAGE(W147:W153)</f>
        <v>0.14285714285714285</v>
      </c>
      <c r="AN147" s="4">
        <f>ROUNDDOWN(N147,0)</f>
        <v>43916</v>
      </c>
      <c r="AO147" s="38" cm="1">
        <f t="array" ref="AO147">_xlfn.ANCHORARRAY(AN147)-1</f>
        <v>43915</v>
      </c>
    </row>
    <row r="148" spans="1:41" x14ac:dyDescent="0.25">
      <c r="A148">
        <v>20200325</v>
      </c>
      <c r="B148" s="1" t="s">
        <v>30</v>
      </c>
      <c r="C148">
        <v>283</v>
      </c>
      <c r="D148">
        <v>2529</v>
      </c>
      <c r="M148" s="1" t="s">
        <v>36</v>
      </c>
      <c r="N148" s="2">
        <v>43915.479166666664</v>
      </c>
      <c r="O148" s="1" t="s">
        <v>2872</v>
      </c>
      <c r="P148" s="2">
        <v>43915.666666666664</v>
      </c>
      <c r="Q148">
        <v>0</v>
      </c>
      <c r="S148">
        <v>2812</v>
      </c>
      <c r="T148">
        <v>2812</v>
      </c>
      <c r="U148">
        <v>2812</v>
      </c>
      <c r="V148">
        <v>1</v>
      </c>
      <c r="W148">
        <v>0</v>
      </c>
      <c r="X148">
        <v>0</v>
      </c>
      <c r="Y148">
        <v>423</v>
      </c>
      <c r="Z148">
        <v>68</v>
      </c>
      <c r="AA148">
        <v>491</v>
      </c>
      <c r="AB148" s="1">
        <f>Z148/0.1</f>
        <v>680</v>
      </c>
      <c r="AC148" s="1">
        <f>AA148-AB148</f>
        <v>-189</v>
      </c>
      <c r="AD148" s="1">
        <f>_xlfn.IFNA(INDEX($AV$2:$AV$53,MATCH(B148,$AU$2:$AU$53,0)),1000)</f>
        <v>4908621</v>
      </c>
      <c r="AE148" s="1">
        <f>C148/AD148*100000</f>
        <v>5.765366688526167</v>
      </c>
      <c r="AF148" s="34">
        <f>IF(B149=B148,IFERROR((C148/C149)-1,0),0)</f>
        <v>0.3162790697674418</v>
      </c>
      <c r="AG148" s="35">
        <f>IFERROR(LOG(2)/LOG(1+(AF148)),AF148)</f>
        <v>2.5222882426677322</v>
      </c>
      <c r="AH148" s="35">
        <f>AVERAGE(Z148:Z154)</f>
        <v>33.857142857142854</v>
      </c>
      <c r="AJ148" s="1">
        <f>Q148/AD148*100000</f>
        <v>0</v>
      </c>
      <c r="AK148" s="34">
        <f>IF(B149=B148,IFERROR((Q148/Q149)-1,0),0)</f>
        <v>0</v>
      </c>
      <c r="AL148" s="35">
        <f>IFERROR(LOG(2)/LOG(1+(AK148)),AK148)</f>
        <v>0</v>
      </c>
      <c r="AM148" s="35">
        <f>AVERAGE(W148:W154)</f>
        <v>0</v>
      </c>
      <c r="AN148" s="4">
        <f>ROUNDDOWN(N148,0)</f>
        <v>43915</v>
      </c>
      <c r="AO148" s="38" cm="1">
        <f t="array" ref="AO148">_xlfn.ANCHORARRAY(AN148)-1</f>
        <v>43914</v>
      </c>
    </row>
    <row r="149" spans="1:41" x14ac:dyDescent="0.25">
      <c r="A149">
        <v>20200324</v>
      </c>
      <c r="B149" s="1" t="s">
        <v>30</v>
      </c>
      <c r="C149">
        <v>215</v>
      </c>
      <c r="D149">
        <v>2106</v>
      </c>
      <c r="M149" s="1" t="s">
        <v>36</v>
      </c>
      <c r="N149" s="2">
        <v>43914.5</v>
      </c>
      <c r="O149" s="1" t="s">
        <v>2926</v>
      </c>
      <c r="P149" s="2">
        <v>43914.666666666664</v>
      </c>
      <c r="Q149">
        <v>0</v>
      </c>
      <c r="S149">
        <v>2321</v>
      </c>
      <c r="T149">
        <v>2321</v>
      </c>
      <c r="U149">
        <v>2321</v>
      </c>
      <c r="V149">
        <v>1</v>
      </c>
      <c r="W149">
        <v>0</v>
      </c>
      <c r="X149">
        <v>0</v>
      </c>
      <c r="Y149">
        <v>441</v>
      </c>
      <c r="Z149">
        <v>48</v>
      </c>
      <c r="AA149">
        <v>489</v>
      </c>
      <c r="AB149" s="1">
        <f>Z149/0.1</f>
        <v>480</v>
      </c>
      <c r="AC149" s="1">
        <f>AA149-AB149</f>
        <v>9</v>
      </c>
      <c r="AD149" s="1">
        <f>_xlfn.IFNA(INDEX($AV$2:$AV$53,MATCH(B149,$AU$2:$AU$53,0)),1000)</f>
        <v>4908621</v>
      </c>
      <c r="AE149" s="1">
        <f>C149/AD149*100000</f>
        <v>4.3800488976435545</v>
      </c>
      <c r="AF149" s="34">
        <f>IF(B150=B149,IFERROR((C149/C150)-1,0),0)</f>
        <v>0.28742514970059885</v>
      </c>
      <c r="AG149" s="35">
        <f>IFERROR(LOG(2)/LOG(1+(AF149)),AF149)</f>
        <v>2.7435703548942132</v>
      </c>
      <c r="AH149" s="35">
        <f>AVERAGE(Z149:Z155)</f>
        <v>25.571428571428573</v>
      </c>
      <c r="AJ149" s="1">
        <f>Q149/AD149*100000</f>
        <v>0</v>
      </c>
      <c r="AK149" s="34">
        <f>IF(B150=B149,IFERROR((Q149/Q150)-1,0),0)</f>
        <v>0</v>
      </c>
      <c r="AL149" s="35">
        <f>IFERROR(LOG(2)/LOG(1+(AK149)),AK149)</f>
        <v>0</v>
      </c>
      <c r="AM149" s="35">
        <f>AVERAGE(W149:W155)</f>
        <v>0</v>
      </c>
      <c r="AN149" s="4">
        <f>ROUNDDOWN(N149,0)</f>
        <v>43914</v>
      </c>
      <c r="AO149" s="38" cm="1">
        <f t="array" ref="AO149">_xlfn.ANCHORARRAY(AN149)-1</f>
        <v>43913</v>
      </c>
    </row>
    <row r="150" spans="1:41" x14ac:dyDescent="0.25">
      <c r="A150">
        <v>20200323</v>
      </c>
      <c r="B150" s="1" t="s">
        <v>30</v>
      </c>
      <c r="C150">
        <v>167</v>
      </c>
      <c r="D150">
        <v>1665</v>
      </c>
      <c r="M150" s="1" t="s">
        <v>36</v>
      </c>
      <c r="N150" s="2">
        <v>43913.5</v>
      </c>
      <c r="O150" s="1" t="s">
        <v>2980</v>
      </c>
      <c r="P150" s="2">
        <v>43913.666666666664</v>
      </c>
      <c r="Q150">
        <v>0</v>
      </c>
      <c r="S150">
        <v>1832</v>
      </c>
      <c r="T150">
        <v>1832</v>
      </c>
      <c r="U150">
        <v>1832</v>
      </c>
      <c r="V150">
        <v>1</v>
      </c>
      <c r="W150">
        <v>0</v>
      </c>
      <c r="X150">
        <v>0</v>
      </c>
      <c r="Y150">
        <v>201</v>
      </c>
      <c r="Z150">
        <v>29</v>
      </c>
      <c r="AA150">
        <v>230</v>
      </c>
      <c r="AB150" s="1">
        <f>Z150/0.1</f>
        <v>290</v>
      </c>
      <c r="AC150" s="1">
        <f>AA150-AB150</f>
        <v>-60</v>
      </c>
      <c r="AD150" s="1">
        <f>_xlfn.IFNA(INDEX($AV$2:$AV$53,MATCH(B150,$AU$2:$AU$53,0)),1000)</f>
        <v>4908621</v>
      </c>
      <c r="AE150" s="1">
        <f>C150/AD150*100000</f>
        <v>3.402177515844063</v>
      </c>
      <c r="AF150" s="34">
        <f>IF(B151=B150,IFERROR((C150/C151)-1,0),0)</f>
        <v>0.21014492753623193</v>
      </c>
      <c r="AG150" s="35">
        <f>IFERROR(LOG(2)/LOG(1+(AF150)),AF150)</f>
        <v>3.6339871977580378</v>
      </c>
      <c r="AH150" s="35">
        <f>AVERAGE(Z150:Z156)</f>
        <v>19.857142857142858</v>
      </c>
      <c r="AJ150" s="1">
        <f>Q150/AD150*100000</f>
        <v>0</v>
      </c>
      <c r="AK150" s="34">
        <f>IF(B151=B150,IFERROR((Q150/Q151)-1,0),0)</f>
        <v>0</v>
      </c>
      <c r="AL150" s="35">
        <f>IFERROR(LOG(2)/LOG(1+(AK150)),AK150)</f>
        <v>0</v>
      </c>
      <c r="AM150" s="35">
        <f>AVERAGE(W150:W156)</f>
        <v>0</v>
      </c>
      <c r="AN150" s="4">
        <f>ROUNDDOWN(N150,0)</f>
        <v>43913</v>
      </c>
      <c r="AO150" s="38" cm="1">
        <f t="array" ref="AO150">_xlfn.ANCHORARRAY(AN150)-1</f>
        <v>43912</v>
      </c>
    </row>
    <row r="151" spans="1:41" x14ac:dyDescent="0.25">
      <c r="A151">
        <v>20200322</v>
      </c>
      <c r="B151" s="1" t="s">
        <v>30</v>
      </c>
      <c r="C151">
        <v>138</v>
      </c>
      <c r="D151">
        <v>1464</v>
      </c>
      <c r="M151" s="1" t="s">
        <v>75</v>
      </c>
      <c r="N151" s="2">
        <v>43912.442361111112</v>
      </c>
      <c r="O151" s="1" t="s">
        <v>3034</v>
      </c>
      <c r="P151" s="2">
        <v>43912.666666666664</v>
      </c>
      <c r="Q151">
        <v>0</v>
      </c>
      <c r="S151">
        <v>1602</v>
      </c>
      <c r="T151">
        <v>1602</v>
      </c>
      <c r="U151">
        <v>1602</v>
      </c>
      <c r="V151">
        <v>1</v>
      </c>
      <c r="W151">
        <v>0</v>
      </c>
      <c r="X151">
        <v>0</v>
      </c>
      <c r="Y151">
        <v>1436</v>
      </c>
      <c r="Z151">
        <v>14</v>
      </c>
      <c r="AA151">
        <v>1450</v>
      </c>
      <c r="AB151" s="1">
        <f>Z151/0.1</f>
        <v>140</v>
      </c>
      <c r="AC151" s="1">
        <f>AA151-AB151</f>
        <v>1310</v>
      </c>
      <c r="AD151" s="1">
        <f>_xlfn.IFNA(INDEX($AV$2:$AV$53,MATCH(B151,$AU$2:$AU$53,0)),1000)</f>
        <v>4908621</v>
      </c>
      <c r="AE151" s="1">
        <f>C151/AD151*100000</f>
        <v>2.8113802226735367</v>
      </c>
      <c r="AF151" s="34">
        <f>IF(B152=B151,IFERROR((C151/C152)-1,0),0)</f>
        <v>0.11290322580645151</v>
      </c>
      <c r="AG151" s="35">
        <f>IFERROR(LOG(2)/LOG(1+(AF151)),AF151)</f>
        <v>6.479699415714709</v>
      </c>
      <c r="AH151" s="35">
        <f>AVERAGE(Z151:Z157)</f>
        <v>18</v>
      </c>
      <c r="AJ151" s="1">
        <f>Q151/AD151*100000</f>
        <v>0</v>
      </c>
      <c r="AK151" s="34">
        <f>IF(B152=B151,IFERROR((Q151/Q152)-1,0),0)</f>
        <v>0</v>
      </c>
      <c r="AL151" s="35">
        <f>IFERROR(LOG(2)/LOG(1+(AK151)),AK151)</f>
        <v>0</v>
      </c>
      <c r="AM151" s="35">
        <f>AVERAGE(W151:W157)</f>
        <v>0</v>
      </c>
      <c r="AN151" s="4">
        <f>ROUNDDOWN(N151,0)</f>
        <v>43912</v>
      </c>
      <c r="AO151" s="38" cm="1">
        <f t="array" ref="AO151">_xlfn.ANCHORARRAY(AN151)-1</f>
        <v>43911</v>
      </c>
    </row>
    <row r="152" spans="1:41" x14ac:dyDescent="0.25">
      <c r="A152">
        <v>20200321</v>
      </c>
      <c r="B152" s="1" t="s">
        <v>30</v>
      </c>
      <c r="C152">
        <v>124</v>
      </c>
      <c r="D152">
        <v>28</v>
      </c>
      <c r="M152" s="1" t="s">
        <v>75</v>
      </c>
      <c r="N152" s="2">
        <v>43911.472222222219</v>
      </c>
      <c r="O152" s="1" t="s">
        <v>3088</v>
      </c>
      <c r="P152" s="2">
        <v>43911.666666666664</v>
      </c>
      <c r="Q152">
        <v>0</v>
      </c>
      <c r="S152">
        <v>152</v>
      </c>
      <c r="T152">
        <v>152</v>
      </c>
      <c r="U152">
        <v>152</v>
      </c>
      <c r="V152">
        <v>1</v>
      </c>
      <c r="W152">
        <v>0</v>
      </c>
      <c r="X152">
        <v>0</v>
      </c>
      <c r="Y152">
        <v>0</v>
      </c>
      <c r="Z152">
        <v>43</v>
      </c>
      <c r="AA152">
        <v>43</v>
      </c>
      <c r="AB152" s="1">
        <f>Z152/0.1</f>
        <v>430</v>
      </c>
      <c r="AC152" s="1">
        <f>AA152-AB152</f>
        <v>-387</v>
      </c>
      <c r="AD152" s="1">
        <f>_xlfn.IFNA(INDEX($AV$2:$AV$53,MATCH(B152,$AU$2:$AU$53,0)),1000)</f>
        <v>4908621</v>
      </c>
      <c r="AE152" s="1">
        <f>C152/AD152*100000</f>
        <v>2.5261677363153519</v>
      </c>
      <c r="AF152" s="34">
        <f>IF(B153=B152,IFERROR((C152/C153)-1,0),0)</f>
        <v>0.53086419753086411</v>
      </c>
      <c r="AG152" s="35">
        <f>IFERROR(LOG(2)/LOG(1+(AF152)),AF152)</f>
        <v>1.6277464156425112</v>
      </c>
      <c r="AH152" s="35">
        <f>AVERAGE(Z152:Z158)</f>
        <v>16.857142857142858</v>
      </c>
      <c r="AJ152" s="1">
        <f>Q152/AD152*100000</f>
        <v>0</v>
      </c>
      <c r="AK152" s="34">
        <f>IF(B153=B152,IFERROR((Q152/Q153)-1,0),0)</f>
        <v>0</v>
      </c>
      <c r="AL152" s="35">
        <f>IFERROR(LOG(2)/LOG(1+(AK152)),AK152)</f>
        <v>0</v>
      </c>
      <c r="AM152" s="35">
        <f>AVERAGE(W152:W158)</f>
        <v>0</v>
      </c>
      <c r="AN152" s="4">
        <f>ROUNDDOWN(N152,0)</f>
        <v>43911</v>
      </c>
      <c r="AO152" s="38" cm="1">
        <f t="array" ref="AO152">_xlfn.ANCHORARRAY(AN152)-1</f>
        <v>43910</v>
      </c>
    </row>
    <row r="153" spans="1:41" x14ac:dyDescent="0.25">
      <c r="A153">
        <v>20200320</v>
      </c>
      <c r="B153" s="1" t="s">
        <v>30</v>
      </c>
      <c r="C153">
        <v>81</v>
      </c>
      <c r="D153">
        <v>28</v>
      </c>
      <c r="M153" s="1" t="s">
        <v>75</v>
      </c>
      <c r="N153" s="2">
        <v>43910.458333333336</v>
      </c>
      <c r="O153" s="1" t="s">
        <v>3142</v>
      </c>
      <c r="P153" s="2">
        <v>43910.666666666664</v>
      </c>
      <c r="Q153">
        <v>0</v>
      </c>
      <c r="S153">
        <v>109</v>
      </c>
      <c r="T153">
        <v>109</v>
      </c>
      <c r="U153">
        <v>109</v>
      </c>
      <c r="V153">
        <v>1</v>
      </c>
      <c r="W153">
        <v>0</v>
      </c>
      <c r="X153">
        <v>0</v>
      </c>
      <c r="Y153">
        <v>0</v>
      </c>
      <c r="Z153">
        <v>13</v>
      </c>
      <c r="AA153">
        <v>13</v>
      </c>
      <c r="AB153" s="1">
        <f>Z153/0.1</f>
        <v>130</v>
      </c>
      <c r="AC153" s="1">
        <f>AA153-AB153</f>
        <v>-117</v>
      </c>
      <c r="AD153" s="1">
        <f>_xlfn.IFNA(INDEX($AV$2:$AV$53,MATCH(B153,$AU$2:$AU$53,0)),1000)</f>
        <v>4908621</v>
      </c>
      <c r="AE153" s="1">
        <f>C153/AD153*100000</f>
        <v>1.6501579567866413</v>
      </c>
      <c r="AF153" s="34">
        <f>IF(B154=B153,IFERROR((C153/C154)-1,0),0)</f>
        <v>0.19117647058823528</v>
      </c>
      <c r="AG153" s="35">
        <f>IFERROR(LOG(2)/LOG(1+(AF153)),AF153)</f>
        <v>3.9621666709379717</v>
      </c>
      <c r="AH153" s="35">
        <f>AVERAGE(Z153:Z159)</f>
        <v>11.428571428571429</v>
      </c>
      <c r="AJ153" s="1">
        <f>Q153/AD153*100000</f>
        <v>0</v>
      </c>
      <c r="AK153" s="34">
        <f>IF(B154=B153,IFERROR((Q153/Q154)-1,0),0)</f>
        <v>0</v>
      </c>
      <c r="AL153" s="35">
        <f>IFERROR(LOG(2)/LOG(1+(AK153)),AK153)</f>
        <v>0</v>
      </c>
      <c r="AM153" s="35">
        <f>AVERAGE(W153:W159)</f>
        <v>0</v>
      </c>
      <c r="AN153" s="4">
        <f>ROUNDDOWN(N153,0)</f>
        <v>43910</v>
      </c>
      <c r="AO153" s="38" cm="1">
        <f t="array" ref="AO153">_xlfn.ANCHORARRAY(AN153)-1</f>
        <v>43909</v>
      </c>
    </row>
    <row r="154" spans="1:41" x14ac:dyDescent="0.25">
      <c r="A154">
        <v>20200319</v>
      </c>
      <c r="B154" s="1" t="s">
        <v>30</v>
      </c>
      <c r="C154">
        <v>68</v>
      </c>
      <c r="D154">
        <v>28</v>
      </c>
      <c r="M154" s="1" t="s">
        <v>75</v>
      </c>
      <c r="N154" s="2">
        <v>43909.447916666664</v>
      </c>
      <c r="O154" s="1" t="s">
        <v>3196</v>
      </c>
      <c r="P154" s="2">
        <v>43909.666666666664</v>
      </c>
      <c r="Q154">
        <v>0</v>
      </c>
      <c r="S154">
        <v>96</v>
      </c>
      <c r="T154">
        <v>96</v>
      </c>
      <c r="U154">
        <v>96</v>
      </c>
      <c r="V154">
        <v>1</v>
      </c>
      <c r="W154">
        <v>0</v>
      </c>
      <c r="X154">
        <v>0</v>
      </c>
      <c r="Y154">
        <v>0</v>
      </c>
      <c r="Z154">
        <v>22</v>
      </c>
      <c r="AA154">
        <v>22</v>
      </c>
      <c r="AB154" s="1">
        <f>Z154/0.1</f>
        <v>220</v>
      </c>
      <c r="AC154" s="1">
        <f>AA154-AB154</f>
        <v>-198</v>
      </c>
      <c r="AD154" s="1">
        <f>_xlfn.IFNA(INDEX($AV$2:$AV$53,MATCH(B154,$AU$2:$AU$53,0)),1000)</f>
        <v>4908621</v>
      </c>
      <c r="AE154" s="1">
        <f>C154/AD154*100000</f>
        <v>1.3853177908826124</v>
      </c>
      <c r="AF154" s="34">
        <f>IF(B155=B154,IFERROR((C154/C155)-1,0),0)</f>
        <v>0.47826086956521729</v>
      </c>
      <c r="AG154" s="35">
        <f>IFERROR(LOG(2)/LOG(1+(AF154)),AF154)</f>
        <v>1.773361287874486</v>
      </c>
      <c r="AH154" s="35">
        <f>AVERAGE(Z154:Z160)</f>
        <v>9.7142857142857135</v>
      </c>
      <c r="AJ154" s="1">
        <f>Q154/AD154*100000</f>
        <v>0</v>
      </c>
      <c r="AK154" s="34">
        <f>IF(B155=B154,IFERROR((Q154/Q155)-1,0),0)</f>
        <v>0</v>
      </c>
      <c r="AL154" s="35">
        <f>IFERROR(LOG(2)/LOG(1+(AK154)),AK154)</f>
        <v>0</v>
      </c>
      <c r="AM154" s="35">
        <f>AVERAGE(W154:W160)</f>
        <v>0</v>
      </c>
      <c r="AN154" s="4">
        <f>ROUNDDOWN(N154,0)</f>
        <v>43909</v>
      </c>
      <c r="AO154" s="38" cm="1">
        <f t="array" ref="AO154">_xlfn.ANCHORARRAY(AN154)-1</f>
        <v>43908</v>
      </c>
    </row>
    <row r="155" spans="1:41" x14ac:dyDescent="0.25">
      <c r="A155">
        <v>20200318</v>
      </c>
      <c r="B155" s="1" t="s">
        <v>30</v>
      </c>
      <c r="C155">
        <v>46</v>
      </c>
      <c r="D155">
        <v>28</v>
      </c>
      <c r="M155" s="1" t="s">
        <v>75</v>
      </c>
      <c r="N155" s="2">
        <v>43908.461805555555</v>
      </c>
      <c r="O155" s="1" t="s">
        <v>3250</v>
      </c>
      <c r="P155" s="2">
        <v>43908.666666666664</v>
      </c>
      <c r="Q155">
        <v>0</v>
      </c>
      <c r="S155">
        <v>74</v>
      </c>
      <c r="T155">
        <v>74</v>
      </c>
      <c r="U155">
        <v>74</v>
      </c>
      <c r="V155">
        <v>1</v>
      </c>
      <c r="W155">
        <v>0</v>
      </c>
      <c r="X155">
        <v>0</v>
      </c>
      <c r="Y155">
        <v>0</v>
      </c>
      <c r="Z155">
        <v>10</v>
      </c>
      <c r="AA155">
        <v>10</v>
      </c>
      <c r="AB155" s="1">
        <f>Z155/0.1</f>
        <v>100</v>
      </c>
      <c r="AC155" s="1">
        <f>AA155-AB155</f>
        <v>-90</v>
      </c>
      <c r="AD155" s="1">
        <f>_xlfn.IFNA(INDEX($AV$2:$AV$53,MATCH(B155,$AU$2:$AU$53,0)),1000)</f>
        <v>4908621</v>
      </c>
      <c r="AE155" s="1">
        <f>C155/AD155*100000</f>
        <v>0.93712674089117898</v>
      </c>
      <c r="AF155" s="34">
        <f>IF(B156=B155,IFERROR((C155/C156)-1,0),0)</f>
        <v>0.27777777777777768</v>
      </c>
      <c r="AG155" s="35">
        <f>IFERROR(LOG(2)/LOG(1+(AF155)),AF155)</f>
        <v>2.8277587705434644</v>
      </c>
      <c r="AH155" s="35">
        <f>AVERAGE(Z155:Z161)</f>
        <v>6.5714285714285712</v>
      </c>
      <c r="AJ155" s="1">
        <f>Q155/AD155*100000</f>
        <v>0</v>
      </c>
      <c r="AK155" s="34">
        <f>IF(B156=B155,IFERROR((Q155/Q156)-1,0),0)</f>
        <v>0</v>
      </c>
      <c r="AL155" s="35">
        <f>IFERROR(LOG(2)/LOG(1+(AK155)),AK155)</f>
        <v>0</v>
      </c>
      <c r="AM155" s="35">
        <f>AVERAGE(W155:W161)</f>
        <v>0</v>
      </c>
      <c r="AN155" s="4">
        <f>ROUNDDOWN(N155,0)</f>
        <v>43908</v>
      </c>
      <c r="AO155" s="38" cm="1">
        <f t="array" ref="AO155">_xlfn.ANCHORARRAY(AN155)-1</f>
        <v>43907</v>
      </c>
    </row>
    <row r="156" spans="1:41" x14ac:dyDescent="0.25">
      <c r="A156">
        <v>20200317</v>
      </c>
      <c r="B156" s="1" t="s">
        <v>30</v>
      </c>
      <c r="C156">
        <v>36</v>
      </c>
      <c r="D156">
        <v>28</v>
      </c>
      <c r="M156" s="1" t="s">
        <v>75</v>
      </c>
      <c r="N156" s="2">
        <v>43907.46875</v>
      </c>
      <c r="O156" s="1" t="s">
        <v>3304</v>
      </c>
      <c r="P156" s="2">
        <v>43907.666666666664</v>
      </c>
      <c r="Q156">
        <v>0</v>
      </c>
      <c r="S156">
        <v>64</v>
      </c>
      <c r="T156">
        <v>64</v>
      </c>
      <c r="U156">
        <v>64</v>
      </c>
      <c r="V156">
        <v>1</v>
      </c>
      <c r="W156">
        <v>0</v>
      </c>
      <c r="X156">
        <v>0</v>
      </c>
      <c r="Y156">
        <v>0</v>
      </c>
      <c r="Z156">
        <v>8</v>
      </c>
      <c r="AA156">
        <v>8</v>
      </c>
      <c r="AB156" s="1">
        <f>Z156/0.1</f>
        <v>80</v>
      </c>
      <c r="AC156" s="1">
        <f>AA156-AB156</f>
        <v>-72</v>
      </c>
      <c r="AD156" s="1">
        <f>_xlfn.IFNA(INDEX($AV$2:$AV$53,MATCH(B156,$AU$2:$AU$53,0)),1000)</f>
        <v>4908621</v>
      </c>
      <c r="AE156" s="1">
        <f>C156/AD156*100000</f>
        <v>0.7334035363496183</v>
      </c>
      <c r="AF156" s="34">
        <f>IF(B157=B156,IFERROR((C156/C157)-1,0),0)</f>
        <v>0.28571428571428581</v>
      </c>
      <c r="AG156" s="35">
        <f>IFERROR(LOG(2)/LOG(1+(AF156)),AF156)</f>
        <v>2.7580874894503933</v>
      </c>
      <c r="AH156" s="35">
        <f>AVERAGE(Z156:Z162)</f>
        <v>5.1428571428571432</v>
      </c>
      <c r="AJ156" s="1">
        <f>Q156/AD156*100000</f>
        <v>0</v>
      </c>
      <c r="AK156" s="34">
        <f>IF(B157=B156,IFERROR((Q156/Q157)-1,0),0)</f>
        <v>0</v>
      </c>
      <c r="AL156" s="35">
        <f>IFERROR(LOG(2)/LOG(1+(AK156)),AK156)</f>
        <v>0</v>
      </c>
      <c r="AM156" s="35">
        <f>AVERAGE(W156:W162)</f>
        <v>0</v>
      </c>
      <c r="AN156" s="4">
        <f>ROUNDDOWN(N156,0)</f>
        <v>43907</v>
      </c>
      <c r="AO156" s="38" cm="1">
        <f t="array" ref="AO156">_xlfn.ANCHORARRAY(AN156)-1</f>
        <v>43906</v>
      </c>
    </row>
    <row r="157" spans="1:41" x14ac:dyDescent="0.25">
      <c r="A157">
        <v>20200316</v>
      </c>
      <c r="B157" s="1" t="s">
        <v>30</v>
      </c>
      <c r="C157">
        <v>28</v>
      </c>
      <c r="D157">
        <v>28</v>
      </c>
      <c r="E157">
        <v>40</v>
      </c>
      <c r="M157" s="1" t="s">
        <v>75</v>
      </c>
      <c r="N157" s="2">
        <v>43906.630555555559</v>
      </c>
      <c r="O157" s="1" t="s">
        <v>3358</v>
      </c>
      <c r="P157" s="2">
        <v>43906.666666666664</v>
      </c>
      <c r="Q157">
        <v>0</v>
      </c>
      <c r="S157">
        <v>96</v>
      </c>
      <c r="T157">
        <v>56</v>
      </c>
      <c r="U157">
        <v>56</v>
      </c>
      <c r="V157">
        <v>1</v>
      </c>
      <c r="W157">
        <v>0</v>
      </c>
      <c r="X157">
        <v>0</v>
      </c>
      <c r="Y157">
        <v>0</v>
      </c>
      <c r="Z157">
        <v>16</v>
      </c>
      <c r="AA157">
        <v>16</v>
      </c>
      <c r="AB157" s="1">
        <f>Z157/0.1</f>
        <v>160</v>
      </c>
      <c r="AC157" s="1">
        <f>AA157-AB157</f>
        <v>-144</v>
      </c>
      <c r="AD157" s="1">
        <f>_xlfn.IFNA(INDEX($AV$2:$AV$53,MATCH(B157,$AU$2:$AU$53,0)),1000)</f>
        <v>4908621</v>
      </c>
      <c r="AE157" s="1">
        <f>C157/AD157*100000</f>
        <v>0.57042497271636983</v>
      </c>
      <c r="AF157" s="34">
        <f>IF(B158=B157,IFERROR((C157/C158)-1,0),0)</f>
        <v>1.3333333333333335</v>
      </c>
      <c r="AG157" s="35">
        <f>IFERROR(LOG(2)/LOG(1+(AF157)),AF157)</f>
        <v>0.81806789910125155</v>
      </c>
      <c r="AH157" s="35">
        <f>AVERAGE(Z157:Z163)</f>
        <v>4</v>
      </c>
      <c r="AJ157" s="1">
        <f>Q157/AD157*100000</f>
        <v>0</v>
      </c>
      <c r="AK157" s="34">
        <f>IF(B158=B157,IFERROR((Q157/Q158)-1,0),0)</f>
        <v>0</v>
      </c>
      <c r="AL157" s="35">
        <f>IFERROR(LOG(2)/LOG(1+(AK157)),AK157)</f>
        <v>0</v>
      </c>
      <c r="AM157" s="35">
        <f>AVERAGE(W157:W163)</f>
        <v>0</v>
      </c>
      <c r="AN157" s="4">
        <f>ROUNDDOWN(N157,0)</f>
        <v>43906</v>
      </c>
      <c r="AO157" s="38" cm="1">
        <f t="array" ref="AO157">_xlfn.ANCHORARRAY(AN157)-1</f>
        <v>43905</v>
      </c>
    </row>
    <row r="158" spans="1:41" x14ac:dyDescent="0.25">
      <c r="A158">
        <v>20200315</v>
      </c>
      <c r="B158" s="1" t="s">
        <v>30</v>
      </c>
      <c r="C158">
        <v>12</v>
      </c>
      <c r="D158">
        <v>28</v>
      </c>
      <c r="E158">
        <v>46</v>
      </c>
      <c r="M158" s="1" t="s">
        <v>75</v>
      </c>
      <c r="N158" s="2">
        <v>43905.591666666667</v>
      </c>
      <c r="O158" s="1" t="s">
        <v>3412</v>
      </c>
      <c r="P158" s="2">
        <v>43905.666666666664</v>
      </c>
      <c r="Q158">
        <v>0</v>
      </c>
      <c r="S158">
        <v>86</v>
      </c>
      <c r="T158">
        <v>40</v>
      </c>
      <c r="U158">
        <v>40</v>
      </c>
      <c r="V158">
        <v>1</v>
      </c>
      <c r="W158">
        <v>0</v>
      </c>
      <c r="X158">
        <v>0</v>
      </c>
      <c r="Y158">
        <v>6</v>
      </c>
      <c r="Z158">
        <v>6</v>
      </c>
      <c r="AA158">
        <v>12</v>
      </c>
      <c r="AB158" s="1">
        <f>Z158/0.1</f>
        <v>60</v>
      </c>
      <c r="AC158" s="1">
        <f>AA158-AB158</f>
        <v>-48</v>
      </c>
      <c r="AD158" s="1">
        <f>_xlfn.IFNA(INDEX($AV$2:$AV$53,MATCH(B158,$AU$2:$AU$53,0)),1000)</f>
        <v>4908621</v>
      </c>
      <c r="AE158" s="1">
        <f>C158/AD158*100000</f>
        <v>0.24446784544987279</v>
      </c>
      <c r="AF158" s="34">
        <f>IF(B159=B158,IFERROR((C158/C159)-1,0),0)</f>
        <v>1</v>
      </c>
      <c r="AG158" s="35">
        <f>IFERROR(LOG(2)/LOG(1+(AF158)),AF158)</f>
        <v>1</v>
      </c>
      <c r="AH158" s="35">
        <f>AVERAGE(Z158:Z164)</f>
        <v>1.7142857142857142</v>
      </c>
      <c r="AJ158" s="1">
        <f>Q158/AD158*100000</f>
        <v>0</v>
      </c>
      <c r="AK158" s="34">
        <f>IF(B159=B158,IFERROR((Q158/Q159)-1,0),0)</f>
        <v>0</v>
      </c>
      <c r="AL158" s="35">
        <f>IFERROR(LOG(2)/LOG(1+(AK158)),AK158)</f>
        <v>0</v>
      </c>
      <c r="AM158" s="35">
        <f>AVERAGE(W158:W164)</f>
        <v>0</v>
      </c>
      <c r="AN158" s="4">
        <f>ROUNDDOWN(N158,0)</f>
        <v>43905</v>
      </c>
      <c r="AO158" s="38" cm="1">
        <f t="array" ref="AO158">_xlfn.ANCHORARRAY(AN158)-1</f>
        <v>43904</v>
      </c>
    </row>
    <row r="159" spans="1:41" x14ac:dyDescent="0.25">
      <c r="A159">
        <v>20200314</v>
      </c>
      <c r="B159" s="1" t="s">
        <v>30</v>
      </c>
      <c r="C159">
        <v>6</v>
      </c>
      <c r="D159">
        <v>22</v>
      </c>
      <c r="E159">
        <v>46</v>
      </c>
      <c r="M159" s="1" t="s">
        <v>75</v>
      </c>
      <c r="N159" s="2">
        <v>43903</v>
      </c>
      <c r="O159" s="1" t="s">
        <v>3461</v>
      </c>
      <c r="P159" s="2">
        <v>43904.666666666664</v>
      </c>
      <c r="S159">
        <v>74</v>
      </c>
      <c r="T159">
        <v>28</v>
      </c>
      <c r="U159">
        <v>28</v>
      </c>
      <c r="V159">
        <v>1</v>
      </c>
      <c r="W159">
        <v>0</v>
      </c>
      <c r="X159">
        <v>0</v>
      </c>
      <c r="Y159">
        <v>11</v>
      </c>
      <c r="Z159">
        <v>5</v>
      </c>
      <c r="AA159">
        <v>16</v>
      </c>
      <c r="AB159" s="1">
        <f>Z159/0.1</f>
        <v>50</v>
      </c>
      <c r="AC159" s="1">
        <f>AA159-AB159</f>
        <v>-34</v>
      </c>
      <c r="AD159" s="1">
        <f>_xlfn.IFNA(INDEX($AV$2:$AV$53,MATCH(B159,$AU$2:$AU$53,0)),1000)</f>
        <v>4908621</v>
      </c>
      <c r="AE159" s="1">
        <f>C159/AD159*100000</f>
        <v>0.1222339227249364</v>
      </c>
      <c r="AF159" s="34">
        <f>IF(B160=B159,IFERROR((C159/C160)-1,0),0)</f>
        <v>5</v>
      </c>
      <c r="AG159" s="35">
        <f>IFERROR(LOG(2)/LOG(1+(AF159)),AF159)</f>
        <v>0.38685280723454157</v>
      </c>
      <c r="AH159" s="35">
        <f>AVERAGE(Z159:Z165)</f>
        <v>0.8571428571428571</v>
      </c>
      <c r="AJ159" s="1">
        <f>Q159/AD159*100000</f>
        <v>0</v>
      </c>
      <c r="AK159" s="34">
        <f>IF(B160=B159,IFERROR((Q159/Q160)-1,0),0)</f>
        <v>0</v>
      </c>
      <c r="AL159" s="35">
        <f>IFERROR(LOG(2)/LOG(1+(AK159)),AK159)</f>
        <v>0</v>
      </c>
      <c r="AM159" s="35">
        <f>AVERAGE(W159:W165)</f>
        <v>0</v>
      </c>
      <c r="AN159" s="4">
        <f>ROUNDDOWN(N159,0)</f>
        <v>43903</v>
      </c>
      <c r="AO159" s="38" cm="1">
        <f t="array" ref="AO159">_xlfn.ANCHORARRAY(AN159)-1</f>
        <v>43902</v>
      </c>
    </row>
    <row r="160" spans="1:41" x14ac:dyDescent="0.25">
      <c r="A160">
        <v>20200313</v>
      </c>
      <c r="B160" s="1" t="s">
        <v>30</v>
      </c>
      <c r="C160">
        <v>1</v>
      </c>
      <c r="D160">
        <v>11</v>
      </c>
      <c r="M160" s="1" t="s">
        <v>75</v>
      </c>
      <c r="N160" s="2">
        <v>43903</v>
      </c>
      <c r="O160" s="1" t="s">
        <v>3510</v>
      </c>
      <c r="P160" s="2">
        <v>43903.666666666664</v>
      </c>
      <c r="S160">
        <v>12</v>
      </c>
      <c r="T160">
        <v>12</v>
      </c>
      <c r="U160">
        <v>12</v>
      </c>
      <c r="V160">
        <v>1</v>
      </c>
      <c r="W160">
        <v>0</v>
      </c>
      <c r="X160">
        <v>0</v>
      </c>
      <c r="Y160">
        <v>1</v>
      </c>
      <c r="Z160">
        <v>1</v>
      </c>
      <c r="AA160">
        <v>2</v>
      </c>
      <c r="AB160" s="1">
        <f>Z160/0.1</f>
        <v>10</v>
      </c>
      <c r="AC160" s="1">
        <f>AA160-AB160</f>
        <v>-8</v>
      </c>
      <c r="AD160" s="1">
        <f>_xlfn.IFNA(INDEX($AV$2:$AV$53,MATCH(B160,$AU$2:$AU$53,0)),1000)</f>
        <v>4908621</v>
      </c>
      <c r="AE160" s="1">
        <f>C160/AD160*100000</f>
        <v>2.0372320454156066E-2</v>
      </c>
      <c r="AF160" s="34">
        <f>IF(B161=B160,IFERROR((C160/C161)-1,0),0)</f>
        <v>0</v>
      </c>
      <c r="AG160" s="35">
        <f>IFERROR(LOG(2)/LOG(1+(AF160)),AF160)</f>
        <v>0</v>
      </c>
      <c r="AH160" s="35">
        <f>AVERAGE(Z160:Z166)</f>
        <v>0.16666666666666666</v>
      </c>
      <c r="AJ160" s="1">
        <f>Q160/AD160*100000</f>
        <v>0</v>
      </c>
      <c r="AK160" s="34">
        <f>IF(B161=B160,IFERROR((Q160/Q161)-1,0),0)</f>
        <v>0</v>
      </c>
      <c r="AL160" s="35">
        <f>IFERROR(LOG(2)/LOG(1+(AK160)),AK160)</f>
        <v>0</v>
      </c>
      <c r="AM160" s="35">
        <f>AVERAGE(W160:W166)</f>
        <v>0</v>
      </c>
      <c r="AN160" s="4">
        <f>ROUNDDOWN(N160,0)</f>
        <v>43903</v>
      </c>
      <c r="AO160" s="38" cm="1">
        <f t="array" ref="AO160">_xlfn.ANCHORARRAY(AN160)-1</f>
        <v>43902</v>
      </c>
    </row>
    <row r="161" spans="1:41" x14ac:dyDescent="0.25">
      <c r="A161">
        <v>20200312</v>
      </c>
      <c r="B161" s="1" t="s">
        <v>30</v>
      </c>
      <c r="C161">
        <v>0</v>
      </c>
      <c r="D161">
        <v>10</v>
      </c>
      <c r="M161" s="1" t="s">
        <v>75</v>
      </c>
      <c r="N161" s="2">
        <v>43899</v>
      </c>
      <c r="O161" s="1" t="s">
        <v>3559</v>
      </c>
      <c r="P161" s="2">
        <v>43902.666666666664</v>
      </c>
      <c r="S161">
        <v>10</v>
      </c>
      <c r="T161">
        <v>10</v>
      </c>
      <c r="U161">
        <v>10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 s="1">
        <f>Z161/0.1</f>
        <v>0</v>
      </c>
      <c r="AC161" s="1">
        <f>AA161-AB161</f>
        <v>0</v>
      </c>
      <c r="AD161" s="1">
        <f>_xlfn.IFNA(INDEX($AV$2:$AV$53,MATCH(B161,$AU$2:$AU$53,0)),1000)</f>
        <v>4908621</v>
      </c>
      <c r="AE161" s="1">
        <f>C161/AD161*100000</f>
        <v>0</v>
      </c>
      <c r="AF161" s="34">
        <f>IF(B162=B161,IFERROR((C161/C162)-1,0),0)</f>
        <v>0</v>
      </c>
      <c r="AG161" s="35">
        <f>IFERROR(LOG(2)/LOG(1+(AF161)),AF161)</f>
        <v>0</v>
      </c>
      <c r="AH161" s="35">
        <f>AVERAGE(Z161:Z167)</f>
        <v>16.166666666666668</v>
      </c>
      <c r="AJ161" s="1">
        <f>Q161/AD161*100000</f>
        <v>0</v>
      </c>
      <c r="AK161" s="34">
        <f>IF(B162=B161,IFERROR((Q161/Q162)-1,0),0)</f>
        <v>0</v>
      </c>
      <c r="AL161" s="35">
        <f>IFERROR(LOG(2)/LOG(1+(AK161)),AK161)</f>
        <v>0</v>
      </c>
      <c r="AM161" s="35">
        <f>AVERAGE(W161:W167)</f>
        <v>0.16666666666666666</v>
      </c>
      <c r="AN161" s="4">
        <f>ROUNDDOWN(N161,0)</f>
        <v>43899</v>
      </c>
      <c r="AO161" s="38" cm="1">
        <f t="array" ref="AO161">_xlfn.ANCHORARRAY(AN161)-1</f>
        <v>43898</v>
      </c>
    </row>
    <row r="162" spans="1:41" x14ac:dyDescent="0.25">
      <c r="A162">
        <v>20200311</v>
      </c>
      <c r="B162" s="1" t="s">
        <v>30</v>
      </c>
      <c r="C162">
        <v>0</v>
      </c>
      <c r="D162">
        <v>10</v>
      </c>
      <c r="M162" s="1" t="s">
        <v>75</v>
      </c>
      <c r="N162" s="2"/>
      <c r="O162" s="1" t="s">
        <v>3608</v>
      </c>
      <c r="P162" s="2">
        <v>43901.666666666664</v>
      </c>
      <c r="S162">
        <v>10</v>
      </c>
      <c r="T162">
        <v>10</v>
      </c>
      <c r="U162">
        <v>10</v>
      </c>
      <c r="V162">
        <v>1</v>
      </c>
      <c r="W162">
        <v>0</v>
      </c>
      <c r="X162">
        <v>0</v>
      </c>
      <c r="Y162">
        <v>10</v>
      </c>
      <c r="Z162">
        <v>0</v>
      </c>
      <c r="AA162">
        <v>10</v>
      </c>
      <c r="AB162" s="1">
        <f>Z162/0.1</f>
        <v>0</v>
      </c>
      <c r="AC162" s="1">
        <f>AA162-AB162</f>
        <v>10</v>
      </c>
      <c r="AD162" s="1">
        <f>_xlfn.IFNA(INDEX($AV$2:$AV$53,MATCH(B162,$AU$2:$AU$53,0)),1000)</f>
        <v>4908621</v>
      </c>
      <c r="AE162" s="1">
        <f>C162/AD162*100000</f>
        <v>0</v>
      </c>
      <c r="AF162" s="34">
        <f>IF(B163=B162,IFERROR((C162/C163)-1,0),0)</f>
        <v>0</v>
      </c>
      <c r="AG162" s="35">
        <f>IFERROR(LOG(2)/LOG(1+(AF162)),AF162)</f>
        <v>0</v>
      </c>
      <c r="AH162" s="35">
        <f>AVERAGE(Z162:Z168)</f>
        <v>41.333333333333336</v>
      </c>
      <c r="AJ162" s="1">
        <f>Q162/AD162*100000</f>
        <v>0</v>
      </c>
      <c r="AK162" s="34">
        <f>IF(B163=B162,IFERROR((Q162/Q163)-1,0),0)</f>
        <v>0</v>
      </c>
      <c r="AL162" s="35">
        <f>IFERROR(LOG(2)/LOG(1+(AK162)),AK162)</f>
        <v>0</v>
      </c>
      <c r="AM162" s="35">
        <f>AVERAGE(W162:W168)</f>
        <v>0.5</v>
      </c>
      <c r="AN162" s="4">
        <f>ROUNDDOWN(N162,0)</f>
        <v>0</v>
      </c>
      <c r="AO162" s="38" cm="1">
        <f t="array" ref="AO162">_xlfn.ANCHORARRAY(AN162)-1</f>
        <v>-1</v>
      </c>
    </row>
    <row r="163" spans="1:41" x14ac:dyDescent="0.25">
      <c r="A163">
        <v>20200310</v>
      </c>
      <c r="B163" s="1" t="s">
        <v>30</v>
      </c>
      <c r="C163">
        <v>0</v>
      </c>
      <c r="D163">
        <v>0</v>
      </c>
      <c r="E163">
        <v>0</v>
      </c>
      <c r="M163" s="1" t="s">
        <v>75</v>
      </c>
      <c r="N163" s="2"/>
      <c r="O163" s="1" t="s">
        <v>3656</v>
      </c>
      <c r="P163" s="2">
        <v>43900.666666666664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 s="1">
        <f>Z163/0.1</f>
        <v>0</v>
      </c>
      <c r="AC163" s="1">
        <f>AA163-AB163</f>
        <v>0</v>
      </c>
      <c r="AD163" s="1">
        <f>_xlfn.IFNA(INDEX($AV$2:$AV$53,MATCH(B163,$AU$2:$AU$53,0)),1000)</f>
        <v>4908621</v>
      </c>
      <c r="AE163" s="1">
        <f>C163/AD163*100000</f>
        <v>0</v>
      </c>
      <c r="AF163" s="34">
        <f>IF(B164=B163,IFERROR((C163/C164)-1,0),0)</f>
        <v>0</v>
      </c>
      <c r="AG163" s="35">
        <f>IFERROR(LOG(2)/LOG(1+(AF163)),AF163)</f>
        <v>0</v>
      </c>
      <c r="AH163" s="35">
        <f>AVERAGE(Z163:Z169)</f>
        <v>59.166666666666664</v>
      </c>
      <c r="AJ163" s="1">
        <f>Q163/AD163*100000</f>
        <v>0</v>
      </c>
      <c r="AK163" s="34">
        <f>IF(B164=B163,IFERROR((Q163/Q164)-1,0),0)</f>
        <v>0</v>
      </c>
      <c r="AL163" s="35">
        <f>IFERROR(LOG(2)/LOG(1+(AK163)),AK163)</f>
        <v>0</v>
      </c>
      <c r="AM163" s="35">
        <f>AVERAGE(W163:W169)</f>
        <v>0.66666666666666663</v>
      </c>
      <c r="AN163" s="4">
        <f>ROUNDDOWN(N163,0)</f>
        <v>0</v>
      </c>
      <c r="AO163" s="38" cm="1">
        <f t="array" ref="AO163">_xlfn.ANCHORARRAY(AN163)-1</f>
        <v>-1</v>
      </c>
    </row>
    <row r="164" spans="1:41" x14ac:dyDescent="0.25">
      <c r="A164">
        <v>20200309</v>
      </c>
      <c r="B164" s="1" t="s">
        <v>30</v>
      </c>
      <c r="C164">
        <v>0</v>
      </c>
      <c r="M164" s="1" t="s">
        <v>75</v>
      </c>
      <c r="N164" s="2"/>
      <c r="O164" s="1" t="s">
        <v>3704</v>
      </c>
      <c r="P164" s="2">
        <v>43899.666666666664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 s="1">
        <f>Z164/0.1</f>
        <v>0</v>
      </c>
      <c r="AC164" s="1">
        <f>AA164-AB164</f>
        <v>0</v>
      </c>
      <c r="AD164" s="1">
        <f>_xlfn.IFNA(INDEX($AV$2:$AV$53,MATCH(B164,$AU$2:$AU$53,0)),1000)</f>
        <v>4908621</v>
      </c>
      <c r="AE164" s="1">
        <f>C164/AD164*100000</f>
        <v>0</v>
      </c>
      <c r="AF164" s="34">
        <f>IF(B165=B164,IFERROR((C164/C165)-1,0),0)</f>
        <v>0</v>
      </c>
      <c r="AG164" s="35">
        <f>IFERROR(LOG(2)/LOG(1+(AF164)),AF164)</f>
        <v>0</v>
      </c>
      <c r="AH164" s="35">
        <f>AVERAGE(Z164:Z170)</f>
        <v>110.83333333333333</v>
      </c>
      <c r="AJ164" s="1">
        <f>Q164/AD164*100000</f>
        <v>0</v>
      </c>
      <c r="AK164" s="34">
        <f>IF(B165=B164,IFERROR((Q164/Q165)-1,0),0)</f>
        <v>0</v>
      </c>
      <c r="AL164" s="35">
        <f>IFERROR(LOG(2)/LOG(1+(AK164)),AK164)</f>
        <v>0</v>
      </c>
      <c r="AM164" s="35">
        <f>AVERAGE(W164:W170)</f>
        <v>1.1666666666666667</v>
      </c>
      <c r="AN164" s="4">
        <f>ROUNDDOWN(N164,0)</f>
        <v>0</v>
      </c>
      <c r="AO164" s="38" cm="1">
        <f t="array" ref="AO164">_xlfn.ANCHORARRAY(AN164)-1</f>
        <v>-1</v>
      </c>
    </row>
    <row r="165" spans="1:41" x14ac:dyDescent="0.25">
      <c r="A165">
        <v>20200308</v>
      </c>
      <c r="B165" s="1" t="s">
        <v>30</v>
      </c>
      <c r="C165">
        <v>0</v>
      </c>
      <c r="M165" s="1" t="s">
        <v>75</v>
      </c>
      <c r="N165" s="2"/>
      <c r="O165" s="1" t="s">
        <v>3752</v>
      </c>
      <c r="P165" s="2">
        <v>43898.666666666664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 s="1">
        <f>Z165/0.1</f>
        <v>0</v>
      </c>
      <c r="AC165" s="1">
        <f>AA165-AB165</f>
        <v>0</v>
      </c>
      <c r="AD165" s="1">
        <f>_xlfn.IFNA(INDEX($AV$2:$AV$53,MATCH(B165,$AU$2:$AU$53,0)),1000)</f>
        <v>4908621</v>
      </c>
      <c r="AE165" s="1">
        <f>C165/AD165*100000</f>
        <v>0</v>
      </c>
      <c r="AF165" s="34">
        <f>IF(B166=B165,IFERROR((C165/C166)-1,0),0)</f>
        <v>0</v>
      </c>
      <c r="AG165" s="35">
        <f>IFERROR(LOG(2)/LOG(1+(AF165)),AF165)</f>
        <v>0</v>
      </c>
      <c r="AH165" s="35">
        <f>AVERAGE(Z165:Z171)</f>
        <v>110.83333333333333</v>
      </c>
      <c r="AJ165" s="1">
        <f>Q165/AD165*100000</f>
        <v>0</v>
      </c>
      <c r="AK165" s="34">
        <f>IF(B166=B165,IFERROR((Q165/Q166)-1,0),0)</f>
        <v>0</v>
      </c>
      <c r="AL165" s="35">
        <f>IFERROR(LOG(2)/LOG(1+(AK165)),AK165)</f>
        <v>0</v>
      </c>
      <c r="AM165" s="35">
        <f>AVERAGE(W165:W171)</f>
        <v>1.1666666666666667</v>
      </c>
      <c r="AN165" s="4">
        <f>ROUNDDOWN(N165,0)</f>
        <v>0</v>
      </c>
      <c r="AO165" s="38" cm="1">
        <f t="array" ref="AO165">_xlfn.ANCHORARRAY(AN165)-1</f>
        <v>-1</v>
      </c>
    </row>
    <row r="166" spans="1:41" x14ac:dyDescent="0.25">
      <c r="A166">
        <v>20200307</v>
      </c>
      <c r="B166" s="1" t="s">
        <v>30</v>
      </c>
      <c r="C166">
        <v>0</v>
      </c>
      <c r="M166" s="1" t="s">
        <v>75</v>
      </c>
      <c r="N166" s="2"/>
      <c r="O166" s="1" t="s">
        <v>3800</v>
      </c>
      <c r="P166" s="2">
        <v>43897.666666666664</v>
      </c>
      <c r="S166">
        <v>0</v>
      </c>
      <c r="T166">
        <v>0</v>
      </c>
      <c r="U166">
        <v>0</v>
      </c>
      <c r="V166">
        <v>1</v>
      </c>
      <c r="AB166" s="1">
        <f>Z166/0.1</f>
        <v>0</v>
      </c>
      <c r="AC166" s="1">
        <f>AA166-AB166</f>
        <v>0</v>
      </c>
      <c r="AD166" s="1">
        <f>_xlfn.IFNA(INDEX($AV$2:$AV$53,MATCH(B166,$AU$2:$AU$53,0)),1000)</f>
        <v>4908621</v>
      </c>
      <c r="AE166" s="1">
        <f>C166/AD166*100000</f>
        <v>0</v>
      </c>
      <c r="AF166" s="34">
        <f>IF(B167=B166,IFERROR((C166/C167)-1,0),0)</f>
        <v>0</v>
      </c>
      <c r="AG166" s="35">
        <f>IFERROR(LOG(2)/LOG(1+(AF166)),AF166)</f>
        <v>0</v>
      </c>
      <c r="AH166" s="35">
        <f>AVERAGE(Z166:Z172)</f>
        <v>136.5</v>
      </c>
      <c r="AJ166" s="1">
        <f>Q166/AD166*100000</f>
        <v>0</v>
      </c>
      <c r="AK166" s="34">
        <f>IF(B167=B166,IFERROR((Q166/Q167)-1,0),0)</f>
        <v>0</v>
      </c>
      <c r="AL166" s="35">
        <f>IFERROR(LOG(2)/LOG(1+(AK166)),AK166)</f>
        <v>0</v>
      </c>
      <c r="AM166" s="35">
        <f>AVERAGE(W166:W172)</f>
        <v>1.6666666666666667</v>
      </c>
      <c r="AN166" s="4">
        <f>ROUNDDOWN(N166,0)</f>
        <v>0</v>
      </c>
      <c r="AO166" s="38" cm="1">
        <f t="array" ref="AO166">_xlfn.ANCHORARRAY(AN166)-1</f>
        <v>-1</v>
      </c>
    </row>
    <row r="167" spans="1:41" x14ac:dyDescent="0.25">
      <c r="A167">
        <v>20200527</v>
      </c>
      <c r="B167" s="1" t="s">
        <v>32</v>
      </c>
      <c r="C167">
        <v>6277</v>
      </c>
      <c r="D167">
        <v>109319</v>
      </c>
      <c r="F167">
        <v>108</v>
      </c>
      <c r="G167">
        <v>627</v>
      </c>
      <c r="J167">
        <v>22</v>
      </c>
      <c r="K167">
        <v>116</v>
      </c>
      <c r="L167">
        <v>4424</v>
      </c>
      <c r="M167" s="1" t="s">
        <v>33</v>
      </c>
      <c r="N167" s="2">
        <v>43978</v>
      </c>
      <c r="O167" s="1" t="s">
        <v>4733</v>
      </c>
      <c r="P167" s="2">
        <v>43978.666666666664</v>
      </c>
      <c r="Q167">
        <v>120</v>
      </c>
      <c r="R167">
        <v>627</v>
      </c>
      <c r="S167">
        <v>115596</v>
      </c>
      <c r="T167">
        <v>115596</v>
      </c>
      <c r="U167">
        <v>115596</v>
      </c>
      <c r="V167">
        <v>5</v>
      </c>
      <c r="W167">
        <v>1</v>
      </c>
      <c r="X167">
        <v>10</v>
      </c>
      <c r="Y167">
        <v>3726</v>
      </c>
      <c r="Z167">
        <v>97</v>
      </c>
      <c r="AA167">
        <v>3823</v>
      </c>
      <c r="AB167" s="1">
        <f>Z167/0.1</f>
        <v>970</v>
      </c>
      <c r="AC167" s="1">
        <f>AA167-AB167</f>
        <v>2853</v>
      </c>
      <c r="AD167" s="1">
        <f>_xlfn.IFNA(INDEX($AV$2:$AV$53,MATCH(B167,$AU$2:$AU$53,0)),1000)</f>
        <v>3038999</v>
      </c>
      <c r="AE167" s="1">
        <f>C167/AD167*100000</f>
        <v>206.54827461279189</v>
      </c>
      <c r="AF167" s="34">
        <f>IF(B168=B167,IFERROR((C167/C168)-1,0),0)</f>
        <v>1.5695792880258796E-2</v>
      </c>
      <c r="AG167" s="35">
        <f>IFERROR(LOG(2)/LOG(1+(AF167)),AF167)</f>
        <v>44.507009844491044</v>
      </c>
      <c r="AH167" s="35">
        <f>AVERAGE(Z167:Z173)</f>
        <v>182</v>
      </c>
      <c r="AJ167" s="1">
        <f>Q167/AD167*100000</f>
        <v>3.9486686241094517</v>
      </c>
      <c r="AK167" s="34">
        <f>IF(B168=B167,IFERROR((Q167/Q168)-1,0),0)</f>
        <v>8.4033613445377853E-3</v>
      </c>
      <c r="AL167" s="35">
        <f>IFERROR(LOG(2)/LOG(1+(AK167)),AK167)</f>
        <v>82.83060470842247</v>
      </c>
      <c r="AM167" s="35">
        <f>AVERAGE(W167:W173)</f>
        <v>1.8571428571428572</v>
      </c>
      <c r="AN167" s="4">
        <f>ROUNDDOWN(N167,0)</f>
        <v>43978</v>
      </c>
      <c r="AO167" s="38" cm="1">
        <f t="array" ref="AO167">_xlfn.ANCHORARRAY(AN167)-1</f>
        <v>43977</v>
      </c>
    </row>
    <row r="168" spans="1:41" x14ac:dyDescent="0.25">
      <c r="A168">
        <v>20200526</v>
      </c>
      <c r="B168" s="1" t="s">
        <v>32</v>
      </c>
      <c r="C168">
        <v>6180</v>
      </c>
      <c r="D168">
        <v>105593</v>
      </c>
      <c r="F168">
        <v>107</v>
      </c>
      <c r="G168">
        <v>617</v>
      </c>
      <c r="J168">
        <v>18</v>
      </c>
      <c r="K168">
        <v>114</v>
      </c>
      <c r="L168">
        <v>4332</v>
      </c>
      <c r="M168" s="1" t="s">
        <v>33</v>
      </c>
      <c r="N168" s="2">
        <v>43977.645138888889</v>
      </c>
      <c r="O168" s="1" t="s">
        <v>4789</v>
      </c>
      <c r="P168" s="2">
        <v>43977.666666666664</v>
      </c>
      <c r="Q168">
        <v>119</v>
      </c>
      <c r="R168">
        <v>617</v>
      </c>
      <c r="S168">
        <v>111773</v>
      </c>
      <c r="T168">
        <v>111773</v>
      </c>
      <c r="U168">
        <v>111773</v>
      </c>
      <c r="V168">
        <v>5</v>
      </c>
      <c r="W168">
        <v>2</v>
      </c>
      <c r="X168">
        <v>12</v>
      </c>
      <c r="Y168">
        <v>0</v>
      </c>
      <c r="Z168">
        <v>151</v>
      </c>
      <c r="AA168">
        <v>151</v>
      </c>
      <c r="AB168" s="1">
        <f>Z168/0.1</f>
        <v>1510</v>
      </c>
      <c r="AC168" s="1">
        <f>AA168-AB168</f>
        <v>-1359</v>
      </c>
      <c r="AD168" s="1">
        <f>_xlfn.IFNA(INDEX($AV$2:$AV$53,MATCH(B168,$AU$2:$AU$53,0)),1000)</f>
        <v>3038999</v>
      </c>
      <c r="AE168" s="1">
        <f>C168/AD168*100000</f>
        <v>203.35643414163678</v>
      </c>
      <c r="AF168" s="34">
        <f>IF(B169=B168,IFERROR((C168/C169)-1,0),0)</f>
        <v>2.5045612871122946E-2</v>
      </c>
      <c r="AG168" s="35">
        <f>IFERROR(LOG(2)/LOG(1+(AF168)),AF168)</f>
        <v>28.020537790161317</v>
      </c>
      <c r="AH168" s="35">
        <f>AVERAGE(Z168:Z174)</f>
        <v>179.57142857142858</v>
      </c>
      <c r="AJ168" s="1">
        <f>Q168/AD168*100000</f>
        <v>3.9157630522418732</v>
      </c>
      <c r="AK168" s="34">
        <f>IF(B169=B168,IFERROR((Q168/Q169)-1,0),0)</f>
        <v>1.7094017094017033E-2</v>
      </c>
      <c r="AL168" s="35">
        <f>IFERROR(LOG(2)/LOG(1+(AK168)),AK168)</f>
        <v>40.894704612844933</v>
      </c>
      <c r="AM168" s="35">
        <f>AVERAGE(W168:W174)</f>
        <v>2.4285714285714284</v>
      </c>
      <c r="AN168" s="4">
        <f>ROUNDDOWN(N168,0)</f>
        <v>43977</v>
      </c>
      <c r="AO168" s="38" cm="1">
        <f t="array" ref="AO168">_xlfn.ANCHORARRAY(AN168)-1</f>
        <v>43976</v>
      </c>
    </row>
    <row r="169" spans="1:41" x14ac:dyDescent="0.25">
      <c r="A169">
        <v>20200525</v>
      </c>
      <c r="B169" s="1" t="s">
        <v>32</v>
      </c>
      <c r="C169">
        <v>6029</v>
      </c>
      <c r="D169">
        <v>105593</v>
      </c>
      <c r="F169">
        <v>92</v>
      </c>
      <c r="G169">
        <v>605</v>
      </c>
      <c r="J169">
        <v>17</v>
      </c>
      <c r="K169">
        <v>111</v>
      </c>
      <c r="L169">
        <v>4249</v>
      </c>
      <c r="M169" s="1" t="s">
        <v>33</v>
      </c>
      <c r="N169" s="2">
        <v>43976</v>
      </c>
      <c r="O169" s="1" t="s">
        <v>4653</v>
      </c>
      <c r="P169" s="2">
        <v>43976.666666666664</v>
      </c>
      <c r="Q169">
        <v>117</v>
      </c>
      <c r="R169">
        <v>605</v>
      </c>
      <c r="S169">
        <v>111622</v>
      </c>
      <c r="T169">
        <v>111622</v>
      </c>
      <c r="U169">
        <v>111622</v>
      </c>
      <c r="V169">
        <v>5</v>
      </c>
      <c r="W169">
        <v>1</v>
      </c>
      <c r="X169">
        <v>7</v>
      </c>
      <c r="Y169">
        <v>2934</v>
      </c>
      <c r="Z169">
        <v>107</v>
      </c>
      <c r="AA169">
        <v>3041</v>
      </c>
      <c r="AB169" s="1">
        <f>Z169/0.1</f>
        <v>1070</v>
      </c>
      <c r="AC169" s="1">
        <f>AA169-AB169</f>
        <v>1971</v>
      </c>
      <c r="AD169" s="1">
        <f>_xlfn.IFNA(INDEX($AV$2:$AV$53,MATCH(B169,$AU$2:$AU$53,0)),1000)</f>
        <v>3038999</v>
      </c>
      <c r="AE169" s="1">
        <f>C169/AD169*100000</f>
        <v>198.38769278963238</v>
      </c>
      <c r="AF169" s="34">
        <f>IF(B170=B169,IFERROR((C169/C170)-1,0),0)</f>
        <v>1.8068220195879725E-2</v>
      </c>
      <c r="AG169" s="35">
        <f>IFERROR(LOG(2)/LOG(1+(AF169)),AF169)</f>
        <v>38.708320590008988</v>
      </c>
      <c r="AH169" s="35">
        <f>AVERAGE(Z169:Z175)</f>
        <v>173.71428571428572</v>
      </c>
      <c r="AJ169" s="1">
        <f>Q169/AD169*100000</f>
        <v>3.849951908506716</v>
      </c>
      <c r="AK169" s="34">
        <f>IF(B170=B169,IFERROR((Q169/Q170)-1,0),0)</f>
        <v>8.6206896551723755E-3</v>
      </c>
      <c r="AL169" s="35">
        <f>IFERROR(LOG(2)/LOG(1+(AK169)),AK169)</f>
        <v>80.751150719364659</v>
      </c>
      <c r="AM169" s="35">
        <f>AVERAGE(W169:W175)</f>
        <v>2.4285714285714284</v>
      </c>
      <c r="AN169" s="4">
        <f>ROUNDDOWN(N169,0)</f>
        <v>43976</v>
      </c>
      <c r="AO169" s="38" cm="1">
        <f t="array" ref="AO169">_xlfn.ANCHORARRAY(AN169)-1</f>
        <v>43975</v>
      </c>
    </row>
    <row r="170" spans="1:41" x14ac:dyDescent="0.25">
      <c r="A170">
        <v>20200524</v>
      </c>
      <c r="B170" s="1" t="s">
        <v>32</v>
      </c>
      <c r="C170">
        <v>5922</v>
      </c>
      <c r="D170">
        <v>102659</v>
      </c>
      <c r="F170">
        <v>86</v>
      </c>
      <c r="G170">
        <v>598</v>
      </c>
      <c r="J170">
        <v>17</v>
      </c>
      <c r="K170">
        <v>111</v>
      </c>
      <c r="L170">
        <v>4148</v>
      </c>
      <c r="M170" s="1" t="s">
        <v>33</v>
      </c>
      <c r="N170" s="2">
        <v>43975</v>
      </c>
      <c r="O170" s="1" t="s">
        <v>4600</v>
      </c>
      <c r="P170" s="2">
        <v>43975.666666666664</v>
      </c>
      <c r="Q170">
        <v>116</v>
      </c>
      <c r="R170">
        <v>598</v>
      </c>
      <c r="S170">
        <v>108581</v>
      </c>
      <c r="T170">
        <v>108581</v>
      </c>
      <c r="U170">
        <v>108581</v>
      </c>
      <c r="V170">
        <v>5</v>
      </c>
      <c r="W170">
        <v>3</v>
      </c>
      <c r="X170">
        <v>8</v>
      </c>
      <c r="Y170">
        <v>5224</v>
      </c>
      <c r="Z170">
        <v>310</v>
      </c>
      <c r="AA170">
        <v>5534</v>
      </c>
      <c r="AB170" s="1">
        <f>Z170/0.1</f>
        <v>3100</v>
      </c>
      <c r="AC170" s="1">
        <f>AA170-AB170</f>
        <v>2434</v>
      </c>
      <c r="AD170" s="1">
        <f>_xlfn.IFNA(INDEX($AV$2:$AV$53,MATCH(B170,$AU$2:$AU$53,0)),1000)</f>
        <v>3038999</v>
      </c>
      <c r="AE170" s="1">
        <f>C170/AD170*100000</f>
        <v>194.86679659980146</v>
      </c>
      <c r="AF170" s="34">
        <f>IF(B171=B170,IFERROR((C170/C171)-1,0),0)</f>
        <v>5.5238774055595075E-2</v>
      </c>
      <c r="AG170" s="35">
        <f>IFERROR(LOG(2)/LOG(1+(AF170)),AF170)</f>
        <v>12.891667959089506</v>
      </c>
      <c r="AH170" s="35">
        <f>AVERAGE(Z170:Z176)</f>
        <v>166.14285714285714</v>
      </c>
      <c r="AJ170" s="1">
        <f>Q170/AD170*100000</f>
        <v>3.8170463366391369</v>
      </c>
      <c r="AK170" s="34">
        <f>IF(B171=B170,IFERROR((Q170/Q171)-1,0),0)</f>
        <v>2.6548672566371723E-2</v>
      </c>
      <c r="AL170" s="35">
        <f>IFERROR(LOG(2)/LOG(1+(AK170)),AK170)</f>
        <v>26.453603900310529</v>
      </c>
      <c r="AM170" s="35">
        <f>AVERAGE(W170:W176)</f>
        <v>2.5714285714285716</v>
      </c>
      <c r="AN170" s="4">
        <f>ROUNDDOWN(N170,0)</f>
        <v>43975</v>
      </c>
      <c r="AO170" s="38" cm="1">
        <f t="array" ref="AO170">_xlfn.ANCHORARRAY(AN170)-1</f>
        <v>43974</v>
      </c>
    </row>
    <row r="171" spans="1:41" x14ac:dyDescent="0.25">
      <c r="A171">
        <v>20200523</v>
      </c>
      <c r="B171" s="1" t="s">
        <v>32</v>
      </c>
      <c r="C171">
        <v>5612</v>
      </c>
      <c r="D171">
        <v>97435</v>
      </c>
      <c r="F171">
        <v>81</v>
      </c>
      <c r="G171">
        <v>590</v>
      </c>
      <c r="J171">
        <v>14</v>
      </c>
      <c r="K171">
        <v>111</v>
      </c>
      <c r="L171">
        <v>4029</v>
      </c>
      <c r="M171" s="1" t="s">
        <v>33</v>
      </c>
      <c r="N171" s="2">
        <v>43974</v>
      </c>
      <c r="O171" s="1" t="s">
        <v>3993</v>
      </c>
      <c r="P171" s="2">
        <v>43974.666666666664</v>
      </c>
      <c r="Q171">
        <v>113</v>
      </c>
      <c r="R171">
        <v>590</v>
      </c>
      <c r="S171">
        <v>103047</v>
      </c>
      <c r="T171">
        <v>103047</v>
      </c>
      <c r="U171">
        <v>103047</v>
      </c>
      <c r="V171">
        <v>5</v>
      </c>
      <c r="W171">
        <v>0</v>
      </c>
      <c r="X171">
        <v>6</v>
      </c>
      <c r="Y171">
        <v>0</v>
      </c>
      <c r="Z171">
        <v>0</v>
      </c>
      <c r="AA171">
        <v>0</v>
      </c>
      <c r="AB171" s="1">
        <f>Z171/0.1</f>
        <v>0</v>
      </c>
      <c r="AC171" s="1">
        <f>AA171-AB171</f>
        <v>0</v>
      </c>
      <c r="AD171" s="1">
        <f>_xlfn.IFNA(INDEX($AV$2:$AV$53,MATCH(B171,$AU$2:$AU$53,0)),1000)</f>
        <v>3038999</v>
      </c>
      <c r="AE171" s="1">
        <f>C171/AD171*100000</f>
        <v>184.66606932085202</v>
      </c>
      <c r="AF171" s="34">
        <f>IF(B172=B171,IFERROR((C171/C172)-1,0),0)</f>
        <v>0</v>
      </c>
      <c r="AG171" s="35">
        <f>IFERROR(LOG(2)/LOG(1+(AF171)),AF171)</f>
        <v>0</v>
      </c>
      <c r="AH171" s="35">
        <f>AVERAGE(Z171:Z177)</f>
        <v>147.71428571428572</v>
      </c>
      <c r="AJ171" s="1">
        <f>Q171/AD171*100000</f>
        <v>3.7183296210364003</v>
      </c>
      <c r="AK171" s="34">
        <f>IF(B172=B171,IFERROR((Q171/Q172)-1,0),0)</f>
        <v>0</v>
      </c>
      <c r="AL171" s="35">
        <f>IFERROR(LOG(2)/LOG(1+(AK171)),AK171)</f>
        <v>0</v>
      </c>
      <c r="AM171" s="35">
        <f>AVERAGE(W171:W177)</f>
        <v>2.1428571428571428</v>
      </c>
      <c r="AN171" s="4">
        <f>ROUNDDOWN(N171,0)</f>
        <v>43974</v>
      </c>
      <c r="AO171" s="38" cm="1">
        <f t="array" ref="AO171">_xlfn.ANCHORARRAY(AN171)-1</f>
        <v>43973</v>
      </c>
    </row>
    <row r="172" spans="1:41" x14ac:dyDescent="0.25">
      <c r="A172">
        <v>20200522</v>
      </c>
      <c r="B172" s="1" t="s">
        <v>32</v>
      </c>
      <c r="C172">
        <v>5612</v>
      </c>
      <c r="D172">
        <v>97435</v>
      </c>
      <c r="F172">
        <v>86</v>
      </c>
      <c r="G172">
        <v>584</v>
      </c>
      <c r="J172">
        <v>14</v>
      </c>
      <c r="K172">
        <v>110</v>
      </c>
      <c r="L172">
        <v>4029</v>
      </c>
      <c r="M172" s="1" t="s">
        <v>33</v>
      </c>
      <c r="N172" s="2">
        <v>43973</v>
      </c>
      <c r="O172" s="1" t="s">
        <v>4047</v>
      </c>
      <c r="P172" s="2">
        <v>43973.666666666664</v>
      </c>
      <c r="Q172">
        <v>113</v>
      </c>
      <c r="R172">
        <v>584</v>
      </c>
      <c r="S172">
        <v>103047</v>
      </c>
      <c r="T172">
        <v>103047</v>
      </c>
      <c r="U172">
        <v>103047</v>
      </c>
      <c r="V172">
        <v>5</v>
      </c>
      <c r="W172">
        <v>3</v>
      </c>
      <c r="X172">
        <v>49</v>
      </c>
      <c r="Y172">
        <v>3617</v>
      </c>
      <c r="Z172">
        <v>154</v>
      </c>
      <c r="AA172">
        <v>3771</v>
      </c>
      <c r="AB172" s="1">
        <f>Z172/0.1</f>
        <v>1540</v>
      </c>
      <c r="AC172" s="1">
        <f>AA172-AB172</f>
        <v>2231</v>
      </c>
      <c r="AD172" s="1">
        <f>_xlfn.IFNA(INDEX($AV$2:$AV$53,MATCH(B172,$AU$2:$AU$53,0)),1000)</f>
        <v>3038999</v>
      </c>
      <c r="AE172" s="1">
        <f>C172/AD172*100000</f>
        <v>184.66606932085202</v>
      </c>
      <c r="AF172" s="34">
        <f>IF(B173=B172,IFERROR((C172/C173)-1,0),0)</f>
        <v>2.8215463539758234E-2</v>
      </c>
      <c r="AG172" s="35">
        <f>IFERROR(LOG(2)/LOG(1+(AF172)),AF172)</f>
        <v>24.91118269943113</v>
      </c>
      <c r="AH172" s="35">
        <f>AVERAGE(Z172:Z178)</f>
        <v>164.14285714285714</v>
      </c>
      <c r="AJ172" s="1">
        <f>Q172/AD172*100000</f>
        <v>3.7183296210364003</v>
      </c>
      <c r="AK172" s="34">
        <f>IF(B173=B172,IFERROR((Q172/Q173)-1,0),0)</f>
        <v>2.7272727272727337E-2</v>
      </c>
      <c r="AL172" s="35">
        <f>IFERROR(LOG(2)/LOG(1+(AK172)),AK172)</f>
        <v>25.760415994138352</v>
      </c>
      <c r="AM172" s="35">
        <f>AVERAGE(W172:W178)</f>
        <v>2.1428571428571428</v>
      </c>
      <c r="AN172" s="4">
        <f>ROUNDDOWN(N172,0)</f>
        <v>43973</v>
      </c>
      <c r="AO172" s="38" cm="1">
        <f t="array" ref="AO172">_xlfn.ANCHORARRAY(AN172)-1</f>
        <v>43972</v>
      </c>
    </row>
    <row r="173" spans="1:41" x14ac:dyDescent="0.25">
      <c r="A173">
        <v>20200521</v>
      </c>
      <c r="B173" s="1" t="s">
        <v>32</v>
      </c>
      <c r="C173">
        <v>5458</v>
      </c>
      <c r="D173">
        <v>93818</v>
      </c>
      <c r="F173">
        <v>78</v>
      </c>
      <c r="G173">
        <v>535</v>
      </c>
      <c r="J173">
        <v>14</v>
      </c>
      <c r="K173">
        <v>101</v>
      </c>
      <c r="L173">
        <v>3915</v>
      </c>
      <c r="M173" s="1" t="s">
        <v>33</v>
      </c>
      <c r="N173" s="2">
        <v>43972</v>
      </c>
      <c r="O173" s="1" t="s">
        <v>4101</v>
      </c>
      <c r="P173" s="2">
        <v>43972.666666666664</v>
      </c>
      <c r="Q173">
        <v>110</v>
      </c>
      <c r="R173">
        <v>535</v>
      </c>
      <c r="S173">
        <v>99276</v>
      </c>
      <c r="T173">
        <v>99276</v>
      </c>
      <c r="U173">
        <v>99276</v>
      </c>
      <c r="V173">
        <v>5</v>
      </c>
      <c r="W173">
        <v>3</v>
      </c>
      <c r="X173">
        <v>0</v>
      </c>
      <c r="Y173">
        <v>2563</v>
      </c>
      <c r="Z173">
        <v>455</v>
      </c>
      <c r="AA173">
        <v>3018</v>
      </c>
      <c r="AB173" s="1">
        <f>Z173/0.1</f>
        <v>4550</v>
      </c>
      <c r="AC173" s="1">
        <f>AA173-AB173</f>
        <v>-1532</v>
      </c>
      <c r="AD173" s="1">
        <f>_xlfn.IFNA(INDEX($AV$2:$AV$53,MATCH(B173,$AU$2:$AU$53,0)),1000)</f>
        <v>3038999</v>
      </c>
      <c r="AE173" s="1">
        <f>C173/AD173*100000</f>
        <v>179.59861125324488</v>
      </c>
      <c r="AF173" s="34">
        <f>IF(B174=B173,IFERROR((C173/C174)-1,0),0)</f>
        <v>9.0945432740355825E-2</v>
      </c>
      <c r="AG173" s="35">
        <f>IFERROR(LOG(2)/LOG(1+(AF173)),AF173)</f>
        <v>7.9631185120103725</v>
      </c>
      <c r="AH173" s="35">
        <f>AVERAGE(Z173:Z179)</f>
        <v>174.57142857142858</v>
      </c>
      <c r="AJ173" s="1">
        <f>Q173/AD173*100000</f>
        <v>3.6196129054336645</v>
      </c>
      <c r="AK173" s="34">
        <f>IF(B174=B173,IFERROR((Q173/Q174)-1,0),0)</f>
        <v>2.8037383177569986E-2</v>
      </c>
      <c r="AL173" s="35">
        <f>IFERROR(LOG(2)/LOG(1+(AK173)),AK173)</f>
        <v>25.067225835523459</v>
      </c>
      <c r="AM173" s="35">
        <f>AVERAGE(W173:W179)</f>
        <v>1.8571428571428572</v>
      </c>
      <c r="AN173" s="4">
        <f>ROUNDDOWN(N173,0)</f>
        <v>43972</v>
      </c>
      <c r="AO173" s="38" cm="1">
        <f t="array" ref="AO173">_xlfn.ANCHORARRAY(AN173)-1</f>
        <v>43971</v>
      </c>
    </row>
    <row r="174" spans="1:41" x14ac:dyDescent="0.25">
      <c r="A174">
        <v>20200520</v>
      </c>
      <c r="B174" s="1" t="s">
        <v>32</v>
      </c>
      <c r="C174">
        <v>5003</v>
      </c>
      <c r="D174">
        <v>91255</v>
      </c>
      <c r="F174">
        <v>78</v>
      </c>
      <c r="G174">
        <v>535</v>
      </c>
      <c r="J174">
        <v>14</v>
      </c>
      <c r="K174">
        <v>101</v>
      </c>
      <c r="L174">
        <v>3852</v>
      </c>
      <c r="M174" s="1" t="s">
        <v>33</v>
      </c>
      <c r="N174" s="2">
        <v>43971</v>
      </c>
      <c r="O174" s="1" t="s">
        <v>4155</v>
      </c>
      <c r="P174" s="2">
        <v>43971.666666666664</v>
      </c>
      <c r="Q174">
        <v>107</v>
      </c>
      <c r="R174">
        <v>535</v>
      </c>
      <c r="S174">
        <v>96258</v>
      </c>
      <c r="T174">
        <v>96258</v>
      </c>
      <c r="U174">
        <v>96258</v>
      </c>
      <c r="V174">
        <v>5</v>
      </c>
      <c r="W174">
        <v>5</v>
      </c>
      <c r="X174">
        <v>0</v>
      </c>
      <c r="Y174">
        <v>2477</v>
      </c>
      <c r="Z174">
        <v>80</v>
      </c>
      <c r="AA174">
        <v>2557</v>
      </c>
      <c r="AB174" s="1">
        <f>Z174/0.1</f>
        <v>800</v>
      </c>
      <c r="AC174" s="1">
        <f>AA174-AB174</f>
        <v>1757</v>
      </c>
      <c r="AD174" s="1">
        <f>_xlfn.IFNA(INDEX($AV$2:$AV$53,MATCH(B174,$AU$2:$AU$53,0)),1000)</f>
        <v>3038999</v>
      </c>
      <c r="AE174" s="1">
        <f>C174/AD174*100000</f>
        <v>164.62657605349656</v>
      </c>
      <c r="AF174" s="34">
        <f>IF(B175=B174,IFERROR((C174/C175)-1,0),0)</f>
        <v>1.6250253910217394E-2</v>
      </c>
      <c r="AG174" s="35">
        <f>IFERROR(LOG(2)/LOG(1+(AF174)),AF174)</f>
        <v>43.000187111579365</v>
      </c>
      <c r="AH174" s="35">
        <f>AVERAGE(Z174:Z180)</f>
        <v>119.85714285714286</v>
      </c>
      <c r="AJ174" s="1">
        <f>Q174/AD174*100000</f>
        <v>3.5208961898309279</v>
      </c>
      <c r="AK174" s="34">
        <f>IF(B175=B174,IFERROR((Q174/Q175)-1,0),0)</f>
        <v>4.9019607843137303E-2</v>
      </c>
      <c r="AL174" s="35">
        <f>IFERROR(LOG(2)/LOG(1+(AK174)),AK174)</f>
        <v>14.484011907029961</v>
      </c>
      <c r="AM174" s="35">
        <f>AVERAGE(W174:W180)</f>
        <v>1.7142857142857142</v>
      </c>
      <c r="AN174" s="4">
        <f>ROUNDDOWN(N174,0)</f>
        <v>43971</v>
      </c>
      <c r="AO174" s="38" cm="1">
        <f t="array" ref="AO174">_xlfn.ANCHORARRAY(AN174)-1</f>
        <v>43970</v>
      </c>
    </row>
    <row r="175" spans="1:41" x14ac:dyDescent="0.25">
      <c r="A175">
        <v>20200519</v>
      </c>
      <c r="B175" s="1" t="s">
        <v>32</v>
      </c>
      <c r="C175">
        <v>4923</v>
      </c>
      <c r="D175">
        <v>88778</v>
      </c>
      <c r="F175">
        <v>78</v>
      </c>
      <c r="G175">
        <v>535</v>
      </c>
      <c r="J175">
        <v>14</v>
      </c>
      <c r="K175">
        <v>101</v>
      </c>
      <c r="L175">
        <v>3739</v>
      </c>
      <c r="M175" s="1" t="s">
        <v>33</v>
      </c>
      <c r="N175" s="2">
        <v>43970</v>
      </c>
      <c r="O175" s="1" t="s">
        <v>4210</v>
      </c>
      <c r="P175" s="2">
        <v>43970.666666666664</v>
      </c>
      <c r="Q175">
        <v>102</v>
      </c>
      <c r="R175">
        <v>535</v>
      </c>
      <c r="S175">
        <v>93701</v>
      </c>
      <c r="T175">
        <v>93701</v>
      </c>
      <c r="U175">
        <v>93701</v>
      </c>
      <c r="V175">
        <v>5</v>
      </c>
      <c r="W175">
        <v>2</v>
      </c>
      <c r="X175">
        <v>5</v>
      </c>
      <c r="Y175">
        <v>8352</v>
      </c>
      <c r="Z175">
        <v>110</v>
      </c>
      <c r="AA175">
        <v>8462</v>
      </c>
      <c r="AB175" s="1">
        <f>Z175/0.1</f>
        <v>1100</v>
      </c>
      <c r="AC175" s="1">
        <f>AA175-AB175</f>
        <v>7362</v>
      </c>
      <c r="AD175" s="1">
        <f>_xlfn.IFNA(INDEX($AV$2:$AV$53,MATCH(B175,$AU$2:$AU$53,0)),1000)</f>
        <v>3038999</v>
      </c>
      <c r="AE175" s="1">
        <f>C175/AD175*100000</f>
        <v>161.99413030409028</v>
      </c>
      <c r="AF175" s="34">
        <f>IF(B176=B175,IFERROR((C175/C176)-1,0),0)</f>
        <v>2.2854768335757392E-2</v>
      </c>
      <c r="AG175" s="35">
        <f>IFERROR(LOG(2)/LOG(1+(AF175)),AF175)</f>
        <v>30.673608136500594</v>
      </c>
      <c r="AH175" s="35">
        <f>AVERAGE(Z175:Z181)</f>
        <v>108.42857142857143</v>
      </c>
      <c r="AJ175" s="1">
        <f>Q175/AD175*100000</f>
        <v>3.3563683304930341</v>
      </c>
      <c r="AK175" s="34">
        <f>IF(B176=B175,IFERROR((Q175/Q176)-1,0),0)</f>
        <v>2.0000000000000018E-2</v>
      </c>
      <c r="AL175" s="35">
        <f>IFERROR(LOG(2)/LOG(1+(AK175)),AK175)</f>
        <v>35.002788781146499</v>
      </c>
      <c r="AM175" s="35">
        <f>AVERAGE(W175:W181)</f>
        <v>1</v>
      </c>
      <c r="AN175" s="4">
        <f>ROUNDDOWN(N175,0)</f>
        <v>43970</v>
      </c>
      <c r="AO175" s="38" cm="1">
        <f t="array" ref="AO175">_xlfn.ANCHORARRAY(AN175)-1</f>
        <v>43969</v>
      </c>
    </row>
    <row r="176" spans="1:41" x14ac:dyDescent="0.25">
      <c r="A176">
        <v>20200518</v>
      </c>
      <c r="B176" s="1" t="s">
        <v>32</v>
      </c>
      <c r="C176">
        <v>4813</v>
      </c>
      <c r="D176">
        <v>80426</v>
      </c>
      <c r="F176">
        <v>77</v>
      </c>
      <c r="G176">
        <v>530</v>
      </c>
      <c r="J176">
        <v>12</v>
      </c>
      <c r="K176">
        <v>101</v>
      </c>
      <c r="L176">
        <v>3645</v>
      </c>
      <c r="M176" s="1" t="s">
        <v>33</v>
      </c>
      <c r="N176" s="2">
        <v>43969</v>
      </c>
      <c r="O176" s="1" t="s">
        <v>4265</v>
      </c>
      <c r="P176" s="2">
        <v>43969.666666666664</v>
      </c>
      <c r="Q176">
        <v>100</v>
      </c>
      <c r="R176">
        <v>530</v>
      </c>
      <c r="S176">
        <v>85239</v>
      </c>
      <c r="T176">
        <v>85239</v>
      </c>
      <c r="U176">
        <v>85239</v>
      </c>
      <c r="V176">
        <v>5</v>
      </c>
      <c r="W176">
        <v>2</v>
      </c>
      <c r="X176">
        <v>10</v>
      </c>
      <c r="Y176">
        <v>0</v>
      </c>
      <c r="Z176">
        <v>54</v>
      </c>
      <c r="AA176">
        <v>54</v>
      </c>
      <c r="AB176" s="1">
        <f>Z176/0.1</f>
        <v>540</v>
      </c>
      <c r="AC176" s="1">
        <f>AA176-AB176</f>
        <v>-486</v>
      </c>
      <c r="AD176" s="1">
        <f>_xlfn.IFNA(INDEX($AV$2:$AV$53,MATCH(B176,$AU$2:$AU$53,0)),1000)</f>
        <v>3038999</v>
      </c>
      <c r="AE176" s="1">
        <f>C176/AD176*100000</f>
        <v>158.37451739865659</v>
      </c>
      <c r="AF176" s="34">
        <f>IF(B177=B176,IFERROR((C176/C177)-1,0),0)</f>
        <v>1.1346921622189532E-2</v>
      </c>
      <c r="AG176" s="35">
        <f>IFERROR(LOG(2)/LOG(1+(AF176)),AF176)</f>
        <v>61.432726159968446</v>
      </c>
      <c r="AH176" s="35">
        <f>AVERAGE(Z176:Z182)</f>
        <v>111.28571428571429</v>
      </c>
      <c r="AJ176" s="1">
        <f>Q176/AD176*100000</f>
        <v>3.2905571867578769</v>
      </c>
      <c r="AK176" s="34">
        <f>IF(B177=B176,IFERROR((Q176/Q177)-1,0),0)</f>
        <v>2.0408163265306145E-2</v>
      </c>
      <c r="AL176" s="35">
        <f>IFERROR(LOG(2)/LOG(1+(AK176)),AK176)</f>
        <v>34.309618491520638</v>
      </c>
      <c r="AM176" s="35">
        <f>AVERAGE(W176:W182)</f>
        <v>0.8571428571428571</v>
      </c>
      <c r="AN176" s="4">
        <f>ROUNDDOWN(N176,0)</f>
        <v>43969</v>
      </c>
      <c r="AO176" s="38" cm="1">
        <f t="array" ref="AO176">_xlfn.ANCHORARRAY(AN176)-1</f>
        <v>43968</v>
      </c>
    </row>
    <row r="177" spans="1:41" x14ac:dyDescent="0.25">
      <c r="A177">
        <v>20200517</v>
      </c>
      <c r="B177" s="1" t="s">
        <v>32</v>
      </c>
      <c r="C177">
        <v>4759</v>
      </c>
      <c r="D177">
        <v>80426</v>
      </c>
      <c r="F177">
        <v>65</v>
      </c>
      <c r="G177">
        <v>520</v>
      </c>
      <c r="J177">
        <v>9</v>
      </c>
      <c r="K177">
        <v>101</v>
      </c>
      <c r="L177">
        <v>3590</v>
      </c>
      <c r="M177" s="1" t="s">
        <v>33</v>
      </c>
      <c r="N177" s="2">
        <v>43968</v>
      </c>
      <c r="O177" s="1" t="s">
        <v>34</v>
      </c>
      <c r="P177" s="2">
        <v>43968.666666666664</v>
      </c>
      <c r="Q177">
        <v>98</v>
      </c>
      <c r="R177">
        <v>520</v>
      </c>
      <c r="S177">
        <v>85185</v>
      </c>
      <c r="T177">
        <v>85185</v>
      </c>
      <c r="U177">
        <v>85185</v>
      </c>
      <c r="V177">
        <v>5</v>
      </c>
      <c r="W177">
        <v>0</v>
      </c>
      <c r="X177">
        <v>0</v>
      </c>
      <c r="Y177">
        <v>3360</v>
      </c>
      <c r="Z177">
        <v>181</v>
      </c>
      <c r="AA177">
        <v>3541</v>
      </c>
      <c r="AB177" s="1">
        <f>Z177/0.1</f>
        <v>1810</v>
      </c>
      <c r="AC177" s="1">
        <f>AA177-AB177</f>
        <v>1731</v>
      </c>
      <c r="AD177" s="1">
        <f>_xlfn.IFNA(INDEX($AV$2:$AV$53,MATCH(B177,$AU$2:$AU$53,0)),1000)</f>
        <v>3038999</v>
      </c>
      <c r="AE177" s="1">
        <f>C177/AD177*100000</f>
        <v>156.59761651780735</v>
      </c>
      <c r="AF177" s="34">
        <f>IF(B178=B177,IFERROR((C177/C178)-1,0),0)</f>
        <v>3.9536915683704654E-2</v>
      </c>
      <c r="AG177" s="35">
        <f>IFERROR(LOG(2)/LOG(1+(AF177)),AF177)</f>
        <v>17.875979157904286</v>
      </c>
      <c r="AH177" s="35">
        <f>AVERAGE(Z177:Z183)</f>
        <v>144.57142857142858</v>
      </c>
      <c r="AJ177" s="1">
        <f>Q177/AD177*100000</f>
        <v>3.2247460430227188</v>
      </c>
      <c r="AK177" s="34">
        <f>IF(B178=B177,IFERROR((Q177/Q178)-1,0),0)</f>
        <v>0</v>
      </c>
      <c r="AL177" s="35">
        <f>IFERROR(LOG(2)/LOG(1+(AK177)),AK177)</f>
        <v>0</v>
      </c>
      <c r="AM177" s="35">
        <f>AVERAGE(W177:W183)</f>
        <v>1.4285714285714286</v>
      </c>
      <c r="AN177" s="4">
        <f>ROUNDDOWN(N177,0)</f>
        <v>43968</v>
      </c>
      <c r="AO177" s="38" cm="1">
        <f t="array" ref="AO177">_xlfn.ANCHORARRAY(AN177)-1</f>
        <v>43967</v>
      </c>
    </row>
    <row r="178" spans="1:41" x14ac:dyDescent="0.25">
      <c r="A178">
        <v>20200516</v>
      </c>
      <c r="B178" s="1" t="s">
        <v>32</v>
      </c>
      <c r="C178">
        <v>4578</v>
      </c>
      <c r="D178">
        <v>77066</v>
      </c>
      <c r="F178">
        <v>65</v>
      </c>
      <c r="G178">
        <v>520</v>
      </c>
      <c r="J178">
        <v>10</v>
      </c>
      <c r="K178">
        <v>101</v>
      </c>
      <c r="L178">
        <v>3472</v>
      </c>
      <c r="M178" s="1" t="s">
        <v>33</v>
      </c>
      <c r="N178" s="2">
        <v>43966.680555555555</v>
      </c>
      <c r="O178" s="1" t="s">
        <v>141</v>
      </c>
      <c r="P178" s="2">
        <v>43967.666666666664</v>
      </c>
      <c r="Q178">
        <v>98</v>
      </c>
      <c r="R178">
        <v>520</v>
      </c>
      <c r="S178">
        <v>81644</v>
      </c>
      <c r="T178">
        <v>81644</v>
      </c>
      <c r="U178">
        <v>81644</v>
      </c>
      <c r="V178">
        <v>5</v>
      </c>
      <c r="W178">
        <v>0</v>
      </c>
      <c r="X178">
        <v>0</v>
      </c>
      <c r="Y178">
        <v>0</v>
      </c>
      <c r="Z178">
        <v>115</v>
      </c>
      <c r="AA178">
        <v>115</v>
      </c>
      <c r="AB178" s="1">
        <f>Z178/0.1</f>
        <v>1150</v>
      </c>
      <c r="AC178" s="1">
        <f>AA178-AB178</f>
        <v>-1035</v>
      </c>
      <c r="AD178" s="1">
        <f>_xlfn.IFNA(INDEX($AV$2:$AV$53,MATCH(B178,$AU$2:$AU$53,0)),1000)</f>
        <v>3038999</v>
      </c>
      <c r="AE178" s="1">
        <f>C178/AD178*100000</f>
        <v>150.64170800977558</v>
      </c>
      <c r="AF178" s="34">
        <f>IF(B179=B178,IFERROR((C178/C179)-1,0),0)</f>
        <v>2.5767421017252934E-2</v>
      </c>
      <c r="AG178" s="35">
        <f>IFERROR(LOG(2)/LOG(1+(AF178)),AF178)</f>
        <v>27.245242046787858</v>
      </c>
      <c r="AH178" s="35">
        <f>AVERAGE(Z178:Z184)</f>
        <v>118.71428571428571</v>
      </c>
      <c r="AJ178" s="1">
        <f>Q178/AD178*100000</f>
        <v>3.2247460430227188</v>
      </c>
      <c r="AK178" s="34">
        <f>IF(B179=B178,IFERROR((Q178/Q179)-1,0),0)</f>
        <v>0</v>
      </c>
      <c r="AL178" s="35">
        <f>IFERROR(LOG(2)/LOG(1+(AK178)),AK178)</f>
        <v>0</v>
      </c>
      <c r="AM178" s="35">
        <f>AVERAGE(W178:W184)</f>
        <v>1.4285714285714286</v>
      </c>
      <c r="AN178" s="4">
        <f>ROUNDDOWN(N178,0)</f>
        <v>43966</v>
      </c>
      <c r="AO178" s="38" cm="1">
        <f t="array" ref="AO178">_xlfn.ANCHORARRAY(AN178)-1</f>
        <v>43965</v>
      </c>
    </row>
    <row r="179" spans="1:41" x14ac:dyDescent="0.25">
      <c r="A179">
        <v>20200515</v>
      </c>
      <c r="B179" s="1" t="s">
        <v>32</v>
      </c>
      <c r="C179">
        <v>4463</v>
      </c>
      <c r="D179">
        <v>77066</v>
      </c>
      <c r="F179">
        <v>65</v>
      </c>
      <c r="G179">
        <v>520</v>
      </c>
      <c r="J179">
        <v>9</v>
      </c>
      <c r="K179">
        <v>101</v>
      </c>
      <c r="L179">
        <v>3390</v>
      </c>
      <c r="M179" s="1" t="s">
        <v>33</v>
      </c>
      <c r="N179" s="2">
        <v>43966.680555555555</v>
      </c>
      <c r="O179" s="1" t="s">
        <v>192</v>
      </c>
      <c r="P179" s="2">
        <v>43966.666666666664</v>
      </c>
      <c r="Q179">
        <v>98</v>
      </c>
      <c r="R179">
        <v>520</v>
      </c>
      <c r="S179">
        <v>81529</v>
      </c>
      <c r="T179">
        <v>81529</v>
      </c>
      <c r="U179">
        <v>81529</v>
      </c>
      <c r="V179">
        <v>5</v>
      </c>
      <c r="W179">
        <v>1</v>
      </c>
      <c r="X179">
        <v>11</v>
      </c>
      <c r="Y179">
        <v>5484</v>
      </c>
      <c r="Z179">
        <v>227</v>
      </c>
      <c r="AA179">
        <v>5711</v>
      </c>
      <c r="AB179" s="1">
        <f>Z179/0.1</f>
        <v>2270</v>
      </c>
      <c r="AC179" s="1">
        <f>AA179-AB179</f>
        <v>3441</v>
      </c>
      <c r="AD179" s="1">
        <f>_xlfn.IFNA(INDEX($AV$2:$AV$53,MATCH(B179,$AU$2:$AU$53,0)),1000)</f>
        <v>3038999</v>
      </c>
      <c r="AE179" s="1">
        <f>C179/AD179*100000</f>
        <v>146.85756724500402</v>
      </c>
      <c r="AF179" s="34">
        <f>IF(B180=B179,IFERROR((C179/C180)-1,0),0)</f>
        <v>5.3588290840415498E-2</v>
      </c>
      <c r="AG179" s="35">
        <f>IFERROR(LOG(2)/LOG(1+(AF179)),AF179)</f>
        <v>13.278234456814721</v>
      </c>
      <c r="AH179" s="35">
        <f>AVERAGE(Z179:Z185)</f>
        <v>109.85714285714286</v>
      </c>
      <c r="AJ179" s="1">
        <f>Q179/AD179*100000</f>
        <v>3.2247460430227188</v>
      </c>
      <c r="AK179" s="34">
        <f>IF(B180=B179,IFERROR((Q179/Q180)-1,0),0)</f>
        <v>1.0309278350515427E-2</v>
      </c>
      <c r="AL179" s="35">
        <f>IFERROR(LOG(2)/LOG(1+(AK179)),AK179)</f>
        <v>67.581257666952496</v>
      </c>
      <c r="AM179" s="35">
        <f>AVERAGE(W179:W185)</f>
        <v>1.4285714285714286</v>
      </c>
      <c r="AN179" s="4">
        <f>ROUNDDOWN(N179,0)</f>
        <v>43966</v>
      </c>
      <c r="AO179" s="38" cm="1">
        <f t="array" ref="AO179">_xlfn.ANCHORARRAY(AN179)-1</f>
        <v>43965</v>
      </c>
    </row>
    <row r="180" spans="1:41" x14ac:dyDescent="0.25">
      <c r="A180">
        <v>20200514</v>
      </c>
      <c r="B180" s="1" t="s">
        <v>32</v>
      </c>
      <c r="C180">
        <v>4236</v>
      </c>
      <c r="D180">
        <v>71582</v>
      </c>
      <c r="F180">
        <v>64</v>
      </c>
      <c r="G180">
        <v>509</v>
      </c>
      <c r="J180">
        <v>13</v>
      </c>
      <c r="K180">
        <v>100</v>
      </c>
      <c r="L180">
        <v>3277</v>
      </c>
      <c r="M180" s="1" t="s">
        <v>33</v>
      </c>
      <c r="N180" s="2">
        <v>43965.347222222219</v>
      </c>
      <c r="O180" s="1" t="s">
        <v>243</v>
      </c>
      <c r="P180" s="2">
        <v>43965.666666666664</v>
      </c>
      <c r="Q180">
        <v>97</v>
      </c>
      <c r="R180">
        <v>509</v>
      </c>
      <c r="S180">
        <v>75818</v>
      </c>
      <c r="T180">
        <v>75818</v>
      </c>
      <c r="U180">
        <v>75818</v>
      </c>
      <c r="V180">
        <v>5</v>
      </c>
      <c r="W180">
        <v>2</v>
      </c>
      <c r="X180">
        <v>12</v>
      </c>
      <c r="Y180">
        <v>2531</v>
      </c>
      <c r="Z180">
        <v>72</v>
      </c>
      <c r="AA180">
        <v>2603</v>
      </c>
      <c r="AB180" s="1">
        <f>Z180/0.1</f>
        <v>720</v>
      </c>
      <c r="AC180" s="1">
        <f>AA180-AB180</f>
        <v>1883</v>
      </c>
      <c r="AD180" s="1">
        <f>_xlfn.IFNA(INDEX($AV$2:$AV$53,MATCH(B180,$AU$2:$AU$53,0)),1000)</f>
        <v>3038999</v>
      </c>
      <c r="AE180" s="1">
        <f>C180/AD180*100000</f>
        <v>139.38800243106365</v>
      </c>
      <c r="AF180" s="34">
        <f>IF(B181=B180,IFERROR((C180/C181)-1,0),0)</f>
        <v>1.7291066282420831E-2</v>
      </c>
      <c r="AG180" s="35">
        <f>IFERROR(LOG(2)/LOG(1+(AF180)),AF180)</f>
        <v>40.432595303004561</v>
      </c>
      <c r="AH180" s="35">
        <f>AVERAGE(Z180:Z186)</f>
        <v>89.285714285714292</v>
      </c>
      <c r="AJ180" s="1">
        <f>Q180/AD180*100000</f>
        <v>3.1918404711551402</v>
      </c>
      <c r="AK180" s="34">
        <f>IF(B181=B180,IFERROR((Q180/Q181)-1,0),0)</f>
        <v>2.1052631578947434E-2</v>
      </c>
      <c r="AL180" s="35">
        <f>IFERROR(LOG(2)/LOG(1+(AK180)),AK180)</f>
        <v>33.269861251533449</v>
      </c>
      <c r="AM180" s="35">
        <f>AVERAGE(W180:W186)</f>
        <v>1.4285714285714286</v>
      </c>
      <c r="AN180" s="4">
        <f>ROUNDDOWN(N180,0)</f>
        <v>43965</v>
      </c>
      <c r="AO180" s="38" cm="1">
        <f t="array" ref="AO180">_xlfn.ANCHORARRAY(AN180)-1</f>
        <v>43964</v>
      </c>
    </row>
    <row r="181" spans="1:41" x14ac:dyDescent="0.25">
      <c r="A181">
        <v>20200513</v>
      </c>
      <c r="B181" s="1" t="s">
        <v>32</v>
      </c>
      <c r="C181">
        <v>4164</v>
      </c>
      <c r="D181">
        <v>69051</v>
      </c>
      <c r="F181">
        <v>59</v>
      </c>
      <c r="G181">
        <v>497</v>
      </c>
      <c r="J181">
        <v>12</v>
      </c>
      <c r="K181">
        <v>99</v>
      </c>
      <c r="L181">
        <v>3220</v>
      </c>
      <c r="M181" s="1" t="s">
        <v>33</v>
      </c>
      <c r="N181" s="2">
        <v>43963.772916666669</v>
      </c>
      <c r="O181" s="1" t="s">
        <v>293</v>
      </c>
      <c r="P181" s="2">
        <v>43964.666666666664</v>
      </c>
      <c r="Q181">
        <v>95</v>
      </c>
      <c r="R181">
        <v>497</v>
      </c>
      <c r="S181">
        <v>73215</v>
      </c>
      <c r="T181">
        <v>73215</v>
      </c>
      <c r="U181">
        <v>73215</v>
      </c>
      <c r="V181">
        <v>5</v>
      </c>
      <c r="W181">
        <v>0</v>
      </c>
      <c r="X181">
        <v>12</v>
      </c>
      <c r="Y181">
        <v>2771</v>
      </c>
      <c r="Z181">
        <v>0</v>
      </c>
      <c r="AA181">
        <v>2771</v>
      </c>
      <c r="AB181" s="1">
        <f>Z181/0.1</f>
        <v>0</v>
      </c>
      <c r="AC181" s="1">
        <f>AA181-AB181</f>
        <v>2771</v>
      </c>
      <c r="AD181" s="1">
        <f>_xlfn.IFNA(INDEX($AV$2:$AV$53,MATCH(B181,$AU$2:$AU$53,0)),1000)</f>
        <v>3038999</v>
      </c>
      <c r="AE181" s="1">
        <f>C181/AD181*100000</f>
        <v>137.01880125659798</v>
      </c>
      <c r="AF181" s="34">
        <f>IF(B182=B181,IFERROR((C181/C182)-1,0),0)</f>
        <v>0</v>
      </c>
      <c r="AG181" s="35">
        <f>IFERROR(LOG(2)/LOG(1+(AF181)),AF181)</f>
        <v>0</v>
      </c>
      <c r="AH181" s="35">
        <f>AVERAGE(Z181:Z187)</f>
        <v>85.142857142857139</v>
      </c>
      <c r="AJ181" s="1">
        <f>Q181/AD181*100000</f>
        <v>3.1260293274199831</v>
      </c>
      <c r="AK181" s="34">
        <f>IF(B182=B181,IFERROR((Q181/Q182)-1,0),0)</f>
        <v>0</v>
      </c>
      <c r="AL181" s="35">
        <f>IFERROR(LOG(2)/LOG(1+(AK181)),AK181)</f>
        <v>0</v>
      </c>
      <c r="AM181" s="35">
        <f>AVERAGE(W181:W187)</f>
        <v>1.4285714285714286</v>
      </c>
      <c r="AN181" s="4">
        <f>ROUNDDOWN(N181,0)</f>
        <v>43963</v>
      </c>
      <c r="AO181" s="38" cm="1">
        <f t="array" ref="AO181">_xlfn.ANCHORARRAY(AN181)-1</f>
        <v>43962</v>
      </c>
    </row>
    <row r="182" spans="1:41" x14ac:dyDescent="0.25">
      <c r="A182">
        <v>20200512</v>
      </c>
      <c r="B182" s="1" t="s">
        <v>32</v>
      </c>
      <c r="C182">
        <v>4164</v>
      </c>
      <c r="D182">
        <v>66280</v>
      </c>
      <c r="F182">
        <v>59</v>
      </c>
      <c r="G182">
        <v>485</v>
      </c>
      <c r="J182">
        <v>12</v>
      </c>
      <c r="K182">
        <v>98</v>
      </c>
      <c r="L182">
        <v>3220</v>
      </c>
      <c r="M182" s="1" t="s">
        <v>33</v>
      </c>
      <c r="N182" s="2">
        <v>43962.788194444445</v>
      </c>
      <c r="O182" s="1" t="s">
        <v>344</v>
      </c>
      <c r="P182" s="2">
        <v>43963.666666666664</v>
      </c>
      <c r="Q182">
        <v>95</v>
      </c>
      <c r="R182">
        <v>485</v>
      </c>
      <c r="S182">
        <v>70444</v>
      </c>
      <c r="T182">
        <v>70444</v>
      </c>
      <c r="U182">
        <v>70444</v>
      </c>
      <c r="V182">
        <v>5</v>
      </c>
      <c r="W182">
        <v>1</v>
      </c>
      <c r="X182">
        <v>5</v>
      </c>
      <c r="Y182">
        <v>1284</v>
      </c>
      <c r="Z182">
        <v>130</v>
      </c>
      <c r="AA182">
        <v>1414</v>
      </c>
      <c r="AB182" s="1">
        <f>Z182/0.1</f>
        <v>1300</v>
      </c>
      <c r="AC182" s="1">
        <f>AA182-AB182</f>
        <v>114</v>
      </c>
      <c r="AD182" s="1">
        <f>_xlfn.IFNA(INDEX($AV$2:$AV$53,MATCH(B182,$AU$2:$AU$53,0)),1000)</f>
        <v>3038999</v>
      </c>
      <c r="AE182" s="1">
        <f>C182/AD182*100000</f>
        <v>137.01880125659798</v>
      </c>
      <c r="AF182" s="34">
        <f>IF(B183=B182,IFERROR((C182/C183)-1,0),0)</f>
        <v>3.2226078334159691E-2</v>
      </c>
      <c r="AG182" s="35">
        <f>IFERROR(LOG(2)/LOG(1+(AF182)),AF182)</f>
        <v>21.853631737069389</v>
      </c>
      <c r="AH182" s="35">
        <f>AVERAGE(Z182:Z188)</f>
        <v>95.428571428571431</v>
      </c>
      <c r="AJ182" s="1">
        <f>Q182/AD182*100000</f>
        <v>3.1260293274199831</v>
      </c>
      <c r="AK182" s="34">
        <f>IF(B183=B182,IFERROR((Q182/Q183)-1,0),0)</f>
        <v>1.0638297872340496E-2</v>
      </c>
      <c r="AL182" s="35">
        <f>IFERROR(LOG(2)/LOG(1+(AK182)),AK182)</f>
        <v>65.501797317451292</v>
      </c>
      <c r="AM182" s="35">
        <f>AVERAGE(W182:W188)</f>
        <v>1.7142857142857142</v>
      </c>
      <c r="AN182" s="4">
        <f>ROUNDDOWN(N182,0)</f>
        <v>43962</v>
      </c>
      <c r="AO182" s="38" cm="1">
        <f t="array" ref="AO182">_xlfn.ANCHORARRAY(AN182)-1</f>
        <v>43961</v>
      </c>
    </row>
    <row r="183" spans="1:41" x14ac:dyDescent="0.25">
      <c r="A183">
        <v>20200511</v>
      </c>
      <c r="B183" s="1" t="s">
        <v>32</v>
      </c>
      <c r="C183">
        <v>4034</v>
      </c>
      <c r="D183">
        <v>64996</v>
      </c>
      <c r="F183">
        <v>61</v>
      </c>
      <c r="G183">
        <v>480</v>
      </c>
      <c r="J183">
        <v>11</v>
      </c>
      <c r="K183">
        <v>98</v>
      </c>
      <c r="L183">
        <v>3149</v>
      </c>
      <c r="M183" s="1" t="s">
        <v>33</v>
      </c>
      <c r="N183" s="2">
        <v>43961.795138888891</v>
      </c>
      <c r="O183" s="1" t="s">
        <v>396</v>
      </c>
      <c r="P183" s="2">
        <v>43962.666666666664</v>
      </c>
      <c r="Q183">
        <v>94</v>
      </c>
      <c r="R183">
        <v>480</v>
      </c>
      <c r="S183">
        <v>69030</v>
      </c>
      <c r="T183">
        <v>69030</v>
      </c>
      <c r="U183">
        <v>69030</v>
      </c>
      <c r="V183">
        <v>5</v>
      </c>
      <c r="W183">
        <v>6</v>
      </c>
      <c r="X183">
        <v>9</v>
      </c>
      <c r="Y183">
        <v>3215</v>
      </c>
      <c r="Z183">
        <v>287</v>
      </c>
      <c r="AA183">
        <v>3502</v>
      </c>
      <c r="AB183" s="1">
        <f>Z183/0.1</f>
        <v>2870</v>
      </c>
      <c r="AC183" s="1">
        <f>AA183-AB183</f>
        <v>632</v>
      </c>
      <c r="AD183" s="1">
        <f>_xlfn.IFNA(INDEX($AV$2:$AV$53,MATCH(B183,$AU$2:$AU$53,0)),1000)</f>
        <v>3038999</v>
      </c>
      <c r="AE183" s="1">
        <f>C183/AD183*100000</f>
        <v>132.74107691381272</v>
      </c>
      <c r="AF183" s="34">
        <f>IF(B184=B183,IFERROR((C183/C184)-1,0),0)</f>
        <v>7.659460902054982E-2</v>
      </c>
      <c r="AG183" s="35">
        <f>IFERROR(LOG(2)/LOG(1+(AF183)),AF183)</f>
        <v>9.3918666522307799</v>
      </c>
      <c r="AH183" s="35">
        <f>AVERAGE(Z183:Z189)</f>
        <v>82.285714285714292</v>
      </c>
      <c r="AJ183" s="1">
        <f>Q183/AD183*100000</f>
        <v>3.093123755552404</v>
      </c>
      <c r="AK183" s="34">
        <f>IF(B184=B183,IFERROR((Q183/Q184)-1,0),0)</f>
        <v>6.8181818181818121E-2</v>
      </c>
      <c r="AL183" s="35">
        <f>IFERROR(LOG(2)/LOG(1+(AK183)),AK183)</f>
        <v>10.508922633091588</v>
      </c>
      <c r="AM183" s="35">
        <f>AVERAGE(W183:W189)</f>
        <v>1.8571428571428572</v>
      </c>
      <c r="AN183" s="4">
        <f>ROUNDDOWN(N183,0)</f>
        <v>43961</v>
      </c>
      <c r="AO183" s="38" cm="1">
        <f t="array" ref="AO183">_xlfn.ANCHORARRAY(AN183)-1</f>
        <v>43960</v>
      </c>
    </row>
    <row r="184" spans="1:41" x14ac:dyDescent="0.25">
      <c r="A184">
        <v>20200510</v>
      </c>
      <c r="B184" s="1" t="s">
        <v>32</v>
      </c>
      <c r="C184">
        <v>3747</v>
      </c>
      <c r="D184">
        <v>61781</v>
      </c>
      <c r="F184">
        <v>64</v>
      </c>
      <c r="G184">
        <v>471</v>
      </c>
      <c r="J184">
        <v>14</v>
      </c>
      <c r="K184">
        <v>96</v>
      </c>
      <c r="L184">
        <v>2968</v>
      </c>
      <c r="M184" s="1" t="s">
        <v>28</v>
      </c>
      <c r="N184" s="2">
        <v>43961.427083333336</v>
      </c>
      <c r="O184" s="1" t="s">
        <v>448</v>
      </c>
      <c r="P184" s="2">
        <v>43961.666666666664</v>
      </c>
      <c r="Q184">
        <v>88</v>
      </c>
      <c r="R184">
        <v>471</v>
      </c>
      <c r="S184">
        <v>65528</v>
      </c>
      <c r="T184">
        <v>65528</v>
      </c>
      <c r="U184">
        <v>65528</v>
      </c>
      <c r="V184">
        <v>5</v>
      </c>
      <c r="W184">
        <v>0</v>
      </c>
      <c r="X184">
        <v>0</v>
      </c>
      <c r="Y184">
        <v>0</v>
      </c>
      <c r="Z184">
        <v>0</v>
      </c>
      <c r="AA184">
        <v>0</v>
      </c>
      <c r="AB184" s="1">
        <f>Z184/0.1</f>
        <v>0</v>
      </c>
      <c r="AC184" s="1">
        <f>AA184-AB184</f>
        <v>0</v>
      </c>
      <c r="AD184" s="1">
        <f>_xlfn.IFNA(INDEX($AV$2:$AV$53,MATCH(B184,$AU$2:$AU$53,0)),1000)</f>
        <v>3038999</v>
      </c>
      <c r="AE184" s="1">
        <f>C184/AD184*100000</f>
        <v>123.29717778781765</v>
      </c>
      <c r="AF184" s="34">
        <f>IF(B185=B184,IFERROR((C184/C185)-1,0),0)</f>
        <v>0</v>
      </c>
      <c r="AG184" s="35">
        <f>IFERROR(LOG(2)/LOG(1+(AF184)),AF184)</f>
        <v>0</v>
      </c>
      <c r="AH184" s="35">
        <f>AVERAGE(Z184:Z190)</f>
        <v>45.142857142857146</v>
      </c>
      <c r="AJ184" s="1">
        <f>Q184/AD184*100000</f>
        <v>2.8956903243469312</v>
      </c>
      <c r="AK184" s="34">
        <f>IF(B185=B184,IFERROR((Q184/Q185)-1,0),0)</f>
        <v>0</v>
      </c>
      <c r="AL184" s="35">
        <f>IFERROR(LOG(2)/LOG(1+(AK184)),AK184)</f>
        <v>0</v>
      </c>
      <c r="AM184" s="35">
        <f>AVERAGE(W184:W190)</f>
        <v>1.7142857142857142</v>
      </c>
      <c r="AN184" s="4">
        <f>ROUNDDOWN(N184,0)</f>
        <v>43961</v>
      </c>
      <c r="AO184" s="38" cm="1">
        <f t="array" ref="AO184">_xlfn.ANCHORARRAY(AN184)-1</f>
        <v>43960</v>
      </c>
    </row>
    <row r="185" spans="1:41" x14ac:dyDescent="0.25">
      <c r="A185">
        <v>20200509</v>
      </c>
      <c r="B185" s="1" t="s">
        <v>32</v>
      </c>
      <c r="C185">
        <v>3747</v>
      </c>
      <c r="D185">
        <v>61781</v>
      </c>
      <c r="F185">
        <v>64</v>
      </c>
      <c r="G185">
        <v>471</v>
      </c>
      <c r="J185">
        <v>14</v>
      </c>
      <c r="K185">
        <v>96</v>
      </c>
      <c r="L185">
        <v>2968</v>
      </c>
      <c r="M185" s="1" t="s">
        <v>28</v>
      </c>
      <c r="N185" s="2">
        <v>43960.427083333336</v>
      </c>
      <c r="O185" s="1" t="s">
        <v>500</v>
      </c>
      <c r="P185" s="2">
        <v>43960.666666666664</v>
      </c>
      <c r="Q185">
        <v>88</v>
      </c>
      <c r="R185">
        <v>471</v>
      </c>
      <c r="S185">
        <v>65528</v>
      </c>
      <c r="T185">
        <v>65528</v>
      </c>
      <c r="U185">
        <v>65528</v>
      </c>
      <c r="V185">
        <v>5</v>
      </c>
      <c r="W185">
        <v>0</v>
      </c>
      <c r="X185">
        <v>5</v>
      </c>
      <c r="Y185">
        <v>1481</v>
      </c>
      <c r="Z185">
        <v>53</v>
      </c>
      <c r="AA185">
        <v>1534</v>
      </c>
      <c r="AB185" s="1">
        <f>Z185/0.1</f>
        <v>530</v>
      </c>
      <c r="AC185" s="1">
        <f>AA185-AB185</f>
        <v>1004</v>
      </c>
      <c r="AD185" s="1">
        <f>_xlfn.IFNA(INDEX($AV$2:$AV$53,MATCH(B185,$AU$2:$AU$53,0)),1000)</f>
        <v>3038999</v>
      </c>
      <c r="AE185" s="1">
        <f>C185/AD185*100000</f>
        <v>123.29717778781765</v>
      </c>
      <c r="AF185" s="34">
        <f>IF(B186=B185,IFERROR((C185/C186)-1,0),0)</f>
        <v>1.4347590687601608E-2</v>
      </c>
      <c r="AG185" s="35">
        <f>IFERROR(LOG(2)/LOG(1+(AF185)),AF185)</f>
        <v>48.656801392902118</v>
      </c>
      <c r="AH185" s="35">
        <f>AVERAGE(Z185:Z191)</f>
        <v>53.571428571428569</v>
      </c>
      <c r="AJ185" s="1">
        <f>Q185/AD185*100000</f>
        <v>2.8956903243469312</v>
      </c>
      <c r="AK185" s="34">
        <f>IF(B186=B185,IFERROR((Q185/Q186)-1,0),0)</f>
        <v>0</v>
      </c>
      <c r="AL185" s="35">
        <f>IFERROR(LOG(2)/LOG(1+(AK185)),AK185)</f>
        <v>0</v>
      </c>
      <c r="AM185" s="35">
        <f>AVERAGE(W185:W191)</f>
        <v>2.1428571428571428</v>
      </c>
      <c r="AN185" s="4">
        <f>ROUNDDOWN(N185,0)</f>
        <v>43960</v>
      </c>
      <c r="AO185" s="38" cm="1">
        <f t="array" ref="AO185">_xlfn.ANCHORARRAY(AN185)-1</f>
        <v>43959</v>
      </c>
    </row>
    <row r="186" spans="1:41" x14ac:dyDescent="0.25">
      <c r="A186">
        <v>20200508</v>
      </c>
      <c r="B186" s="1" t="s">
        <v>32</v>
      </c>
      <c r="C186">
        <v>3694</v>
      </c>
      <c r="D186">
        <v>60300</v>
      </c>
      <c r="F186">
        <v>70</v>
      </c>
      <c r="G186">
        <v>466</v>
      </c>
      <c r="J186">
        <v>14</v>
      </c>
      <c r="K186">
        <v>93</v>
      </c>
      <c r="L186">
        <v>2159</v>
      </c>
      <c r="M186" s="1" t="s">
        <v>28</v>
      </c>
      <c r="N186" s="2">
        <v>43959.34375</v>
      </c>
      <c r="O186" s="1" t="s">
        <v>552</v>
      </c>
      <c r="P186" s="2">
        <v>43959.666666666664</v>
      </c>
      <c r="Q186">
        <v>88</v>
      </c>
      <c r="R186">
        <v>466</v>
      </c>
      <c r="S186">
        <v>63994</v>
      </c>
      <c r="T186">
        <v>63994</v>
      </c>
      <c r="U186">
        <v>63994</v>
      </c>
      <c r="V186">
        <v>5</v>
      </c>
      <c r="W186">
        <v>1</v>
      </c>
      <c r="X186">
        <v>4</v>
      </c>
      <c r="Y186">
        <v>3916</v>
      </c>
      <c r="Z186">
        <v>83</v>
      </c>
      <c r="AA186">
        <v>3999</v>
      </c>
      <c r="AB186" s="1">
        <f>Z186/0.1</f>
        <v>830</v>
      </c>
      <c r="AC186" s="1">
        <f>AA186-AB186</f>
        <v>3169</v>
      </c>
      <c r="AD186" s="1">
        <f>_xlfn.IFNA(INDEX($AV$2:$AV$53,MATCH(B186,$AU$2:$AU$53,0)),1000)</f>
        <v>3038999</v>
      </c>
      <c r="AE186" s="1">
        <f>C186/AD186*100000</f>
        <v>121.55318247883595</v>
      </c>
      <c r="AF186" s="34">
        <f>IF(B187=B186,IFERROR((C186/C187)-1,0),0)</f>
        <v>2.2985322625311611E-2</v>
      </c>
      <c r="AG186" s="35">
        <f>IFERROR(LOG(2)/LOG(1+(AF186)),AF186)</f>
        <v>30.501338885830755</v>
      </c>
      <c r="AH186" s="35">
        <f>AVERAGE(Z186:Z192)</f>
        <v>53.285714285714285</v>
      </c>
      <c r="AJ186" s="1">
        <f>Q186/AD186*100000</f>
        <v>2.8956903243469312</v>
      </c>
      <c r="AK186" s="34">
        <f>IF(B187=B186,IFERROR((Q186/Q187)-1,0),0)</f>
        <v>1.1494252873563315E-2</v>
      </c>
      <c r="AL186" s="35">
        <f>IFERROR(LOG(2)/LOG(1+(AK186)),AK186)</f>
        <v>60.649718153074488</v>
      </c>
      <c r="AM186" s="35">
        <f>AVERAGE(W186:W192)</f>
        <v>3.4285714285714284</v>
      </c>
      <c r="AN186" s="4">
        <f>ROUNDDOWN(N186,0)</f>
        <v>43959</v>
      </c>
      <c r="AO186" s="38" cm="1">
        <f t="array" ref="AO186">_xlfn.ANCHORARRAY(AN186)-1</f>
        <v>43958</v>
      </c>
    </row>
    <row r="187" spans="1:41" x14ac:dyDescent="0.25">
      <c r="A187">
        <v>20200507</v>
      </c>
      <c r="B187" s="1" t="s">
        <v>32</v>
      </c>
      <c r="C187">
        <v>3611</v>
      </c>
      <c r="D187">
        <v>56384</v>
      </c>
      <c r="F187">
        <v>69</v>
      </c>
      <c r="G187">
        <v>462</v>
      </c>
      <c r="J187">
        <v>14</v>
      </c>
      <c r="K187">
        <v>93</v>
      </c>
      <c r="L187">
        <v>2123</v>
      </c>
      <c r="M187" s="1" t="s">
        <v>28</v>
      </c>
      <c r="N187" s="2">
        <v>43958.404861111114</v>
      </c>
      <c r="O187" s="1" t="s">
        <v>606</v>
      </c>
      <c r="P187" s="2">
        <v>43958.666666666664</v>
      </c>
      <c r="Q187">
        <v>87</v>
      </c>
      <c r="R187">
        <v>462</v>
      </c>
      <c r="S187">
        <v>59995</v>
      </c>
      <c r="T187">
        <v>59995</v>
      </c>
      <c r="U187">
        <v>59995</v>
      </c>
      <c r="V187">
        <v>5</v>
      </c>
      <c r="W187">
        <v>2</v>
      </c>
      <c r="X187">
        <v>9</v>
      </c>
      <c r="Y187">
        <v>949</v>
      </c>
      <c r="Z187">
        <v>43</v>
      </c>
      <c r="AA187">
        <v>992</v>
      </c>
      <c r="AB187" s="1">
        <f>Z187/0.1</f>
        <v>430</v>
      </c>
      <c r="AC187" s="1">
        <f>AA187-AB187</f>
        <v>562</v>
      </c>
      <c r="AD187" s="1">
        <f>_xlfn.IFNA(INDEX($AV$2:$AV$53,MATCH(B187,$AU$2:$AU$53,0)),1000)</f>
        <v>3038999</v>
      </c>
      <c r="AE187" s="1">
        <f>C187/AD187*100000</f>
        <v>118.82202001382693</v>
      </c>
      <c r="AF187" s="34">
        <f>IF(B188=B187,IFERROR((C187/C188)-1,0),0)</f>
        <v>1.2051569506726478E-2</v>
      </c>
      <c r="AG187" s="35">
        <f>IFERROR(LOG(2)/LOG(1+(AF187)),AF187)</f>
        <v>57.860977911889826</v>
      </c>
      <c r="AH187" s="35">
        <f>AVERAGE(Z187:Z193)</f>
        <v>50.857142857142854</v>
      </c>
      <c r="AJ187" s="1">
        <f>Q187/AD187*100000</f>
        <v>2.8627847524793526</v>
      </c>
      <c r="AK187" s="34">
        <f>IF(B188=B187,IFERROR((Q187/Q188)-1,0),0)</f>
        <v>2.3529411764705799E-2</v>
      </c>
      <c r="AL187" s="35">
        <f>IFERROR(LOG(2)/LOG(1+(AK187)),AK187)</f>
        <v>29.803985407151171</v>
      </c>
      <c r="AM187" s="35">
        <f>AVERAGE(W187:W193)</f>
        <v>3.7142857142857144</v>
      </c>
      <c r="AN187" s="4">
        <f>ROUNDDOWN(N187,0)</f>
        <v>43958</v>
      </c>
      <c r="AO187" s="38" cm="1">
        <f t="array" ref="AO187">_xlfn.ANCHORARRAY(AN187)-1</f>
        <v>43957</v>
      </c>
    </row>
    <row r="188" spans="1:41" x14ac:dyDescent="0.25">
      <c r="A188">
        <v>20200506</v>
      </c>
      <c r="B188" s="1" t="s">
        <v>32</v>
      </c>
      <c r="C188">
        <v>3568</v>
      </c>
      <c r="D188">
        <v>55435</v>
      </c>
      <c r="F188">
        <v>69</v>
      </c>
      <c r="G188">
        <v>453</v>
      </c>
      <c r="J188">
        <v>14</v>
      </c>
      <c r="K188">
        <v>89</v>
      </c>
      <c r="L188">
        <v>2109</v>
      </c>
      <c r="M188" s="1" t="s">
        <v>28</v>
      </c>
      <c r="N188" s="2">
        <v>43957.612500000003</v>
      </c>
      <c r="O188" s="1" t="s">
        <v>659</v>
      </c>
      <c r="P188" s="2">
        <v>43957.666666666664</v>
      </c>
      <c r="Q188">
        <v>85</v>
      </c>
      <c r="R188">
        <v>453</v>
      </c>
      <c r="S188">
        <v>59003</v>
      </c>
      <c r="T188">
        <v>59003</v>
      </c>
      <c r="U188">
        <v>59003</v>
      </c>
      <c r="V188">
        <v>5</v>
      </c>
      <c r="W188">
        <v>2</v>
      </c>
      <c r="X188">
        <v>0</v>
      </c>
      <c r="Y188">
        <v>4296</v>
      </c>
      <c r="Z188">
        <v>72</v>
      </c>
      <c r="AA188">
        <v>4368</v>
      </c>
      <c r="AB188" s="1">
        <f>Z188/0.1</f>
        <v>720</v>
      </c>
      <c r="AC188" s="1">
        <f>AA188-AB188</f>
        <v>3648</v>
      </c>
      <c r="AD188" s="1">
        <f>_xlfn.IFNA(INDEX($AV$2:$AV$53,MATCH(B188,$AU$2:$AU$53,0)),1000)</f>
        <v>3038999</v>
      </c>
      <c r="AE188" s="1">
        <f>C188/AD188*100000</f>
        <v>117.40708042352102</v>
      </c>
      <c r="AF188" s="34">
        <f>IF(B189=B188,IFERROR((C188/C189)-1,0),0)</f>
        <v>2.0594965675057253E-2</v>
      </c>
      <c r="AG188" s="35">
        <f>IFERROR(LOG(2)/LOG(1+(AF188)),AF188)</f>
        <v>34.001542504796227</v>
      </c>
      <c r="AH188" s="35">
        <f>AVERAGE(Z188:Z194)</f>
        <v>53.714285714285715</v>
      </c>
      <c r="AJ188" s="1">
        <f>Q188/AD188*100000</f>
        <v>2.796973608744195</v>
      </c>
      <c r="AK188" s="34">
        <f>IF(B189=B188,IFERROR((Q188/Q189)-1,0),0)</f>
        <v>2.4096385542168752E-2</v>
      </c>
      <c r="AL188" s="35">
        <f>IFERROR(LOG(2)/LOG(1+(AK188)),AK188)</f>
        <v>29.110806239512566</v>
      </c>
      <c r="AM188" s="35">
        <f>AVERAGE(W188:W194)</f>
        <v>3.7142857142857144</v>
      </c>
      <c r="AN188" s="4">
        <f>ROUNDDOWN(N188,0)</f>
        <v>43957</v>
      </c>
      <c r="AO188" s="38" cm="1">
        <f t="array" ref="AO188">_xlfn.ANCHORARRAY(AN188)-1</f>
        <v>43956</v>
      </c>
    </row>
    <row r="189" spans="1:41" x14ac:dyDescent="0.25">
      <c r="A189">
        <v>20200505</v>
      </c>
      <c r="B189" s="1" t="s">
        <v>32</v>
      </c>
      <c r="C189">
        <v>3496</v>
      </c>
      <c r="D189">
        <v>51139</v>
      </c>
      <c r="F189">
        <v>89</v>
      </c>
      <c r="G189">
        <v>453</v>
      </c>
      <c r="J189">
        <v>16</v>
      </c>
      <c r="K189">
        <v>89</v>
      </c>
      <c r="L189">
        <v>2041</v>
      </c>
      <c r="M189" s="1" t="s">
        <v>28</v>
      </c>
      <c r="N189" s="2">
        <v>43956.673611111109</v>
      </c>
      <c r="O189" s="1" t="s">
        <v>4361</v>
      </c>
      <c r="P189" s="2">
        <v>43956.666666666664</v>
      </c>
      <c r="Q189">
        <v>83</v>
      </c>
      <c r="R189">
        <v>453</v>
      </c>
      <c r="S189">
        <v>54635</v>
      </c>
      <c r="T189">
        <v>54635</v>
      </c>
      <c r="U189">
        <v>54635</v>
      </c>
      <c r="V189">
        <v>5</v>
      </c>
      <c r="W189">
        <v>2</v>
      </c>
      <c r="X189">
        <v>15</v>
      </c>
      <c r="Y189">
        <v>155</v>
      </c>
      <c r="Z189">
        <v>38</v>
      </c>
      <c r="AA189">
        <v>193</v>
      </c>
      <c r="AB189" s="1">
        <f>Z189/0.1</f>
        <v>380</v>
      </c>
      <c r="AC189" s="1">
        <f>AA189-AB189</f>
        <v>-187</v>
      </c>
      <c r="AD189" s="1">
        <f>_xlfn.IFNA(INDEX($AV$2:$AV$53,MATCH(B189,$AU$2:$AU$53,0)),1000)</f>
        <v>3038999</v>
      </c>
      <c r="AE189" s="1">
        <f>C189/AD189*100000</f>
        <v>115.03787924905538</v>
      </c>
      <c r="AF189" s="34">
        <f>IF(B190=B189,IFERROR((C189/C190)-1,0),0)</f>
        <v>1.098901098901095E-2</v>
      </c>
      <c r="AG189" s="35">
        <f>IFERROR(LOG(2)/LOG(1+(AF189)),AF189)</f>
        <v>63.422335734623154</v>
      </c>
      <c r="AH189" s="35">
        <f>AVERAGE(Z189:Z195)</f>
        <v>55</v>
      </c>
      <c r="AJ189" s="1">
        <f>Q189/AD189*100000</f>
        <v>2.7311624650090374</v>
      </c>
      <c r="AK189" s="34">
        <f>IF(B190=B189,IFERROR((Q189/Q190)-1,0),0)</f>
        <v>2.4691358024691468E-2</v>
      </c>
      <c r="AL189" s="35">
        <f>IFERROR(LOG(2)/LOG(1+(AK189)),AK189)</f>
        <v>28.417625511347513</v>
      </c>
      <c r="AM189" s="35">
        <f>AVERAGE(W189:W195)</f>
        <v>4.4285714285714288</v>
      </c>
      <c r="AN189" s="4">
        <f>ROUNDDOWN(N189,0)</f>
        <v>43956</v>
      </c>
      <c r="AO189" s="38" cm="1">
        <f t="array" ref="AO189">_xlfn.ANCHORARRAY(AN189)-1</f>
        <v>43955</v>
      </c>
    </row>
    <row r="190" spans="1:41" x14ac:dyDescent="0.25">
      <c r="A190">
        <v>20200504</v>
      </c>
      <c r="B190" s="1" t="s">
        <v>32</v>
      </c>
      <c r="C190">
        <v>3458</v>
      </c>
      <c r="D190">
        <v>50984</v>
      </c>
      <c r="F190">
        <v>91</v>
      </c>
      <c r="G190">
        <v>438</v>
      </c>
      <c r="J190">
        <v>16</v>
      </c>
      <c r="K190">
        <v>88</v>
      </c>
      <c r="L190">
        <v>2016</v>
      </c>
      <c r="M190" s="1" t="s">
        <v>28</v>
      </c>
      <c r="N190" s="2">
        <v>43954.652777777781</v>
      </c>
      <c r="O190" s="1" t="s">
        <v>764</v>
      </c>
      <c r="P190" s="2">
        <v>43955.666666666664</v>
      </c>
      <c r="Q190">
        <v>81</v>
      </c>
      <c r="R190">
        <v>438</v>
      </c>
      <c r="S190">
        <v>54442</v>
      </c>
      <c r="T190">
        <v>54442</v>
      </c>
      <c r="U190">
        <v>54442</v>
      </c>
      <c r="V190">
        <v>5</v>
      </c>
      <c r="W190">
        <v>5</v>
      </c>
      <c r="X190">
        <v>11</v>
      </c>
      <c r="Y190">
        <v>1525</v>
      </c>
      <c r="Z190">
        <v>27</v>
      </c>
      <c r="AA190">
        <v>1552</v>
      </c>
      <c r="AB190" s="1">
        <f>Z190/0.1</f>
        <v>270</v>
      </c>
      <c r="AC190" s="1">
        <f>AA190-AB190</f>
        <v>1282</v>
      </c>
      <c r="AD190" s="1">
        <f>_xlfn.IFNA(INDEX($AV$2:$AV$53,MATCH(B190,$AU$2:$AU$53,0)),1000)</f>
        <v>3038999</v>
      </c>
      <c r="AE190" s="1">
        <f>C190/AD190*100000</f>
        <v>113.78746751808738</v>
      </c>
      <c r="AF190" s="34">
        <f>IF(B191=B190,IFERROR((C190/C191)-1,0),0)</f>
        <v>7.8694258233751313E-3</v>
      </c>
      <c r="AG190" s="35">
        <f>IFERROR(LOG(2)/LOG(1+(AF190)),AF190)</f>
        <v>88.427156980811944</v>
      </c>
      <c r="AH190" s="35">
        <f>AVERAGE(Z190:Z196)</f>
        <v>63</v>
      </c>
      <c r="AJ190" s="1">
        <f>Q190/AD190*100000</f>
        <v>2.6653513212738802</v>
      </c>
      <c r="AK190" s="34">
        <f>IF(B191=B190,IFERROR((Q190/Q191)-1,0),0)</f>
        <v>6.578947368421062E-2</v>
      </c>
      <c r="AL190" s="35">
        <f>IFERROR(LOG(2)/LOG(1+(AK190)),AK190)</f>
        <v>10.878730614029083</v>
      </c>
      <c r="AM190" s="35">
        <f>AVERAGE(W190:W196)</f>
        <v>4.4285714285714288</v>
      </c>
      <c r="AN190" s="4">
        <f>ROUNDDOWN(N190,0)</f>
        <v>43954</v>
      </c>
      <c r="AO190" s="38" cm="1">
        <f t="array" ref="AO190">_xlfn.ANCHORARRAY(AN190)-1</f>
        <v>43953</v>
      </c>
    </row>
    <row r="191" spans="1:41" x14ac:dyDescent="0.25">
      <c r="A191">
        <v>20200503</v>
      </c>
      <c r="B191" s="1" t="s">
        <v>32</v>
      </c>
      <c r="C191">
        <v>3431</v>
      </c>
      <c r="D191">
        <v>49459</v>
      </c>
      <c r="F191">
        <v>100</v>
      </c>
      <c r="G191">
        <v>427</v>
      </c>
      <c r="J191">
        <v>20</v>
      </c>
      <c r="K191">
        <v>88</v>
      </c>
      <c r="L191">
        <v>1999</v>
      </c>
      <c r="M191" s="1" t="s">
        <v>28</v>
      </c>
      <c r="N191" s="2">
        <v>43954.5625</v>
      </c>
      <c r="O191" s="1" t="s">
        <v>817</v>
      </c>
      <c r="P191" s="2">
        <v>43954.666666666664</v>
      </c>
      <c r="Q191">
        <v>76</v>
      </c>
      <c r="R191">
        <v>427</v>
      </c>
      <c r="S191">
        <v>52890</v>
      </c>
      <c r="T191">
        <v>52890</v>
      </c>
      <c r="U191">
        <v>52890</v>
      </c>
      <c r="V191">
        <v>5</v>
      </c>
      <c r="W191">
        <v>3</v>
      </c>
      <c r="X191">
        <v>13</v>
      </c>
      <c r="Y191">
        <v>1249</v>
      </c>
      <c r="Z191">
        <v>59</v>
      </c>
      <c r="AA191">
        <v>1308</v>
      </c>
      <c r="AB191" s="1">
        <f>Z191/0.1</f>
        <v>590</v>
      </c>
      <c r="AC191" s="1">
        <f>AA191-AB191</f>
        <v>718</v>
      </c>
      <c r="AD191" s="1">
        <f>_xlfn.IFNA(INDEX($AV$2:$AV$53,MATCH(B191,$AU$2:$AU$53,0)),1000)</f>
        <v>3038999</v>
      </c>
      <c r="AE191" s="1">
        <f>C191/AD191*100000</f>
        <v>112.89901707766275</v>
      </c>
      <c r="AF191" s="34">
        <f>IF(B192=B191,IFERROR((C191/C192)-1,0),0)</f>
        <v>1.7497034400949074E-2</v>
      </c>
      <c r="AG191" s="35">
        <f>IFERROR(LOG(2)/LOG(1+(AF191)),AF191)</f>
        <v>39.960695274607602</v>
      </c>
      <c r="AH191" s="35">
        <f>AVERAGE(Z191:Z197)</f>
        <v>70</v>
      </c>
      <c r="AJ191" s="1">
        <f>Q191/AD191*100000</f>
        <v>2.5008234619359859</v>
      </c>
      <c r="AK191" s="34">
        <f>IF(B192=B191,IFERROR((Q191/Q192)-1,0),0)</f>
        <v>4.1095890410958846E-2</v>
      </c>
      <c r="AL191" s="35">
        <f>IFERROR(LOG(2)/LOG(1+(AK191)),AK191)</f>
        <v>17.210828735153886</v>
      </c>
      <c r="AM191" s="35">
        <f>AVERAGE(W191:W197)</f>
        <v>3.8571428571428572</v>
      </c>
      <c r="AN191" s="4">
        <f>ROUNDDOWN(N191,0)</f>
        <v>43954</v>
      </c>
      <c r="AO191" s="38" cm="1">
        <f t="array" ref="AO191">_xlfn.ANCHORARRAY(AN191)-1</f>
        <v>43953</v>
      </c>
    </row>
    <row r="192" spans="1:41" x14ac:dyDescent="0.25">
      <c r="A192">
        <v>20200502</v>
      </c>
      <c r="B192" s="1" t="s">
        <v>32</v>
      </c>
      <c r="C192">
        <v>3372</v>
      </c>
      <c r="D192">
        <v>48210</v>
      </c>
      <c r="F192">
        <v>95</v>
      </c>
      <c r="G192">
        <v>414</v>
      </c>
      <c r="J192">
        <v>20</v>
      </c>
      <c r="K192">
        <v>85</v>
      </c>
      <c r="L192">
        <v>1987</v>
      </c>
      <c r="M192" s="1" t="s">
        <v>28</v>
      </c>
      <c r="N192" s="2">
        <v>43953.615972222222</v>
      </c>
      <c r="O192" s="1" t="s">
        <v>870</v>
      </c>
      <c r="P192" s="2">
        <v>43953.666666666664</v>
      </c>
      <c r="Q192">
        <v>73</v>
      </c>
      <c r="R192">
        <v>414</v>
      </c>
      <c r="S192">
        <v>51582</v>
      </c>
      <c r="T192">
        <v>51582</v>
      </c>
      <c r="U192">
        <v>51582</v>
      </c>
      <c r="V192">
        <v>5</v>
      </c>
      <c r="W192">
        <v>9</v>
      </c>
      <c r="X192">
        <v>0</v>
      </c>
      <c r="Y192">
        <v>1855</v>
      </c>
      <c r="Z192">
        <v>51</v>
      </c>
      <c r="AA192">
        <v>1906</v>
      </c>
      <c r="AB192" s="1">
        <f>Z192/0.1</f>
        <v>510</v>
      </c>
      <c r="AC192" s="1">
        <f>AA192-AB192</f>
        <v>1396</v>
      </c>
      <c r="AD192" s="1">
        <f>_xlfn.IFNA(INDEX($AV$2:$AV$53,MATCH(B192,$AU$2:$AU$53,0)),1000)</f>
        <v>3038999</v>
      </c>
      <c r="AE192" s="1">
        <f>C192/AD192*100000</f>
        <v>110.9575883374756</v>
      </c>
      <c r="AF192" s="34">
        <f>IF(B193=B192,IFERROR((C192/C193)-1,0),0)</f>
        <v>1.5356820234869062E-2</v>
      </c>
      <c r="AG192" s="35">
        <f>IFERROR(LOG(2)/LOG(1+(AF192)),AF192)</f>
        <v>45.481806754643337</v>
      </c>
      <c r="AH192" s="35">
        <f>AVERAGE(Z192:Z198)</f>
        <v>77.571428571428569</v>
      </c>
      <c r="AJ192" s="1">
        <f>Q192/AD192*100000</f>
        <v>2.4021067463332502</v>
      </c>
      <c r="AK192" s="34">
        <f>IF(B193=B192,IFERROR((Q192/Q193)-1,0),0)</f>
        <v>0.140625</v>
      </c>
      <c r="AL192" s="35">
        <f>IFERROR(LOG(2)/LOG(1+(AK192)),AK192)</f>
        <v>5.2680222511781096</v>
      </c>
      <c r="AM192" s="35">
        <f>AVERAGE(W192:W198)</f>
        <v>3.7142857142857144</v>
      </c>
      <c r="AN192" s="4">
        <f>ROUNDDOWN(N192,0)</f>
        <v>43953</v>
      </c>
      <c r="AO192" s="38" cm="1">
        <f t="array" ref="AO192">_xlfn.ANCHORARRAY(AN192)-1</f>
        <v>43952</v>
      </c>
    </row>
    <row r="193" spans="1:41" x14ac:dyDescent="0.25">
      <c r="A193">
        <v>20200501</v>
      </c>
      <c r="B193" s="1" t="s">
        <v>32</v>
      </c>
      <c r="C193">
        <v>3321</v>
      </c>
      <c r="D193">
        <v>46355</v>
      </c>
      <c r="F193">
        <v>95</v>
      </c>
      <c r="G193">
        <v>414</v>
      </c>
      <c r="J193">
        <v>23</v>
      </c>
      <c r="K193">
        <v>85</v>
      </c>
      <c r="L193">
        <v>1973</v>
      </c>
      <c r="M193" s="1" t="s">
        <v>28</v>
      </c>
      <c r="N193" s="2">
        <v>43952.618055555555</v>
      </c>
      <c r="O193" s="1" t="s">
        <v>923</v>
      </c>
      <c r="P193" s="2">
        <v>43952.666666666664</v>
      </c>
      <c r="Q193">
        <v>64</v>
      </c>
      <c r="R193">
        <v>414</v>
      </c>
      <c r="S193">
        <v>49676</v>
      </c>
      <c r="T193">
        <v>49676</v>
      </c>
      <c r="U193">
        <v>49676</v>
      </c>
      <c r="V193">
        <v>5</v>
      </c>
      <c r="W193">
        <v>3</v>
      </c>
      <c r="X193">
        <v>12</v>
      </c>
      <c r="Y193">
        <v>1231</v>
      </c>
      <c r="Z193">
        <v>66</v>
      </c>
      <c r="AA193">
        <v>1297</v>
      </c>
      <c r="AB193" s="1">
        <f>Z193/0.1</f>
        <v>660</v>
      </c>
      <c r="AC193" s="1">
        <f>AA193-AB193</f>
        <v>637</v>
      </c>
      <c r="AD193" s="1">
        <f>_xlfn.IFNA(INDEX($AV$2:$AV$53,MATCH(B193,$AU$2:$AU$53,0)),1000)</f>
        <v>3038999</v>
      </c>
      <c r="AE193" s="1">
        <f>C193/AD193*100000</f>
        <v>109.27940417222908</v>
      </c>
      <c r="AF193" s="34">
        <f>IF(B194=B193,IFERROR((C193/C194)-1,0),0)</f>
        <v>2.0276497695852491E-2</v>
      </c>
      <c r="AG193" s="35">
        <f>IFERROR(LOG(2)/LOG(1+(AF193)),AF193)</f>
        <v>34.530172775224159</v>
      </c>
      <c r="AH193" s="35">
        <f>AVERAGE(Z193:Z199)</f>
        <v>82.857142857142861</v>
      </c>
      <c r="AJ193" s="1">
        <f>Q193/AD193*100000</f>
        <v>2.1059565995250411</v>
      </c>
      <c r="AK193" s="34">
        <f>IF(B194=B193,IFERROR((Q193/Q194)-1,0),0)</f>
        <v>4.9180327868852514E-2</v>
      </c>
      <c r="AL193" s="35">
        <f>IFERROR(LOG(2)/LOG(1+(AK193)),AK193)</f>
        <v>14.437793246945104</v>
      </c>
      <c r="AM193" s="35">
        <f>AVERAGE(W193:W199)</f>
        <v>2.7142857142857144</v>
      </c>
      <c r="AN193" s="4">
        <f>ROUNDDOWN(N193,0)</f>
        <v>43952</v>
      </c>
      <c r="AO193" s="38" cm="1">
        <f t="array" ref="AO193">_xlfn.ANCHORARRAY(AN193)-1</f>
        <v>43951</v>
      </c>
    </row>
    <row r="194" spans="1:41" x14ac:dyDescent="0.25">
      <c r="A194">
        <v>20200430</v>
      </c>
      <c r="B194" s="1" t="s">
        <v>32</v>
      </c>
      <c r="C194">
        <v>3255</v>
      </c>
      <c r="D194">
        <v>45124</v>
      </c>
      <c r="F194">
        <v>95</v>
      </c>
      <c r="G194">
        <v>402</v>
      </c>
      <c r="J194">
        <v>23</v>
      </c>
      <c r="K194">
        <v>85</v>
      </c>
      <c r="L194">
        <v>1305</v>
      </c>
      <c r="M194" s="1" t="s">
        <v>28</v>
      </c>
      <c r="N194" s="2">
        <v>43951.617361111108</v>
      </c>
      <c r="O194" s="1" t="s">
        <v>976</v>
      </c>
      <c r="P194" s="2">
        <v>43951.666666666664</v>
      </c>
      <c r="Q194">
        <v>61</v>
      </c>
      <c r="R194">
        <v>402</v>
      </c>
      <c r="S194">
        <v>48379</v>
      </c>
      <c r="T194">
        <v>48379</v>
      </c>
      <c r="U194">
        <v>48379</v>
      </c>
      <c r="V194">
        <v>5</v>
      </c>
      <c r="W194">
        <v>2</v>
      </c>
      <c r="X194">
        <v>13</v>
      </c>
      <c r="Y194">
        <v>2867</v>
      </c>
      <c r="Z194">
        <v>63</v>
      </c>
      <c r="AA194">
        <v>2930</v>
      </c>
      <c r="AB194" s="1">
        <f>Z194/0.1</f>
        <v>630</v>
      </c>
      <c r="AC194" s="1">
        <f>AA194-AB194</f>
        <v>2300</v>
      </c>
      <c r="AD194" s="1">
        <f>_xlfn.IFNA(INDEX($AV$2:$AV$53,MATCH(B194,$AU$2:$AU$53,0)),1000)</f>
        <v>3038999</v>
      </c>
      <c r="AE194" s="1">
        <f>C194/AD194*100000</f>
        <v>107.10763642896887</v>
      </c>
      <c r="AF194" s="34">
        <f>IF(B195=B194,IFERROR((C194/C195)-1,0),0)</f>
        <v>1.9736842105263053E-2</v>
      </c>
      <c r="AG194" s="35">
        <f>IFERROR(LOG(2)/LOG(1+(AF194)),AF194)</f>
        <v>35.464901805699483</v>
      </c>
      <c r="AH194" s="35">
        <f>AVERAGE(Z194:Z200)</f>
        <v>112.85714285714286</v>
      </c>
      <c r="AJ194" s="1">
        <f>Q194/AD194*100000</f>
        <v>2.0072398839223049</v>
      </c>
      <c r="AK194" s="34">
        <f>IF(B195=B194,IFERROR((Q194/Q195)-1,0),0)</f>
        <v>3.3898305084745672E-2</v>
      </c>
      <c r="AL194" s="35">
        <f>IFERROR(LOG(2)/LOG(1+(AK194)),AK194)</f>
        <v>20.792489865319894</v>
      </c>
      <c r="AM194" s="35">
        <f>AVERAGE(W194:W200)</f>
        <v>2.2857142857142856</v>
      </c>
      <c r="AN194" s="4">
        <f>ROUNDDOWN(N194,0)</f>
        <v>43951</v>
      </c>
      <c r="AO194" s="38" cm="1">
        <f t="array" ref="AO194">_xlfn.ANCHORARRAY(AN194)-1</f>
        <v>43950</v>
      </c>
    </row>
    <row r="195" spans="1:41" x14ac:dyDescent="0.25">
      <c r="A195">
        <v>20200429</v>
      </c>
      <c r="B195" s="1" t="s">
        <v>32</v>
      </c>
      <c r="C195">
        <v>3192</v>
      </c>
      <c r="D195">
        <v>42257</v>
      </c>
      <c r="F195">
        <v>93</v>
      </c>
      <c r="G195">
        <v>389</v>
      </c>
      <c r="J195">
        <v>18</v>
      </c>
      <c r="K195">
        <v>82</v>
      </c>
      <c r="L195">
        <v>1249</v>
      </c>
      <c r="M195" s="1" t="s">
        <v>28</v>
      </c>
      <c r="N195" s="2">
        <v>43950.375</v>
      </c>
      <c r="O195" s="1" t="s">
        <v>1028</v>
      </c>
      <c r="P195" s="2">
        <v>43950.666666666664</v>
      </c>
      <c r="Q195">
        <v>59</v>
      </c>
      <c r="R195">
        <v>389</v>
      </c>
      <c r="S195">
        <v>45449</v>
      </c>
      <c r="T195">
        <v>45449</v>
      </c>
      <c r="U195">
        <v>45449</v>
      </c>
      <c r="V195">
        <v>5</v>
      </c>
      <c r="W195">
        <v>7</v>
      </c>
      <c r="X195">
        <v>389</v>
      </c>
      <c r="Y195">
        <v>4697</v>
      </c>
      <c r="Z195">
        <v>81</v>
      </c>
      <c r="AA195">
        <v>4778</v>
      </c>
      <c r="AB195" s="1">
        <f>Z195/0.1</f>
        <v>810</v>
      </c>
      <c r="AC195" s="1">
        <f>AA195-AB195</f>
        <v>3968</v>
      </c>
      <c r="AD195" s="1">
        <f>_xlfn.IFNA(INDEX($AV$2:$AV$53,MATCH(B195,$AU$2:$AU$53,0)),1000)</f>
        <v>3038999</v>
      </c>
      <c r="AE195" s="1">
        <f>C195/AD195*100000</f>
        <v>105.03458540131142</v>
      </c>
      <c r="AF195" s="34">
        <f>IF(B196=B195,IFERROR((C195/C196)-1,0),0)</f>
        <v>2.6036644165863043E-2</v>
      </c>
      <c r="AG195" s="35">
        <f>IFERROR(LOG(2)/LOG(1+(AF195)),AF195)</f>
        <v>26.967075073523745</v>
      </c>
      <c r="AH195" s="35">
        <f>AVERAGE(Z195:Z201)</f>
        <v>130.85714285714286</v>
      </c>
      <c r="AJ195" s="1">
        <f>Q195/AD195*100000</f>
        <v>1.9414287401871471</v>
      </c>
      <c r="AK195" s="34">
        <f>IF(B196=B195,IFERROR((Q195/Q196)-1,0),0)</f>
        <v>0.13461538461538458</v>
      </c>
      <c r="AL195" s="35">
        <f>IFERROR(LOG(2)/LOG(1+(AK195)),AK195)</f>
        <v>5.4883738584803741</v>
      </c>
      <c r="AM195" s="35">
        <f>AVERAGE(W195:W201)</f>
        <v>2.4285714285714284</v>
      </c>
      <c r="AN195" s="4">
        <f>ROUNDDOWN(N195,0)</f>
        <v>43950</v>
      </c>
      <c r="AO195" s="38" cm="1">
        <f t="array" ref="AO195">_xlfn.ANCHORARRAY(AN195)-1</f>
        <v>43949</v>
      </c>
    </row>
    <row r="196" spans="1:41" x14ac:dyDescent="0.25">
      <c r="A196">
        <v>20200428</v>
      </c>
      <c r="B196" s="1" t="s">
        <v>32</v>
      </c>
      <c r="C196">
        <v>3111</v>
      </c>
      <c r="D196">
        <v>37560</v>
      </c>
      <c r="F196">
        <v>104</v>
      </c>
      <c r="J196">
        <v>20</v>
      </c>
      <c r="L196">
        <v>1146</v>
      </c>
      <c r="M196" s="1" t="s">
        <v>28</v>
      </c>
      <c r="N196" s="2">
        <v>43949.375</v>
      </c>
      <c r="O196" s="1" t="s">
        <v>1081</v>
      </c>
      <c r="P196" s="2">
        <v>43949.666666666664</v>
      </c>
      <c r="Q196">
        <v>52</v>
      </c>
      <c r="S196">
        <v>40671</v>
      </c>
      <c r="T196">
        <v>40671</v>
      </c>
      <c r="U196">
        <v>40671</v>
      </c>
      <c r="V196">
        <v>5</v>
      </c>
      <c r="W196">
        <v>2</v>
      </c>
      <c r="X196">
        <v>0</v>
      </c>
      <c r="Y196">
        <v>120</v>
      </c>
      <c r="Z196">
        <v>94</v>
      </c>
      <c r="AA196">
        <v>214</v>
      </c>
      <c r="AB196" s="1">
        <f>Z196/0.1</f>
        <v>940</v>
      </c>
      <c r="AC196" s="1">
        <f>AA196-AB196</f>
        <v>-726</v>
      </c>
      <c r="AD196" s="1">
        <f>_xlfn.IFNA(INDEX($AV$2:$AV$53,MATCH(B196,$AU$2:$AU$53,0)),1000)</f>
        <v>3038999</v>
      </c>
      <c r="AE196" s="1">
        <f>C196/AD196*100000</f>
        <v>102.36923408003754</v>
      </c>
      <c r="AF196" s="34">
        <f>IF(B197=B196,IFERROR((C196/C197)-1,0),0)</f>
        <v>3.115677825654628E-2</v>
      </c>
      <c r="AG196" s="35">
        <f>IFERROR(LOG(2)/LOG(1+(AF196)),AF196)</f>
        <v>22.591876332645967</v>
      </c>
      <c r="AH196" s="35">
        <f>AVERAGE(Z196:Z202)</f>
        <v>126.28571428571429</v>
      </c>
      <c r="AJ196" s="1">
        <f>Q196/AD196*100000</f>
        <v>1.7110897371140958</v>
      </c>
      <c r="AK196" s="34">
        <f>IF(B197=B196,IFERROR((Q196/Q197)-1,0),0)</f>
        <v>4.0000000000000036E-2</v>
      </c>
      <c r="AL196" s="35">
        <f>IFERROR(LOG(2)/LOG(1+(AK196)),AK196)</f>
        <v>17.672987685129698</v>
      </c>
      <c r="AM196" s="35">
        <f>AVERAGE(W196:W202)</f>
        <v>1.2857142857142858</v>
      </c>
      <c r="AN196" s="4">
        <f>ROUNDDOWN(N196,0)</f>
        <v>43949</v>
      </c>
      <c r="AO196" s="38" cm="1">
        <f t="array" ref="AO196">_xlfn.ANCHORARRAY(AN196)-1</f>
        <v>43948</v>
      </c>
    </row>
    <row r="197" spans="1:41" x14ac:dyDescent="0.25">
      <c r="A197">
        <v>20200427</v>
      </c>
      <c r="B197" s="1" t="s">
        <v>32</v>
      </c>
      <c r="C197">
        <v>3017</v>
      </c>
      <c r="D197">
        <v>37440</v>
      </c>
      <c r="F197">
        <v>109</v>
      </c>
      <c r="J197">
        <v>25</v>
      </c>
      <c r="L197">
        <v>987</v>
      </c>
      <c r="M197" s="1" t="s">
        <v>28</v>
      </c>
      <c r="N197" s="2">
        <v>43948.625</v>
      </c>
      <c r="O197" s="1" t="s">
        <v>1134</v>
      </c>
      <c r="P197" s="2">
        <v>43948.666666666664</v>
      </c>
      <c r="Q197">
        <v>50</v>
      </c>
      <c r="S197">
        <v>40457</v>
      </c>
      <c r="T197">
        <v>40457</v>
      </c>
      <c r="U197">
        <v>40457</v>
      </c>
      <c r="V197">
        <v>5</v>
      </c>
      <c r="W197">
        <v>1</v>
      </c>
      <c r="X197">
        <v>0</v>
      </c>
      <c r="Y197">
        <v>912</v>
      </c>
      <c r="Z197">
        <v>76</v>
      </c>
      <c r="AA197">
        <v>988</v>
      </c>
      <c r="AB197" s="1">
        <f>Z197/0.1</f>
        <v>760</v>
      </c>
      <c r="AC197" s="1">
        <f>AA197-AB197</f>
        <v>228</v>
      </c>
      <c r="AD197" s="1">
        <f>_xlfn.IFNA(INDEX($AV$2:$AV$53,MATCH(B197,$AU$2:$AU$53,0)),1000)</f>
        <v>3038999</v>
      </c>
      <c r="AE197" s="1">
        <f>C197/AD197*100000</f>
        <v>99.276110324485131</v>
      </c>
      <c r="AF197" s="34">
        <f>IF(B198=B197,IFERROR((C197/C198)-1,0),0)</f>
        <v>2.5841550493029608E-2</v>
      </c>
      <c r="AG197" s="35">
        <f>IFERROR(LOG(2)/LOG(1+(AF197)),AF197)</f>
        <v>27.168071716377984</v>
      </c>
      <c r="AH197" s="35">
        <f>AVERAGE(Z197:Z203)</f>
        <v>156.28571428571428</v>
      </c>
      <c r="AJ197" s="1">
        <f>Q197/AD197*100000</f>
        <v>1.6452785933789384</v>
      </c>
      <c r="AK197" s="34">
        <f>IF(B198=B197,IFERROR((Q197/Q198)-1,0),0)</f>
        <v>2.0408163265306145E-2</v>
      </c>
      <c r="AL197" s="35">
        <f>IFERROR(LOG(2)/LOG(1+(AK197)),AK197)</f>
        <v>34.309618491520638</v>
      </c>
      <c r="AM197" s="35">
        <f>AVERAGE(W197:W203)</f>
        <v>1.1428571428571428</v>
      </c>
      <c r="AN197" s="4">
        <f>ROUNDDOWN(N197,0)</f>
        <v>43948</v>
      </c>
      <c r="AO197" s="38" cm="1">
        <f t="array" ref="AO197">_xlfn.ANCHORARRAY(AN197)-1</f>
        <v>43947</v>
      </c>
    </row>
    <row r="198" spans="1:41" x14ac:dyDescent="0.25">
      <c r="A198">
        <v>20200426</v>
      </c>
      <c r="B198" s="1" t="s">
        <v>32</v>
      </c>
      <c r="C198">
        <v>2941</v>
      </c>
      <c r="D198">
        <v>36528</v>
      </c>
      <c r="F198">
        <v>104</v>
      </c>
      <c r="G198">
        <v>291</v>
      </c>
      <c r="J198">
        <v>25</v>
      </c>
      <c r="K198">
        <v>57</v>
      </c>
      <c r="L198">
        <v>985</v>
      </c>
      <c r="M198" s="1" t="s">
        <v>28</v>
      </c>
      <c r="N198" s="2">
        <v>43947.416666666664</v>
      </c>
      <c r="O198" s="1" t="s">
        <v>1186</v>
      </c>
      <c r="P198" s="2">
        <v>43947.666666666664</v>
      </c>
      <c r="Q198">
        <v>49</v>
      </c>
      <c r="R198">
        <v>291</v>
      </c>
      <c r="S198">
        <v>39469</v>
      </c>
      <c r="T198">
        <v>39469</v>
      </c>
      <c r="U198">
        <v>39469</v>
      </c>
      <c r="V198">
        <v>5</v>
      </c>
      <c r="W198">
        <v>2</v>
      </c>
      <c r="X198">
        <v>0</v>
      </c>
      <c r="Y198">
        <v>1304</v>
      </c>
      <c r="Z198">
        <v>112</v>
      </c>
      <c r="AA198">
        <v>1416</v>
      </c>
      <c r="AB198" s="1">
        <f>Z198/0.1</f>
        <v>1120</v>
      </c>
      <c r="AC198" s="1">
        <f>AA198-AB198</f>
        <v>296</v>
      </c>
      <c r="AD198" s="1">
        <f>_xlfn.IFNA(INDEX($AV$2:$AV$53,MATCH(B198,$AU$2:$AU$53,0)),1000)</f>
        <v>3038999</v>
      </c>
      <c r="AE198" s="1">
        <f>C198/AD198*100000</f>
        <v>96.775286862549152</v>
      </c>
      <c r="AF198" s="34">
        <f>IF(B199=B198,IFERROR((C198/C199)-1,0),0)</f>
        <v>3.9589961117002526E-2</v>
      </c>
      <c r="AG198" s="35">
        <f>IFERROR(LOG(2)/LOG(1+(AF198)),AF198)</f>
        <v>17.852486070959969</v>
      </c>
      <c r="AH198" s="35">
        <f>AVERAGE(Z198:Z204)</f>
        <v>165.71428571428572</v>
      </c>
      <c r="AJ198" s="1">
        <f>Q198/AD198*100000</f>
        <v>1.6123730215113594</v>
      </c>
      <c r="AK198" s="34">
        <f>IF(B199=B198,IFERROR((Q198/Q199)-1,0),0)</f>
        <v>4.2553191489361764E-2</v>
      </c>
      <c r="AL198" s="35">
        <f>IFERROR(LOG(2)/LOG(1+(AK198)),AK198)</f>
        <v>16.6331252937714</v>
      </c>
      <c r="AM198" s="35">
        <f>AVERAGE(W198:W204)</f>
        <v>1.2857142857142858</v>
      </c>
      <c r="AN198" s="4">
        <f>ROUNDDOWN(N198,0)</f>
        <v>43947</v>
      </c>
      <c r="AO198" s="38" cm="1">
        <f t="array" ref="AO198">_xlfn.ANCHORARRAY(AN198)-1</f>
        <v>43946</v>
      </c>
    </row>
    <row r="199" spans="1:41" x14ac:dyDescent="0.25">
      <c r="A199">
        <v>20200425</v>
      </c>
      <c r="B199" s="1" t="s">
        <v>32</v>
      </c>
      <c r="C199">
        <v>2829</v>
      </c>
      <c r="D199">
        <v>35224</v>
      </c>
      <c r="F199">
        <v>104</v>
      </c>
      <c r="G199">
        <v>291</v>
      </c>
      <c r="J199">
        <v>25</v>
      </c>
      <c r="K199">
        <v>57</v>
      </c>
      <c r="L199">
        <v>964</v>
      </c>
      <c r="M199" s="1" t="s">
        <v>28</v>
      </c>
      <c r="N199" s="2">
        <v>43946.449305555558</v>
      </c>
      <c r="O199" s="1" t="s">
        <v>1237</v>
      </c>
      <c r="P199" s="2">
        <v>43946.666666666664</v>
      </c>
      <c r="Q199">
        <v>47</v>
      </c>
      <c r="R199">
        <v>291</v>
      </c>
      <c r="S199">
        <v>38053</v>
      </c>
      <c r="T199">
        <v>38053</v>
      </c>
      <c r="U199">
        <v>38053</v>
      </c>
      <c r="V199">
        <v>5</v>
      </c>
      <c r="W199">
        <v>2</v>
      </c>
      <c r="X199">
        <v>0</v>
      </c>
      <c r="Y199">
        <v>2387</v>
      </c>
      <c r="Z199">
        <v>88</v>
      </c>
      <c r="AA199">
        <v>2475</v>
      </c>
      <c r="AB199" s="1">
        <f>Z199/0.1</f>
        <v>880</v>
      </c>
      <c r="AC199" s="1">
        <f>AA199-AB199</f>
        <v>1595</v>
      </c>
      <c r="AD199" s="1">
        <f>_xlfn.IFNA(INDEX($AV$2:$AV$53,MATCH(B199,$AU$2:$AU$53,0)),1000)</f>
        <v>3038999</v>
      </c>
      <c r="AE199" s="1">
        <f>C199/AD199*100000</f>
        <v>93.089862813380336</v>
      </c>
      <c r="AF199" s="34">
        <f>IF(B200=B199,IFERROR((C199/C200)-1,0),0)</f>
        <v>3.2105071141919073E-2</v>
      </c>
      <c r="AG199" s="35">
        <f>IFERROR(LOG(2)/LOG(1+(AF199)),AF199)</f>
        <v>21.934707645586773</v>
      </c>
      <c r="AH199" s="35">
        <f>AVERAGE(Z199:Z205)</f>
        <v>155.71428571428572</v>
      </c>
      <c r="AJ199" s="1">
        <f>Q199/AD199*100000</f>
        <v>1.546561877776202</v>
      </c>
      <c r="AK199" s="34">
        <f>IF(B200=B199,IFERROR((Q199/Q200)-1,0),0)</f>
        <v>4.4444444444444509E-2</v>
      </c>
      <c r="AL199" s="35">
        <f>IFERROR(LOG(2)/LOG(1+(AK199)),AK199)</f>
        <v>15.93987343347534</v>
      </c>
      <c r="AM199" s="35">
        <f>AVERAGE(W199:W205)</f>
        <v>1.2857142857142858</v>
      </c>
      <c r="AN199" s="4">
        <f>ROUNDDOWN(N199,0)</f>
        <v>43946</v>
      </c>
      <c r="AO199" s="38" cm="1">
        <f t="array" ref="AO199">_xlfn.ANCHORARRAY(AN199)-1</f>
        <v>43945</v>
      </c>
    </row>
    <row r="200" spans="1:41" x14ac:dyDescent="0.25">
      <c r="A200">
        <v>20200424</v>
      </c>
      <c r="B200" s="1" t="s">
        <v>32</v>
      </c>
      <c r="C200">
        <v>2741</v>
      </c>
      <c r="D200">
        <v>32837</v>
      </c>
      <c r="F200">
        <v>101</v>
      </c>
      <c r="G200">
        <v>291</v>
      </c>
      <c r="J200">
        <v>24</v>
      </c>
      <c r="K200">
        <v>57</v>
      </c>
      <c r="L200">
        <v>929</v>
      </c>
      <c r="M200" s="1" t="s">
        <v>33</v>
      </c>
      <c r="N200" s="2">
        <v>43945.449305555558</v>
      </c>
      <c r="O200" s="1" t="s">
        <v>1289</v>
      </c>
      <c r="P200" s="2">
        <v>43945.666666666664</v>
      </c>
      <c r="Q200">
        <v>45</v>
      </c>
      <c r="R200">
        <v>291</v>
      </c>
      <c r="S200">
        <v>35578</v>
      </c>
      <c r="T200">
        <v>35578</v>
      </c>
      <c r="U200">
        <v>35578</v>
      </c>
      <c r="V200">
        <v>5</v>
      </c>
      <c r="W200">
        <v>0</v>
      </c>
      <c r="X200">
        <v>0</v>
      </c>
      <c r="Y200">
        <v>3712</v>
      </c>
      <c r="Z200">
        <v>276</v>
      </c>
      <c r="AA200">
        <v>3988</v>
      </c>
      <c r="AB200" s="1">
        <f>Z200/0.1</f>
        <v>2760</v>
      </c>
      <c r="AC200" s="1">
        <f>AA200-AB200</f>
        <v>1228</v>
      </c>
      <c r="AD200" s="1">
        <f>_xlfn.IFNA(INDEX($AV$2:$AV$53,MATCH(B200,$AU$2:$AU$53,0)),1000)</f>
        <v>3038999</v>
      </c>
      <c r="AE200" s="1">
        <f>C200/AD200*100000</f>
        <v>90.194172489033392</v>
      </c>
      <c r="AF200" s="34">
        <f>IF(B201=B200,IFERROR((C200/C201)-1,0),0)</f>
        <v>0.11196754563894529</v>
      </c>
      <c r="AG200" s="35">
        <f>IFERROR(LOG(2)/LOG(1+(AF200)),AF200)</f>
        <v>6.531052344610484</v>
      </c>
      <c r="AH200" s="35">
        <f>AVERAGE(Z200:Z206)</f>
        <v>149.42857142857142</v>
      </c>
      <c r="AJ200" s="1">
        <f>Q200/AD200*100000</f>
        <v>1.4807507340410444</v>
      </c>
      <c r="AK200" s="34">
        <f>IF(B201=B200,IFERROR((Q200/Q201)-1,0),0)</f>
        <v>0</v>
      </c>
      <c r="AL200" s="35">
        <f>IFERROR(LOG(2)/LOG(1+(AK200)),AK200)</f>
        <v>0</v>
      </c>
      <c r="AM200" s="35">
        <f>AVERAGE(W200:W206)</f>
        <v>1.1428571428571428</v>
      </c>
      <c r="AN200" s="4">
        <f>ROUNDDOWN(N200,0)</f>
        <v>43945</v>
      </c>
      <c r="AO200" s="38" cm="1">
        <f t="array" ref="AO200">_xlfn.ANCHORARRAY(AN200)-1</f>
        <v>43944</v>
      </c>
    </row>
    <row r="201" spans="1:41" x14ac:dyDescent="0.25">
      <c r="A201">
        <v>20200423</v>
      </c>
      <c r="B201" s="1" t="s">
        <v>32</v>
      </c>
      <c r="C201">
        <v>2465</v>
      </c>
      <c r="D201">
        <v>29125</v>
      </c>
      <c r="F201">
        <v>101</v>
      </c>
      <c r="G201">
        <v>291</v>
      </c>
      <c r="J201">
        <v>24</v>
      </c>
      <c r="K201">
        <v>57</v>
      </c>
      <c r="L201">
        <v>902</v>
      </c>
      <c r="M201" s="1" t="s">
        <v>33</v>
      </c>
      <c r="N201" s="2">
        <v>43944.616666666669</v>
      </c>
      <c r="O201" s="1" t="s">
        <v>1341</v>
      </c>
      <c r="P201" s="2">
        <v>43944.666666666664</v>
      </c>
      <c r="Q201">
        <v>45</v>
      </c>
      <c r="R201">
        <v>291</v>
      </c>
      <c r="S201">
        <v>31590</v>
      </c>
      <c r="T201">
        <v>31590</v>
      </c>
      <c r="U201">
        <v>31590</v>
      </c>
      <c r="V201">
        <v>5</v>
      </c>
      <c r="W201">
        <v>3</v>
      </c>
      <c r="X201">
        <v>0</v>
      </c>
      <c r="Y201">
        <v>1688</v>
      </c>
      <c r="Z201">
        <v>189</v>
      </c>
      <c r="AA201">
        <v>1877</v>
      </c>
      <c r="AB201" s="1">
        <f>Z201/0.1</f>
        <v>1890</v>
      </c>
      <c r="AC201" s="1">
        <f>AA201-AB201</f>
        <v>-13</v>
      </c>
      <c r="AD201" s="1">
        <f>_xlfn.IFNA(INDEX($AV$2:$AV$53,MATCH(B201,$AU$2:$AU$53,0)),1000)</f>
        <v>3038999</v>
      </c>
      <c r="AE201" s="1">
        <f>C201/AD201*100000</f>
        <v>81.112234653581666</v>
      </c>
      <c r="AF201" s="34">
        <f>IF(B202=B201,IFERROR((C201/C202)-1,0),0)</f>
        <v>8.3040421792618613E-2</v>
      </c>
      <c r="AG201" s="35">
        <f>IFERROR(LOG(2)/LOG(1+(AF201)),AF201)</f>
        <v>8.6890719806018257</v>
      </c>
      <c r="AH201" s="35">
        <f>AVERAGE(Z201:Z207)</f>
        <v>120.71428571428571</v>
      </c>
      <c r="AJ201" s="1">
        <f>Q201/AD201*100000</f>
        <v>1.4807507340410444</v>
      </c>
      <c r="AK201" s="34">
        <f>IF(B202=B201,IFERROR((Q201/Q202)-1,0),0)</f>
        <v>7.1428571428571397E-2</v>
      </c>
      <c r="AL201" s="35">
        <f>IFERROR(LOG(2)/LOG(1+(AK201)),AK201)</f>
        <v>10.046649249713282</v>
      </c>
      <c r="AM201" s="35">
        <f>AVERAGE(W201:W207)</f>
        <v>1.1428571428571428</v>
      </c>
      <c r="AN201" s="4">
        <f>ROUNDDOWN(N201,0)</f>
        <v>43944</v>
      </c>
      <c r="AO201" s="38" cm="1">
        <f t="array" ref="AO201">_xlfn.ANCHORARRAY(AN201)-1</f>
        <v>43943</v>
      </c>
    </row>
    <row r="202" spans="1:41" x14ac:dyDescent="0.25">
      <c r="A202">
        <v>20200422</v>
      </c>
      <c r="B202" s="1" t="s">
        <v>32</v>
      </c>
      <c r="C202">
        <v>2276</v>
      </c>
      <c r="D202">
        <v>27437</v>
      </c>
      <c r="F202">
        <v>97</v>
      </c>
      <c r="G202">
        <v>291</v>
      </c>
      <c r="J202">
        <v>23</v>
      </c>
      <c r="K202">
        <v>57</v>
      </c>
      <c r="L202">
        <v>863</v>
      </c>
      <c r="M202" s="1" t="s">
        <v>33</v>
      </c>
      <c r="N202" s="2">
        <v>43943.667361111111</v>
      </c>
      <c r="O202" s="1" t="s">
        <v>1393</v>
      </c>
      <c r="P202" s="2">
        <v>43943.666666666664</v>
      </c>
      <c r="Q202">
        <v>42</v>
      </c>
      <c r="R202">
        <v>291</v>
      </c>
      <c r="S202">
        <v>29713</v>
      </c>
      <c r="T202">
        <v>29713</v>
      </c>
      <c r="U202">
        <v>29713</v>
      </c>
      <c r="V202">
        <v>5</v>
      </c>
      <c r="W202">
        <v>-1</v>
      </c>
      <c r="X202">
        <v>0</v>
      </c>
      <c r="Y202">
        <v>2223</v>
      </c>
      <c r="Z202">
        <v>49</v>
      </c>
      <c r="AA202">
        <v>2272</v>
      </c>
      <c r="AB202" s="1">
        <f>Z202/0.1</f>
        <v>490</v>
      </c>
      <c r="AC202" s="1">
        <f>AA202-AB202</f>
        <v>1782</v>
      </c>
      <c r="AD202" s="1">
        <f>_xlfn.IFNA(INDEX($AV$2:$AV$53,MATCH(B202,$AU$2:$AU$53,0)),1000)</f>
        <v>3038999</v>
      </c>
      <c r="AE202" s="1">
        <f>C202/AD202*100000</f>
        <v>74.893081570609269</v>
      </c>
      <c r="AF202" s="34">
        <f>IF(B203=B202,IFERROR((C202/C203)-1,0),0)</f>
        <v>2.2002694207454043E-2</v>
      </c>
      <c r="AG202" s="35">
        <f>IFERROR(LOG(2)/LOG(1+(AF202)),AF202)</f>
        <v>31.848148518283175</v>
      </c>
      <c r="AH202" s="35">
        <f>AVERAGE(Z202:Z208)</f>
        <v>101</v>
      </c>
      <c r="AJ202" s="1">
        <f>Q202/AD202*100000</f>
        <v>1.3820340184383082</v>
      </c>
      <c r="AK202" s="34">
        <f>IF(B203=B202,IFERROR((Q202/Q203)-1,0),0)</f>
        <v>-2.3255813953488413E-2</v>
      </c>
      <c r="AL202" s="35">
        <f>IFERROR(LOG(2)/LOG(1+(AK202)),AK202)</f>
        <v>-29.457396011511932</v>
      </c>
      <c r="AM202" s="35">
        <f>AVERAGE(W202:W208)</f>
        <v>1.2857142857142858</v>
      </c>
      <c r="AN202" s="4">
        <f>ROUNDDOWN(N202,0)</f>
        <v>43943</v>
      </c>
      <c r="AO202" s="38" cm="1">
        <f t="array" ref="AO202">_xlfn.ANCHORARRAY(AN202)-1</f>
        <v>43942</v>
      </c>
    </row>
    <row r="203" spans="1:41" x14ac:dyDescent="0.25">
      <c r="A203">
        <v>20200421</v>
      </c>
      <c r="B203" s="1" t="s">
        <v>32</v>
      </c>
      <c r="C203">
        <v>2227</v>
      </c>
      <c r="D203">
        <v>25214</v>
      </c>
      <c r="F203">
        <v>86</v>
      </c>
      <c r="G203">
        <v>291</v>
      </c>
      <c r="J203">
        <v>27</v>
      </c>
      <c r="K203">
        <v>57</v>
      </c>
      <c r="L203">
        <v>809</v>
      </c>
      <c r="M203" s="1" t="s">
        <v>33</v>
      </c>
      <c r="N203" s="2">
        <v>43942</v>
      </c>
      <c r="O203" s="1" t="s">
        <v>1445</v>
      </c>
      <c r="P203" s="2">
        <v>43942.666666666664</v>
      </c>
      <c r="Q203">
        <v>43</v>
      </c>
      <c r="R203">
        <v>291</v>
      </c>
      <c r="S203">
        <v>27441</v>
      </c>
      <c r="T203">
        <v>27441</v>
      </c>
      <c r="U203">
        <v>27441</v>
      </c>
      <c r="V203">
        <v>5</v>
      </c>
      <c r="W203">
        <v>1</v>
      </c>
      <c r="X203">
        <v>0</v>
      </c>
      <c r="Y203">
        <v>584</v>
      </c>
      <c r="Z203">
        <v>304</v>
      </c>
      <c r="AA203">
        <v>888</v>
      </c>
      <c r="AB203" s="1">
        <f>Z203/0.1</f>
        <v>3040</v>
      </c>
      <c r="AC203" s="1">
        <f>AA203-AB203</f>
        <v>-2152</v>
      </c>
      <c r="AD203" s="1">
        <f>_xlfn.IFNA(INDEX($AV$2:$AV$53,MATCH(B203,$AU$2:$AU$53,0)),1000)</f>
        <v>3038999</v>
      </c>
      <c r="AE203" s="1">
        <f>C203/AD203*100000</f>
        <v>73.280708549097909</v>
      </c>
      <c r="AF203" s="34">
        <f>IF(B204=B203,IFERROR((C203/C204)-1,0),0)</f>
        <v>0.15808632345293816</v>
      </c>
      <c r="AG203" s="35">
        <f>IFERROR(LOG(2)/LOG(1+(AF203)),AF203)</f>
        <v>4.7227108619432983</v>
      </c>
      <c r="AH203" s="35">
        <f>AVERAGE(Z203:Z209)</f>
        <v>106.71428571428571</v>
      </c>
      <c r="AJ203" s="1">
        <f>Q203/AD203*100000</f>
        <v>1.414939590305887</v>
      </c>
      <c r="AK203" s="34">
        <f>IF(B204=B203,IFERROR((Q203/Q204)-1,0),0)</f>
        <v>2.3809523809523725E-2</v>
      </c>
      <c r="AL203" s="35">
        <f>IFERROR(LOG(2)/LOG(1+(AK203)),AK203)</f>
        <v>29.457396011512088</v>
      </c>
      <c r="AM203" s="35">
        <f>AVERAGE(W203:W209)</f>
        <v>1.8571428571428572</v>
      </c>
      <c r="AN203" s="4">
        <f>ROUNDDOWN(N203,0)</f>
        <v>43942</v>
      </c>
      <c r="AO203" s="38" cm="1">
        <f t="array" ref="AO203">_xlfn.ANCHORARRAY(AN203)-1</f>
        <v>43941</v>
      </c>
    </row>
    <row r="204" spans="1:41" x14ac:dyDescent="0.25">
      <c r="A204">
        <v>20200420</v>
      </c>
      <c r="B204" s="1" t="s">
        <v>32</v>
      </c>
      <c r="C204">
        <v>1923</v>
      </c>
      <c r="D204">
        <v>24630</v>
      </c>
      <c r="F204">
        <v>93</v>
      </c>
      <c r="G204">
        <v>291</v>
      </c>
      <c r="J204">
        <v>24</v>
      </c>
      <c r="K204">
        <v>57</v>
      </c>
      <c r="L204">
        <v>749</v>
      </c>
      <c r="M204" s="1" t="s">
        <v>33</v>
      </c>
      <c r="N204" s="2">
        <v>43941.604166666664</v>
      </c>
      <c r="O204" s="1" t="s">
        <v>1496</v>
      </c>
      <c r="P204" s="2">
        <v>43941.666666666664</v>
      </c>
      <c r="Q204">
        <v>42</v>
      </c>
      <c r="R204">
        <v>291</v>
      </c>
      <c r="S204">
        <v>26553</v>
      </c>
      <c r="T204">
        <v>26553</v>
      </c>
      <c r="U204">
        <v>26553</v>
      </c>
      <c r="V204">
        <v>5</v>
      </c>
      <c r="W204">
        <v>2</v>
      </c>
      <c r="X204">
        <v>0</v>
      </c>
      <c r="Y204">
        <v>2202</v>
      </c>
      <c r="Z204">
        <v>142</v>
      </c>
      <c r="AA204">
        <v>2344</v>
      </c>
      <c r="AB204" s="1">
        <f>Z204/0.1</f>
        <v>1420</v>
      </c>
      <c r="AC204" s="1">
        <f>AA204-AB204</f>
        <v>924</v>
      </c>
      <c r="AD204" s="1">
        <f>_xlfn.IFNA(INDEX($AV$2:$AV$53,MATCH(B204,$AU$2:$AU$53,0)),1000)</f>
        <v>3038999</v>
      </c>
      <c r="AE204" s="1">
        <f>C204/AD204*100000</f>
        <v>63.277414701353969</v>
      </c>
      <c r="AF204" s="34">
        <f>IF(B205=B204,IFERROR((C204/C205)-1,0),0)</f>
        <v>7.9730488489612616E-2</v>
      </c>
      <c r="AG204" s="35">
        <f>IFERROR(LOG(2)/LOG(1+(AF204)),AF204)</f>
        <v>9.0357706630227241</v>
      </c>
      <c r="AH204" s="35">
        <f>AVERAGE(Z204:Z210)</f>
        <v>73.285714285714292</v>
      </c>
      <c r="AJ204" s="1">
        <f>Q204/AD204*100000</f>
        <v>1.3820340184383082</v>
      </c>
      <c r="AK204" s="34">
        <f>IF(B205=B204,IFERROR((Q204/Q205)-1,0),0)</f>
        <v>5.0000000000000044E-2</v>
      </c>
      <c r="AL204" s="35">
        <f>IFERROR(LOG(2)/LOG(1+(AK204)),AK204)</f>
        <v>14.206699082890461</v>
      </c>
      <c r="AM204" s="35">
        <f>AVERAGE(W204:W210)</f>
        <v>1.7142857142857142</v>
      </c>
      <c r="AN204" s="4">
        <f>ROUNDDOWN(N204,0)</f>
        <v>43941</v>
      </c>
      <c r="AO204" s="38" cm="1">
        <f t="array" ref="AO204">_xlfn.ANCHORARRAY(AN204)-1</f>
        <v>43940</v>
      </c>
    </row>
    <row r="205" spans="1:41" x14ac:dyDescent="0.25">
      <c r="A205">
        <v>20200419</v>
      </c>
      <c r="B205" s="1" t="s">
        <v>32</v>
      </c>
      <c r="C205">
        <v>1781</v>
      </c>
      <c r="D205">
        <v>22428</v>
      </c>
      <c r="F205">
        <v>88</v>
      </c>
      <c r="G205">
        <v>291</v>
      </c>
      <c r="J205">
        <v>25</v>
      </c>
      <c r="K205">
        <v>57</v>
      </c>
      <c r="L205">
        <v>721</v>
      </c>
      <c r="M205" s="1" t="s">
        <v>33</v>
      </c>
      <c r="N205" s="2">
        <v>43940.782638888886</v>
      </c>
      <c r="O205" s="1" t="s">
        <v>1548</v>
      </c>
      <c r="P205" s="2">
        <v>43940.666666666664</v>
      </c>
      <c r="Q205">
        <v>40</v>
      </c>
      <c r="R205">
        <v>291</v>
      </c>
      <c r="S205">
        <v>24209</v>
      </c>
      <c r="T205">
        <v>24209</v>
      </c>
      <c r="U205">
        <v>24209</v>
      </c>
      <c r="V205">
        <v>5</v>
      </c>
      <c r="W205">
        <v>2</v>
      </c>
      <c r="X205">
        <v>0</v>
      </c>
      <c r="Y205">
        <v>26</v>
      </c>
      <c r="Z205">
        <v>42</v>
      </c>
      <c r="AA205">
        <v>68</v>
      </c>
      <c r="AB205" s="1">
        <f>Z205/0.1</f>
        <v>420</v>
      </c>
      <c r="AC205" s="1">
        <f>AA205-AB205</f>
        <v>-352</v>
      </c>
      <c r="AD205" s="1">
        <f>_xlfn.IFNA(INDEX($AV$2:$AV$53,MATCH(B205,$AU$2:$AU$53,0)),1000)</f>
        <v>3038999</v>
      </c>
      <c r="AE205" s="1">
        <f>C205/AD205*100000</f>
        <v>58.604823496157778</v>
      </c>
      <c r="AF205" s="34">
        <f>IF(B206=B205,IFERROR((C205/C206)-1,0),0)</f>
        <v>2.4151811385853872E-2</v>
      </c>
      <c r="AG205" s="35">
        <f>IFERROR(LOG(2)/LOG(1+(AF205)),AF205)</f>
        <v>29.044789096297624</v>
      </c>
      <c r="AH205" s="35">
        <f>AVERAGE(Z205:Z211)</f>
        <v>71.571428571428569</v>
      </c>
      <c r="AJ205" s="1">
        <f>Q205/AD205*100000</f>
        <v>1.3162228747031506</v>
      </c>
      <c r="AK205" s="34">
        <f>IF(B206=B205,IFERROR((Q205/Q206)-1,0),0)</f>
        <v>5.2631578947368363E-2</v>
      </c>
      <c r="AL205" s="35">
        <f>IFERROR(LOG(2)/LOG(1+(AK205)),AK205)</f>
        <v>13.513407333964901</v>
      </c>
      <c r="AM205" s="35">
        <f>AVERAGE(W205:W211)</f>
        <v>1.8571428571428572</v>
      </c>
      <c r="AN205" s="4">
        <f>ROUNDDOWN(N205,0)</f>
        <v>43940</v>
      </c>
      <c r="AO205" s="38" cm="1">
        <f t="array" ref="AO205">_xlfn.ANCHORARRAY(AN205)-1</f>
        <v>43939</v>
      </c>
    </row>
    <row r="206" spans="1:41" x14ac:dyDescent="0.25">
      <c r="A206">
        <v>20200418</v>
      </c>
      <c r="B206" s="1" t="s">
        <v>32</v>
      </c>
      <c r="C206">
        <v>1739</v>
      </c>
      <c r="D206">
        <v>22402</v>
      </c>
      <c r="F206">
        <v>86</v>
      </c>
      <c r="G206">
        <v>291</v>
      </c>
      <c r="J206">
        <v>22</v>
      </c>
      <c r="K206">
        <v>57</v>
      </c>
      <c r="L206">
        <v>703</v>
      </c>
      <c r="M206" s="1" t="s">
        <v>33</v>
      </c>
      <c r="N206" s="2">
        <v>43938.791666666664</v>
      </c>
      <c r="O206" s="1" t="s">
        <v>1600</v>
      </c>
      <c r="P206" s="2">
        <v>43939.666666666664</v>
      </c>
      <c r="Q206">
        <v>38</v>
      </c>
      <c r="R206">
        <v>291</v>
      </c>
      <c r="S206">
        <v>24141</v>
      </c>
      <c r="T206">
        <v>24141</v>
      </c>
      <c r="U206">
        <v>24141</v>
      </c>
      <c r="V206">
        <v>5</v>
      </c>
      <c r="W206">
        <v>1</v>
      </c>
      <c r="X206">
        <v>291</v>
      </c>
      <c r="Y206">
        <v>603</v>
      </c>
      <c r="Z206">
        <v>44</v>
      </c>
      <c r="AA206">
        <v>647</v>
      </c>
      <c r="AB206" s="1">
        <f>Z206/0.1</f>
        <v>440</v>
      </c>
      <c r="AC206" s="1">
        <f>AA206-AB206</f>
        <v>207</v>
      </c>
      <c r="AD206" s="1">
        <f>_xlfn.IFNA(INDEX($AV$2:$AV$53,MATCH(B206,$AU$2:$AU$53,0)),1000)</f>
        <v>3038999</v>
      </c>
      <c r="AE206" s="1">
        <f>C206/AD206*100000</f>
        <v>57.222789477719473</v>
      </c>
      <c r="AF206" s="34">
        <f>IF(B207=B206,IFERROR((C206/C207)-1,0),0)</f>
        <v>2.595870206489681E-2</v>
      </c>
      <c r="AG206" s="35">
        <f>IFERROR(LOG(2)/LOG(1+(AF206)),AF206)</f>
        <v>27.047013100921795</v>
      </c>
      <c r="AH206" s="35">
        <f>AVERAGE(Z206:Z212)</f>
        <v>73.285714285714292</v>
      </c>
      <c r="AJ206" s="1">
        <f>Q206/AD206*100000</f>
        <v>1.250411730967993</v>
      </c>
      <c r="AK206" s="34">
        <f>IF(B207=B206,IFERROR((Q206/Q207)-1,0),0)</f>
        <v>2.7027027027026973E-2</v>
      </c>
      <c r="AL206" s="35">
        <f>IFERROR(LOG(2)/LOG(1+(AK206)),AK206)</f>
        <v>25.991478870900373</v>
      </c>
      <c r="AM206" s="35">
        <f>AVERAGE(W206:W212)</f>
        <v>2</v>
      </c>
      <c r="AN206" s="4">
        <f>ROUNDDOWN(N206,0)</f>
        <v>43938</v>
      </c>
      <c r="AO206" s="38" cm="1">
        <f t="array" ref="AO206">_xlfn.ANCHORARRAY(AN206)-1</f>
        <v>43937</v>
      </c>
    </row>
    <row r="207" spans="1:41" x14ac:dyDescent="0.25">
      <c r="A207">
        <v>20200417</v>
      </c>
      <c r="B207" s="1" t="s">
        <v>32</v>
      </c>
      <c r="C207">
        <v>1695</v>
      </c>
      <c r="D207">
        <v>21799</v>
      </c>
      <c r="F207">
        <v>83</v>
      </c>
      <c r="J207">
        <v>21</v>
      </c>
      <c r="L207">
        <v>593</v>
      </c>
      <c r="M207" s="1" t="s">
        <v>33</v>
      </c>
      <c r="N207" s="2">
        <v>43938.791666666664</v>
      </c>
      <c r="O207" s="1" t="s">
        <v>1652</v>
      </c>
      <c r="P207" s="2">
        <v>43938.666666666664</v>
      </c>
      <c r="Q207">
        <v>37</v>
      </c>
      <c r="S207">
        <v>23494</v>
      </c>
      <c r="T207">
        <v>23494</v>
      </c>
      <c r="U207">
        <v>23494</v>
      </c>
      <c r="V207">
        <v>5</v>
      </c>
      <c r="W207">
        <v>0</v>
      </c>
      <c r="X207">
        <v>0</v>
      </c>
      <c r="Y207">
        <v>744</v>
      </c>
      <c r="Z207">
        <v>75</v>
      </c>
      <c r="AA207">
        <v>819</v>
      </c>
      <c r="AB207" s="1">
        <f>Z207/0.1</f>
        <v>750</v>
      </c>
      <c r="AC207" s="1">
        <f>AA207-AB207</f>
        <v>69</v>
      </c>
      <c r="AD207" s="1">
        <f>_xlfn.IFNA(INDEX($AV$2:$AV$53,MATCH(B207,$AU$2:$AU$53,0)),1000)</f>
        <v>3038999</v>
      </c>
      <c r="AE207" s="1">
        <f>C207/AD207*100000</f>
        <v>55.774944315546009</v>
      </c>
      <c r="AF207" s="34">
        <f>IF(B208=B207,IFERROR((C207/C208)-1,0),0)</f>
        <v>4.629629629629628E-2</v>
      </c>
      <c r="AG207" s="35">
        <f>IFERROR(LOG(2)/LOG(1+(AF207)),AF207)</f>
        <v>15.315938656367694</v>
      </c>
      <c r="AH207" s="35">
        <f>AVERAGE(Z207:Z213)</f>
        <v>74.857142857142861</v>
      </c>
      <c r="AJ207" s="1">
        <f>Q207/AD207*100000</f>
        <v>1.2175061591004144</v>
      </c>
      <c r="AK207" s="34">
        <f>IF(B208=B207,IFERROR((Q207/Q208)-1,0),0)</f>
        <v>0</v>
      </c>
      <c r="AL207" s="35">
        <f>IFERROR(LOG(2)/LOG(1+(AK207)),AK207)</f>
        <v>0</v>
      </c>
      <c r="AM207" s="35">
        <f>AVERAGE(W207:W213)</f>
        <v>2</v>
      </c>
      <c r="AN207" s="4">
        <f>ROUNDDOWN(N207,0)</f>
        <v>43938</v>
      </c>
      <c r="AO207" s="38" cm="1">
        <f t="array" ref="AO207">_xlfn.ANCHORARRAY(AN207)-1</f>
        <v>43937</v>
      </c>
    </row>
    <row r="208" spans="1:41" x14ac:dyDescent="0.25">
      <c r="A208">
        <v>20200416</v>
      </c>
      <c r="B208" s="1" t="s">
        <v>32</v>
      </c>
      <c r="C208">
        <v>1620</v>
      </c>
      <c r="D208">
        <v>21055</v>
      </c>
      <c r="F208">
        <v>85</v>
      </c>
      <c r="J208">
        <v>21</v>
      </c>
      <c r="L208">
        <v>548</v>
      </c>
      <c r="M208" s="1" t="s">
        <v>33</v>
      </c>
      <c r="N208" s="2">
        <v>43937.614583333336</v>
      </c>
      <c r="O208" s="1" t="s">
        <v>1704</v>
      </c>
      <c r="P208" s="2">
        <v>43937.666666666664</v>
      </c>
      <c r="Q208">
        <v>37</v>
      </c>
      <c r="S208">
        <v>22675</v>
      </c>
      <c r="T208">
        <v>22675</v>
      </c>
      <c r="U208">
        <v>22675</v>
      </c>
      <c r="V208">
        <v>5</v>
      </c>
      <c r="W208">
        <v>4</v>
      </c>
      <c r="X208">
        <v>0</v>
      </c>
      <c r="Y208">
        <v>790</v>
      </c>
      <c r="Z208">
        <v>51</v>
      </c>
      <c r="AA208">
        <v>841</v>
      </c>
      <c r="AB208" s="1">
        <f>Z208/0.1</f>
        <v>510</v>
      </c>
      <c r="AC208" s="1">
        <f>AA208-AB208</f>
        <v>331</v>
      </c>
      <c r="AD208" s="1">
        <f>_xlfn.IFNA(INDEX($AV$2:$AV$53,MATCH(B208,$AU$2:$AU$53,0)),1000)</f>
        <v>3038999</v>
      </c>
      <c r="AE208" s="1">
        <f>C208/AD208*100000</f>
        <v>53.307026425477602</v>
      </c>
      <c r="AF208" s="34">
        <f>IF(B209=B208,IFERROR((C208/C209)-1,0),0)</f>
        <v>3.2504780114722687E-2</v>
      </c>
      <c r="AG208" s="35">
        <f>IFERROR(LOG(2)/LOG(1+(AF208)),AF208)</f>
        <v>21.669195084307542</v>
      </c>
      <c r="AH208" s="35">
        <f>AVERAGE(Z208:Z214)</f>
        <v>71.571428571428569</v>
      </c>
      <c r="AJ208" s="1">
        <f>Q208/AD208*100000</f>
        <v>1.2175061591004144</v>
      </c>
      <c r="AK208" s="34">
        <f>IF(B209=B208,IFERROR((Q208/Q209)-1,0),0)</f>
        <v>0.1212121212121211</v>
      </c>
      <c r="AL208" s="35">
        <f>IFERROR(LOG(2)/LOG(1+(AK208)),AK208)</f>
        <v>6.058430670168077</v>
      </c>
      <c r="AM208" s="35">
        <f>AVERAGE(W208:W214)</f>
        <v>2.2857142857142856</v>
      </c>
      <c r="AN208" s="4">
        <f>ROUNDDOWN(N208,0)</f>
        <v>43937</v>
      </c>
      <c r="AO208" s="38" cm="1">
        <f t="array" ref="AO208">_xlfn.ANCHORARRAY(AN208)-1</f>
        <v>43936</v>
      </c>
    </row>
    <row r="209" spans="1:41" x14ac:dyDescent="0.25">
      <c r="A209">
        <v>20200415</v>
      </c>
      <c r="B209" s="1" t="s">
        <v>32</v>
      </c>
      <c r="C209">
        <v>1569</v>
      </c>
      <c r="D209">
        <v>20265</v>
      </c>
      <c r="F209">
        <v>83</v>
      </c>
      <c r="G209">
        <v>130</v>
      </c>
      <c r="I209">
        <v>43</v>
      </c>
      <c r="J209">
        <v>26</v>
      </c>
      <c r="K209">
        <v>39</v>
      </c>
      <c r="L209">
        <v>489</v>
      </c>
      <c r="M209" s="1" t="s">
        <v>33</v>
      </c>
      <c r="N209" s="2">
        <v>43936.614583333336</v>
      </c>
      <c r="O209" s="1" t="s">
        <v>1756</v>
      </c>
      <c r="P209" s="2">
        <v>43936.666666666664</v>
      </c>
      <c r="Q209">
        <v>33</v>
      </c>
      <c r="R209">
        <v>130</v>
      </c>
      <c r="S209">
        <v>21834</v>
      </c>
      <c r="T209">
        <v>21834</v>
      </c>
      <c r="U209">
        <v>21834</v>
      </c>
      <c r="V209">
        <v>5</v>
      </c>
      <c r="W209">
        <v>3</v>
      </c>
      <c r="X209">
        <v>0</v>
      </c>
      <c r="Y209">
        <v>614</v>
      </c>
      <c r="Z209">
        <v>89</v>
      </c>
      <c r="AA209">
        <v>703</v>
      </c>
      <c r="AB209" s="1">
        <f>Z209/0.1</f>
        <v>890</v>
      </c>
      <c r="AC209" s="1">
        <f>AA209-AB209</f>
        <v>-187</v>
      </c>
      <c r="AD209" s="1">
        <f>_xlfn.IFNA(INDEX($AV$2:$AV$53,MATCH(B209,$AU$2:$AU$53,0)),1000)</f>
        <v>3038999</v>
      </c>
      <c r="AE209" s="1">
        <f>C209/AD209*100000</f>
        <v>51.628842260231082</v>
      </c>
      <c r="AF209" s="34">
        <f>IF(B210=B209,IFERROR((C209/C210)-1,0),0)</f>
        <v>6.0135135135135132E-2</v>
      </c>
      <c r="AG209" s="35">
        <f>IFERROR(LOG(2)/LOG(1+(AF209)),AF209)</f>
        <v>11.869693115224782</v>
      </c>
      <c r="AH209" s="35">
        <f>AVERAGE(Z209:Z215)</f>
        <v>81.285714285714292</v>
      </c>
      <c r="AJ209" s="1">
        <f>Q209/AD209*100000</f>
        <v>1.0858838716300991</v>
      </c>
      <c r="AK209" s="34">
        <f>IF(B210=B209,IFERROR((Q209/Q210)-1,0),0)</f>
        <v>0.10000000000000009</v>
      </c>
      <c r="AL209" s="35">
        <f>IFERROR(LOG(2)/LOG(1+(AK209)),AK209)</f>
        <v>7.2725408973417123</v>
      </c>
      <c r="AM209" s="35">
        <f>AVERAGE(W209:W215)</f>
        <v>2.1428571428571428</v>
      </c>
      <c r="AN209" s="4">
        <f>ROUNDDOWN(N209,0)</f>
        <v>43936</v>
      </c>
      <c r="AO209" s="38" cm="1">
        <f t="array" ref="AO209">_xlfn.ANCHORARRAY(AN209)-1</f>
        <v>43935</v>
      </c>
    </row>
    <row r="210" spans="1:41" x14ac:dyDescent="0.25">
      <c r="A210">
        <v>20200414</v>
      </c>
      <c r="B210" s="1" t="s">
        <v>32</v>
      </c>
      <c r="C210">
        <v>1480</v>
      </c>
      <c r="D210">
        <v>19651</v>
      </c>
      <c r="F210">
        <v>81</v>
      </c>
      <c r="G210">
        <v>130</v>
      </c>
      <c r="I210">
        <v>43</v>
      </c>
      <c r="J210">
        <v>29</v>
      </c>
      <c r="K210">
        <v>39</v>
      </c>
      <c r="L210">
        <v>427</v>
      </c>
      <c r="M210" s="1" t="s">
        <v>33</v>
      </c>
      <c r="N210" s="2">
        <v>43935.615277777775</v>
      </c>
      <c r="O210" s="1" t="s">
        <v>1809</v>
      </c>
      <c r="P210" s="2">
        <v>43935.666666666664</v>
      </c>
      <c r="Q210">
        <v>30</v>
      </c>
      <c r="R210">
        <v>130</v>
      </c>
      <c r="S210">
        <v>21131</v>
      </c>
      <c r="T210">
        <v>21131</v>
      </c>
      <c r="U210">
        <v>21131</v>
      </c>
      <c r="V210">
        <v>5</v>
      </c>
      <c r="W210">
        <v>0</v>
      </c>
      <c r="X210">
        <v>0</v>
      </c>
      <c r="Y210">
        <v>257</v>
      </c>
      <c r="Z210">
        <v>70</v>
      </c>
      <c r="AA210">
        <v>327</v>
      </c>
      <c r="AB210" s="1">
        <f>Z210/0.1</f>
        <v>700</v>
      </c>
      <c r="AC210" s="1">
        <f>AA210-AB210</f>
        <v>-373</v>
      </c>
      <c r="AD210" s="1">
        <f>_xlfn.IFNA(INDEX($AV$2:$AV$53,MATCH(B210,$AU$2:$AU$53,0)),1000)</f>
        <v>3038999</v>
      </c>
      <c r="AE210" s="1">
        <f>C210/AD210*100000</f>
        <v>48.700246364016571</v>
      </c>
      <c r="AF210" s="34">
        <f>IF(B211=B210,IFERROR((C210/C211)-1,0),0)</f>
        <v>4.9645390070921946E-2</v>
      </c>
      <c r="AG210" s="35">
        <f>IFERROR(LOG(2)/LOG(1+(AF210)),AF210)</f>
        <v>14.305739617361889</v>
      </c>
      <c r="AH210" s="35">
        <f>AVERAGE(Z210:Z216)</f>
        <v>76.285714285714292</v>
      </c>
      <c r="AJ210" s="1">
        <f>Q210/AD210*100000</f>
        <v>0.98716715602736294</v>
      </c>
      <c r="AK210" s="34">
        <f>IF(B211=B210,IFERROR((Q210/Q211)-1,0),0)</f>
        <v>0</v>
      </c>
      <c r="AL210" s="35">
        <f>IFERROR(LOG(2)/LOG(1+(AK210)),AK210)</f>
        <v>0</v>
      </c>
      <c r="AM210" s="35">
        <f>AVERAGE(W210:W216)</f>
        <v>2</v>
      </c>
      <c r="AN210" s="4">
        <f>ROUNDDOWN(N210,0)</f>
        <v>43935</v>
      </c>
      <c r="AO210" s="38" cm="1">
        <f t="array" ref="AO210">_xlfn.ANCHORARRAY(AN210)-1</f>
        <v>43934</v>
      </c>
    </row>
    <row r="211" spans="1:41" x14ac:dyDescent="0.25">
      <c r="A211">
        <v>20200413</v>
      </c>
      <c r="B211" s="1" t="s">
        <v>32</v>
      </c>
      <c r="C211">
        <v>1410</v>
      </c>
      <c r="D211">
        <v>19394</v>
      </c>
      <c r="F211">
        <v>74</v>
      </c>
      <c r="G211">
        <v>130</v>
      </c>
      <c r="I211">
        <v>43</v>
      </c>
      <c r="J211">
        <v>28</v>
      </c>
      <c r="K211">
        <v>39</v>
      </c>
      <c r="L211">
        <v>391</v>
      </c>
      <c r="M211" s="1" t="s">
        <v>33</v>
      </c>
      <c r="N211" s="2">
        <v>43934.564583333333</v>
      </c>
      <c r="O211" s="1" t="s">
        <v>1862</v>
      </c>
      <c r="P211" s="2">
        <v>43934.666666666664</v>
      </c>
      <c r="Q211">
        <v>30</v>
      </c>
      <c r="R211">
        <v>130</v>
      </c>
      <c r="S211">
        <v>20804</v>
      </c>
      <c r="T211">
        <v>20804</v>
      </c>
      <c r="U211">
        <v>20804</v>
      </c>
      <c r="V211">
        <v>5</v>
      </c>
      <c r="W211">
        <v>3</v>
      </c>
      <c r="X211">
        <v>0</v>
      </c>
      <c r="Y211">
        <v>952</v>
      </c>
      <c r="Z211">
        <v>130</v>
      </c>
      <c r="AA211">
        <v>1082</v>
      </c>
      <c r="AB211" s="1">
        <f>Z211/0.1</f>
        <v>1300</v>
      </c>
      <c r="AC211" s="1">
        <f>AA211-AB211</f>
        <v>-218</v>
      </c>
      <c r="AD211" s="1">
        <f>_xlfn.IFNA(INDEX($AV$2:$AV$53,MATCH(B211,$AU$2:$AU$53,0)),1000)</f>
        <v>3038999</v>
      </c>
      <c r="AE211" s="1">
        <f>C211/AD211*100000</f>
        <v>46.39685633328606</v>
      </c>
      <c r="AF211" s="34">
        <f>IF(B212=B211,IFERROR((C211/C212)-1,0),0)</f>
        <v>0.1015625</v>
      </c>
      <c r="AG211" s="35">
        <f>IFERROR(LOG(2)/LOG(1+(AF211)),AF211)</f>
        <v>7.1658209168931366</v>
      </c>
      <c r="AH211" s="35">
        <f>AVERAGE(Z211:Z217)</f>
        <v>76.428571428571431</v>
      </c>
      <c r="AJ211" s="1">
        <f>Q211/AD211*100000</f>
        <v>0.98716715602736294</v>
      </c>
      <c r="AK211" s="34">
        <f>IF(B212=B211,IFERROR((Q211/Q212)-1,0),0)</f>
        <v>0.11111111111111116</v>
      </c>
      <c r="AL211" s="35">
        <f>IFERROR(LOG(2)/LOG(1+(AK211)),AK211)</f>
        <v>6.5788134789605817</v>
      </c>
      <c r="AM211" s="35">
        <f>AVERAGE(W211:W217)</f>
        <v>2</v>
      </c>
      <c r="AN211" s="4">
        <f>ROUNDDOWN(N211,0)</f>
        <v>43934</v>
      </c>
      <c r="AO211" s="38" cm="1">
        <f t="array" ref="AO211">_xlfn.ANCHORARRAY(AN211)-1</f>
        <v>43933</v>
      </c>
    </row>
    <row r="212" spans="1:41" x14ac:dyDescent="0.25">
      <c r="A212">
        <v>20200412</v>
      </c>
      <c r="B212" s="1" t="s">
        <v>32</v>
      </c>
      <c r="C212">
        <v>1280</v>
      </c>
      <c r="D212">
        <v>18442</v>
      </c>
      <c r="F212">
        <v>74</v>
      </c>
      <c r="G212">
        <v>130</v>
      </c>
      <c r="I212">
        <v>43</v>
      </c>
      <c r="J212">
        <v>30</v>
      </c>
      <c r="K212">
        <v>39</v>
      </c>
      <c r="L212">
        <v>367</v>
      </c>
      <c r="M212" s="1" t="s">
        <v>33</v>
      </c>
      <c r="N212" s="2">
        <v>43933.481249999997</v>
      </c>
      <c r="O212" s="1" t="s">
        <v>1915</v>
      </c>
      <c r="P212" s="2">
        <v>43933.666666666664</v>
      </c>
      <c r="Q212">
        <v>27</v>
      </c>
      <c r="R212">
        <v>130</v>
      </c>
      <c r="S212">
        <v>19722</v>
      </c>
      <c r="T212">
        <v>19722</v>
      </c>
      <c r="U212">
        <v>19722</v>
      </c>
      <c r="V212">
        <v>5</v>
      </c>
      <c r="W212">
        <v>3</v>
      </c>
      <c r="X212">
        <v>0</v>
      </c>
      <c r="Y212">
        <v>1090</v>
      </c>
      <c r="Z212">
        <v>54</v>
      </c>
      <c r="AA212">
        <v>1144</v>
      </c>
      <c r="AB212" s="1">
        <f>Z212/0.1</f>
        <v>540</v>
      </c>
      <c r="AC212" s="1">
        <f>AA212-AB212</f>
        <v>604</v>
      </c>
      <c r="AD212" s="1">
        <f>_xlfn.IFNA(INDEX($AV$2:$AV$53,MATCH(B212,$AU$2:$AU$53,0)),1000)</f>
        <v>3038999</v>
      </c>
      <c r="AE212" s="1">
        <f>C212/AD212*100000</f>
        <v>42.119131990500819</v>
      </c>
      <c r="AF212" s="34">
        <f>IF(B213=B212,IFERROR((C212/C213)-1,0),0)</f>
        <v>4.4045676998368588E-2</v>
      </c>
      <c r="AG212" s="35">
        <f>IFERROR(LOG(2)/LOG(1+(AF212)),AF212)</f>
        <v>16.081092137064221</v>
      </c>
      <c r="AH212" s="35">
        <f>AVERAGE(Z212:Z218)</f>
        <v>64.285714285714292</v>
      </c>
      <c r="AJ212" s="1">
        <f>Q212/AD212*100000</f>
        <v>0.88845044042462662</v>
      </c>
      <c r="AK212" s="34">
        <f>IF(B213=B212,IFERROR((Q212/Q213)-1,0),0)</f>
        <v>0.125</v>
      </c>
      <c r="AL212" s="35">
        <f>IFERROR(LOG(2)/LOG(1+(AK212)),AK212)</f>
        <v>5.8849491923617183</v>
      </c>
      <c r="AM212" s="35">
        <f>AVERAGE(W212:W218)</f>
        <v>1.5714285714285714</v>
      </c>
      <c r="AN212" s="4">
        <f>ROUNDDOWN(N212,0)</f>
        <v>43933</v>
      </c>
      <c r="AO212" s="38" cm="1">
        <f t="array" ref="AO212">_xlfn.ANCHORARRAY(AN212)-1</f>
        <v>43932</v>
      </c>
    </row>
    <row r="213" spans="1:41" x14ac:dyDescent="0.25">
      <c r="A213">
        <v>20200411</v>
      </c>
      <c r="B213" s="1" t="s">
        <v>32</v>
      </c>
      <c r="C213">
        <v>1226</v>
      </c>
      <c r="D213">
        <v>17352</v>
      </c>
      <c r="F213">
        <v>86</v>
      </c>
      <c r="G213">
        <v>130</v>
      </c>
      <c r="I213">
        <v>43</v>
      </c>
      <c r="J213">
        <v>33</v>
      </c>
      <c r="K213">
        <v>39</v>
      </c>
      <c r="L213">
        <v>340</v>
      </c>
      <c r="M213" s="1" t="s">
        <v>33</v>
      </c>
      <c r="N213" s="2">
        <v>43932.555555555555</v>
      </c>
      <c r="O213" s="1" t="s">
        <v>1968</v>
      </c>
      <c r="P213" s="2">
        <v>43932.666666666664</v>
      </c>
      <c r="Q213">
        <v>24</v>
      </c>
      <c r="R213">
        <v>130</v>
      </c>
      <c r="S213">
        <v>18578</v>
      </c>
      <c r="T213">
        <v>18578</v>
      </c>
      <c r="U213">
        <v>18578</v>
      </c>
      <c r="V213">
        <v>5</v>
      </c>
      <c r="W213">
        <v>1</v>
      </c>
      <c r="X213">
        <v>0</v>
      </c>
      <c r="Y213">
        <v>1403</v>
      </c>
      <c r="Z213">
        <v>55</v>
      </c>
      <c r="AA213">
        <v>1458</v>
      </c>
      <c r="AB213" s="1">
        <f>Z213/0.1</f>
        <v>550</v>
      </c>
      <c r="AC213" s="1">
        <f>AA213-AB213</f>
        <v>908</v>
      </c>
      <c r="AD213" s="1">
        <f>_xlfn.IFNA(INDEX($AV$2:$AV$53,MATCH(B213,$AU$2:$AU$53,0)),1000)</f>
        <v>3038999</v>
      </c>
      <c r="AE213" s="1">
        <f>C213/AD213*100000</f>
        <v>40.342231109651564</v>
      </c>
      <c r="AF213" s="34">
        <f>IF(B214=B213,IFERROR((C213/C214)-1,0),0)</f>
        <v>4.6968403074295395E-2</v>
      </c>
      <c r="AG213" s="35">
        <f>IFERROR(LOG(2)/LOG(1+(AF213)),AF213)</f>
        <v>15.101656075355253</v>
      </c>
      <c r="AH213" s="35">
        <f>AVERAGE(Z213:Z219)</f>
        <v>69</v>
      </c>
      <c r="AJ213" s="1">
        <f>Q213/AD213*100000</f>
        <v>0.7897337248218903</v>
      </c>
      <c r="AK213" s="34">
        <f>IF(B214=B213,IFERROR((Q213/Q214)-1,0),0)</f>
        <v>4.3478260869565188E-2</v>
      </c>
      <c r="AL213" s="35">
        <f>IFERROR(LOG(2)/LOG(1+(AK213)),AK213)</f>
        <v>16.286500477641212</v>
      </c>
      <c r="AM213" s="35">
        <f>AVERAGE(W213:W219)</f>
        <v>1.4285714285714286</v>
      </c>
      <c r="AN213" s="4">
        <f>ROUNDDOWN(N213,0)</f>
        <v>43932</v>
      </c>
      <c r="AO213" s="38" cm="1">
        <f t="array" ref="AO213">_xlfn.ANCHORARRAY(AN213)-1</f>
        <v>43931</v>
      </c>
    </row>
    <row r="214" spans="1:41" x14ac:dyDescent="0.25">
      <c r="A214">
        <v>20200410</v>
      </c>
      <c r="B214" s="1" t="s">
        <v>32</v>
      </c>
      <c r="C214">
        <v>1171</v>
      </c>
      <c r="D214">
        <v>15949</v>
      </c>
      <c r="F214">
        <v>86</v>
      </c>
      <c r="G214">
        <v>130</v>
      </c>
      <c r="I214">
        <v>43</v>
      </c>
      <c r="J214">
        <v>33</v>
      </c>
      <c r="K214">
        <v>39</v>
      </c>
      <c r="L214">
        <v>312</v>
      </c>
      <c r="M214" s="1" t="s">
        <v>33</v>
      </c>
      <c r="N214" s="2">
        <v>43931.60833333333</v>
      </c>
      <c r="O214" s="1" t="s">
        <v>2021</v>
      </c>
      <c r="P214" s="2">
        <v>43931.666666666664</v>
      </c>
      <c r="Q214">
        <v>23</v>
      </c>
      <c r="R214">
        <v>130</v>
      </c>
      <c r="S214">
        <v>17120</v>
      </c>
      <c r="T214">
        <v>17120</v>
      </c>
      <c r="U214">
        <v>17120</v>
      </c>
      <c r="V214">
        <v>5</v>
      </c>
      <c r="W214">
        <v>2</v>
      </c>
      <c r="X214">
        <v>0</v>
      </c>
      <c r="Y214">
        <v>2117</v>
      </c>
      <c r="Z214">
        <v>52</v>
      </c>
      <c r="AA214">
        <v>2169</v>
      </c>
      <c r="AB214" s="1">
        <f>Z214/0.1</f>
        <v>520</v>
      </c>
      <c r="AC214" s="1">
        <f>AA214-AB214</f>
        <v>1649</v>
      </c>
      <c r="AD214" s="1">
        <f>_xlfn.IFNA(INDEX($AV$2:$AV$53,MATCH(B214,$AU$2:$AU$53,0)),1000)</f>
        <v>3038999</v>
      </c>
      <c r="AE214" s="1">
        <f>C214/AD214*100000</f>
        <v>38.532424656934737</v>
      </c>
      <c r="AF214" s="34">
        <f>IF(B215=B214,IFERROR((C214/C215)-1,0),0)</f>
        <v>4.6470062555853398E-2</v>
      </c>
      <c r="AG214" s="35">
        <f>IFERROR(LOG(2)/LOG(1+(AF214)),AF214)</f>
        <v>15.259944100554543</v>
      </c>
      <c r="AH214" s="35">
        <f>AVERAGE(Z214:Z220)</f>
        <v>66.714285714285708</v>
      </c>
      <c r="AJ214" s="1">
        <f>Q214/AD214*100000</f>
        <v>0.75682815295431161</v>
      </c>
      <c r="AK214" s="34">
        <f>IF(B215=B214,IFERROR((Q214/Q215)-1,0),0)</f>
        <v>9.5238095238095344E-2</v>
      </c>
      <c r="AL214" s="35">
        <f>IFERROR(LOG(2)/LOG(1+(AK214)),AK214)</f>
        <v>7.6193649748434922</v>
      </c>
      <c r="AM214" s="35">
        <f>AVERAGE(W214:W220)</f>
        <v>1.5714285714285714</v>
      </c>
      <c r="AN214" s="4">
        <f>ROUNDDOWN(N214,0)</f>
        <v>43931</v>
      </c>
      <c r="AO214" s="38" cm="1">
        <f t="array" ref="AO214">_xlfn.ANCHORARRAY(AN214)-1</f>
        <v>43930</v>
      </c>
    </row>
    <row r="215" spans="1:41" x14ac:dyDescent="0.25">
      <c r="A215">
        <v>20200409</v>
      </c>
      <c r="B215" s="1" t="s">
        <v>32</v>
      </c>
      <c r="C215">
        <v>1119</v>
      </c>
      <c r="D215">
        <v>13832</v>
      </c>
      <c r="F215">
        <v>73</v>
      </c>
      <c r="G215">
        <v>130</v>
      </c>
      <c r="I215">
        <v>43</v>
      </c>
      <c r="J215">
        <v>31</v>
      </c>
      <c r="K215">
        <v>39</v>
      </c>
      <c r="L215">
        <v>288</v>
      </c>
      <c r="M215" s="1" t="s">
        <v>33</v>
      </c>
      <c r="N215" s="2">
        <v>43930.607638888891</v>
      </c>
      <c r="O215" s="1" t="s">
        <v>2074</v>
      </c>
      <c r="P215" s="2">
        <v>43930.666666666664</v>
      </c>
      <c r="Q215">
        <v>21</v>
      </c>
      <c r="R215">
        <v>130</v>
      </c>
      <c r="S215">
        <v>14951</v>
      </c>
      <c r="T215">
        <v>14951</v>
      </c>
      <c r="U215">
        <v>14951</v>
      </c>
      <c r="V215">
        <v>5</v>
      </c>
      <c r="W215">
        <v>3</v>
      </c>
      <c r="X215">
        <v>0</v>
      </c>
      <c r="Y215">
        <v>302</v>
      </c>
      <c r="Z215">
        <v>119</v>
      </c>
      <c r="AA215">
        <v>421</v>
      </c>
      <c r="AB215" s="1">
        <f>Z215/0.1</f>
        <v>1190</v>
      </c>
      <c r="AC215" s="1">
        <f>AA215-AB215</f>
        <v>-769</v>
      </c>
      <c r="AD215" s="1">
        <f>_xlfn.IFNA(INDEX($AV$2:$AV$53,MATCH(B215,$AU$2:$AU$53,0)),1000)</f>
        <v>3038999</v>
      </c>
      <c r="AE215" s="1">
        <f>C215/AD215*100000</f>
        <v>36.821334919820636</v>
      </c>
      <c r="AF215" s="34">
        <f>IF(B216=B215,IFERROR((C215/C216)-1,0),0)</f>
        <v>0.11899999999999999</v>
      </c>
      <c r="AG215" s="35">
        <f>IFERROR(LOG(2)/LOG(1+(AF215)),AF215)</f>
        <v>6.1648466563582183</v>
      </c>
      <c r="AH215" s="35">
        <f>AVERAGE(Z215:Z221)</f>
        <v>68</v>
      </c>
      <c r="AJ215" s="1">
        <f>Q215/AD215*100000</f>
        <v>0.6910170092191541</v>
      </c>
      <c r="AK215" s="34">
        <f>IF(B216=B215,IFERROR((Q215/Q216)-1,0),0)</f>
        <v>0.16666666666666674</v>
      </c>
      <c r="AL215" s="35">
        <f>IFERROR(LOG(2)/LOG(1+(AK215)),AK215)</f>
        <v>4.4965561056019201</v>
      </c>
      <c r="AM215" s="35">
        <f>AVERAGE(W215:W221)</f>
        <v>1.2857142857142858</v>
      </c>
      <c r="AN215" s="4">
        <f>ROUNDDOWN(N215,0)</f>
        <v>43930</v>
      </c>
      <c r="AO215" s="38" cm="1">
        <f t="array" ref="AO215">_xlfn.ANCHORARRAY(AN215)-1</f>
        <v>43929</v>
      </c>
    </row>
    <row r="216" spans="1:41" x14ac:dyDescent="0.25">
      <c r="A216">
        <v>20200408</v>
      </c>
      <c r="B216" s="1" t="s">
        <v>32</v>
      </c>
      <c r="C216">
        <v>1000</v>
      </c>
      <c r="D216">
        <v>13530</v>
      </c>
      <c r="F216">
        <v>76</v>
      </c>
      <c r="G216">
        <v>130</v>
      </c>
      <c r="I216">
        <v>43</v>
      </c>
      <c r="J216">
        <v>30</v>
      </c>
      <c r="K216">
        <v>39</v>
      </c>
      <c r="L216">
        <v>208</v>
      </c>
      <c r="M216" s="1" t="s">
        <v>33</v>
      </c>
      <c r="N216" s="2">
        <v>43929.607638888891</v>
      </c>
      <c r="O216" s="1" t="s">
        <v>2127</v>
      </c>
      <c r="P216" s="2">
        <v>43929.666666666664</v>
      </c>
      <c r="Q216">
        <v>18</v>
      </c>
      <c r="R216">
        <v>130</v>
      </c>
      <c r="S216">
        <v>14530</v>
      </c>
      <c r="T216">
        <v>14530</v>
      </c>
      <c r="U216">
        <v>14530</v>
      </c>
      <c r="V216">
        <v>5</v>
      </c>
      <c r="W216">
        <v>2</v>
      </c>
      <c r="X216">
        <v>-18</v>
      </c>
      <c r="Y216">
        <v>838</v>
      </c>
      <c r="Z216">
        <v>54</v>
      </c>
      <c r="AA216">
        <v>892</v>
      </c>
      <c r="AB216" s="1">
        <f>Z216/0.1</f>
        <v>540</v>
      </c>
      <c r="AC216" s="1">
        <f>AA216-AB216</f>
        <v>352</v>
      </c>
      <c r="AD216" s="1">
        <f>_xlfn.IFNA(INDEX($AV$2:$AV$53,MATCH(B216,$AU$2:$AU$53,0)),1000)</f>
        <v>3038999</v>
      </c>
      <c r="AE216" s="1">
        <f>C216/AD216*100000</f>
        <v>32.905571867578765</v>
      </c>
      <c r="AF216" s="34">
        <f>IF(B217=B216,IFERROR((C216/C217)-1,0),0)</f>
        <v>5.7082452431289621E-2</v>
      </c>
      <c r="AG216" s="35">
        <f>IFERROR(LOG(2)/LOG(1+(AF216)),AF216)</f>
        <v>12.486278933792891</v>
      </c>
      <c r="AH216" s="35">
        <f>AVERAGE(Z216:Z222)</f>
        <v>59.428571428571431</v>
      </c>
      <c r="AJ216" s="1">
        <f>Q216/AD216*100000</f>
        <v>0.59230029361641778</v>
      </c>
      <c r="AK216" s="34">
        <f>IF(B217=B216,IFERROR((Q216/Q217)-1,0),0)</f>
        <v>0.125</v>
      </c>
      <c r="AL216" s="35">
        <f>IFERROR(LOG(2)/LOG(1+(AK216)),AK216)</f>
        <v>5.8849491923617183</v>
      </c>
      <c r="AM216" s="35">
        <f>AVERAGE(W216:W222)</f>
        <v>1.1428571428571428</v>
      </c>
      <c r="AN216" s="4">
        <f>ROUNDDOWN(N216,0)</f>
        <v>43929</v>
      </c>
      <c r="AO216" s="38" cm="1">
        <f t="array" ref="AO216">_xlfn.ANCHORARRAY(AN216)-1</f>
        <v>43928</v>
      </c>
    </row>
    <row r="217" spans="1:41" x14ac:dyDescent="0.25">
      <c r="A217">
        <v>20200407</v>
      </c>
      <c r="B217" s="1" t="s">
        <v>32</v>
      </c>
      <c r="C217">
        <v>946</v>
      </c>
      <c r="D217">
        <v>12692</v>
      </c>
      <c r="F217">
        <v>74</v>
      </c>
      <c r="G217">
        <v>148</v>
      </c>
      <c r="J217">
        <v>26</v>
      </c>
      <c r="K217">
        <v>43</v>
      </c>
      <c r="L217">
        <v>142</v>
      </c>
      <c r="M217" s="1" t="s">
        <v>33</v>
      </c>
      <c r="N217" s="2">
        <v>43928.611805555556</v>
      </c>
      <c r="O217" s="1" t="s">
        <v>2180</v>
      </c>
      <c r="P217" s="2">
        <v>43928.666666666664</v>
      </c>
      <c r="Q217">
        <v>16</v>
      </c>
      <c r="R217">
        <v>148</v>
      </c>
      <c r="S217">
        <v>13638</v>
      </c>
      <c r="T217">
        <v>13638</v>
      </c>
      <c r="U217">
        <v>13638</v>
      </c>
      <c r="V217">
        <v>5</v>
      </c>
      <c r="W217">
        <v>0</v>
      </c>
      <c r="X217">
        <v>11</v>
      </c>
      <c r="Y217">
        <v>722</v>
      </c>
      <c r="Z217">
        <v>71</v>
      </c>
      <c r="AA217">
        <v>793</v>
      </c>
      <c r="AB217" s="1">
        <f>Z217/0.1</f>
        <v>710</v>
      </c>
      <c r="AC217" s="1">
        <f>AA217-AB217</f>
        <v>83</v>
      </c>
      <c r="AD217" s="1">
        <f>_xlfn.IFNA(INDEX($AV$2:$AV$53,MATCH(B217,$AU$2:$AU$53,0)),1000)</f>
        <v>3038999</v>
      </c>
      <c r="AE217" s="1">
        <f>C217/AD217*100000</f>
        <v>31.128670986729514</v>
      </c>
      <c r="AF217" s="34">
        <f>IF(B218=B217,IFERROR((C217/C218)-1,0),0)</f>
        <v>8.1142857142857183E-2</v>
      </c>
      <c r="AG217" s="35">
        <f>IFERROR(LOG(2)/LOG(1+(AF217)),AF217)</f>
        <v>8.8843743142423897</v>
      </c>
      <c r="AH217" s="35">
        <f>AVERAGE(Z217:Z223)</f>
        <v>60.428571428571431</v>
      </c>
      <c r="AJ217" s="1">
        <f>Q217/AD217*100000</f>
        <v>0.52648914988126028</v>
      </c>
      <c r="AK217" s="34">
        <f>IF(B218=B217,IFERROR((Q217/Q218)-1,0),0)</f>
        <v>0</v>
      </c>
      <c r="AL217" s="35">
        <f>IFERROR(LOG(2)/LOG(1+(AK217)),AK217)</f>
        <v>0</v>
      </c>
      <c r="AM217" s="35">
        <f>AVERAGE(W217:W223)</f>
        <v>1.1428571428571428</v>
      </c>
      <c r="AN217" s="4">
        <f>ROUNDDOWN(N217,0)</f>
        <v>43928</v>
      </c>
      <c r="AO217" s="38" cm="1">
        <f t="array" ref="AO217">_xlfn.ANCHORARRAY(AN217)-1</f>
        <v>43927</v>
      </c>
    </row>
    <row r="218" spans="1:41" x14ac:dyDescent="0.25">
      <c r="A218">
        <v>20200406</v>
      </c>
      <c r="B218" s="1" t="s">
        <v>32</v>
      </c>
      <c r="C218">
        <v>875</v>
      </c>
      <c r="D218">
        <v>11970</v>
      </c>
      <c r="F218">
        <v>74</v>
      </c>
      <c r="G218">
        <v>137</v>
      </c>
      <c r="J218">
        <v>22</v>
      </c>
      <c r="K218">
        <v>39</v>
      </c>
      <c r="L218">
        <v>102</v>
      </c>
      <c r="M218" s="1" t="s">
        <v>33</v>
      </c>
      <c r="N218" s="2">
        <v>43927.607638888891</v>
      </c>
      <c r="O218" s="1" t="s">
        <v>2233</v>
      </c>
      <c r="P218" s="2">
        <v>43927.666666666664</v>
      </c>
      <c r="Q218">
        <v>16</v>
      </c>
      <c r="R218">
        <v>137</v>
      </c>
      <c r="S218">
        <v>12845</v>
      </c>
      <c r="T218">
        <v>12845</v>
      </c>
      <c r="U218">
        <v>12845</v>
      </c>
      <c r="V218">
        <v>5</v>
      </c>
      <c r="W218">
        <v>0</v>
      </c>
      <c r="X218">
        <v>7</v>
      </c>
      <c r="Y218">
        <v>1558</v>
      </c>
      <c r="Z218">
        <v>45</v>
      </c>
      <c r="AA218">
        <v>1603</v>
      </c>
      <c r="AB218" s="1">
        <f>Z218/0.1</f>
        <v>450</v>
      </c>
      <c r="AC218" s="1">
        <f>AA218-AB218</f>
        <v>1153</v>
      </c>
      <c r="AD218" s="1">
        <f>_xlfn.IFNA(INDEX($AV$2:$AV$53,MATCH(B218,$AU$2:$AU$53,0)),1000)</f>
        <v>3038999</v>
      </c>
      <c r="AE218" s="1">
        <f>C218/AD218*100000</f>
        <v>28.792375384131418</v>
      </c>
      <c r="AF218" s="34">
        <f>IF(B219=B218,IFERROR((C218/C219)-1,0),0)</f>
        <v>5.4216867469879526E-2</v>
      </c>
      <c r="AG218" s="35">
        <f>IFERROR(LOG(2)/LOG(1+(AF218)),AF218)</f>
        <v>13.128238652836588</v>
      </c>
      <c r="AH218" s="35">
        <f>AVERAGE(Z218:Z224)</f>
        <v>57.428571428571431</v>
      </c>
      <c r="AJ218" s="1">
        <f>Q218/AD218*100000</f>
        <v>0.52648914988126028</v>
      </c>
      <c r="AK218" s="34">
        <f>IF(B219=B218,IFERROR((Q218/Q219)-1,0),0)</f>
        <v>0</v>
      </c>
      <c r="AL218" s="35">
        <f>IFERROR(LOG(2)/LOG(1+(AK218)),AK218)</f>
        <v>0</v>
      </c>
      <c r="AM218" s="35">
        <f>AVERAGE(W218:W224)</f>
        <v>1.2857142857142858</v>
      </c>
      <c r="AN218" s="4">
        <f>ROUNDDOWN(N218,0)</f>
        <v>43927</v>
      </c>
      <c r="AO218" s="38" cm="1">
        <f t="array" ref="AO218">_xlfn.ANCHORARRAY(AN218)-1</f>
        <v>43926</v>
      </c>
    </row>
    <row r="219" spans="1:41" x14ac:dyDescent="0.25">
      <c r="A219">
        <v>20200405</v>
      </c>
      <c r="B219" s="1" t="s">
        <v>32</v>
      </c>
      <c r="C219">
        <v>830</v>
      </c>
      <c r="D219">
        <v>10412</v>
      </c>
      <c r="F219">
        <v>67</v>
      </c>
      <c r="G219">
        <v>130</v>
      </c>
      <c r="J219">
        <v>27</v>
      </c>
      <c r="K219">
        <v>39</v>
      </c>
      <c r="L219">
        <v>97</v>
      </c>
      <c r="M219" s="1" t="s">
        <v>33</v>
      </c>
      <c r="N219" s="2">
        <v>43926.606944444444</v>
      </c>
      <c r="O219" s="1" t="s">
        <v>2286</v>
      </c>
      <c r="P219" s="2">
        <v>43926.666666666664</v>
      </c>
      <c r="Q219">
        <v>16</v>
      </c>
      <c r="R219">
        <v>130</v>
      </c>
      <c r="S219">
        <v>11242</v>
      </c>
      <c r="T219">
        <v>11242</v>
      </c>
      <c r="U219">
        <v>11242</v>
      </c>
      <c r="V219">
        <v>5</v>
      </c>
      <c r="W219">
        <v>2</v>
      </c>
      <c r="X219">
        <v>24</v>
      </c>
      <c r="Y219">
        <v>785</v>
      </c>
      <c r="Z219">
        <v>87</v>
      </c>
      <c r="AA219">
        <v>872</v>
      </c>
      <c r="AB219" s="1">
        <f>Z219/0.1</f>
        <v>870</v>
      </c>
      <c r="AC219" s="1">
        <f>AA219-AB219</f>
        <v>2</v>
      </c>
      <c r="AD219" s="1">
        <f>_xlfn.IFNA(INDEX($AV$2:$AV$53,MATCH(B219,$AU$2:$AU$53,0)),1000)</f>
        <v>3038999</v>
      </c>
      <c r="AE219" s="1">
        <f>C219/AD219*100000</f>
        <v>27.311624650090373</v>
      </c>
      <c r="AF219" s="34">
        <f>IF(B220=B219,IFERROR((C219/C220)-1,0),0)</f>
        <v>0.11709286675639308</v>
      </c>
      <c r="AG219" s="35">
        <f>IFERROR(LOG(2)/LOG(1+(AF219)),AF219)</f>
        <v>6.2598151673450682</v>
      </c>
      <c r="AH219" s="35">
        <f>AVERAGE(Z219:Z225)</f>
        <v>57.714285714285715</v>
      </c>
      <c r="AJ219" s="1">
        <f>Q219/AD219*100000</f>
        <v>0.52648914988126028</v>
      </c>
      <c r="AK219" s="34">
        <f>IF(B220=B219,IFERROR((Q219/Q220)-1,0),0)</f>
        <v>0.14285714285714279</v>
      </c>
      <c r="AL219" s="35">
        <f>IFERROR(LOG(2)/LOG(1+(AK219)),AK219)</f>
        <v>5.1908930696844333</v>
      </c>
      <c r="AM219" s="35">
        <f>AVERAGE(W219:W225)</f>
        <v>1.4285714285714286</v>
      </c>
      <c r="AN219" s="4">
        <f>ROUNDDOWN(N219,0)</f>
        <v>43926</v>
      </c>
      <c r="AO219" s="38" cm="1">
        <f t="array" ref="AO219">_xlfn.ANCHORARRAY(AN219)-1</f>
        <v>43925</v>
      </c>
    </row>
    <row r="220" spans="1:41" x14ac:dyDescent="0.25">
      <c r="A220">
        <v>20200404</v>
      </c>
      <c r="B220" s="1" t="s">
        <v>32</v>
      </c>
      <c r="C220">
        <v>743</v>
      </c>
      <c r="D220">
        <v>9627</v>
      </c>
      <c r="F220">
        <v>72</v>
      </c>
      <c r="G220">
        <v>106</v>
      </c>
      <c r="J220">
        <v>23</v>
      </c>
      <c r="K220">
        <v>39</v>
      </c>
      <c r="L220">
        <v>79</v>
      </c>
      <c r="M220" s="1" t="s">
        <v>33</v>
      </c>
      <c r="N220" s="2">
        <v>43925</v>
      </c>
      <c r="O220" s="1" t="s">
        <v>2339</v>
      </c>
      <c r="P220" s="2">
        <v>43925.666666666664</v>
      </c>
      <c r="Q220">
        <v>14</v>
      </c>
      <c r="R220">
        <v>106</v>
      </c>
      <c r="S220">
        <v>10370</v>
      </c>
      <c r="T220">
        <v>10370</v>
      </c>
      <c r="U220">
        <v>10370</v>
      </c>
      <c r="V220">
        <v>5</v>
      </c>
      <c r="W220">
        <v>2</v>
      </c>
      <c r="X220">
        <v>1</v>
      </c>
      <c r="Y220">
        <v>632</v>
      </c>
      <c r="Z220">
        <v>39</v>
      </c>
      <c r="AA220">
        <v>671</v>
      </c>
      <c r="AB220" s="1">
        <f>Z220/0.1</f>
        <v>390</v>
      </c>
      <c r="AC220" s="1">
        <f>AA220-AB220</f>
        <v>281</v>
      </c>
      <c r="AD220" s="1">
        <f>_xlfn.IFNA(INDEX($AV$2:$AV$53,MATCH(B220,$AU$2:$AU$53,0)),1000)</f>
        <v>3038999</v>
      </c>
      <c r="AE220" s="1">
        <f>C220/AD220*100000</f>
        <v>24.448839897611023</v>
      </c>
      <c r="AF220" s="34">
        <f>IF(B221=B220,IFERROR((C220/C221)-1,0),0)</f>
        <v>5.5397727272727293E-2</v>
      </c>
      <c r="AG220" s="35">
        <f>IFERROR(LOG(2)/LOG(1+(AF220)),AF220)</f>
        <v>12.855654592689874</v>
      </c>
      <c r="AH220" s="35">
        <f>AVERAGE(Z220:Z226)</f>
        <v>48.428571428571431</v>
      </c>
      <c r="AJ220" s="1">
        <f>Q220/AD220*100000</f>
        <v>0.46067800614610271</v>
      </c>
      <c r="AK220" s="34">
        <f>IF(B221=B220,IFERROR((Q220/Q221)-1,0),0)</f>
        <v>0.16666666666666674</v>
      </c>
      <c r="AL220" s="35">
        <f>IFERROR(LOG(2)/LOG(1+(AK220)),AK220)</f>
        <v>4.4965561056019201</v>
      </c>
      <c r="AM220" s="35">
        <f>AVERAGE(W220:W226)</f>
        <v>1.2857142857142858</v>
      </c>
      <c r="AN220" s="4">
        <f>ROUNDDOWN(N220,0)</f>
        <v>43925</v>
      </c>
      <c r="AO220" s="38" cm="1">
        <f t="array" ref="AO220">_xlfn.ANCHORARRAY(AN220)-1</f>
        <v>43924</v>
      </c>
    </row>
    <row r="221" spans="1:41" x14ac:dyDescent="0.25">
      <c r="A221">
        <v>20200403</v>
      </c>
      <c r="B221" s="1" t="s">
        <v>32</v>
      </c>
      <c r="C221">
        <v>704</v>
      </c>
      <c r="D221">
        <v>8995</v>
      </c>
      <c r="F221">
        <v>71</v>
      </c>
      <c r="G221">
        <v>105</v>
      </c>
      <c r="J221">
        <v>26</v>
      </c>
      <c r="K221">
        <v>39</v>
      </c>
      <c r="L221">
        <v>60</v>
      </c>
      <c r="M221" s="1" t="s">
        <v>33</v>
      </c>
      <c r="N221" s="2">
        <v>43924.681250000001</v>
      </c>
      <c r="O221" s="1" t="s">
        <v>2392</v>
      </c>
      <c r="P221" s="2">
        <v>43924.666666666664</v>
      </c>
      <c r="Q221">
        <v>12</v>
      </c>
      <c r="R221">
        <v>105</v>
      </c>
      <c r="S221">
        <v>9699</v>
      </c>
      <c r="T221">
        <v>9699</v>
      </c>
      <c r="U221">
        <v>9699</v>
      </c>
      <c r="V221">
        <v>5</v>
      </c>
      <c r="W221">
        <v>0</v>
      </c>
      <c r="X221">
        <v>5</v>
      </c>
      <c r="Y221">
        <v>1115</v>
      </c>
      <c r="Z221">
        <v>61</v>
      </c>
      <c r="AA221">
        <v>1176</v>
      </c>
      <c r="AB221" s="1">
        <f>Z221/0.1</f>
        <v>610</v>
      </c>
      <c r="AC221" s="1">
        <f>AA221-AB221</f>
        <v>566</v>
      </c>
      <c r="AD221" s="1">
        <f>_xlfn.IFNA(INDEX($AV$2:$AV$53,MATCH(B221,$AU$2:$AU$53,0)),1000)</f>
        <v>3038999</v>
      </c>
      <c r="AE221" s="1">
        <f>C221/AD221*100000</f>
        <v>23.16552259477545</v>
      </c>
      <c r="AF221" s="34">
        <f>IF(B222=B221,IFERROR((C221/C222)-1,0),0)</f>
        <v>9.48678071539657E-2</v>
      </c>
      <c r="AG221" s="35">
        <f>IFERROR(LOG(2)/LOG(1+(AF221)),AF221)</f>
        <v>7.6477921702236769</v>
      </c>
      <c r="AH221" s="35">
        <f>AVERAGE(Z221:Z227)</f>
        <v>46.142857142857146</v>
      </c>
      <c r="AJ221" s="1">
        <f>Q221/AD221*100000</f>
        <v>0.39486686241094515</v>
      </c>
      <c r="AK221" s="34">
        <f>IF(B222=B221,IFERROR((Q221/Q222)-1,0),0)</f>
        <v>0</v>
      </c>
      <c r="AL221" s="35">
        <f>IFERROR(LOG(2)/LOG(1+(AK221)),AK221)</f>
        <v>0</v>
      </c>
      <c r="AM221" s="35">
        <f>AVERAGE(W221:W227)</f>
        <v>1.2857142857142858</v>
      </c>
      <c r="AN221" s="4">
        <f>ROUNDDOWN(N221,0)</f>
        <v>43924</v>
      </c>
      <c r="AO221" s="38" cm="1">
        <f t="array" ref="AO221">_xlfn.ANCHORARRAY(AN221)-1</f>
        <v>43923</v>
      </c>
    </row>
    <row r="222" spans="1:41" x14ac:dyDescent="0.25">
      <c r="A222">
        <v>20200402</v>
      </c>
      <c r="B222" s="1" t="s">
        <v>32</v>
      </c>
      <c r="C222">
        <v>643</v>
      </c>
      <c r="D222">
        <v>7880</v>
      </c>
      <c r="F222">
        <v>66</v>
      </c>
      <c r="G222">
        <v>100</v>
      </c>
      <c r="J222">
        <v>23</v>
      </c>
      <c r="K222">
        <v>32</v>
      </c>
      <c r="L222">
        <v>47</v>
      </c>
      <c r="M222" s="1" t="s">
        <v>33</v>
      </c>
      <c r="N222" s="2">
        <v>43923.614583333336</v>
      </c>
      <c r="O222" s="1" t="s">
        <v>2445</v>
      </c>
      <c r="P222" s="2">
        <v>43923.666666666664</v>
      </c>
      <c r="Q222">
        <v>12</v>
      </c>
      <c r="R222">
        <v>100</v>
      </c>
      <c r="S222">
        <v>8523</v>
      </c>
      <c r="T222">
        <v>8523</v>
      </c>
      <c r="U222">
        <v>8523</v>
      </c>
      <c r="V222">
        <v>5</v>
      </c>
      <c r="W222">
        <v>2</v>
      </c>
      <c r="X222">
        <v>10</v>
      </c>
      <c r="Y222">
        <v>526</v>
      </c>
      <c r="Z222">
        <v>59</v>
      </c>
      <c r="AA222">
        <v>585</v>
      </c>
      <c r="AB222" s="1">
        <f>Z222/0.1</f>
        <v>590</v>
      </c>
      <c r="AC222" s="1">
        <f>AA222-AB222</f>
        <v>-5</v>
      </c>
      <c r="AD222" s="1">
        <f>_xlfn.IFNA(INDEX($AV$2:$AV$53,MATCH(B222,$AU$2:$AU$53,0)),1000)</f>
        <v>3038999</v>
      </c>
      <c r="AE222" s="1">
        <f>C222/AD222*100000</f>
        <v>21.158282710853147</v>
      </c>
      <c r="AF222" s="34">
        <f>IF(B223=B222,IFERROR((C222/C223)-1,0),0)</f>
        <v>0.10102739726027399</v>
      </c>
      <c r="AG222" s="35">
        <f>IFERROR(LOG(2)/LOG(1+(AF222)),AF222)</f>
        <v>7.2019974536474294</v>
      </c>
      <c r="AH222" s="35">
        <f>AVERAGE(Z222:Z228)</f>
        <v>44</v>
      </c>
      <c r="AJ222" s="1">
        <f>Q222/AD222*100000</f>
        <v>0.39486686241094515</v>
      </c>
      <c r="AK222" s="34">
        <f>IF(B223=B222,IFERROR((Q222/Q223)-1,0),0)</f>
        <v>0.19999999999999996</v>
      </c>
      <c r="AL222" s="35">
        <f>IFERROR(LOG(2)/LOG(1+(AK222)),AK222)</f>
        <v>3.8017840169239308</v>
      </c>
      <c r="AM222" s="35">
        <f>AVERAGE(W222:W228)</f>
        <v>1.2857142857142858</v>
      </c>
      <c r="AN222" s="4">
        <f>ROUNDDOWN(N222,0)</f>
        <v>43923</v>
      </c>
      <c r="AO222" s="38" cm="1">
        <f t="array" ref="AO222">_xlfn.ANCHORARRAY(AN222)-1</f>
        <v>43922</v>
      </c>
    </row>
    <row r="223" spans="1:41" x14ac:dyDescent="0.25">
      <c r="A223">
        <v>20200401</v>
      </c>
      <c r="B223" s="1" t="s">
        <v>32</v>
      </c>
      <c r="C223">
        <v>584</v>
      </c>
      <c r="D223">
        <v>7354</v>
      </c>
      <c r="F223">
        <v>56</v>
      </c>
      <c r="G223">
        <v>90</v>
      </c>
      <c r="J223">
        <v>25</v>
      </c>
      <c r="K223">
        <v>32</v>
      </c>
      <c r="L223">
        <v>42</v>
      </c>
      <c r="M223" s="1" t="s">
        <v>33</v>
      </c>
      <c r="N223" s="2">
        <v>43922.55972222222</v>
      </c>
      <c r="O223" s="1" t="s">
        <v>2498</v>
      </c>
      <c r="P223" s="2">
        <v>43922.666666666664</v>
      </c>
      <c r="Q223">
        <v>10</v>
      </c>
      <c r="R223">
        <v>90</v>
      </c>
      <c r="S223">
        <v>7938</v>
      </c>
      <c r="T223">
        <v>7938</v>
      </c>
      <c r="U223">
        <v>7938</v>
      </c>
      <c r="V223">
        <v>5</v>
      </c>
      <c r="W223">
        <v>2</v>
      </c>
      <c r="X223">
        <v>90</v>
      </c>
      <c r="Y223">
        <v>1395</v>
      </c>
      <c r="Z223">
        <v>61</v>
      </c>
      <c r="AA223">
        <v>1456</v>
      </c>
      <c r="AB223" s="1">
        <f>Z223/0.1</f>
        <v>610</v>
      </c>
      <c r="AC223" s="1">
        <f>AA223-AB223</f>
        <v>846</v>
      </c>
      <c r="AD223" s="1">
        <f>_xlfn.IFNA(INDEX($AV$2:$AV$53,MATCH(B223,$AU$2:$AU$53,0)),1000)</f>
        <v>3038999</v>
      </c>
      <c r="AE223" s="1">
        <f>C223/AD223*100000</f>
        <v>19.216853970666001</v>
      </c>
      <c r="AF223" s="34">
        <f>IF(B224=B223,IFERROR((C223/C224)-1,0),0)</f>
        <v>0.11663479923518172</v>
      </c>
      <c r="AG223" s="35">
        <f>IFERROR(LOG(2)/LOG(1+(AF223)),AF223)</f>
        <v>6.2830874203424107</v>
      </c>
      <c r="AH223" s="35">
        <f>AVERAGE(Z223:Z229)</f>
        <v>43.428571428571431</v>
      </c>
      <c r="AJ223" s="1">
        <f>Q223/AD223*100000</f>
        <v>0.32905571867578765</v>
      </c>
      <c r="AK223" s="34">
        <f>IF(B224=B223,IFERROR((Q223/Q224)-1,0),0)</f>
        <v>0.25</v>
      </c>
      <c r="AL223" s="35">
        <f>IFERROR(LOG(2)/LOG(1+(AK223)),AK223)</f>
        <v>3.1062837195053898</v>
      </c>
      <c r="AM223" s="35">
        <f>AVERAGE(W223:W229)</f>
        <v>1.1428571428571428</v>
      </c>
      <c r="AN223" s="4">
        <f>ROUNDDOWN(N223,0)</f>
        <v>43922</v>
      </c>
      <c r="AO223" s="38" cm="1">
        <f t="array" ref="AO223">_xlfn.ANCHORARRAY(AN223)-1</f>
        <v>43921</v>
      </c>
    </row>
    <row r="224" spans="1:41" x14ac:dyDescent="0.25">
      <c r="A224">
        <v>20200331</v>
      </c>
      <c r="B224" s="1" t="s">
        <v>32</v>
      </c>
      <c r="C224">
        <v>523</v>
      </c>
      <c r="D224">
        <v>5959</v>
      </c>
      <c r="F224">
        <v>64</v>
      </c>
      <c r="J224">
        <v>23</v>
      </c>
      <c r="L224">
        <v>35</v>
      </c>
      <c r="M224" s="1" t="s">
        <v>33</v>
      </c>
      <c r="N224" s="2">
        <v>43921.624305555553</v>
      </c>
      <c r="O224" s="1" t="s">
        <v>2551</v>
      </c>
      <c r="P224" s="2">
        <v>43921.666666666664</v>
      </c>
      <c r="Q224">
        <v>8</v>
      </c>
      <c r="S224">
        <v>6482</v>
      </c>
      <c r="T224">
        <v>6482</v>
      </c>
      <c r="U224">
        <v>6482</v>
      </c>
      <c r="V224">
        <v>5</v>
      </c>
      <c r="W224">
        <v>1</v>
      </c>
      <c r="X224">
        <v>0</v>
      </c>
      <c r="Y224">
        <v>697</v>
      </c>
      <c r="Z224">
        <v>50</v>
      </c>
      <c r="AA224">
        <v>747</v>
      </c>
      <c r="AB224" s="1">
        <f>Z224/0.1</f>
        <v>500</v>
      </c>
      <c r="AC224" s="1">
        <f>AA224-AB224</f>
        <v>247</v>
      </c>
      <c r="AD224" s="1">
        <f>_xlfn.IFNA(INDEX($AV$2:$AV$53,MATCH(B224,$AU$2:$AU$53,0)),1000)</f>
        <v>3038999</v>
      </c>
      <c r="AE224" s="1">
        <f>C224/AD224*100000</f>
        <v>17.209614086743695</v>
      </c>
      <c r="AF224" s="34">
        <f>IF(B225=B224,IFERROR((C224/C225)-1,0),0)</f>
        <v>0.10570824524312905</v>
      </c>
      <c r="AG224" s="35">
        <f>IFERROR(LOG(2)/LOG(1+(AF224)),AF224)</f>
        <v>6.8979425916227015</v>
      </c>
      <c r="AH224" s="35">
        <f>AVERAGE(Z224:Z230)</f>
        <v>43.571428571428569</v>
      </c>
      <c r="AJ224" s="1">
        <f>Q224/AD224*100000</f>
        <v>0.26324457494063014</v>
      </c>
      <c r="AK224" s="34">
        <f>IF(B225=B224,IFERROR((Q224/Q225)-1,0),0)</f>
        <v>0.14285714285714279</v>
      </c>
      <c r="AL224" s="35">
        <f>IFERROR(LOG(2)/LOG(1+(AK224)),AK224)</f>
        <v>5.1908930696844333</v>
      </c>
      <c r="AM224" s="35">
        <f>AVERAGE(W224:W230)</f>
        <v>1.1428571428571428</v>
      </c>
      <c r="AN224" s="4">
        <f>ROUNDDOWN(N224,0)</f>
        <v>43921</v>
      </c>
      <c r="AO224" s="38" cm="1">
        <f t="array" ref="AO224">_xlfn.ANCHORARRAY(AN224)-1</f>
        <v>43920</v>
      </c>
    </row>
    <row r="225" spans="1:41" x14ac:dyDescent="0.25">
      <c r="A225">
        <v>20200330</v>
      </c>
      <c r="B225" s="1" t="s">
        <v>32</v>
      </c>
      <c r="C225">
        <v>473</v>
      </c>
      <c r="D225">
        <v>5262</v>
      </c>
      <c r="F225">
        <v>62</v>
      </c>
      <c r="J225">
        <v>21</v>
      </c>
      <c r="L225">
        <v>29</v>
      </c>
      <c r="M225" s="1" t="s">
        <v>33</v>
      </c>
      <c r="N225" s="2">
        <v>43920.654166666667</v>
      </c>
      <c r="O225" s="1" t="s">
        <v>2604</v>
      </c>
      <c r="P225" s="2">
        <v>43920.666666666664</v>
      </c>
      <c r="Q225">
        <v>7</v>
      </c>
      <c r="S225">
        <v>5735</v>
      </c>
      <c r="T225">
        <v>5735</v>
      </c>
      <c r="U225">
        <v>5735</v>
      </c>
      <c r="V225">
        <v>5</v>
      </c>
      <c r="W225">
        <v>1</v>
      </c>
      <c r="X225">
        <v>0</v>
      </c>
      <c r="Y225">
        <v>2235</v>
      </c>
      <c r="Z225">
        <v>47</v>
      </c>
      <c r="AA225">
        <v>2282</v>
      </c>
      <c r="AB225" s="1">
        <f>Z225/0.1</f>
        <v>470</v>
      </c>
      <c r="AC225" s="1">
        <f>AA225-AB225</f>
        <v>1812</v>
      </c>
      <c r="AD225" s="1">
        <f>_xlfn.IFNA(INDEX($AV$2:$AV$53,MATCH(B225,$AU$2:$AU$53,0)),1000)</f>
        <v>3038999</v>
      </c>
      <c r="AE225" s="1">
        <f>C225/AD225*100000</f>
        <v>15.564335493364757</v>
      </c>
      <c r="AF225" s="34">
        <f>IF(B226=B225,IFERROR((C225/C226)-1,0),0)</f>
        <v>0.11032863849765251</v>
      </c>
      <c r="AG225" s="35">
        <f>IFERROR(LOG(2)/LOG(1+(AF225)),AF225)</f>
        <v>6.6230975855736283</v>
      </c>
      <c r="AH225" s="35">
        <f>AVERAGE(Z225:Z231)</f>
        <v>42.714285714285715</v>
      </c>
      <c r="AJ225" s="1">
        <f>Q225/AD225*100000</f>
        <v>0.23033900307305136</v>
      </c>
      <c r="AK225" s="34">
        <f>IF(B226=B225,IFERROR((Q225/Q226)-1,0),0)</f>
        <v>0.16666666666666674</v>
      </c>
      <c r="AL225" s="35">
        <f>IFERROR(LOG(2)/LOG(1+(AK225)),AK225)</f>
        <v>4.4965561056019201</v>
      </c>
      <c r="AM225" s="35">
        <f>AVERAGE(W225:W231)</f>
        <v>1</v>
      </c>
      <c r="AN225" s="4">
        <f>ROUNDDOWN(N225,0)</f>
        <v>43920</v>
      </c>
      <c r="AO225" s="38" cm="1">
        <f t="array" ref="AO225">_xlfn.ANCHORARRAY(AN225)-1</f>
        <v>43919</v>
      </c>
    </row>
    <row r="226" spans="1:41" x14ac:dyDescent="0.25">
      <c r="A226">
        <v>20200329</v>
      </c>
      <c r="B226" s="1" t="s">
        <v>32</v>
      </c>
      <c r="C226">
        <v>426</v>
      </c>
      <c r="D226">
        <v>3027</v>
      </c>
      <c r="F226">
        <v>43</v>
      </c>
      <c r="J226">
        <v>16</v>
      </c>
      <c r="L226">
        <v>28</v>
      </c>
      <c r="M226" s="1" t="s">
        <v>33</v>
      </c>
      <c r="N226" s="2">
        <v>43919.465277777781</v>
      </c>
      <c r="O226" s="1" t="s">
        <v>2657</v>
      </c>
      <c r="P226" s="2">
        <v>43919.666666666664</v>
      </c>
      <c r="Q226">
        <v>6</v>
      </c>
      <c r="S226">
        <v>3453</v>
      </c>
      <c r="T226">
        <v>3453</v>
      </c>
      <c r="U226">
        <v>3453</v>
      </c>
      <c r="V226">
        <v>5</v>
      </c>
      <c r="W226">
        <v>1</v>
      </c>
      <c r="X226">
        <v>0</v>
      </c>
      <c r="Y226">
        <v>89</v>
      </c>
      <c r="Z226">
        <v>22</v>
      </c>
      <c r="AA226">
        <v>111</v>
      </c>
      <c r="AB226" s="1">
        <f>Z226/0.1</f>
        <v>220</v>
      </c>
      <c r="AC226" s="1">
        <f>AA226-AB226</f>
        <v>-109</v>
      </c>
      <c r="AD226" s="1">
        <f>_xlfn.IFNA(INDEX($AV$2:$AV$53,MATCH(B226,$AU$2:$AU$53,0)),1000)</f>
        <v>3038999</v>
      </c>
      <c r="AE226" s="1">
        <f>C226/AD226*100000</f>
        <v>14.017773615588553</v>
      </c>
      <c r="AF226" s="34">
        <f>IF(B227=B226,IFERROR((C226/C227)-1,0),0)</f>
        <v>5.4455445544554504E-2</v>
      </c>
      <c r="AG226" s="35">
        <f>IFERROR(LOG(2)/LOG(1+(AF226)),AF226)</f>
        <v>13.07221369068375</v>
      </c>
      <c r="AH226" s="35">
        <f>AVERAGE(Z226:Z232)</f>
        <v>37.285714285714285</v>
      </c>
      <c r="AJ226" s="1">
        <f>Q226/AD226*100000</f>
        <v>0.19743343120547258</v>
      </c>
      <c r="AK226" s="34">
        <f>IF(B227=B226,IFERROR((Q226/Q227)-1,0),0)</f>
        <v>0.19999999999999996</v>
      </c>
      <c r="AL226" s="35">
        <f>IFERROR(LOG(2)/LOG(1+(AK226)),AK226)</f>
        <v>3.8017840169239308</v>
      </c>
      <c r="AM226" s="35">
        <f>AVERAGE(W226:W232)</f>
        <v>0.8571428571428571</v>
      </c>
      <c r="AN226" s="4">
        <f>ROUNDDOWN(N226,0)</f>
        <v>43919</v>
      </c>
      <c r="AO226" s="38" cm="1">
        <f t="array" ref="AO226">_xlfn.ANCHORARRAY(AN226)-1</f>
        <v>43918</v>
      </c>
    </row>
    <row r="227" spans="1:41" x14ac:dyDescent="0.25">
      <c r="A227">
        <v>20200328</v>
      </c>
      <c r="B227" s="1" t="s">
        <v>32</v>
      </c>
      <c r="C227">
        <v>404</v>
      </c>
      <c r="D227">
        <v>2938</v>
      </c>
      <c r="F227">
        <v>48</v>
      </c>
      <c r="J227">
        <v>17</v>
      </c>
      <c r="L227">
        <v>24</v>
      </c>
      <c r="M227" s="1" t="s">
        <v>33</v>
      </c>
      <c r="N227" s="2">
        <v>43918</v>
      </c>
      <c r="O227" s="1" t="s">
        <v>2711</v>
      </c>
      <c r="P227" s="2">
        <v>43918.666666666664</v>
      </c>
      <c r="Q227">
        <v>5</v>
      </c>
      <c r="S227">
        <v>3342</v>
      </c>
      <c r="T227">
        <v>3342</v>
      </c>
      <c r="U227">
        <v>3342</v>
      </c>
      <c r="V227">
        <v>5</v>
      </c>
      <c r="W227">
        <v>2</v>
      </c>
      <c r="X227">
        <v>0</v>
      </c>
      <c r="Y227">
        <v>1393</v>
      </c>
      <c r="Z227">
        <v>23</v>
      </c>
      <c r="AA227">
        <v>1416</v>
      </c>
      <c r="AB227" s="1">
        <f>Z227/0.1</f>
        <v>230</v>
      </c>
      <c r="AC227" s="1">
        <f>AA227-AB227</f>
        <v>1186</v>
      </c>
      <c r="AD227" s="1">
        <f>_xlfn.IFNA(INDEX($AV$2:$AV$53,MATCH(B227,$AU$2:$AU$53,0)),1000)</f>
        <v>3038999</v>
      </c>
      <c r="AE227" s="1">
        <f>C227/AD227*100000</f>
        <v>13.29385103450182</v>
      </c>
      <c r="AF227" s="34">
        <f>IF(B228=B227,IFERROR((C227/C228)-1,0),0)</f>
        <v>6.0367454068241511E-2</v>
      </c>
      <c r="AG227" s="35">
        <f>IFERROR(LOG(2)/LOG(1+(AF227)),AF227)</f>
        <v>11.825321750077578</v>
      </c>
      <c r="AH227" s="35">
        <f>AVERAGE(Z227:Z233)</f>
        <v>40.857142857142854</v>
      </c>
      <c r="AJ227" s="1">
        <f>Q227/AD227*100000</f>
        <v>0.16452785933789382</v>
      </c>
      <c r="AK227" s="34">
        <f>IF(B228=B227,IFERROR((Q227/Q228)-1,0),0)</f>
        <v>0.66666666666666674</v>
      </c>
      <c r="AL227" s="35">
        <f>IFERROR(LOG(2)/LOG(1+(AK227)),AK227)</f>
        <v>1.3569154488567239</v>
      </c>
      <c r="AM227" s="35">
        <f>AVERAGE(W227:W233)</f>
        <v>0.7142857142857143</v>
      </c>
      <c r="AN227" s="4">
        <f>ROUNDDOWN(N227,0)</f>
        <v>43918</v>
      </c>
      <c r="AO227" s="38" cm="1">
        <f t="array" ref="AO227">_xlfn.ANCHORARRAY(AN227)-1</f>
        <v>43917</v>
      </c>
    </row>
    <row r="228" spans="1:41" x14ac:dyDescent="0.25">
      <c r="A228">
        <v>20200327</v>
      </c>
      <c r="B228" s="1" t="s">
        <v>32</v>
      </c>
      <c r="C228">
        <v>381</v>
      </c>
      <c r="D228">
        <v>1545</v>
      </c>
      <c r="F228">
        <v>48</v>
      </c>
      <c r="J228">
        <v>17</v>
      </c>
      <c r="L228">
        <v>19</v>
      </c>
      <c r="M228" s="1" t="s">
        <v>33</v>
      </c>
      <c r="N228" s="2">
        <v>43917.586805555555</v>
      </c>
      <c r="O228" s="1" t="s">
        <v>2765</v>
      </c>
      <c r="P228" s="2">
        <v>43917.666666666664</v>
      </c>
      <c r="Q228">
        <v>3</v>
      </c>
      <c r="S228">
        <v>1926</v>
      </c>
      <c r="T228">
        <v>1926</v>
      </c>
      <c r="U228">
        <v>1926</v>
      </c>
      <c r="V228">
        <v>5</v>
      </c>
      <c r="W228">
        <v>0</v>
      </c>
      <c r="X228">
        <v>0</v>
      </c>
      <c r="Y228">
        <v>41</v>
      </c>
      <c r="Z228">
        <v>46</v>
      </c>
      <c r="AA228">
        <v>87</v>
      </c>
      <c r="AB228" s="1">
        <f>Z228/0.1</f>
        <v>460</v>
      </c>
      <c r="AC228" s="1">
        <f>AA228-AB228</f>
        <v>-373</v>
      </c>
      <c r="AD228" s="1">
        <f>_xlfn.IFNA(INDEX($AV$2:$AV$53,MATCH(B228,$AU$2:$AU$53,0)),1000)</f>
        <v>3038999</v>
      </c>
      <c r="AE228" s="1">
        <f>C228/AD228*100000</f>
        <v>12.537022881547509</v>
      </c>
      <c r="AF228" s="34">
        <f>IF(B229=B228,IFERROR((C228/C229)-1,0),0)</f>
        <v>0.13731343283582098</v>
      </c>
      <c r="AG228" s="35">
        <f>IFERROR(LOG(2)/LOG(1+(AF228)),AF228)</f>
        <v>5.3870631209065944</v>
      </c>
      <c r="AH228" s="35">
        <f>AVERAGE(Z228:Z234)</f>
        <v>40.714285714285715</v>
      </c>
      <c r="AJ228" s="1">
        <f>Q228/AD228*100000</f>
        <v>9.8716715602736288E-2</v>
      </c>
      <c r="AK228" s="34">
        <f>IF(B229=B228,IFERROR((Q228/Q229)-1,0),0)</f>
        <v>0</v>
      </c>
      <c r="AL228" s="35">
        <f>IFERROR(LOG(2)/LOG(1+(AK228)),AK228)</f>
        <v>0</v>
      </c>
      <c r="AM228" s="35">
        <f>AVERAGE(W228:W234)</f>
        <v>0.42857142857142855</v>
      </c>
      <c r="AN228" s="4">
        <f>ROUNDDOWN(N228,0)</f>
        <v>43917</v>
      </c>
      <c r="AO228" s="38" cm="1">
        <f t="array" ref="AO228">_xlfn.ANCHORARRAY(AN228)-1</f>
        <v>43916</v>
      </c>
    </row>
    <row r="229" spans="1:41" x14ac:dyDescent="0.25">
      <c r="A229">
        <v>20200326</v>
      </c>
      <c r="B229" s="1" t="s">
        <v>32</v>
      </c>
      <c r="C229">
        <v>335</v>
      </c>
      <c r="D229">
        <v>1504</v>
      </c>
      <c r="F229">
        <v>41</v>
      </c>
      <c r="J229">
        <v>13</v>
      </c>
      <c r="L229">
        <v>13</v>
      </c>
      <c r="M229" s="1" t="s">
        <v>33</v>
      </c>
      <c r="N229" s="2">
        <v>43916</v>
      </c>
      <c r="O229" s="1" t="s">
        <v>2819</v>
      </c>
      <c r="P229" s="2">
        <v>43916.666666666664</v>
      </c>
      <c r="Q229">
        <v>3</v>
      </c>
      <c r="S229">
        <v>1839</v>
      </c>
      <c r="T229">
        <v>1839</v>
      </c>
      <c r="U229">
        <v>1839</v>
      </c>
      <c r="V229">
        <v>5</v>
      </c>
      <c r="W229">
        <v>1</v>
      </c>
      <c r="X229">
        <v>0</v>
      </c>
      <c r="Y229">
        <v>67</v>
      </c>
      <c r="Z229">
        <v>55</v>
      </c>
      <c r="AA229">
        <v>122</v>
      </c>
      <c r="AB229" s="1">
        <f>Z229/0.1</f>
        <v>550</v>
      </c>
      <c r="AC229" s="1">
        <f>AA229-AB229</f>
        <v>-428</v>
      </c>
      <c r="AD229" s="1">
        <f>_xlfn.IFNA(INDEX($AV$2:$AV$53,MATCH(B229,$AU$2:$AU$53,0)),1000)</f>
        <v>3038999</v>
      </c>
      <c r="AE229" s="1">
        <f>C229/AD229*100000</f>
        <v>11.023366575638885</v>
      </c>
      <c r="AF229" s="34">
        <f>IF(B230=B229,IFERROR((C229/C230)-1,0),0)</f>
        <v>0.1964285714285714</v>
      </c>
      <c r="AG229" s="35">
        <f>IFERROR(LOG(2)/LOG(1+(AF229)),AF229)</f>
        <v>3.8649692836720102</v>
      </c>
      <c r="AH229" s="35">
        <f>AVERAGE(Z229:Z235)</f>
        <v>41.285714285714285</v>
      </c>
      <c r="AJ229" s="1">
        <f>Q229/AD229*100000</f>
        <v>9.8716715602736288E-2</v>
      </c>
      <c r="AK229" s="34">
        <f>IF(B230=B229,IFERROR((Q229/Q230)-1,0),0)</f>
        <v>0.5</v>
      </c>
      <c r="AL229" s="35">
        <f>IFERROR(LOG(2)/LOG(1+(AK229)),AK229)</f>
        <v>1.7095112913514547</v>
      </c>
      <c r="AM229" s="35">
        <f>AVERAGE(W229:W235)</f>
        <v>0.42857142857142855</v>
      </c>
      <c r="AN229" s="4">
        <f>ROUNDDOWN(N229,0)</f>
        <v>43916</v>
      </c>
      <c r="AO229" s="38" cm="1">
        <f t="array" ref="AO229">_xlfn.ANCHORARRAY(AN229)-1</f>
        <v>43915</v>
      </c>
    </row>
    <row r="230" spans="1:41" x14ac:dyDescent="0.25">
      <c r="A230">
        <v>20200325</v>
      </c>
      <c r="B230" s="1" t="s">
        <v>32</v>
      </c>
      <c r="C230">
        <v>280</v>
      </c>
      <c r="D230">
        <v>1437</v>
      </c>
      <c r="F230">
        <v>22</v>
      </c>
      <c r="J230">
        <v>4</v>
      </c>
      <c r="L230">
        <v>11</v>
      </c>
      <c r="M230" s="1" t="s">
        <v>33</v>
      </c>
      <c r="N230" s="2">
        <v>43915.388194444444</v>
      </c>
      <c r="O230" s="1" t="s">
        <v>2873</v>
      </c>
      <c r="P230" s="2">
        <v>43915.666666666664</v>
      </c>
      <c r="Q230">
        <v>2</v>
      </c>
      <c r="S230">
        <v>1717</v>
      </c>
      <c r="T230">
        <v>1717</v>
      </c>
      <c r="U230">
        <v>1717</v>
      </c>
      <c r="V230">
        <v>5</v>
      </c>
      <c r="W230">
        <v>2</v>
      </c>
      <c r="X230">
        <v>0</v>
      </c>
      <c r="Y230">
        <v>490</v>
      </c>
      <c r="Z230">
        <v>62</v>
      </c>
      <c r="AA230">
        <v>552</v>
      </c>
      <c r="AB230" s="1">
        <f>Z230/0.1</f>
        <v>620</v>
      </c>
      <c r="AC230" s="1">
        <f>AA230-AB230</f>
        <v>-68</v>
      </c>
      <c r="AD230" s="1">
        <f>_xlfn.IFNA(INDEX($AV$2:$AV$53,MATCH(B230,$AU$2:$AU$53,0)),1000)</f>
        <v>3038999</v>
      </c>
      <c r="AE230" s="1">
        <f>C230/AD230*100000</f>
        <v>9.2135601229220541</v>
      </c>
      <c r="AF230" s="34">
        <f>IF(B231=B230,IFERROR((C230/C231)-1,0),0)</f>
        <v>0.28440366972477071</v>
      </c>
      <c r="AG230" s="35">
        <f>IFERROR(LOG(2)/LOG(1+(AF230)),AF230)</f>
        <v>2.7693260088979827</v>
      </c>
      <c r="AH230" s="35">
        <f>AVERAGE(Z230:Z236)</f>
        <v>35.285714285714285</v>
      </c>
      <c r="AJ230" s="1">
        <f>Q230/AD230*100000</f>
        <v>6.5811143735157535E-2</v>
      </c>
      <c r="AK230" s="34">
        <f>IF(B231=B230,IFERROR((Q230/Q231)-1,0),0)</f>
        <v>0</v>
      </c>
      <c r="AL230" s="35">
        <f>IFERROR(LOG(2)/LOG(1+(AK230)),AK230)</f>
        <v>0</v>
      </c>
      <c r="AM230" s="35">
        <f>AVERAGE(W230:W236)</f>
        <v>0.2857142857142857</v>
      </c>
      <c r="AN230" s="4">
        <f>ROUNDDOWN(N230,0)</f>
        <v>43915</v>
      </c>
      <c r="AO230" s="38" cm="1">
        <f t="array" ref="AO230">_xlfn.ANCHORARRAY(AN230)-1</f>
        <v>43914</v>
      </c>
    </row>
    <row r="231" spans="1:41" x14ac:dyDescent="0.25">
      <c r="A231">
        <v>20200324</v>
      </c>
      <c r="B231" s="1" t="s">
        <v>32</v>
      </c>
      <c r="C231">
        <v>218</v>
      </c>
      <c r="D231">
        <v>947</v>
      </c>
      <c r="F231">
        <v>22</v>
      </c>
      <c r="M231" s="1" t="s">
        <v>33</v>
      </c>
      <c r="N231" s="2">
        <v>43914</v>
      </c>
      <c r="O231" s="1" t="s">
        <v>2927</v>
      </c>
      <c r="P231" s="2">
        <v>43914.666666666664</v>
      </c>
      <c r="Q231">
        <v>0</v>
      </c>
      <c r="S231">
        <v>1165</v>
      </c>
      <c r="T231">
        <v>1165</v>
      </c>
      <c r="U231">
        <v>1165</v>
      </c>
      <c r="V231">
        <v>5</v>
      </c>
      <c r="W231">
        <v>0</v>
      </c>
      <c r="X231">
        <v>0</v>
      </c>
      <c r="Y231">
        <v>41</v>
      </c>
      <c r="Z231">
        <v>44</v>
      </c>
      <c r="AA231">
        <v>85</v>
      </c>
      <c r="AB231" s="1">
        <f>Z231/0.1</f>
        <v>440</v>
      </c>
      <c r="AC231" s="1">
        <f>AA231-AB231</f>
        <v>-355</v>
      </c>
      <c r="AD231" s="1">
        <f>_xlfn.IFNA(INDEX($AV$2:$AV$53,MATCH(B231,$AU$2:$AU$53,0)),1000)</f>
        <v>3038999</v>
      </c>
      <c r="AE231" s="1">
        <f>C231/AD231*100000</f>
        <v>7.173414667132171</v>
      </c>
      <c r="AF231" s="34">
        <f>IF(B232=B231,IFERROR((C231/C232)-1,0),0)</f>
        <v>0.25287356321839072</v>
      </c>
      <c r="AG231" s="35">
        <f>IFERROR(LOG(2)/LOG(1+(AF231)),AF231)</f>
        <v>3.0746447280171143</v>
      </c>
      <c r="AH231" s="35">
        <f>AVERAGE(Z231:Z237)</f>
        <v>28</v>
      </c>
      <c r="AJ231" s="1">
        <f>Q231/AD231*100000</f>
        <v>0</v>
      </c>
      <c r="AK231" s="34">
        <f>IF(B232=B231,IFERROR((Q231/Q232)-1,0),0)</f>
        <v>0</v>
      </c>
      <c r="AL231" s="35">
        <f>IFERROR(LOG(2)/LOG(1+(AK231)),AK231)</f>
        <v>0</v>
      </c>
      <c r="AM231" s="35">
        <f>AVERAGE(W231:W237)</f>
        <v>0</v>
      </c>
      <c r="AN231" s="4">
        <f>ROUNDDOWN(N231,0)</f>
        <v>43914</v>
      </c>
      <c r="AO231" s="38" cm="1">
        <f t="array" ref="AO231">_xlfn.ANCHORARRAY(AN231)-1</f>
        <v>43913</v>
      </c>
    </row>
    <row r="232" spans="1:41" x14ac:dyDescent="0.25">
      <c r="A232">
        <v>20200323</v>
      </c>
      <c r="B232" s="1" t="s">
        <v>32</v>
      </c>
      <c r="C232">
        <v>174</v>
      </c>
      <c r="D232">
        <v>906</v>
      </c>
      <c r="F232">
        <v>13</v>
      </c>
      <c r="M232" s="1" t="s">
        <v>33</v>
      </c>
      <c r="N232" s="2">
        <v>43913</v>
      </c>
      <c r="O232" s="1" t="s">
        <v>2981</v>
      </c>
      <c r="P232" s="2">
        <v>43913.666666666664</v>
      </c>
      <c r="Q232">
        <v>0</v>
      </c>
      <c r="S232">
        <v>1080</v>
      </c>
      <c r="T232">
        <v>1080</v>
      </c>
      <c r="U232">
        <v>1080</v>
      </c>
      <c r="V232">
        <v>5</v>
      </c>
      <c r="W232">
        <v>0</v>
      </c>
      <c r="X232">
        <v>0</v>
      </c>
      <c r="Y232">
        <v>195</v>
      </c>
      <c r="Z232">
        <v>9</v>
      </c>
      <c r="AA232">
        <v>204</v>
      </c>
      <c r="AB232" s="1">
        <f>Z232/0.1</f>
        <v>90</v>
      </c>
      <c r="AC232" s="1">
        <f>AA232-AB232</f>
        <v>114</v>
      </c>
      <c r="AD232" s="1">
        <f>_xlfn.IFNA(INDEX($AV$2:$AV$53,MATCH(B232,$AU$2:$AU$53,0)),1000)</f>
        <v>3038999</v>
      </c>
      <c r="AE232" s="1">
        <f>C232/AD232*100000</f>
        <v>5.7255695049587052</v>
      </c>
      <c r="AF232" s="34">
        <f>IF(B233=B232,IFERROR((C232/C233)-1,0),0)</f>
        <v>5.4545454545454453E-2</v>
      </c>
      <c r="AG232" s="35">
        <f>IFERROR(LOG(2)/LOG(1+(AF232)),AF232)</f>
        <v>13.051204300946981</v>
      </c>
      <c r="AH232" s="35">
        <f>AVERAGE(Z232:Z238)</f>
        <v>21.714285714285715</v>
      </c>
      <c r="AJ232" s="1">
        <f>Q232/AD232*100000</f>
        <v>0</v>
      </c>
      <c r="AK232" s="34">
        <f>IF(B233=B232,IFERROR((Q232/Q233)-1,0),0)</f>
        <v>0</v>
      </c>
      <c r="AL232" s="35">
        <f>IFERROR(LOG(2)/LOG(1+(AK232)),AK232)</f>
        <v>0</v>
      </c>
      <c r="AM232" s="35">
        <f>AVERAGE(W232:W238)</f>
        <v>0</v>
      </c>
      <c r="AN232" s="4">
        <f>ROUNDDOWN(N232,0)</f>
        <v>43913</v>
      </c>
      <c r="AO232" s="38" cm="1">
        <f t="array" ref="AO232">_xlfn.ANCHORARRAY(AN232)-1</f>
        <v>43912</v>
      </c>
    </row>
    <row r="233" spans="1:41" x14ac:dyDescent="0.25">
      <c r="A233">
        <v>20200322</v>
      </c>
      <c r="B233" s="1" t="s">
        <v>32</v>
      </c>
      <c r="C233">
        <v>165</v>
      </c>
      <c r="D233">
        <v>711</v>
      </c>
      <c r="E233">
        <v>119</v>
      </c>
      <c r="F233">
        <v>13</v>
      </c>
      <c r="M233" s="1" t="s">
        <v>75</v>
      </c>
      <c r="N233" s="2">
        <v>43912.572916666664</v>
      </c>
      <c r="O233" s="1" t="s">
        <v>3035</v>
      </c>
      <c r="P233" s="2">
        <v>43912.666666666664</v>
      </c>
      <c r="Q233">
        <v>0</v>
      </c>
      <c r="S233">
        <v>995</v>
      </c>
      <c r="T233">
        <v>876</v>
      </c>
      <c r="U233">
        <v>876</v>
      </c>
      <c r="V233">
        <v>5</v>
      </c>
      <c r="W233">
        <v>0</v>
      </c>
      <c r="X233">
        <v>0</v>
      </c>
      <c r="Y233">
        <v>144</v>
      </c>
      <c r="Z233">
        <v>47</v>
      </c>
      <c r="AA233">
        <v>191</v>
      </c>
      <c r="AB233" s="1">
        <f>Z233/0.1</f>
        <v>470</v>
      </c>
      <c r="AC233" s="1">
        <f>AA233-AB233</f>
        <v>-279</v>
      </c>
      <c r="AD233" s="1">
        <f>_xlfn.IFNA(INDEX($AV$2:$AV$53,MATCH(B233,$AU$2:$AU$53,0)),1000)</f>
        <v>3038999</v>
      </c>
      <c r="AE233" s="1">
        <f>C233/AD233*100000</f>
        <v>5.4294193581504961</v>
      </c>
      <c r="AF233" s="34">
        <f>IF(B234=B233,IFERROR((C233/C234)-1,0),0)</f>
        <v>0.39830508474576276</v>
      </c>
      <c r="AG233" s="35">
        <f>IFERROR(LOG(2)/LOG(1+(AF233)),AF233)</f>
        <v>2.0674862028424998</v>
      </c>
      <c r="AH233" s="35">
        <f>AVERAGE(Z233:Z239)</f>
        <v>21.285714285714285</v>
      </c>
      <c r="AJ233" s="1">
        <f>Q233/AD233*100000</f>
        <v>0</v>
      </c>
      <c r="AK233" s="34">
        <f>IF(B234=B233,IFERROR((Q233/Q234)-1,0),0)</f>
        <v>0</v>
      </c>
      <c r="AL233" s="35">
        <f>IFERROR(LOG(2)/LOG(1+(AK233)),AK233)</f>
        <v>0</v>
      </c>
      <c r="AM233" s="35">
        <f>AVERAGE(W233:W239)</f>
        <v>0</v>
      </c>
      <c r="AN233" s="4">
        <f>ROUNDDOWN(N233,0)</f>
        <v>43912</v>
      </c>
      <c r="AO233" s="38" cm="1">
        <f t="array" ref="AO233">_xlfn.ANCHORARRAY(AN233)-1</f>
        <v>43911</v>
      </c>
    </row>
    <row r="234" spans="1:41" x14ac:dyDescent="0.25">
      <c r="A234">
        <v>20200321</v>
      </c>
      <c r="B234" s="1" t="s">
        <v>32</v>
      </c>
      <c r="C234">
        <v>118</v>
      </c>
      <c r="D234">
        <v>567</v>
      </c>
      <c r="E234">
        <v>154</v>
      </c>
      <c r="M234" s="1" t="s">
        <v>75</v>
      </c>
      <c r="N234" s="2">
        <v>43911.574305555558</v>
      </c>
      <c r="O234" s="1" t="s">
        <v>3089</v>
      </c>
      <c r="P234" s="2">
        <v>43911.666666666664</v>
      </c>
      <c r="S234">
        <v>839</v>
      </c>
      <c r="T234">
        <v>685</v>
      </c>
      <c r="U234">
        <v>685</v>
      </c>
      <c r="V234">
        <v>5</v>
      </c>
      <c r="W234">
        <v>0</v>
      </c>
      <c r="X234">
        <v>0</v>
      </c>
      <c r="Y234">
        <v>216</v>
      </c>
      <c r="Z234">
        <v>22</v>
      </c>
      <c r="AA234">
        <v>238</v>
      </c>
      <c r="AB234" s="1">
        <f>Z234/0.1</f>
        <v>220</v>
      </c>
      <c r="AC234" s="1">
        <f>AA234-AB234</f>
        <v>18</v>
      </c>
      <c r="AD234" s="1">
        <f>_xlfn.IFNA(INDEX($AV$2:$AV$53,MATCH(B234,$AU$2:$AU$53,0)),1000)</f>
        <v>3038999</v>
      </c>
      <c r="AE234" s="1">
        <f>C234/AD234*100000</f>
        <v>3.8828574803742941</v>
      </c>
      <c r="AF234" s="34">
        <f>IF(B235=B234,IFERROR((C234/C235)-1,0),0)</f>
        <v>0.22916666666666674</v>
      </c>
      <c r="AG234" s="35">
        <f>IFERROR(LOG(2)/LOG(1+(AF234)),AF234)</f>
        <v>3.3593058215135461</v>
      </c>
      <c r="AH234" s="35">
        <f>AVERAGE(Z234:Z240)</f>
        <v>15.142857142857142</v>
      </c>
      <c r="AJ234" s="1">
        <f>Q234/AD234*100000</f>
        <v>0</v>
      </c>
      <c r="AK234" s="34">
        <f>IF(B235=B234,IFERROR((Q234/Q235)-1,0),0)</f>
        <v>0</v>
      </c>
      <c r="AL234" s="35">
        <f>IFERROR(LOG(2)/LOG(1+(AK234)),AK234)</f>
        <v>0</v>
      </c>
      <c r="AM234" s="35">
        <f>AVERAGE(W234:W240)</f>
        <v>0</v>
      </c>
      <c r="AN234" s="4">
        <f>ROUNDDOWN(N234,0)</f>
        <v>43911</v>
      </c>
      <c r="AO234" s="38" cm="1">
        <f t="array" ref="AO234">_xlfn.ANCHORARRAY(AN234)-1</f>
        <v>43910</v>
      </c>
    </row>
    <row r="235" spans="1:41" x14ac:dyDescent="0.25">
      <c r="A235">
        <v>20200320</v>
      </c>
      <c r="B235" s="1" t="s">
        <v>32</v>
      </c>
      <c r="C235">
        <v>96</v>
      </c>
      <c r="D235">
        <v>351</v>
      </c>
      <c r="E235">
        <v>203</v>
      </c>
      <c r="M235" s="1" t="s">
        <v>75</v>
      </c>
      <c r="N235" s="2">
        <v>43910.59652777778</v>
      </c>
      <c r="O235" s="1" t="s">
        <v>3143</v>
      </c>
      <c r="P235" s="2">
        <v>43910.666666666664</v>
      </c>
      <c r="S235">
        <v>650</v>
      </c>
      <c r="T235">
        <v>447</v>
      </c>
      <c r="U235">
        <v>447</v>
      </c>
      <c r="V235">
        <v>5</v>
      </c>
      <c r="W235">
        <v>0</v>
      </c>
      <c r="X235">
        <v>0</v>
      </c>
      <c r="Y235">
        <v>41</v>
      </c>
      <c r="Z235">
        <v>50</v>
      </c>
      <c r="AA235">
        <v>91</v>
      </c>
      <c r="AB235" s="1">
        <f>Z235/0.1</f>
        <v>500</v>
      </c>
      <c r="AC235" s="1">
        <f>AA235-AB235</f>
        <v>-409</v>
      </c>
      <c r="AD235" s="1">
        <f>_xlfn.IFNA(INDEX($AV$2:$AV$53,MATCH(B235,$AU$2:$AU$53,0)),1000)</f>
        <v>3038999</v>
      </c>
      <c r="AE235" s="1">
        <f>C235/AD235*100000</f>
        <v>3.1589348992875612</v>
      </c>
      <c r="AF235" s="34">
        <f>IF(B236=B235,IFERROR((C235/C236)-1,0),0)</f>
        <v>1.0869565217391304</v>
      </c>
      <c r="AG235" s="35">
        <f>IFERROR(LOG(2)/LOG(1+(AF235)),AF235)</f>
        <v>0.94215139141126769</v>
      </c>
      <c r="AH235" s="35">
        <f>AVERAGE(Z235:Z241)</f>
        <v>12.428571428571429</v>
      </c>
      <c r="AJ235" s="1">
        <f>Q235/AD235*100000</f>
        <v>0</v>
      </c>
      <c r="AK235" s="34">
        <f>IF(B236=B235,IFERROR((Q235/Q236)-1,0),0)</f>
        <v>0</v>
      </c>
      <c r="AL235" s="35">
        <f>IFERROR(LOG(2)/LOG(1+(AK235)),AK235)</f>
        <v>0</v>
      </c>
      <c r="AM235" s="35">
        <f>AVERAGE(W235:W241)</f>
        <v>0</v>
      </c>
      <c r="AN235" s="4">
        <f>ROUNDDOWN(N235,0)</f>
        <v>43910</v>
      </c>
      <c r="AO235" s="38" cm="1">
        <f t="array" ref="AO235">_xlfn.ANCHORARRAY(AN235)-1</f>
        <v>43909</v>
      </c>
    </row>
    <row r="236" spans="1:41" x14ac:dyDescent="0.25">
      <c r="A236">
        <v>20200319</v>
      </c>
      <c r="B236" s="1" t="s">
        <v>32</v>
      </c>
      <c r="C236">
        <v>46</v>
      </c>
      <c r="D236">
        <v>310</v>
      </c>
      <c r="E236">
        <v>113</v>
      </c>
      <c r="M236" s="1" t="s">
        <v>75</v>
      </c>
      <c r="N236" s="2">
        <v>43909.474305555559</v>
      </c>
      <c r="O236" s="1" t="s">
        <v>3197</v>
      </c>
      <c r="P236" s="2">
        <v>43909.666666666664</v>
      </c>
      <c r="S236">
        <v>469</v>
      </c>
      <c r="T236">
        <v>356</v>
      </c>
      <c r="U236">
        <v>356</v>
      </c>
      <c r="V236">
        <v>5</v>
      </c>
      <c r="W236">
        <v>0</v>
      </c>
      <c r="X236">
        <v>0</v>
      </c>
      <c r="Y236">
        <v>74</v>
      </c>
      <c r="Z236">
        <v>13</v>
      </c>
      <c r="AA236">
        <v>87</v>
      </c>
      <c r="AB236" s="1">
        <f>Z236/0.1</f>
        <v>130</v>
      </c>
      <c r="AC236" s="1">
        <f>AA236-AB236</f>
        <v>-43</v>
      </c>
      <c r="AD236" s="1">
        <f>_xlfn.IFNA(INDEX($AV$2:$AV$53,MATCH(B236,$AU$2:$AU$53,0)),1000)</f>
        <v>3038999</v>
      </c>
      <c r="AE236" s="1">
        <f>C236/AD236*100000</f>
        <v>1.5136563059086232</v>
      </c>
      <c r="AF236" s="34">
        <f>IF(B237=B236,IFERROR((C236/C237)-1,0),0)</f>
        <v>0.39393939393939403</v>
      </c>
      <c r="AG236" s="35">
        <f>IFERROR(LOG(2)/LOG(1+(AF236)),AF236)</f>
        <v>2.0869514258092652</v>
      </c>
      <c r="AH236" s="35">
        <f>AVERAGE(Z236:Z242)</f>
        <v>5.7142857142857144</v>
      </c>
      <c r="AJ236" s="1">
        <f>Q236/AD236*100000</f>
        <v>0</v>
      </c>
      <c r="AK236" s="34">
        <f>IF(B237=B236,IFERROR((Q236/Q237)-1,0),0)</f>
        <v>0</v>
      </c>
      <c r="AL236" s="35">
        <f>IFERROR(LOG(2)/LOG(1+(AK236)),AK236)</f>
        <v>0</v>
      </c>
      <c r="AM236" s="35">
        <f>AVERAGE(W236:W242)</f>
        <v>0</v>
      </c>
      <c r="AN236" s="4">
        <f>ROUNDDOWN(N236,0)</f>
        <v>43909</v>
      </c>
      <c r="AO236" s="38" cm="1">
        <f t="array" ref="AO236">_xlfn.ANCHORARRAY(AN236)-1</f>
        <v>43908</v>
      </c>
    </row>
    <row r="237" spans="1:41" x14ac:dyDescent="0.25">
      <c r="A237">
        <v>20200318</v>
      </c>
      <c r="B237" s="1" t="s">
        <v>32</v>
      </c>
      <c r="C237">
        <v>33</v>
      </c>
      <c r="D237">
        <v>236</v>
      </c>
      <c r="E237">
        <v>50</v>
      </c>
      <c r="M237" s="1" t="s">
        <v>75</v>
      </c>
      <c r="N237" s="2">
        <v>43908</v>
      </c>
      <c r="O237" s="1" t="s">
        <v>3251</v>
      </c>
      <c r="P237" s="2">
        <v>43908.666666666664</v>
      </c>
      <c r="S237">
        <v>319</v>
      </c>
      <c r="T237">
        <v>269</v>
      </c>
      <c r="U237">
        <v>269</v>
      </c>
      <c r="V237">
        <v>5</v>
      </c>
      <c r="W237">
        <v>0</v>
      </c>
      <c r="X237">
        <v>0</v>
      </c>
      <c r="Y237">
        <v>39</v>
      </c>
      <c r="Z237">
        <v>11</v>
      </c>
      <c r="AA237">
        <v>50</v>
      </c>
      <c r="AB237" s="1">
        <f>Z237/0.1</f>
        <v>110</v>
      </c>
      <c r="AC237" s="1">
        <f>AA237-AB237</f>
        <v>-60</v>
      </c>
      <c r="AD237" s="1">
        <f>_xlfn.IFNA(INDEX($AV$2:$AV$53,MATCH(B237,$AU$2:$AU$53,0)),1000)</f>
        <v>3038999</v>
      </c>
      <c r="AE237" s="1">
        <f>C237/AD237*100000</f>
        <v>1.0858838716300991</v>
      </c>
      <c r="AF237" s="34">
        <f>IF(B238=B237,IFERROR((C237/C238)-1,0),0)</f>
        <v>0.5</v>
      </c>
      <c r="AG237" s="35">
        <f>IFERROR(LOG(2)/LOG(1+(AF237)),AF237)</f>
        <v>1.7095112913514547</v>
      </c>
      <c r="AH237" s="35">
        <f>AVERAGE(Z237:Z243)</f>
        <v>4.7142857142857144</v>
      </c>
      <c r="AJ237" s="1">
        <f>Q237/AD237*100000</f>
        <v>0</v>
      </c>
      <c r="AK237" s="34">
        <f>IF(B238=B237,IFERROR((Q237/Q238)-1,0),0)</f>
        <v>0</v>
      </c>
      <c r="AL237" s="35">
        <f>IFERROR(LOG(2)/LOG(1+(AK237)),AK237)</f>
        <v>0</v>
      </c>
      <c r="AM237" s="35">
        <f>AVERAGE(W237:W243)</f>
        <v>0</v>
      </c>
      <c r="AN237" s="4">
        <f>ROUNDDOWN(N237,0)</f>
        <v>43908</v>
      </c>
      <c r="AO237" s="38" cm="1">
        <f t="array" ref="AO237">_xlfn.ANCHORARRAY(AN237)-1</f>
        <v>43907</v>
      </c>
    </row>
    <row r="238" spans="1:41" x14ac:dyDescent="0.25">
      <c r="A238">
        <v>20200317</v>
      </c>
      <c r="B238" s="1" t="s">
        <v>32</v>
      </c>
      <c r="C238">
        <v>22</v>
      </c>
      <c r="D238">
        <v>197</v>
      </c>
      <c r="E238">
        <v>41</v>
      </c>
      <c r="M238" s="1" t="s">
        <v>75</v>
      </c>
      <c r="N238" s="2">
        <v>43907</v>
      </c>
      <c r="O238" s="1" t="s">
        <v>3305</v>
      </c>
      <c r="P238" s="2">
        <v>43907.666666666664</v>
      </c>
      <c r="S238">
        <v>260</v>
      </c>
      <c r="T238">
        <v>219</v>
      </c>
      <c r="U238">
        <v>219</v>
      </c>
      <c r="V238">
        <v>5</v>
      </c>
      <c r="W238">
        <v>0</v>
      </c>
      <c r="X238">
        <v>0</v>
      </c>
      <c r="Y238">
        <v>65</v>
      </c>
      <c r="Z238">
        <v>0</v>
      </c>
      <c r="AA238">
        <v>65</v>
      </c>
      <c r="AB238" s="1">
        <f>Z238/0.1</f>
        <v>0</v>
      </c>
      <c r="AC238" s="1">
        <f>AA238-AB238</f>
        <v>65</v>
      </c>
      <c r="AD238" s="1">
        <f>_xlfn.IFNA(INDEX($AV$2:$AV$53,MATCH(B238,$AU$2:$AU$53,0)),1000)</f>
        <v>3038999</v>
      </c>
      <c r="AE238" s="1">
        <f>C238/AD238*100000</f>
        <v>0.7239225810867328</v>
      </c>
      <c r="AF238" s="34">
        <f>IF(B239=B238,IFERROR((C238/C239)-1,0),0)</f>
        <v>0</v>
      </c>
      <c r="AG238" s="35">
        <f>IFERROR(LOG(2)/LOG(1+(AF238)),AF238)</f>
        <v>0</v>
      </c>
      <c r="AH238" s="35">
        <f>AVERAGE(Z238:Z244)</f>
        <v>3.1428571428571428</v>
      </c>
      <c r="AJ238" s="1">
        <f>Q238/AD238*100000</f>
        <v>0</v>
      </c>
      <c r="AK238" s="34">
        <f>IF(B239=B238,IFERROR((Q238/Q239)-1,0),0)</f>
        <v>0</v>
      </c>
      <c r="AL238" s="35">
        <f>IFERROR(LOG(2)/LOG(1+(AK238)),AK238)</f>
        <v>0</v>
      </c>
      <c r="AM238" s="35">
        <f>AVERAGE(W238:W244)</f>
        <v>0</v>
      </c>
      <c r="AN238" s="4">
        <f>ROUNDDOWN(N238,0)</f>
        <v>43907</v>
      </c>
      <c r="AO238" s="38" cm="1">
        <f t="array" ref="AO238">_xlfn.ANCHORARRAY(AN238)-1</f>
        <v>43906</v>
      </c>
    </row>
    <row r="239" spans="1:41" x14ac:dyDescent="0.25">
      <c r="A239">
        <v>20200316</v>
      </c>
      <c r="B239" s="1" t="s">
        <v>32</v>
      </c>
      <c r="C239">
        <v>22</v>
      </c>
      <c r="D239">
        <v>132</v>
      </c>
      <c r="E239">
        <v>14</v>
      </c>
      <c r="M239" s="1" t="s">
        <v>75</v>
      </c>
      <c r="N239" s="2">
        <v>43906.630555555559</v>
      </c>
      <c r="O239" s="1" t="s">
        <v>3359</v>
      </c>
      <c r="P239" s="2">
        <v>43906.666666666664</v>
      </c>
      <c r="S239">
        <v>168</v>
      </c>
      <c r="T239">
        <v>154</v>
      </c>
      <c r="U239">
        <v>154</v>
      </c>
      <c r="V239">
        <v>5</v>
      </c>
      <c r="W239">
        <v>0</v>
      </c>
      <c r="X239">
        <v>0</v>
      </c>
      <c r="Y239">
        <v>29</v>
      </c>
      <c r="Z239">
        <v>6</v>
      </c>
      <c r="AA239">
        <v>35</v>
      </c>
      <c r="AB239" s="1">
        <f>Z239/0.1</f>
        <v>60</v>
      </c>
      <c r="AC239" s="1">
        <f>AA239-AB239</f>
        <v>-25</v>
      </c>
      <c r="AD239" s="1">
        <f>_xlfn.IFNA(INDEX($AV$2:$AV$53,MATCH(B239,$AU$2:$AU$53,0)),1000)</f>
        <v>3038999</v>
      </c>
      <c r="AE239" s="1">
        <f>C239/AD239*100000</f>
        <v>0.7239225810867328</v>
      </c>
      <c r="AF239" s="34">
        <f>IF(B240=B239,IFERROR((C239/C240)-1,0),0)</f>
        <v>0.375</v>
      </c>
      <c r="AG239" s="35">
        <f>IFERROR(LOG(2)/LOG(1+(AF239)),AF239)</f>
        <v>2.1766024788760996</v>
      </c>
      <c r="AH239" s="35">
        <f>AVERAGE(Z239:Z245)</f>
        <v>3.1428571428571428</v>
      </c>
      <c r="AJ239" s="1">
        <f>Q239/AD239*100000</f>
        <v>0</v>
      </c>
      <c r="AK239" s="34">
        <f>IF(B240=B239,IFERROR((Q239/Q240)-1,0),0)</f>
        <v>0</v>
      </c>
      <c r="AL239" s="35">
        <f>IFERROR(LOG(2)/LOG(1+(AK239)),AK239)</f>
        <v>0</v>
      </c>
      <c r="AM239" s="35">
        <f>AVERAGE(W239:W245)</f>
        <v>0</v>
      </c>
      <c r="AN239" s="4">
        <f>ROUNDDOWN(N239,0)</f>
        <v>43906</v>
      </c>
      <c r="AO239" s="38" cm="1">
        <f t="array" ref="AO239">_xlfn.ANCHORARRAY(AN239)-1</f>
        <v>43905</v>
      </c>
    </row>
    <row r="240" spans="1:41" x14ac:dyDescent="0.25">
      <c r="A240">
        <v>20200315</v>
      </c>
      <c r="B240" s="1" t="s">
        <v>32</v>
      </c>
      <c r="C240">
        <v>16</v>
      </c>
      <c r="D240">
        <v>103</v>
      </c>
      <c r="E240">
        <v>30</v>
      </c>
      <c r="M240" s="1" t="s">
        <v>75</v>
      </c>
      <c r="N240" s="2">
        <v>43905</v>
      </c>
      <c r="O240" s="1" t="s">
        <v>3413</v>
      </c>
      <c r="P240" s="2">
        <v>43905.666666666664</v>
      </c>
      <c r="S240">
        <v>149</v>
      </c>
      <c r="T240">
        <v>119</v>
      </c>
      <c r="U240">
        <v>119</v>
      </c>
      <c r="V240">
        <v>5</v>
      </c>
      <c r="W240">
        <v>0</v>
      </c>
      <c r="X240">
        <v>0</v>
      </c>
      <c r="Y240">
        <v>38</v>
      </c>
      <c r="Z240">
        <v>4</v>
      </c>
      <c r="AA240">
        <v>42</v>
      </c>
      <c r="AB240" s="1">
        <f>Z240/0.1</f>
        <v>40</v>
      </c>
      <c r="AC240" s="1">
        <f>AA240-AB240</f>
        <v>2</v>
      </c>
      <c r="AD240" s="1">
        <f>_xlfn.IFNA(INDEX($AV$2:$AV$53,MATCH(B240,$AU$2:$AU$53,0)),1000)</f>
        <v>3038999</v>
      </c>
      <c r="AE240" s="1">
        <f>C240/AD240*100000</f>
        <v>0.52648914988126028</v>
      </c>
      <c r="AF240" s="34">
        <f>IF(B241=B240,IFERROR((C240/C241)-1,0),0)</f>
        <v>0.33333333333333326</v>
      </c>
      <c r="AG240" s="35">
        <f>IFERROR(LOG(2)/LOG(1+(AF240)),AF240)</f>
        <v>2.4094208396532095</v>
      </c>
      <c r="AH240" s="35">
        <f>AVERAGE(Z240:Z246)</f>
        <v>2.2857142857142856</v>
      </c>
      <c r="AJ240" s="1">
        <f>Q240/AD240*100000</f>
        <v>0</v>
      </c>
      <c r="AK240" s="34">
        <f>IF(B241=B240,IFERROR((Q240/Q241)-1,0),0)</f>
        <v>0</v>
      </c>
      <c r="AL240" s="35">
        <f>IFERROR(LOG(2)/LOG(1+(AK240)),AK240)</f>
        <v>0</v>
      </c>
      <c r="AM240" s="35">
        <f>AVERAGE(W240:W246)</f>
        <v>0</v>
      </c>
      <c r="AN240" s="4">
        <f>ROUNDDOWN(N240,0)</f>
        <v>43905</v>
      </c>
      <c r="AO240" s="38" cm="1">
        <f t="array" ref="AO240">_xlfn.ANCHORARRAY(AN240)-1</f>
        <v>43904</v>
      </c>
    </row>
    <row r="241" spans="1:41" x14ac:dyDescent="0.25">
      <c r="A241">
        <v>20200314</v>
      </c>
      <c r="B241" s="1" t="s">
        <v>32</v>
      </c>
      <c r="C241">
        <v>12</v>
      </c>
      <c r="D241">
        <v>65</v>
      </c>
      <c r="E241">
        <v>26</v>
      </c>
      <c r="M241" s="1" t="s">
        <v>75</v>
      </c>
      <c r="N241" s="2">
        <v>43903</v>
      </c>
      <c r="O241" s="1" t="s">
        <v>3462</v>
      </c>
      <c r="P241" s="2">
        <v>43904.666666666664</v>
      </c>
      <c r="S241">
        <v>103</v>
      </c>
      <c r="T241">
        <v>77</v>
      </c>
      <c r="U241">
        <v>77</v>
      </c>
      <c r="V241">
        <v>5</v>
      </c>
      <c r="W241">
        <v>0</v>
      </c>
      <c r="X241">
        <v>0</v>
      </c>
      <c r="Y241">
        <v>35</v>
      </c>
      <c r="Z241">
        <v>3</v>
      </c>
      <c r="AA241">
        <v>38</v>
      </c>
      <c r="AB241" s="1">
        <f>Z241/0.1</f>
        <v>30</v>
      </c>
      <c r="AC241" s="1">
        <f>AA241-AB241</f>
        <v>8</v>
      </c>
      <c r="AD241" s="1">
        <f>_xlfn.IFNA(INDEX($AV$2:$AV$53,MATCH(B241,$AU$2:$AU$53,0)),1000)</f>
        <v>3038999</v>
      </c>
      <c r="AE241" s="1">
        <f>C241/AD241*100000</f>
        <v>0.39486686241094515</v>
      </c>
      <c r="AF241" s="34">
        <f>IF(B242=B241,IFERROR((C241/C242)-1,0),0)</f>
        <v>0.33333333333333326</v>
      </c>
      <c r="AG241" s="35">
        <f>IFERROR(LOG(2)/LOG(1+(AF241)),AF241)</f>
        <v>2.4094208396532095</v>
      </c>
      <c r="AH241" s="35">
        <f>AVERAGE(Z241:Z247)</f>
        <v>1.7142857142857142</v>
      </c>
      <c r="AJ241" s="1">
        <f>Q241/AD241*100000</f>
        <v>0</v>
      </c>
      <c r="AK241" s="34">
        <f>IF(B242=B241,IFERROR((Q241/Q242)-1,0),0)</f>
        <v>0</v>
      </c>
      <c r="AL241" s="35">
        <f>IFERROR(LOG(2)/LOG(1+(AK241)),AK241)</f>
        <v>0</v>
      </c>
      <c r="AM241" s="35">
        <f>AVERAGE(W241:W247)</f>
        <v>0</v>
      </c>
      <c r="AN241" s="4">
        <f>ROUNDDOWN(N241,0)</f>
        <v>43903</v>
      </c>
      <c r="AO241" s="38" cm="1">
        <f t="array" ref="AO241">_xlfn.ANCHORARRAY(AN241)-1</f>
        <v>43902</v>
      </c>
    </row>
    <row r="242" spans="1:41" x14ac:dyDescent="0.25">
      <c r="A242">
        <v>20200313</v>
      </c>
      <c r="B242" s="1" t="s">
        <v>32</v>
      </c>
      <c r="C242">
        <v>9</v>
      </c>
      <c r="D242">
        <v>30</v>
      </c>
      <c r="E242">
        <v>22</v>
      </c>
      <c r="M242" s="1" t="s">
        <v>75</v>
      </c>
      <c r="N242" s="2">
        <v>43903</v>
      </c>
      <c r="O242" s="1" t="s">
        <v>3511</v>
      </c>
      <c r="P242" s="2">
        <v>43903.666666666664</v>
      </c>
      <c r="S242">
        <v>61</v>
      </c>
      <c r="T242">
        <v>39</v>
      </c>
      <c r="U242">
        <v>39</v>
      </c>
      <c r="V242">
        <v>5</v>
      </c>
      <c r="W242">
        <v>0</v>
      </c>
      <c r="X242">
        <v>0</v>
      </c>
      <c r="Y242">
        <v>6</v>
      </c>
      <c r="Z242">
        <v>3</v>
      </c>
      <c r="AA242">
        <v>9</v>
      </c>
      <c r="AB242" s="1">
        <f>Z242/0.1</f>
        <v>30</v>
      </c>
      <c r="AC242" s="1">
        <f>AA242-AB242</f>
        <v>-21</v>
      </c>
      <c r="AD242" s="1">
        <f>_xlfn.IFNA(INDEX($AV$2:$AV$53,MATCH(B242,$AU$2:$AU$53,0)),1000)</f>
        <v>3038999</v>
      </c>
      <c r="AE242" s="1">
        <f>C242/AD242*100000</f>
        <v>0.29615014680820889</v>
      </c>
      <c r="AF242" s="34">
        <f>IF(B243=B242,IFERROR((C242/C243)-1,0),0)</f>
        <v>0.5</v>
      </c>
      <c r="AG242" s="35">
        <f>IFERROR(LOG(2)/LOG(1+(AF242)),AF242)</f>
        <v>1.7095112913514547</v>
      </c>
      <c r="AH242" s="35">
        <f>AVERAGE(Z242:Z248)</f>
        <v>1.2857142857142858</v>
      </c>
      <c r="AJ242" s="1">
        <f>Q242/AD242*100000</f>
        <v>0</v>
      </c>
      <c r="AK242" s="34">
        <f>IF(B243=B242,IFERROR((Q242/Q243)-1,0),0)</f>
        <v>0</v>
      </c>
      <c r="AL242" s="35">
        <f>IFERROR(LOG(2)/LOG(1+(AK242)),AK242)</f>
        <v>0</v>
      </c>
      <c r="AM242" s="35">
        <f>AVERAGE(W242:W248)</f>
        <v>0</v>
      </c>
      <c r="AN242" s="4">
        <f>ROUNDDOWN(N242,0)</f>
        <v>43903</v>
      </c>
      <c r="AO242" s="38" cm="1">
        <f t="array" ref="AO242">_xlfn.ANCHORARRAY(AN242)-1</f>
        <v>43902</v>
      </c>
    </row>
    <row r="243" spans="1:41" x14ac:dyDescent="0.25">
      <c r="A243">
        <v>20200312</v>
      </c>
      <c r="B243" s="1" t="s">
        <v>32</v>
      </c>
      <c r="C243">
        <v>6</v>
      </c>
      <c r="D243">
        <v>24</v>
      </c>
      <c r="E243">
        <v>20</v>
      </c>
      <c r="M243" s="1" t="s">
        <v>75</v>
      </c>
      <c r="N243" s="2">
        <v>43901</v>
      </c>
      <c r="O243" s="1" t="s">
        <v>3560</v>
      </c>
      <c r="P243" s="2">
        <v>43902.666666666664</v>
      </c>
      <c r="S243">
        <v>50</v>
      </c>
      <c r="T243">
        <v>30</v>
      </c>
      <c r="U243">
        <v>30</v>
      </c>
      <c r="V243">
        <v>5</v>
      </c>
      <c r="W243">
        <v>0</v>
      </c>
      <c r="X243">
        <v>0</v>
      </c>
      <c r="Y243">
        <v>12</v>
      </c>
      <c r="Z243">
        <v>6</v>
      </c>
      <c r="AA243">
        <v>18</v>
      </c>
      <c r="AB243" s="1">
        <f>Z243/0.1</f>
        <v>60</v>
      </c>
      <c r="AC243" s="1">
        <f>AA243-AB243</f>
        <v>-42</v>
      </c>
      <c r="AD243" s="1">
        <f>_xlfn.IFNA(INDEX($AV$2:$AV$53,MATCH(B243,$AU$2:$AU$53,0)),1000)</f>
        <v>3038999</v>
      </c>
      <c r="AE243" s="1">
        <f>C243/AD243*100000</f>
        <v>0.19743343120547258</v>
      </c>
      <c r="AF243" s="34">
        <f>IF(B244=B243,IFERROR((C243/C244)-1,0),0)</f>
        <v>0</v>
      </c>
      <c r="AG243" s="35">
        <f>IFERROR(LOG(2)/LOG(1+(AF243)),AF243)</f>
        <v>0</v>
      </c>
      <c r="AH243" s="35">
        <f>AVERAGE(Z243:Z249)</f>
        <v>1</v>
      </c>
      <c r="AJ243" s="1">
        <f>Q243/AD243*100000</f>
        <v>0</v>
      </c>
      <c r="AK243" s="34">
        <f>IF(B244=B243,IFERROR((Q243/Q244)-1,0),0)</f>
        <v>0</v>
      </c>
      <c r="AL243" s="35">
        <f>IFERROR(LOG(2)/LOG(1+(AK243)),AK243)</f>
        <v>0</v>
      </c>
      <c r="AM243" s="35">
        <f>AVERAGE(W243:W249)</f>
        <v>0</v>
      </c>
      <c r="AN243" s="4">
        <f>ROUNDDOWN(N243,0)</f>
        <v>43901</v>
      </c>
      <c r="AO243" s="38" cm="1">
        <f t="array" ref="AO243">_xlfn.ANCHORARRAY(AN243)-1</f>
        <v>43900</v>
      </c>
    </row>
    <row r="244" spans="1:41" x14ac:dyDescent="0.25">
      <c r="A244">
        <v>20200311</v>
      </c>
      <c r="B244" s="1" t="s">
        <v>32</v>
      </c>
      <c r="C244">
        <v>0</v>
      </c>
      <c r="D244">
        <v>12</v>
      </c>
      <c r="E244">
        <v>14</v>
      </c>
      <c r="M244" s="1" t="s">
        <v>75</v>
      </c>
      <c r="N244" s="2"/>
      <c r="O244" s="1" t="s">
        <v>3609</v>
      </c>
      <c r="P244" s="2">
        <v>43901.666666666664</v>
      </c>
      <c r="S244">
        <v>26</v>
      </c>
      <c r="T244">
        <v>12</v>
      </c>
      <c r="U244">
        <v>12</v>
      </c>
      <c r="V244">
        <v>5</v>
      </c>
      <c r="W244">
        <v>0</v>
      </c>
      <c r="X244">
        <v>0</v>
      </c>
      <c r="Y244">
        <v>0</v>
      </c>
      <c r="Z244">
        <v>0</v>
      </c>
      <c r="AA244">
        <v>0</v>
      </c>
      <c r="AB244" s="1">
        <f>Z244/0.1</f>
        <v>0</v>
      </c>
      <c r="AC244" s="1">
        <f>AA244-AB244</f>
        <v>0</v>
      </c>
      <c r="AD244" s="1">
        <f>_xlfn.IFNA(INDEX($AV$2:$AV$53,MATCH(B244,$AU$2:$AU$53,0)),1000)</f>
        <v>3038999</v>
      </c>
      <c r="AE244" s="1">
        <f>C244/AD244*100000</f>
        <v>0</v>
      </c>
      <c r="AF244" s="34">
        <f>IF(B245=B244,IFERROR((C244/C245)-1,0),0)</f>
        <v>0</v>
      </c>
      <c r="AG244" s="35">
        <f>IFERROR(LOG(2)/LOG(1+(AF244)),AF244)</f>
        <v>0</v>
      </c>
      <c r="AH244" s="35">
        <f>AVERAGE(Z244:Z250)</f>
        <v>0</v>
      </c>
      <c r="AJ244" s="1">
        <f>Q244/AD244*100000</f>
        <v>0</v>
      </c>
      <c r="AK244" s="34">
        <f>IF(B245=B244,IFERROR((Q244/Q245)-1,0),0)</f>
        <v>0</v>
      </c>
      <c r="AL244" s="35">
        <f>IFERROR(LOG(2)/LOG(1+(AK244)),AK244)</f>
        <v>0</v>
      </c>
      <c r="AM244" s="35">
        <f>AVERAGE(W244:W250)</f>
        <v>0</v>
      </c>
      <c r="AN244" s="4">
        <f>ROUNDDOWN(N244,0)</f>
        <v>0</v>
      </c>
      <c r="AO244" s="38" cm="1">
        <f t="array" ref="AO244">_xlfn.ANCHORARRAY(AN244)-1</f>
        <v>-1</v>
      </c>
    </row>
    <row r="245" spans="1:41" x14ac:dyDescent="0.25">
      <c r="A245">
        <v>20200310</v>
      </c>
      <c r="B245" s="1" t="s">
        <v>32</v>
      </c>
      <c r="C245">
        <v>0</v>
      </c>
      <c r="D245">
        <v>12</v>
      </c>
      <c r="E245">
        <v>3</v>
      </c>
      <c r="M245" s="1" t="s">
        <v>75</v>
      </c>
      <c r="N245" s="2"/>
      <c r="O245" s="1" t="s">
        <v>3657</v>
      </c>
      <c r="P245" s="2">
        <v>43900.666666666664</v>
      </c>
      <c r="S245">
        <v>15</v>
      </c>
      <c r="T245">
        <v>12</v>
      </c>
      <c r="U245">
        <v>12</v>
      </c>
      <c r="V245">
        <v>5</v>
      </c>
      <c r="W245">
        <v>0</v>
      </c>
      <c r="X245">
        <v>0</v>
      </c>
      <c r="Y245">
        <v>0</v>
      </c>
      <c r="Z245">
        <v>0</v>
      </c>
      <c r="AA245">
        <v>0</v>
      </c>
      <c r="AB245" s="1">
        <f>Z245/0.1</f>
        <v>0</v>
      </c>
      <c r="AC245" s="1">
        <f>AA245-AB245</f>
        <v>0</v>
      </c>
      <c r="AD245" s="1">
        <f>_xlfn.IFNA(INDEX($AV$2:$AV$53,MATCH(B245,$AU$2:$AU$53,0)),1000)</f>
        <v>3038999</v>
      </c>
      <c r="AE245" s="1">
        <f>C245/AD245*100000</f>
        <v>0</v>
      </c>
      <c r="AF245" s="34">
        <f>IF(B246=B245,IFERROR((C245/C246)-1,0),0)</f>
        <v>0</v>
      </c>
      <c r="AG245" s="35">
        <f>IFERROR(LOG(2)/LOG(1+(AF245)),AF245)</f>
        <v>0</v>
      </c>
      <c r="AH245" s="35">
        <f>AVERAGE(Z245:Z251)</f>
        <v>0</v>
      </c>
      <c r="AJ245" s="1">
        <f>Q245/AD245*100000</f>
        <v>0</v>
      </c>
      <c r="AK245" s="34">
        <f>IF(B246=B245,IFERROR((Q245/Q246)-1,0),0)</f>
        <v>0</v>
      </c>
      <c r="AL245" s="35">
        <f>IFERROR(LOG(2)/LOG(1+(AK245)),AK245)</f>
        <v>0</v>
      </c>
      <c r="AM245" s="35">
        <f>AVERAGE(W245:W251)</f>
        <v>0</v>
      </c>
      <c r="AN245" s="4">
        <f>ROUNDDOWN(N245,0)</f>
        <v>0</v>
      </c>
      <c r="AO245" s="38" cm="1">
        <f t="array" ref="AO245">_xlfn.ANCHORARRAY(AN245)-1</f>
        <v>-1</v>
      </c>
    </row>
    <row r="246" spans="1:41" x14ac:dyDescent="0.25">
      <c r="A246">
        <v>20200309</v>
      </c>
      <c r="B246" s="1" t="s">
        <v>32</v>
      </c>
      <c r="C246">
        <v>0</v>
      </c>
      <c r="D246">
        <v>12</v>
      </c>
      <c r="E246">
        <v>0</v>
      </c>
      <c r="M246" s="1" t="s">
        <v>75</v>
      </c>
      <c r="N246" s="2"/>
      <c r="O246" s="1" t="s">
        <v>3705</v>
      </c>
      <c r="P246" s="2">
        <v>43899.666666666664</v>
      </c>
      <c r="S246">
        <v>12</v>
      </c>
      <c r="T246">
        <v>12</v>
      </c>
      <c r="U246">
        <v>12</v>
      </c>
      <c r="V246">
        <v>5</v>
      </c>
      <c r="W246">
        <v>0</v>
      </c>
      <c r="X246">
        <v>0</v>
      </c>
      <c r="Y246">
        <v>6</v>
      </c>
      <c r="Z246">
        <v>0</v>
      </c>
      <c r="AA246">
        <v>6</v>
      </c>
      <c r="AB246" s="1">
        <f>Z246/0.1</f>
        <v>0</v>
      </c>
      <c r="AC246" s="1">
        <f>AA246-AB246</f>
        <v>6</v>
      </c>
      <c r="AD246" s="1">
        <f>_xlfn.IFNA(INDEX($AV$2:$AV$53,MATCH(B246,$AU$2:$AU$53,0)),1000)</f>
        <v>3038999</v>
      </c>
      <c r="AE246" s="1">
        <f>C246/AD246*100000</f>
        <v>0</v>
      </c>
      <c r="AF246" s="34">
        <f>IF(B247=B246,IFERROR((C246/C247)-1,0),0)</f>
        <v>0</v>
      </c>
      <c r="AG246" s="35">
        <f>IFERROR(LOG(2)/LOG(1+(AF246)),AF246)</f>
        <v>0</v>
      </c>
      <c r="AH246" s="35">
        <f>AVERAGE(Z246:Z252)</f>
        <v>0</v>
      </c>
      <c r="AJ246" s="1">
        <f>Q246/AD246*100000</f>
        <v>0</v>
      </c>
      <c r="AK246" s="34">
        <f>IF(B247=B246,IFERROR((Q246/Q247)-1,0),0)</f>
        <v>0</v>
      </c>
      <c r="AL246" s="35">
        <f>IFERROR(LOG(2)/LOG(1+(AK246)),AK246)</f>
        <v>0</v>
      </c>
      <c r="AM246" s="35">
        <f>AVERAGE(W246:W252)</f>
        <v>0</v>
      </c>
      <c r="AN246" s="4">
        <f>ROUNDDOWN(N246,0)</f>
        <v>0</v>
      </c>
      <c r="AO246" s="38" cm="1">
        <f t="array" ref="AO246">_xlfn.ANCHORARRAY(AN246)-1</f>
        <v>-1</v>
      </c>
    </row>
    <row r="247" spans="1:41" x14ac:dyDescent="0.25">
      <c r="A247">
        <v>20200308</v>
      </c>
      <c r="B247" s="1" t="s">
        <v>32</v>
      </c>
      <c r="C247">
        <v>0</v>
      </c>
      <c r="D247">
        <v>6</v>
      </c>
      <c r="E247">
        <v>0</v>
      </c>
      <c r="M247" s="1" t="s">
        <v>75</v>
      </c>
      <c r="N247" s="2"/>
      <c r="O247" s="1" t="s">
        <v>3753</v>
      </c>
      <c r="P247" s="2">
        <v>43898.666666666664</v>
      </c>
      <c r="S247">
        <v>6</v>
      </c>
      <c r="T247">
        <v>6</v>
      </c>
      <c r="U247">
        <v>6</v>
      </c>
      <c r="V247">
        <v>5</v>
      </c>
      <c r="W247">
        <v>0</v>
      </c>
      <c r="X247">
        <v>0</v>
      </c>
      <c r="Y247">
        <v>0</v>
      </c>
      <c r="Z247">
        <v>0</v>
      </c>
      <c r="AA247">
        <v>0</v>
      </c>
      <c r="AB247" s="1">
        <f>Z247/0.1</f>
        <v>0</v>
      </c>
      <c r="AC247" s="1">
        <f>AA247-AB247</f>
        <v>0</v>
      </c>
      <c r="AD247" s="1">
        <f>_xlfn.IFNA(INDEX($AV$2:$AV$53,MATCH(B247,$AU$2:$AU$53,0)),1000)</f>
        <v>3038999</v>
      </c>
      <c r="AE247" s="1">
        <f>C247/AD247*100000</f>
        <v>0</v>
      </c>
      <c r="AF247" s="34">
        <f>IF(B248=B247,IFERROR((C247/C248)-1,0),0)</f>
        <v>0</v>
      </c>
      <c r="AG247" s="35">
        <f>IFERROR(LOG(2)/LOG(1+(AF247)),AF247)</f>
        <v>0</v>
      </c>
      <c r="AH247" s="35">
        <f>AVERAGE(Z247:Z253)</f>
        <v>0</v>
      </c>
      <c r="AJ247" s="1">
        <f>Q247/AD247*100000</f>
        <v>0</v>
      </c>
      <c r="AK247" s="34">
        <f>IF(B248=B247,IFERROR((Q247/Q248)-1,0),0)</f>
        <v>0</v>
      </c>
      <c r="AL247" s="35">
        <f>IFERROR(LOG(2)/LOG(1+(AK247)),AK247)</f>
        <v>0</v>
      </c>
      <c r="AM247" s="35">
        <f>AVERAGE(W247:W253)</f>
        <v>0</v>
      </c>
      <c r="AN247" s="4">
        <f>ROUNDDOWN(N247,0)</f>
        <v>0</v>
      </c>
      <c r="AO247" s="38" cm="1">
        <f t="array" ref="AO247">_xlfn.ANCHORARRAY(AN247)-1</f>
        <v>-1</v>
      </c>
    </row>
    <row r="248" spans="1:41" x14ac:dyDescent="0.25">
      <c r="A248">
        <v>20200307</v>
      </c>
      <c r="B248" s="1" t="s">
        <v>32</v>
      </c>
      <c r="C248">
        <v>0</v>
      </c>
      <c r="D248">
        <v>6</v>
      </c>
      <c r="E248">
        <v>0</v>
      </c>
      <c r="M248" s="1" t="s">
        <v>75</v>
      </c>
      <c r="N248" s="2"/>
      <c r="O248" s="1" t="s">
        <v>3801</v>
      </c>
      <c r="P248" s="2">
        <v>43897.666666666664</v>
      </c>
      <c r="S248">
        <v>6</v>
      </c>
      <c r="T248">
        <v>6</v>
      </c>
      <c r="U248">
        <v>6</v>
      </c>
      <c r="V248">
        <v>5</v>
      </c>
      <c r="W248">
        <v>0</v>
      </c>
      <c r="X248">
        <v>0</v>
      </c>
      <c r="Y248">
        <v>0</v>
      </c>
      <c r="Z248">
        <v>0</v>
      </c>
      <c r="AA248">
        <v>0</v>
      </c>
      <c r="AB248" s="1">
        <f>Z248/0.1</f>
        <v>0</v>
      </c>
      <c r="AC248" s="1">
        <f>AA248-AB248</f>
        <v>0</v>
      </c>
      <c r="AD248" s="1">
        <f>_xlfn.IFNA(INDEX($AV$2:$AV$53,MATCH(B248,$AU$2:$AU$53,0)),1000)</f>
        <v>3038999</v>
      </c>
      <c r="AE248" s="1">
        <f>C248/AD248*100000</f>
        <v>0</v>
      </c>
      <c r="AF248" s="34">
        <f>IF(B249=B248,IFERROR((C248/C249)-1,0),0)</f>
        <v>0</v>
      </c>
      <c r="AG248" s="35">
        <f>IFERROR(LOG(2)/LOG(1+(AF248)),AF248)</f>
        <v>0</v>
      </c>
      <c r="AH248" s="35">
        <f>AVERAGE(Z248:Z254)</f>
        <v>0</v>
      </c>
      <c r="AJ248" s="1">
        <f>Q248/AD248*100000</f>
        <v>0</v>
      </c>
      <c r="AK248" s="34">
        <f>IF(B249=B248,IFERROR((Q248/Q249)-1,0),0)</f>
        <v>0</v>
      </c>
      <c r="AL248" s="35">
        <f>IFERROR(LOG(2)/LOG(1+(AK248)),AK248)</f>
        <v>0</v>
      </c>
      <c r="AM248" s="35">
        <f>AVERAGE(W248:W254)</f>
        <v>0</v>
      </c>
      <c r="AN248" s="4">
        <f>ROUNDDOWN(N248,0)</f>
        <v>0</v>
      </c>
      <c r="AO248" s="38" cm="1">
        <f t="array" ref="AO248">_xlfn.ANCHORARRAY(AN248)-1</f>
        <v>-1</v>
      </c>
    </row>
    <row r="249" spans="1:41" x14ac:dyDescent="0.25">
      <c r="A249">
        <v>20200306</v>
      </c>
      <c r="B249" s="1" t="s">
        <v>32</v>
      </c>
      <c r="C249">
        <v>0</v>
      </c>
      <c r="D249">
        <v>6</v>
      </c>
      <c r="E249">
        <v>0</v>
      </c>
      <c r="M249" s="1" t="s">
        <v>75</v>
      </c>
      <c r="N249" s="2"/>
      <c r="O249" s="1" t="s">
        <v>3848</v>
      </c>
      <c r="P249" s="2">
        <v>43896.666666666664</v>
      </c>
      <c r="S249">
        <v>6</v>
      </c>
      <c r="T249">
        <v>6</v>
      </c>
      <c r="U249">
        <v>6</v>
      </c>
      <c r="V249">
        <v>5</v>
      </c>
      <c r="AB249" s="1">
        <f>Z249/0.1</f>
        <v>0</v>
      </c>
      <c r="AC249" s="1">
        <f>AA249-AB249</f>
        <v>0</v>
      </c>
      <c r="AD249" s="1">
        <f>_xlfn.IFNA(INDEX($AV$2:$AV$53,MATCH(B249,$AU$2:$AU$53,0)),1000)</f>
        <v>3038999</v>
      </c>
      <c r="AE249" s="1">
        <f>C249/AD249*100000</f>
        <v>0</v>
      </c>
      <c r="AF249" s="34">
        <f>IF(B250=B249,IFERROR((C249/C250)-1,0),0)</f>
        <v>0</v>
      </c>
      <c r="AG249" s="35">
        <f>IFERROR(LOG(2)/LOG(1+(AF249)),AF249)</f>
        <v>0</v>
      </c>
      <c r="AH249" s="35">
        <f>AVERAGE(Z249:Z255)</f>
        <v>0</v>
      </c>
      <c r="AJ249" s="1">
        <f>Q249/AD249*100000</f>
        <v>0</v>
      </c>
      <c r="AK249" s="34">
        <f>IF(B250=B249,IFERROR((Q249/Q250)-1,0),0)</f>
        <v>0</v>
      </c>
      <c r="AL249" s="35">
        <f>IFERROR(LOG(2)/LOG(1+(AK249)),AK249)</f>
        <v>0</v>
      </c>
      <c r="AM249" s="35">
        <f>AVERAGE(W249:W255)</f>
        <v>0</v>
      </c>
      <c r="AN249" s="4">
        <f>ROUNDDOWN(N249,0)</f>
        <v>0</v>
      </c>
      <c r="AO249" s="38" cm="1">
        <f t="array" ref="AO249">_xlfn.ANCHORARRAY(AN249)-1</f>
        <v>-1</v>
      </c>
    </row>
    <row r="250" spans="1:41" x14ac:dyDescent="0.25">
      <c r="A250">
        <v>20200527</v>
      </c>
      <c r="B250" s="1" t="s">
        <v>35</v>
      </c>
      <c r="C250">
        <v>0</v>
      </c>
      <c r="D250">
        <v>174</v>
      </c>
      <c r="M250" s="1" t="s">
        <v>36</v>
      </c>
      <c r="N250" s="2">
        <v>43978</v>
      </c>
      <c r="O250" s="1" t="s">
        <v>4734</v>
      </c>
      <c r="P250" s="2">
        <v>43978.666666666664</v>
      </c>
      <c r="Q250">
        <v>0</v>
      </c>
      <c r="S250">
        <v>174</v>
      </c>
      <c r="T250">
        <v>174</v>
      </c>
      <c r="U250">
        <v>174</v>
      </c>
      <c r="V250">
        <v>60</v>
      </c>
      <c r="W250">
        <v>0</v>
      </c>
      <c r="X250">
        <v>0</v>
      </c>
      <c r="Y250">
        <v>50</v>
      </c>
      <c r="Z250">
        <v>0</v>
      </c>
      <c r="AA250">
        <v>50</v>
      </c>
      <c r="AB250" s="1">
        <f>Z250/0.1</f>
        <v>0</v>
      </c>
      <c r="AC250" s="1">
        <f>AA250-AB250</f>
        <v>50</v>
      </c>
      <c r="AD250" s="1">
        <f>_xlfn.IFNA(INDEX($AV$2:$AV$53,MATCH(B250,$AU$2:$AU$53,0)),1000)</f>
        <v>1000</v>
      </c>
      <c r="AE250" s="1">
        <f>C250/AD250*100000</f>
        <v>0</v>
      </c>
      <c r="AF250" s="34">
        <f>IF(B251=B250,IFERROR((C250/C251)-1,0),0)</f>
        <v>0</v>
      </c>
      <c r="AG250" s="35">
        <f>IFERROR(LOG(2)/LOG(1+(AF250)),AF250)</f>
        <v>0</v>
      </c>
      <c r="AH250" s="35">
        <f>AVERAGE(Z250:Z256)</f>
        <v>0</v>
      </c>
      <c r="AJ250" s="1">
        <f>Q250/AD250*100000</f>
        <v>0</v>
      </c>
      <c r="AK250" s="34">
        <f>IF(B251=B250,IFERROR((Q250/Q251)-1,0),0)</f>
        <v>0</v>
      </c>
      <c r="AL250" s="35">
        <f>IFERROR(LOG(2)/LOG(1+(AK250)),AK250)</f>
        <v>0</v>
      </c>
      <c r="AM250" s="35">
        <f>AVERAGE(W250:W256)</f>
        <v>0</v>
      </c>
      <c r="AN250" s="4">
        <f>ROUNDDOWN(N250,0)</f>
        <v>43978</v>
      </c>
      <c r="AO250" s="38" cm="1">
        <f t="array" ref="AO250">_xlfn.ANCHORARRAY(AN250)-1</f>
        <v>43977</v>
      </c>
    </row>
    <row r="251" spans="1:41" x14ac:dyDescent="0.25">
      <c r="A251">
        <v>20200526</v>
      </c>
      <c r="B251" s="1" t="s">
        <v>35</v>
      </c>
      <c r="C251">
        <v>0</v>
      </c>
      <c r="D251">
        <v>124</v>
      </c>
      <c r="M251" s="1" t="s">
        <v>36</v>
      </c>
      <c r="N251" s="2">
        <v>43970</v>
      </c>
      <c r="O251" s="1" t="s">
        <v>4790</v>
      </c>
      <c r="P251" s="2">
        <v>43977.666666666664</v>
      </c>
      <c r="Q251">
        <v>0</v>
      </c>
      <c r="S251">
        <v>124</v>
      </c>
      <c r="T251">
        <v>124</v>
      </c>
      <c r="U251">
        <v>124</v>
      </c>
      <c r="V251">
        <v>60</v>
      </c>
      <c r="W251">
        <v>0</v>
      </c>
      <c r="X251">
        <v>0</v>
      </c>
      <c r="Y251">
        <v>0</v>
      </c>
      <c r="Z251">
        <v>0</v>
      </c>
      <c r="AA251">
        <v>0</v>
      </c>
      <c r="AB251" s="1">
        <f>Z251/0.1</f>
        <v>0</v>
      </c>
      <c r="AC251" s="1">
        <f>AA251-AB251</f>
        <v>0</v>
      </c>
      <c r="AD251" s="1">
        <f>_xlfn.IFNA(INDEX($AV$2:$AV$53,MATCH(B251,$AU$2:$AU$53,0)),1000)</f>
        <v>1000</v>
      </c>
      <c r="AE251" s="1">
        <f>C251/AD251*100000</f>
        <v>0</v>
      </c>
      <c r="AF251" s="34">
        <f>IF(B252=B251,IFERROR((C251/C252)-1,0),0)</f>
        <v>0</v>
      </c>
      <c r="AG251" s="35">
        <f>IFERROR(LOG(2)/LOG(1+(AF251)),AF251)</f>
        <v>0</v>
      </c>
      <c r="AH251" s="35">
        <f>AVERAGE(Z251:Z257)</f>
        <v>0</v>
      </c>
      <c r="AJ251" s="1">
        <f>Q251/AD251*100000</f>
        <v>0</v>
      </c>
      <c r="AK251" s="34">
        <f>IF(B252=B251,IFERROR((Q251/Q252)-1,0),0)</f>
        <v>0</v>
      </c>
      <c r="AL251" s="35">
        <f>IFERROR(LOG(2)/LOG(1+(AK251)),AK251)</f>
        <v>0</v>
      </c>
      <c r="AM251" s="35">
        <f>AVERAGE(W251:W257)</f>
        <v>0</v>
      </c>
      <c r="AN251" s="4">
        <f>ROUNDDOWN(N251,0)</f>
        <v>43970</v>
      </c>
      <c r="AO251" s="38" cm="1">
        <f t="array" ref="AO251">_xlfn.ANCHORARRAY(AN251)-1</f>
        <v>43969</v>
      </c>
    </row>
    <row r="252" spans="1:41" x14ac:dyDescent="0.25">
      <c r="A252">
        <v>20200525</v>
      </c>
      <c r="B252" s="1" t="s">
        <v>35</v>
      </c>
      <c r="C252">
        <v>0</v>
      </c>
      <c r="D252">
        <v>124</v>
      </c>
      <c r="M252" s="1" t="s">
        <v>36</v>
      </c>
      <c r="N252" s="2">
        <v>43970</v>
      </c>
      <c r="O252" s="1" t="s">
        <v>4654</v>
      </c>
      <c r="P252" s="2">
        <v>43976.666666666664</v>
      </c>
      <c r="Q252">
        <v>0</v>
      </c>
      <c r="S252">
        <v>124</v>
      </c>
      <c r="T252">
        <v>124</v>
      </c>
      <c r="U252">
        <v>124</v>
      </c>
      <c r="V252">
        <v>60</v>
      </c>
      <c r="W252">
        <v>0</v>
      </c>
      <c r="X252">
        <v>0</v>
      </c>
      <c r="Y252">
        <v>0</v>
      </c>
      <c r="Z252">
        <v>0</v>
      </c>
      <c r="AA252">
        <v>0</v>
      </c>
      <c r="AB252" s="1">
        <f>Z252/0.1</f>
        <v>0</v>
      </c>
      <c r="AC252" s="1">
        <f>AA252-AB252</f>
        <v>0</v>
      </c>
      <c r="AD252" s="1">
        <f>_xlfn.IFNA(INDEX($AV$2:$AV$53,MATCH(B252,$AU$2:$AU$53,0)),1000)</f>
        <v>1000</v>
      </c>
      <c r="AE252" s="1">
        <f>C252/AD252*100000</f>
        <v>0</v>
      </c>
      <c r="AF252" s="34">
        <f>IF(B253=B252,IFERROR((C252/C253)-1,0),0)</f>
        <v>0</v>
      </c>
      <c r="AG252" s="35">
        <f>IFERROR(LOG(2)/LOG(1+(AF252)),AF252)</f>
        <v>0</v>
      </c>
      <c r="AH252" s="35">
        <f>AVERAGE(Z252:Z258)</f>
        <v>0</v>
      </c>
      <c r="AJ252" s="1">
        <f>Q252/AD252*100000</f>
        <v>0</v>
      </c>
      <c r="AK252" s="34">
        <f>IF(B253=B252,IFERROR((Q252/Q253)-1,0),0)</f>
        <v>0</v>
      </c>
      <c r="AL252" s="35">
        <f>IFERROR(LOG(2)/LOG(1+(AK252)),AK252)</f>
        <v>0</v>
      </c>
      <c r="AM252" s="35">
        <f>AVERAGE(W252:W258)</f>
        <v>0</v>
      </c>
      <c r="AN252" s="4">
        <f>ROUNDDOWN(N252,0)</f>
        <v>43970</v>
      </c>
      <c r="AO252" s="38" cm="1">
        <f t="array" ref="AO252">_xlfn.ANCHORARRAY(AN252)-1</f>
        <v>43969</v>
      </c>
    </row>
    <row r="253" spans="1:41" x14ac:dyDescent="0.25">
      <c r="A253">
        <v>20200524</v>
      </c>
      <c r="B253" s="1" t="s">
        <v>35</v>
      </c>
      <c r="C253">
        <v>0</v>
      </c>
      <c r="D253">
        <v>124</v>
      </c>
      <c r="M253" s="1" t="s">
        <v>36</v>
      </c>
      <c r="N253" s="2">
        <v>43970</v>
      </c>
      <c r="O253" s="1" t="s">
        <v>4601</v>
      </c>
      <c r="P253" s="2">
        <v>43975.666666666664</v>
      </c>
      <c r="Q253">
        <v>0</v>
      </c>
      <c r="S253">
        <v>124</v>
      </c>
      <c r="T253">
        <v>124</v>
      </c>
      <c r="U253">
        <v>124</v>
      </c>
      <c r="V253">
        <v>60</v>
      </c>
      <c r="W253">
        <v>0</v>
      </c>
      <c r="X253">
        <v>0</v>
      </c>
      <c r="Y253">
        <v>0</v>
      </c>
      <c r="Z253">
        <v>0</v>
      </c>
      <c r="AA253">
        <v>0</v>
      </c>
      <c r="AB253" s="1">
        <f>Z253/0.1</f>
        <v>0</v>
      </c>
      <c r="AC253" s="1">
        <f>AA253-AB253</f>
        <v>0</v>
      </c>
      <c r="AD253" s="1">
        <f>_xlfn.IFNA(INDEX($AV$2:$AV$53,MATCH(B253,$AU$2:$AU$53,0)),1000)</f>
        <v>1000</v>
      </c>
      <c r="AE253" s="1">
        <f>C253/AD253*100000</f>
        <v>0</v>
      </c>
      <c r="AF253" s="34">
        <f>IF(B254=B253,IFERROR((C253/C254)-1,0),0)</f>
        <v>0</v>
      </c>
      <c r="AG253" s="35">
        <f>IFERROR(LOG(2)/LOG(1+(AF253)),AF253)</f>
        <v>0</v>
      </c>
      <c r="AH253" s="35">
        <f>AVERAGE(Z253:Z259)</f>
        <v>0</v>
      </c>
      <c r="AJ253" s="1">
        <f>Q253/AD253*100000</f>
        <v>0</v>
      </c>
      <c r="AK253" s="34">
        <f>IF(B254=B253,IFERROR((Q253/Q254)-1,0),0)</f>
        <v>0</v>
      </c>
      <c r="AL253" s="35">
        <f>IFERROR(LOG(2)/LOG(1+(AK253)),AK253)</f>
        <v>0</v>
      </c>
      <c r="AM253" s="35">
        <f>AVERAGE(W253:W259)</f>
        <v>0</v>
      </c>
      <c r="AN253" s="4">
        <f>ROUNDDOWN(N253,0)</f>
        <v>43970</v>
      </c>
      <c r="AO253" s="38" cm="1">
        <f t="array" ref="AO253">_xlfn.ANCHORARRAY(AN253)-1</f>
        <v>43969</v>
      </c>
    </row>
    <row r="254" spans="1:41" x14ac:dyDescent="0.25">
      <c r="A254">
        <v>20200523</v>
      </c>
      <c r="B254" s="1" t="s">
        <v>35</v>
      </c>
      <c r="C254">
        <v>0</v>
      </c>
      <c r="D254">
        <v>124</v>
      </c>
      <c r="M254" s="1" t="s">
        <v>36</v>
      </c>
      <c r="N254" s="2">
        <v>43970</v>
      </c>
      <c r="O254" s="1" t="s">
        <v>3994</v>
      </c>
      <c r="P254" s="2">
        <v>43974.666666666664</v>
      </c>
      <c r="Q254">
        <v>0</v>
      </c>
      <c r="S254">
        <v>124</v>
      </c>
      <c r="T254">
        <v>124</v>
      </c>
      <c r="U254">
        <v>124</v>
      </c>
      <c r="V254">
        <v>60</v>
      </c>
      <c r="W254">
        <v>0</v>
      </c>
      <c r="X254">
        <v>0</v>
      </c>
      <c r="Y254">
        <v>0</v>
      </c>
      <c r="Z254">
        <v>0</v>
      </c>
      <c r="AA254">
        <v>0</v>
      </c>
      <c r="AB254" s="1">
        <f>Z254/0.1</f>
        <v>0</v>
      </c>
      <c r="AC254" s="1">
        <f>AA254-AB254</f>
        <v>0</v>
      </c>
      <c r="AD254" s="1">
        <f>_xlfn.IFNA(INDEX($AV$2:$AV$53,MATCH(B254,$AU$2:$AU$53,0)),1000)</f>
        <v>1000</v>
      </c>
      <c r="AE254" s="1">
        <f>C254/AD254*100000</f>
        <v>0</v>
      </c>
      <c r="AF254" s="34">
        <f>IF(B255=B254,IFERROR((C254/C255)-1,0),0)</f>
        <v>0</v>
      </c>
      <c r="AG254" s="35">
        <f>IFERROR(LOG(2)/LOG(1+(AF254)),AF254)</f>
        <v>0</v>
      </c>
      <c r="AH254" s="35">
        <f>AVERAGE(Z254:Z260)</f>
        <v>0</v>
      </c>
      <c r="AJ254" s="1">
        <f>Q254/AD254*100000</f>
        <v>0</v>
      </c>
      <c r="AK254" s="34">
        <f>IF(B255=B254,IFERROR((Q254/Q255)-1,0),0)</f>
        <v>0</v>
      </c>
      <c r="AL254" s="35">
        <f>IFERROR(LOG(2)/LOG(1+(AK254)),AK254)</f>
        <v>0</v>
      </c>
      <c r="AM254" s="35">
        <f>AVERAGE(W254:W260)</f>
        <v>0</v>
      </c>
      <c r="AN254" s="4">
        <f>ROUNDDOWN(N254,0)</f>
        <v>43970</v>
      </c>
      <c r="AO254" s="38" cm="1">
        <f t="array" ref="AO254">_xlfn.ANCHORARRAY(AN254)-1</f>
        <v>43969</v>
      </c>
    </row>
    <row r="255" spans="1:41" x14ac:dyDescent="0.25">
      <c r="A255">
        <v>20200522</v>
      </c>
      <c r="B255" s="1" t="s">
        <v>35</v>
      </c>
      <c r="C255">
        <v>0</v>
      </c>
      <c r="D255">
        <v>124</v>
      </c>
      <c r="M255" s="1" t="s">
        <v>36</v>
      </c>
      <c r="N255" s="2">
        <v>43970</v>
      </c>
      <c r="O255" s="1" t="s">
        <v>4048</v>
      </c>
      <c r="P255" s="2">
        <v>43973.666666666664</v>
      </c>
      <c r="Q255">
        <v>0</v>
      </c>
      <c r="S255">
        <v>124</v>
      </c>
      <c r="T255">
        <v>124</v>
      </c>
      <c r="U255">
        <v>124</v>
      </c>
      <c r="V255">
        <v>60</v>
      </c>
      <c r="W255">
        <v>0</v>
      </c>
      <c r="X255">
        <v>0</v>
      </c>
      <c r="Y255">
        <v>0</v>
      </c>
      <c r="Z255">
        <v>0</v>
      </c>
      <c r="AA255">
        <v>0</v>
      </c>
      <c r="AB255" s="1">
        <f>Z255/0.1</f>
        <v>0</v>
      </c>
      <c r="AC255" s="1">
        <f>AA255-AB255</f>
        <v>0</v>
      </c>
      <c r="AD255" s="1">
        <f>_xlfn.IFNA(INDEX($AV$2:$AV$53,MATCH(B255,$AU$2:$AU$53,0)),1000)</f>
        <v>1000</v>
      </c>
      <c r="AE255" s="1">
        <f>C255/AD255*100000</f>
        <v>0</v>
      </c>
      <c r="AF255" s="34">
        <f>IF(B256=B255,IFERROR((C255/C256)-1,0),0)</f>
        <v>0</v>
      </c>
      <c r="AG255" s="35">
        <f>IFERROR(LOG(2)/LOG(1+(AF255)),AF255)</f>
        <v>0</v>
      </c>
      <c r="AH255" s="35">
        <f>AVERAGE(Z255:Z261)</f>
        <v>0</v>
      </c>
      <c r="AJ255" s="1">
        <f>Q255/AD255*100000</f>
        <v>0</v>
      </c>
      <c r="AK255" s="34">
        <f>IF(B256=B255,IFERROR((Q255/Q256)-1,0),0)</f>
        <v>0</v>
      </c>
      <c r="AL255" s="35">
        <f>IFERROR(LOG(2)/LOG(1+(AK255)),AK255)</f>
        <v>0</v>
      </c>
      <c r="AM255" s="35">
        <f>AVERAGE(W255:W261)</f>
        <v>0</v>
      </c>
      <c r="AN255" s="4">
        <f>ROUNDDOWN(N255,0)</f>
        <v>43970</v>
      </c>
      <c r="AO255" s="38" cm="1">
        <f t="array" ref="AO255">_xlfn.ANCHORARRAY(AN255)-1</f>
        <v>43969</v>
      </c>
    </row>
    <row r="256" spans="1:41" x14ac:dyDescent="0.25">
      <c r="A256">
        <v>20200521</v>
      </c>
      <c r="B256" s="1" t="s">
        <v>35</v>
      </c>
      <c r="C256">
        <v>0</v>
      </c>
      <c r="D256">
        <v>124</v>
      </c>
      <c r="M256" s="1" t="s">
        <v>84</v>
      </c>
      <c r="N256" s="2">
        <v>43970</v>
      </c>
      <c r="O256" s="1" t="s">
        <v>4102</v>
      </c>
      <c r="P256" s="2">
        <v>43972.666666666664</v>
      </c>
      <c r="Q256">
        <v>0</v>
      </c>
      <c r="S256">
        <v>124</v>
      </c>
      <c r="T256">
        <v>124</v>
      </c>
      <c r="U256">
        <v>124</v>
      </c>
      <c r="V256">
        <v>60</v>
      </c>
      <c r="W256">
        <v>0</v>
      </c>
      <c r="X256">
        <v>0</v>
      </c>
      <c r="Y256">
        <v>0</v>
      </c>
      <c r="Z256">
        <v>0</v>
      </c>
      <c r="AA256">
        <v>0</v>
      </c>
      <c r="AB256" s="1">
        <f>Z256/0.1</f>
        <v>0</v>
      </c>
      <c r="AC256" s="1">
        <f>AA256-AB256</f>
        <v>0</v>
      </c>
      <c r="AD256" s="1">
        <f>_xlfn.IFNA(INDEX($AV$2:$AV$53,MATCH(B256,$AU$2:$AU$53,0)),1000)</f>
        <v>1000</v>
      </c>
      <c r="AE256" s="1">
        <f>C256/AD256*100000</f>
        <v>0</v>
      </c>
      <c r="AF256" s="34">
        <f>IF(B257=B256,IFERROR((C256/C257)-1,0),0)</f>
        <v>0</v>
      </c>
      <c r="AG256" s="35">
        <f>IFERROR(LOG(2)/LOG(1+(AF256)),AF256)</f>
        <v>0</v>
      </c>
      <c r="AH256" s="35">
        <f>AVERAGE(Z256:Z262)</f>
        <v>0</v>
      </c>
      <c r="AJ256" s="1">
        <f>Q256/AD256*100000</f>
        <v>0</v>
      </c>
      <c r="AK256" s="34">
        <f>IF(B257=B256,IFERROR((Q256/Q257)-1,0),0)</f>
        <v>0</v>
      </c>
      <c r="AL256" s="35">
        <f>IFERROR(LOG(2)/LOG(1+(AK256)),AK256)</f>
        <v>0</v>
      </c>
      <c r="AM256" s="35">
        <f>AVERAGE(W256:W262)</f>
        <v>0</v>
      </c>
      <c r="AN256" s="4">
        <f>ROUNDDOWN(N256,0)</f>
        <v>43970</v>
      </c>
      <c r="AO256" s="38" cm="1">
        <f t="array" ref="AO256">_xlfn.ANCHORARRAY(AN256)-1</f>
        <v>43969</v>
      </c>
    </row>
    <row r="257" spans="1:41" x14ac:dyDescent="0.25">
      <c r="A257">
        <v>20200520</v>
      </c>
      <c r="B257" s="1" t="s">
        <v>35</v>
      </c>
      <c r="C257">
        <v>0</v>
      </c>
      <c r="D257">
        <v>124</v>
      </c>
      <c r="M257" s="1" t="s">
        <v>84</v>
      </c>
      <c r="N257" s="2">
        <v>43970</v>
      </c>
      <c r="O257" s="1" t="s">
        <v>4156</v>
      </c>
      <c r="P257" s="2">
        <v>43971.666666666664</v>
      </c>
      <c r="Q257">
        <v>0</v>
      </c>
      <c r="S257">
        <v>124</v>
      </c>
      <c r="T257">
        <v>124</v>
      </c>
      <c r="U257">
        <v>124</v>
      </c>
      <c r="V257">
        <v>60</v>
      </c>
      <c r="W257">
        <v>0</v>
      </c>
      <c r="X257">
        <v>0</v>
      </c>
      <c r="Y257">
        <v>0</v>
      </c>
      <c r="Z257">
        <v>0</v>
      </c>
      <c r="AA257">
        <v>0</v>
      </c>
      <c r="AB257" s="1">
        <f>Z257/0.1</f>
        <v>0</v>
      </c>
      <c r="AC257" s="1">
        <f>AA257-AB257</f>
        <v>0</v>
      </c>
      <c r="AD257" s="1">
        <f>_xlfn.IFNA(INDEX($AV$2:$AV$53,MATCH(B257,$AU$2:$AU$53,0)),1000)</f>
        <v>1000</v>
      </c>
      <c r="AE257" s="1">
        <f>C257/AD257*100000</f>
        <v>0</v>
      </c>
      <c r="AF257" s="34">
        <f>IF(B258=B257,IFERROR((C257/C258)-1,0),0)</f>
        <v>0</v>
      </c>
      <c r="AG257" s="35">
        <f>IFERROR(LOG(2)/LOG(1+(AF257)),AF257)</f>
        <v>0</v>
      </c>
      <c r="AH257" s="35">
        <f>AVERAGE(Z257:Z263)</f>
        <v>0</v>
      </c>
      <c r="AJ257" s="1">
        <f>Q257/AD257*100000</f>
        <v>0</v>
      </c>
      <c r="AK257" s="34">
        <f>IF(B258=B257,IFERROR((Q257/Q258)-1,0),0)</f>
        <v>0</v>
      </c>
      <c r="AL257" s="35">
        <f>IFERROR(LOG(2)/LOG(1+(AK257)),AK257)</f>
        <v>0</v>
      </c>
      <c r="AM257" s="35">
        <f>AVERAGE(W257:W263)</f>
        <v>0</v>
      </c>
      <c r="AN257" s="4">
        <f>ROUNDDOWN(N257,0)</f>
        <v>43970</v>
      </c>
      <c r="AO257" s="38" cm="1">
        <f t="array" ref="AO257">_xlfn.ANCHORARRAY(AN257)-1</f>
        <v>43969</v>
      </c>
    </row>
    <row r="258" spans="1:41" x14ac:dyDescent="0.25">
      <c r="A258">
        <v>20200519</v>
      </c>
      <c r="B258" s="1" t="s">
        <v>35</v>
      </c>
      <c r="C258">
        <v>0</v>
      </c>
      <c r="D258">
        <v>124</v>
      </c>
      <c r="M258" s="1" t="s">
        <v>36</v>
      </c>
      <c r="N258" s="2">
        <v>43970</v>
      </c>
      <c r="O258" s="1" t="s">
        <v>4211</v>
      </c>
      <c r="P258" s="2">
        <v>43970.666666666664</v>
      </c>
      <c r="Q258">
        <v>0</v>
      </c>
      <c r="S258">
        <v>124</v>
      </c>
      <c r="T258">
        <v>124</v>
      </c>
      <c r="U258">
        <v>124</v>
      </c>
      <c r="V258">
        <v>60</v>
      </c>
      <c r="W258">
        <v>0</v>
      </c>
      <c r="X258">
        <v>0</v>
      </c>
      <c r="Y258">
        <v>19</v>
      </c>
      <c r="Z258">
        <v>0</v>
      </c>
      <c r="AA258">
        <v>19</v>
      </c>
      <c r="AB258" s="1">
        <f>Z258/0.1</f>
        <v>0</v>
      </c>
      <c r="AC258" s="1">
        <f>AA258-AB258</f>
        <v>19</v>
      </c>
      <c r="AD258" s="1">
        <f>_xlfn.IFNA(INDEX($AV$2:$AV$53,MATCH(B258,$AU$2:$AU$53,0)),1000)</f>
        <v>1000</v>
      </c>
      <c r="AE258" s="1">
        <f>C258/AD258*100000</f>
        <v>0</v>
      </c>
      <c r="AF258" s="34">
        <f>IF(B259=B258,IFERROR((C258/C259)-1,0),0)</f>
        <v>0</v>
      </c>
      <c r="AG258" s="35">
        <f>IFERROR(LOG(2)/LOG(1+(AF258)),AF258)</f>
        <v>0</v>
      </c>
      <c r="AH258" s="35">
        <f>AVERAGE(Z258:Z264)</f>
        <v>0</v>
      </c>
      <c r="AJ258" s="1">
        <f>Q258/AD258*100000</f>
        <v>0</v>
      </c>
      <c r="AK258" s="34">
        <f>IF(B259=B258,IFERROR((Q258/Q259)-1,0),0)</f>
        <v>0</v>
      </c>
      <c r="AL258" s="35">
        <f>IFERROR(LOG(2)/LOG(1+(AK258)),AK258)</f>
        <v>0</v>
      </c>
      <c r="AM258" s="35">
        <f>AVERAGE(W258:W264)</f>
        <v>0</v>
      </c>
      <c r="AN258" s="4">
        <f>ROUNDDOWN(N258,0)</f>
        <v>43970</v>
      </c>
      <c r="AO258" s="38" cm="1">
        <f t="array" ref="AO258">_xlfn.ANCHORARRAY(AN258)-1</f>
        <v>43969</v>
      </c>
    </row>
    <row r="259" spans="1:41" x14ac:dyDescent="0.25">
      <c r="A259">
        <v>20200518</v>
      </c>
      <c r="B259" s="1" t="s">
        <v>35</v>
      </c>
      <c r="C259">
        <v>0</v>
      </c>
      <c r="D259">
        <v>105</v>
      </c>
      <c r="M259" s="1" t="s">
        <v>36</v>
      </c>
      <c r="N259" s="2">
        <v>43961</v>
      </c>
      <c r="O259" s="1" t="s">
        <v>4266</v>
      </c>
      <c r="P259" s="2">
        <v>43969.666666666664</v>
      </c>
      <c r="Q259">
        <v>0</v>
      </c>
      <c r="S259">
        <v>105</v>
      </c>
      <c r="T259">
        <v>105</v>
      </c>
      <c r="U259">
        <v>105</v>
      </c>
      <c r="V259">
        <v>60</v>
      </c>
      <c r="W259">
        <v>0</v>
      </c>
      <c r="X259">
        <v>0</v>
      </c>
      <c r="Y259">
        <v>0</v>
      </c>
      <c r="Z259">
        <v>0</v>
      </c>
      <c r="AA259">
        <v>0</v>
      </c>
      <c r="AB259" s="1">
        <f>Z259/0.1</f>
        <v>0</v>
      </c>
      <c r="AC259" s="1">
        <f>AA259-AB259</f>
        <v>0</v>
      </c>
      <c r="AD259" s="1">
        <f>_xlfn.IFNA(INDEX($AV$2:$AV$53,MATCH(B259,$AU$2:$AU$53,0)),1000)</f>
        <v>1000</v>
      </c>
      <c r="AE259" s="1">
        <f>C259/AD259*100000</f>
        <v>0</v>
      </c>
      <c r="AF259" s="34">
        <f>IF(B260=B259,IFERROR((C259/C260)-1,0),0)</f>
        <v>0</v>
      </c>
      <c r="AG259" s="35">
        <f>IFERROR(LOG(2)/LOG(1+(AF259)),AF259)</f>
        <v>0</v>
      </c>
      <c r="AH259" s="35">
        <f>AVERAGE(Z259:Z265)</f>
        <v>0</v>
      </c>
      <c r="AJ259" s="1">
        <f>Q259/AD259*100000</f>
        <v>0</v>
      </c>
      <c r="AK259" s="34">
        <f>IF(B260=B259,IFERROR((Q259/Q260)-1,0),0)</f>
        <v>0</v>
      </c>
      <c r="AL259" s="35">
        <f>IFERROR(LOG(2)/LOG(1+(AK259)),AK259)</f>
        <v>0</v>
      </c>
      <c r="AM259" s="35">
        <f>AVERAGE(W259:W265)</f>
        <v>0</v>
      </c>
      <c r="AN259" s="4">
        <f>ROUNDDOWN(N259,0)</f>
        <v>43961</v>
      </c>
      <c r="AO259" s="38" cm="1">
        <f t="array" ref="AO259">_xlfn.ANCHORARRAY(AN259)-1</f>
        <v>43960</v>
      </c>
    </row>
    <row r="260" spans="1:41" x14ac:dyDescent="0.25">
      <c r="A260">
        <v>20200517</v>
      </c>
      <c r="B260" s="1" t="s">
        <v>35</v>
      </c>
      <c r="C260">
        <v>0</v>
      </c>
      <c r="D260">
        <v>105</v>
      </c>
      <c r="M260" s="1" t="s">
        <v>36</v>
      </c>
      <c r="N260" s="2">
        <v>43961</v>
      </c>
      <c r="O260" s="1" t="s">
        <v>37</v>
      </c>
      <c r="P260" s="2">
        <v>43968.666666666664</v>
      </c>
      <c r="Q260">
        <v>0</v>
      </c>
      <c r="S260">
        <v>105</v>
      </c>
      <c r="T260">
        <v>105</v>
      </c>
      <c r="U260">
        <v>105</v>
      </c>
      <c r="V260">
        <v>60</v>
      </c>
      <c r="W260">
        <v>0</v>
      </c>
      <c r="X260">
        <v>0</v>
      </c>
      <c r="Y260">
        <v>0</v>
      </c>
      <c r="Z260">
        <v>0</v>
      </c>
      <c r="AA260">
        <v>0</v>
      </c>
      <c r="AB260" s="1">
        <f>Z260/0.1</f>
        <v>0</v>
      </c>
      <c r="AC260" s="1">
        <f>AA260-AB260</f>
        <v>0</v>
      </c>
      <c r="AD260" s="1">
        <f>_xlfn.IFNA(INDEX($AV$2:$AV$53,MATCH(B260,$AU$2:$AU$53,0)),1000)</f>
        <v>1000</v>
      </c>
      <c r="AE260" s="1">
        <f>C260/AD260*100000</f>
        <v>0</v>
      </c>
      <c r="AF260" s="34">
        <f>IF(B261=B260,IFERROR((C260/C261)-1,0),0)</f>
        <v>0</v>
      </c>
      <c r="AG260" s="35">
        <f>IFERROR(LOG(2)/LOG(1+(AF260)),AF260)</f>
        <v>0</v>
      </c>
      <c r="AH260" s="35">
        <f>AVERAGE(Z260:Z266)</f>
        <v>0</v>
      </c>
      <c r="AJ260" s="1">
        <f>Q260/AD260*100000</f>
        <v>0</v>
      </c>
      <c r="AK260" s="34">
        <f>IF(B261=B260,IFERROR((Q260/Q261)-1,0),0)</f>
        <v>0</v>
      </c>
      <c r="AL260" s="35">
        <f>IFERROR(LOG(2)/LOG(1+(AK260)),AK260)</f>
        <v>0</v>
      </c>
      <c r="AM260" s="35">
        <f>AVERAGE(W260:W266)</f>
        <v>0</v>
      </c>
      <c r="AN260" s="4">
        <f>ROUNDDOWN(N260,0)</f>
        <v>43961</v>
      </c>
      <c r="AO260" s="38" cm="1">
        <f t="array" ref="AO260">_xlfn.ANCHORARRAY(AN260)-1</f>
        <v>43960</v>
      </c>
    </row>
    <row r="261" spans="1:41" x14ac:dyDescent="0.25">
      <c r="A261">
        <v>20200516</v>
      </c>
      <c r="B261" s="1" t="s">
        <v>35</v>
      </c>
      <c r="C261">
        <v>0</v>
      </c>
      <c r="D261">
        <v>105</v>
      </c>
      <c r="M261" s="1" t="s">
        <v>36</v>
      </c>
      <c r="N261" s="2">
        <v>43961</v>
      </c>
      <c r="O261" s="1" t="s">
        <v>142</v>
      </c>
      <c r="P261" s="2">
        <v>43967.666666666664</v>
      </c>
      <c r="Q261">
        <v>0</v>
      </c>
      <c r="S261">
        <v>105</v>
      </c>
      <c r="T261">
        <v>105</v>
      </c>
      <c r="U261">
        <v>105</v>
      </c>
      <c r="V261">
        <v>60</v>
      </c>
      <c r="W261">
        <v>0</v>
      </c>
      <c r="X261">
        <v>0</v>
      </c>
      <c r="Y261">
        <v>0</v>
      </c>
      <c r="Z261">
        <v>0</v>
      </c>
      <c r="AA261">
        <v>0</v>
      </c>
      <c r="AB261" s="1">
        <f>Z261/0.1</f>
        <v>0</v>
      </c>
      <c r="AC261" s="1">
        <f>AA261-AB261</f>
        <v>0</v>
      </c>
      <c r="AD261" s="1">
        <f>_xlfn.IFNA(INDEX($AV$2:$AV$53,MATCH(B261,$AU$2:$AU$53,0)),1000)</f>
        <v>1000</v>
      </c>
      <c r="AE261" s="1">
        <f>C261/AD261*100000</f>
        <v>0</v>
      </c>
      <c r="AF261" s="34">
        <f>IF(B262=B261,IFERROR((C261/C262)-1,0),0)</f>
        <v>0</v>
      </c>
      <c r="AG261" s="35">
        <f>IFERROR(LOG(2)/LOG(1+(AF261)),AF261)</f>
        <v>0</v>
      </c>
      <c r="AH261" s="35">
        <f>AVERAGE(Z261:Z267)</f>
        <v>0</v>
      </c>
      <c r="AJ261" s="1">
        <f>Q261/AD261*100000</f>
        <v>0</v>
      </c>
      <c r="AK261" s="34">
        <f>IF(B262=B261,IFERROR((Q261/Q262)-1,0),0)</f>
        <v>0</v>
      </c>
      <c r="AL261" s="35">
        <f>IFERROR(LOG(2)/LOG(1+(AK261)),AK261)</f>
        <v>0</v>
      </c>
      <c r="AM261" s="35">
        <f>AVERAGE(W261:W267)</f>
        <v>0</v>
      </c>
      <c r="AN261" s="4">
        <f>ROUNDDOWN(N261,0)</f>
        <v>43961</v>
      </c>
      <c r="AO261" s="38" cm="1">
        <f t="array" ref="AO261">_xlfn.ANCHORARRAY(AN261)-1</f>
        <v>43960</v>
      </c>
    </row>
    <row r="262" spans="1:41" x14ac:dyDescent="0.25">
      <c r="A262">
        <v>20200515</v>
      </c>
      <c r="B262" s="1" t="s">
        <v>35</v>
      </c>
      <c r="C262">
        <v>0</v>
      </c>
      <c r="D262">
        <v>105</v>
      </c>
      <c r="M262" s="1" t="s">
        <v>36</v>
      </c>
      <c r="N262" s="2">
        <v>43961</v>
      </c>
      <c r="O262" s="1" t="s">
        <v>193</v>
      </c>
      <c r="P262" s="2">
        <v>43966.666666666664</v>
      </c>
      <c r="Q262">
        <v>0</v>
      </c>
      <c r="S262">
        <v>105</v>
      </c>
      <c r="T262">
        <v>105</v>
      </c>
      <c r="U262">
        <v>105</v>
      </c>
      <c r="V262">
        <v>60</v>
      </c>
      <c r="W262">
        <v>0</v>
      </c>
      <c r="X262">
        <v>0</v>
      </c>
      <c r="Y262">
        <v>0</v>
      </c>
      <c r="Z262">
        <v>0</v>
      </c>
      <c r="AA262">
        <v>0</v>
      </c>
      <c r="AB262" s="1">
        <f>Z262/0.1</f>
        <v>0</v>
      </c>
      <c r="AC262" s="1">
        <f>AA262-AB262</f>
        <v>0</v>
      </c>
      <c r="AD262" s="1">
        <f>_xlfn.IFNA(INDEX($AV$2:$AV$53,MATCH(B262,$AU$2:$AU$53,0)),1000)</f>
        <v>1000</v>
      </c>
      <c r="AE262" s="1">
        <f>C262/AD262*100000</f>
        <v>0</v>
      </c>
      <c r="AF262" s="34">
        <f>IF(B263=B262,IFERROR((C262/C263)-1,0),0)</f>
        <v>0</v>
      </c>
      <c r="AG262" s="35">
        <f>IFERROR(LOG(2)/LOG(1+(AF262)),AF262)</f>
        <v>0</v>
      </c>
      <c r="AH262" s="35">
        <f>AVERAGE(Z262:Z268)</f>
        <v>0</v>
      </c>
      <c r="AJ262" s="1">
        <f>Q262/AD262*100000</f>
        <v>0</v>
      </c>
      <c r="AK262" s="34">
        <f>IF(B263=B262,IFERROR((Q262/Q263)-1,0),0)</f>
        <v>0</v>
      </c>
      <c r="AL262" s="35">
        <f>IFERROR(LOG(2)/LOG(1+(AK262)),AK262)</f>
        <v>0</v>
      </c>
      <c r="AM262" s="35">
        <f>AVERAGE(W262:W268)</f>
        <v>0</v>
      </c>
      <c r="AN262" s="4">
        <f>ROUNDDOWN(N262,0)</f>
        <v>43961</v>
      </c>
      <c r="AO262" s="38" cm="1">
        <f t="array" ref="AO262">_xlfn.ANCHORARRAY(AN262)-1</f>
        <v>43960</v>
      </c>
    </row>
    <row r="263" spans="1:41" x14ac:dyDescent="0.25">
      <c r="A263">
        <v>20200514</v>
      </c>
      <c r="B263" s="1" t="s">
        <v>35</v>
      </c>
      <c r="C263">
        <v>0</v>
      </c>
      <c r="D263">
        <v>105</v>
      </c>
      <c r="M263" s="1" t="s">
        <v>36</v>
      </c>
      <c r="N263" s="2">
        <v>43961</v>
      </c>
      <c r="O263" s="1" t="s">
        <v>244</v>
      </c>
      <c r="P263" s="2">
        <v>43965.666666666664</v>
      </c>
      <c r="Q263">
        <v>0</v>
      </c>
      <c r="S263">
        <v>105</v>
      </c>
      <c r="T263">
        <v>105</v>
      </c>
      <c r="U263">
        <v>105</v>
      </c>
      <c r="V263">
        <v>60</v>
      </c>
      <c r="W263">
        <v>0</v>
      </c>
      <c r="X263">
        <v>0</v>
      </c>
      <c r="Y263">
        <v>0</v>
      </c>
      <c r="Z263">
        <v>0</v>
      </c>
      <c r="AA263">
        <v>0</v>
      </c>
      <c r="AB263" s="1">
        <f>Z263/0.1</f>
        <v>0</v>
      </c>
      <c r="AC263" s="1">
        <f>AA263-AB263</f>
        <v>0</v>
      </c>
      <c r="AD263" s="1">
        <f>_xlfn.IFNA(INDEX($AV$2:$AV$53,MATCH(B263,$AU$2:$AU$53,0)),1000)</f>
        <v>1000</v>
      </c>
      <c r="AE263" s="1">
        <f>C263/AD263*100000</f>
        <v>0</v>
      </c>
      <c r="AF263" s="34">
        <f>IF(B264=B263,IFERROR((C263/C264)-1,0),0)</f>
        <v>0</v>
      </c>
      <c r="AG263" s="35">
        <f>IFERROR(LOG(2)/LOG(1+(AF263)),AF263)</f>
        <v>0</v>
      </c>
      <c r="AH263" s="35">
        <f>AVERAGE(Z263:Z269)</f>
        <v>0</v>
      </c>
      <c r="AJ263" s="1">
        <f>Q263/AD263*100000</f>
        <v>0</v>
      </c>
      <c r="AK263" s="34">
        <f>IF(B264=B263,IFERROR((Q263/Q264)-1,0),0)</f>
        <v>0</v>
      </c>
      <c r="AL263" s="35">
        <f>IFERROR(LOG(2)/LOG(1+(AK263)),AK263)</f>
        <v>0</v>
      </c>
      <c r="AM263" s="35">
        <f>AVERAGE(W263:W269)</f>
        <v>0</v>
      </c>
      <c r="AN263" s="4">
        <f>ROUNDDOWN(N263,0)</f>
        <v>43961</v>
      </c>
      <c r="AO263" s="38" cm="1">
        <f t="array" ref="AO263">_xlfn.ANCHORARRAY(AN263)-1</f>
        <v>43960</v>
      </c>
    </row>
    <row r="264" spans="1:41" x14ac:dyDescent="0.25">
      <c r="A264">
        <v>20200513</v>
      </c>
      <c r="B264" s="1" t="s">
        <v>35</v>
      </c>
      <c r="C264">
        <v>0</v>
      </c>
      <c r="D264">
        <v>105</v>
      </c>
      <c r="M264" s="1" t="s">
        <v>36</v>
      </c>
      <c r="N264" s="2">
        <v>43961</v>
      </c>
      <c r="O264" s="1" t="s">
        <v>294</v>
      </c>
      <c r="P264" s="2">
        <v>43964.666666666664</v>
      </c>
      <c r="Q264">
        <v>0</v>
      </c>
      <c r="S264">
        <v>105</v>
      </c>
      <c r="T264">
        <v>105</v>
      </c>
      <c r="U264">
        <v>105</v>
      </c>
      <c r="V264">
        <v>60</v>
      </c>
      <c r="W264">
        <v>0</v>
      </c>
      <c r="X264">
        <v>0</v>
      </c>
      <c r="Y264">
        <v>0</v>
      </c>
      <c r="Z264">
        <v>0</v>
      </c>
      <c r="AA264">
        <v>0</v>
      </c>
      <c r="AB264" s="1">
        <f>Z264/0.1</f>
        <v>0</v>
      </c>
      <c r="AC264" s="1">
        <f>AA264-AB264</f>
        <v>0</v>
      </c>
      <c r="AD264" s="1">
        <f>_xlfn.IFNA(INDEX($AV$2:$AV$53,MATCH(B264,$AU$2:$AU$53,0)),1000)</f>
        <v>1000</v>
      </c>
      <c r="AE264" s="1">
        <f>C264/AD264*100000</f>
        <v>0</v>
      </c>
      <c r="AF264" s="34">
        <f>IF(B265=B264,IFERROR((C264/C265)-1,0),0)</f>
        <v>0</v>
      </c>
      <c r="AG264" s="35">
        <f>IFERROR(LOG(2)/LOG(1+(AF264)),AF264)</f>
        <v>0</v>
      </c>
      <c r="AH264" s="35">
        <f>AVERAGE(Z264:Z270)</f>
        <v>0</v>
      </c>
      <c r="AJ264" s="1">
        <f>Q264/AD264*100000</f>
        <v>0</v>
      </c>
      <c r="AK264" s="34">
        <f>IF(B265=B264,IFERROR((Q264/Q265)-1,0),0)</f>
        <v>0</v>
      </c>
      <c r="AL264" s="35">
        <f>IFERROR(LOG(2)/LOG(1+(AK264)),AK264)</f>
        <v>0</v>
      </c>
      <c r="AM264" s="35">
        <f>AVERAGE(W264:W270)</f>
        <v>0</v>
      </c>
      <c r="AN264" s="4">
        <f>ROUNDDOWN(N264,0)</f>
        <v>43961</v>
      </c>
      <c r="AO264" s="38" cm="1">
        <f t="array" ref="AO264">_xlfn.ANCHORARRAY(AN264)-1</f>
        <v>43960</v>
      </c>
    </row>
    <row r="265" spans="1:41" x14ac:dyDescent="0.25">
      <c r="A265">
        <v>20200512</v>
      </c>
      <c r="B265" s="1" t="s">
        <v>35</v>
      </c>
      <c r="C265">
        <v>0</v>
      </c>
      <c r="D265">
        <v>105</v>
      </c>
      <c r="M265" s="1" t="s">
        <v>36</v>
      </c>
      <c r="N265" s="2">
        <v>43961</v>
      </c>
      <c r="O265" s="1" t="s">
        <v>345</v>
      </c>
      <c r="P265" s="2">
        <v>43963.666666666664</v>
      </c>
      <c r="Q265">
        <v>0</v>
      </c>
      <c r="S265">
        <v>105</v>
      </c>
      <c r="T265">
        <v>105</v>
      </c>
      <c r="U265">
        <v>105</v>
      </c>
      <c r="V265">
        <v>60</v>
      </c>
      <c r="W265">
        <v>0</v>
      </c>
      <c r="X265">
        <v>0</v>
      </c>
      <c r="Y265">
        <v>0</v>
      </c>
      <c r="Z265">
        <v>0</v>
      </c>
      <c r="AA265">
        <v>0</v>
      </c>
      <c r="AB265" s="1">
        <f>Z265/0.1</f>
        <v>0</v>
      </c>
      <c r="AC265" s="1">
        <f>AA265-AB265</f>
        <v>0</v>
      </c>
      <c r="AD265" s="1">
        <f>_xlfn.IFNA(INDEX($AV$2:$AV$53,MATCH(B265,$AU$2:$AU$53,0)),1000)</f>
        <v>1000</v>
      </c>
      <c r="AE265" s="1">
        <f>C265/AD265*100000</f>
        <v>0</v>
      </c>
      <c r="AF265" s="34">
        <f>IF(B266=B265,IFERROR((C265/C266)-1,0),0)</f>
        <v>0</v>
      </c>
      <c r="AG265" s="35">
        <f>IFERROR(LOG(2)/LOG(1+(AF265)),AF265)</f>
        <v>0</v>
      </c>
      <c r="AH265" s="35">
        <f>AVERAGE(Z265:Z271)</f>
        <v>0</v>
      </c>
      <c r="AJ265" s="1">
        <f>Q265/AD265*100000</f>
        <v>0</v>
      </c>
      <c r="AK265" s="34">
        <f>IF(B266=B265,IFERROR((Q265/Q266)-1,0),0)</f>
        <v>0</v>
      </c>
      <c r="AL265" s="35">
        <f>IFERROR(LOG(2)/LOG(1+(AK265)),AK265)</f>
        <v>0</v>
      </c>
      <c r="AM265" s="35">
        <f>AVERAGE(W265:W271)</f>
        <v>0</v>
      </c>
      <c r="AN265" s="4">
        <f>ROUNDDOWN(N265,0)</f>
        <v>43961</v>
      </c>
      <c r="AO265" s="38" cm="1">
        <f t="array" ref="AO265">_xlfn.ANCHORARRAY(AN265)-1</f>
        <v>43960</v>
      </c>
    </row>
    <row r="266" spans="1:41" x14ac:dyDescent="0.25">
      <c r="A266">
        <v>20200511</v>
      </c>
      <c r="B266" s="1" t="s">
        <v>35</v>
      </c>
      <c r="C266">
        <v>0</v>
      </c>
      <c r="D266">
        <v>105</v>
      </c>
      <c r="M266" s="1" t="s">
        <v>84</v>
      </c>
      <c r="N266" s="2">
        <v>43961</v>
      </c>
      <c r="O266" s="1" t="s">
        <v>397</v>
      </c>
      <c r="P266" s="2">
        <v>43962.666666666664</v>
      </c>
      <c r="Q266">
        <v>0</v>
      </c>
      <c r="S266">
        <v>105</v>
      </c>
      <c r="T266">
        <v>105</v>
      </c>
      <c r="U266">
        <v>105</v>
      </c>
      <c r="V266">
        <v>60</v>
      </c>
      <c r="W266">
        <v>0</v>
      </c>
      <c r="X266">
        <v>0</v>
      </c>
      <c r="Y266">
        <v>22</v>
      </c>
      <c r="Z266">
        <v>0</v>
      </c>
      <c r="AA266">
        <v>22</v>
      </c>
      <c r="AB266" s="1">
        <f>Z266/0.1</f>
        <v>0</v>
      </c>
      <c r="AC266" s="1">
        <f>AA266-AB266</f>
        <v>22</v>
      </c>
      <c r="AD266" s="1">
        <f>_xlfn.IFNA(INDEX($AV$2:$AV$53,MATCH(B266,$AU$2:$AU$53,0)),1000)</f>
        <v>1000</v>
      </c>
      <c r="AE266" s="1">
        <f>C266/AD266*100000</f>
        <v>0</v>
      </c>
      <c r="AF266" s="34">
        <f>IF(B267=B266,IFERROR((C266/C267)-1,0),0)</f>
        <v>0</v>
      </c>
      <c r="AG266" s="35">
        <f>IFERROR(LOG(2)/LOG(1+(AF266)),AF266)</f>
        <v>0</v>
      </c>
      <c r="AH266" s="35">
        <f>AVERAGE(Z266:Z272)</f>
        <v>0</v>
      </c>
      <c r="AJ266" s="1">
        <f>Q266/AD266*100000</f>
        <v>0</v>
      </c>
      <c r="AK266" s="34">
        <f>IF(B267=B266,IFERROR((Q266/Q267)-1,0),0)</f>
        <v>0</v>
      </c>
      <c r="AL266" s="35">
        <f>IFERROR(LOG(2)/LOG(1+(AK266)),AK266)</f>
        <v>0</v>
      </c>
      <c r="AM266" s="35">
        <f>AVERAGE(W266:W272)</f>
        <v>0</v>
      </c>
      <c r="AN266" s="4">
        <f>ROUNDDOWN(N266,0)</f>
        <v>43961</v>
      </c>
      <c r="AO266" s="38" cm="1">
        <f t="array" ref="AO266">_xlfn.ANCHORARRAY(AN266)-1</f>
        <v>43960</v>
      </c>
    </row>
    <row r="267" spans="1:41" x14ac:dyDescent="0.25">
      <c r="A267">
        <v>20200510</v>
      </c>
      <c r="B267" s="1" t="s">
        <v>35</v>
      </c>
      <c r="C267">
        <v>0</v>
      </c>
      <c r="D267">
        <v>83</v>
      </c>
      <c r="M267" s="1" t="s">
        <v>84</v>
      </c>
      <c r="N267" s="2">
        <v>43954</v>
      </c>
      <c r="O267" s="1" t="s">
        <v>449</v>
      </c>
      <c r="P267" s="2">
        <v>43961.666666666664</v>
      </c>
      <c r="Q267">
        <v>0</v>
      </c>
      <c r="S267">
        <v>83</v>
      </c>
      <c r="T267">
        <v>83</v>
      </c>
      <c r="U267">
        <v>83</v>
      </c>
      <c r="V267">
        <v>60</v>
      </c>
      <c r="W267">
        <v>0</v>
      </c>
      <c r="X267">
        <v>0</v>
      </c>
      <c r="Y267">
        <v>0</v>
      </c>
      <c r="Z267">
        <v>0</v>
      </c>
      <c r="AA267">
        <v>0</v>
      </c>
      <c r="AB267" s="1">
        <f>Z267/0.1</f>
        <v>0</v>
      </c>
      <c r="AC267" s="1">
        <f>AA267-AB267</f>
        <v>0</v>
      </c>
      <c r="AD267" s="1">
        <f>_xlfn.IFNA(INDEX($AV$2:$AV$53,MATCH(B267,$AU$2:$AU$53,0)),1000)</f>
        <v>1000</v>
      </c>
      <c r="AE267" s="1">
        <f>C267/AD267*100000</f>
        <v>0</v>
      </c>
      <c r="AF267" s="34">
        <f>IF(B268=B267,IFERROR((C267/C268)-1,0),0)</f>
        <v>0</v>
      </c>
      <c r="AG267" s="35">
        <f>IFERROR(LOG(2)/LOG(1+(AF267)),AF267)</f>
        <v>0</v>
      </c>
      <c r="AH267" s="35">
        <f>AVERAGE(Z267:Z273)</f>
        <v>0</v>
      </c>
      <c r="AJ267" s="1">
        <f>Q267/AD267*100000</f>
        <v>0</v>
      </c>
      <c r="AK267" s="34">
        <f>IF(B268=B267,IFERROR((Q267/Q268)-1,0),0)</f>
        <v>0</v>
      </c>
      <c r="AL267" s="35">
        <f>IFERROR(LOG(2)/LOG(1+(AK267)),AK267)</f>
        <v>0</v>
      </c>
      <c r="AM267" s="35">
        <f>AVERAGE(W267:W273)</f>
        <v>0</v>
      </c>
      <c r="AN267" s="4">
        <f>ROUNDDOWN(N267,0)</f>
        <v>43954</v>
      </c>
      <c r="AO267" s="38" cm="1">
        <f t="array" ref="AO267">_xlfn.ANCHORARRAY(AN267)-1</f>
        <v>43953</v>
      </c>
    </row>
    <row r="268" spans="1:41" x14ac:dyDescent="0.25">
      <c r="A268">
        <v>20200509</v>
      </c>
      <c r="B268" s="1" t="s">
        <v>35</v>
      </c>
      <c r="C268">
        <v>0</v>
      </c>
      <c r="D268">
        <v>83</v>
      </c>
      <c r="M268" s="1" t="s">
        <v>84</v>
      </c>
      <c r="N268" s="2">
        <v>43954</v>
      </c>
      <c r="O268" s="1" t="s">
        <v>501</v>
      </c>
      <c r="P268" s="2">
        <v>43960.666666666664</v>
      </c>
      <c r="Q268">
        <v>0</v>
      </c>
      <c r="S268">
        <v>83</v>
      </c>
      <c r="T268">
        <v>83</v>
      </c>
      <c r="U268">
        <v>83</v>
      </c>
      <c r="V268">
        <v>60</v>
      </c>
      <c r="W268">
        <v>0</v>
      </c>
      <c r="X268">
        <v>0</v>
      </c>
      <c r="Y268">
        <v>0</v>
      </c>
      <c r="Z268">
        <v>0</v>
      </c>
      <c r="AA268">
        <v>0</v>
      </c>
      <c r="AB268" s="1">
        <f>Z268/0.1</f>
        <v>0</v>
      </c>
      <c r="AC268" s="1">
        <f>AA268-AB268</f>
        <v>0</v>
      </c>
      <c r="AD268" s="1">
        <f>_xlfn.IFNA(INDEX($AV$2:$AV$53,MATCH(B268,$AU$2:$AU$53,0)),1000)</f>
        <v>1000</v>
      </c>
      <c r="AE268" s="1">
        <f>C268/AD268*100000</f>
        <v>0</v>
      </c>
      <c r="AF268" s="34">
        <f>IF(B269=B268,IFERROR((C268/C269)-1,0),0)</f>
        <v>0</v>
      </c>
      <c r="AG268" s="35">
        <f>IFERROR(LOG(2)/LOG(1+(AF268)),AF268)</f>
        <v>0</v>
      </c>
      <c r="AH268" s="35">
        <f>AVERAGE(Z268:Z274)</f>
        <v>0</v>
      </c>
      <c r="AJ268" s="1">
        <f>Q268/AD268*100000</f>
        <v>0</v>
      </c>
      <c r="AK268" s="34">
        <f>IF(B269=B268,IFERROR((Q268/Q269)-1,0),0)</f>
        <v>0</v>
      </c>
      <c r="AL268" s="35">
        <f>IFERROR(LOG(2)/LOG(1+(AK268)),AK268)</f>
        <v>0</v>
      </c>
      <c r="AM268" s="35">
        <f>AVERAGE(W268:W274)</f>
        <v>0</v>
      </c>
      <c r="AN268" s="4">
        <f>ROUNDDOWN(N268,0)</f>
        <v>43954</v>
      </c>
      <c r="AO268" s="38" cm="1">
        <f t="array" ref="AO268">_xlfn.ANCHORARRAY(AN268)-1</f>
        <v>43953</v>
      </c>
    </row>
    <row r="269" spans="1:41" x14ac:dyDescent="0.25">
      <c r="A269">
        <v>20200508</v>
      </c>
      <c r="B269" s="1" t="s">
        <v>35</v>
      </c>
      <c r="C269">
        <v>0</v>
      </c>
      <c r="D269">
        <v>83</v>
      </c>
      <c r="M269" s="1" t="s">
        <v>553</v>
      </c>
      <c r="N269" s="2">
        <v>43954</v>
      </c>
      <c r="O269" s="1" t="s">
        <v>554</v>
      </c>
      <c r="P269" s="2">
        <v>43959.666666666664</v>
      </c>
      <c r="Q269">
        <v>0</v>
      </c>
      <c r="S269">
        <v>83</v>
      </c>
      <c r="T269">
        <v>83</v>
      </c>
      <c r="U269">
        <v>83</v>
      </c>
      <c r="V269">
        <v>60</v>
      </c>
      <c r="W269">
        <v>0</v>
      </c>
      <c r="X269">
        <v>0</v>
      </c>
      <c r="Y269">
        <v>0</v>
      </c>
      <c r="Z269">
        <v>0</v>
      </c>
      <c r="AA269">
        <v>0</v>
      </c>
      <c r="AB269" s="1">
        <f>Z269/0.1</f>
        <v>0</v>
      </c>
      <c r="AC269" s="1">
        <f>AA269-AB269</f>
        <v>0</v>
      </c>
      <c r="AD269" s="1">
        <f>_xlfn.IFNA(INDEX($AV$2:$AV$53,MATCH(B269,$AU$2:$AU$53,0)),1000)</f>
        <v>1000</v>
      </c>
      <c r="AE269" s="1">
        <f>C269/AD269*100000</f>
        <v>0</v>
      </c>
      <c r="AF269" s="34">
        <f>IF(B270=B269,IFERROR((C269/C270)-1,0),0)</f>
        <v>0</v>
      </c>
      <c r="AG269" s="35">
        <f>IFERROR(LOG(2)/LOG(1+(AF269)),AF269)</f>
        <v>0</v>
      </c>
      <c r="AH269" s="35">
        <f>AVERAGE(Z269:Z275)</f>
        <v>0</v>
      </c>
      <c r="AJ269" s="1">
        <f>Q269/AD269*100000</f>
        <v>0</v>
      </c>
      <c r="AK269" s="34">
        <f>IF(B270=B269,IFERROR((Q269/Q270)-1,0),0)</f>
        <v>0</v>
      </c>
      <c r="AL269" s="35">
        <f>IFERROR(LOG(2)/LOG(1+(AK269)),AK269)</f>
        <v>0</v>
      </c>
      <c r="AM269" s="35">
        <f>AVERAGE(W269:W275)</f>
        <v>0</v>
      </c>
      <c r="AN269" s="4">
        <f>ROUNDDOWN(N269,0)</f>
        <v>43954</v>
      </c>
      <c r="AO269" s="38" cm="1">
        <f t="array" ref="AO269">_xlfn.ANCHORARRAY(AN269)-1</f>
        <v>43953</v>
      </c>
    </row>
    <row r="270" spans="1:41" x14ac:dyDescent="0.25">
      <c r="A270">
        <v>20200507</v>
      </c>
      <c r="B270" s="1" t="s">
        <v>35</v>
      </c>
      <c r="C270">
        <v>0</v>
      </c>
      <c r="D270">
        <v>83</v>
      </c>
      <c r="M270" s="1" t="s">
        <v>553</v>
      </c>
      <c r="N270" s="2">
        <v>43954</v>
      </c>
      <c r="O270" s="1" t="s">
        <v>607</v>
      </c>
      <c r="P270" s="2">
        <v>43958.666666666664</v>
      </c>
      <c r="Q270">
        <v>0</v>
      </c>
      <c r="S270">
        <v>83</v>
      </c>
      <c r="T270">
        <v>83</v>
      </c>
      <c r="U270">
        <v>83</v>
      </c>
      <c r="V270">
        <v>60</v>
      </c>
      <c r="W270">
        <v>0</v>
      </c>
      <c r="X270">
        <v>0</v>
      </c>
      <c r="Y270">
        <v>0</v>
      </c>
      <c r="Z270">
        <v>0</v>
      </c>
      <c r="AA270">
        <v>0</v>
      </c>
      <c r="AB270" s="1">
        <f>Z270/0.1</f>
        <v>0</v>
      </c>
      <c r="AC270" s="1">
        <f>AA270-AB270</f>
        <v>0</v>
      </c>
      <c r="AD270" s="1">
        <f>_xlfn.IFNA(INDEX($AV$2:$AV$53,MATCH(B270,$AU$2:$AU$53,0)),1000)</f>
        <v>1000</v>
      </c>
      <c r="AE270" s="1">
        <f>C270/AD270*100000</f>
        <v>0</v>
      </c>
      <c r="AF270" s="34">
        <f>IF(B271=B270,IFERROR((C270/C271)-1,0),0)</f>
        <v>0</v>
      </c>
      <c r="AG270" s="35">
        <f>IFERROR(LOG(2)/LOG(1+(AF270)),AF270)</f>
        <v>0</v>
      </c>
      <c r="AH270" s="35">
        <f>AVERAGE(Z270:Z276)</f>
        <v>0</v>
      </c>
      <c r="AJ270" s="1">
        <f>Q270/AD270*100000</f>
        <v>0</v>
      </c>
      <c r="AK270" s="34">
        <f>IF(B271=B270,IFERROR((Q270/Q271)-1,0),0)</f>
        <v>0</v>
      </c>
      <c r="AL270" s="35">
        <f>IFERROR(LOG(2)/LOG(1+(AK270)),AK270)</f>
        <v>0</v>
      </c>
      <c r="AM270" s="35">
        <f>AVERAGE(W270:W276)</f>
        <v>0</v>
      </c>
      <c r="AN270" s="4">
        <f>ROUNDDOWN(N270,0)</f>
        <v>43954</v>
      </c>
      <c r="AO270" s="38" cm="1">
        <f t="array" ref="AO270">_xlfn.ANCHORARRAY(AN270)-1</f>
        <v>43953</v>
      </c>
    </row>
    <row r="271" spans="1:41" x14ac:dyDescent="0.25">
      <c r="A271">
        <v>20200506</v>
      </c>
      <c r="B271" s="1" t="s">
        <v>35</v>
      </c>
      <c r="C271">
        <v>0</v>
      </c>
      <c r="D271">
        <v>83</v>
      </c>
      <c r="M271" s="1" t="s">
        <v>553</v>
      </c>
      <c r="N271" s="2">
        <v>43954</v>
      </c>
      <c r="O271" s="1" t="s">
        <v>660</v>
      </c>
      <c r="P271" s="2">
        <v>43957.666666666664</v>
      </c>
      <c r="Q271">
        <v>0</v>
      </c>
      <c r="S271">
        <v>83</v>
      </c>
      <c r="T271">
        <v>83</v>
      </c>
      <c r="U271">
        <v>83</v>
      </c>
      <c r="V271">
        <v>60</v>
      </c>
      <c r="W271">
        <v>0</v>
      </c>
      <c r="X271">
        <v>0</v>
      </c>
      <c r="Y271">
        <v>0</v>
      </c>
      <c r="Z271">
        <v>0</v>
      </c>
      <c r="AA271">
        <v>0</v>
      </c>
      <c r="AB271" s="1">
        <f>Z271/0.1</f>
        <v>0</v>
      </c>
      <c r="AC271" s="1">
        <f>AA271-AB271</f>
        <v>0</v>
      </c>
      <c r="AD271" s="1">
        <f>_xlfn.IFNA(INDEX($AV$2:$AV$53,MATCH(B271,$AU$2:$AU$53,0)),1000)</f>
        <v>1000</v>
      </c>
      <c r="AE271" s="1">
        <f>C271/AD271*100000</f>
        <v>0</v>
      </c>
      <c r="AF271" s="34">
        <f>IF(B272=B271,IFERROR((C271/C272)-1,0),0)</f>
        <v>0</v>
      </c>
      <c r="AG271" s="35">
        <f>IFERROR(LOG(2)/LOG(1+(AF271)),AF271)</f>
        <v>0</v>
      </c>
      <c r="AH271" s="35">
        <f>AVERAGE(Z271:Z277)</f>
        <v>0</v>
      </c>
      <c r="AJ271" s="1">
        <f>Q271/AD271*100000</f>
        <v>0</v>
      </c>
      <c r="AK271" s="34">
        <f>IF(B272=B271,IFERROR((Q271/Q272)-1,0),0)</f>
        <v>0</v>
      </c>
      <c r="AL271" s="35">
        <f>IFERROR(LOG(2)/LOG(1+(AK271)),AK271)</f>
        <v>0</v>
      </c>
      <c r="AM271" s="35">
        <f>AVERAGE(W271:W277)</f>
        <v>0</v>
      </c>
      <c r="AN271" s="4">
        <f>ROUNDDOWN(N271,0)</f>
        <v>43954</v>
      </c>
      <c r="AO271" s="38" cm="1">
        <f t="array" ref="AO271">_xlfn.ANCHORARRAY(AN271)-1</f>
        <v>43953</v>
      </c>
    </row>
    <row r="272" spans="1:41" x14ac:dyDescent="0.25">
      <c r="A272">
        <v>20200505</v>
      </c>
      <c r="B272" s="1" t="s">
        <v>35</v>
      </c>
      <c r="C272">
        <v>0</v>
      </c>
      <c r="D272">
        <v>83</v>
      </c>
      <c r="M272" s="1" t="s">
        <v>553</v>
      </c>
      <c r="N272" s="2">
        <v>43954</v>
      </c>
      <c r="O272" s="1" t="s">
        <v>712</v>
      </c>
      <c r="P272" s="2">
        <v>43956.666666666664</v>
      </c>
      <c r="Q272">
        <v>0</v>
      </c>
      <c r="S272">
        <v>83</v>
      </c>
      <c r="T272">
        <v>83</v>
      </c>
      <c r="U272">
        <v>83</v>
      </c>
      <c r="V272">
        <v>60</v>
      </c>
      <c r="W272">
        <v>0</v>
      </c>
      <c r="X272">
        <v>0</v>
      </c>
      <c r="Y272">
        <v>0</v>
      </c>
      <c r="Z272">
        <v>0</v>
      </c>
      <c r="AA272">
        <v>0</v>
      </c>
      <c r="AB272" s="1">
        <f>Z272/0.1</f>
        <v>0</v>
      </c>
      <c r="AC272" s="1">
        <f>AA272-AB272</f>
        <v>0</v>
      </c>
      <c r="AD272" s="1">
        <f>_xlfn.IFNA(INDEX($AV$2:$AV$53,MATCH(B272,$AU$2:$AU$53,0)),1000)</f>
        <v>1000</v>
      </c>
      <c r="AE272" s="1">
        <f>C272/AD272*100000</f>
        <v>0</v>
      </c>
      <c r="AF272" s="34">
        <f>IF(B273=B272,IFERROR((C272/C273)-1,0),0)</f>
        <v>0</v>
      </c>
      <c r="AG272" s="35">
        <f>IFERROR(LOG(2)/LOG(1+(AF272)),AF272)</f>
        <v>0</v>
      </c>
      <c r="AH272" s="35">
        <f>AVERAGE(Z272:Z278)</f>
        <v>0</v>
      </c>
      <c r="AJ272" s="1">
        <f>Q272/AD272*100000</f>
        <v>0</v>
      </c>
      <c r="AK272" s="34">
        <f>IF(B273=B272,IFERROR((Q272/Q273)-1,0),0)</f>
        <v>0</v>
      </c>
      <c r="AL272" s="35">
        <f>IFERROR(LOG(2)/LOG(1+(AK272)),AK272)</f>
        <v>0</v>
      </c>
      <c r="AM272" s="35">
        <f>AVERAGE(W272:W278)</f>
        <v>0</v>
      </c>
      <c r="AN272" s="4">
        <f>ROUNDDOWN(N272,0)</f>
        <v>43954</v>
      </c>
      <c r="AO272" s="38" cm="1">
        <f t="array" ref="AO272">_xlfn.ANCHORARRAY(AN272)-1</f>
        <v>43953</v>
      </c>
    </row>
    <row r="273" spans="1:41" x14ac:dyDescent="0.25">
      <c r="A273">
        <v>20200504</v>
      </c>
      <c r="B273" s="1" t="s">
        <v>35</v>
      </c>
      <c r="C273">
        <v>0</v>
      </c>
      <c r="D273">
        <v>83</v>
      </c>
      <c r="M273" s="1" t="s">
        <v>553</v>
      </c>
      <c r="N273" s="2">
        <v>43954</v>
      </c>
      <c r="O273" s="1" t="s">
        <v>765</v>
      </c>
      <c r="P273" s="2">
        <v>43955.666666666664</v>
      </c>
      <c r="Q273">
        <v>0</v>
      </c>
      <c r="S273">
        <v>83</v>
      </c>
      <c r="T273">
        <v>83</v>
      </c>
      <c r="U273">
        <v>83</v>
      </c>
      <c r="V273">
        <v>60</v>
      </c>
      <c r="W273">
        <v>0</v>
      </c>
      <c r="X273">
        <v>0</v>
      </c>
      <c r="Y273">
        <v>26</v>
      </c>
      <c r="Z273">
        <v>0</v>
      </c>
      <c r="AA273">
        <v>26</v>
      </c>
      <c r="AB273" s="1">
        <f>Z273/0.1</f>
        <v>0</v>
      </c>
      <c r="AC273" s="1">
        <f>AA273-AB273</f>
        <v>26</v>
      </c>
      <c r="AD273" s="1">
        <f>_xlfn.IFNA(INDEX($AV$2:$AV$53,MATCH(B273,$AU$2:$AU$53,0)),1000)</f>
        <v>1000</v>
      </c>
      <c r="AE273" s="1">
        <f>C273/AD273*100000</f>
        <v>0</v>
      </c>
      <c r="AF273" s="34">
        <f>IF(B274=B273,IFERROR((C273/C274)-1,0),0)</f>
        <v>0</v>
      </c>
      <c r="AG273" s="35">
        <f>IFERROR(LOG(2)/LOG(1+(AF273)),AF273)</f>
        <v>0</v>
      </c>
      <c r="AH273" s="35">
        <f>AVERAGE(Z273:Z279)</f>
        <v>0</v>
      </c>
      <c r="AJ273" s="1">
        <f>Q273/AD273*100000</f>
        <v>0</v>
      </c>
      <c r="AK273" s="34">
        <f>IF(B274=B273,IFERROR((Q273/Q274)-1,0),0)</f>
        <v>0</v>
      </c>
      <c r="AL273" s="35">
        <f>IFERROR(LOG(2)/LOG(1+(AK273)),AK273)</f>
        <v>0</v>
      </c>
      <c r="AM273" s="35">
        <f>AVERAGE(W273:W279)</f>
        <v>0</v>
      </c>
      <c r="AN273" s="4">
        <f>ROUNDDOWN(N273,0)</f>
        <v>43954</v>
      </c>
      <c r="AO273" s="38" cm="1">
        <f t="array" ref="AO273">_xlfn.ANCHORARRAY(AN273)-1</f>
        <v>43953</v>
      </c>
    </row>
    <row r="274" spans="1:41" x14ac:dyDescent="0.25">
      <c r="A274">
        <v>20200503</v>
      </c>
      <c r="B274" s="1" t="s">
        <v>35</v>
      </c>
      <c r="C274">
        <v>0</v>
      </c>
      <c r="D274">
        <v>57</v>
      </c>
      <c r="M274" s="1" t="s">
        <v>553</v>
      </c>
      <c r="N274" s="2">
        <v>43952</v>
      </c>
      <c r="O274" s="1" t="s">
        <v>818</v>
      </c>
      <c r="P274" s="2">
        <v>43954.666666666664</v>
      </c>
      <c r="Q274">
        <v>0</v>
      </c>
      <c r="S274">
        <v>57</v>
      </c>
      <c r="T274">
        <v>57</v>
      </c>
      <c r="U274">
        <v>57</v>
      </c>
      <c r="V274">
        <v>60</v>
      </c>
      <c r="W274">
        <v>0</v>
      </c>
      <c r="X274">
        <v>0</v>
      </c>
      <c r="Y274">
        <v>0</v>
      </c>
      <c r="Z274">
        <v>0</v>
      </c>
      <c r="AA274">
        <v>0</v>
      </c>
      <c r="AB274" s="1">
        <f>Z274/0.1</f>
        <v>0</v>
      </c>
      <c r="AC274" s="1">
        <f>AA274-AB274</f>
        <v>0</v>
      </c>
      <c r="AD274" s="1">
        <f>_xlfn.IFNA(INDEX($AV$2:$AV$53,MATCH(B274,$AU$2:$AU$53,0)),1000)</f>
        <v>1000</v>
      </c>
      <c r="AE274" s="1">
        <f>C274/AD274*100000</f>
        <v>0</v>
      </c>
      <c r="AF274" s="34">
        <f>IF(B275=B274,IFERROR((C274/C275)-1,0),0)</f>
        <v>0</v>
      </c>
      <c r="AG274" s="35">
        <f>IFERROR(LOG(2)/LOG(1+(AF274)),AF274)</f>
        <v>0</v>
      </c>
      <c r="AH274" s="35">
        <f>AVERAGE(Z274:Z280)</f>
        <v>0</v>
      </c>
      <c r="AJ274" s="1">
        <f>Q274/AD274*100000</f>
        <v>0</v>
      </c>
      <c r="AK274" s="34">
        <f>IF(B275=B274,IFERROR((Q274/Q275)-1,0),0)</f>
        <v>0</v>
      </c>
      <c r="AL274" s="35">
        <f>IFERROR(LOG(2)/LOG(1+(AK274)),AK274)</f>
        <v>0</v>
      </c>
      <c r="AM274" s="35">
        <f>AVERAGE(W274:W280)</f>
        <v>0</v>
      </c>
      <c r="AN274" s="4">
        <f>ROUNDDOWN(N274,0)</f>
        <v>43952</v>
      </c>
      <c r="AO274" s="38" cm="1">
        <f t="array" ref="AO274">_xlfn.ANCHORARRAY(AN274)-1</f>
        <v>43951</v>
      </c>
    </row>
    <row r="275" spans="1:41" x14ac:dyDescent="0.25">
      <c r="A275">
        <v>20200502</v>
      </c>
      <c r="B275" s="1" t="s">
        <v>35</v>
      </c>
      <c r="C275">
        <v>0</v>
      </c>
      <c r="D275">
        <v>57</v>
      </c>
      <c r="M275" s="1" t="s">
        <v>553</v>
      </c>
      <c r="N275" s="2">
        <v>43952</v>
      </c>
      <c r="O275" s="1" t="s">
        <v>871</v>
      </c>
      <c r="P275" s="2">
        <v>43953.666666666664</v>
      </c>
      <c r="Q275">
        <v>0</v>
      </c>
      <c r="S275">
        <v>57</v>
      </c>
      <c r="T275">
        <v>57</v>
      </c>
      <c r="U275">
        <v>57</v>
      </c>
      <c r="V275">
        <v>60</v>
      </c>
      <c r="W275">
        <v>0</v>
      </c>
      <c r="X275">
        <v>0</v>
      </c>
      <c r="Y275">
        <v>0</v>
      </c>
      <c r="Z275">
        <v>0</v>
      </c>
      <c r="AA275">
        <v>0</v>
      </c>
      <c r="AB275" s="1">
        <f>Z275/0.1</f>
        <v>0</v>
      </c>
      <c r="AC275" s="1">
        <f>AA275-AB275</f>
        <v>0</v>
      </c>
      <c r="AD275" s="1">
        <f>_xlfn.IFNA(INDEX($AV$2:$AV$53,MATCH(B275,$AU$2:$AU$53,0)),1000)</f>
        <v>1000</v>
      </c>
      <c r="AE275" s="1">
        <f>C275/AD275*100000</f>
        <v>0</v>
      </c>
      <c r="AF275" s="34">
        <f>IF(B276=B275,IFERROR((C275/C276)-1,0),0)</f>
        <v>0</v>
      </c>
      <c r="AG275" s="35">
        <f>IFERROR(LOG(2)/LOG(1+(AF275)),AF275)</f>
        <v>0</v>
      </c>
      <c r="AH275" s="35">
        <f>AVERAGE(Z275:Z281)</f>
        <v>0</v>
      </c>
      <c r="AJ275" s="1">
        <f>Q275/AD275*100000</f>
        <v>0</v>
      </c>
      <c r="AK275" s="34">
        <f>IF(B276=B275,IFERROR((Q275/Q276)-1,0),0)</f>
        <v>0</v>
      </c>
      <c r="AL275" s="35">
        <f>IFERROR(LOG(2)/LOG(1+(AK275)),AK275)</f>
        <v>0</v>
      </c>
      <c r="AM275" s="35">
        <f>AVERAGE(W275:W281)</f>
        <v>0</v>
      </c>
      <c r="AN275" s="4">
        <f>ROUNDDOWN(N275,0)</f>
        <v>43952</v>
      </c>
      <c r="AO275" s="38" cm="1">
        <f t="array" ref="AO275">_xlfn.ANCHORARRAY(AN275)-1</f>
        <v>43951</v>
      </c>
    </row>
    <row r="276" spans="1:41" x14ac:dyDescent="0.25">
      <c r="A276">
        <v>20200501</v>
      </c>
      <c r="B276" s="1" t="s">
        <v>35</v>
      </c>
      <c r="C276">
        <v>0</v>
      </c>
      <c r="D276">
        <v>57</v>
      </c>
      <c r="M276" s="1" t="s">
        <v>553</v>
      </c>
      <c r="N276" s="2">
        <v>43952</v>
      </c>
      <c r="O276" s="1" t="s">
        <v>924</v>
      </c>
      <c r="P276" s="2">
        <v>43952.666666666664</v>
      </c>
      <c r="Q276">
        <v>0</v>
      </c>
      <c r="S276">
        <v>57</v>
      </c>
      <c r="T276">
        <v>57</v>
      </c>
      <c r="U276">
        <v>57</v>
      </c>
      <c r="V276">
        <v>60</v>
      </c>
      <c r="W276">
        <v>0</v>
      </c>
      <c r="X276">
        <v>0</v>
      </c>
      <c r="Y276">
        <v>54</v>
      </c>
      <c r="Z276">
        <v>0</v>
      </c>
      <c r="AA276">
        <v>54</v>
      </c>
      <c r="AB276" s="1">
        <f>Z276/0.1</f>
        <v>0</v>
      </c>
      <c r="AC276" s="1">
        <f>AA276-AB276</f>
        <v>54</v>
      </c>
      <c r="AD276" s="1">
        <f>_xlfn.IFNA(INDEX($AV$2:$AV$53,MATCH(B276,$AU$2:$AU$53,0)),1000)</f>
        <v>1000</v>
      </c>
      <c r="AE276" s="1">
        <f>C276/AD276*100000</f>
        <v>0</v>
      </c>
      <c r="AF276" s="34">
        <f>IF(B277=B276,IFERROR((C276/C277)-1,0),0)</f>
        <v>0</v>
      </c>
      <c r="AG276" s="35">
        <f>IFERROR(LOG(2)/LOG(1+(AF276)),AF276)</f>
        <v>0</v>
      </c>
      <c r="AH276" s="35">
        <f>AVERAGE(Z276:Z282)</f>
        <v>0</v>
      </c>
      <c r="AJ276" s="1">
        <f>Q276/AD276*100000</f>
        <v>0</v>
      </c>
      <c r="AK276" s="34">
        <f>IF(B277=B276,IFERROR((Q276/Q277)-1,0),0)</f>
        <v>0</v>
      </c>
      <c r="AL276" s="35">
        <f>IFERROR(LOG(2)/LOG(1+(AK276)),AK276)</f>
        <v>0</v>
      </c>
      <c r="AM276" s="35">
        <f>AVERAGE(W276:W282)</f>
        <v>0</v>
      </c>
      <c r="AN276" s="4">
        <f>ROUNDDOWN(N276,0)</f>
        <v>43952</v>
      </c>
      <c r="AO276" s="38" cm="1">
        <f t="array" ref="AO276">_xlfn.ANCHORARRAY(AN276)-1</f>
        <v>43951</v>
      </c>
    </row>
    <row r="277" spans="1:41" x14ac:dyDescent="0.25">
      <c r="A277">
        <v>20200430</v>
      </c>
      <c r="B277" s="1" t="s">
        <v>35</v>
      </c>
      <c r="C277">
        <v>0</v>
      </c>
      <c r="D277">
        <v>3</v>
      </c>
      <c r="E277">
        <v>17</v>
      </c>
      <c r="M277" s="1" t="s">
        <v>553</v>
      </c>
      <c r="N277" s="2">
        <v>43940</v>
      </c>
      <c r="O277" s="1" t="s">
        <v>977</v>
      </c>
      <c r="P277" s="2">
        <v>43951.666666666664</v>
      </c>
      <c r="Q277">
        <v>0</v>
      </c>
      <c r="S277">
        <v>20</v>
      </c>
      <c r="T277">
        <v>3</v>
      </c>
      <c r="U277">
        <v>3</v>
      </c>
      <c r="V277">
        <v>60</v>
      </c>
      <c r="W277">
        <v>0</v>
      </c>
      <c r="X277">
        <v>0</v>
      </c>
      <c r="Y277">
        <v>0</v>
      </c>
      <c r="Z277">
        <v>0</v>
      </c>
      <c r="AA277">
        <v>0</v>
      </c>
      <c r="AB277" s="1">
        <f>Z277/0.1</f>
        <v>0</v>
      </c>
      <c r="AC277" s="1">
        <f>AA277-AB277</f>
        <v>0</v>
      </c>
      <c r="AD277" s="1">
        <f>_xlfn.IFNA(INDEX($AV$2:$AV$53,MATCH(B277,$AU$2:$AU$53,0)),1000)</f>
        <v>1000</v>
      </c>
      <c r="AE277" s="1">
        <f>C277/AD277*100000</f>
        <v>0</v>
      </c>
      <c r="AF277" s="34">
        <f>IF(B278=B277,IFERROR((C277/C278)-1,0),0)</f>
        <v>0</v>
      </c>
      <c r="AG277" s="35">
        <f>IFERROR(LOG(2)/LOG(1+(AF277)),AF277)</f>
        <v>0</v>
      </c>
      <c r="AH277" s="35">
        <f>AVERAGE(Z277:Z283)</f>
        <v>0</v>
      </c>
      <c r="AJ277" s="1">
        <f>Q277/AD277*100000</f>
        <v>0</v>
      </c>
      <c r="AK277" s="34">
        <f>IF(B278=B277,IFERROR((Q277/Q278)-1,0),0)</f>
        <v>0</v>
      </c>
      <c r="AL277" s="35">
        <f>IFERROR(LOG(2)/LOG(1+(AK277)),AK277)</f>
        <v>0</v>
      </c>
      <c r="AM277" s="35">
        <f>AVERAGE(W277:W283)</f>
        <v>0</v>
      </c>
      <c r="AN277" s="4">
        <f>ROUNDDOWN(N277,0)</f>
        <v>43940</v>
      </c>
      <c r="AO277" s="38" cm="1">
        <f t="array" ref="AO277">_xlfn.ANCHORARRAY(AN277)-1</f>
        <v>43939</v>
      </c>
    </row>
    <row r="278" spans="1:41" x14ac:dyDescent="0.25">
      <c r="A278">
        <v>20200429</v>
      </c>
      <c r="B278" s="1" t="s">
        <v>35</v>
      </c>
      <c r="C278">
        <v>0</v>
      </c>
      <c r="D278">
        <v>3</v>
      </c>
      <c r="E278">
        <v>17</v>
      </c>
      <c r="M278" s="1" t="s">
        <v>553</v>
      </c>
      <c r="N278" s="2">
        <v>43940</v>
      </c>
      <c r="O278" s="1" t="s">
        <v>1029</v>
      </c>
      <c r="P278" s="2">
        <v>43950.666666666664</v>
      </c>
      <c r="Q278">
        <v>0</v>
      </c>
      <c r="S278">
        <v>20</v>
      </c>
      <c r="T278">
        <v>3</v>
      </c>
      <c r="U278">
        <v>3</v>
      </c>
      <c r="V278">
        <v>60</v>
      </c>
      <c r="W278">
        <v>0</v>
      </c>
      <c r="X278">
        <v>0</v>
      </c>
      <c r="Y278">
        <v>0</v>
      </c>
      <c r="Z278">
        <v>0</v>
      </c>
      <c r="AA278">
        <v>0</v>
      </c>
      <c r="AB278" s="1">
        <f>Z278/0.1</f>
        <v>0</v>
      </c>
      <c r="AC278" s="1">
        <f>AA278-AB278</f>
        <v>0</v>
      </c>
      <c r="AD278" s="1">
        <f>_xlfn.IFNA(INDEX($AV$2:$AV$53,MATCH(B278,$AU$2:$AU$53,0)),1000)</f>
        <v>1000</v>
      </c>
      <c r="AE278" s="1">
        <f>C278/AD278*100000</f>
        <v>0</v>
      </c>
      <c r="AF278" s="34">
        <f>IF(B279=B278,IFERROR((C278/C279)-1,0),0)</f>
        <v>0</v>
      </c>
      <c r="AG278" s="35">
        <f>IFERROR(LOG(2)/LOG(1+(AF278)),AF278)</f>
        <v>0</v>
      </c>
      <c r="AH278" s="35">
        <f>AVERAGE(Z278:Z284)</f>
        <v>0</v>
      </c>
      <c r="AJ278" s="1">
        <f>Q278/AD278*100000</f>
        <v>0</v>
      </c>
      <c r="AK278" s="34">
        <f>IF(B279=B278,IFERROR((Q278/Q279)-1,0),0)</f>
        <v>0</v>
      </c>
      <c r="AL278" s="35">
        <f>IFERROR(LOG(2)/LOG(1+(AK278)),AK278)</f>
        <v>0</v>
      </c>
      <c r="AM278" s="35">
        <f>AVERAGE(W278:W284)</f>
        <v>0</v>
      </c>
      <c r="AN278" s="4">
        <f>ROUNDDOWN(N278,0)</f>
        <v>43940</v>
      </c>
      <c r="AO278" s="38" cm="1">
        <f t="array" ref="AO278">_xlfn.ANCHORARRAY(AN278)-1</f>
        <v>43939</v>
      </c>
    </row>
    <row r="279" spans="1:41" x14ac:dyDescent="0.25">
      <c r="A279">
        <v>20200428</v>
      </c>
      <c r="B279" s="1" t="s">
        <v>35</v>
      </c>
      <c r="C279">
        <v>0</v>
      </c>
      <c r="D279">
        <v>3</v>
      </c>
      <c r="E279">
        <v>17</v>
      </c>
      <c r="M279" s="1" t="s">
        <v>553</v>
      </c>
      <c r="N279" s="2">
        <v>43940</v>
      </c>
      <c r="O279" s="1" t="s">
        <v>1082</v>
      </c>
      <c r="P279" s="2">
        <v>43949.666666666664</v>
      </c>
      <c r="Q279">
        <v>0</v>
      </c>
      <c r="S279">
        <v>20</v>
      </c>
      <c r="T279">
        <v>3</v>
      </c>
      <c r="U279">
        <v>3</v>
      </c>
      <c r="V279">
        <v>60</v>
      </c>
      <c r="W279">
        <v>0</v>
      </c>
      <c r="X279">
        <v>0</v>
      </c>
      <c r="Y279">
        <v>0</v>
      </c>
      <c r="Z279">
        <v>0</v>
      </c>
      <c r="AA279">
        <v>0</v>
      </c>
      <c r="AB279" s="1">
        <f>Z279/0.1</f>
        <v>0</v>
      </c>
      <c r="AC279" s="1">
        <f>AA279-AB279</f>
        <v>0</v>
      </c>
      <c r="AD279" s="1">
        <f>_xlfn.IFNA(INDEX($AV$2:$AV$53,MATCH(B279,$AU$2:$AU$53,0)),1000)</f>
        <v>1000</v>
      </c>
      <c r="AE279" s="1">
        <f>C279/AD279*100000</f>
        <v>0</v>
      </c>
      <c r="AF279" s="34">
        <f>IF(B280=B279,IFERROR((C279/C280)-1,0),0)</f>
        <v>0</v>
      </c>
      <c r="AG279" s="35">
        <f>IFERROR(LOG(2)/LOG(1+(AF279)),AF279)</f>
        <v>0</v>
      </c>
      <c r="AH279" s="35">
        <f>AVERAGE(Z279:Z285)</f>
        <v>0</v>
      </c>
      <c r="AJ279" s="1">
        <f>Q279/AD279*100000</f>
        <v>0</v>
      </c>
      <c r="AK279" s="34">
        <f>IF(B280=B279,IFERROR((Q279/Q280)-1,0),0)</f>
        <v>0</v>
      </c>
      <c r="AL279" s="35">
        <f>IFERROR(LOG(2)/LOG(1+(AK279)),AK279)</f>
        <v>0</v>
      </c>
      <c r="AM279" s="35">
        <f>AVERAGE(W279:W285)</f>
        <v>0</v>
      </c>
      <c r="AN279" s="4">
        <f>ROUNDDOWN(N279,0)</f>
        <v>43940</v>
      </c>
      <c r="AO279" s="38" cm="1">
        <f t="array" ref="AO279">_xlfn.ANCHORARRAY(AN279)-1</f>
        <v>43939</v>
      </c>
    </row>
    <row r="280" spans="1:41" x14ac:dyDescent="0.25">
      <c r="A280">
        <v>20200427</v>
      </c>
      <c r="B280" s="1" t="s">
        <v>35</v>
      </c>
      <c r="C280">
        <v>0</v>
      </c>
      <c r="D280">
        <v>3</v>
      </c>
      <c r="E280">
        <v>17</v>
      </c>
      <c r="M280" s="1" t="s">
        <v>553</v>
      </c>
      <c r="N280" s="2">
        <v>43940</v>
      </c>
      <c r="O280" s="1" t="s">
        <v>1135</v>
      </c>
      <c r="P280" s="2">
        <v>43948.666666666664</v>
      </c>
      <c r="Q280">
        <v>0</v>
      </c>
      <c r="S280">
        <v>20</v>
      </c>
      <c r="T280">
        <v>3</v>
      </c>
      <c r="U280">
        <v>3</v>
      </c>
      <c r="V280">
        <v>60</v>
      </c>
      <c r="W280">
        <v>0</v>
      </c>
      <c r="X280">
        <v>0</v>
      </c>
      <c r="Y280">
        <v>0</v>
      </c>
      <c r="Z280">
        <v>0</v>
      </c>
      <c r="AA280">
        <v>0</v>
      </c>
      <c r="AB280" s="1">
        <f>Z280/0.1</f>
        <v>0</v>
      </c>
      <c r="AC280" s="1">
        <f>AA280-AB280</f>
        <v>0</v>
      </c>
      <c r="AD280" s="1">
        <f>_xlfn.IFNA(INDEX($AV$2:$AV$53,MATCH(B280,$AU$2:$AU$53,0)),1000)</f>
        <v>1000</v>
      </c>
      <c r="AE280" s="1">
        <f>C280/AD280*100000</f>
        <v>0</v>
      </c>
      <c r="AF280" s="34">
        <f>IF(B281=B280,IFERROR((C280/C281)-1,0),0)</f>
        <v>0</v>
      </c>
      <c r="AG280" s="35">
        <f>IFERROR(LOG(2)/LOG(1+(AF280)),AF280)</f>
        <v>0</v>
      </c>
      <c r="AH280" s="35">
        <f>AVERAGE(Z280:Z286)</f>
        <v>0</v>
      </c>
      <c r="AJ280" s="1">
        <f>Q280/AD280*100000</f>
        <v>0</v>
      </c>
      <c r="AK280" s="34">
        <f>IF(B281=B280,IFERROR((Q280/Q281)-1,0),0)</f>
        <v>0</v>
      </c>
      <c r="AL280" s="35">
        <f>IFERROR(LOG(2)/LOG(1+(AK280)),AK280)</f>
        <v>0</v>
      </c>
      <c r="AM280" s="35">
        <f>AVERAGE(W280:W286)</f>
        <v>0</v>
      </c>
      <c r="AN280" s="4">
        <f>ROUNDDOWN(N280,0)</f>
        <v>43940</v>
      </c>
      <c r="AO280" s="38" cm="1">
        <f t="array" ref="AO280">_xlfn.ANCHORARRAY(AN280)-1</f>
        <v>43939</v>
      </c>
    </row>
    <row r="281" spans="1:41" x14ac:dyDescent="0.25">
      <c r="A281">
        <v>20200426</v>
      </c>
      <c r="B281" s="1" t="s">
        <v>35</v>
      </c>
      <c r="C281">
        <v>0</v>
      </c>
      <c r="D281">
        <v>3</v>
      </c>
      <c r="E281">
        <v>17</v>
      </c>
      <c r="M281" s="1" t="s">
        <v>553</v>
      </c>
      <c r="N281" s="2">
        <v>43940</v>
      </c>
      <c r="O281" s="1" t="s">
        <v>1187</v>
      </c>
      <c r="P281" s="2">
        <v>43947.666666666664</v>
      </c>
      <c r="Q281">
        <v>0</v>
      </c>
      <c r="S281">
        <v>20</v>
      </c>
      <c r="T281">
        <v>3</v>
      </c>
      <c r="U281">
        <v>3</v>
      </c>
      <c r="V281">
        <v>60</v>
      </c>
      <c r="W281">
        <v>0</v>
      </c>
      <c r="X281">
        <v>0</v>
      </c>
      <c r="Y281">
        <v>0</v>
      </c>
      <c r="Z281">
        <v>0</v>
      </c>
      <c r="AA281">
        <v>0</v>
      </c>
      <c r="AB281" s="1">
        <f>Z281/0.1</f>
        <v>0</v>
      </c>
      <c r="AC281" s="1">
        <f>AA281-AB281</f>
        <v>0</v>
      </c>
      <c r="AD281" s="1">
        <f>_xlfn.IFNA(INDEX($AV$2:$AV$53,MATCH(B281,$AU$2:$AU$53,0)),1000)</f>
        <v>1000</v>
      </c>
      <c r="AE281" s="1">
        <f>C281/AD281*100000</f>
        <v>0</v>
      </c>
      <c r="AF281" s="34">
        <f>IF(B282=B281,IFERROR((C281/C282)-1,0),0)</f>
        <v>0</v>
      </c>
      <c r="AG281" s="35">
        <f>IFERROR(LOG(2)/LOG(1+(AF281)),AF281)</f>
        <v>0</v>
      </c>
      <c r="AH281" s="35">
        <f>AVERAGE(Z281:Z287)</f>
        <v>0</v>
      </c>
      <c r="AJ281" s="1">
        <f>Q281/AD281*100000</f>
        <v>0</v>
      </c>
      <c r="AK281" s="34">
        <f>IF(B282=B281,IFERROR((Q281/Q282)-1,0),0)</f>
        <v>0</v>
      </c>
      <c r="AL281" s="35">
        <f>IFERROR(LOG(2)/LOG(1+(AK281)),AK281)</f>
        <v>0</v>
      </c>
      <c r="AM281" s="35">
        <f>AVERAGE(W281:W287)</f>
        <v>0</v>
      </c>
      <c r="AN281" s="4">
        <f>ROUNDDOWN(N281,0)</f>
        <v>43940</v>
      </c>
      <c r="AO281" s="38" cm="1">
        <f t="array" ref="AO281">_xlfn.ANCHORARRAY(AN281)-1</f>
        <v>43939</v>
      </c>
    </row>
    <row r="282" spans="1:41" x14ac:dyDescent="0.25">
      <c r="A282">
        <v>20200425</v>
      </c>
      <c r="B282" s="1" t="s">
        <v>35</v>
      </c>
      <c r="C282">
        <v>0</v>
      </c>
      <c r="D282">
        <v>3</v>
      </c>
      <c r="E282">
        <v>17</v>
      </c>
      <c r="M282" s="1" t="s">
        <v>553</v>
      </c>
      <c r="N282" s="2">
        <v>43940</v>
      </c>
      <c r="O282" s="1" t="s">
        <v>1238</v>
      </c>
      <c r="P282" s="2">
        <v>43946.666666666664</v>
      </c>
      <c r="Q282">
        <v>0</v>
      </c>
      <c r="S282">
        <v>20</v>
      </c>
      <c r="T282">
        <v>3</v>
      </c>
      <c r="U282">
        <v>3</v>
      </c>
      <c r="V282">
        <v>60</v>
      </c>
      <c r="W282">
        <v>0</v>
      </c>
      <c r="X282">
        <v>0</v>
      </c>
      <c r="Y282">
        <v>0</v>
      </c>
      <c r="Z282">
        <v>0</v>
      </c>
      <c r="AA282">
        <v>0</v>
      </c>
      <c r="AB282" s="1">
        <f>Z282/0.1</f>
        <v>0</v>
      </c>
      <c r="AC282" s="1">
        <f>AA282-AB282</f>
        <v>0</v>
      </c>
      <c r="AD282" s="1">
        <f>_xlfn.IFNA(INDEX($AV$2:$AV$53,MATCH(B282,$AU$2:$AU$53,0)),1000)</f>
        <v>1000</v>
      </c>
      <c r="AE282" s="1">
        <f>C282/AD282*100000</f>
        <v>0</v>
      </c>
      <c r="AF282" s="34">
        <f>IF(B283=B282,IFERROR((C282/C283)-1,0),0)</f>
        <v>0</v>
      </c>
      <c r="AG282" s="35">
        <f>IFERROR(LOG(2)/LOG(1+(AF282)),AF282)</f>
        <v>0</v>
      </c>
      <c r="AH282" s="35">
        <f>AVERAGE(Z282:Z288)</f>
        <v>0</v>
      </c>
      <c r="AJ282" s="1">
        <f>Q282/AD282*100000</f>
        <v>0</v>
      </c>
      <c r="AK282" s="34">
        <f>IF(B283=B282,IFERROR((Q282/Q283)-1,0),0)</f>
        <v>0</v>
      </c>
      <c r="AL282" s="35">
        <f>IFERROR(LOG(2)/LOG(1+(AK282)),AK282)</f>
        <v>0</v>
      </c>
      <c r="AM282" s="35">
        <f>AVERAGE(W282:W288)</f>
        <v>0</v>
      </c>
      <c r="AN282" s="4">
        <f>ROUNDDOWN(N282,0)</f>
        <v>43940</v>
      </c>
      <c r="AO282" s="38" cm="1">
        <f t="array" ref="AO282">_xlfn.ANCHORARRAY(AN282)-1</f>
        <v>43939</v>
      </c>
    </row>
    <row r="283" spans="1:41" x14ac:dyDescent="0.25">
      <c r="A283">
        <v>20200424</v>
      </c>
      <c r="B283" s="1" t="s">
        <v>35</v>
      </c>
      <c r="C283">
        <v>0</v>
      </c>
      <c r="D283">
        <v>3</v>
      </c>
      <c r="E283">
        <v>17</v>
      </c>
      <c r="M283" s="1" t="s">
        <v>75</v>
      </c>
      <c r="N283" s="2">
        <v>43940</v>
      </c>
      <c r="O283" s="1" t="s">
        <v>1290</v>
      </c>
      <c r="P283" s="2">
        <v>43945.666666666664</v>
      </c>
      <c r="S283">
        <v>20</v>
      </c>
      <c r="T283">
        <v>3</v>
      </c>
      <c r="U283">
        <v>3</v>
      </c>
      <c r="V283">
        <v>60</v>
      </c>
      <c r="W283">
        <v>0</v>
      </c>
      <c r="X283">
        <v>0</v>
      </c>
      <c r="Y283">
        <v>0</v>
      </c>
      <c r="Z283">
        <v>0</v>
      </c>
      <c r="AA283">
        <v>0</v>
      </c>
      <c r="AB283" s="1">
        <f>Z283/0.1</f>
        <v>0</v>
      </c>
      <c r="AC283" s="1">
        <f>AA283-AB283</f>
        <v>0</v>
      </c>
      <c r="AD283" s="1">
        <f>_xlfn.IFNA(INDEX($AV$2:$AV$53,MATCH(B283,$AU$2:$AU$53,0)),1000)</f>
        <v>1000</v>
      </c>
      <c r="AE283" s="1">
        <f>C283/AD283*100000</f>
        <v>0</v>
      </c>
      <c r="AF283" s="34">
        <f>IF(B284=B283,IFERROR((C283/C284)-1,0),0)</f>
        <v>0</v>
      </c>
      <c r="AG283" s="35">
        <f>IFERROR(LOG(2)/LOG(1+(AF283)),AF283)</f>
        <v>0</v>
      </c>
      <c r="AH283" s="35">
        <f>AVERAGE(Z283:Z289)</f>
        <v>0</v>
      </c>
      <c r="AJ283" s="1">
        <f>Q283/AD283*100000</f>
        <v>0</v>
      </c>
      <c r="AK283" s="34">
        <f>IF(B284=B283,IFERROR((Q283/Q284)-1,0),0)</f>
        <v>0</v>
      </c>
      <c r="AL283" s="35">
        <f>IFERROR(LOG(2)/LOG(1+(AK283)),AK283)</f>
        <v>0</v>
      </c>
      <c r="AM283" s="35">
        <f>AVERAGE(W283:W289)</f>
        <v>0</v>
      </c>
      <c r="AN283" s="4">
        <f>ROUNDDOWN(N283,0)</f>
        <v>43940</v>
      </c>
      <c r="AO283" s="38" cm="1">
        <f t="array" ref="AO283">_xlfn.ANCHORARRAY(AN283)-1</f>
        <v>43939</v>
      </c>
    </row>
    <row r="284" spans="1:41" x14ac:dyDescent="0.25">
      <c r="A284">
        <v>20200423</v>
      </c>
      <c r="B284" s="1" t="s">
        <v>35</v>
      </c>
      <c r="C284">
        <v>0</v>
      </c>
      <c r="D284">
        <v>3</v>
      </c>
      <c r="E284">
        <v>17</v>
      </c>
      <c r="M284" s="1" t="s">
        <v>75</v>
      </c>
      <c r="N284" s="2">
        <v>43927</v>
      </c>
      <c r="O284" s="1" t="s">
        <v>1342</v>
      </c>
      <c r="P284" s="2">
        <v>43944.666666666664</v>
      </c>
      <c r="S284">
        <v>20</v>
      </c>
      <c r="T284">
        <v>3</v>
      </c>
      <c r="U284">
        <v>3</v>
      </c>
      <c r="V284">
        <v>60</v>
      </c>
      <c r="W284">
        <v>0</v>
      </c>
      <c r="X284">
        <v>0</v>
      </c>
      <c r="Y284">
        <v>0</v>
      </c>
      <c r="Z284">
        <v>0</v>
      </c>
      <c r="AA284">
        <v>0</v>
      </c>
      <c r="AB284" s="1">
        <f>Z284/0.1</f>
        <v>0</v>
      </c>
      <c r="AC284" s="1">
        <f>AA284-AB284</f>
        <v>0</v>
      </c>
      <c r="AD284" s="1">
        <f>_xlfn.IFNA(INDEX($AV$2:$AV$53,MATCH(B284,$AU$2:$AU$53,0)),1000)</f>
        <v>1000</v>
      </c>
      <c r="AE284" s="1">
        <f>C284/AD284*100000</f>
        <v>0</v>
      </c>
      <c r="AF284" s="34">
        <f>IF(B285=B284,IFERROR((C284/C285)-1,0),0)</f>
        <v>0</v>
      </c>
      <c r="AG284" s="35">
        <f>IFERROR(LOG(2)/LOG(1+(AF284)),AF284)</f>
        <v>0</v>
      </c>
      <c r="AH284" s="35">
        <f>AVERAGE(Z284:Z290)</f>
        <v>0</v>
      </c>
      <c r="AJ284" s="1">
        <f>Q284/AD284*100000</f>
        <v>0</v>
      </c>
      <c r="AK284" s="34">
        <f>IF(B285=B284,IFERROR((Q284/Q285)-1,0),0)</f>
        <v>0</v>
      </c>
      <c r="AL284" s="35">
        <f>IFERROR(LOG(2)/LOG(1+(AK284)),AK284)</f>
        <v>0</v>
      </c>
      <c r="AM284" s="35">
        <f>AVERAGE(W284:W290)</f>
        <v>0</v>
      </c>
      <c r="AN284" s="4">
        <f>ROUNDDOWN(N284,0)</f>
        <v>43927</v>
      </c>
      <c r="AO284" s="38" cm="1">
        <f t="array" ref="AO284">_xlfn.ANCHORARRAY(AN284)-1</f>
        <v>43926</v>
      </c>
    </row>
    <row r="285" spans="1:41" x14ac:dyDescent="0.25">
      <c r="A285">
        <v>20200422</v>
      </c>
      <c r="B285" s="1" t="s">
        <v>35</v>
      </c>
      <c r="C285">
        <v>0</v>
      </c>
      <c r="D285">
        <v>3</v>
      </c>
      <c r="E285">
        <v>17</v>
      </c>
      <c r="M285" s="1" t="s">
        <v>75</v>
      </c>
      <c r="N285" s="2">
        <v>43927</v>
      </c>
      <c r="O285" s="1" t="s">
        <v>1394</v>
      </c>
      <c r="P285" s="2">
        <v>43943.666666666664</v>
      </c>
      <c r="S285">
        <v>20</v>
      </c>
      <c r="T285">
        <v>3</v>
      </c>
      <c r="U285">
        <v>3</v>
      </c>
      <c r="V285">
        <v>60</v>
      </c>
      <c r="W285">
        <v>0</v>
      </c>
      <c r="X285">
        <v>0</v>
      </c>
      <c r="Y285">
        <v>0</v>
      </c>
      <c r="Z285">
        <v>0</v>
      </c>
      <c r="AA285">
        <v>0</v>
      </c>
      <c r="AB285" s="1">
        <f>Z285/0.1</f>
        <v>0</v>
      </c>
      <c r="AC285" s="1">
        <f>AA285-AB285</f>
        <v>0</v>
      </c>
      <c r="AD285" s="1">
        <f>_xlfn.IFNA(INDEX($AV$2:$AV$53,MATCH(B285,$AU$2:$AU$53,0)),1000)</f>
        <v>1000</v>
      </c>
      <c r="AE285" s="1">
        <f>C285/AD285*100000</f>
        <v>0</v>
      </c>
      <c r="AF285" s="34">
        <f>IF(B286=B285,IFERROR((C285/C286)-1,0),0)</f>
        <v>0</v>
      </c>
      <c r="AG285" s="35">
        <f>IFERROR(LOG(2)/LOG(1+(AF285)),AF285)</f>
        <v>0</v>
      </c>
      <c r="AH285" s="35">
        <f>AVERAGE(Z285:Z291)</f>
        <v>0</v>
      </c>
      <c r="AJ285" s="1">
        <f>Q285/AD285*100000</f>
        <v>0</v>
      </c>
      <c r="AK285" s="34">
        <f>IF(B286=B285,IFERROR((Q285/Q286)-1,0),0)</f>
        <v>0</v>
      </c>
      <c r="AL285" s="35">
        <f>IFERROR(LOG(2)/LOG(1+(AK285)),AK285)</f>
        <v>0</v>
      </c>
      <c r="AM285" s="35">
        <f>AVERAGE(W285:W291)</f>
        <v>0</v>
      </c>
      <c r="AN285" s="4">
        <f>ROUNDDOWN(N285,0)</f>
        <v>43927</v>
      </c>
      <c r="AO285" s="38" cm="1">
        <f t="array" ref="AO285">_xlfn.ANCHORARRAY(AN285)-1</f>
        <v>43926</v>
      </c>
    </row>
    <row r="286" spans="1:41" x14ac:dyDescent="0.25">
      <c r="A286">
        <v>20200421</v>
      </c>
      <c r="B286" s="1" t="s">
        <v>35</v>
      </c>
      <c r="C286">
        <v>0</v>
      </c>
      <c r="D286">
        <v>3</v>
      </c>
      <c r="E286">
        <v>17</v>
      </c>
      <c r="M286" s="1" t="s">
        <v>75</v>
      </c>
      <c r="N286" s="2">
        <v>43927</v>
      </c>
      <c r="O286" s="1" t="s">
        <v>1446</v>
      </c>
      <c r="P286" s="2">
        <v>43942.666666666664</v>
      </c>
      <c r="S286">
        <v>20</v>
      </c>
      <c r="T286">
        <v>3</v>
      </c>
      <c r="U286">
        <v>3</v>
      </c>
      <c r="V286">
        <v>60</v>
      </c>
      <c r="W286">
        <v>0</v>
      </c>
      <c r="X286">
        <v>0</v>
      </c>
      <c r="Y286">
        <v>0</v>
      </c>
      <c r="Z286">
        <v>0</v>
      </c>
      <c r="AA286">
        <v>0</v>
      </c>
      <c r="AB286" s="1">
        <f>Z286/0.1</f>
        <v>0</v>
      </c>
      <c r="AC286" s="1">
        <f>AA286-AB286</f>
        <v>0</v>
      </c>
      <c r="AD286" s="1">
        <f>_xlfn.IFNA(INDEX($AV$2:$AV$53,MATCH(B286,$AU$2:$AU$53,0)),1000)</f>
        <v>1000</v>
      </c>
      <c r="AE286" s="1">
        <f>C286/AD286*100000</f>
        <v>0</v>
      </c>
      <c r="AF286" s="34">
        <f>IF(B287=B286,IFERROR((C286/C287)-1,0),0)</f>
        <v>0</v>
      </c>
      <c r="AG286" s="35">
        <f>IFERROR(LOG(2)/LOG(1+(AF286)),AF286)</f>
        <v>0</v>
      </c>
      <c r="AH286" s="35">
        <f>AVERAGE(Z286:Z292)</f>
        <v>0</v>
      </c>
      <c r="AJ286" s="1">
        <f>Q286/AD286*100000</f>
        <v>0</v>
      </c>
      <c r="AK286" s="34">
        <f>IF(B287=B286,IFERROR((Q286/Q287)-1,0),0)</f>
        <v>0</v>
      </c>
      <c r="AL286" s="35">
        <f>IFERROR(LOG(2)/LOG(1+(AK286)),AK286)</f>
        <v>0</v>
      </c>
      <c r="AM286" s="35">
        <f>AVERAGE(W286:W292)</f>
        <v>0</v>
      </c>
      <c r="AN286" s="4">
        <f>ROUNDDOWN(N286,0)</f>
        <v>43927</v>
      </c>
      <c r="AO286" s="38" cm="1">
        <f t="array" ref="AO286">_xlfn.ANCHORARRAY(AN286)-1</f>
        <v>43926</v>
      </c>
    </row>
    <row r="287" spans="1:41" x14ac:dyDescent="0.25">
      <c r="A287">
        <v>20200420</v>
      </c>
      <c r="B287" s="1" t="s">
        <v>35</v>
      </c>
      <c r="C287">
        <v>0</v>
      </c>
      <c r="D287">
        <v>3</v>
      </c>
      <c r="E287">
        <v>17</v>
      </c>
      <c r="M287" s="1" t="s">
        <v>75</v>
      </c>
      <c r="N287" s="2">
        <v>43927</v>
      </c>
      <c r="O287" s="1" t="s">
        <v>1497</v>
      </c>
      <c r="P287" s="2">
        <v>43941.666666666664</v>
      </c>
      <c r="S287">
        <v>20</v>
      </c>
      <c r="T287">
        <v>3</v>
      </c>
      <c r="U287">
        <v>3</v>
      </c>
      <c r="V287">
        <v>60</v>
      </c>
      <c r="W287">
        <v>0</v>
      </c>
      <c r="X287">
        <v>0</v>
      </c>
      <c r="Y287">
        <v>0</v>
      </c>
      <c r="Z287">
        <v>0</v>
      </c>
      <c r="AA287">
        <v>0</v>
      </c>
      <c r="AB287" s="1">
        <f>Z287/0.1</f>
        <v>0</v>
      </c>
      <c r="AC287" s="1">
        <f>AA287-AB287</f>
        <v>0</v>
      </c>
      <c r="AD287" s="1">
        <f>_xlfn.IFNA(INDEX($AV$2:$AV$53,MATCH(B287,$AU$2:$AU$53,0)),1000)</f>
        <v>1000</v>
      </c>
      <c r="AE287" s="1">
        <f>C287/AD287*100000</f>
        <v>0</v>
      </c>
      <c r="AF287" s="34">
        <f>IF(B288=B287,IFERROR((C287/C288)-1,0),0)</f>
        <v>0</v>
      </c>
      <c r="AG287" s="35">
        <f>IFERROR(LOG(2)/LOG(1+(AF287)),AF287)</f>
        <v>0</v>
      </c>
      <c r="AH287" s="35">
        <f>AVERAGE(Z287:Z293)</f>
        <v>0</v>
      </c>
      <c r="AJ287" s="1">
        <f>Q287/AD287*100000</f>
        <v>0</v>
      </c>
      <c r="AK287" s="34">
        <f>IF(B288=B287,IFERROR((Q287/Q288)-1,0),0)</f>
        <v>0</v>
      </c>
      <c r="AL287" s="35">
        <f>IFERROR(LOG(2)/LOG(1+(AK287)),AK287)</f>
        <v>0</v>
      </c>
      <c r="AM287" s="35">
        <f>AVERAGE(W287:W293)</f>
        <v>0</v>
      </c>
      <c r="AN287" s="4">
        <f>ROUNDDOWN(N287,0)</f>
        <v>43927</v>
      </c>
      <c r="AO287" s="38" cm="1">
        <f t="array" ref="AO287">_xlfn.ANCHORARRAY(AN287)-1</f>
        <v>43926</v>
      </c>
    </row>
    <row r="288" spans="1:41" x14ac:dyDescent="0.25">
      <c r="A288">
        <v>20200419</v>
      </c>
      <c r="B288" s="1" t="s">
        <v>35</v>
      </c>
      <c r="C288">
        <v>0</v>
      </c>
      <c r="D288">
        <v>3</v>
      </c>
      <c r="E288">
        <v>17</v>
      </c>
      <c r="M288" s="1" t="s">
        <v>75</v>
      </c>
      <c r="N288" s="2">
        <v>43927</v>
      </c>
      <c r="O288" s="1" t="s">
        <v>1549</v>
      </c>
      <c r="P288" s="2">
        <v>43940.666666666664</v>
      </c>
      <c r="S288">
        <v>20</v>
      </c>
      <c r="T288">
        <v>3</v>
      </c>
      <c r="U288">
        <v>3</v>
      </c>
      <c r="V288">
        <v>60</v>
      </c>
      <c r="W288">
        <v>0</v>
      </c>
      <c r="X288">
        <v>0</v>
      </c>
      <c r="Y288">
        <v>0</v>
      </c>
      <c r="Z288">
        <v>0</v>
      </c>
      <c r="AA288">
        <v>0</v>
      </c>
      <c r="AB288" s="1">
        <f>Z288/0.1</f>
        <v>0</v>
      </c>
      <c r="AC288" s="1">
        <f>AA288-AB288</f>
        <v>0</v>
      </c>
      <c r="AD288" s="1">
        <f>_xlfn.IFNA(INDEX($AV$2:$AV$53,MATCH(B288,$AU$2:$AU$53,0)),1000)</f>
        <v>1000</v>
      </c>
      <c r="AE288" s="1">
        <f>C288/AD288*100000</f>
        <v>0</v>
      </c>
      <c r="AF288" s="34">
        <f>IF(B289=B288,IFERROR((C288/C289)-1,0),0)</f>
        <v>0</v>
      </c>
      <c r="AG288" s="35">
        <f>IFERROR(LOG(2)/LOG(1+(AF288)),AF288)</f>
        <v>0</v>
      </c>
      <c r="AH288" s="35">
        <f>AVERAGE(Z288:Z294)</f>
        <v>0</v>
      </c>
      <c r="AJ288" s="1">
        <f>Q288/AD288*100000</f>
        <v>0</v>
      </c>
      <c r="AK288" s="34">
        <f>IF(B289=B288,IFERROR((Q288/Q289)-1,0),0)</f>
        <v>0</v>
      </c>
      <c r="AL288" s="35">
        <f>IFERROR(LOG(2)/LOG(1+(AK288)),AK288)</f>
        <v>0</v>
      </c>
      <c r="AM288" s="35">
        <f>AVERAGE(W288:W294)</f>
        <v>0</v>
      </c>
      <c r="AN288" s="4">
        <f>ROUNDDOWN(N288,0)</f>
        <v>43927</v>
      </c>
      <c r="AO288" s="38" cm="1">
        <f t="array" ref="AO288">_xlfn.ANCHORARRAY(AN288)-1</f>
        <v>43926</v>
      </c>
    </row>
    <row r="289" spans="1:41" x14ac:dyDescent="0.25">
      <c r="A289">
        <v>20200418</v>
      </c>
      <c r="B289" s="1" t="s">
        <v>35</v>
      </c>
      <c r="C289">
        <v>0</v>
      </c>
      <c r="D289">
        <v>3</v>
      </c>
      <c r="E289">
        <v>17</v>
      </c>
      <c r="M289" s="1" t="s">
        <v>75</v>
      </c>
      <c r="N289" s="2">
        <v>43927</v>
      </c>
      <c r="O289" s="1" t="s">
        <v>1601</v>
      </c>
      <c r="P289" s="2">
        <v>43939.666666666664</v>
      </c>
      <c r="S289">
        <v>20</v>
      </c>
      <c r="T289">
        <v>3</v>
      </c>
      <c r="U289">
        <v>3</v>
      </c>
      <c r="V289">
        <v>60</v>
      </c>
      <c r="W289">
        <v>0</v>
      </c>
      <c r="X289">
        <v>0</v>
      </c>
      <c r="Y289">
        <v>0</v>
      </c>
      <c r="Z289">
        <v>0</v>
      </c>
      <c r="AA289">
        <v>0</v>
      </c>
      <c r="AB289" s="1">
        <f>Z289/0.1</f>
        <v>0</v>
      </c>
      <c r="AC289" s="1">
        <f>AA289-AB289</f>
        <v>0</v>
      </c>
      <c r="AD289" s="1">
        <f>_xlfn.IFNA(INDEX($AV$2:$AV$53,MATCH(B289,$AU$2:$AU$53,0)),1000)</f>
        <v>1000</v>
      </c>
      <c r="AE289" s="1">
        <f>C289/AD289*100000</f>
        <v>0</v>
      </c>
      <c r="AF289" s="34">
        <f>IF(B290=B289,IFERROR((C289/C290)-1,0),0)</f>
        <v>0</v>
      </c>
      <c r="AG289" s="35">
        <f>IFERROR(LOG(2)/LOG(1+(AF289)),AF289)</f>
        <v>0</v>
      </c>
      <c r="AH289" s="35">
        <f>AVERAGE(Z289:Z295)</f>
        <v>0</v>
      </c>
      <c r="AJ289" s="1">
        <f>Q289/AD289*100000</f>
        <v>0</v>
      </c>
      <c r="AK289" s="34">
        <f>IF(B290=B289,IFERROR((Q289/Q290)-1,0),0)</f>
        <v>0</v>
      </c>
      <c r="AL289" s="35">
        <f>IFERROR(LOG(2)/LOG(1+(AK289)),AK289)</f>
        <v>0</v>
      </c>
      <c r="AM289" s="35">
        <f>AVERAGE(W289:W295)</f>
        <v>0</v>
      </c>
      <c r="AN289" s="4">
        <f>ROUNDDOWN(N289,0)</f>
        <v>43927</v>
      </c>
      <c r="AO289" s="38" cm="1">
        <f t="array" ref="AO289">_xlfn.ANCHORARRAY(AN289)-1</f>
        <v>43926</v>
      </c>
    </row>
    <row r="290" spans="1:41" x14ac:dyDescent="0.25">
      <c r="A290">
        <v>20200417</v>
      </c>
      <c r="B290" s="1" t="s">
        <v>35</v>
      </c>
      <c r="C290">
        <v>0</v>
      </c>
      <c r="D290">
        <v>3</v>
      </c>
      <c r="E290">
        <v>17</v>
      </c>
      <c r="M290" s="1" t="s">
        <v>75</v>
      </c>
      <c r="N290" s="2">
        <v>43927</v>
      </c>
      <c r="O290" s="1" t="s">
        <v>1653</v>
      </c>
      <c r="P290" s="2">
        <v>43938.666666666664</v>
      </c>
      <c r="S290">
        <v>20</v>
      </c>
      <c r="T290">
        <v>3</v>
      </c>
      <c r="U290">
        <v>3</v>
      </c>
      <c r="V290">
        <v>60</v>
      </c>
      <c r="W290">
        <v>0</v>
      </c>
      <c r="X290">
        <v>0</v>
      </c>
      <c r="Y290">
        <v>0</v>
      </c>
      <c r="Z290">
        <v>0</v>
      </c>
      <c r="AA290">
        <v>0</v>
      </c>
      <c r="AB290" s="1">
        <f>Z290/0.1</f>
        <v>0</v>
      </c>
      <c r="AC290" s="1">
        <f>AA290-AB290</f>
        <v>0</v>
      </c>
      <c r="AD290" s="1">
        <f>_xlfn.IFNA(INDEX($AV$2:$AV$53,MATCH(B290,$AU$2:$AU$53,0)),1000)</f>
        <v>1000</v>
      </c>
      <c r="AE290" s="1">
        <f>C290/AD290*100000</f>
        <v>0</v>
      </c>
      <c r="AF290" s="34">
        <f>IF(B291=B290,IFERROR((C290/C291)-1,0),0)</f>
        <v>0</v>
      </c>
      <c r="AG290" s="35">
        <f>IFERROR(LOG(2)/LOG(1+(AF290)),AF290)</f>
        <v>0</v>
      </c>
      <c r="AH290" s="35">
        <f>AVERAGE(Z290:Z296)</f>
        <v>0</v>
      </c>
      <c r="AJ290" s="1">
        <f>Q290/AD290*100000</f>
        <v>0</v>
      </c>
      <c r="AK290" s="34">
        <f>IF(B291=B290,IFERROR((Q290/Q291)-1,0),0)</f>
        <v>0</v>
      </c>
      <c r="AL290" s="35">
        <f>IFERROR(LOG(2)/LOG(1+(AK290)),AK290)</f>
        <v>0</v>
      </c>
      <c r="AM290" s="35">
        <f>AVERAGE(W290:W296)</f>
        <v>0</v>
      </c>
      <c r="AN290" s="4">
        <f>ROUNDDOWN(N290,0)</f>
        <v>43927</v>
      </c>
      <c r="AO290" s="38" cm="1">
        <f t="array" ref="AO290">_xlfn.ANCHORARRAY(AN290)-1</f>
        <v>43926</v>
      </c>
    </row>
    <row r="291" spans="1:41" x14ac:dyDescent="0.25">
      <c r="A291">
        <v>20200416</v>
      </c>
      <c r="B291" s="1" t="s">
        <v>35</v>
      </c>
      <c r="C291">
        <v>0</v>
      </c>
      <c r="D291">
        <v>3</v>
      </c>
      <c r="E291">
        <v>17</v>
      </c>
      <c r="M291" s="1" t="s">
        <v>75</v>
      </c>
      <c r="N291" s="2">
        <v>43927</v>
      </c>
      <c r="O291" s="1" t="s">
        <v>1705</v>
      </c>
      <c r="P291" s="2">
        <v>43937.666666666664</v>
      </c>
      <c r="S291">
        <v>20</v>
      </c>
      <c r="T291">
        <v>3</v>
      </c>
      <c r="U291">
        <v>3</v>
      </c>
      <c r="V291">
        <v>60</v>
      </c>
      <c r="W291">
        <v>0</v>
      </c>
      <c r="X291">
        <v>0</v>
      </c>
      <c r="Y291">
        <v>0</v>
      </c>
      <c r="Z291">
        <v>0</v>
      </c>
      <c r="AA291">
        <v>0</v>
      </c>
      <c r="AB291" s="1">
        <f>Z291/0.1</f>
        <v>0</v>
      </c>
      <c r="AC291" s="1">
        <f>AA291-AB291</f>
        <v>0</v>
      </c>
      <c r="AD291" s="1">
        <f>_xlfn.IFNA(INDEX($AV$2:$AV$53,MATCH(B291,$AU$2:$AU$53,0)),1000)</f>
        <v>1000</v>
      </c>
      <c r="AE291" s="1">
        <f>C291/AD291*100000</f>
        <v>0</v>
      </c>
      <c r="AF291" s="34">
        <f>IF(B292=B291,IFERROR((C291/C292)-1,0),0)</f>
        <v>0</v>
      </c>
      <c r="AG291" s="35">
        <f>IFERROR(LOG(2)/LOG(1+(AF291)),AF291)</f>
        <v>0</v>
      </c>
      <c r="AH291" s="35">
        <f>AVERAGE(Z291:Z297)</f>
        <v>0</v>
      </c>
      <c r="AJ291" s="1">
        <f>Q291/AD291*100000</f>
        <v>0</v>
      </c>
      <c r="AK291" s="34">
        <f>IF(B292=B291,IFERROR((Q291/Q292)-1,0),0)</f>
        <v>0</v>
      </c>
      <c r="AL291" s="35">
        <f>IFERROR(LOG(2)/LOG(1+(AK291)),AK291)</f>
        <v>0</v>
      </c>
      <c r="AM291" s="35">
        <f>AVERAGE(W291:W297)</f>
        <v>0</v>
      </c>
      <c r="AN291" s="4">
        <f>ROUNDDOWN(N291,0)</f>
        <v>43927</v>
      </c>
      <c r="AO291" s="38" cm="1">
        <f t="array" ref="AO291">_xlfn.ANCHORARRAY(AN291)-1</f>
        <v>43926</v>
      </c>
    </row>
    <row r="292" spans="1:41" x14ac:dyDescent="0.25">
      <c r="A292">
        <v>20200415</v>
      </c>
      <c r="B292" s="1" t="s">
        <v>35</v>
      </c>
      <c r="C292">
        <v>0</v>
      </c>
      <c r="D292">
        <v>3</v>
      </c>
      <c r="E292">
        <v>17</v>
      </c>
      <c r="M292" s="1" t="s">
        <v>75</v>
      </c>
      <c r="N292" s="2">
        <v>43927</v>
      </c>
      <c r="O292" s="1" t="s">
        <v>1757</v>
      </c>
      <c r="P292" s="2">
        <v>43936.666666666664</v>
      </c>
      <c r="S292">
        <v>20</v>
      </c>
      <c r="T292">
        <v>3</v>
      </c>
      <c r="U292">
        <v>3</v>
      </c>
      <c r="V292">
        <v>60</v>
      </c>
      <c r="W292">
        <v>0</v>
      </c>
      <c r="X292">
        <v>0</v>
      </c>
      <c r="Y292">
        <v>0</v>
      </c>
      <c r="Z292">
        <v>0</v>
      </c>
      <c r="AA292">
        <v>0</v>
      </c>
      <c r="AB292" s="1">
        <f>Z292/0.1</f>
        <v>0</v>
      </c>
      <c r="AC292" s="1">
        <f>AA292-AB292</f>
        <v>0</v>
      </c>
      <c r="AD292" s="1">
        <f>_xlfn.IFNA(INDEX($AV$2:$AV$53,MATCH(B292,$AU$2:$AU$53,0)),1000)</f>
        <v>1000</v>
      </c>
      <c r="AE292" s="1">
        <f>C292/AD292*100000</f>
        <v>0</v>
      </c>
      <c r="AF292" s="34">
        <f>IF(B293=B292,IFERROR((C292/C293)-1,0),0)</f>
        <v>0</v>
      </c>
      <c r="AG292" s="35">
        <f>IFERROR(LOG(2)/LOG(1+(AF292)),AF292)</f>
        <v>0</v>
      </c>
      <c r="AH292" s="35">
        <f>AVERAGE(Z292:Z298)</f>
        <v>0</v>
      </c>
      <c r="AJ292" s="1">
        <f>Q292/AD292*100000</f>
        <v>0</v>
      </c>
      <c r="AK292" s="34">
        <f>IF(B293=B292,IFERROR((Q292/Q293)-1,0),0)</f>
        <v>0</v>
      </c>
      <c r="AL292" s="35">
        <f>IFERROR(LOG(2)/LOG(1+(AK292)),AK292)</f>
        <v>0</v>
      </c>
      <c r="AM292" s="35">
        <f>AVERAGE(W292:W298)</f>
        <v>0</v>
      </c>
      <c r="AN292" s="4">
        <f>ROUNDDOWN(N292,0)</f>
        <v>43927</v>
      </c>
      <c r="AO292" s="38" cm="1">
        <f t="array" ref="AO292">_xlfn.ANCHORARRAY(AN292)-1</f>
        <v>43926</v>
      </c>
    </row>
    <row r="293" spans="1:41" x14ac:dyDescent="0.25">
      <c r="A293">
        <v>20200414</v>
      </c>
      <c r="B293" s="1" t="s">
        <v>35</v>
      </c>
      <c r="C293">
        <v>0</v>
      </c>
      <c r="D293">
        <v>3</v>
      </c>
      <c r="E293">
        <v>17</v>
      </c>
      <c r="M293" s="1" t="s">
        <v>75</v>
      </c>
      <c r="N293" s="2">
        <v>43927</v>
      </c>
      <c r="O293" s="1" t="s">
        <v>1810</v>
      </c>
      <c r="P293" s="2">
        <v>43935.666666666664</v>
      </c>
      <c r="S293">
        <v>20</v>
      </c>
      <c r="T293">
        <v>3</v>
      </c>
      <c r="U293">
        <v>3</v>
      </c>
      <c r="V293">
        <v>60</v>
      </c>
      <c r="W293">
        <v>0</v>
      </c>
      <c r="X293">
        <v>0</v>
      </c>
      <c r="Y293">
        <v>0</v>
      </c>
      <c r="Z293">
        <v>0</v>
      </c>
      <c r="AA293">
        <v>0</v>
      </c>
      <c r="AB293" s="1">
        <f>Z293/0.1</f>
        <v>0</v>
      </c>
      <c r="AC293" s="1">
        <f>AA293-AB293</f>
        <v>0</v>
      </c>
      <c r="AD293" s="1">
        <f>_xlfn.IFNA(INDEX($AV$2:$AV$53,MATCH(B293,$AU$2:$AU$53,0)),1000)</f>
        <v>1000</v>
      </c>
      <c r="AE293" s="1">
        <f>C293/AD293*100000</f>
        <v>0</v>
      </c>
      <c r="AF293" s="34">
        <f>IF(B294=B293,IFERROR((C293/C294)-1,0),0)</f>
        <v>0</v>
      </c>
      <c r="AG293" s="35">
        <f>IFERROR(LOG(2)/LOG(1+(AF293)),AF293)</f>
        <v>0</v>
      </c>
      <c r="AH293" s="35">
        <f>AVERAGE(Z293:Z299)</f>
        <v>0</v>
      </c>
      <c r="AJ293" s="1">
        <f>Q293/AD293*100000</f>
        <v>0</v>
      </c>
      <c r="AK293" s="34">
        <f>IF(B294=B293,IFERROR((Q293/Q294)-1,0),0)</f>
        <v>0</v>
      </c>
      <c r="AL293" s="35">
        <f>IFERROR(LOG(2)/LOG(1+(AK293)),AK293)</f>
        <v>0</v>
      </c>
      <c r="AM293" s="35">
        <f>AVERAGE(W293:W299)</f>
        <v>0</v>
      </c>
      <c r="AN293" s="4">
        <f>ROUNDDOWN(N293,0)</f>
        <v>43927</v>
      </c>
      <c r="AO293" s="38" cm="1">
        <f t="array" ref="AO293">_xlfn.ANCHORARRAY(AN293)-1</f>
        <v>43926</v>
      </c>
    </row>
    <row r="294" spans="1:41" x14ac:dyDescent="0.25">
      <c r="A294">
        <v>20200413</v>
      </c>
      <c r="B294" s="1" t="s">
        <v>35</v>
      </c>
      <c r="C294">
        <v>0</v>
      </c>
      <c r="D294">
        <v>3</v>
      </c>
      <c r="M294" s="1" t="s">
        <v>75</v>
      </c>
      <c r="N294" s="2">
        <v>43927</v>
      </c>
      <c r="O294" s="1" t="s">
        <v>1863</v>
      </c>
      <c r="P294" s="2">
        <v>43934.666666666664</v>
      </c>
      <c r="S294">
        <v>3</v>
      </c>
      <c r="T294">
        <v>3</v>
      </c>
      <c r="U294">
        <v>3</v>
      </c>
      <c r="V294">
        <v>60</v>
      </c>
      <c r="W294">
        <v>0</v>
      </c>
      <c r="X294">
        <v>0</v>
      </c>
      <c r="Y294">
        <v>0</v>
      </c>
      <c r="Z294">
        <v>0</v>
      </c>
      <c r="AA294">
        <v>0</v>
      </c>
      <c r="AB294" s="1">
        <f>Z294/0.1</f>
        <v>0</v>
      </c>
      <c r="AC294" s="1">
        <f>AA294-AB294</f>
        <v>0</v>
      </c>
      <c r="AD294" s="1">
        <f>_xlfn.IFNA(INDEX($AV$2:$AV$53,MATCH(B294,$AU$2:$AU$53,0)),1000)</f>
        <v>1000</v>
      </c>
      <c r="AE294" s="1">
        <f>C294/AD294*100000</f>
        <v>0</v>
      </c>
      <c r="AF294" s="34">
        <f>IF(B295=B294,IFERROR((C294/C295)-1,0),0)</f>
        <v>0</v>
      </c>
      <c r="AG294" s="35">
        <f>IFERROR(LOG(2)/LOG(1+(AF294)),AF294)</f>
        <v>0</v>
      </c>
      <c r="AH294" s="35">
        <f>AVERAGE(Z294:Z300)</f>
        <v>0</v>
      </c>
      <c r="AJ294" s="1">
        <f>Q294/AD294*100000</f>
        <v>0</v>
      </c>
      <c r="AK294" s="34">
        <f>IF(B295=B294,IFERROR((Q294/Q295)-1,0),0)</f>
        <v>0</v>
      </c>
      <c r="AL294" s="35">
        <f>IFERROR(LOG(2)/LOG(1+(AK294)),AK294)</f>
        <v>0</v>
      </c>
      <c r="AM294" s="35">
        <f>AVERAGE(W294:W300)</f>
        <v>0</v>
      </c>
      <c r="AN294" s="4">
        <f>ROUNDDOWN(N294,0)</f>
        <v>43927</v>
      </c>
      <c r="AO294" s="38" cm="1">
        <f t="array" ref="AO294">_xlfn.ANCHORARRAY(AN294)-1</f>
        <v>43926</v>
      </c>
    </row>
    <row r="295" spans="1:41" x14ac:dyDescent="0.25">
      <c r="A295">
        <v>20200412</v>
      </c>
      <c r="B295" s="1" t="s">
        <v>35</v>
      </c>
      <c r="C295">
        <v>0</v>
      </c>
      <c r="D295">
        <v>3</v>
      </c>
      <c r="E295">
        <v>2</v>
      </c>
      <c r="M295" s="1" t="s">
        <v>75</v>
      </c>
      <c r="N295" s="2">
        <v>43921.802777777775</v>
      </c>
      <c r="O295" s="1" t="s">
        <v>1916</v>
      </c>
      <c r="P295" s="2">
        <v>43933.666666666664</v>
      </c>
      <c r="S295">
        <v>5</v>
      </c>
      <c r="T295">
        <v>3</v>
      </c>
      <c r="U295">
        <v>3</v>
      </c>
      <c r="V295">
        <v>60</v>
      </c>
      <c r="W295">
        <v>0</v>
      </c>
      <c r="X295">
        <v>0</v>
      </c>
      <c r="Y295">
        <v>0</v>
      </c>
      <c r="Z295">
        <v>0</v>
      </c>
      <c r="AA295">
        <v>0</v>
      </c>
      <c r="AB295" s="1">
        <f>Z295/0.1</f>
        <v>0</v>
      </c>
      <c r="AC295" s="1">
        <f>AA295-AB295</f>
        <v>0</v>
      </c>
      <c r="AD295" s="1">
        <f>_xlfn.IFNA(INDEX($AV$2:$AV$53,MATCH(B295,$AU$2:$AU$53,0)),1000)</f>
        <v>1000</v>
      </c>
      <c r="AE295" s="1">
        <f>C295/AD295*100000</f>
        <v>0</v>
      </c>
      <c r="AF295" s="34">
        <f>IF(B296=B295,IFERROR((C295/C296)-1,0),0)</f>
        <v>0</v>
      </c>
      <c r="AG295" s="35">
        <f>IFERROR(LOG(2)/LOG(1+(AF295)),AF295)</f>
        <v>0</v>
      </c>
      <c r="AH295" s="35">
        <f>AVERAGE(Z295:Z301)</f>
        <v>0</v>
      </c>
      <c r="AJ295" s="1">
        <f>Q295/AD295*100000</f>
        <v>0</v>
      </c>
      <c r="AK295" s="34">
        <f>IF(B296=B295,IFERROR((Q295/Q296)-1,0),0)</f>
        <v>0</v>
      </c>
      <c r="AL295" s="35">
        <f>IFERROR(LOG(2)/LOG(1+(AK295)),AK295)</f>
        <v>0</v>
      </c>
      <c r="AM295" s="35">
        <f>AVERAGE(W295:W301)</f>
        <v>0</v>
      </c>
      <c r="AN295" s="4">
        <f>ROUNDDOWN(N295,0)</f>
        <v>43921</v>
      </c>
      <c r="AO295" s="38" cm="1">
        <f t="array" ref="AO295">_xlfn.ANCHORARRAY(AN295)-1</f>
        <v>43920</v>
      </c>
    </row>
    <row r="296" spans="1:41" x14ac:dyDescent="0.25">
      <c r="A296">
        <v>20200411</v>
      </c>
      <c r="B296" s="1" t="s">
        <v>35</v>
      </c>
      <c r="C296">
        <v>0</v>
      </c>
      <c r="D296">
        <v>3</v>
      </c>
      <c r="E296">
        <v>2</v>
      </c>
      <c r="M296" s="1" t="s">
        <v>75</v>
      </c>
      <c r="N296" s="2">
        <v>43921.802777777775</v>
      </c>
      <c r="O296" s="1" t="s">
        <v>1969</v>
      </c>
      <c r="P296" s="2">
        <v>43932.666666666664</v>
      </c>
      <c r="S296">
        <v>5</v>
      </c>
      <c r="T296">
        <v>3</v>
      </c>
      <c r="U296">
        <v>3</v>
      </c>
      <c r="V296">
        <v>60</v>
      </c>
      <c r="W296">
        <v>0</v>
      </c>
      <c r="X296">
        <v>0</v>
      </c>
      <c r="Y296">
        <v>0</v>
      </c>
      <c r="Z296">
        <v>0</v>
      </c>
      <c r="AA296">
        <v>0</v>
      </c>
      <c r="AB296" s="1">
        <f>Z296/0.1</f>
        <v>0</v>
      </c>
      <c r="AC296" s="1">
        <f>AA296-AB296</f>
        <v>0</v>
      </c>
      <c r="AD296" s="1">
        <f>_xlfn.IFNA(INDEX($AV$2:$AV$53,MATCH(B296,$AU$2:$AU$53,0)),1000)</f>
        <v>1000</v>
      </c>
      <c r="AE296" s="1">
        <f>C296/AD296*100000</f>
        <v>0</v>
      </c>
      <c r="AF296" s="34">
        <f>IF(B297=B296,IFERROR((C296/C297)-1,0),0)</f>
        <v>0</v>
      </c>
      <c r="AG296" s="35">
        <f>IFERROR(LOG(2)/LOG(1+(AF296)),AF296)</f>
        <v>0</v>
      </c>
      <c r="AH296" s="35">
        <f>AVERAGE(Z296:Z302)</f>
        <v>0</v>
      </c>
      <c r="AJ296" s="1">
        <f>Q296/AD296*100000</f>
        <v>0</v>
      </c>
      <c r="AK296" s="34">
        <f>IF(B297=B296,IFERROR((Q296/Q297)-1,0),0)</f>
        <v>0</v>
      </c>
      <c r="AL296" s="35">
        <f>IFERROR(LOG(2)/LOG(1+(AK296)),AK296)</f>
        <v>0</v>
      </c>
      <c r="AM296" s="35">
        <f>AVERAGE(W296:W302)</f>
        <v>0</v>
      </c>
      <c r="AN296" s="4">
        <f>ROUNDDOWN(N296,0)</f>
        <v>43921</v>
      </c>
      <c r="AO296" s="38" cm="1">
        <f t="array" ref="AO296">_xlfn.ANCHORARRAY(AN296)-1</f>
        <v>43920</v>
      </c>
    </row>
    <row r="297" spans="1:41" x14ac:dyDescent="0.25">
      <c r="A297">
        <v>20200410</v>
      </c>
      <c r="B297" s="1" t="s">
        <v>35</v>
      </c>
      <c r="C297">
        <v>0</v>
      </c>
      <c r="D297">
        <v>3</v>
      </c>
      <c r="E297">
        <v>2</v>
      </c>
      <c r="M297" s="1" t="s">
        <v>75</v>
      </c>
      <c r="N297" s="2">
        <v>43927.666666666664</v>
      </c>
      <c r="O297" s="1" t="s">
        <v>2022</v>
      </c>
      <c r="P297" s="2">
        <v>43931.666666666664</v>
      </c>
      <c r="Q297">
        <v>0</v>
      </c>
      <c r="S297">
        <v>5</v>
      </c>
      <c r="T297">
        <v>3</v>
      </c>
      <c r="U297">
        <v>3</v>
      </c>
      <c r="V297">
        <v>60</v>
      </c>
      <c r="W297">
        <v>0</v>
      </c>
      <c r="X297">
        <v>0</v>
      </c>
      <c r="Y297">
        <v>0</v>
      </c>
      <c r="Z297">
        <v>0</v>
      </c>
      <c r="AA297">
        <v>0</v>
      </c>
      <c r="AB297" s="1">
        <f>Z297/0.1</f>
        <v>0</v>
      </c>
      <c r="AC297" s="1">
        <f>AA297-AB297</f>
        <v>0</v>
      </c>
      <c r="AD297" s="1">
        <f>_xlfn.IFNA(INDEX($AV$2:$AV$53,MATCH(B297,$AU$2:$AU$53,0)),1000)</f>
        <v>1000</v>
      </c>
      <c r="AE297" s="1">
        <f>C297/AD297*100000</f>
        <v>0</v>
      </c>
      <c r="AF297" s="34">
        <f>IF(B298=B297,IFERROR((C297/C298)-1,0),0)</f>
        <v>0</v>
      </c>
      <c r="AG297" s="35">
        <f>IFERROR(LOG(2)/LOG(1+(AF297)),AF297)</f>
        <v>0</v>
      </c>
      <c r="AH297" s="35">
        <f>AVERAGE(Z297:Z303)</f>
        <v>0</v>
      </c>
      <c r="AJ297" s="1">
        <f>Q297/AD297*100000</f>
        <v>0</v>
      </c>
      <c r="AK297" s="34">
        <f>IF(B298=B297,IFERROR((Q297/Q298)-1,0),0)</f>
        <v>0</v>
      </c>
      <c r="AL297" s="35">
        <f>IFERROR(LOG(2)/LOG(1+(AK297)),AK297)</f>
        <v>0</v>
      </c>
      <c r="AM297" s="35">
        <f>AVERAGE(W297:W303)</f>
        <v>0</v>
      </c>
      <c r="AN297" s="4">
        <f>ROUNDDOWN(N297,0)</f>
        <v>43927</v>
      </c>
      <c r="AO297" s="38" cm="1">
        <f t="array" ref="AO297">_xlfn.ANCHORARRAY(AN297)-1</f>
        <v>43926</v>
      </c>
    </row>
    <row r="298" spans="1:41" x14ac:dyDescent="0.25">
      <c r="A298">
        <v>20200409</v>
      </c>
      <c r="B298" s="1" t="s">
        <v>35</v>
      </c>
      <c r="C298">
        <v>0</v>
      </c>
      <c r="D298">
        <v>3</v>
      </c>
      <c r="E298">
        <v>2</v>
      </c>
      <c r="M298" s="1" t="s">
        <v>75</v>
      </c>
      <c r="N298" s="2">
        <v>43927.666666666664</v>
      </c>
      <c r="O298" s="1" t="s">
        <v>2075</v>
      </c>
      <c r="P298" s="2">
        <v>43930.666666666664</v>
      </c>
      <c r="Q298">
        <v>0</v>
      </c>
      <c r="S298">
        <v>5</v>
      </c>
      <c r="T298">
        <v>3</v>
      </c>
      <c r="U298">
        <v>3</v>
      </c>
      <c r="V298">
        <v>60</v>
      </c>
      <c r="W298">
        <v>0</v>
      </c>
      <c r="X298">
        <v>0</v>
      </c>
      <c r="Y298">
        <v>0</v>
      </c>
      <c r="Z298">
        <v>0</v>
      </c>
      <c r="AA298">
        <v>0</v>
      </c>
      <c r="AB298" s="1">
        <f>Z298/0.1</f>
        <v>0</v>
      </c>
      <c r="AC298" s="1">
        <f>AA298-AB298</f>
        <v>0</v>
      </c>
      <c r="AD298" s="1">
        <f>_xlfn.IFNA(INDEX($AV$2:$AV$53,MATCH(B298,$AU$2:$AU$53,0)),1000)</f>
        <v>1000</v>
      </c>
      <c r="AE298" s="1">
        <f>C298/AD298*100000</f>
        <v>0</v>
      </c>
      <c r="AF298" s="34">
        <f>IF(B299=B298,IFERROR((C298/C299)-1,0),0)</f>
        <v>0</v>
      </c>
      <c r="AG298" s="35">
        <f>IFERROR(LOG(2)/LOG(1+(AF298)),AF298)</f>
        <v>0</v>
      </c>
      <c r="AH298" s="35">
        <f>AVERAGE(Z298:Z304)</f>
        <v>0</v>
      </c>
      <c r="AJ298" s="1">
        <f>Q298/AD298*100000</f>
        <v>0</v>
      </c>
      <c r="AK298" s="34">
        <f>IF(B299=B298,IFERROR((Q298/Q299)-1,0),0)</f>
        <v>0</v>
      </c>
      <c r="AL298" s="35">
        <f>IFERROR(LOG(2)/LOG(1+(AK298)),AK298)</f>
        <v>0</v>
      </c>
      <c r="AM298" s="35">
        <f>AVERAGE(W298:W304)</f>
        <v>0</v>
      </c>
      <c r="AN298" s="4">
        <f>ROUNDDOWN(N298,0)</f>
        <v>43927</v>
      </c>
      <c r="AO298" s="38" cm="1">
        <f t="array" ref="AO298">_xlfn.ANCHORARRAY(AN298)-1</f>
        <v>43926</v>
      </c>
    </row>
    <row r="299" spans="1:41" x14ac:dyDescent="0.25">
      <c r="A299">
        <v>20200408</v>
      </c>
      <c r="B299" s="1" t="s">
        <v>35</v>
      </c>
      <c r="C299">
        <v>0</v>
      </c>
      <c r="D299">
        <v>3</v>
      </c>
      <c r="E299">
        <v>2</v>
      </c>
      <c r="M299" s="1" t="s">
        <v>75</v>
      </c>
      <c r="N299" s="2">
        <v>43927.666666666664</v>
      </c>
      <c r="O299" s="1" t="s">
        <v>2128</v>
      </c>
      <c r="P299" s="2">
        <v>43929.666666666664</v>
      </c>
      <c r="Q299">
        <v>0</v>
      </c>
      <c r="S299">
        <v>5</v>
      </c>
      <c r="T299">
        <v>3</v>
      </c>
      <c r="U299">
        <v>3</v>
      </c>
      <c r="V299">
        <v>60</v>
      </c>
      <c r="W299">
        <v>0</v>
      </c>
      <c r="X299">
        <v>0</v>
      </c>
      <c r="Y299">
        <v>0</v>
      </c>
      <c r="Z299">
        <v>0</v>
      </c>
      <c r="AA299">
        <v>0</v>
      </c>
      <c r="AB299" s="1">
        <f>Z299/0.1</f>
        <v>0</v>
      </c>
      <c r="AC299" s="1">
        <f>AA299-AB299</f>
        <v>0</v>
      </c>
      <c r="AD299" s="1">
        <f>_xlfn.IFNA(INDEX($AV$2:$AV$53,MATCH(B299,$AU$2:$AU$53,0)),1000)</f>
        <v>1000</v>
      </c>
      <c r="AE299" s="1">
        <f>C299/AD299*100000</f>
        <v>0</v>
      </c>
      <c r="AF299" s="34">
        <f>IF(B300=B299,IFERROR((C299/C300)-1,0),0)</f>
        <v>0</v>
      </c>
      <c r="AG299" s="35">
        <f>IFERROR(LOG(2)/LOG(1+(AF299)),AF299)</f>
        <v>0</v>
      </c>
      <c r="AH299" s="35">
        <f>AVERAGE(Z299:Z305)</f>
        <v>0</v>
      </c>
      <c r="AJ299" s="1">
        <f>Q299/AD299*100000</f>
        <v>0</v>
      </c>
      <c r="AK299" s="34">
        <f>IF(B300=B299,IFERROR((Q299/Q300)-1,0),0)</f>
        <v>0</v>
      </c>
      <c r="AL299" s="35">
        <f>IFERROR(LOG(2)/LOG(1+(AK299)),AK299)</f>
        <v>0</v>
      </c>
      <c r="AM299" s="35">
        <f>AVERAGE(W299:W305)</f>
        <v>0</v>
      </c>
      <c r="AN299" s="4">
        <f>ROUNDDOWN(N299,0)</f>
        <v>43927</v>
      </c>
      <c r="AO299" s="38" cm="1">
        <f t="array" ref="AO299">_xlfn.ANCHORARRAY(AN299)-1</f>
        <v>43926</v>
      </c>
    </row>
    <row r="300" spans="1:41" x14ac:dyDescent="0.25">
      <c r="A300">
        <v>20200407</v>
      </c>
      <c r="B300" s="1" t="s">
        <v>35</v>
      </c>
      <c r="C300">
        <v>0</v>
      </c>
      <c r="D300">
        <v>3</v>
      </c>
      <c r="E300">
        <v>2</v>
      </c>
      <c r="M300" s="1" t="s">
        <v>75</v>
      </c>
      <c r="N300" s="2">
        <v>43927.666666666664</v>
      </c>
      <c r="O300" s="1" t="s">
        <v>2181</v>
      </c>
      <c r="P300" s="2">
        <v>43928.666666666664</v>
      </c>
      <c r="Q300">
        <v>0</v>
      </c>
      <c r="S300">
        <v>5</v>
      </c>
      <c r="T300">
        <v>3</v>
      </c>
      <c r="U300">
        <v>3</v>
      </c>
      <c r="V300">
        <v>60</v>
      </c>
      <c r="W300">
        <v>0</v>
      </c>
      <c r="X300">
        <v>0</v>
      </c>
      <c r="Y300">
        <v>0</v>
      </c>
      <c r="Z300">
        <v>0</v>
      </c>
      <c r="AA300">
        <v>0</v>
      </c>
      <c r="AB300" s="1">
        <f>Z300/0.1</f>
        <v>0</v>
      </c>
      <c r="AC300" s="1">
        <f>AA300-AB300</f>
        <v>0</v>
      </c>
      <c r="AD300" s="1">
        <f>_xlfn.IFNA(INDEX($AV$2:$AV$53,MATCH(B300,$AU$2:$AU$53,0)),1000)</f>
        <v>1000</v>
      </c>
      <c r="AE300" s="1">
        <f>C300/AD300*100000</f>
        <v>0</v>
      </c>
      <c r="AF300" s="34">
        <f>IF(B301=B300,IFERROR((C300/C301)-1,0),0)</f>
        <v>0</v>
      </c>
      <c r="AG300" s="35">
        <f>IFERROR(LOG(2)/LOG(1+(AF300)),AF300)</f>
        <v>0</v>
      </c>
      <c r="AH300" s="35">
        <f>AVERAGE(Z300:Z306)</f>
        <v>0</v>
      </c>
      <c r="AJ300" s="1">
        <f>Q300/AD300*100000</f>
        <v>0</v>
      </c>
      <c r="AK300" s="34">
        <f>IF(B301=B300,IFERROR((Q300/Q301)-1,0),0)</f>
        <v>0</v>
      </c>
      <c r="AL300" s="35">
        <f>IFERROR(LOG(2)/LOG(1+(AK300)),AK300)</f>
        <v>0</v>
      </c>
      <c r="AM300" s="35">
        <f>AVERAGE(W300:W306)</f>
        <v>0</v>
      </c>
      <c r="AN300" s="4">
        <f>ROUNDDOWN(N300,0)</f>
        <v>43927</v>
      </c>
      <c r="AO300" s="38" cm="1">
        <f t="array" ref="AO300">_xlfn.ANCHORARRAY(AN300)-1</f>
        <v>43926</v>
      </c>
    </row>
    <row r="301" spans="1:41" x14ac:dyDescent="0.25">
      <c r="A301">
        <v>20200406</v>
      </c>
      <c r="B301" s="1" t="s">
        <v>35</v>
      </c>
      <c r="C301">
        <v>0</v>
      </c>
      <c r="D301">
        <v>3</v>
      </c>
      <c r="E301">
        <v>2</v>
      </c>
      <c r="M301" s="1" t="s">
        <v>75</v>
      </c>
      <c r="N301" s="2">
        <v>43927.666666666664</v>
      </c>
      <c r="O301" s="1" t="s">
        <v>2234</v>
      </c>
      <c r="P301" s="2">
        <v>43927.666666666664</v>
      </c>
      <c r="Q301">
        <v>0</v>
      </c>
      <c r="S301">
        <v>5</v>
      </c>
      <c r="T301">
        <v>3</v>
      </c>
      <c r="U301">
        <v>3</v>
      </c>
      <c r="V301">
        <v>60</v>
      </c>
      <c r="W301">
        <v>0</v>
      </c>
      <c r="X301">
        <v>0</v>
      </c>
      <c r="Y301">
        <v>0</v>
      </c>
      <c r="Z301">
        <v>0</v>
      </c>
      <c r="AA301">
        <v>0</v>
      </c>
      <c r="AB301" s="1">
        <f>Z301/0.1</f>
        <v>0</v>
      </c>
      <c r="AC301" s="1">
        <f>AA301-AB301</f>
        <v>0</v>
      </c>
      <c r="AD301" s="1">
        <f>_xlfn.IFNA(INDEX($AV$2:$AV$53,MATCH(B301,$AU$2:$AU$53,0)),1000)</f>
        <v>1000</v>
      </c>
      <c r="AE301" s="1">
        <f>C301/AD301*100000</f>
        <v>0</v>
      </c>
      <c r="AF301" s="34">
        <f>IF(B302=B301,IFERROR((C301/C302)-1,0),0)</f>
        <v>0</v>
      </c>
      <c r="AG301" s="35">
        <f>IFERROR(LOG(2)/LOG(1+(AF301)),AF301)</f>
        <v>0</v>
      </c>
      <c r="AH301" s="35">
        <f>AVERAGE(Z301:Z307)</f>
        <v>0</v>
      </c>
      <c r="AJ301" s="1">
        <f>Q301/AD301*100000</f>
        <v>0</v>
      </c>
      <c r="AK301" s="34">
        <f>IF(B302=B301,IFERROR((Q301/Q302)-1,0),0)</f>
        <v>0</v>
      </c>
      <c r="AL301" s="35">
        <f>IFERROR(LOG(2)/LOG(1+(AK301)),AK301)</f>
        <v>0</v>
      </c>
      <c r="AM301" s="35">
        <f>AVERAGE(W301:W307)</f>
        <v>0</v>
      </c>
      <c r="AN301" s="4">
        <f>ROUNDDOWN(N301,0)</f>
        <v>43927</v>
      </c>
      <c r="AO301" s="38" cm="1">
        <f t="array" ref="AO301">_xlfn.ANCHORARRAY(AN301)-1</f>
        <v>43926</v>
      </c>
    </row>
    <row r="302" spans="1:41" x14ac:dyDescent="0.25">
      <c r="A302">
        <v>20200405</v>
      </c>
      <c r="B302" s="1" t="s">
        <v>35</v>
      </c>
      <c r="C302">
        <v>0</v>
      </c>
      <c r="D302">
        <v>3</v>
      </c>
      <c r="E302">
        <v>2</v>
      </c>
      <c r="M302" s="1" t="s">
        <v>75</v>
      </c>
      <c r="N302" s="2">
        <v>43920.958333333336</v>
      </c>
      <c r="O302" s="1" t="s">
        <v>2287</v>
      </c>
      <c r="P302" s="2">
        <v>43926.666666666664</v>
      </c>
      <c r="Q302">
        <v>0</v>
      </c>
      <c r="S302">
        <v>5</v>
      </c>
      <c r="T302">
        <v>3</v>
      </c>
      <c r="U302">
        <v>3</v>
      </c>
      <c r="V302">
        <v>60</v>
      </c>
      <c r="W302">
        <v>0</v>
      </c>
      <c r="X302">
        <v>0</v>
      </c>
      <c r="Y302">
        <v>0</v>
      </c>
      <c r="Z302">
        <v>0</v>
      </c>
      <c r="AA302">
        <v>0</v>
      </c>
      <c r="AB302" s="1">
        <f>Z302/0.1</f>
        <v>0</v>
      </c>
      <c r="AC302" s="1">
        <f>AA302-AB302</f>
        <v>0</v>
      </c>
      <c r="AD302" s="1">
        <f>_xlfn.IFNA(INDEX($AV$2:$AV$53,MATCH(B302,$AU$2:$AU$53,0)),1000)</f>
        <v>1000</v>
      </c>
      <c r="AE302" s="1">
        <f>C302/AD302*100000</f>
        <v>0</v>
      </c>
      <c r="AF302" s="34">
        <f>IF(B303=B302,IFERROR((C302/C303)-1,0),0)</f>
        <v>0</v>
      </c>
      <c r="AG302" s="35">
        <f>IFERROR(LOG(2)/LOG(1+(AF302)),AF302)</f>
        <v>0</v>
      </c>
      <c r="AH302" s="35">
        <f>AVERAGE(Z302:Z308)</f>
        <v>0</v>
      </c>
      <c r="AJ302" s="1">
        <f>Q302/AD302*100000</f>
        <v>0</v>
      </c>
      <c r="AK302" s="34">
        <f>IF(B303=B302,IFERROR((Q302/Q303)-1,0),0)</f>
        <v>0</v>
      </c>
      <c r="AL302" s="35">
        <f>IFERROR(LOG(2)/LOG(1+(AK302)),AK302)</f>
        <v>0</v>
      </c>
      <c r="AM302" s="35">
        <f>AVERAGE(W302:W308)</f>
        <v>0</v>
      </c>
      <c r="AN302" s="4">
        <f>ROUNDDOWN(N302,0)</f>
        <v>43920</v>
      </c>
      <c r="AO302" s="38" cm="1">
        <f t="array" ref="AO302">_xlfn.ANCHORARRAY(AN302)-1</f>
        <v>43919</v>
      </c>
    </row>
    <row r="303" spans="1:41" x14ac:dyDescent="0.25">
      <c r="A303">
        <v>20200404</v>
      </c>
      <c r="B303" s="1" t="s">
        <v>35</v>
      </c>
      <c r="C303">
        <v>0</v>
      </c>
      <c r="D303">
        <v>3</v>
      </c>
      <c r="E303">
        <v>2</v>
      </c>
      <c r="M303" s="1" t="s">
        <v>75</v>
      </c>
      <c r="N303" s="2">
        <v>43920.958333333336</v>
      </c>
      <c r="O303" s="1" t="s">
        <v>2340</v>
      </c>
      <c r="P303" s="2">
        <v>43925.666666666664</v>
      </c>
      <c r="Q303">
        <v>0</v>
      </c>
      <c r="S303">
        <v>5</v>
      </c>
      <c r="T303">
        <v>3</v>
      </c>
      <c r="U303">
        <v>3</v>
      </c>
      <c r="V303">
        <v>60</v>
      </c>
      <c r="W303">
        <v>0</v>
      </c>
      <c r="X303">
        <v>0</v>
      </c>
      <c r="Y303">
        <v>0</v>
      </c>
      <c r="Z303">
        <v>0</v>
      </c>
      <c r="AA303">
        <v>0</v>
      </c>
      <c r="AB303" s="1">
        <f>Z303/0.1</f>
        <v>0</v>
      </c>
      <c r="AC303" s="1">
        <f>AA303-AB303</f>
        <v>0</v>
      </c>
      <c r="AD303" s="1">
        <f>_xlfn.IFNA(INDEX($AV$2:$AV$53,MATCH(B303,$AU$2:$AU$53,0)),1000)</f>
        <v>1000</v>
      </c>
      <c r="AE303" s="1">
        <f>C303/AD303*100000</f>
        <v>0</v>
      </c>
      <c r="AF303" s="34">
        <f>IF(B304=B303,IFERROR((C303/C304)-1,0),0)</f>
        <v>0</v>
      </c>
      <c r="AG303" s="35">
        <f>IFERROR(LOG(2)/LOG(1+(AF303)),AF303)</f>
        <v>0</v>
      </c>
      <c r="AH303" s="35">
        <f>AVERAGE(Z303:Z309)</f>
        <v>0</v>
      </c>
      <c r="AJ303" s="1">
        <f>Q303/AD303*100000</f>
        <v>0</v>
      </c>
      <c r="AK303" s="34">
        <f>IF(B304=B303,IFERROR((Q303/Q304)-1,0),0)</f>
        <v>0</v>
      </c>
      <c r="AL303" s="35">
        <f>IFERROR(LOG(2)/LOG(1+(AK303)),AK303)</f>
        <v>0</v>
      </c>
      <c r="AM303" s="35">
        <f>AVERAGE(W303:W309)</f>
        <v>0</v>
      </c>
      <c r="AN303" s="4">
        <f>ROUNDDOWN(N303,0)</f>
        <v>43920</v>
      </c>
      <c r="AO303" s="38" cm="1">
        <f t="array" ref="AO303">_xlfn.ANCHORARRAY(AN303)-1</f>
        <v>43919</v>
      </c>
    </row>
    <row r="304" spans="1:41" x14ac:dyDescent="0.25">
      <c r="A304">
        <v>20200403</v>
      </c>
      <c r="B304" s="1" t="s">
        <v>35</v>
      </c>
      <c r="C304">
        <v>0</v>
      </c>
      <c r="D304">
        <v>3</v>
      </c>
      <c r="E304">
        <v>2</v>
      </c>
      <c r="M304" s="1" t="s">
        <v>75</v>
      </c>
      <c r="N304" s="2">
        <v>43920.958333333336</v>
      </c>
      <c r="O304" s="1" t="s">
        <v>2393</v>
      </c>
      <c r="P304" s="2">
        <v>43924.666666666664</v>
      </c>
      <c r="Q304">
        <v>0</v>
      </c>
      <c r="S304">
        <v>5</v>
      </c>
      <c r="T304">
        <v>3</v>
      </c>
      <c r="U304">
        <v>3</v>
      </c>
      <c r="V304">
        <v>60</v>
      </c>
      <c r="W304">
        <v>0</v>
      </c>
      <c r="X304">
        <v>0</v>
      </c>
      <c r="Y304">
        <v>0</v>
      </c>
      <c r="Z304">
        <v>0</v>
      </c>
      <c r="AA304">
        <v>0</v>
      </c>
      <c r="AB304" s="1">
        <f>Z304/0.1</f>
        <v>0</v>
      </c>
      <c r="AC304" s="1">
        <f>AA304-AB304</f>
        <v>0</v>
      </c>
      <c r="AD304" s="1">
        <f>_xlfn.IFNA(INDEX($AV$2:$AV$53,MATCH(B304,$AU$2:$AU$53,0)),1000)</f>
        <v>1000</v>
      </c>
      <c r="AE304" s="1">
        <f>C304/AD304*100000</f>
        <v>0</v>
      </c>
      <c r="AF304" s="34">
        <f>IF(B305=B304,IFERROR((C304/C305)-1,0),0)</f>
        <v>0</v>
      </c>
      <c r="AG304" s="35">
        <f>IFERROR(LOG(2)/LOG(1+(AF304)),AF304)</f>
        <v>0</v>
      </c>
      <c r="AH304" s="35">
        <f>AVERAGE(Z304:Z310)</f>
        <v>0</v>
      </c>
      <c r="AJ304" s="1">
        <f>Q304/AD304*100000</f>
        <v>0</v>
      </c>
      <c r="AK304" s="34">
        <f>IF(B305=B304,IFERROR((Q304/Q305)-1,0),0)</f>
        <v>0</v>
      </c>
      <c r="AL304" s="35">
        <f>IFERROR(LOG(2)/LOG(1+(AK304)),AK304)</f>
        <v>0</v>
      </c>
      <c r="AM304" s="35">
        <f>AVERAGE(W304:W310)</f>
        <v>0</v>
      </c>
      <c r="AN304" s="4">
        <f>ROUNDDOWN(N304,0)</f>
        <v>43920</v>
      </c>
      <c r="AO304" s="38" cm="1">
        <f t="array" ref="AO304">_xlfn.ANCHORARRAY(AN304)-1</f>
        <v>43919</v>
      </c>
    </row>
    <row r="305" spans="1:41" x14ac:dyDescent="0.25">
      <c r="A305">
        <v>20200402</v>
      </c>
      <c r="B305" s="1" t="s">
        <v>35</v>
      </c>
      <c r="C305">
        <v>0</v>
      </c>
      <c r="D305">
        <v>3</v>
      </c>
      <c r="E305">
        <v>2</v>
      </c>
      <c r="M305" s="1" t="s">
        <v>75</v>
      </c>
      <c r="N305" s="2">
        <v>43920.958333333336</v>
      </c>
      <c r="O305" s="1" t="s">
        <v>2446</v>
      </c>
      <c r="P305" s="2">
        <v>43923.666666666664</v>
      </c>
      <c r="Q305">
        <v>0</v>
      </c>
      <c r="S305">
        <v>5</v>
      </c>
      <c r="T305">
        <v>3</v>
      </c>
      <c r="U305">
        <v>3</v>
      </c>
      <c r="V305">
        <v>60</v>
      </c>
      <c r="W305">
        <v>0</v>
      </c>
      <c r="X305">
        <v>0</v>
      </c>
      <c r="Y305">
        <v>0</v>
      </c>
      <c r="Z305">
        <v>0</v>
      </c>
      <c r="AA305">
        <v>0</v>
      </c>
      <c r="AB305" s="1">
        <f>Z305/0.1</f>
        <v>0</v>
      </c>
      <c r="AC305" s="1">
        <f>AA305-AB305</f>
        <v>0</v>
      </c>
      <c r="AD305" s="1">
        <f>_xlfn.IFNA(INDEX($AV$2:$AV$53,MATCH(B305,$AU$2:$AU$53,0)),1000)</f>
        <v>1000</v>
      </c>
      <c r="AE305" s="1">
        <f>C305/AD305*100000</f>
        <v>0</v>
      </c>
      <c r="AF305" s="34">
        <f>IF(B306=B305,IFERROR((C305/C306)-1,0),0)</f>
        <v>0</v>
      </c>
      <c r="AG305" s="35">
        <f>IFERROR(LOG(2)/LOG(1+(AF305)),AF305)</f>
        <v>0</v>
      </c>
      <c r="AH305" s="35">
        <f>AVERAGE(Z305:Z311)</f>
        <v>0</v>
      </c>
      <c r="AJ305" s="1">
        <f>Q305/AD305*100000</f>
        <v>0</v>
      </c>
      <c r="AK305" s="34">
        <f>IF(B306=B305,IFERROR((Q305/Q306)-1,0),0)</f>
        <v>0</v>
      </c>
      <c r="AL305" s="35">
        <f>IFERROR(LOG(2)/LOG(1+(AK305)),AK305)</f>
        <v>0</v>
      </c>
      <c r="AM305" s="35">
        <f>AVERAGE(W305:W311)</f>
        <v>0</v>
      </c>
      <c r="AN305" s="4">
        <f>ROUNDDOWN(N305,0)</f>
        <v>43920</v>
      </c>
      <c r="AO305" s="38" cm="1">
        <f t="array" ref="AO305">_xlfn.ANCHORARRAY(AN305)-1</f>
        <v>43919</v>
      </c>
    </row>
    <row r="306" spans="1:41" x14ac:dyDescent="0.25">
      <c r="A306">
        <v>20200401</v>
      </c>
      <c r="B306" s="1" t="s">
        <v>35</v>
      </c>
      <c r="C306">
        <v>0</v>
      </c>
      <c r="D306">
        <v>3</v>
      </c>
      <c r="E306">
        <v>2</v>
      </c>
      <c r="M306" s="1" t="s">
        <v>75</v>
      </c>
      <c r="N306" s="2">
        <v>43920.958333333336</v>
      </c>
      <c r="O306" s="1" t="s">
        <v>2499</v>
      </c>
      <c r="P306" s="2">
        <v>43922.666666666664</v>
      </c>
      <c r="Q306">
        <v>0</v>
      </c>
      <c r="S306">
        <v>5</v>
      </c>
      <c r="T306">
        <v>3</v>
      </c>
      <c r="U306">
        <v>3</v>
      </c>
      <c r="V306">
        <v>60</v>
      </c>
      <c r="W306">
        <v>0</v>
      </c>
      <c r="X306">
        <v>0</v>
      </c>
      <c r="Y306">
        <v>0</v>
      </c>
      <c r="Z306">
        <v>0</v>
      </c>
      <c r="AA306">
        <v>0</v>
      </c>
      <c r="AB306" s="1">
        <f>Z306/0.1</f>
        <v>0</v>
      </c>
      <c r="AC306" s="1">
        <f>AA306-AB306</f>
        <v>0</v>
      </c>
      <c r="AD306" s="1">
        <f>_xlfn.IFNA(INDEX($AV$2:$AV$53,MATCH(B306,$AU$2:$AU$53,0)),1000)</f>
        <v>1000</v>
      </c>
      <c r="AE306" s="1">
        <f>C306/AD306*100000</f>
        <v>0</v>
      </c>
      <c r="AF306" s="34">
        <f>IF(B307=B306,IFERROR((C306/C307)-1,0),0)</f>
        <v>0</v>
      </c>
      <c r="AG306" s="35">
        <f>IFERROR(LOG(2)/LOG(1+(AF306)),AF306)</f>
        <v>0</v>
      </c>
      <c r="AH306" s="35">
        <f>AVERAGE(Z306:Z312)</f>
        <v>0</v>
      </c>
      <c r="AJ306" s="1">
        <f>Q306/AD306*100000</f>
        <v>0</v>
      </c>
      <c r="AK306" s="34">
        <f>IF(B307=B306,IFERROR((Q306/Q307)-1,0),0)</f>
        <v>0</v>
      </c>
      <c r="AL306" s="35">
        <f>IFERROR(LOG(2)/LOG(1+(AK306)),AK306)</f>
        <v>0</v>
      </c>
      <c r="AM306" s="35">
        <f>AVERAGE(W306:W312)</f>
        <v>0</v>
      </c>
      <c r="AN306" s="4">
        <f>ROUNDDOWN(N306,0)</f>
        <v>43920</v>
      </c>
      <c r="AO306" s="38" cm="1">
        <f t="array" ref="AO306">_xlfn.ANCHORARRAY(AN306)-1</f>
        <v>43919</v>
      </c>
    </row>
    <row r="307" spans="1:41" x14ac:dyDescent="0.25">
      <c r="A307">
        <v>20200331</v>
      </c>
      <c r="B307" s="1" t="s">
        <v>35</v>
      </c>
      <c r="C307">
        <v>0</v>
      </c>
      <c r="D307">
        <v>3</v>
      </c>
      <c r="E307">
        <v>2</v>
      </c>
      <c r="M307" s="1" t="s">
        <v>75</v>
      </c>
      <c r="N307" s="2">
        <v>43920</v>
      </c>
      <c r="O307" s="1" t="s">
        <v>2552</v>
      </c>
      <c r="P307" s="2">
        <v>43921.666666666664</v>
      </c>
      <c r="Q307">
        <v>0</v>
      </c>
      <c r="S307">
        <v>5</v>
      </c>
      <c r="T307">
        <v>3</v>
      </c>
      <c r="U307">
        <v>3</v>
      </c>
      <c r="V307">
        <v>60</v>
      </c>
      <c r="W307">
        <v>0</v>
      </c>
      <c r="X307">
        <v>0</v>
      </c>
      <c r="Y307">
        <v>3</v>
      </c>
      <c r="Z307">
        <v>0</v>
      </c>
      <c r="AA307">
        <v>3</v>
      </c>
      <c r="AB307" s="1">
        <f>Z307/0.1</f>
        <v>0</v>
      </c>
      <c r="AC307" s="1">
        <f>AA307-AB307</f>
        <v>3</v>
      </c>
      <c r="AD307" s="1">
        <f>_xlfn.IFNA(INDEX($AV$2:$AV$53,MATCH(B307,$AU$2:$AU$53,0)),1000)</f>
        <v>1000</v>
      </c>
      <c r="AE307" s="1">
        <f>C307/AD307*100000</f>
        <v>0</v>
      </c>
      <c r="AF307" s="34">
        <f>IF(B308=B307,IFERROR((C307/C308)-1,0),0)</f>
        <v>0</v>
      </c>
      <c r="AG307" s="35">
        <f>IFERROR(LOG(2)/LOG(1+(AF307)),AF307)</f>
        <v>0</v>
      </c>
      <c r="AH307" s="35">
        <f>AVERAGE(Z307:Z313)</f>
        <v>0</v>
      </c>
      <c r="AJ307" s="1">
        <f>Q307/AD307*100000</f>
        <v>0</v>
      </c>
      <c r="AK307" s="34">
        <f>IF(B308=B307,IFERROR((Q307/Q308)-1,0),0)</f>
        <v>0</v>
      </c>
      <c r="AL307" s="35">
        <f>IFERROR(LOG(2)/LOG(1+(AK307)),AK307)</f>
        <v>0</v>
      </c>
      <c r="AM307" s="35">
        <f>AVERAGE(W307:W313)</f>
        <v>0</v>
      </c>
      <c r="AN307" s="4">
        <f>ROUNDDOWN(N307,0)</f>
        <v>43920</v>
      </c>
      <c r="AO307" s="38" cm="1">
        <f t="array" ref="AO307">_xlfn.ANCHORARRAY(AN307)-1</f>
        <v>43919</v>
      </c>
    </row>
    <row r="308" spans="1:41" x14ac:dyDescent="0.25">
      <c r="A308">
        <v>20200330</v>
      </c>
      <c r="B308" s="1" t="s">
        <v>35</v>
      </c>
      <c r="M308" s="1" t="s">
        <v>75</v>
      </c>
      <c r="N308" s="2">
        <v>43920</v>
      </c>
      <c r="O308" s="1" t="s">
        <v>2605</v>
      </c>
      <c r="P308" s="2">
        <v>43920.666666666664</v>
      </c>
      <c r="Q308">
        <v>0</v>
      </c>
      <c r="S308">
        <v>0</v>
      </c>
      <c r="T308">
        <v>0</v>
      </c>
      <c r="U308">
        <v>0</v>
      </c>
      <c r="V308">
        <v>60</v>
      </c>
      <c r="W308">
        <v>0</v>
      </c>
      <c r="X308">
        <v>0</v>
      </c>
      <c r="Y308">
        <v>0</v>
      </c>
      <c r="Z308">
        <v>0</v>
      </c>
      <c r="AA308">
        <v>0</v>
      </c>
      <c r="AB308" s="1">
        <f>Z308/0.1</f>
        <v>0</v>
      </c>
      <c r="AC308" s="1">
        <f>AA308-AB308</f>
        <v>0</v>
      </c>
      <c r="AD308" s="1">
        <f>_xlfn.IFNA(INDEX($AV$2:$AV$53,MATCH(B308,$AU$2:$AU$53,0)),1000)</f>
        <v>1000</v>
      </c>
      <c r="AE308" s="1">
        <f>C308/AD308*100000</f>
        <v>0</v>
      </c>
      <c r="AF308" s="34">
        <f>IF(B309=B308,IFERROR((C308/C309)-1,0),0)</f>
        <v>0</v>
      </c>
      <c r="AG308" s="35">
        <f>IFERROR(LOG(2)/LOG(1+(AF308)),AF308)</f>
        <v>0</v>
      </c>
      <c r="AH308" s="35">
        <f>AVERAGE(Z308:Z314)</f>
        <v>0</v>
      </c>
      <c r="AJ308" s="1">
        <f>Q308/AD308*100000</f>
        <v>0</v>
      </c>
      <c r="AK308" s="34">
        <f>IF(B309=B308,IFERROR((Q308/Q309)-1,0),0)</f>
        <v>0</v>
      </c>
      <c r="AL308" s="35">
        <f>IFERROR(LOG(2)/LOG(1+(AK308)),AK308)</f>
        <v>0</v>
      </c>
      <c r="AM308" s="35">
        <f>AVERAGE(W308:W314)</f>
        <v>0</v>
      </c>
      <c r="AN308" s="4">
        <f>ROUNDDOWN(N308,0)</f>
        <v>43920</v>
      </c>
      <c r="AO308" s="38" cm="1">
        <f t="array" ref="AO308">_xlfn.ANCHORARRAY(AN308)-1</f>
        <v>43919</v>
      </c>
    </row>
    <row r="309" spans="1:41" x14ac:dyDescent="0.25">
      <c r="A309">
        <v>20200329</v>
      </c>
      <c r="B309" s="1" t="s">
        <v>35</v>
      </c>
      <c r="M309" s="1" t="s">
        <v>75</v>
      </c>
      <c r="N309" s="2">
        <v>43917</v>
      </c>
      <c r="O309" s="1" t="s">
        <v>2658</v>
      </c>
      <c r="P309" s="2">
        <v>43919.666666666664</v>
      </c>
      <c r="Q309">
        <v>0</v>
      </c>
      <c r="S309">
        <v>0</v>
      </c>
      <c r="T309">
        <v>0</v>
      </c>
      <c r="U309">
        <v>0</v>
      </c>
      <c r="V309">
        <v>60</v>
      </c>
      <c r="W309">
        <v>0</v>
      </c>
      <c r="X309">
        <v>0</v>
      </c>
      <c r="Y309">
        <v>0</v>
      </c>
      <c r="Z309">
        <v>0</v>
      </c>
      <c r="AA309">
        <v>0</v>
      </c>
      <c r="AB309" s="1">
        <f>Z309/0.1</f>
        <v>0</v>
      </c>
      <c r="AC309" s="1">
        <f>AA309-AB309</f>
        <v>0</v>
      </c>
      <c r="AD309" s="1">
        <f>_xlfn.IFNA(INDEX($AV$2:$AV$53,MATCH(B309,$AU$2:$AU$53,0)),1000)</f>
        <v>1000</v>
      </c>
      <c r="AE309" s="1">
        <f>C309/AD309*100000</f>
        <v>0</v>
      </c>
      <c r="AF309" s="34">
        <f>IF(B310=B309,IFERROR((C309/C310)-1,0),0)</f>
        <v>0</v>
      </c>
      <c r="AG309" s="35">
        <f>IFERROR(LOG(2)/LOG(1+(AF309)),AF309)</f>
        <v>0</v>
      </c>
      <c r="AH309" s="35">
        <f>AVERAGE(Z309:Z315)</f>
        <v>0</v>
      </c>
      <c r="AJ309" s="1">
        <f>Q309/AD309*100000</f>
        <v>0</v>
      </c>
      <c r="AK309" s="34">
        <f>IF(B310=B309,IFERROR((Q309/Q310)-1,0),0)</f>
        <v>0</v>
      </c>
      <c r="AL309" s="35">
        <f>IFERROR(LOG(2)/LOG(1+(AK309)),AK309)</f>
        <v>0</v>
      </c>
      <c r="AM309" s="35">
        <f>AVERAGE(W309:W315)</f>
        <v>0</v>
      </c>
      <c r="AN309" s="4">
        <f>ROUNDDOWN(N309,0)</f>
        <v>43917</v>
      </c>
      <c r="AO309" s="38" cm="1">
        <f t="array" ref="AO309">_xlfn.ANCHORARRAY(AN309)-1</f>
        <v>43916</v>
      </c>
    </row>
    <row r="310" spans="1:41" x14ac:dyDescent="0.25">
      <c r="A310">
        <v>20200328</v>
      </c>
      <c r="B310" s="1" t="s">
        <v>35</v>
      </c>
      <c r="M310" s="1" t="s">
        <v>75</v>
      </c>
      <c r="N310" s="2">
        <v>43917</v>
      </c>
      <c r="O310" s="1" t="s">
        <v>2712</v>
      </c>
      <c r="P310" s="2">
        <v>43918.666666666664</v>
      </c>
      <c r="Q310">
        <v>0</v>
      </c>
      <c r="S310">
        <v>0</v>
      </c>
      <c r="T310">
        <v>0</v>
      </c>
      <c r="U310">
        <v>0</v>
      </c>
      <c r="V310">
        <v>60</v>
      </c>
      <c r="W310">
        <v>0</v>
      </c>
      <c r="X310">
        <v>0</v>
      </c>
      <c r="Y310">
        <v>0</v>
      </c>
      <c r="Z310">
        <v>0</v>
      </c>
      <c r="AA310">
        <v>0</v>
      </c>
      <c r="AB310" s="1">
        <f>Z310/0.1</f>
        <v>0</v>
      </c>
      <c r="AC310" s="1">
        <f>AA310-AB310</f>
        <v>0</v>
      </c>
      <c r="AD310" s="1">
        <f>_xlfn.IFNA(INDEX($AV$2:$AV$53,MATCH(B310,$AU$2:$AU$53,0)),1000)</f>
        <v>1000</v>
      </c>
      <c r="AE310" s="1">
        <f>C310/AD310*100000</f>
        <v>0</v>
      </c>
      <c r="AF310" s="34">
        <f>IF(B311=B310,IFERROR((C310/C311)-1,0),0)</f>
        <v>0</v>
      </c>
      <c r="AG310" s="35">
        <f>IFERROR(LOG(2)/LOG(1+(AF310)),AF310)</f>
        <v>0</v>
      </c>
      <c r="AH310" s="35">
        <f>AVERAGE(Z310:Z316)</f>
        <v>0</v>
      </c>
      <c r="AJ310" s="1">
        <f>Q310/AD310*100000</f>
        <v>0</v>
      </c>
      <c r="AK310" s="34">
        <f>IF(B311=B310,IFERROR((Q310/Q311)-1,0),0)</f>
        <v>0</v>
      </c>
      <c r="AL310" s="35">
        <f>IFERROR(LOG(2)/LOG(1+(AK310)),AK310)</f>
        <v>0</v>
      </c>
      <c r="AM310" s="35">
        <f>AVERAGE(W310:W316)</f>
        <v>0</v>
      </c>
      <c r="AN310" s="4">
        <f>ROUNDDOWN(N310,0)</f>
        <v>43917</v>
      </c>
      <c r="AO310" s="38" cm="1">
        <f t="array" ref="AO310">_xlfn.ANCHORARRAY(AN310)-1</f>
        <v>43916</v>
      </c>
    </row>
    <row r="311" spans="1:41" x14ac:dyDescent="0.25">
      <c r="A311">
        <v>20200327</v>
      </c>
      <c r="B311" s="1" t="s">
        <v>35</v>
      </c>
      <c r="M311" s="1" t="s">
        <v>75</v>
      </c>
      <c r="N311" s="2">
        <v>43917</v>
      </c>
      <c r="O311" s="1" t="s">
        <v>2766</v>
      </c>
      <c r="P311" s="2">
        <v>43917.666666666664</v>
      </c>
      <c r="Q311">
        <v>0</v>
      </c>
      <c r="S311">
        <v>0</v>
      </c>
      <c r="T311">
        <v>0</v>
      </c>
      <c r="U311">
        <v>0</v>
      </c>
      <c r="V311">
        <v>60</v>
      </c>
      <c r="W311">
        <v>0</v>
      </c>
      <c r="X311">
        <v>0</v>
      </c>
      <c r="Y311">
        <v>0</v>
      </c>
      <c r="Z311">
        <v>0</v>
      </c>
      <c r="AA311">
        <v>0</v>
      </c>
      <c r="AB311" s="1">
        <f>Z311/0.1</f>
        <v>0</v>
      </c>
      <c r="AC311" s="1">
        <f>AA311-AB311</f>
        <v>0</v>
      </c>
      <c r="AD311" s="1">
        <f>_xlfn.IFNA(INDEX($AV$2:$AV$53,MATCH(B311,$AU$2:$AU$53,0)),1000)</f>
        <v>1000</v>
      </c>
      <c r="AE311" s="1">
        <f>C311/AD311*100000</f>
        <v>0</v>
      </c>
      <c r="AF311" s="34">
        <f>IF(B312=B311,IFERROR((C311/C312)-1,0),0)</f>
        <v>0</v>
      </c>
      <c r="AG311" s="35">
        <f>IFERROR(LOG(2)/LOG(1+(AF311)),AF311)</f>
        <v>0</v>
      </c>
      <c r="AH311" s="35">
        <f>AVERAGE(Z311:Z317)</f>
        <v>0</v>
      </c>
      <c r="AJ311" s="1">
        <f>Q311/AD311*100000</f>
        <v>0</v>
      </c>
      <c r="AK311" s="34">
        <f>IF(B312=B311,IFERROR((Q311/Q312)-1,0),0)</f>
        <v>0</v>
      </c>
      <c r="AL311" s="35">
        <f>IFERROR(LOG(2)/LOG(1+(AK311)),AK311)</f>
        <v>0</v>
      </c>
      <c r="AM311" s="35">
        <f>AVERAGE(W311:W317)</f>
        <v>0</v>
      </c>
      <c r="AN311" s="4">
        <f>ROUNDDOWN(N311,0)</f>
        <v>43917</v>
      </c>
      <c r="AO311" s="38" cm="1">
        <f t="array" ref="AO311">_xlfn.ANCHORARRAY(AN311)-1</f>
        <v>43916</v>
      </c>
    </row>
    <row r="312" spans="1:41" x14ac:dyDescent="0.25">
      <c r="A312">
        <v>20200326</v>
      </c>
      <c r="B312" s="1" t="s">
        <v>35</v>
      </c>
      <c r="M312" s="1" t="s">
        <v>75</v>
      </c>
      <c r="N312" s="2">
        <v>43915</v>
      </c>
      <c r="O312" s="1" t="s">
        <v>2820</v>
      </c>
      <c r="P312" s="2">
        <v>43916.666666666664</v>
      </c>
      <c r="Q312">
        <v>0</v>
      </c>
      <c r="S312">
        <v>0</v>
      </c>
      <c r="T312">
        <v>0</v>
      </c>
      <c r="U312">
        <v>0</v>
      </c>
      <c r="V312">
        <v>60</v>
      </c>
      <c r="W312">
        <v>0</v>
      </c>
      <c r="X312">
        <v>0</v>
      </c>
      <c r="Y312">
        <v>0</v>
      </c>
      <c r="Z312">
        <v>0</v>
      </c>
      <c r="AA312">
        <v>0</v>
      </c>
      <c r="AB312" s="1">
        <f>Z312/0.1</f>
        <v>0</v>
      </c>
      <c r="AC312" s="1">
        <f>AA312-AB312</f>
        <v>0</v>
      </c>
      <c r="AD312" s="1">
        <f>_xlfn.IFNA(INDEX($AV$2:$AV$53,MATCH(B312,$AU$2:$AU$53,0)),1000)</f>
        <v>1000</v>
      </c>
      <c r="AE312" s="1">
        <f>C312/AD312*100000</f>
        <v>0</v>
      </c>
      <c r="AF312" s="34">
        <f>IF(B313=B312,IFERROR((C312/C313)-1,0),0)</f>
        <v>0</v>
      </c>
      <c r="AG312" s="35">
        <f>IFERROR(LOG(2)/LOG(1+(AF312)),AF312)</f>
        <v>0</v>
      </c>
      <c r="AH312" s="35">
        <f>AVERAGE(Z312:Z318)</f>
        <v>0</v>
      </c>
      <c r="AJ312" s="1">
        <f>Q312/AD312*100000</f>
        <v>0</v>
      </c>
      <c r="AK312" s="34">
        <f>IF(B313=B312,IFERROR((Q312/Q313)-1,0),0)</f>
        <v>0</v>
      </c>
      <c r="AL312" s="35">
        <f>IFERROR(LOG(2)/LOG(1+(AK312)),AK312)</f>
        <v>0</v>
      </c>
      <c r="AM312" s="35">
        <f>AVERAGE(W312:W318)</f>
        <v>0</v>
      </c>
      <c r="AN312" s="4">
        <f>ROUNDDOWN(N312,0)</f>
        <v>43915</v>
      </c>
      <c r="AO312" s="38" cm="1">
        <f t="array" ref="AO312">_xlfn.ANCHORARRAY(AN312)-1</f>
        <v>43914</v>
      </c>
    </row>
    <row r="313" spans="1:41" x14ac:dyDescent="0.25">
      <c r="A313">
        <v>20200325</v>
      </c>
      <c r="B313" s="1" t="s">
        <v>35</v>
      </c>
      <c r="M313" s="1" t="s">
        <v>75</v>
      </c>
      <c r="N313" s="2">
        <v>43915</v>
      </c>
      <c r="O313" s="1" t="s">
        <v>2874</v>
      </c>
      <c r="P313" s="2">
        <v>43915.666666666664</v>
      </c>
      <c r="Q313">
        <v>0</v>
      </c>
      <c r="S313">
        <v>0</v>
      </c>
      <c r="T313">
        <v>0</v>
      </c>
      <c r="U313">
        <v>0</v>
      </c>
      <c r="V313">
        <v>60</v>
      </c>
      <c r="W313">
        <v>0</v>
      </c>
      <c r="X313">
        <v>0</v>
      </c>
      <c r="Y313">
        <v>0</v>
      </c>
      <c r="Z313">
        <v>0</v>
      </c>
      <c r="AA313">
        <v>0</v>
      </c>
      <c r="AB313" s="1">
        <f>Z313/0.1</f>
        <v>0</v>
      </c>
      <c r="AC313" s="1">
        <f>AA313-AB313</f>
        <v>0</v>
      </c>
      <c r="AD313" s="1">
        <f>_xlfn.IFNA(INDEX($AV$2:$AV$53,MATCH(B313,$AU$2:$AU$53,0)),1000)</f>
        <v>1000</v>
      </c>
      <c r="AE313" s="1">
        <f>C313/AD313*100000</f>
        <v>0</v>
      </c>
      <c r="AF313" s="34">
        <f>IF(B314=B313,IFERROR((C313/C314)-1,0),0)</f>
        <v>0</v>
      </c>
      <c r="AG313" s="35">
        <f>IFERROR(LOG(2)/LOG(1+(AF313)),AF313)</f>
        <v>0</v>
      </c>
      <c r="AH313" s="35">
        <f>AVERAGE(Z313:Z319)</f>
        <v>0</v>
      </c>
      <c r="AJ313" s="1">
        <f>Q313/AD313*100000</f>
        <v>0</v>
      </c>
      <c r="AK313" s="34">
        <f>IF(B314=B313,IFERROR((Q313/Q314)-1,0),0)</f>
        <v>0</v>
      </c>
      <c r="AL313" s="35">
        <f>IFERROR(LOG(2)/LOG(1+(AK313)),AK313)</f>
        <v>0</v>
      </c>
      <c r="AM313" s="35">
        <f>AVERAGE(W313:W319)</f>
        <v>0</v>
      </c>
      <c r="AN313" s="4">
        <f>ROUNDDOWN(N313,0)</f>
        <v>43915</v>
      </c>
      <c r="AO313" s="38" cm="1">
        <f t="array" ref="AO313">_xlfn.ANCHORARRAY(AN313)-1</f>
        <v>43914</v>
      </c>
    </row>
    <row r="314" spans="1:41" x14ac:dyDescent="0.25">
      <c r="A314">
        <v>20200324</v>
      </c>
      <c r="B314" s="1" t="s">
        <v>35</v>
      </c>
      <c r="M314" s="1" t="s">
        <v>75</v>
      </c>
      <c r="N314" s="2">
        <v>43914</v>
      </c>
      <c r="O314" s="1" t="s">
        <v>2928</v>
      </c>
      <c r="P314" s="2">
        <v>43914.666666666664</v>
      </c>
      <c r="Q314">
        <v>0</v>
      </c>
      <c r="S314">
        <v>0</v>
      </c>
      <c r="T314">
        <v>0</v>
      </c>
      <c r="U314">
        <v>0</v>
      </c>
      <c r="V314">
        <v>60</v>
      </c>
      <c r="W314">
        <v>0</v>
      </c>
      <c r="X314">
        <v>0</v>
      </c>
      <c r="Y314">
        <v>0</v>
      </c>
      <c r="Z314">
        <v>0</v>
      </c>
      <c r="AA314">
        <v>0</v>
      </c>
      <c r="AB314" s="1">
        <f>Z314/0.1</f>
        <v>0</v>
      </c>
      <c r="AC314" s="1">
        <f>AA314-AB314</f>
        <v>0</v>
      </c>
      <c r="AD314" s="1">
        <f>_xlfn.IFNA(INDEX($AV$2:$AV$53,MATCH(B314,$AU$2:$AU$53,0)),1000)</f>
        <v>1000</v>
      </c>
      <c r="AE314" s="1">
        <f>C314/AD314*100000</f>
        <v>0</v>
      </c>
      <c r="AF314" s="34">
        <f>IF(B315=B314,IFERROR((C314/C315)-1,0),0)</f>
        <v>0</v>
      </c>
      <c r="AG314" s="35">
        <f>IFERROR(LOG(2)/LOG(1+(AF314)),AF314)</f>
        <v>0</v>
      </c>
      <c r="AH314" s="35">
        <f>AVERAGE(Z314:Z320)</f>
        <v>0</v>
      </c>
      <c r="AJ314" s="1">
        <f>Q314/AD314*100000</f>
        <v>0</v>
      </c>
      <c r="AK314" s="34">
        <f>IF(B315=B314,IFERROR((Q314/Q315)-1,0),0)</f>
        <v>0</v>
      </c>
      <c r="AL314" s="35">
        <f>IFERROR(LOG(2)/LOG(1+(AK314)),AK314)</f>
        <v>0</v>
      </c>
      <c r="AM314" s="35">
        <f>AVERAGE(W314:W320)</f>
        <v>0</v>
      </c>
      <c r="AN314" s="4">
        <f>ROUNDDOWN(N314,0)</f>
        <v>43914</v>
      </c>
      <c r="AO314" s="38" cm="1">
        <f t="array" ref="AO314">_xlfn.ANCHORARRAY(AN314)-1</f>
        <v>43913</v>
      </c>
    </row>
    <row r="315" spans="1:41" x14ac:dyDescent="0.25">
      <c r="A315">
        <v>20200323</v>
      </c>
      <c r="B315" s="1" t="s">
        <v>35</v>
      </c>
      <c r="M315" s="1" t="s">
        <v>75</v>
      </c>
      <c r="N315" s="2">
        <v>43909</v>
      </c>
      <c r="O315" s="1" t="s">
        <v>2982</v>
      </c>
      <c r="P315" s="2">
        <v>43913.666666666664</v>
      </c>
      <c r="Q315">
        <v>0</v>
      </c>
      <c r="S315">
        <v>0</v>
      </c>
      <c r="T315">
        <v>0</v>
      </c>
      <c r="U315">
        <v>0</v>
      </c>
      <c r="V315">
        <v>60</v>
      </c>
      <c r="W315">
        <v>0</v>
      </c>
      <c r="X315">
        <v>0</v>
      </c>
      <c r="Y315">
        <v>0</v>
      </c>
      <c r="Z315">
        <v>0</v>
      </c>
      <c r="AA315">
        <v>0</v>
      </c>
      <c r="AB315" s="1">
        <f>Z315/0.1</f>
        <v>0</v>
      </c>
      <c r="AC315" s="1">
        <f>AA315-AB315</f>
        <v>0</v>
      </c>
      <c r="AD315" s="1">
        <f>_xlfn.IFNA(INDEX($AV$2:$AV$53,MATCH(B315,$AU$2:$AU$53,0)),1000)</f>
        <v>1000</v>
      </c>
      <c r="AE315" s="1">
        <f>C315/AD315*100000</f>
        <v>0</v>
      </c>
      <c r="AF315" s="34">
        <f>IF(B316=B315,IFERROR((C315/C316)-1,0),0)</f>
        <v>0</v>
      </c>
      <c r="AG315" s="35">
        <f>IFERROR(LOG(2)/LOG(1+(AF315)),AF315)</f>
        <v>0</v>
      </c>
      <c r="AH315" s="35">
        <f>AVERAGE(Z315:Z321)</f>
        <v>0</v>
      </c>
      <c r="AJ315" s="1">
        <f>Q315/AD315*100000</f>
        <v>0</v>
      </c>
      <c r="AK315" s="34">
        <f>IF(B316=B315,IFERROR((Q315/Q316)-1,0),0)</f>
        <v>0</v>
      </c>
      <c r="AL315" s="35">
        <f>IFERROR(LOG(2)/LOG(1+(AK315)),AK315)</f>
        <v>0</v>
      </c>
      <c r="AM315" s="35">
        <f>AVERAGE(W315:W321)</f>
        <v>0</v>
      </c>
      <c r="AN315" s="4">
        <f>ROUNDDOWN(N315,0)</f>
        <v>43909</v>
      </c>
      <c r="AO315" s="38" cm="1">
        <f t="array" ref="AO315">_xlfn.ANCHORARRAY(AN315)-1</f>
        <v>43908</v>
      </c>
    </row>
    <row r="316" spans="1:41" x14ac:dyDescent="0.25">
      <c r="A316">
        <v>20200322</v>
      </c>
      <c r="B316" s="1" t="s">
        <v>35</v>
      </c>
      <c r="M316" s="1" t="s">
        <v>75</v>
      </c>
      <c r="N316" s="2">
        <v>43909</v>
      </c>
      <c r="O316" s="1" t="s">
        <v>3036</v>
      </c>
      <c r="P316" s="2">
        <v>43912.666666666664</v>
      </c>
      <c r="Q316">
        <v>0</v>
      </c>
      <c r="S316">
        <v>0</v>
      </c>
      <c r="T316">
        <v>0</v>
      </c>
      <c r="U316">
        <v>0</v>
      </c>
      <c r="V316">
        <v>60</v>
      </c>
      <c r="W316">
        <v>0</v>
      </c>
      <c r="X316">
        <v>0</v>
      </c>
      <c r="Y316">
        <v>0</v>
      </c>
      <c r="Z316">
        <v>0</v>
      </c>
      <c r="AA316">
        <v>0</v>
      </c>
      <c r="AB316" s="1">
        <f>Z316/0.1</f>
        <v>0</v>
      </c>
      <c r="AC316" s="1">
        <f>AA316-AB316</f>
        <v>0</v>
      </c>
      <c r="AD316" s="1">
        <f>_xlfn.IFNA(INDEX($AV$2:$AV$53,MATCH(B316,$AU$2:$AU$53,0)),1000)</f>
        <v>1000</v>
      </c>
      <c r="AE316" s="1">
        <f>C316/AD316*100000</f>
        <v>0</v>
      </c>
      <c r="AF316" s="34">
        <f>IF(B317=B316,IFERROR((C316/C317)-1,0),0)</f>
        <v>0</v>
      </c>
      <c r="AG316" s="35">
        <f>IFERROR(LOG(2)/LOG(1+(AF316)),AF316)</f>
        <v>0</v>
      </c>
      <c r="AH316" s="35">
        <f>AVERAGE(Z316:Z322)</f>
        <v>0</v>
      </c>
      <c r="AJ316" s="1">
        <f>Q316/AD316*100000</f>
        <v>0</v>
      </c>
      <c r="AK316" s="34">
        <f>IF(B317=B316,IFERROR((Q316/Q317)-1,0),0)</f>
        <v>0</v>
      </c>
      <c r="AL316" s="35">
        <f>IFERROR(LOG(2)/LOG(1+(AK316)),AK316)</f>
        <v>0</v>
      </c>
      <c r="AM316" s="35">
        <f>AVERAGE(W316:W322)</f>
        <v>0</v>
      </c>
      <c r="AN316" s="4">
        <f>ROUNDDOWN(N316,0)</f>
        <v>43909</v>
      </c>
      <c r="AO316" s="38" cm="1">
        <f t="array" ref="AO316">_xlfn.ANCHORARRAY(AN316)-1</f>
        <v>43908</v>
      </c>
    </row>
    <row r="317" spans="1:41" x14ac:dyDescent="0.25">
      <c r="A317">
        <v>20200321</v>
      </c>
      <c r="B317" s="1" t="s">
        <v>35</v>
      </c>
      <c r="M317" s="1" t="s">
        <v>75</v>
      </c>
      <c r="N317" s="2">
        <v>43909</v>
      </c>
      <c r="O317" s="1" t="s">
        <v>3090</v>
      </c>
      <c r="P317" s="2">
        <v>43911.666666666664</v>
      </c>
      <c r="Q317">
        <v>0</v>
      </c>
      <c r="S317">
        <v>0</v>
      </c>
      <c r="T317">
        <v>0</v>
      </c>
      <c r="U317">
        <v>0</v>
      </c>
      <c r="V317">
        <v>60</v>
      </c>
      <c r="W317">
        <v>0</v>
      </c>
      <c r="X317">
        <v>0</v>
      </c>
      <c r="Y317">
        <v>0</v>
      </c>
      <c r="Z317">
        <v>0</v>
      </c>
      <c r="AA317">
        <v>0</v>
      </c>
      <c r="AB317" s="1">
        <f>Z317/0.1</f>
        <v>0</v>
      </c>
      <c r="AC317" s="1">
        <f>AA317-AB317</f>
        <v>0</v>
      </c>
      <c r="AD317" s="1">
        <f>_xlfn.IFNA(INDEX($AV$2:$AV$53,MATCH(B317,$AU$2:$AU$53,0)),1000)</f>
        <v>1000</v>
      </c>
      <c r="AE317" s="1">
        <f>C317/AD317*100000</f>
        <v>0</v>
      </c>
      <c r="AF317" s="34">
        <f>IF(B318=B317,IFERROR((C317/C318)-1,0),0)</f>
        <v>0</v>
      </c>
      <c r="AG317" s="35">
        <f>IFERROR(LOG(2)/LOG(1+(AF317)),AF317)</f>
        <v>0</v>
      </c>
      <c r="AH317" s="35">
        <f>AVERAGE(Z317:Z323)</f>
        <v>79.833333333333329</v>
      </c>
      <c r="AJ317" s="1">
        <f>Q317/AD317*100000</f>
        <v>0</v>
      </c>
      <c r="AK317" s="34">
        <f>IF(B318=B317,IFERROR((Q317/Q318)-1,0),0)</f>
        <v>0</v>
      </c>
      <c r="AL317" s="35">
        <f>IFERROR(LOG(2)/LOG(1+(AK317)),AK317)</f>
        <v>0</v>
      </c>
      <c r="AM317" s="35">
        <f>AVERAGE(W317:W323)</f>
        <v>4</v>
      </c>
      <c r="AN317" s="4">
        <f>ROUNDDOWN(N317,0)</f>
        <v>43909</v>
      </c>
      <c r="AO317" s="38" cm="1">
        <f t="array" ref="AO317">_xlfn.ANCHORARRAY(AN317)-1</f>
        <v>43908</v>
      </c>
    </row>
    <row r="318" spans="1:41" x14ac:dyDescent="0.25">
      <c r="A318">
        <v>20200320</v>
      </c>
      <c r="B318" s="1" t="s">
        <v>35</v>
      </c>
      <c r="M318" s="1" t="s">
        <v>75</v>
      </c>
      <c r="N318" s="2">
        <v>43909</v>
      </c>
      <c r="O318" s="1" t="s">
        <v>3144</v>
      </c>
      <c r="P318" s="2">
        <v>43910.666666666664</v>
      </c>
      <c r="Q318">
        <v>0</v>
      </c>
      <c r="S318">
        <v>0</v>
      </c>
      <c r="T318">
        <v>0</v>
      </c>
      <c r="U318">
        <v>0</v>
      </c>
      <c r="V318">
        <v>60</v>
      </c>
      <c r="W318">
        <v>0</v>
      </c>
      <c r="X318">
        <v>0</v>
      </c>
      <c r="Y318">
        <v>0</v>
      </c>
      <c r="Z318">
        <v>0</v>
      </c>
      <c r="AA318">
        <v>0</v>
      </c>
      <c r="AB318" s="1">
        <f>Z318/0.1</f>
        <v>0</v>
      </c>
      <c r="AC318" s="1">
        <f>AA318-AB318</f>
        <v>0</v>
      </c>
      <c r="AD318" s="1">
        <f>_xlfn.IFNA(INDEX($AV$2:$AV$53,MATCH(B318,$AU$2:$AU$53,0)),1000)</f>
        <v>1000</v>
      </c>
      <c r="AE318" s="1">
        <f>C318/AD318*100000</f>
        <v>0</v>
      </c>
      <c r="AF318" s="34">
        <f>IF(B319=B318,IFERROR((C318/C319)-1,0),0)</f>
        <v>0</v>
      </c>
      <c r="AG318" s="35">
        <f>IFERROR(LOG(2)/LOG(1+(AF318)),AF318)</f>
        <v>0</v>
      </c>
      <c r="AH318" s="35">
        <f>AVERAGE(Z318:Z324)</f>
        <v>116.83333333333333</v>
      </c>
      <c r="AJ318" s="1">
        <f>Q318/AD318*100000</f>
        <v>0</v>
      </c>
      <c r="AK318" s="34">
        <f>IF(B319=B318,IFERROR((Q318/Q319)-1,0),0)</f>
        <v>0</v>
      </c>
      <c r="AL318" s="35">
        <f>IFERROR(LOG(2)/LOG(1+(AK318)),AK318)</f>
        <v>0</v>
      </c>
      <c r="AM318" s="35">
        <f>AVERAGE(W318:W324)</f>
        <v>4.166666666666667</v>
      </c>
      <c r="AN318" s="4">
        <f>ROUNDDOWN(N318,0)</f>
        <v>43909</v>
      </c>
      <c r="AO318" s="38" cm="1">
        <f t="array" ref="AO318">_xlfn.ANCHORARRAY(AN318)-1</f>
        <v>43908</v>
      </c>
    </row>
    <row r="319" spans="1:41" x14ac:dyDescent="0.25">
      <c r="A319">
        <v>20200319</v>
      </c>
      <c r="B319" s="1" t="s">
        <v>35</v>
      </c>
      <c r="M319" s="1" t="s">
        <v>75</v>
      </c>
      <c r="N319" s="2">
        <v>43904</v>
      </c>
      <c r="O319" s="1" t="s">
        <v>3198</v>
      </c>
      <c r="P319" s="2">
        <v>43909.666666666664</v>
      </c>
      <c r="Q319">
        <v>0</v>
      </c>
      <c r="S319">
        <v>0</v>
      </c>
      <c r="T319">
        <v>0</v>
      </c>
      <c r="U319">
        <v>0</v>
      </c>
      <c r="V319">
        <v>60</v>
      </c>
      <c r="W319">
        <v>0</v>
      </c>
      <c r="X319">
        <v>0</v>
      </c>
      <c r="Y319">
        <v>0</v>
      </c>
      <c r="Z319">
        <v>0</v>
      </c>
      <c r="AA319">
        <v>0</v>
      </c>
      <c r="AB319" s="1">
        <f>Z319/0.1</f>
        <v>0</v>
      </c>
      <c r="AC319" s="1">
        <f>AA319-AB319</f>
        <v>0</v>
      </c>
      <c r="AD319" s="1">
        <f>_xlfn.IFNA(INDEX($AV$2:$AV$53,MATCH(B319,$AU$2:$AU$53,0)),1000)</f>
        <v>1000</v>
      </c>
      <c r="AE319" s="1">
        <f>C319/AD319*100000</f>
        <v>0</v>
      </c>
      <c r="AF319" s="34">
        <f>IF(B320=B319,IFERROR((C319/C320)-1,0),0)</f>
        <v>0</v>
      </c>
      <c r="AG319" s="35">
        <f>IFERROR(LOG(2)/LOG(1+(AF319)),AF319)</f>
        <v>0</v>
      </c>
      <c r="AH319" s="35">
        <f>AVERAGE(Z319:Z325)</f>
        <v>153.83333333333334</v>
      </c>
      <c r="AJ319" s="1">
        <f>Q319/AD319*100000</f>
        <v>0</v>
      </c>
      <c r="AK319" s="34">
        <f>IF(B320=B319,IFERROR((Q319/Q320)-1,0),0)</f>
        <v>0</v>
      </c>
      <c r="AL319" s="35">
        <f>IFERROR(LOG(2)/LOG(1+(AK319)),AK319)</f>
        <v>0</v>
      </c>
      <c r="AM319" s="35">
        <f>AVERAGE(W319:W325)</f>
        <v>5.166666666666667</v>
      </c>
      <c r="AN319" s="4">
        <f>ROUNDDOWN(N319,0)</f>
        <v>43904</v>
      </c>
      <c r="AO319" s="38" cm="1">
        <f t="array" ref="AO319">_xlfn.ANCHORARRAY(AN319)-1</f>
        <v>43903</v>
      </c>
    </row>
    <row r="320" spans="1:41" x14ac:dyDescent="0.25">
      <c r="A320">
        <v>20200318</v>
      </c>
      <c r="B320" s="1" t="s">
        <v>35</v>
      </c>
      <c r="M320" s="1" t="s">
        <v>75</v>
      </c>
      <c r="N320" s="2">
        <v>43904</v>
      </c>
      <c r="O320" s="1" t="s">
        <v>3252</v>
      </c>
      <c r="P320" s="2">
        <v>43908.666666666664</v>
      </c>
      <c r="Q320">
        <v>0</v>
      </c>
      <c r="S320">
        <v>0</v>
      </c>
      <c r="T320">
        <v>0</v>
      </c>
      <c r="U320">
        <v>0</v>
      </c>
      <c r="V320">
        <v>60</v>
      </c>
      <c r="W320">
        <v>0</v>
      </c>
      <c r="X320">
        <v>0</v>
      </c>
      <c r="Y320">
        <v>0</v>
      </c>
      <c r="Z320">
        <v>0</v>
      </c>
      <c r="AA320">
        <v>0</v>
      </c>
      <c r="AB320" s="1">
        <f>Z320/0.1</f>
        <v>0</v>
      </c>
      <c r="AC320" s="1">
        <f>AA320-AB320</f>
        <v>0</v>
      </c>
      <c r="AD320" s="1">
        <f>_xlfn.IFNA(INDEX($AV$2:$AV$53,MATCH(B320,$AU$2:$AU$53,0)),1000)</f>
        <v>1000</v>
      </c>
      <c r="AE320" s="1">
        <f>C320/AD320*100000</f>
        <v>0</v>
      </c>
      <c r="AF320" s="34">
        <f>IF(B321=B320,IFERROR((C320/C321)-1,0),0)</f>
        <v>0</v>
      </c>
      <c r="AG320" s="35">
        <f>IFERROR(LOG(2)/LOG(1+(AF320)),AF320)</f>
        <v>0</v>
      </c>
      <c r="AH320" s="35">
        <f>AVERAGE(Z320:Z326)</f>
        <v>203.83333333333334</v>
      </c>
      <c r="AJ320" s="1">
        <f>Q320/AD320*100000</f>
        <v>0</v>
      </c>
      <c r="AK320" s="34">
        <f>IF(B321=B320,IFERROR((Q320/Q321)-1,0),0)</f>
        <v>0</v>
      </c>
      <c r="AL320" s="35">
        <f>IFERROR(LOG(2)/LOG(1+(AK320)),AK320)</f>
        <v>0</v>
      </c>
      <c r="AM320" s="35">
        <f>AVERAGE(W320:W326)</f>
        <v>5.333333333333333</v>
      </c>
      <c r="AN320" s="4">
        <f>ROUNDDOWN(N320,0)</f>
        <v>43904</v>
      </c>
      <c r="AO320" s="38" cm="1">
        <f t="array" ref="AO320">_xlfn.ANCHORARRAY(AN320)-1</f>
        <v>43903</v>
      </c>
    </row>
    <row r="321" spans="1:41" x14ac:dyDescent="0.25">
      <c r="A321">
        <v>20200317</v>
      </c>
      <c r="B321" s="1" t="s">
        <v>35</v>
      </c>
      <c r="M321" s="1" t="s">
        <v>75</v>
      </c>
      <c r="N321" s="2">
        <v>43904</v>
      </c>
      <c r="O321" s="1" t="s">
        <v>3306</v>
      </c>
      <c r="P321" s="2">
        <v>43907.666666666664</v>
      </c>
      <c r="S321">
        <v>0</v>
      </c>
      <c r="T321">
        <v>0</v>
      </c>
      <c r="U321">
        <v>0</v>
      </c>
      <c r="V321">
        <v>60</v>
      </c>
      <c r="W321">
        <v>0</v>
      </c>
      <c r="X321">
        <v>0</v>
      </c>
      <c r="Y321">
        <v>0</v>
      </c>
      <c r="Z321">
        <v>0</v>
      </c>
      <c r="AA321">
        <v>0</v>
      </c>
      <c r="AB321" s="1">
        <f>Z321/0.1</f>
        <v>0</v>
      </c>
      <c r="AC321" s="1">
        <f>AA321-AB321</f>
        <v>0</v>
      </c>
      <c r="AD321" s="1">
        <f>_xlfn.IFNA(INDEX($AV$2:$AV$53,MATCH(B321,$AU$2:$AU$53,0)),1000)</f>
        <v>1000</v>
      </c>
      <c r="AE321" s="1">
        <f>C321/AD321*100000</f>
        <v>0</v>
      </c>
      <c r="AF321" s="34">
        <f>IF(B322=B321,IFERROR((C321/C322)-1,0),0)</f>
        <v>0</v>
      </c>
      <c r="AG321" s="35">
        <f>IFERROR(LOG(2)/LOG(1+(AF321)),AF321)</f>
        <v>0</v>
      </c>
      <c r="AH321" s="35">
        <f>AVERAGE(Z321:Z327)</f>
        <v>275.66666666666669</v>
      </c>
      <c r="AJ321" s="1">
        <f>Q321/AD321*100000</f>
        <v>0</v>
      </c>
      <c r="AK321" s="34">
        <f>IF(B322=B321,IFERROR((Q321/Q322)-1,0),0)</f>
        <v>0</v>
      </c>
      <c r="AL321" s="35">
        <f>IFERROR(LOG(2)/LOG(1+(AK321)),AK321)</f>
        <v>0</v>
      </c>
      <c r="AM321" s="35">
        <f>AVERAGE(W321:W327)</f>
        <v>9.3333333333333339</v>
      </c>
      <c r="AN321" s="4">
        <f>ROUNDDOWN(N321,0)</f>
        <v>43904</v>
      </c>
      <c r="AO321" s="38" cm="1">
        <f t="array" ref="AO321">_xlfn.ANCHORARRAY(AN321)-1</f>
        <v>43903</v>
      </c>
    </row>
    <row r="322" spans="1:41" x14ac:dyDescent="0.25">
      <c r="A322">
        <v>20200316</v>
      </c>
      <c r="B322" s="1" t="s">
        <v>35</v>
      </c>
      <c r="M322" s="1" t="s">
        <v>75</v>
      </c>
      <c r="N322" s="2">
        <v>43906.662499999999</v>
      </c>
      <c r="O322" s="1" t="s">
        <v>3360</v>
      </c>
      <c r="P322" s="2">
        <v>43906.666666666664</v>
      </c>
      <c r="S322">
        <v>0</v>
      </c>
      <c r="T322">
        <v>0</v>
      </c>
      <c r="U322">
        <v>0</v>
      </c>
      <c r="V322">
        <v>60</v>
      </c>
      <c r="AB322" s="1">
        <f>Z322/0.1</f>
        <v>0</v>
      </c>
      <c r="AC322" s="1">
        <f>AA322-AB322</f>
        <v>0</v>
      </c>
      <c r="AD322" s="1">
        <f>_xlfn.IFNA(INDEX($AV$2:$AV$53,MATCH(B322,$AU$2:$AU$53,0)),1000)</f>
        <v>1000</v>
      </c>
      <c r="AE322" s="1">
        <f>C322/AD322*100000</f>
        <v>0</v>
      </c>
      <c r="AF322" s="34">
        <f>IF(B323=B322,IFERROR((C322/C323)-1,0),0)</f>
        <v>0</v>
      </c>
      <c r="AG322" s="35">
        <f>IFERROR(LOG(2)/LOG(1+(AF322)),AF322)</f>
        <v>0</v>
      </c>
      <c r="AH322" s="35">
        <f>AVERAGE(Z322:Z328)</f>
        <v>324.5</v>
      </c>
      <c r="AJ322" s="1">
        <f>Q322/AD322*100000</f>
        <v>0</v>
      </c>
      <c r="AK322" s="34">
        <f>IF(B323=B322,IFERROR((Q322/Q323)-1,0),0)</f>
        <v>0</v>
      </c>
      <c r="AL322" s="35">
        <f>IFERROR(LOG(2)/LOG(1+(AK322)),AK322)</f>
        <v>0</v>
      </c>
      <c r="AM322" s="35">
        <f>AVERAGE(W322:W328)</f>
        <v>11.333333333333334</v>
      </c>
      <c r="AN322" s="4">
        <f>ROUNDDOWN(N322,0)</f>
        <v>43906</v>
      </c>
      <c r="AO322" s="38" cm="1">
        <f t="array" ref="AO322">_xlfn.ANCHORARRAY(AN322)-1</f>
        <v>43905</v>
      </c>
    </row>
    <row r="323" spans="1:41" x14ac:dyDescent="0.25">
      <c r="A323">
        <v>20200527</v>
      </c>
      <c r="B323" s="1" t="s">
        <v>38</v>
      </c>
      <c r="C323">
        <v>17262</v>
      </c>
      <c r="D323">
        <v>179004</v>
      </c>
      <c r="F323">
        <v>911</v>
      </c>
      <c r="G323">
        <v>2031</v>
      </c>
      <c r="H323">
        <v>375</v>
      </c>
      <c r="J323">
        <v>237</v>
      </c>
      <c r="L323">
        <v>4361</v>
      </c>
      <c r="M323" s="1" t="s">
        <v>39</v>
      </c>
      <c r="N323" s="2">
        <v>43978</v>
      </c>
      <c r="O323" s="1" t="s">
        <v>4735</v>
      </c>
      <c r="P323" s="2">
        <v>43978.666666666664</v>
      </c>
      <c r="Q323">
        <v>831</v>
      </c>
      <c r="R323">
        <v>2031</v>
      </c>
      <c r="S323">
        <v>196266</v>
      </c>
      <c r="T323">
        <v>196266</v>
      </c>
      <c r="U323">
        <v>196266</v>
      </c>
      <c r="V323">
        <v>4</v>
      </c>
      <c r="W323">
        <v>24</v>
      </c>
      <c r="X323">
        <v>43</v>
      </c>
      <c r="Y323">
        <v>5056</v>
      </c>
      <c r="Z323">
        <v>479</v>
      </c>
      <c r="AA323">
        <v>5535</v>
      </c>
      <c r="AB323" s="1">
        <f>Z323/0.1</f>
        <v>4790</v>
      </c>
      <c r="AC323" s="1">
        <f>AA323-AB323</f>
        <v>745</v>
      </c>
      <c r="AD323" s="1">
        <f>_xlfn.IFNA(INDEX($AV$2:$AV$53,MATCH(B323,$AU$2:$AU$53,0)),1000)</f>
        <v>7378494</v>
      </c>
      <c r="AE323" s="1">
        <f>C323/AD323*100000</f>
        <v>233.9501800773979</v>
      </c>
      <c r="AF323" s="34">
        <f>IF(B324=B323,IFERROR((C323/C324)-1,0),0)</f>
        <v>2.8540785318476924E-2</v>
      </c>
      <c r="AG323" s="35">
        <f>IFERROR(LOG(2)/LOG(1+(AF323)),AF323)</f>
        <v>24.631146722999087</v>
      </c>
      <c r="AH323" s="35">
        <f>AVERAGE(Z323:Z329)</f>
        <v>337.85714285714283</v>
      </c>
      <c r="AJ323" s="1">
        <f>Q323/AD323*100000</f>
        <v>11.262460876162534</v>
      </c>
      <c r="AK323" s="34">
        <f>IF(B324=B323,IFERROR((Q323/Q324)-1,0),0)</f>
        <v>2.9739776951672958E-2</v>
      </c>
      <c r="AL323" s="35">
        <f>IFERROR(LOG(2)/LOG(1+(AK323)),AK323)</f>
        <v>23.651954772587068</v>
      </c>
      <c r="AM323" s="35">
        <f>AVERAGE(W323:W329)</f>
        <v>12</v>
      </c>
      <c r="AN323" s="4">
        <f>ROUNDDOWN(N323,0)</f>
        <v>43978</v>
      </c>
      <c r="AO323" s="38" cm="1">
        <f t="array" ref="AO323">_xlfn.ANCHORARRAY(AN323)-1</f>
        <v>43977</v>
      </c>
    </row>
    <row r="324" spans="1:41" x14ac:dyDescent="0.25">
      <c r="A324">
        <v>20200526</v>
      </c>
      <c r="B324" s="1" t="s">
        <v>38</v>
      </c>
      <c r="C324">
        <v>16783</v>
      </c>
      <c r="D324">
        <v>173948</v>
      </c>
      <c r="F324">
        <v>818</v>
      </c>
      <c r="G324">
        <v>1988</v>
      </c>
      <c r="H324">
        <v>336</v>
      </c>
      <c r="J324">
        <v>208</v>
      </c>
      <c r="L324">
        <v>4297</v>
      </c>
      <c r="M324" s="1" t="s">
        <v>39</v>
      </c>
      <c r="N324" s="2">
        <v>43976</v>
      </c>
      <c r="O324" s="1" t="s">
        <v>4791</v>
      </c>
      <c r="P324" s="2">
        <v>43977.666666666664</v>
      </c>
      <c r="Q324">
        <v>807</v>
      </c>
      <c r="R324">
        <v>1988</v>
      </c>
      <c r="S324">
        <v>190731</v>
      </c>
      <c r="T324">
        <v>190731</v>
      </c>
      <c r="U324">
        <v>190731</v>
      </c>
      <c r="V324">
        <v>4</v>
      </c>
      <c r="W324">
        <v>1</v>
      </c>
      <c r="X324">
        <v>27</v>
      </c>
      <c r="Y324">
        <v>2727</v>
      </c>
      <c r="Z324">
        <v>222</v>
      </c>
      <c r="AA324">
        <v>2949</v>
      </c>
      <c r="AB324" s="1">
        <f>Z324/0.1</f>
        <v>2220</v>
      </c>
      <c r="AC324" s="1">
        <f>AA324-AB324</f>
        <v>729</v>
      </c>
      <c r="AD324" s="1">
        <f>_xlfn.IFNA(INDEX($AV$2:$AV$53,MATCH(B324,$AU$2:$AU$53,0)),1000)</f>
        <v>7378494</v>
      </c>
      <c r="AE324" s="1">
        <f>C324/AD324*100000</f>
        <v>227.45834041472418</v>
      </c>
      <c r="AF324" s="34">
        <f>IF(B325=B324,IFERROR((C324/C325)-1,0),0)</f>
        <v>1.3404987621520537E-2</v>
      </c>
      <c r="AG324" s="35">
        <f>IFERROR(LOG(2)/LOG(1+(AF324)),AF324)</f>
        <v>52.053959646796798</v>
      </c>
      <c r="AH324" s="35">
        <f>AVERAGE(Z324:Z330)</f>
        <v>316.71428571428572</v>
      </c>
      <c r="AJ324" s="1">
        <f>Q324/AD324*100000</f>
        <v>10.937191247970114</v>
      </c>
      <c r="AK324" s="34">
        <f>IF(B325=B324,IFERROR((Q324/Q325)-1,0),0)</f>
        <v>1.2406947890819531E-3</v>
      </c>
      <c r="AL324" s="35">
        <f>IFERROR(LOG(2)/LOG(1+(AK324)),AK324)</f>
        <v>559.02312950064686</v>
      </c>
      <c r="AM324" s="35">
        <f>AVERAGE(W324:W330)</f>
        <v>14.714285714285714</v>
      </c>
      <c r="AN324" s="4">
        <f>ROUNDDOWN(N324,0)</f>
        <v>43976</v>
      </c>
      <c r="AO324" s="38" cm="1">
        <f t="array" ref="AO324">_xlfn.ANCHORARRAY(AN324)-1</f>
        <v>43975</v>
      </c>
    </row>
    <row r="325" spans="1:41" x14ac:dyDescent="0.25">
      <c r="A325">
        <v>20200525</v>
      </c>
      <c r="B325" s="1" t="s">
        <v>38</v>
      </c>
      <c r="C325">
        <v>16561</v>
      </c>
      <c r="D325">
        <v>171221</v>
      </c>
      <c r="F325">
        <v>833</v>
      </c>
      <c r="G325">
        <v>1961</v>
      </c>
      <c r="H325">
        <v>334</v>
      </c>
      <c r="J325">
        <v>212</v>
      </c>
      <c r="L325">
        <v>4204</v>
      </c>
      <c r="M325" s="1" t="s">
        <v>39</v>
      </c>
      <c r="N325" s="2">
        <v>43976</v>
      </c>
      <c r="O325" s="1" t="s">
        <v>4655</v>
      </c>
      <c r="P325" s="2">
        <v>43976.666666666664</v>
      </c>
      <c r="Q325">
        <v>806</v>
      </c>
      <c r="R325">
        <v>1961</v>
      </c>
      <c r="S325">
        <v>187782</v>
      </c>
      <c r="T325">
        <v>187782</v>
      </c>
      <c r="U325">
        <v>187782</v>
      </c>
      <c r="V325">
        <v>4</v>
      </c>
      <c r="W325">
        <v>6</v>
      </c>
      <c r="X325">
        <v>16</v>
      </c>
      <c r="Y325">
        <v>3919</v>
      </c>
      <c r="Z325">
        <v>222</v>
      </c>
      <c r="AA325">
        <v>4141</v>
      </c>
      <c r="AB325" s="1">
        <f>Z325/0.1</f>
        <v>2220</v>
      </c>
      <c r="AC325" s="1">
        <f>AA325-AB325</f>
        <v>1921</v>
      </c>
      <c r="AD325" s="1">
        <f>_xlfn.IFNA(INDEX($AV$2:$AV$53,MATCH(B325,$AU$2:$AU$53,0)),1000)</f>
        <v>7378494</v>
      </c>
      <c r="AE325" s="1">
        <f>C325/AD325*100000</f>
        <v>224.44959635394432</v>
      </c>
      <c r="AF325" s="34">
        <f>IF(B326=B325,IFERROR((C325/C326)-1,0),0)</f>
        <v>1.3587122834934906E-2</v>
      </c>
      <c r="AG325" s="35">
        <f>IFERROR(LOG(2)/LOG(1+(AF325)),AF325)</f>
        <v>51.360802085882767</v>
      </c>
      <c r="AH325" s="35">
        <f>AVERAGE(Z325:Z331)</f>
        <v>341.57142857142856</v>
      </c>
      <c r="AJ325" s="1">
        <f>Q325/AD325*100000</f>
        <v>10.92363834679543</v>
      </c>
      <c r="AK325" s="34">
        <f>IF(B326=B325,IFERROR((Q325/Q326)-1,0),0)</f>
        <v>7.5000000000000622E-3</v>
      </c>
      <c r="AL325" s="35">
        <f>IFERROR(LOG(2)/LOG(1+(AK325)),AK325)</f>
        <v>92.765766064838658</v>
      </c>
      <c r="AM325" s="35">
        <f>AVERAGE(W325:W331)</f>
        <v>17.142857142857142</v>
      </c>
      <c r="AN325" s="4">
        <f>ROUNDDOWN(N325,0)</f>
        <v>43976</v>
      </c>
      <c r="AO325" s="38" cm="1">
        <f t="array" ref="AO325">_xlfn.ANCHORARRAY(AN325)-1</f>
        <v>43975</v>
      </c>
    </row>
    <row r="326" spans="1:41" x14ac:dyDescent="0.25">
      <c r="A326">
        <v>20200524</v>
      </c>
      <c r="B326" s="1" t="s">
        <v>38</v>
      </c>
      <c r="C326">
        <v>16339</v>
      </c>
      <c r="D326">
        <v>167302</v>
      </c>
      <c r="F326">
        <v>804</v>
      </c>
      <c r="G326">
        <v>1945</v>
      </c>
      <c r="H326">
        <v>322</v>
      </c>
      <c r="J326">
        <v>201</v>
      </c>
      <c r="L326">
        <v>4132</v>
      </c>
      <c r="M326" s="1" t="s">
        <v>39</v>
      </c>
      <c r="N326" s="2">
        <v>43975</v>
      </c>
      <c r="O326" s="1" t="s">
        <v>4602</v>
      </c>
      <c r="P326" s="2">
        <v>43975.666666666664</v>
      </c>
      <c r="Q326">
        <v>800</v>
      </c>
      <c r="R326">
        <v>1945</v>
      </c>
      <c r="S326">
        <v>183641</v>
      </c>
      <c r="T326">
        <v>183641</v>
      </c>
      <c r="U326">
        <v>183641</v>
      </c>
      <c r="V326">
        <v>4</v>
      </c>
      <c r="W326">
        <v>1</v>
      </c>
      <c r="X326">
        <v>15</v>
      </c>
      <c r="Y326">
        <v>2902</v>
      </c>
      <c r="Z326">
        <v>300</v>
      </c>
      <c r="AA326">
        <v>3202</v>
      </c>
      <c r="AB326" s="1">
        <f>Z326/0.1</f>
        <v>3000</v>
      </c>
      <c r="AC326" s="1">
        <f>AA326-AB326</f>
        <v>202</v>
      </c>
      <c r="AD326" s="1">
        <f>_xlfn.IFNA(INDEX($AV$2:$AV$53,MATCH(B326,$AU$2:$AU$53,0)),1000)</f>
        <v>7378494</v>
      </c>
      <c r="AE326" s="1">
        <f>C326/AD326*100000</f>
        <v>221.44085229316443</v>
      </c>
      <c r="AF326" s="34">
        <f>IF(B327=B326,IFERROR((C326/C327)-1,0),0)</f>
        <v>1.8704408005486561E-2</v>
      </c>
      <c r="AG326" s="35">
        <f>IFERROR(LOG(2)/LOG(1+(AF326)),AF326)</f>
        <v>37.403461930721768</v>
      </c>
      <c r="AH326" s="35">
        <f>AVERAGE(Z326:Z332)</f>
        <v>343.14285714285717</v>
      </c>
      <c r="AJ326" s="1">
        <f>Q326/AD326*100000</f>
        <v>10.842320939747326</v>
      </c>
      <c r="AK326" s="34">
        <f>IF(B327=B326,IFERROR((Q326/Q327)-1,0),0)</f>
        <v>1.2515644555695093E-3</v>
      </c>
      <c r="AL326" s="35">
        <f>IFERROR(LOG(2)/LOG(1+(AK326)),AK326)</f>
        <v>554.17109860966139</v>
      </c>
      <c r="AM326" s="35">
        <f>AVERAGE(W326:W332)</f>
        <v>17.142857142857142</v>
      </c>
      <c r="AN326" s="4">
        <f>ROUNDDOWN(N326,0)</f>
        <v>43975</v>
      </c>
      <c r="AO326" s="38" cm="1">
        <f t="array" ref="AO326">_xlfn.ANCHORARRAY(AN326)-1</f>
        <v>43974</v>
      </c>
    </row>
    <row r="327" spans="1:41" x14ac:dyDescent="0.25">
      <c r="A327">
        <v>20200523</v>
      </c>
      <c r="B327" s="1" t="s">
        <v>38</v>
      </c>
      <c r="C327">
        <v>16039</v>
      </c>
      <c r="D327">
        <v>164400</v>
      </c>
      <c r="F327">
        <v>784</v>
      </c>
      <c r="G327">
        <v>1930</v>
      </c>
      <c r="H327">
        <v>309</v>
      </c>
      <c r="J327">
        <v>193</v>
      </c>
      <c r="L327">
        <v>4033</v>
      </c>
      <c r="M327" s="1" t="s">
        <v>39</v>
      </c>
      <c r="N327" s="2">
        <v>43974</v>
      </c>
      <c r="O327" s="1" t="s">
        <v>3995</v>
      </c>
      <c r="P327" s="2">
        <v>43974.666666666664</v>
      </c>
      <c r="Q327">
        <v>799</v>
      </c>
      <c r="R327">
        <v>1930</v>
      </c>
      <c r="S327">
        <v>180439</v>
      </c>
      <c r="T327">
        <v>180439</v>
      </c>
      <c r="U327">
        <v>180439</v>
      </c>
      <c r="V327">
        <v>4</v>
      </c>
      <c r="W327">
        <v>24</v>
      </c>
      <c r="X327">
        <v>51</v>
      </c>
      <c r="Y327">
        <v>4005</v>
      </c>
      <c r="Z327">
        <v>431</v>
      </c>
      <c r="AA327">
        <v>4436</v>
      </c>
      <c r="AB327" s="1">
        <f>Z327/0.1</f>
        <v>4310</v>
      </c>
      <c r="AC327" s="1">
        <f>AA327-AB327</f>
        <v>126</v>
      </c>
      <c r="AD327" s="1">
        <f>_xlfn.IFNA(INDEX($AV$2:$AV$53,MATCH(B327,$AU$2:$AU$53,0)),1000)</f>
        <v>7378494</v>
      </c>
      <c r="AE327" s="1">
        <f>C327/AD327*100000</f>
        <v>217.37498194075917</v>
      </c>
      <c r="AF327" s="34">
        <f>IF(B328=B327,IFERROR((C327/C328)-1,0),0)</f>
        <v>2.7614044079959044E-2</v>
      </c>
      <c r="AG327" s="35">
        <f>IFERROR(LOG(2)/LOG(1+(AF327)),AF327)</f>
        <v>25.446255856629616</v>
      </c>
      <c r="AH327" s="35">
        <f>AVERAGE(Z327:Z333)</f>
        <v>344</v>
      </c>
      <c r="AJ327" s="1">
        <f>Q327/AD327*100000</f>
        <v>10.82876803857264</v>
      </c>
      <c r="AK327" s="34">
        <f>IF(B328=B327,IFERROR((Q327/Q328)-1,0),0)</f>
        <v>3.0967741935483906E-2</v>
      </c>
      <c r="AL327" s="35">
        <f>IFERROR(LOG(2)/LOG(1+(AK327)),AK327)</f>
        <v>22.727689694438549</v>
      </c>
      <c r="AM327" s="35">
        <f>AVERAGE(W327:W333)</f>
        <v>17.142857142857142</v>
      </c>
      <c r="AN327" s="4">
        <f>ROUNDDOWN(N327,0)</f>
        <v>43974</v>
      </c>
      <c r="AO327" s="38" cm="1">
        <f t="array" ref="AO327">_xlfn.ANCHORARRAY(AN327)-1</f>
        <v>43973</v>
      </c>
    </row>
    <row r="328" spans="1:41" x14ac:dyDescent="0.25">
      <c r="A328">
        <v>20200522</v>
      </c>
      <c r="B328" s="1" t="s">
        <v>38</v>
      </c>
      <c r="C328">
        <v>15608</v>
      </c>
      <c r="D328">
        <v>160395</v>
      </c>
      <c r="F328">
        <v>796</v>
      </c>
      <c r="G328">
        <v>1879</v>
      </c>
      <c r="H328">
        <v>311</v>
      </c>
      <c r="J328">
        <v>203</v>
      </c>
      <c r="L328">
        <v>3949</v>
      </c>
      <c r="M328" s="1" t="s">
        <v>39</v>
      </c>
      <c r="N328" s="2">
        <v>43973</v>
      </c>
      <c r="O328" s="1" t="s">
        <v>4049</v>
      </c>
      <c r="P328" s="2">
        <v>43973.666666666664</v>
      </c>
      <c r="Q328">
        <v>775</v>
      </c>
      <c r="R328">
        <v>1879</v>
      </c>
      <c r="S328">
        <v>176003</v>
      </c>
      <c r="T328">
        <v>176003</v>
      </c>
      <c r="U328">
        <v>176003</v>
      </c>
      <c r="V328">
        <v>4</v>
      </c>
      <c r="W328">
        <v>12</v>
      </c>
      <c r="X328">
        <v>49</v>
      </c>
      <c r="Y328">
        <v>4083</v>
      </c>
      <c r="Z328">
        <v>293</v>
      </c>
      <c r="AA328">
        <v>4376</v>
      </c>
      <c r="AB328" s="1">
        <f>Z328/0.1</f>
        <v>2930</v>
      </c>
      <c r="AC328" s="1">
        <f>AA328-AB328</f>
        <v>1446</v>
      </c>
      <c r="AD328" s="1">
        <f>_xlfn.IFNA(INDEX($AV$2:$AV$53,MATCH(B328,$AU$2:$AU$53,0)),1000)</f>
        <v>7378494</v>
      </c>
      <c r="AE328" s="1">
        <f>C328/AD328*100000</f>
        <v>211.5336815344703</v>
      </c>
      <c r="AF328" s="34">
        <f>IF(B329=B328,IFERROR((C328/C329)-1,0),0)</f>
        <v>1.9131570355860328E-2</v>
      </c>
      <c r="AG328" s="35">
        <f>IFERROR(LOG(2)/LOG(1+(AF328)),AF328)</f>
        <v>36.576021854022713</v>
      </c>
      <c r="AH328" s="35">
        <f>AVERAGE(Z328:Z334)</f>
        <v>348.42857142857144</v>
      </c>
      <c r="AJ328" s="1">
        <f>Q328/AD328*100000</f>
        <v>10.503498410380221</v>
      </c>
      <c r="AK328" s="34">
        <f>IF(B329=B328,IFERROR((Q328/Q329)-1,0),0)</f>
        <v>1.5727391874180929E-2</v>
      </c>
      <c r="AL328" s="35">
        <f>IFERROR(LOG(2)/LOG(1+(AK328)),AK328)</f>
        <v>44.418280444506792</v>
      </c>
      <c r="AM328" s="35">
        <f>AVERAGE(W328:W334)</f>
        <v>17.714285714285715</v>
      </c>
      <c r="AN328" s="4">
        <f>ROUNDDOWN(N328,0)</f>
        <v>43973</v>
      </c>
      <c r="AO328" s="38" cm="1">
        <f t="array" ref="AO328">_xlfn.ANCHORARRAY(AN328)-1</f>
        <v>43972</v>
      </c>
    </row>
    <row r="329" spans="1:41" x14ac:dyDescent="0.25">
      <c r="A329">
        <v>20200521</v>
      </c>
      <c r="B329" s="1" t="s">
        <v>38</v>
      </c>
      <c r="C329">
        <v>15315</v>
      </c>
      <c r="D329">
        <v>156312</v>
      </c>
      <c r="F329">
        <v>812</v>
      </c>
      <c r="G329">
        <v>1830</v>
      </c>
      <c r="H329">
        <v>299</v>
      </c>
      <c r="J329">
        <v>197</v>
      </c>
      <c r="L329">
        <v>3872</v>
      </c>
      <c r="M329" s="1" t="s">
        <v>39</v>
      </c>
      <c r="N329" s="2">
        <v>43972</v>
      </c>
      <c r="O329" s="1" t="s">
        <v>4103</v>
      </c>
      <c r="P329" s="2">
        <v>43972.666666666664</v>
      </c>
      <c r="Q329">
        <v>763</v>
      </c>
      <c r="R329">
        <v>1830</v>
      </c>
      <c r="S329">
        <v>171627</v>
      </c>
      <c r="T329">
        <v>171627</v>
      </c>
      <c r="U329">
        <v>171627</v>
      </c>
      <c r="V329">
        <v>4</v>
      </c>
      <c r="W329">
        <v>16</v>
      </c>
      <c r="X329">
        <v>38</v>
      </c>
      <c r="Y329">
        <v>5774</v>
      </c>
      <c r="Z329">
        <v>418</v>
      </c>
      <c r="AA329">
        <v>6192</v>
      </c>
      <c r="AB329" s="1">
        <f>Z329/0.1</f>
        <v>4180</v>
      </c>
      <c r="AC329" s="1">
        <f>AA329-AB329</f>
        <v>2012</v>
      </c>
      <c r="AD329" s="1">
        <f>_xlfn.IFNA(INDEX($AV$2:$AV$53,MATCH(B329,$AU$2:$AU$53,0)),1000)</f>
        <v>7378494</v>
      </c>
      <c r="AE329" s="1">
        <f>C329/AD329*100000</f>
        <v>207.56268149028784</v>
      </c>
      <c r="AF329" s="34">
        <f>IF(B330=B329,IFERROR((C329/C330)-1,0),0)</f>
        <v>2.8059340806873889E-2</v>
      </c>
      <c r="AG329" s="35">
        <f>IFERROR(LOG(2)/LOG(1+(AF329)),AF329)</f>
        <v>25.047878388678402</v>
      </c>
      <c r="AH329" s="35">
        <f>AVERAGE(Z329:Z335)</f>
        <v>377.28571428571428</v>
      </c>
      <c r="AJ329" s="1">
        <f>Q329/AD329*100000</f>
        <v>10.340863596284011</v>
      </c>
      <c r="AK329" s="34">
        <f>IF(B330=B329,IFERROR((Q329/Q330)-1,0),0)</f>
        <v>2.1419009370816644E-2</v>
      </c>
      <c r="AL329" s="35">
        <f>IFERROR(LOG(2)/LOG(1+(AK329)),AK329)</f>
        <v>32.706658445039238</v>
      </c>
      <c r="AM329" s="35">
        <f>AVERAGE(W329:W335)</f>
        <v>19.857142857142858</v>
      </c>
      <c r="AN329" s="4">
        <f>ROUNDDOWN(N329,0)</f>
        <v>43972</v>
      </c>
      <c r="AO329" s="38" cm="1">
        <f t="array" ref="AO329">_xlfn.ANCHORARRAY(AN329)-1</f>
        <v>43971</v>
      </c>
    </row>
    <row r="330" spans="1:41" x14ac:dyDescent="0.25">
      <c r="A330">
        <v>20200520</v>
      </c>
      <c r="B330" s="1" t="s">
        <v>38</v>
      </c>
      <c r="C330">
        <v>14897</v>
      </c>
      <c r="D330">
        <v>150538</v>
      </c>
      <c r="F330">
        <v>810</v>
      </c>
      <c r="G330">
        <v>1792</v>
      </c>
      <c r="H330">
        <v>298</v>
      </c>
      <c r="J330">
        <v>208</v>
      </c>
      <c r="L330">
        <v>3773</v>
      </c>
      <c r="M330" s="1" t="s">
        <v>39</v>
      </c>
      <c r="N330" s="2">
        <v>43971</v>
      </c>
      <c r="O330" s="1" t="s">
        <v>4157</v>
      </c>
      <c r="P330" s="2">
        <v>43971.666666666664</v>
      </c>
      <c r="Q330">
        <v>747</v>
      </c>
      <c r="R330">
        <v>1792</v>
      </c>
      <c r="S330">
        <v>165435</v>
      </c>
      <c r="T330">
        <v>165435</v>
      </c>
      <c r="U330">
        <v>165435</v>
      </c>
      <c r="V330">
        <v>4</v>
      </c>
      <c r="W330">
        <v>43</v>
      </c>
      <c r="X330">
        <v>46</v>
      </c>
      <c r="Y330">
        <v>3533</v>
      </c>
      <c r="Z330">
        <v>331</v>
      </c>
      <c r="AA330">
        <v>3864</v>
      </c>
      <c r="AB330" s="1">
        <f>Z330/0.1</f>
        <v>3310</v>
      </c>
      <c r="AC330" s="1">
        <f>AA330-AB330</f>
        <v>554</v>
      </c>
      <c r="AD330" s="1">
        <f>_xlfn.IFNA(INDEX($AV$2:$AV$53,MATCH(B330,$AU$2:$AU$53,0)),1000)</f>
        <v>7378494</v>
      </c>
      <c r="AE330" s="1">
        <f>C330/AD330*100000</f>
        <v>201.89756879926989</v>
      </c>
      <c r="AF330" s="34">
        <f>IF(B331=B330,IFERROR((C330/C331)-1,0),0)</f>
        <v>2.2724152135109144E-2</v>
      </c>
      <c r="AG330" s="35">
        <f>IFERROR(LOG(2)/LOG(1+(AF330)),AF330)</f>
        <v>30.847939839516986</v>
      </c>
      <c r="AH330" s="35">
        <f>AVERAGE(Z330:Z336)</f>
        <v>388.71428571428572</v>
      </c>
      <c r="AJ330" s="1">
        <f>Q330/AD330*100000</f>
        <v>10.124017177489064</v>
      </c>
      <c r="AK330" s="34">
        <f>IF(B331=B330,IFERROR((Q330/Q331)-1,0),0)</f>
        <v>6.1079545454545414E-2</v>
      </c>
      <c r="AL330" s="35">
        <f>IFERROR(LOG(2)/LOG(1+(AK330)),AK330)</f>
        <v>11.691419368286047</v>
      </c>
      <c r="AM330" s="35">
        <f>AVERAGE(W330:W336)</f>
        <v>21.857142857142858</v>
      </c>
      <c r="AN330" s="4">
        <f>ROUNDDOWN(N330,0)</f>
        <v>43971</v>
      </c>
      <c r="AO330" s="38" cm="1">
        <f t="array" ref="AO330">_xlfn.ANCHORARRAY(AN330)-1</f>
        <v>43970</v>
      </c>
    </row>
    <row r="331" spans="1:41" x14ac:dyDescent="0.25">
      <c r="A331">
        <v>20200519</v>
      </c>
      <c r="B331" s="1" t="s">
        <v>38</v>
      </c>
      <c r="C331">
        <v>14566</v>
      </c>
      <c r="D331">
        <v>147005</v>
      </c>
      <c r="F331">
        <v>792</v>
      </c>
      <c r="G331">
        <v>1746</v>
      </c>
      <c r="H331">
        <v>318</v>
      </c>
      <c r="J331">
        <v>201</v>
      </c>
      <c r="L331">
        <v>3693</v>
      </c>
      <c r="M331" s="1" t="s">
        <v>39</v>
      </c>
      <c r="N331" s="2">
        <v>43970</v>
      </c>
      <c r="O331" s="1" t="s">
        <v>4212</v>
      </c>
      <c r="P331" s="2">
        <v>43970.666666666664</v>
      </c>
      <c r="Q331">
        <v>704</v>
      </c>
      <c r="R331">
        <v>1746</v>
      </c>
      <c r="S331">
        <v>161571</v>
      </c>
      <c r="T331">
        <v>161571</v>
      </c>
      <c r="U331">
        <v>161571</v>
      </c>
      <c r="V331">
        <v>4</v>
      </c>
      <c r="W331">
        <v>18</v>
      </c>
      <c r="X331">
        <v>29</v>
      </c>
      <c r="Y331">
        <v>4702</v>
      </c>
      <c r="Z331">
        <v>396</v>
      </c>
      <c r="AA331">
        <v>5098</v>
      </c>
      <c r="AB331" s="1">
        <f>Z331/0.1</f>
        <v>3960</v>
      </c>
      <c r="AC331" s="1">
        <f>AA331-AB331</f>
        <v>1138</v>
      </c>
      <c r="AD331" s="1">
        <f>_xlfn.IFNA(INDEX($AV$2:$AV$53,MATCH(B331,$AU$2:$AU$53,0)),1000)</f>
        <v>7378494</v>
      </c>
      <c r="AE331" s="1">
        <f>C331/AD331*100000</f>
        <v>197.41155851044942</v>
      </c>
      <c r="AF331" s="34">
        <f>IF(B332=B331,IFERROR((C331/C332)-1,0),0)</f>
        <v>2.7946365561044351E-2</v>
      </c>
      <c r="AG331" s="35">
        <f>IFERROR(LOG(2)/LOG(1+(AF331)),AF331)</f>
        <v>25.147748046287177</v>
      </c>
      <c r="AH331" s="35">
        <f>AVERAGE(Z331:Z337)</f>
        <v>404.28571428571428</v>
      </c>
      <c r="AJ331" s="1">
        <f>Q331/AD331*100000</f>
        <v>9.5412424269776466</v>
      </c>
      <c r="AK331" s="34">
        <f>IF(B332=B331,IFERROR((Q331/Q332)-1,0),0)</f>
        <v>2.6239067055393583E-2</v>
      </c>
      <c r="AL331" s="35">
        <f>IFERROR(LOG(2)/LOG(1+(AK331)),AK331)</f>
        <v>26.761686736939996</v>
      </c>
      <c r="AM331" s="35">
        <f>AVERAGE(W331:W337)</f>
        <v>20.285714285714285</v>
      </c>
      <c r="AN331" s="4">
        <f>ROUNDDOWN(N331,0)</f>
        <v>43970</v>
      </c>
      <c r="AO331" s="38" cm="1">
        <f t="array" ref="AO331">_xlfn.ANCHORARRAY(AN331)-1</f>
        <v>43969</v>
      </c>
    </row>
    <row r="332" spans="1:41" x14ac:dyDescent="0.25">
      <c r="A332">
        <v>20200518</v>
      </c>
      <c r="B332" s="1" t="s">
        <v>38</v>
      </c>
      <c r="C332">
        <v>14170</v>
      </c>
      <c r="D332">
        <v>142303</v>
      </c>
      <c r="F332">
        <v>820</v>
      </c>
      <c r="G332">
        <v>1717</v>
      </c>
      <c r="H332">
        <v>329</v>
      </c>
      <c r="J332">
        <v>200</v>
      </c>
      <c r="L332">
        <v>3570</v>
      </c>
      <c r="M332" s="1" t="s">
        <v>39</v>
      </c>
      <c r="N332" s="2">
        <v>43969</v>
      </c>
      <c r="O332" s="1" t="s">
        <v>4267</v>
      </c>
      <c r="P332" s="2">
        <v>43969.666666666664</v>
      </c>
      <c r="Q332">
        <v>686</v>
      </c>
      <c r="R332">
        <v>1717</v>
      </c>
      <c r="S332">
        <v>156473</v>
      </c>
      <c r="T332">
        <v>156473</v>
      </c>
      <c r="U332">
        <v>156473</v>
      </c>
      <c r="V332">
        <v>4</v>
      </c>
      <c r="W332">
        <v>6</v>
      </c>
      <c r="X332">
        <v>18</v>
      </c>
      <c r="Y332">
        <v>4479</v>
      </c>
      <c r="Z332">
        <v>233</v>
      </c>
      <c r="AA332">
        <v>4712</v>
      </c>
      <c r="AB332" s="1">
        <f>Z332/0.1</f>
        <v>2330</v>
      </c>
      <c r="AC332" s="1">
        <f>AA332-AB332</f>
        <v>2382</v>
      </c>
      <c r="AD332" s="1">
        <f>_xlfn.IFNA(INDEX($AV$2:$AV$53,MATCH(B332,$AU$2:$AU$53,0)),1000)</f>
        <v>7378494</v>
      </c>
      <c r="AE332" s="1">
        <f>C332/AD332*100000</f>
        <v>192.04460964527451</v>
      </c>
      <c r="AF332" s="34">
        <f>IF(B333=B332,IFERROR((C332/C333)-1,0),0)</f>
        <v>1.6718088541292975E-2</v>
      </c>
      <c r="AG332" s="35">
        <f>IFERROR(LOG(2)/LOG(1+(AF332)),AF332)</f>
        <v>41.806526870926199</v>
      </c>
      <c r="AH332" s="35">
        <f>AVERAGE(Z332:Z338)</f>
        <v>398.57142857142856</v>
      </c>
      <c r="AJ332" s="1">
        <f>Q332/AD332*100000</f>
        <v>9.2972902058333311</v>
      </c>
      <c r="AK332" s="34">
        <f>IF(B333=B332,IFERROR((Q332/Q333)-1,0),0)</f>
        <v>8.8235294117646745E-3</v>
      </c>
      <c r="AL332" s="35">
        <f>IFERROR(LOG(2)/LOG(1+(AK332)),AK332)</f>
        <v>78.90274662274021</v>
      </c>
      <c r="AM332" s="35">
        <f>AVERAGE(W332:W338)</f>
        <v>20.571428571428573</v>
      </c>
      <c r="AN332" s="4">
        <f>ROUNDDOWN(N332,0)</f>
        <v>43969</v>
      </c>
      <c r="AO332" s="38" cm="1">
        <f t="array" ref="AO332">_xlfn.ANCHORARRAY(AN332)-1</f>
        <v>43968</v>
      </c>
    </row>
    <row r="333" spans="1:41" x14ac:dyDescent="0.25">
      <c r="A333">
        <v>20200517</v>
      </c>
      <c r="B333" s="1" t="s">
        <v>38</v>
      </c>
      <c r="C333">
        <v>13937</v>
      </c>
      <c r="D333">
        <v>137824</v>
      </c>
      <c r="F333">
        <v>796</v>
      </c>
      <c r="G333">
        <v>1699</v>
      </c>
      <c r="H333">
        <v>337</v>
      </c>
      <c r="J333">
        <v>201</v>
      </c>
      <c r="L333">
        <v>3450</v>
      </c>
      <c r="M333" s="1" t="s">
        <v>39</v>
      </c>
      <c r="N333" s="2">
        <v>43968</v>
      </c>
      <c r="O333" s="1" t="s">
        <v>40</v>
      </c>
      <c r="P333" s="2">
        <v>43968.666666666664</v>
      </c>
      <c r="Q333">
        <v>680</v>
      </c>
      <c r="R333">
        <v>1699</v>
      </c>
      <c r="S333">
        <v>151761</v>
      </c>
      <c r="T333">
        <v>151761</v>
      </c>
      <c r="U333">
        <v>151761</v>
      </c>
      <c r="V333">
        <v>4</v>
      </c>
      <c r="W333">
        <v>1</v>
      </c>
      <c r="X333">
        <v>16</v>
      </c>
      <c r="Y333">
        <v>4667</v>
      </c>
      <c r="Z333">
        <v>306</v>
      </c>
      <c r="AA333">
        <v>4973</v>
      </c>
      <c r="AB333" s="1">
        <f>Z333/0.1</f>
        <v>3060</v>
      </c>
      <c r="AC333" s="1">
        <f>AA333-AB333</f>
        <v>1913</v>
      </c>
      <c r="AD333" s="1">
        <f>_xlfn.IFNA(INDEX($AV$2:$AV$53,MATCH(B333,$AU$2:$AU$53,0)),1000)</f>
        <v>7378494</v>
      </c>
      <c r="AE333" s="1">
        <f>C333/AD333*100000</f>
        <v>188.88678367157308</v>
      </c>
      <c r="AF333" s="34">
        <f>IF(B334=B333,IFERROR((C333/C334)-1,0),0)</f>
        <v>2.2448829873083387E-2</v>
      </c>
      <c r="AG333" s="35">
        <f>IFERROR(LOG(2)/LOG(1+(AF333)),AF333)</f>
        <v>31.222053396999414</v>
      </c>
      <c r="AH333" s="35">
        <f>AVERAGE(Z333:Z339)</f>
        <v>402.57142857142856</v>
      </c>
      <c r="AJ333" s="1">
        <f>Q333/AD333*100000</f>
        <v>9.2159727987852254</v>
      </c>
      <c r="AK333" s="34">
        <f>IF(B334=B333,IFERROR((Q333/Q334)-1,0),0)</f>
        <v>1.4727540500736325E-3</v>
      </c>
      <c r="AL333" s="35">
        <f>IFERROR(LOG(2)/LOG(1+(AK333)),AK333)</f>
        <v>470.99342418345964</v>
      </c>
      <c r="AM333" s="35">
        <f>AVERAGE(W333:W339)</f>
        <v>20.571428571428573</v>
      </c>
      <c r="AN333" s="4">
        <f>ROUNDDOWN(N333,0)</f>
        <v>43968</v>
      </c>
      <c r="AO333" s="38" cm="1">
        <f t="array" ref="AO333">_xlfn.ANCHORARRAY(AN333)-1</f>
        <v>43967</v>
      </c>
    </row>
    <row r="334" spans="1:41" x14ac:dyDescent="0.25">
      <c r="A334">
        <v>20200516</v>
      </c>
      <c r="B334" s="1" t="s">
        <v>38</v>
      </c>
      <c r="C334">
        <v>13631</v>
      </c>
      <c r="D334">
        <v>133157</v>
      </c>
      <c r="F334">
        <v>791</v>
      </c>
      <c r="G334">
        <v>1683</v>
      </c>
      <c r="H334">
        <v>344</v>
      </c>
      <c r="J334">
        <v>210</v>
      </c>
      <c r="L334">
        <v>3357</v>
      </c>
      <c r="M334" s="1" t="s">
        <v>39</v>
      </c>
      <c r="N334" s="2">
        <v>43967</v>
      </c>
      <c r="O334" s="1" t="s">
        <v>143</v>
      </c>
      <c r="P334" s="2">
        <v>43967.666666666664</v>
      </c>
      <c r="Q334">
        <v>679</v>
      </c>
      <c r="R334">
        <v>1683</v>
      </c>
      <c r="S334">
        <v>146788</v>
      </c>
      <c r="T334">
        <v>146788</v>
      </c>
      <c r="U334">
        <v>146788</v>
      </c>
      <c r="V334">
        <v>4</v>
      </c>
      <c r="W334">
        <v>28</v>
      </c>
      <c r="X334">
        <v>54</v>
      </c>
      <c r="Y334">
        <v>4325</v>
      </c>
      <c r="Z334">
        <v>462</v>
      </c>
      <c r="AA334">
        <v>4787</v>
      </c>
      <c r="AB334" s="1">
        <f>Z334/0.1</f>
        <v>4620</v>
      </c>
      <c r="AC334" s="1">
        <f>AA334-AB334</f>
        <v>167</v>
      </c>
      <c r="AD334" s="1">
        <f>_xlfn.IFNA(INDEX($AV$2:$AV$53,MATCH(B334,$AU$2:$AU$53,0)),1000)</f>
        <v>7378494</v>
      </c>
      <c r="AE334" s="1">
        <f>C334/AD334*100000</f>
        <v>184.73959591211974</v>
      </c>
      <c r="AF334" s="34">
        <f>IF(B335=B334,IFERROR((C334/C335)-1,0),0)</f>
        <v>3.5082390462449764E-2</v>
      </c>
      <c r="AG334" s="35">
        <f>IFERROR(LOG(2)/LOG(1+(AF334)),AF334)</f>
        <v>20.102277210579121</v>
      </c>
      <c r="AH334" s="35">
        <f>AVERAGE(Z334:Z340)</f>
        <v>381.57142857142856</v>
      </c>
      <c r="AJ334" s="1">
        <f>Q334/AD334*100000</f>
        <v>9.2024198976105414</v>
      </c>
      <c r="AK334" s="34">
        <f>IF(B335=B334,IFERROR((Q334/Q335)-1,0),0)</f>
        <v>4.3010752688172005E-2</v>
      </c>
      <c r="AL334" s="35">
        <f>IFERROR(LOG(2)/LOG(1+(AK334)),AK334)</f>
        <v>16.459813155411709</v>
      </c>
      <c r="AM334" s="35">
        <f>AVERAGE(W334:W340)</f>
        <v>21</v>
      </c>
      <c r="AN334" s="4">
        <f>ROUNDDOWN(N334,0)</f>
        <v>43967</v>
      </c>
      <c r="AO334" s="38" cm="1">
        <f t="array" ref="AO334">_xlfn.ANCHORARRAY(AN334)-1</f>
        <v>43966</v>
      </c>
    </row>
    <row r="335" spans="1:41" x14ac:dyDescent="0.25">
      <c r="A335">
        <v>20200515</v>
      </c>
      <c r="B335" s="1" t="s">
        <v>38</v>
      </c>
      <c r="C335">
        <v>13169</v>
      </c>
      <c r="D335">
        <v>128832</v>
      </c>
      <c r="F335">
        <v>808</v>
      </c>
      <c r="G335">
        <v>1629</v>
      </c>
      <c r="H335">
        <v>313</v>
      </c>
      <c r="J335">
        <v>222</v>
      </c>
      <c r="L335">
        <v>3145</v>
      </c>
      <c r="M335" s="1" t="s">
        <v>39</v>
      </c>
      <c r="N335" s="2">
        <v>43966</v>
      </c>
      <c r="O335" s="1" t="s">
        <v>194</v>
      </c>
      <c r="P335" s="2">
        <v>43966.666666666664</v>
      </c>
      <c r="Q335">
        <v>651</v>
      </c>
      <c r="R335">
        <v>1629</v>
      </c>
      <c r="S335">
        <v>142001</v>
      </c>
      <c r="T335">
        <v>142001</v>
      </c>
      <c r="U335">
        <v>142001</v>
      </c>
      <c r="V335">
        <v>4</v>
      </c>
      <c r="W335">
        <v>27</v>
      </c>
      <c r="X335">
        <v>-7</v>
      </c>
      <c r="Y335">
        <v>7168</v>
      </c>
      <c r="Z335">
        <v>495</v>
      </c>
      <c r="AA335">
        <v>7663</v>
      </c>
      <c r="AB335" s="1">
        <f>Z335/0.1</f>
        <v>4950</v>
      </c>
      <c r="AC335" s="1">
        <f>AA335-AB335</f>
        <v>2713</v>
      </c>
      <c r="AD335" s="1">
        <f>_xlfn.IFNA(INDEX($AV$2:$AV$53,MATCH(B335,$AU$2:$AU$53,0)),1000)</f>
        <v>7378494</v>
      </c>
      <c r="AE335" s="1">
        <f>C335/AD335*100000</f>
        <v>178.47815556941566</v>
      </c>
      <c r="AF335" s="34">
        <f>IF(B336=B335,IFERROR((C335/C336)-1,0),0)</f>
        <v>3.9056335805586206E-2</v>
      </c>
      <c r="AG335" s="35">
        <f>IFERROR(LOG(2)/LOG(1+(AF335)),AF335)</f>
        <v>18.09172901970009</v>
      </c>
      <c r="AH335" s="35">
        <f>AVERAGE(Z335:Z341)</f>
        <v>377.57142857142856</v>
      </c>
      <c r="AJ335" s="1">
        <f>Q335/AD335*100000</f>
        <v>8.8229386647193859</v>
      </c>
      <c r="AK335" s="34">
        <f>IF(B336=B335,IFERROR((Q335/Q336)-1,0),0)</f>
        <v>4.3269230769230838E-2</v>
      </c>
      <c r="AL335" s="35">
        <f>IFERROR(LOG(2)/LOG(1+(AK335)),AK335)</f>
        <v>16.363528402119346</v>
      </c>
      <c r="AM335" s="35">
        <f>AVERAGE(W335:W341)</f>
        <v>19.142857142857142</v>
      </c>
      <c r="AN335" s="4">
        <f>ROUNDDOWN(N335,0)</f>
        <v>43966</v>
      </c>
      <c r="AO335" s="38" cm="1">
        <f t="array" ref="AO335">_xlfn.ANCHORARRAY(AN335)-1</f>
        <v>43965</v>
      </c>
    </row>
    <row r="336" spans="1:41" x14ac:dyDescent="0.25">
      <c r="A336">
        <v>20200514</v>
      </c>
      <c r="B336" s="1" t="s">
        <v>38</v>
      </c>
      <c r="C336">
        <v>12674</v>
      </c>
      <c r="D336">
        <v>121664</v>
      </c>
      <c r="F336">
        <v>781</v>
      </c>
      <c r="G336">
        <v>1636</v>
      </c>
      <c r="H336">
        <v>323</v>
      </c>
      <c r="J336">
        <v>201</v>
      </c>
      <c r="L336">
        <v>3074</v>
      </c>
      <c r="M336" s="1" t="s">
        <v>39</v>
      </c>
      <c r="N336" s="2">
        <v>43965</v>
      </c>
      <c r="O336" s="1" t="s">
        <v>245</v>
      </c>
      <c r="P336" s="2">
        <v>43965.666666666664</v>
      </c>
      <c r="Q336">
        <v>624</v>
      </c>
      <c r="R336">
        <v>1636</v>
      </c>
      <c r="S336">
        <v>134338</v>
      </c>
      <c r="T336">
        <v>134338</v>
      </c>
      <c r="U336">
        <v>134338</v>
      </c>
      <c r="V336">
        <v>4</v>
      </c>
      <c r="W336">
        <v>30</v>
      </c>
      <c r="X336">
        <v>46</v>
      </c>
      <c r="Y336">
        <v>6090</v>
      </c>
      <c r="Z336">
        <v>498</v>
      </c>
      <c r="AA336">
        <v>6588</v>
      </c>
      <c r="AB336" s="1">
        <f>Z336/0.1</f>
        <v>4980</v>
      </c>
      <c r="AC336" s="1">
        <f>AA336-AB336</f>
        <v>1608</v>
      </c>
      <c r="AD336" s="1">
        <f>_xlfn.IFNA(INDEX($AV$2:$AV$53,MATCH(B336,$AU$2:$AU$53,0)),1000)</f>
        <v>7378494</v>
      </c>
      <c r="AE336" s="1">
        <f>C336/AD336*100000</f>
        <v>171.76946948794699</v>
      </c>
      <c r="AF336" s="34">
        <f>IF(B337=B336,IFERROR((C336/C337)-1,0),0)</f>
        <v>4.0900131406044649E-2</v>
      </c>
      <c r="AG336" s="35">
        <f>IFERROR(LOG(2)/LOG(1+(AF336)),AF336)</f>
        <v>17.291567581318354</v>
      </c>
      <c r="AH336" s="35">
        <f>AVERAGE(Z336:Z342)</f>
        <v>389.85714285714283</v>
      </c>
      <c r="AJ336" s="1">
        <f>Q336/AD336*100000</f>
        <v>8.4570103330029145</v>
      </c>
      <c r="AK336" s="34">
        <f>IF(B337=B336,IFERROR((Q336/Q337)-1,0),0)</f>
        <v>5.0505050505050608E-2</v>
      </c>
      <c r="AL336" s="35">
        <f>IFERROR(LOG(2)/LOG(1+(AK336)),AK336)</f>
        <v>14.06804187311953</v>
      </c>
      <c r="AM336" s="35">
        <f>AVERAGE(W336:W342)</f>
        <v>24.857142857142858</v>
      </c>
      <c r="AN336" s="4">
        <f>ROUNDDOWN(N336,0)</f>
        <v>43965</v>
      </c>
      <c r="AO336" s="38" cm="1">
        <f t="array" ref="AO336">_xlfn.ANCHORARRAY(AN336)-1</f>
        <v>43964</v>
      </c>
    </row>
    <row r="337" spans="1:41" x14ac:dyDescent="0.25">
      <c r="A337">
        <v>20200513</v>
      </c>
      <c r="B337" s="1" t="s">
        <v>38</v>
      </c>
      <c r="C337">
        <v>12176</v>
      </c>
      <c r="D337">
        <v>115574</v>
      </c>
      <c r="F337">
        <v>755</v>
      </c>
      <c r="G337">
        <v>1590</v>
      </c>
      <c r="H337">
        <v>292</v>
      </c>
      <c r="J337">
        <v>191</v>
      </c>
      <c r="L337">
        <v>2979</v>
      </c>
      <c r="M337" s="1" t="s">
        <v>39</v>
      </c>
      <c r="N337" s="2">
        <v>43964</v>
      </c>
      <c r="O337" s="1" t="s">
        <v>295</v>
      </c>
      <c r="P337" s="2">
        <v>43964.666666666664</v>
      </c>
      <c r="Q337">
        <v>594</v>
      </c>
      <c r="R337">
        <v>1590</v>
      </c>
      <c r="S337">
        <v>127750</v>
      </c>
      <c r="T337">
        <v>127750</v>
      </c>
      <c r="U337">
        <v>127750</v>
      </c>
      <c r="V337">
        <v>4</v>
      </c>
      <c r="W337">
        <v>32</v>
      </c>
      <c r="X337">
        <v>26</v>
      </c>
      <c r="Y337">
        <v>4468</v>
      </c>
      <c r="Z337">
        <v>440</v>
      </c>
      <c r="AA337">
        <v>4908</v>
      </c>
      <c r="AB337" s="1">
        <f>Z337/0.1</f>
        <v>4400</v>
      </c>
      <c r="AC337" s="1">
        <f>AA337-AB337</f>
        <v>508</v>
      </c>
      <c r="AD337" s="1">
        <f>_xlfn.IFNA(INDEX($AV$2:$AV$53,MATCH(B337,$AU$2:$AU$53,0)),1000)</f>
        <v>7378494</v>
      </c>
      <c r="AE337" s="1">
        <f>C337/AD337*100000</f>
        <v>165.02012470295429</v>
      </c>
      <c r="AF337" s="34">
        <f>IF(B338=B337,IFERROR((C337/C338)-1,0),0)</f>
        <v>3.7491479209270651E-2</v>
      </c>
      <c r="AG337" s="35">
        <f>IFERROR(LOG(2)/LOG(1+(AF337)),AF337)</f>
        <v>18.832573361133122</v>
      </c>
      <c r="AH337" s="35">
        <f>AVERAGE(Z337:Z343)</f>
        <v>352.71428571428572</v>
      </c>
      <c r="AJ337" s="1">
        <f>Q337/AD337*100000</f>
        <v>8.0504232977623893</v>
      </c>
      <c r="AK337" s="34">
        <f>IF(B338=B337,IFERROR((Q337/Q338)-1,0),0)</f>
        <v>5.6939501779359469E-2</v>
      </c>
      <c r="AL337" s="35">
        <f>IFERROR(LOG(2)/LOG(1+(AK337)),AK337)</f>
        <v>12.516772384273398</v>
      </c>
      <c r="AM337" s="35">
        <f>AVERAGE(W337:W343)</f>
        <v>24</v>
      </c>
      <c r="AN337" s="4">
        <f>ROUNDDOWN(N337,0)</f>
        <v>43964</v>
      </c>
      <c r="AO337" s="38" cm="1">
        <f t="array" ref="AO337">_xlfn.ANCHORARRAY(AN337)-1</f>
        <v>43963</v>
      </c>
    </row>
    <row r="338" spans="1:41" x14ac:dyDescent="0.25">
      <c r="A338">
        <v>20200512</v>
      </c>
      <c r="B338" s="1" t="s">
        <v>38</v>
      </c>
      <c r="C338">
        <v>11736</v>
      </c>
      <c r="D338">
        <v>111106</v>
      </c>
      <c r="F338">
        <v>765</v>
      </c>
      <c r="G338">
        <v>1564</v>
      </c>
      <c r="H338">
        <v>318</v>
      </c>
      <c r="J338">
        <v>204</v>
      </c>
      <c r="L338">
        <v>2909</v>
      </c>
      <c r="M338" s="1" t="s">
        <v>39</v>
      </c>
      <c r="N338" s="2">
        <v>43963</v>
      </c>
      <c r="O338" s="1" t="s">
        <v>346</v>
      </c>
      <c r="P338" s="2">
        <v>43963.666666666664</v>
      </c>
      <c r="Q338">
        <v>562</v>
      </c>
      <c r="R338">
        <v>1564</v>
      </c>
      <c r="S338">
        <v>122842</v>
      </c>
      <c r="T338">
        <v>122842</v>
      </c>
      <c r="U338">
        <v>122842</v>
      </c>
      <c r="V338">
        <v>4</v>
      </c>
      <c r="W338">
        <v>20</v>
      </c>
      <c r="X338">
        <v>27</v>
      </c>
      <c r="Y338">
        <v>6022</v>
      </c>
      <c r="Z338">
        <v>356</v>
      </c>
      <c r="AA338">
        <v>6378</v>
      </c>
      <c r="AB338" s="1">
        <f>Z338/0.1</f>
        <v>3560</v>
      </c>
      <c r="AC338" s="1">
        <f>AA338-AB338</f>
        <v>2818</v>
      </c>
      <c r="AD338" s="1">
        <f>_xlfn.IFNA(INDEX($AV$2:$AV$53,MATCH(B338,$AU$2:$AU$53,0)),1000)</f>
        <v>7378494</v>
      </c>
      <c r="AE338" s="1">
        <f>C338/AD338*100000</f>
        <v>159.05684818609325</v>
      </c>
      <c r="AF338" s="34">
        <f>IF(B339=B338,IFERROR((C338/C339)-1,0),0)</f>
        <v>3.1282952548330467E-2</v>
      </c>
      <c r="AG338" s="35">
        <f>IFERROR(LOG(2)/LOG(1+(AF338)),AF338)</f>
        <v>22.502139598222609</v>
      </c>
      <c r="AH338" s="35">
        <f>AVERAGE(Z338:Z344)</f>
        <v>347.28571428571428</v>
      </c>
      <c r="AJ338" s="1">
        <f>Q338/AD338*100000</f>
        <v>7.6167304601724961</v>
      </c>
      <c r="AK338" s="34">
        <f>IF(B339=B338,IFERROR((Q338/Q339)-1,0),0)</f>
        <v>3.6900369003689981E-2</v>
      </c>
      <c r="AL338" s="35">
        <f>IFERROR(LOG(2)/LOG(1+(AK338)),AK338)</f>
        <v>19.128769164575008</v>
      </c>
      <c r="AM338" s="35">
        <f>AVERAGE(W338:W344)</f>
        <v>23.857142857142858</v>
      </c>
      <c r="AN338" s="4">
        <f>ROUNDDOWN(N338,0)</f>
        <v>43963</v>
      </c>
      <c r="AO338" s="38" cm="1">
        <f t="array" ref="AO338">_xlfn.ANCHORARRAY(AN338)-1</f>
        <v>43962</v>
      </c>
    </row>
    <row r="339" spans="1:41" x14ac:dyDescent="0.25">
      <c r="A339">
        <v>20200511</v>
      </c>
      <c r="B339" s="1" t="s">
        <v>38</v>
      </c>
      <c r="C339">
        <v>11380</v>
      </c>
      <c r="D339">
        <v>105084</v>
      </c>
      <c r="F339">
        <v>717</v>
      </c>
      <c r="G339">
        <v>1537</v>
      </c>
      <c r="H339">
        <v>297</v>
      </c>
      <c r="J339">
        <v>201</v>
      </c>
      <c r="L339">
        <v>2852</v>
      </c>
      <c r="M339" s="1" t="s">
        <v>39</v>
      </c>
      <c r="N339" s="2">
        <v>43962</v>
      </c>
      <c r="O339" s="1" t="s">
        <v>398</v>
      </c>
      <c r="P339" s="2">
        <v>43962.666666666664</v>
      </c>
      <c r="Q339">
        <v>542</v>
      </c>
      <c r="R339">
        <v>1537</v>
      </c>
      <c r="S339">
        <v>116464</v>
      </c>
      <c r="T339">
        <v>116464</v>
      </c>
      <c r="U339">
        <v>116464</v>
      </c>
      <c r="V339">
        <v>4</v>
      </c>
      <c r="W339">
        <v>6</v>
      </c>
      <c r="X339">
        <v>9</v>
      </c>
      <c r="Y339">
        <v>5826</v>
      </c>
      <c r="Z339">
        <v>261</v>
      </c>
      <c r="AA339">
        <v>6087</v>
      </c>
      <c r="AB339" s="1">
        <f>Z339/0.1</f>
        <v>2610</v>
      </c>
      <c r="AC339" s="1">
        <f>AA339-AB339</f>
        <v>3477</v>
      </c>
      <c r="AD339" s="1">
        <f>_xlfn.IFNA(INDEX($AV$2:$AV$53,MATCH(B339,$AU$2:$AU$53,0)),1000)</f>
        <v>7378494</v>
      </c>
      <c r="AE339" s="1">
        <f>C339/AD339*100000</f>
        <v>154.23201536790569</v>
      </c>
      <c r="AF339" s="34">
        <f>IF(B340=B339,IFERROR((C339/C340)-1,0),0)</f>
        <v>2.3473333932907625E-2</v>
      </c>
      <c r="AG339" s="35">
        <f>IFERROR(LOG(2)/LOG(1+(AF339)),AF339)</f>
        <v>29.874365584456598</v>
      </c>
      <c r="AH339" s="35">
        <f>AVERAGE(Z339:Z345)</f>
        <v>351.57142857142856</v>
      </c>
      <c r="AJ339" s="1">
        <f>Q339/AD339*100000</f>
        <v>7.3456724366788135</v>
      </c>
      <c r="AK339" s="34">
        <f>IF(B340=B339,IFERROR((Q339/Q340)-1,0),0)</f>
        <v>1.1194029850746245E-2</v>
      </c>
      <c r="AL339" s="35">
        <f>IFERROR(LOG(2)/LOG(1+(AK339)),AK339)</f>
        <v>62.267078721316025</v>
      </c>
      <c r="AM339" s="35">
        <f>AVERAGE(W339:W345)</f>
        <v>25.714285714285715</v>
      </c>
      <c r="AN339" s="4">
        <f>ROUNDDOWN(N339,0)</f>
        <v>43962</v>
      </c>
      <c r="AO339" s="38" cm="1">
        <f t="array" ref="AO339">_xlfn.ANCHORARRAY(AN339)-1</f>
        <v>43961</v>
      </c>
    </row>
    <row r="340" spans="1:41" x14ac:dyDescent="0.25">
      <c r="A340">
        <v>20200510</v>
      </c>
      <c r="B340" s="1" t="s">
        <v>38</v>
      </c>
      <c r="C340">
        <v>11119</v>
      </c>
      <c r="D340">
        <v>99258</v>
      </c>
      <c r="F340">
        <v>713</v>
      </c>
      <c r="G340">
        <v>1528</v>
      </c>
      <c r="H340">
        <v>300</v>
      </c>
      <c r="J340">
        <v>195</v>
      </c>
      <c r="L340">
        <v>2775</v>
      </c>
      <c r="M340" s="1" t="s">
        <v>39</v>
      </c>
      <c r="N340" s="2">
        <v>43961</v>
      </c>
      <c r="O340" s="1" t="s">
        <v>450</v>
      </c>
      <c r="P340" s="2">
        <v>43961.666666666664</v>
      </c>
      <c r="Q340">
        <v>536</v>
      </c>
      <c r="R340">
        <v>1528</v>
      </c>
      <c r="S340">
        <v>110377</v>
      </c>
      <c r="T340">
        <v>110377</v>
      </c>
      <c r="U340">
        <v>110377</v>
      </c>
      <c r="V340">
        <v>4</v>
      </c>
      <c r="W340">
        <v>4</v>
      </c>
      <c r="X340">
        <v>14</v>
      </c>
      <c r="Y340">
        <v>4408</v>
      </c>
      <c r="Z340">
        <v>159</v>
      </c>
      <c r="AA340">
        <v>4567</v>
      </c>
      <c r="AB340" s="1">
        <f>Z340/0.1</f>
        <v>1590</v>
      </c>
      <c r="AC340" s="1">
        <f>AA340-AB340</f>
        <v>2977</v>
      </c>
      <c r="AD340" s="1">
        <f>_xlfn.IFNA(INDEX($AV$2:$AV$53,MATCH(B340,$AU$2:$AU$53,0)),1000)</f>
        <v>7378494</v>
      </c>
      <c r="AE340" s="1">
        <f>C340/AD340*100000</f>
        <v>150.69470816131314</v>
      </c>
      <c r="AF340" s="34">
        <f>IF(B341=B340,IFERROR((C340/C341)-1,0),0)</f>
        <v>1.4507299270072993E-2</v>
      </c>
      <c r="AG340" s="35">
        <f>IFERROR(LOG(2)/LOG(1+(AF340)),AF340)</f>
        <v>48.124943519016078</v>
      </c>
      <c r="AH340" s="35">
        <f>AVERAGE(Z340:Z346)</f>
        <v>354.14285714285717</v>
      </c>
      <c r="AJ340" s="1">
        <f>Q340/AD340*100000</f>
        <v>7.2643550296307078</v>
      </c>
      <c r="AK340" s="34">
        <f>IF(B341=B340,IFERROR((Q340/Q341)-1,0),0)</f>
        <v>7.5187969924812581E-3</v>
      </c>
      <c r="AL340" s="35">
        <f>IFERROR(LOG(2)/LOG(1+(AK340)),AK340)</f>
        <v>92.534715926990856</v>
      </c>
      <c r="AM340" s="35">
        <f>AVERAGE(W340:W346)</f>
        <v>24.857142857142858</v>
      </c>
      <c r="AN340" s="4">
        <f>ROUNDDOWN(N340,0)</f>
        <v>43961</v>
      </c>
      <c r="AO340" s="38" cm="1">
        <f t="array" ref="AO340">_xlfn.ANCHORARRAY(AN340)-1</f>
        <v>43960</v>
      </c>
    </row>
    <row r="341" spans="1:41" x14ac:dyDescent="0.25">
      <c r="A341">
        <v>20200509</v>
      </c>
      <c r="B341" s="1" t="s">
        <v>38</v>
      </c>
      <c r="C341">
        <v>10960</v>
      </c>
      <c r="D341">
        <v>94850</v>
      </c>
      <c r="F341">
        <v>739</v>
      </c>
      <c r="G341">
        <v>1514</v>
      </c>
      <c r="H341">
        <v>296</v>
      </c>
      <c r="J341">
        <v>186</v>
      </c>
      <c r="L341">
        <v>2684</v>
      </c>
      <c r="M341" s="1" t="s">
        <v>39</v>
      </c>
      <c r="N341" s="2">
        <v>43960</v>
      </c>
      <c r="O341" s="1" t="s">
        <v>502</v>
      </c>
      <c r="P341" s="2">
        <v>43960.666666666664</v>
      </c>
      <c r="Q341">
        <v>532</v>
      </c>
      <c r="R341">
        <v>1514</v>
      </c>
      <c r="S341">
        <v>105810</v>
      </c>
      <c r="T341">
        <v>105810</v>
      </c>
      <c r="U341">
        <v>105810</v>
      </c>
      <c r="V341">
        <v>4</v>
      </c>
      <c r="W341">
        <v>15</v>
      </c>
      <c r="X341">
        <v>32</v>
      </c>
      <c r="Y341">
        <v>4251</v>
      </c>
      <c r="Z341">
        <v>434</v>
      </c>
      <c r="AA341">
        <v>4685</v>
      </c>
      <c r="AB341" s="1">
        <f>Z341/0.1</f>
        <v>4340</v>
      </c>
      <c r="AC341" s="1">
        <f>AA341-AB341</f>
        <v>345</v>
      </c>
      <c r="AD341" s="1">
        <f>_xlfn.IFNA(INDEX($AV$2:$AV$53,MATCH(B341,$AU$2:$AU$53,0)),1000)</f>
        <v>7378494</v>
      </c>
      <c r="AE341" s="1">
        <f>C341/AD341*100000</f>
        <v>148.53979687453835</v>
      </c>
      <c r="AF341" s="34">
        <f>IF(B342=B341,IFERROR((C341/C342)-1,0),0)</f>
        <v>4.1231236937108173E-2</v>
      </c>
      <c r="AG341" s="35">
        <f>IFERROR(LOG(2)/LOG(1+(AF341)),AF341)</f>
        <v>17.155454631865304</v>
      </c>
      <c r="AH341" s="35">
        <f>AVERAGE(Z341:Z347)</f>
        <v>370.85714285714283</v>
      </c>
      <c r="AJ341" s="1">
        <f>Q341/AD341*100000</f>
        <v>7.2101434249319709</v>
      </c>
      <c r="AK341" s="34">
        <f>IF(B342=B341,IFERROR((Q341/Q342)-1,0),0)</f>
        <v>2.9013539651837617E-2</v>
      </c>
      <c r="AL341" s="35">
        <f>IFERROR(LOG(2)/LOG(1+(AK341)),AK341)</f>
        <v>24.235394399807042</v>
      </c>
      <c r="AM341" s="35">
        <f>AVERAGE(W341:W347)</f>
        <v>26.285714285714285</v>
      </c>
      <c r="AN341" s="4">
        <f>ROUNDDOWN(N341,0)</f>
        <v>43960</v>
      </c>
      <c r="AO341" s="38" cm="1">
        <f t="array" ref="AO341">_xlfn.ANCHORARRAY(AN341)-1</f>
        <v>43959</v>
      </c>
    </row>
    <row r="342" spans="1:41" x14ac:dyDescent="0.25">
      <c r="A342">
        <v>20200508</v>
      </c>
      <c r="B342" s="1" t="s">
        <v>38</v>
      </c>
      <c r="C342">
        <v>10526</v>
      </c>
      <c r="D342">
        <v>90599</v>
      </c>
      <c r="F342">
        <v>730</v>
      </c>
      <c r="G342">
        <v>1482</v>
      </c>
      <c r="H342">
        <v>295</v>
      </c>
      <c r="J342">
        <v>197</v>
      </c>
      <c r="L342">
        <v>1747</v>
      </c>
      <c r="M342" s="1" t="s">
        <v>39</v>
      </c>
      <c r="N342" s="2">
        <v>43959</v>
      </c>
      <c r="O342" s="1" t="s">
        <v>555</v>
      </c>
      <c r="P342" s="2">
        <v>43959.666666666664</v>
      </c>
      <c r="Q342">
        <v>517</v>
      </c>
      <c r="R342">
        <v>1482</v>
      </c>
      <c r="S342">
        <v>101125</v>
      </c>
      <c r="T342">
        <v>101125</v>
      </c>
      <c r="U342">
        <v>101125</v>
      </c>
      <c r="V342">
        <v>4</v>
      </c>
      <c r="W342">
        <v>67</v>
      </c>
      <c r="X342">
        <v>33</v>
      </c>
      <c r="Y342">
        <v>4110</v>
      </c>
      <c r="Z342">
        <v>581</v>
      </c>
      <c r="AA342">
        <v>4691</v>
      </c>
      <c r="AB342" s="1">
        <f>Z342/0.1</f>
        <v>5810</v>
      </c>
      <c r="AC342" s="1">
        <f>AA342-AB342</f>
        <v>-1119</v>
      </c>
      <c r="AD342" s="1">
        <f>_xlfn.IFNA(INDEX($AV$2:$AV$53,MATCH(B342,$AU$2:$AU$53,0)),1000)</f>
        <v>7378494</v>
      </c>
      <c r="AE342" s="1">
        <f>C342/AD342*100000</f>
        <v>142.65783776472543</v>
      </c>
      <c r="AF342" s="34">
        <f>IF(B343=B342,IFERROR((C342/C343)-1,0),0)</f>
        <v>5.8421317244846671E-2</v>
      </c>
      <c r="AG342" s="35">
        <f>IFERROR(LOG(2)/LOG(1+(AF342)),AF342)</f>
        <v>12.207921842387629</v>
      </c>
      <c r="AH342" s="35">
        <f>AVERAGE(Z342:Z348)</f>
        <v>366.28571428571428</v>
      </c>
      <c r="AJ342" s="1">
        <f>Q342/AD342*100000</f>
        <v>7.0068499073117083</v>
      </c>
      <c r="AK342" s="34">
        <f>IF(B343=B342,IFERROR((Q342/Q343)-1,0),0)</f>
        <v>0.14888888888888885</v>
      </c>
      <c r="AL342" s="35">
        <f>IFERROR(LOG(2)/LOG(1+(AK342)),AK342)</f>
        <v>4.9940251708112537</v>
      </c>
      <c r="AM342" s="35">
        <f>AVERAGE(W342:W348)</f>
        <v>26.714285714285715</v>
      </c>
      <c r="AN342" s="4">
        <f>ROUNDDOWN(N342,0)</f>
        <v>43959</v>
      </c>
      <c r="AO342" s="38" cm="1">
        <f t="array" ref="AO342">_xlfn.ANCHORARRAY(AN342)-1</f>
        <v>43958</v>
      </c>
    </row>
    <row r="343" spans="1:41" x14ac:dyDescent="0.25">
      <c r="A343">
        <v>20200507</v>
      </c>
      <c r="B343" s="1" t="s">
        <v>38</v>
      </c>
      <c r="C343">
        <v>9945</v>
      </c>
      <c r="D343">
        <v>86489</v>
      </c>
      <c r="F343">
        <v>766</v>
      </c>
      <c r="G343">
        <v>1449</v>
      </c>
      <c r="H343">
        <v>288</v>
      </c>
      <c r="J343">
        <v>196</v>
      </c>
      <c r="L343">
        <v>1722</v>
      </c>
      <c r="M343" s="1" t="s">
        <v>39</v>
      </c>
      <c r="N343" s="2">
        <v>43958</v>
      </c>
      <c r="O343" s="1" t="s">
        <v>608</v>
      </c>
      <c r="P343" s="2">
        <v>43958.666666666664</v>
      </c>
      <c r="Q343">
        <v>450</v>
      </c>
      <c r="R343">
        <v>1449</v>
      </c>
      <c r="S343">
        <v>96434</v>
      </c>
      <c r="T343">
        <v>96434</v>
      </c>
      <c r="U343">
        <v>96434</v>
      </c>
      <c r="V343">
        <v>4</v>
      </c>
      <c r="W343">
        <v>24</v>
      </c>
      <c r="X343">
        <v>19</v>
      </c>
      <c r="Y343">
        <v>4459</v>
      </c>
      <c r="Z343">
        <v>238</v>
      </c>
      <c r="AA343">
        <v>4697</v>
      </c>
      <c r="AB343" s="1">
        <f>Z343/0.1</f>
        <v>2380</v>
      </c>
      <c r="AC343" s="1">
        <f>AA343-AB343</f>
        <v>2317</v>
      </c>
      <c r="AD343" s="1">
        <f>_xlfn.IFNA(INDEX($AV$2:$AV$53,MATCH(B343,$AU$2:$AU$53,0)),1000)</f>
        <v>7378494</v>
      </c>
      <c r="AE343" s="1">
        <f>C343/AD343*100000</f>
        <v>134.78360218223392</v>
      </c>
      <c r="AF343" s="34">
        <f>IF(B344=B343,IFERROR((C343/C344)-1,0),0)</f>
        <v>2.4518388791593626E-2</v>
      </c>
      <c r="AG343" s="35">
        <f>IFERROR(LOG(2)/LOG(1+(AF343)),AF343)</f>
        <v>28.615677313816658</v>
      </c>
      <c r="AH343" s="35">
        <f>AVERAGE(Z343:Z349)</f>
        <v>328.14285714285717</v>
      </c>
      <c r="AJ343" s="1">
        <f>Q343/AD343*100000</f>
        <v>6.0988055286078708</v>
      </c>
      <c r="AK343" s="34">
        <f>IF(B344=B343,IFERROR((Q343/Q344)-1,0),0)</f>
        <v>5.6338028169014009E-2</v>
      </c>
      <c r="AL343" s="35">
        <f>IFERROR(LOG(2)/LOG(1+(AK343)),AK343)</f>
        <v>12.64677035582495</v>
      </c>
      <c r="AM343" s="35">
        <f>AVERAGE(W343:W349)</f>
        <v>18.571428571428573</v>
      </c>
      <c r="AN343" s="4">
        <f>ROUNDDOWN(N343,0)</f>
        <v>43958</v>
      </c>
      <c r="AO343" s="38" cm="1">
        <f t="array" ref="AO343">_xlfn.ANCHORARRAY(AN343)-1</f>
        <v>43957</v>
      </c>
    </row>
    <row r="344" spans="1:41" x14ac:dyDescent="0.25">
      <c r="A344">
        <v>20200506</v>
      </c>
      <c r="B344" s="1" t="s">
        <v>38</v>
      </c>
      <c r="C344">
        <v>9707</v>
      </c>
      <c r="D344">
        <v>82030</v>
      </c>
      <c r="F344">
        <v>754</v>
      </c>
      <c r="G344">
        <v>1430</v>
      </c>
      <c r="H344">
        <v>286</v>
      </c>
      <c r="J344">
        <v>193</v>
      </c>
      <c r="L344">
        <v>1693</v>
      </c>
      <c r="M344" s="1" t="s">
        <v>39</v>
      </c>
      <c r="N344" s="2">
        <v>43957</v>
      </c>
      <c r="O344" s="1" t="s">
        <v>661</v>
      </c>
      <c r="P344" s="2">
        <v>43957.666666666664</v>
      </c>
      <c r="Q344">
        <v>426</v>
      </c>
      <c r="R344">
        <v>1430</v>
      </c>
      <c r="S344">
        <v>91737</v>
      </c>
      <c r="T344">
        <v>91737</v>
      </c>
      <c r="U344">
        <v>91737</v>
      </c>
      <c r="V344">
        <v>4</v>
      </c>
      <c r="W344">
        <v>31</v>
      </c>
      <c r="X344">
        <v>33</v>
      </c>
      <c r="Y344">
        <v>3075</v>
      </c>
      <c r="Z344">
        <v>402</v>
      </c>
      <c r="AA344">
        <v>3477</v>
      </c>
      <c r="AB344" s="1">
        <f>Z344/0.1</f>
        <v>4020</v>
      </c>
      <c r="AC344" s="1">
        <f>AA344-AB344</f>
        <v>-543</v>
      </c>
      <c r="AD344" s="1">
        <f>_xlfn.IFNA(INDEX($AV$2:$AV$53,MATCH(B344,$AU$2:$AU$53,0)),1000)</f>
        <v>7378494</v>
      </c>
      <c r="AE344" s="1">
        <f>C344/AD344*100000</f>
        <v>131.55801170265912</v>
      </c>
      <c r="AF344" s="34">
        <f>IF(B345=B344,IFERROR((C344/C345)-1,0),0)</f>
        <v>4.3202579258463158E-2</v>
      </c>
      <c r="AG344" s="35">
        <f>IFERROR(LOG(2)/LOG(1+(AF344)),AF344)</f>
        <v>16.388246295129207</v>
      </c>
      <c r="AH344" s="35">
        <f>AVERAGE(Z344:Z350)</f>
        <v>357.85714285714283</v>
      </c>
      <c r="AJ344" s="1">
        <f>Q344/AD344*100000</f>
        <v>5.7735359004154505</v>
      </c>
      <c r="AK344" s="34">
        <f>IF(B345=B344,IFERROR((Q344/Q345)-1,0),0)</f>
        <v>7.8481012658227822E-2</v>
      </c>
      <c r="AL344" s="35">
        <f>IFERROR(LOG(2)/LOG(1+(AK344)),AK344)</f>
        <v>9.1742465149539694</v>
      </c>
      <c r="AM344" s="35">
        <f>AVERAGE(W344:W350)</f>
        <v>17.428571428571427</v>
      </c>
      <c r="AN344" s="4">
        <f>ROUNDDOWN(N344,0)</f>
        <v>43957</v>
      </c>
      <c r="AO344" s="38" cm="1">
        <f t="array" ref="AO344">_xlfn.ANCHORARRAY(AN344)-1</f>
        <v>43956</v>
      </c>
    </row>
    <row r="345" spans="1:41" x14ac:dyDescent="0.25">
      <c r="A345">
        <v>20200505</v>
      </c>
      <c r="B345" s="1" t="s">
        <v>38</v>
      </c>
      <c r="C345">
        <v>9305</v>
      </c>
      <c r="D345">
        <v>78955</v>
      </c>
      <c r="F345">
        <v>728</v>
      </c>
      <c r="G345">
        <v>1397</v>
      </c>
      <c r="H345">
        <v>303</v>
      </c>
      <c r="J345">
        <v>185</v>
      </c>
      <c r="L345">
        <v>1671</v>
      </c>
      <c r="M345" s="1" t="s">
        <v>39</v>
      </c>
      <c r="N345" s="2">
        <v>43956</v>
      </c>
      <c r="O345" s="1" t="s">
        <v>713</v>
      </c>
      <c r="P345" s="2">
        <v>43956.666666666664</v>
      </c>
      <c r="Q345">
        <v>395</v>
      </c>
      <c r="R345">
        <v>1397</v>
      </c>
      <c r="S345">
        <v>88260</v>
      </c>
      <c r="T345">
        <v>88260</v>
      </c>
      <c r="U345">
        <v>88260</v>
      </c>
      <c r="V345">
        <v>4</v>
      </c>
      <c r="W345">
        <v>33</v>
      </c>
      <c r="X345">
        <v>40</v>
      </c>
      <c r="Y345">
        <v>2621</v>
      </c>
      <c r="Z345">
        <v>386</v>
      </c>
      <c r="AA345">
        <v>3007</v>
      </c>
      <c r="AB345" s="1">
        <f>Z345/0.1</f>
        <v>3860</v>
      </c>
      <c r="AC345" s="1">
        <f>AA345-AB345</f>
        <v>-853</v>
      </c>
      <c r="AD345" s="1">
        <f>_xlfn.IFNA(INDEX($AV$2:$AV$53,MATCH(B345,$AU$2:$AU$53,0)),1000)</f>
        <v>7378494</v>
      </c>
      <c r="AE345" s="1">
        <f>C345/AD345*100000</f>
        <v>126.10974543043608</v>
      </c>
      <c r="AF345" s="34">
        <f>IF(B346=B345,IFERROR((C345/C346)-1,0),0)</f>
        <v>4.3278394438838408E-2</v>
      </c>
      <c r="AG345" s="35">
        <f>IFERROR(LOG(2)/LOG(1+(AF345)),AF345)</f>
        <v>16.360135982868844</v>
      </c>
      <c r="AH345" s="35">
        <f>AVERAGE(Z345:Z351)</f>
        <v>336.71428571428572</v>
      </c>
      <c r="AJ345" s="1">
        <f>Q345/AD345*100000</f>
        <v>5.3533959640002413</v>
      </c>
      <c r="AK345" s="34">
        <f>IF(B346=B345,IFERROR((Q345/Q346)-1,0),0)</f>
        <v>9.1160220994475072E-2</v>
      </c>
      <c r="AL345" s="35">
        <f>IFERROR(LOG(2)/LOG(1+(AK345)),AK345)</f>
        <v>7.9451494858335714</v>
      </c>
      <c r="AM345" s="35">
        <f>AVERAGE(W345:W351)</f>
        <v>14.571428571428571</v>
      </c>
      <c r="AN345" s="4">
        <f>ROUNDDOWN(N345,0)</f>
        <v>43956</v>
      </c>
      <c r="AO345" s="38" cm="1">
        <f t="array" ref="AO345">_xlfn.ANCHORARRAY(AN345)-1</f>
        <v>43955</v>
      </c>
    </row>
    <row r="346" spans="1:41" x14ac:dyDescent="0.25">
      <c r="A346">
        <v>20200504</v>
      </c>
      <c r="B346" s="1" t="s">
        <v>38</v>
      </c>
      <c r="C346">
        <v>8919</v>
      </c>
      <c r="D346">
        <v>76334</v>
      </c>
      <c r="F346">
        <v>703</v>
      </c>
      <c r="G346">
        <v>1357</v>
      </c>
      <c r="H346">
        <v>288</v>
      </c>
      <c r="J346">
        <v>200</v>
      </c>
      <c r="L346">
        <v>1632</v>
      </c>
      <c r="M346" s="1" t="s">
        <v>39</v>
      </c>
      <c r="N346" s="2">
        <v>43955</v>
      </c>
      <c r="O346" s="1" t="s">
        <v>766</v>
      </c>
      <c r="P346" s="2">
        <v>43955.666666666664</v>
      </c>
      <c r="Q346">
        <v>362</v>
      </c>
      <c r="R346">
        <v>1357</v>
      </c>
      <c r="S346">
        <v>85253</v>
      </c>
      <c r="T346">
        <v>85253</v>
      </c>
      <c r="U346">
        <v>85253</v>
      </c>
      <c r="V346">
        <v>4</v>
      </c>
      <c r="W346">
        <v>0</v>
      </c>
      <c r="X346">
        <v>9</v>
      </c>
      <c r="Y346">
        <v>3855</v>
      </c>
      <c r="Z346">
        <v>279</v>
      </c>
      <c r="AA346">
        <v>4134</v>
      </c>
      <c r="AB346" s="1">
        <f>Z346/0.1</f>
        <v>2790</v>
      </c>
      <c r="AC346" s="1">
        <f>AA346-AB346</f>
        <v>1344</v>
      </c>
      <c r="AD346" s="1">
        <f>_xlfn.IFNA(INDEX($AV$2:$AV$53,MATCH(B346,$AU$2:$AU$53,0)),1000)</f>
        <v>7378494</v>
      </c>
      <c r="AE346" s="1">
        <f>C346/AD346*100000</f>
        <v>120.878325577008</v>
      </c>
      <c r="AF346" s="34">
        <f>IF(B347=B346,IFERROR((C346/C347)-1,0),0)</f>
        <v>3.2291666666666607E-2</v>
      </c>
      <c r="AG346" s="35">
        <f>IFERROR(LOG(2)/LOG(1+(AF346)),AF346)</f>
        <v>21.809940875092874</v>
      </c>
      <c r="AH346" s="35">
        <f>AVERAGE(Z346:Z352)</f>
        <v>314.71428571428572</v>
      </c>
      <c r="AJ346" s="1">
        <f>Q346/AD346*100000</f>
        <v>4.9061502252356641</v>
      </c>
      <c r="AK346" s="34">
        <f>IF(B347=B346,IFERROR((Q346/Q347)-1,0),0)</f>
        <v>0</v>
      </c>
      <c r="AL346" s="35">
        <f>IFERROR(LOG(2)/LOG(1+(AK346)),AK346)</f>
        <v>0</v>
      </c>
      <c r="AM346" s="35">
        <f>AVERAGE(W346:W352)</f>
        <v>12.428571428571429</v>
      </c>
      <c r="AN346" s="4">
        <f>ROUNDDOWN(N346,0)</f>
        <v>43955</v>
      </c>
      <c r="AO346" s="38" cm="1">
        <f t="array" ref="AO346">_xlfn.ANCHORARRAY(AN346)-1</f>
        <v>43954</v>
      </c>
    </row>
    <row r="347" spans="1:41" x14ac:dyDescent="0.25">
      <c r="A347">
        <v>20200503</v>
      </c>
      <c r="B347" s="1" t="s">
        <v>38</v>
      </c>
      <c r="C347">
        <v>8640</v>
      </c>
      <c r="D347">
        <v>72479</v>
      </c>
      <c r="F347">
        <v>732</v>
      </c>
      <c r="G347">
        <v>1348</v>
      </c>
      <c r="H347">
        <v>282</v>
      </c>
      <c r="J347">
        <v>192</v>
      </c>
      <c r="L347">
        <v>1597</v>
      </c>
      <c r="M347" s="1" t="s">
        <v>39</v>
      </c>
      <c r="N347" s="2">
        <v>43954</v>
      </c>
      <c r="O347" s="1" t="s">
        <v>819</v>
      </c>
      <c r="P347" s="2">
        <v>43954.666666666664</v>
      </c>
      <c r="Q347">
        <v>362</v>
      </c>
      <c r="R347">
        <v>1348</v>
      </c>
      <c r="S347">
        <v>81119</v>
      </c>
      <c r="T347">
        <v>81119</v>
      </c>
      <c r="U347">
        <v>81119</v>
      </c>
      <c r="V347">
        <v>4</v>
      </c>
      <c r="W347">
        <v>14</v>
      </c>
      <c r="X347">
        <v>9</v>
      </c>
      <c r="Y347">
        <v>2846</v>
      </c>
      <c r="Z347">
        <v>276</v>
      </c>
      <c r="AA347">
        <v>3122</v>
      </c>
      <c r="AB347" s="1">
        <f>Z347/0.1</f>
        <v>2760</v>
      </c>
      <c r="AC347" s="1">
        <f>AA347-AB347</f>
        <v>362</v>
      </c>
      <c r="AD347" s="1">
        <f>_xlfn.IFNA(INDEX($AV$2:$AV$53,MATCH(B347,$AU$2:$AU$53,0)),1000)</f>
        <v>7378494</v>
      </c>
      <c r="AE347" s="1">
        <f>C347/AD347*100000</f>
        <v>117.09706614927111</v>
      </c>
      <c r="AF347" s="34">
        <f>IF(B348=B347,IFERROR((C347/C348)-1,0),0)</f>
        <v>3.2998565279770409E-2</v>
      </c>
      <c r="AG347" s="35">
        <f>IFERROR(LOG(2)/LOG(1+(AF347)),AF347)</f>
        <v>21.350071579366144</v>
      </c>
      <c r="AH347" s="35">
        <f>AVERAGE(Z347:Z353)</f>
        <v>302</v>
      </c>
      <c r="AJ347" s="1">
        <f>Q347/AD347*100000</f>
        <v>4.9061502252356641</v>
      </c>
      <c r="AK347" s="34">
        <f>IF(B348=B347,IFERROR((Q347/Q348)-1,0),0)</f>
        <v>4.022988505747116E-2</v>
      </c>
      <c r="AL347" s="35">
        <f>IFERROR(LOG(2)/LOG(1+(AK347)),AK347)</f>
        <v>17.573953893770714</v>
      </c>
      <c r="AM347" s="35">
        <f>AVERAGE(W347:W353)</f>
        <v>12.428571428571429</v>
      </c>
      <c r="AN347" s="4">
        <f>ROUNDDOWN(N347,0)</f>
        <v>43954</v>
      </c>
      <c r="AO347" s="38" cm="1">
        <f t="array" ref="AO347">_xlfn.ANCHORARRAY(AN347)-1</f>
        <v>43953</v>
      </c>
    </row>
    <row r="348" spans="1:41" x14ac:dyDescent="0.25">
      <c r="A348">
        <v>20200502</v>
      </c>
      <c r="B348" s="1" t="s">
        <v>38</v>
      </c>
      <c r="C348">
        <v>8364</v>
      </c>
      <c r="D348">
        <v>69633</v>
      </c>
      <c r="F348">
        <v>718</v>
      </c>
      <c r="G348">
        <v>1339</v>
      </c>
      <c r="H348">
        <v>291</v>
      </c>
      <c r="J348">
        <v>198</v>
      </c>
      <c r="L348">
        <v>1565</v>
      </c>
      <c r="M348" s="1" t="s">
        <v>39</v>
      </c>
      <c r="N348" s="2">
        <v>43953</v>
      </c>
      <c r="O348" s="1" t="s">
        <v>872</v>
      </c>
      <c r="P348" s="2">
        <v>43953.666666666664</v>
      </c>
      <c r="Q348">
        <v>348</v>
      </c>
      <c r="R348">
        <v>1339</v>
      </c>
      <c r="S348">
        <v>77997</v>
      </c>
      <c r="T348">
        <v>77997</v>
      </c>
      <c r="U348">
        <v>77997</v>
      </c>
      <c r="V348">
        <v>4</v>
      </c>
      <c r="W348">
        <v>18</v>
      </c>
      <c r="X348">
        <v>136</v>
      </c>
      <c r="Y348">
        <v>2716</v>
      </c>
      <c r="Z348">
        <v>402</v>
      </c>
      <c r="AA348">
        <v>3118</v>
      </c>
      <c r="AB348" s="1">
        <f>Z348/0.1</f>
        <v>4020</v>
      </c>
      <c r="AC348" s="1">
        <f>AA348-AB348</f>
        <v>-902</v>
      </c>
      <c r="AD348" s="1">
        <f>_xlfn.IFNA(INDEX($AV$2:$AV$53,MATCH(B348,$AU$2:$AU$53,0)),1000)</f>
        <v>7378494</v>
      </c>
      <c r="AE348" s="1">
        <f>C348/AD348*100000</f>
        <v>113.35646542505829</v>
      </c>
      <c r="AF348" s="34">
        <f>IF(B349=B348,IFERROR((C348/C349)-1,0),0)</f>
        <v>5.0489826676714422E-2</v>
      </c>
      <c r="AG348" s="35">
        <f>IFERROR(LOG(2)/LOG(1+(AF348)),AF348)</f>
        <v>14.072180902232542</v>
      </c>
      <c r="AH348" s="35">
        <f>AVERAGE(Z348:Z354)</f>
        <v>297.71428571428572</v>
      </c>
      <c r="AJ348" s="1">
        <f>Q348/AD348*100000</f>
        <v>4.7164096087900864</v>
      </c>
      <c r="AK348" s="34">
        <f>IF(B349=B348,IFERROR((Q348/Q349)-1,0),0)</f>
        <v>5.4545454545454453E-2</v>
      </c>
      <c r="AL348" s="35">
        <f>IFERROR(LOG(2)/LOG(1+(AK348)),AK348)</f>
        <v>13.051204300946981</v>
      </c>
      <c r="AM348" s="35">
        <f>AVERAGE(W348:W354)</f>
        <v>11.714285714285714</v>
      </c>
      <c r="AN348" s="4">
        <f>ROUNDDOWN(N348,0)</f>
        <v>43953</v>
      </c>
      <c r="AO348" s="38" cm="1">
        <f t="array" ref="AO348">_xlfn.ANCHORARRAY(AN348)-1</f>
        <v>43952</v>
      </c>
    </row>
    <row r="349" spans="1:41" x14ac:dyDescent="0.25">
      <c r="A349">
        <v>20200501</v>
      </c>
      <c r="B349" s="1" t="s">
        <v>38</v>
      </c>
      <c r="C349">
        <v>7962</v>
      </c>
      <c r="D349">
        <v>66917</v>
      </c>
      <c r="F349">
        <v>709</v>
      </c>
      <c r="G349">
        <v>1203</v>
      </c>
      <c r="H349">
        <v>311</v>
      </c>
      <c r="J349">
        <v>187</v>
      </c>
      <c r="L349">
        <v>1528</v>
      </c>
      <c r="M349" s="1" t="s">
        <v>39</v>
      </c>
      <c r="N349" s="2">
        <v>43952</v>
      </c>
      <c r="O349" s="1" t="s">
        <v>925</v>
      </c>
      <c r="P349" s="2">
        <v>43952.666666666664</v>
      </c>
      <c r="Q349">
        <v>330</v>
      </c>
      <c r="R349">
        <v>1203</v>
      </c>
      <c r="S349">
        <v>74879</v>
      </c>
      <c r="T349">
        <v>74879</v>
      </c>
      <c r="U349">
        <v>74879</v>
      </c>
      <c r="V349">
        <v>4</v>
      </c>
      <c r="W349">
        <v>10</v>
      </c>
      <c r="X349">
        <v>34</v>
      </c>
      <c r="Y349">
        <v>2779</v>
      </c>
      <c r="Z349">
        <v>314</v>
      </c>
      <c r="AA349">
        <v>3093</v>
      </c>
      <c r="AB349" s="1">
        <f>Z349/0.1</f>
        <v>3140</v>
      </c>
      <c r="AC349" s="1">
        <f>AA349-AB349</f>
        <v>-47</v>
      </c>
      <c r="AD349" s="1">
        <f>_xlfn.IFNA(INDEX($AV$2:$AV$53,MATCH(B349,$AU$2:$AU$53,0)),1000)</f>
        <v>7378494</v>
      </c>
      <c r="AE349" s="1">
        <f>C349/AD349*100000</f>
        <v>107.90819915283524</v>
      </c>
      <c r="AF349" s="34">
        <f>IF(B350=B349,IFERROR((C349/C350)-1,0),0)</f>
        <v>4.1056485355648542E-2</v>
      </c>
      <c r="AG349" s="35">
        <f>IFERROR(LOG(2)/LOG(1+(AF349)),AF349)</f>
        <v>17.22701907201002</v>
      </c>
      <c r="AH349" s="35">
        <f>AVERAGE(Z349:Z355)</f>
        <v>273.85714285714283</v>
      </c>
      <c r="AJ349" s="1">
        <f>Q349/AD349*100000</f>
        <v>4.4724573876457718</v>
      </c>
      <c r="AK349" s="34">
        <f>IF(B350=B349,IFERROR((Q349/Q350)-1,0),0)</f>
        <v>3.125E-2</v>
      </c>
      <c r="AL349" s="35">
        <f>IFERROR(LOG(2)/LOG(1+(AK349)),AK349)</f>
        <v>22.525505955544585</v>
      </c>
      <c r="AM349" s="35">
        <f>AVERAGE(W349:W355)</f>
        <v>9.1428571428571423</v>
      </c>
      <c r="AN349" s="4">
        <f>ROUNDDOWN(N349,0)</f>
        <v>43952</v>
      </c>
      <c r="AO349" s="38" cm="1">
        <f t="array" ref="AO349">_xlfn.ANCHORARRAY(AN349)-1</f>
        <v>43951</v>
      </c>
    </row>
    <row r="350" spans="1:41" x14ac:dyDescent="0.25">
      <c r="A350">
        <v>20200430</v>
      </c>
      <c r="B350" s="1" t="s">
        <v>38</v>
      </c>
      <c r="C350">
        <v>7648</v>
      </c>
      <c r="D350">
        <v>64138</v>
      </c>
      <c r="F350">
        <v>755</v>
      </c>
      <c r="G350">
        <v>1169</v>
      </c>
      <c r="H350">
        <v>311</v>
      </c>
      <c r="J350">
        <v>194</v>
      </c>
      <c r="L350">
        <v>1499</v>
      </c>
      <c r="M350" s="1" t="s">
        <v>39</v>
      </c>
      <c r="N350" s="2">
        <v>43951</v>
      </c>
      <c r="O350" s="1" t="s">
        <v>978</v>
      </c>
      <c r="P350" s="2">
        <v>43951.666666666664</v>
      </c>
      <c r="Q350">
        <v>320</v>
      </c>
      <c r="R350">
        <v>1169</v>
      </c>
      <c r="S350">
        <v>71786</v>
      </c>
      <c r="T350">
        <v>71786</v>
      </c>
      <c r="U350">
        <v>71786</v>
      </c>
      <c r="V350">
        <v>4</v>
      </c>
      <c r="W350">
        <v>16</v>
      </c>
      <c r="X350">
        <v>38</v>
      </c>
      <c r="Y350">
        <v>2527</v>
      </c>
      <c r="Z350">
        <v>446</v>
      </c>
      <c r="AA350">
        <v>2973</v>
      </c>
      <c r="AB350" s="1">
        <f>Z350/0.1</f>
        <v>4460</v>
      </c>
      <c r="AC350" s="1">
        <f>AA350-AB350</f>
        <v>-1487</v>
      </c>
      <c r="AD350" s="1">
        <f>_xlfn.IFNA(INDEX($AV$2:$AV$53,MATCH(B350,$AU$2:$AU$53,0)),1000)</f>
        <v>7378494</v>
      </c>
      <c r="AE350" s="1">
        <f>C350/AD350*100000</f>
        <v>103.65258818398443</v>
      </c>
      <c r="AF350" s="34">
        <f>IF(B351=B350,IFERROR((C350/C351)-1,0),0)</f>
        <v>6.192724243265757E-2</v>
      </c>
      <c r="AG350" s="35">
        <f>IFERROR(LOG(2)/LOG(1+(AF350)),AF350)</f>
        <v>11.536031368236157</v>
      </c>
      <c r="AH350" s="35">
        <f>AVERAGE(Z350:Z356)</f>
        <v>268.42857142857144</v>
      </c>
      <c r="AJ350" s="1">
        <f>Q350/AD350*100000</f>
        <v>4.3369283758989301</v>
      </c>
      <c r="AK350" s="34">
        <f>IF(B351=B350,IFERROR((Q350/Q351)-1,0),0)</f>
        <v>5.2631578947368363E-2</v>
      </c>
      <c r="AL350" s="35">
        <f>IFERROR(LOG(2)/LOG(1+(AK350)),AK350)</f>
        <v>13.513407333964901</v>
      </c>
      <c r="AM350" s="35">
        <f>AVERAGE(W350:W356)</f>
        <v>10.142857142857142</v>
      </c>
      <c r="AN350" s="4">
        <f>ROUNDDOWN(N350,0)</f>
        <v>43951</v>
      </c>
      <c r="AO350" s="38" cm="1">
        <f t="array" ref="AO350">_xlfn.ANCHORARRAY(AN350)-1</f>
        <v>43950</v>
      </c>
    </row>
    <row r="351" spans="1:41" x14ac:dyDescent="0.25">
      <c r="A351">
        <v>20200429</v>
      </c>
      <c r="B351" s="1" t="s">
        <v>38</v>
      </c>
      <c r="C351">
        <v>7202</v>
      </c>
      <c r="D351">
        <v>61611</v>
      </c>
      <c r="F351">
        <v>756</v>
      </c>
      <c r="G351">
        <v>1131</v>
      </c>
      <c r="H351">
        <v>312</v>
      </c>
      <c r="J351">
        <v>191</v>
      </c>
      <c r="L351">
        <v>1475</v>
      </c>
      <c r="M351" s="1" t="s">
        <v>39</v>
      </c>
      <c r="N351" s="2">
        <v>43950</v>
      </c>
      <c r="O351" s="1" t="s">
        <v>1030</v>
      </c>
      <c r="P351" s="2">
        <v>43950.666666666664</v>
      </c>
      <c r="Q351">
        <v>304</v>
      </c>
      <c r="R351">
        <v>1131</v>
      </c>
      <c r="S351">
        <v>68813</v>
      </c>
      <c r="T351">
        <v>68813</v>
      </c>
      <c r="U351">
        <v>68813</v>
      </c>
      <c r="V351">
        <v>4</v>
      </c>
      <c r="W351">
        <v>11</v>
      </c>
      <c r="X351">
        <v>36</v>
      </c>
      <c r="Y351">
        <v>1121</v>
      </c>
      <c r="Z351">
        <v>254</v>
      </c>
      <c r="AA351">
        <v>1375</v>
      </c>
      <c r="AB351" s="1">
        <f>Z351/0.1</f>
        <v>2540</v>
      </c>
      <c r="AC351" s="1">
        <f>AA351-AB351</f>
        <v>-1165</v>
      </c>
      <c r="AD351" s="1">
        <f>_xlfn.IFNA(INDEX($AV$2:$AV$53,MATCH(B351,$AU$2:$AU$53,0)),1000)</f>
        <v>7378494</v>
      </c>
      <c r="AE351" s="1">
        <f>C351/AD351*100000</f>
        <v>97.607994260075287</v>
      </c>
      <c r="AF351" s="34">
        <f>IF(B352=B351,IFERROR((C351/C352)-1,0),0)</f>
        <v>3.655728267127234E-2</v>
      </c>
      <c r="AG351" s="35">
        <f>IFERROR(LOG(2)/LOG(1+(AF351)),AF351)</f>
        <v>19.305076892329119</v>
      </c>
      <c r="AH351" s="35">
        <f>AVERAGE(Z351:Z357)</f>
        <v>249</v>
      </c>
      <c r="AJ351" s="1">
        <f>Q351/AD351*100000</f>
        <v>4.1200819571039835</v>
      </c>
      <c r="AK351" s="34">
        <f>IF(B352=B351,IFERROR((Q351/Q352)-1,0),0)</f>
        <v>3.7542662116040848E-2</v>
      </c>
      <c r="AL351" s="35">
        <f>IFERROR(LOG(2)/LOG(1+(AK351)),AK351)</f>
        <v>18.807365159771642</v>
      </c>
      <c r="AM351" s="35">
        <f>AVERAGE(W351:W357)</f>
        <v>10.714285714285714</v>
      </c>
      <c r="AN351" s="4">
        <f>ROUNDDOWN(N351,0)</f>
        <v>43950</v>
      </c>
      <c r="AO351" s="38" cm="1">
        <f t="array" ref="AO351">_xlfn.ANCHORARRAY(AN351)-1</f>
        <v>43949</v>
      </c>
    </row>
    <row r="352" spans="1:41" x14ac:dyDescent="0.25">
      <c r="A352">
        <v>20200428</v>
      </c>
      <c r="B352" s="1" t="s">
        <v>38</v>
      </c>
      <c r="C352">
        <v>6948</v>
      </c>
      <c r="D352">
        <v>60490</v>
      </c>
      <c r="F352">
        <v>737</v>
      </c>
      <c r="G352">
        <v>1095</v>
      </c>
      <c r="H352">
        <v>303</v>
      </c>
      <c r="J352">
        <v>193</v>
      </c>
      <c r="L352">
        <v>1450</v>
      </c>
      <c r="M352" s="1" t="s">
        <v>39</v>
      </c>
      <c r="N352" s="2">
        <v>43948</v>
      </c>
      <c r="O352" s="1" t="s">
        <v>1083</v>
      </c>
      <c r="P352" s="2">
        <v>43949.666666666664</v>
      </c>
      <c r="Q352">
        <v>293</v>
      </c>
      <c r="R352">
        <v>1095</v>
      </c>
      <c r="S352">
        <v>67438</v>
      </c>
      <c r="T352">
        <v>67438</v>
      </c>
      <c r="U352">
        <v>67438</v>
      </c>
      <c r="V352">
        <v>4</v>
      </c>
      <c r="W352">
        <v>18</v>
      </c>
      <c r="X352">
        <v>44</v>
      </c>
      <c r="Y352">
        <v>663</v>
      </c>
      <c r="Z352">
        <v>232</v>
      </c>
      <c r="AA352">
        <v>895</v>
      </c>
      <c r="AB352" s="1">
        <f>Z352/0.1</f>
        <v>2320</v>
      </c>
      <c r="AC352" s="1">
        <f>AA352-AB352</f>
        <v>-1425</v>
      </c>
      <c r="AD352" s="1">
        <f>_xlfn.IFNA(INDEX($AV$2:$AV$53,MATCH(B352,$AU$2:$AU$53,0)),1000)</f>
        <v>7378494</v>
      </c>
      <c r="AE352" s="1">
        <f>C352/AD352*100000</f>
        <v>94.165557361705524</v>
      </c>
      <c r="AF352" s="34">
        <f>IF(B353=B352,IFERROR((C352/C353)-1,0),0)</f>
        <v>3.4544371649791517E-2</v>
      </c>
      <c r="AG352" s="35">
        <f>IFERROR(LOG(2)/LOG(1+(AF352)),AF352)</f>
        <v>20.410027753263233</v>
      </c>
      <c r="AH352" s="35">
        <f>AVERAGE(Z352:Z358)</f>
        <v>242.42857142857142</v>
      </c>
      <c r="AJ352" s="1">
        <f>Q352/AD352*100000</f>
        <v>3.9710000441824582</v>
      </c>
      <c r="AK352" s="34">
        <f>IF(B353=B352,IFERROR((Q352/Q353)-1,0),0)</f>
        <v>6.5454545454545432E-2</v>
      </c>
      <c r="AL352" s="35">
        <f>IFERROR(LOG(2)/LOG(1+(AK352)),AK352)</f>
        <v>10.932660212594802</v>
      </c>
      <c r="AM352" s="35">
        <f>AVERAGE(W352:W358)</f>
        <v>12.142857142857142</v>
      </c>
      <c r="AN352" s="4">
        <f>ROUNDDOWN(N352,0)</f>
        <v>43948</v>
      </c>
      <c r="AO352" s="38" cm="1">
        <f t="array" ref="AO352">_xlfn.ANCHORARRAY(AN352)-1</f>
        <v>43947</v>
      </c>
    </row>
    <row r="353" spans="1:41" x14ac:dyDescent="0.25">
      <c r="A353">
        <v>20200427</v>
      </c>
      <c r="B353" s="1" t="s">
        <v>38</v>
      </c>
      <c r="C353">
        <v>6716</v>
      </c>
      <c r="D353">
        <v>59827</v>
      </c>
      <c r="F353">
        <v>647</v>
      </c>
      <c r="G353">
        <v>1051</v>
      </c>
      <c r="H353">
        <v>328</v>
      </c>
      <c r="J353">
        <v>200</v>
      </c>
      <c r="L353">
        <v>1418</v>
      </c>
      <c r="M353" s="1" t="s">
        <v>39</v>
      </c>
      <c r="N353" s="2">
        <v>43948</v>
      </c>
      <c r="O353" s="1" t="s">
        <v>1136</v>
      </c>
      <c r="P353" s="2">
        <v>43948.666666666664</v>
      </c>
      <c r="Q353">
        <v>275</v>
      </c>
      <c r="R353">
        <v>1051</v>
      </c>
      <c r="S353">
        <v>66543</v>
      </c>
      <c r="T353">
        <v>66543</v>
      </c>
      <c r="U353">
        <v>66543</v>
      </c>
      <c r="V353">
        <v>4</v>
      </c>
      <c r="W353">
        <v>0</v>
      </c>
      <c r="X353">
        <v>14</v>
      </c>
      <c r="Y353">
        <v>1542</v>
      </c>
      <c r="Z353">
        <v>190</v>
      </c>
      <c r="AA353">
        <v>1732</v>
      </c>
      <c r="AB353" s="1">
        <f>Z353/0.1</f>
        <v>1900</v>
      </c>
      <c r="AC353" s="1">
        <f>AA353-AB353</f>
        <v>-168</v>
      </c>
      <c r="AD353" s="1">
        <f>_xlfn.IFNA(INDEX($AV$2:$AV$53,MATCH(B353,$AU$2:$AU$53,0)),1000)</f>
        <v>7378494</v>
      </c>
      <c r="AE353" s="1">
        <f>C353/AD353*100000</f>
        <v>91.021284289178794</v>
      </c>
      <c r="AF353" s="34">
        <f>IF(B354=B353,IFERROR((C353/C354)-1,0),0)</f>
        <v>2.911431198283787E-2</v>
      </c>
      <c r="AG353" s="35">
        <f>IFERROR(LOG(2)/LOG(1+(AF353)),AF353)</f>
        <v>24.152697501006386</v>
      </c>
      <c r="AH353" s="35">
        <f>AVERAGE(Z353:Z359)</f>
        <v>236</v>
      </c>
      <c r="AJ353" s="1">
        <f>Q353/AD353*100000</f>
        <v>3.7270478230381432</v>
      </c>
      <c r="AK353" s="34">
        <f>IF(B354=B353,IFERROR((Q353/Q354)-1,0),0)</f>
        <v>0</v>
      </c>
      <c r="AL353" s="35">
        <f>IFERROR(LOG(2)/LOG(1+(AK353)),AK353)</f>
        <v>0</v>
      </c>
      <c r="AM353" s="35">
        <f>AVERAGE(W353:W359)</f>
        <v>12.571428571428571</v>
      </c>
      <c r="AN353" s="4">
        <f>ROUNDDOWN(N353,0)</f>
        <v>43948</v>
      </c>
      <c r="AO353" s="38" cm="1">
        <f t="array" ref="AO353">_xlfn.ANCHORARRAY(AN353)-1</f>
        <v>43947</v>
      </c>
    </row>
    <row r="354" spans="1:41" x14ac:dyDescent="0.25">
      <c r="A354">
        <v>20200426</v>
      </c>
      <c r="B354" s="1" t="s">
        <v>38</v>
      </c>
      <c r="C354">
        <v>6526</v>
      </c>
      <c r="D354">
        <v>58285</v>
      </c>
      <c r="F354">
        <v>671</v>
      </c>
      <c r="G354">
        <v>1037</v>
      </c>
      <c r="H354">
        <v>308</v>
      </c>
      <c r="J354">
        <v>200</v>
      </c>
      <c r="L354">
        <v>1383</v>
      </c>
      <c r="M354" s="1" t="s">
        <v>39</v>
      </c>
      <c r="N354" s="2">
        <v>43947</v>
      </c>
      <c r="O354" s="1" t="s">
        <v>1188</v>
      </c>
      <c r="P354" s="2">
        <v>43947.666666666664</v>
      </c>
      <c r="Q354">
        <v>275</v>
      </c>
      <c r="R354">
        <v>1037</v>
      </c>
      <c r="S354">
        <v>64811</v>
      </c>
      <c r="T354">
        <v>64811</v>
      </c>
      <c r="U354">
        <v>64811</v>
      </c>
      <c r="V354">
        <v>4</v>
      </c>
      <c r="W354">
        <v>9</v>
      </c>
      <c r="X354">
        <v>15</v>
      </c>
      <c r="Y354">
        <v>2057</v>
      </c>
      <c r="Z354">
        <v>246</v>
      </c>
      <c r="AA354">
        <v>2303</v>
      </c>
      <c r="AB354" s="1">
        <f>Z354/0.1</f>
        <v>2460</v>
      </c>
      <c r="AC354" s="1">
        <f>AA354-AB354</f>
        <v>-157</v>
      </c>
      <c r="AD354" s="1">
        <f>_xlfn.IFNA(INDEX($AV$2:$AV$53,MATCH(B354,$AU$2:$AU$53,0)),1000)</f>
        <v>7378494</v>
      </c>
      <c r="AE354" s="1">
        <f>C354/AD354*100000</f>
        <v>88.446233065988807</v>
      </c>
      <c r="AF354" s="34">
        <f>IF(B355=B354,IFERROR((C354/C355)-1,0),0)</f>
        <v>3.9171974522292929E-2</v>
      </c>
      <c r="AG354" s="35">
        <f>IFERROR(LOG(2)/LOG(1+(AF354)),AF354)</f>
        <v>18.039330979584559</v>
      </c>
      <c r="AH354" s="35">
        <f>AVERAGE(Z354:Z360)</f>
        <v>228.14285714285714</v>
      </c>
      <c r="AJ354" s="1">
        <f>Q354/AD354*100000</f>
        <v>3.7270478230381432</v>
      </c>
      <c r="AK354" s="34">
        <f>IF(B355=B354,IFERROR((Q354/Q355)-1,0),0)</f>
        <v>3.3834586466165328E-2</v>
      </c>
      <c r="AL354" s="35">
        <f>IFERROR(LOG(2)/LOG(1+(AK354)),AK354)</f>
        <v>20.83100160178849</v>
      </c>
      <c r="AM354" s="35">
        <f>AVERAGE(W354:W360)</f>
        <v>13</v>
      </c>
      <c r="AN354" s="4">
        <f>ROUNDDOWN(N354,0)</f>
        <v>43947</v>
      </c>
      <c r="AO354" s="38" cm="1">
        <f t="array" ref="AO354">_xlfn.ANCHORARRAY(AN354)-1</f>
        <v>43946</v>
      </c>
    </row>
    <row r="355" spans="1:41" x14ac:dyDescent="0.25">
      <c r="A355">
        <v>20200425</v>
      </c>
      <c r="B355" s="1" t="s">
        <v>38</v>
      </c>
      <c r="C355">
        <v>6280</v>
      </c>
      <c r="D355">
        <v>56228</v>
      </c>
      <c r="F355">
        <v>697</v>
      </c>
      <c r="G355">
        <v>1022</v>
      </c>
      <c r="H355">
        <v>313</v>
      </c>
      <c r="J355">
        <v>191</v>
      </c>
      <c r="L355">
        <v>1345</v>
      </c>
      <c r="M355" s="1" t="s">
        <v>39</v>
      </c>
      <c r="N355" s="2">
        <v>43946</v>
      </c>
      <c r="O355" s="1" t="s">
        <v>1239</v>
      </c>
      <c r="P355" s="2">
        <v>43946.666666666664</v>
      </c>
      <c r="Q355">
        <v>266</v>
      </c>
      <c r="R355">
        <v>1022</v>
      </c>
      <c r="S355">
        <v>62508</v>
      </c>
      <c r="T355">
        <v>62508</v>
      </c>
      <c r="U355">
        <v>62508</v>
      </c>
      <c r="V355">
        <v>4</v>
      </c>
      <c r="W355">
        <v>0</v>
      </c>
      <c r="X355">
        <v>38</v>
      </c>
      <c r="Y355">
        <v>1559</v>
      </c>
      <c r="Z355">
        <v>235</v>
      </c>
      <c r="AA355">
        <v>1794</v>
      </c>
      <c r="AB355" s="1">
        <f>Z355/0.1</f>
        <v>2350</v>
      </c>
      <c r="AC355" s="1">
        <f>AA355-AB355</f>
        <v>-556</v>
      </c>
      <c r="AD355" s="1">
        <f>_xlfn.IFNA(INDEX($AV$2:$AV$53,MATCH(B355,$AU$2:$AU$53,0)),1000)</f>
        <v>7378494</v>
      </c>
      <c r="AE355" s="1">
        <f>C355/AD355*100000</f>
        <v>85.112219377016501</v>
      </c>
      <c r="AF355" s="34">
        <f>IF(B356=B355,IFERROR((C355/C356)-1,0),0)</f>
        <v>3.8875103391232457E-2</v>
      </c>
      <c r="AG355" s="35">
        <f>IFERROR(LOG(2)/LOG(1+(AF355)),AF355)</f>
        <v>18.17447581172318</v>
      </c>
      <c r="AH355" s="35">
        <f>AVERAGE(Z355:Z361)</f>
        <v>223</v>
      </c>
      <c r="AJ355" s="1">
        <f>Q355/AD355*100000</f>
        <v>3.6050717124659855</v>
      </c>
      <c r="AK355" s="34">
        <f>IF(B356=B355,IFERROR((Q355/Q356)-1,0),0)</f>
        <v>0</v>
      </c>
      <c r="AL355" s="35">
        <f>IFERROR(LOG(2)/LOG(1+(AK355)),AK355)</f>
        <v>0</v>
      </c>
      <c r="AM355" s="35">
        <f>AVERAGE(W355:W361)</f>
        <v>12.714285714285714</v>
      </c>
      <c r="AN355" s="4">
        <f>ROUNDDOWN(N355,0)</f>
        <v>43946</v>
      </c>
      <c r="AO355" s="38" cm="1">
        <f t="array" ref="AO355">_xlfn.ANCHORARRAY(AN355)-1</f>
        <v>43945</v>
      </c>
    </row>
    <row r="356" spans="1:41" x14ac:dyDescent="0.25">
      <c r="A356">
        <v>20200424</v>
      </c>
      <c r="B356" s="1" t="s">
        <v>38</v>
      </c>
      <c r="C356">
        <v>6045</v>
      </c>
      <c r="D356">
        <v>54669</v>
      </c>
      <c r="F356">
        <v>639</v>
      </c>
      <c r="G356">
        <v>984</v>
      </c>
      <c r="H356">
        <v>332</v>
      </c>
      <c r="J356">
        <v>186</v>
      </c>
      <c r="L356">
        <v>1313</v>
      </c>
      <c r="M356" s="1" t="s">
        <v>28</v>
      </c>
      <c r="N356" s="2">
        <v>43945</v>
      </c>
      <c r="O356" s="1" t="s">
        <v>1291</v>
      </c>
      <c r="P356" s="2">
        <v>43945.666666666664</v>
      </c>
      <c r="Q356">
        <v>266</v>
      </c>
      <c r="R356">
        <v>984</v>
      </c>
      <c r="S356">
        <v>60714</v>
      </c>
      <c r="T356">
        <v>60714</v>
      </c>
      <c r="U356">
        <v>60714</v>
      </c>
      <c r="V356">
        <v>4</v>
      </c>
      <c r="W356">
        <v>17</v>
      </c>
      <c r="X356">
        <v>984</v>
      </c>
      <c r="Y356">
        <v>1741</v>
      </c>
      <c r="Z356">
        <v>276</v>
      </c>
      <c r="AA356">
        <v>2017</v>
      </c>
      <c r="AB356" s="1">
        <f>Z356/0.1</f>
        <v>2760</v>
      </c>
      <c r="AC356" s="1">
        <f>AA356-AB356</f>
        <v>-743</v>
      </c>
      <c r="AD356" s="1">
        <f>_xlfn.IFNA(INDEX($AV$2:$AV$53,MATCH(B356,$AU$2:$AU$53,0)),1000)</f>
        <v>7378494</v>
      </c>
      <c r="AE356" s="1">
        <f>C356/AD356*100000</f>
        <v>81.927287600965727</v>
      </c>
      <c r="AF356" s="34">
        <f>IF(B357=B356,IFERROR((C356/C357)-1,0),0)</f>
        <v>4.784191367654711E-2</v>
      </c>
      <c r="AG356" s="35">
        <f>IFERROR(LOG(2)/LOG(1+(AF356)),AF356)</f>
        <v>14.832157215663129</v>
      </c>
      <c r="AH356" s="35">
        <f>AVERAGE(Z356:Z362)</f>
        <v>219.71428571428572</v>
      </c>
      <c r="AJ356" s="1">
        <f>Q356/AD356*100000</f>
        <v>3.6050717124659855</v>
      </c>
      <c r="AK356" s="34">
        <f>IF(B357=B356,IFERROR((Q356/Q357)-1,0),0)</f>
        <v>6.8273092369477872E-2</v>
      </c>
      <c r="AL356" s="35">
        <f>IFERROR(LOG(2)/LOG(1+(AK356)),AK356)</f>
        <v>10.495326577509605</v>
      </c>
      <c r="AM356" s="35">
        <f>AVERAGE(W356:W362)</f>
        <v>13.857142857142858</v>
      </c>
      <c r="AN356" s="4">
        <f>ROUNDDOWN(N356,0)</f>
        <v>43945</v>
      </c>
      <c r="AO356" s="38" cm="1">
        <f t="array" ref="AO356">_xlfn.ANCHORARRAY(AN356)-1</f>
        <v>43944</v>
      </c>
    </row>
    <row r="357" spans="1:41" x14ac:dyDescent="0.25">
      <c r="A357">
        <v>20200423</v>
      </c>
      <c r="B357" s="1" t="s">
        <v>38</v>
      </c>
      <c r="C357">
        <v>5769</v>
      </c>
      <c r="D357">
        <v>52928</v>
      </c>
      <c r="F357">
        <v>699</v>
      </c>
      <c r="H357">
        <v>305</v>
      </c>
      <c r="J357">
        <v>201</v>
      </c>
      <c r="L357">
        <v>1282</v>
      </c>
      <c r="M357" s="1" t="s">
        <v>28</v>
      </c>
      <c r="N357" s="2">
        <v>43944</v>
      </c>
      <c r="O357" s="1" t="s">
        <v>1343</v>
      </c>
      <c r="P357" s="2">
        <v>43944.666666666664</v>
      </c>
      <c r="Q357">
        <v>249</v>
      </c>
      <c r="S357">
        <v>58697</v>
      </c>
      <c r="T357">
        <v>58697</v>
      </c>
      <c r="U357">
        <v>58697</v>
      </c>
      <c r="V357">
        <v>4</v>
      </c>
      <c r="W357">
        <v>20</v>
      </c>
      <c r="X357">
        <v>0</v>
      </c>
      <c r="Y357">
        <v>1786</v>
      </c>
      <c r="Z357">
        <v>310</v>
      </c>
      <c r="AA357">
        <v>2096</v>
      </c>
      <c r="AB357" s="1">
        <f>Z357/0.1</f>
        <v>3100</v>
      </c>
      <c r="AC357" s="1">
        <f>AA357-AB357</f>
        <v>-1004</v>
      </c>
      <c r="AD357" s="1">
        <f>_xlfn.IFNA(INDEX($AV$2:$AV$53,MATCH(B357,$AU$2:$AU$53,0)),1000)</f>
        <v>7378494</v>
      </c>
      <c r="AE357" s="1">
        <f>C357/AD357*100000</f>
        <v>78.186686876752887</v>
      </c>
      <c r="AF357" s="34">
        <f>IF(B358=B357,IFERROR((C357/C358)-1,0),0)</f>
        <v>5.6786957318190057E-2</v>
      </c>
      <c r="AG357" s="35">
        <f>IFERROR(LOG(2)/LOG(1+(AF357)),AF357)</f>
        <v>12.549481615442129</v>
      </c>
      <c r="AH357" s="35">
        <f>AVERAGE(Z357:Z363)</f>
        <v>219.28571428571428</v>
      </c>
      <c r="AJ357" s="1">
        <f>Q357/AD357*100000</f>
        <v>3.3746723924963553</v>
      </c>
      <c r="AK357" s="34">
        <f>IF(B358=B357,IFERROR((Q357/Q358)-1,0),0)</f>
        <v>8.7336244541484698E-2</v>
      </c>
      <c r="AL357" s="35">
        <f>IFERROR(LOG(2)/LOG(1+(AK357)),AK357)</f>
        <v>8.2782728867004458</v>
      </c>
      <c r="AM357" s="35">
        <f>AVERAGE(W357:W363)</f>
        <v>14.142857142857142</v>
      </c>
      <c r="AN357" s="4">
        <f>ROUNDDOWN(N357,0)</f>
        <v>43944</v>
      </c>
      <c r="AO357" s="38" cm="1">
        <f t="array" ref="AO357">_xlfn.ANCHORARRAY(AN357)-1</f>
        <v>43943</v>
      </c>
    </row>
    <row r="358" spans="1:41" x14ac:dyDescent="0.25">
      <c r="A358">
        <v>20200422</v>
      </c>
      <c r="B358" s="1" t="s">
        <v>38</v>
      </c>
      <c r="C358">
        <v>5459</v>
      </c>
      <c r="D358">
        <v>51142</v>
      </c>
      <c r="F358">
        <v>664</v>
      </c>
      <c r="H358">
        <v>300</v>
      </c>
      <c r="J358">
        <v>195</v>
      </c>
      <c r="L358">
        <v>1265</v>
      </c>
      <c r="M358" s="1" t="s">
        <v>28</v>
      </c>
      <c r="N358" s="2">
        <v>43943</v>
      </c>
      <c r="O358" s="1" t="s">
        <v>1395</v>
      </c>
      <c r="P358" s="2">
        <v>43943.666666666664</v>
      </c>
      <c r="Q358">
        <v>229</v>
      </c>
      <c r="S358">
        <v>56601</v>
      </c>
      <c r="T358">
        <v>56601</v>
      </c>
      <c r="U358">
        <v>56601</v>
      </c>
      <c r="V358">
        <v>4</v>
      </c>
      <c r="W358">
        <v>21</v>
      </c>
      <c r="X358">
        <v>0</v>
      </c>
      <c r="Y358">
        <v>1241</v>
      </c>
      <c r="Z358">
        <v>208</v>
      </c>
      <c r="AA358">
        <v>1449</v>
      </c>
      <c r="AB358" s="1">
        <f>Z358/0.1</f>
        <v>2080</v>
      </c>
      <c r="AC358" s="1">
        <f>AA358-AB358</f>
        <v>-631</v>
      </c>
      <c r="AD358" s="1">
        <f>_xlfn.IFNA(INDEX($AV$2:$AV$53,MATCH(B358,$AU$2:$AU$53,0)),1000)</f>
        <v>7378494</v>
      </c>
      <c r="AE358" s="1">
        <f>C358/AD358*100000</f>
        <v>73.985287512600806</v>
      </c>
      <c r="AF358" s="34">
        <f>IF(B359=B358,IFERROR((C358/C359)-1,0),0)</f>
        <v>3.9611502570938928E-2</v>
      </c>
      <c r="AG358" s="35">
        <f>IFERROR(LOG(2)/LOG(1+(AF358)),AF358)</f>
        <v>17.842963621684383</v>
      </c>
      <c r="AH358" s="35">
        <f>AVERAGE(Z358:Z364)</f>
        <v>213.85714285714286</v>
      </c>
      <c r="AJ358" s="1">
        <f>Q358/AD358*100000</f>
        <v>3.1036143690026718</v>
      </c>
      <c r="AK358" s="34">
        <f>IF(B359=B358,IFERROR((Q358/Q359)-1,0),0)</f>
        <v>0.10096153846153855</v>
      </c>
      <c r="AL358" s="35">
        <f>IFERROR(LOG(2)/LOG(1+(AK358)),AK358)</f>
        <v>7.2064764338358795</v>
      </c>
      <c r="AM358" s="35">
        <f>AVERAGE(W358:W364)</f>
        <v>12.428571428571429</v>
      </c>
      <c r="AN358" s="4">
        <f>ROUNDDOWN(N358,0)</f>
        <v>43943</v>
      </c>
      <c r="AO358" s="38" cm="1">
        <f t="array" ref="AO358">_xlfn.ANCHORARRAY(AN358)-1</f>
        <v>43942</v>
      </c>
    </row>
    <row r="359" spans="1:41" x14ac:dyDescent="0.25">
      <c r="A359">
        <v>20200421</v>
      </c>
      <c r="B359" s="1" t="s">
        <v>38</v>
      </c>
      <c r="C359">
        <v>5251</v>
      </c>
      <c r="D359">
        <v>49901</v>
      </c>
      <c r="F359">
        <v>637</v>
      </c>
      <c r="H359">
        <v>285</v>
      </c>
      <c r="J359">
        <v>181</v>
      </c>
      <c r="L359">
        <v>1155</v>
      </c>
      <c r="M359" s="1" t="s">
        <v>28</v>
      </c>
      <c r="N359" s="2">
        <v>43942</v>
      </c>
      <c r="O359" s="1" t="s">
        <v>1447</v>
      </c>
      <c r="P359" s="2">
        <v>43942.666666666664</v>
      </c>
      <c r="Q359">
        <v>208</v>
      </c>
      <c r="S359">
        <v>55152</v>
      </c>
      <c r="T359">
        <v>55152</v>
      </c>
      <c r="U359">
        <v>55152</v>
      </c>
      <c r="V359">
        <v>4</v>
      </c>
      <c r="W359">
        <v>21</v>
      </c>
      <c r="X359">
        <v>0</v>
      </c>
      <c r="Y359">
        <v>465</v>
      </c>
      <c r="Z359">
        <v>187</v>
      </c>
      <c r="AA359">
        <v>652</v>
      </c>
      <c r="AB359" s="1">
        <f>Z359/0.1</f>
        <v>1870</v>
      </c>
      <c r="AC359" s="1">
        <f>AA359-AB359</f>
        <v>-1218</v>
      </c>
      <c r="AD359" s="1">
        <f>_xlfn.IFNA(INDEX($AV$2:$AV$53,MATCH(B359,$AU$2:$AU$53,0)),1000)</f>
        <v>7378494</v>
      </c>
      <c r="AE359" s="1">
        <f>C359/AD359*100000</f>
        <v>71.166284068266506</v>
      </c>
      <c r="AF359" s="34">
        <f>IF(B360=B359,IFERROR((C359/C360)-1,0),0)</f>
        <v>3.6927330173775585E-2</v>
      </c>
      <c r="AG359" s="35">
        <f>IFERROR(LOG(2)/LOG(1+(AF359)),AF359)</f>
        <v>19.115052985941645</v>
      </c>
      <c r="AH359" s="35">
        <f>AVERAGE(Z359:Z365)</f>
        <v>206.42857142857142</v>
      </c>
      <c r="AJ359" s="1">
        <f>Q359/AD359*100000</f>
        <v>2.8190034443343044</v>
      </c>
      <c r="AK359" s="34">
        <f>IF(B360=B359,IFERROR((Q359/Q360)-1,0),0)</f>
        <v>0.11229946524064172</v>
      </c>
      <c r="AL359" s="35">
        <f>IFERROR(LOG(2)/LOG(1+(AK359)),AK359)</f>
        <v>6.5127377515579852</v>
      </c>
      <c r="AM359" s="35">
        <f>AVERAGE(W359:W365)</f>
        <v>11</v>
      </c>
      <c r="AN359" s="4">
        <f>ROUNDDOWN(N359,0)</f>
        <v>43942</v>
      </c>
      <c r="AO359" s="38" cm="1">
        <f t="array" ref="AO359">_xlfn.ANCHORARRAY(AN359)-1</f>
        <v>43941</v>
      </c>
    </row>
    <row r="360" spans="1:41" x14ac:dyDescent="0.25">
      <c r="A360">
        <v>20200420</v>
      </c>
      <c r="B360" s="1" t="s">
        <v>38</v>
      </c>
      <c r="C360">
        <v>5064</v>
      </c>
      <c r="D360">
        <v>49436</v>
      </c>
      <c r="F360">
        <v>637</v>
      </c>
      <c r="H360">
        <v>285</v>
      </c>
      <c r="J360">
        <v>181</v>
      </c>
      <c r="L360">
        <v>1155</v>
      </c>
      <c r="M360" s="1" t="s">
        <v>28</v>
      </c>
      <c r="N360" s="2">
        <v>43941</v>
      </c>
      <c r="O360" s="1" t="s">
        <v>1498</v>
      </c>
      <c r="P360" s="2">
        <v>43941.666666666664</v>
      </c>
      <c r="Q360">
        <v>187</v>
      </c>
      <c r="S360">
        <v>54500</v>
      </c>
      <c r="T360">
        <v>54500</v>
      </c>
      <c r="U360">
        <v>54500</v>
      </c>
      <c r="V360">
        <v>4</v>
      </c>
      <c r="W360">
        <v>3</v>
      </c>
      <c r="X360">
        <v>0</v>
      </c>
      <c r="Y360">
        <v>1375</v>
      </c>
      <c r="Z360">
        <v>135</v>
      </c>
      <c r="AA360">
        <v>1510</v>
      </c>
      <c r="AB360" s="1">
        <f>Z360/0.1</f>
        <v>1350</v>
      </c>
      <c r="AC360" s="1">
        <f>AA360-AB360</f>
        <v>160</v>
      </c>
      <c r="AD360" s="1">
        <f>_xlfn.IFNA(INDEX($AV$2:$AV$53,MATCH(B360,$AU$2:$AU$53,0)),1000)</f>
        <v>7378494</v>
      </c>
      <c r="AE360" s="1">
        <f>C360/AD360*100000</f>
        <v>68.631891548600564</v>
      </c>
      <c r="AF360" s="34">
        <f>IF(B361=B360,IFERROR((C360/C361)-1,0),0)</f>
        <v>2.7388922702373808E-2</v>
      </c>
      <c r="AG360" s="35">
        <f>IFERROR(LOG(2)/LOG(1+(AF360)),AF360)</f>
        <v>25.652586566467338</v>
      </c>
      <c r="AH360" s="35">
        <f>AVERAGE(Z360:Z366)</f>
        <v>194.57142857142858</v>
      </c>
      <c r="AJ360" s="1">
        <f>Q360/AD360*100000</f>
        <v>2.5343925196659369</v>
      </c>
      <c r="AK360" s="34">
        <f>IF(B361=B360,IFERROR((Q360/Q361)-1,0),0)</f>
        <v>1.6304347826086918E-2</v>
      </c>
      <c r="AL360" s="35">
        <f>IFERROR(LOG(2)/LOG(1+(AK360)),AK360)</f>
        <v>42.858666487713485</v>
      </c>
      <c r="AM360" s="35">
        <f>AVERAGE(W360:W366)</f>
        <v>9.2857142857142865</v>
      </c>
      <c r="AN360" s="4">
        <f>ROUNDDOWN(N360,0)</f>
        <v>43941</v>
      </c>
      <c r="AO360" s="38" cm="1">
        <f t="array" ref="AO360">_xlfn.ANCHORARRAY(AN360)-1</f>
        <v>43940</v>
      </c>
    </row>
    <row r="361" spans="1:41" x14ac:dyDescent="0.25">
      <c r="A361">
        <v>20200419</v>
      </c>
      <c r="B361" s="1" t="s">
        <v>38</v>
      </c>
      <c r="C361">
        <v>4929</v>
      </c>
      <c r="D361">
        <v>48061</v>
      </c>
      <c r="F361">
        <v>631</v>
      </c>
      <c r="H361">
        <v>283</v>
      </c>
      <c r="J361">
        <v>187</v>
      </c>
      <c r="L361">
        <v>994</v>
      </c>
      <c r="M361" s="1" t="s">
        <v>28</v>
      </c>
      <c r="N361" s="2">
        <v>43940</v>
      </c>
      <c r="O361" s="1" t="s">
        <v>1550</v>
      </c>
      <c r="P361" s="2">
        <v>43940.666666666664</v>
      </c>
      <c r="Q361">
        <v>184</v>
      </c>
      <c r="S361">
        <v>52990</v>
      </c>
      <c r="T361">
        <v>52990</v>
      </c>
      <c r="U361">
        <v>52990</v>
      </c>
      <c r="V361">
        <v>4</v>
      </c>
      <c r="W361">
        <v>7</v>
      </c>
      <c r="X361">
        <v>0</v>
      </c>
      <c r="Y361">
        <v>1735</v>
      </c>
      <c r="Z361">
        <v>210</v>
      </c>
      <c r="AA361">
        <v>1945</v>
      </c>
      <c r="AB361" s="1">
        <f>Z361/0.1</f>
        <v>2100</v>
      </c>
      <c r="AC361" s="1">
        <f>AA361-AB361</f>
        <v>-155</v>
      </c>
      <c r="AD361" s="1">
        <f>_xlfn.IFNA(INDEX($AV$2:$AV$53,MATCH(B361,$AU$2:$AU$53,0)),1000)</f>
        <v>7378494</v>
      </c>
      <c r="AE361" s="1">
        <f>C361/AD361*100000</f>
        <v>66.802249890018217</v>
      </c>
      <c r="AF361" s="34">
        <f>IF(B362=B361,IFERROR((C361/C362)-1,0),0)</f>
        <v>4.4500953591862791E-2</v>
      </c>
      <c r="AG361" s="35">
        <f>IFERROR(LOG(2)/LOG(1+(AF361)),AF361)</f>
        <v>15.920066103498197</v>
      </c>
      <c r="AH361" s="35">
        <f>AVERAGE(Z361:Z367)</f>
        <v>198.57142857142858</v>
      </c>
      <c r="AJ361" s="1">
        <f>Q361/AD361*100000</f>
        <v>2.4937338161418849</v>
      </c>
      <c r="AK361" s="34">
        <f>IF(B362=B361,IFERROR((Q361/Q362)-1,0),0)</f>
        <v>3.9548022598870025E-2</v>
      </c>
      <c r="AL361" s="35">
        <f>IFERROR(LOG(2)/LOG(1+(AK361)),AK361)</f>
        <v>17.871054843378833</v>
      </c>
      <c r="AM361" s="35">
        <f>AVERAGE(W361:W367)</f>
        <v>9.8571428571428577</v>
      </c>
      <c r="AN361" s="4">
        <f>ROUNDDOWN(N361,0)</f>
        <v>43940</v>
      </c>
      <c r="AO361" s="38" cm="1">
        <f t="array" ref="AO361">_xlfn.ANCHORARRAY(AN361)-1</f>
        <v>43939</v>
      </c>
    </row>
    <row r="362" spans="1:41" x14ac:dyDescent="0.25">
      <c r="A362">
        <v>20200418</v>
      </c>
      <c r="B362" s="1" t="s">
        <v>38</v>
      </c>
      <c r="C362">
        <v>4719</v>
      </c>
      <c r="D362">
        <v>46326</v>
      </c>
      <c r="F362">
        <v>566</v>
      </c>
      <c r="H362">
        <v>285</v>
      </c>
      <c r="J362">
        <v>178</v>
      </c>
      <c r="L362">
        <v>539</v>
      </c>
      <c r="M362" s="1" t="s">
        <v>28</v>
      </c>
      <c r="N362" s="2">
        <v>43939</v>
      </c>
      <c r="O362" s="1" t="s">
        <v>1602</v>
      </c>
      <c r="P362" s="2">
        <v>43939.666666666664</v>
      </c>
      <c r="Q362">
        <v>177</v>
      </c>
      <c r="S362">
        <v>51045</v>
      </c>
      <c r="T362">
        <v>51045</v>
      </c>
      <c r="U362">
        <v>51045</v>
      </c>
      <c r="V362">
        <v>4</v>
      </c>
      <c r="W362">
        <v>8</v>
      </c>
      <c r="X362">
        <v>0</v>
      </c>
      <c r="Y362">
        <v>1603</v>
      </c>
      <c r="Z362">
        <v>212</v>
      </c>
      <c r="AA362">
        <v>1815</v>
      </c>
      <c r="AB362" s="1">
        <f>Z362/0.1</f>
        <v>2120</v>
      </c>
      <c r="AC362" s="1">
        <f>AA362-AB362</f>
        <v>-305</v>
      </c>
      <c r="AD362" s="1">
        <f>_xlfn.IFNA(INDEX($AV$2:$AV$53,MATCH(B362,$AU$2:$AU$53,0)),1000)</f>
        <v>7378494</v>
      </c>
      <c r="AE362" s="1">
        <f>C362/AD362*100000</f>
        <v>63.956140643334543</v>
      </c>
      <c r="AF362" s="34">
        <f>IF(B363=B362,IFERROR((C362/C363)-1,0),0)</f>
        <v>4.7037940980696691E-2</v>
      </c>
      <c r="AG362" s="35">
        <f>IFERROR(LOG(2)/LOG(1+(AF362)),AF362)</f>
        <v>15.079835342735354</v>
      </c>
      <c r="AH362" s="35">
        <f>AVERAGE(Z362:Z368)</f>
        <v>189.42857142857142</v>
      </c>
      <c r="AJ362" s="1">
        <f>Q362/AD362*100000</f>
        <v>2.3988635079190956</v>
      </c>
      <c r="AK362" s="34">
        <f>IF(B363=B362,IFERROR((Q362/Q363)-1,0),0)</f>
        <v>4.7337278106508895E-2</v>
      </c>
      <c r="AL362" s="35">
        <f>IFERROR(LOG(2)/LOG(1+(AK362)),AK362)</f>
        <v>14.986636311311955</v>
      </c>
      <c r="AM362" s="35">
        <f>AVERAGE(W362:W368)</f>
        <v>9.8571428571428577</v>
      </c>
      <c r="AN362" s="4">
        <f>ROUNDDOWN(N362,0)</f>
        <v>43939</v>
      </c>
      <c r="AO362" s="38" cm="1">
        <f t="array" ref="AO362">_xlfn.ANCHORARRAY(AN362)-1</f>
        <v>43938</v>
      </c>
    </row>
    <row r="363" spans="1:41" x14ac:dyDescent="0.25">
      <c r="A363">
        <v>20200417</v>
      </c>
      <c r="B363" s="1" t="s">
        <v>38</v>
      </c>
      <c r="C363">
        <v>4507</v>
      </c>
      <c r="D363">
        <v>44723</v>
      </c>
      <c r="F363">
        <v>566</v>
      </c>
      <c r="H363">
        <v>285</v>
      </c>
      <c r="J363">
        <v>178</v>
      </c>
      <c r="L363">
        <v>539</v>
      </c>
      <c r="M363" s="1" t="s">
        <v>28</v>
      </c>
      <c r="N363" s="2">
        <v>43938</v>
      </c>
      <c r="O363" s="1" t="s">
        <v>1654</v>
      </c>
      <c r="P363" s="2">
        <v>43938.666666666664</v>
      </c>
      <c r="Q363">
        <v>169</v>
      </c>
      <c r="S363">
        <v>49230</v>
      </c>
      <c r="T363">
        <v>49230</v>
      </c>
      <c r="U363">
        <v>49230</v>
      </c>
      <c r="V363">
        <v>4</v>
      </c>
      <c r="W363">
        <v>19</v>
      </c>
      <c r="X363">
        <v>0</v>
      </c>
      <c r="Y363">
        <v>1559</v>
      </c>
      <c r="Z363">
        <v>273</v>
      </c>
      <c r="AA363">
        <v>1832</v>
      </c>
      <c r="AB363" s="1">
        <f>Z363/0.1</f>
        <v>2730</v>
      </c>
      <c r="AC363" s="1">
        <f>AA363-AB363</f>
        <v>-898</v>
      </c>
      <c r="AD363" s="1">
        <f>_xlfn.IFNA(INDEX($AV$2:$AV$53,MATCH(B363,$AU$2:$AU$53,0)),1000)</f>
        <v>7378494</v>
      </c>
      <c r="AE363" s="1">
        <f>C363/AD363*100000</f>
        <v>61.082925594301493</v>
      </c>
      <c r="AF363" s="34">
        <f>IF(B364=B363,IFERROR((C363/C364)-1,0),0)</f>
        <v>6.4478034955125274E-2</v>
      </c>
      <c r="AG363" s="35">
        <f>IFERROR(LOG(2)/LOG(1+(AF363)),AF363)</f>
        <v>11.093093375100805</v>
      </c>
      <c r="AH363" s="35">
        <f>AVERAGE(Z363:Z369)</f>
        <v>199.28571428571428</v>
      </c>
      <c r="AJ363" s="1">
        <f>Q363/AD363*100000</f>
        <v>2.2904402985216223</v>
      </c>
      <c r="AK363" s="34">
        <f>IF(B364=B363,IFERROR((Q363/Q364)-1,0),0)</f>
        <v>0.12666666666666671</v>
      </c>
      <c r="AL363" s="35">
        <f>IFERROR(LOG(2)/LOG(1+(AK363)),AK363)</f>
        <v>5.8119008808783317</v>
      </c>
      <c r="AM363" s="35">
        <f>AVERAGE(W363:W369)</f>
        <v>10.285714285714286</v>
      </c>
      <c r="AN363" s="4">
        <f>ROUNDDOWN(N363,0)</f>
        <v>43938</v>
      </c>
      <c r="AO363" s="38" cm="1">
        <f t="array" ref="AO363">_xlfn.ANCHORARRAY(AN363)-1</f>
        <v>43937</v>
      </c>
    </row>
    <row r="364" spans="1:41" x14ac:dyDescent="0.25">
      <c r="A364">
        <v>20200416</v>
      </c>
      <c r="B364" s="1" t="s">
        <v>38</v>
      </c>
      <c r="C364">
        <v>4234</v>
      </c>
      <c r="D364">
        <v>43164</v>
      </c>
      <c r="F364">
        <v>578</v>
      </c>
      <c r="H364">
        <v>278</v>
      </c>
      <c r="J364">
        <v>188</v>
      </c>
      <c r="L364">
        <v>460</v>
      </c>
      <c r="M364" s="1" t="s">
        <v>28</v>
      </c>
      <c r="N364" s="2">
        <v>43937</v>
      </c>
      <c r="O364" s="1" t="s">
        <v>1706</v>
      </c>
      <c r="P364" s="2">
        <v>43937.666666666664</v>
      </c>
      <c r="Q364">
        <v>150</v>
      </c>
      <c r="S364">
        <v>47398</v>
      </c>
      <c r="T364">
        <v>47398</v>
      </c>
      <c r="U364">
        <v>47398</v>
      </c>
      <c r="V364">
        <v>4</v>
      </c>
      <c r="W364">
        <v>8</v>
      </c>
      <c r="X364">
        <v>0</v>
      </c>
      <c r="Y364">
        <v>1816</v>
      </c>
      <c r="Z364">
        <v>272</v>
      </c>
      <c r="AA364">
        <v>2088</v>
      </c>
      <c r="AB364" s="1">
        <f>Z364/0.1</f>
        <v>2720</v>
      </c>
      <c r="AC364" s="1">
        <f>AA364-AB364</f>
        <v>-632</v>
      </c>
      <c r="AD364" s="1">
        <f>_xlfn.IFNA(INDEX($AV$2:$AV$53,MATCH(B364,$AU$2:$AU$53,0)),1000)</f>
        <v>7378494</v>
      </c>
      <c r="AE364" s="1">
        <f>C364/AD364*100000</f>
        <v>57.382983573612719</v>
      </c>
      <c r="AF364" s="34">
        <f>IF(B365=B364,IFERROR((C364/C365)-1,0),0)</f>
        <v>6.8652195860676501E-2</v>
      </c>
      <c r="AG364" s="35">
        <f>IFERROR(LOG(2)/LOG(1+(AF364)),AF364)</f>
        <v>10.439242712352584</v>
      </c>
      <c r="AH364" s="35">
        <f>AVERAGE(Z364:Z370)</f>
        <v>173.71428571428572</v>
      </c>
      <c r="AJ364" s="1">
        <f>Q364/AD364*100000</f>
        <v>2.0329351762026233</v>
      </c>
      <c r="AK364" s="34">
        <f>IF(B365=B364,IFERROR((Q364/Q365)-1,0),0)</f>
        <v>5.6338028169014009E-2</v>
      </c>
      <c r="AL364" s="35">
        <f>IFERROR(LOG(2)/LOG(1+(AK364)),AK364)</f>
        <v>12.64677035582495</v>
      </c>
      <c r="AM364" s="35">
        <f>AVERAGE(W364:W370)</f>
        <v>8.7142857142857135</v>
      </c>
      <c r="AN364" s="4">
        <f>ROUNDDOWN(N364,0)</f>
        <v>43937</v>
      </c>
      <c r="AO364" s="38" cm="1">
        <f t="array" ref="AO364">_xlfn.ANCHORARRAY(AN364)-1</f>
        <v>43936</v>
      </c>
    </row>
    <row r="365" spans="1:41" x14ac:dyDescent="0.25">
      <c r="A365">
        <v>20200415</v>
      </c>
      <c r="B365" s="1" t="s">
        <v>38</v>
      </c>
      <c r="C365">
        <v>3962</v>
      </c>
      <c r="D365">
        <v>41348</v>
      </c>
      <c r="F365">
        <v>590</v>
      </c>
      <c r="H365">
        <v>286</v>
      </c>
      <c r="J365">
        <v>202</v>
      </c>
      <c r="L365">
        <v>385</v>
      </c>
      <c r="M365" s="1" t="s">
        <v>28</v>
      </c>
      <c r="N365" s="2">
        <v>43936</v>
      </c>
      <c r="O365" s="1" t="s">
        <v>1758</v>
      </c>
      <c r="P365" s="2">
        <v>43936.666666666664</v>
      </c>
      <c r="Q365">
        <v>142</v>
      </c>
      <c r="S365">
        <v>45310</v>
      </c>
      <c r="T365">
        <v>45310</v>
      </c>
      <c r="U365">
        <v>45310</v>
      </c>
      <c r="V365">
        <v>4</v>
      </c>
      <c r="W365">
        <v>11</v>
      </c>
      <c r="X365">
        <v>0</v>
      </c>
      <c r="Y365">
        <v>1058</v>
      </c>
      <c r="Z365">
        <v>156</v>
      </c>
      <c r="AA365">
        <v>1214</v>
      </c>
      <c r="AB365" s="1">
        <f>Z365/0.1</f>
        <v>1560</v>
      </c>
      <c r="AC365" s="1">
        <f>AA365-AB365</f>
        <v>-346</v>
      </c>
      <c r="AD365" s="1">
        <f>_xlfn.IFNA(INDEX($AV$2:$AV$53,MATCH(B365,$AU$2:$AU$53,0)),1000)</f>
        <v>7378494</v>
      </c>
      <c r="AE365" s="1">
        <f>C365/AD365*100000</f>
        <v>53.696594454098623</v>
      </c>
      <c r="AF365" s="34">
        <f>IF(B366=B365,IFERROR((C365/C366)-1,0),0)</f>
        <v>4.0987913820283772E-2</v>
      </c>
      <c r="AG365" s="35">
        <f>IFERROR(LOG(2)/LOG(1+(AF365)),AF365)</f>
        <v>17.255267237330479</v>
      </c>
      <c r="AH365" s="35">
        <f>AVERAGE(Z365:Z371)</f>
        <v>176.57142857142858</v>
      </c>
      <c r="AJ365" s="1">
        <f>Q365/AD365*100000</f>
        <v>1.9245119668051502</v>
      </c>
      <c r="AK365" s="34">
        <f>IF(B366=B365,IFERROR((Q365/Q366)-1,0),0)</f>
        <v>8.3969465648854991E-2</v>
      </c>
      <c r="AL365" s="35">
        <f>IFERROR(LOG(2)/LOG(1+(AK365)),AK365)</f>
        <v>8.5966695254177399</v>
      </c>
      <c r="AM365" s="35">
        <f>AVERAGE(W365:W371)</f>
        <v>8.8571428571428577</v>
      </c>
      <c r="AN365" s="4">
        <f>ROUNDDOWN(N365,0)</f>
        <v>43936</v>
      </c>
      <c r="AO365" s="38" cm="1">
        <f t="array" ref="AO365">_xlfn.ANCHORARRAY(AN365)-1</f>
        <v>43935</v>
      </c>
    </row>
    <row r="366" spans="1:41" x14ac:dyDescent="0.25">
      <c r="A366">
        <v>20200414</v>
      </c>
      <c r="B366" s="1" t="s">
        <v>38</v>
      </c>
      <c r="C366">
        <v>3806</v>
      </c>
      <c r="D366">
        <v>40290</v>
      </c>
      <c r="F366">
        <v>580</v>
      </c>
      <c r="H366">
        <v>286</v>
      </c>
      <c r="J366">
        <v>216</v>
      </c>
      <c r="L366">
        <v>249</v>
      </c>
      <c r="M366" s="1" t="s">
        <v>28</v>
      </c>
      <c r="N366" s="2">
        <v>43935</v>
      </c>
      <c r="O366" s="1" t="s">
        <v>1811</v>
      </c>
      <c r="P366" s="2">
        <v>43935.666666666664</v>
      </c>
      <c r="Q366">
        <v>131</v>
      </c>
      <c r="S366">
        <v>44096</v>
      </c>
      <c r="T366">
        <v>44096</v>
      </c>
      <c r="U366">
        <v>44096</v>
      </c>
      <c r="V366">
        <v>4</v>
      </c>
      <c r="W366">
        <v>9</v>
      </c>
      <c r="X366">
        <v>0</v>
      </c>
      <c r="Y366">
        <v>645</v>
      </c>
      <c r="Z366">
        <v>104</v>
      </c>
      <c r="AA366">
        <v>749</v>
      </c>
      <c r="AB366" s="1">
        <f>Z366/0.1</f>
        <v>1040</v>
      </c>
      <c r="AC366" s="1">
        <f>AA366-AB366</f>
        <v>-291</v>
      </c>
      <c r="AD366" s="1">
        <f>_xlfn.IFNA(INDEX($AV$2:$AV$53,MATCH(B366,$AU$2:$AU$53,0)),1000)</f>
        <v>7378494</v>
      </c>
      <c r="AE366" s="1">
        <f>C366/AD366*100000</f>
        <v>51.582341870847905</v>
      </c>
      <c r="AF366" s="34">
        <f>IF(B367=B366,IFERROR((C366/C367)-1,0),0)</f>
        <v>2.8092922744462401E-2</v>
      </c>
      <c r="AG366" s="35">
        <f>IFERROR(LOG(2)/LOG(1+(AF366)),AF366)</f>
        <v>25.018346952397646</v>
      </c>
      <c r="AH366" s="35">
        <f>AVERAGE(Z366:Z372)</f>
        <v>175.85714285714286</v>
      </c>
      <c r="AJ366" s="1">
        <f>Q366/AD366*100000</f>
        <v>1.7754300538836245</v>
      </c>
      <c r="AK366" s="34">
        <f>IF(B367=B366,IFERROR((Q366/Q367)-1,0),0)</f>
        <v>7.3770491803278659E-2</v>
      </c>
      <c r="AL366" s="35">
        <f>IFERROR(LOG(2)/LOG(1+(AK366)),AK366)</f>
        <v>9.7384577485685604</v>
      </c>
      <c r="AM366" s="35">
        <f>AVERAGE(W366:W372)</f>
        <v>8.2857142857142865</v>
      </c>
      <c r="AN366" s="4">
        <f>ROUNDDOWN(N366,0)</f>
        <v>43935</v>
      </c>
      <c r="AO366" s="38" cm="1">
        <f t="array" ref="AO366">_xlfn.ANCHORARRAY(AN366)-1</f>
        <v>43934</v>
      </c>
    </row>
    <row r="367" spans="1:41" x14ac:dyDescent="0.25">
      <c r="A367">
        <v>20200413</v>
      </c>
      <c r="B367" s="1" t="s">
        <v>38</v>
      </c>
      <c r="C367">
        <v>3702</v>
      </c>
      <c r="D367">
        <v>39645</v>
      </c>
      <c r="F367">
        <v>525</v>
      </c>
      <c r="H367">
        <v>286</v>
      </c>
      <c r="J367">
        <v>195</v>
      </c>
      <c r="M367" s="1" t="s">
        <v>28</v>
      </c>
      <c r="N367" s="2">
        <v>43934</v>
      </c>
      <c r="O367" s="1" t="s">
        <v>1864</v>
      </c>
      <c r="P367" s="2">
        <v>43934.666666666664</v>
      </c>
      <c r="Q367">
        <v>122</v>
      </c>
      <c r="S367">
        <v>43347</v>
      </c>
      <c r="T367">
        <v>43347</v>
      </c>
      <c r="U367">
        <v>43347</v>
      </c>
      <c r="V367">
        <v>4</v>
      </c>
      <c r="W367">
        <v>7</v>
      </c>
      <c r="X367">
        <v>0</v>
      </c>
      <c r="Y367">
        <v>1075</v>
      </c>
      <c r="Z367">
        <v>163</v>
      </c>
      <c r="AA367">
        <v>1238</v>
      </c>
      <c r="AB367" s="1">
        <f>Z367/0.1</f>
        <v>1630</v>
      </c>
      <c r="AC367" s="1">
        <f>AA367-AB367</f>
        <v>-392</v>
      </c>
      <c r="AD367" s="1">
        <f>_xlfn.IFNA(INDEX($AV$2:$AV$53,MATCH(B367,$AU$2:$AU$53,0)),1000)</f>
        <v>7378494</v>
      </c>
      <c r="AE367" s="1">
        <f>C367/AD367*100000</f>
        <v>50.172840148680748</v>
      </c>
      <c r="AF367" s="34">
        <f>IF(B368=B367,IFERROR((C367/C368)-1,0),0)</f>
        <v>4.6058208533483969E-2</v>
      </c>
      <c r="AG367" s="35">
        <f>IFERROR(LOG(2)/LOG(1+(AF367)),AF367)</f>
        <v>15.393346148263394</v>
      </c>
      <c r="AH367" s="35">
        <f>AVERAGE(Z367:Z373)</f>
        <v>178</v>
      </c>
      <c r="AJ367" s="1">
        <f>Q367/AD367*100000</f>
        <v>1.653453943311467</v>
      </c>
      <c r="AK367" s="34">
        <f>IF(B368=B367,IFERROR((Q367/Q368)-1,0),0)</f>
        <v>6.0869565217391397E-2</v>
      </c>
      <c r="AL367" s="35">
        <f>IFERROR(LOG(2)/LOG(1+(AK367)),AK367)</f>
        <v>11.730578645571262</v>
      </c>
      <c r="AM367" s="35">
        <f>AVERAGE(W367:W373)</f>
        <v>8.1428571428571423</v>
      </c>
      <c r="AN367" s="4">
        <f>ROUNDDOWN(N367,0)</f>
        <v>43934</v>
      </c>
      <c r="AO367" s="38" cm="1">
        <f t="array" ref="AO367">_xlfn.ANCHORARRAY(AN367)-1</f>
        <v>43933</v>
      </c>
    </row>
    <row r="368" spans="1:41" x14ac:dyDescent="0.25">
      <c r="A368">
        <v>20200412</v>
      </c>
      <c r="B368" s="1" t="s">
        <v>38</v>
      </c>
      <c r="C368">
        <v>3539</v>
      </c>
      <c r="D368">
        <v>38570</v>
      </c>
      <c r="M368" s="1" t="s">
        <v>28</v>
      </c>
      <c r="N368" s="2">
        <v>43933</v>
      </c>
      <c r="O368" s="1" t="s">
        <v>1917</v>
      </c>
      <c r="P368" s="2">
        <v>43933.666666666664</v>
      </c>
      <c r="Q368">
        <v>115</v>
      </c>
      <c r="S368">
        <v>42109</v>
      </c>
      <c r="T368">
        <v>42109</v>
      </c>
      <c r="U368">
        <v>42109</v>
      </c>
      <c r="V368">
        <v>4</v>
      </c>
      <c r="W368">
        <v>7</v>
      </c>
      <c r="X368">
        <v>0</v>
      </c>
      <c r="Y368">
        <v>1433</v>
      </c>
      <c r="Z368">
        <v>146</v>
      </c>
      <c r="AA368">
        <v>1579</v>
      </c>
      <c r="AB368" s="1">
        <f>Z368/0.1</f>
        <v>1460</v>
      </c>
      <c r="AC368" s="1">
        <f>AA368-AB368</f>
        <v>119</v>
      </c>
      <c r="AD368" s="1">
        <f>_xlfn.IFNA(INDEX($AV$2:$AV$53,MATCH(B368,$AU$2:$AU$53,0)),1000)</f>
        <v>7378494</v>
      </c>
      <c r="AE368" s="1">
        <f>C368/AD368*100000</f>
        <v>47.963717257207229</v>
      </c>
      <c r="AF368" s="34">
        <f>IF(B369=B368,IFERROR((C368/C369)-1,0),0)</f>
        <v>4.3029767167698241E-2</v>
      </c>
      <c r="AG368" s="35">
        <f>IFERROR(LOG(2)/LOG(1+(AF368)),AF368)</f>
        <v>16.452690727344059</v>
      </c>
      <c r="AH368" s="35">
        <f>AVERAGE(Z368:Z374)</f>
        <v>181.42857142857142</v>
      </c>
      <c r="AJ368" s="1">
        <f>Q368/AD368*100000</f>
        <v>1.5585836350886781</v>
      </c>
      <c r="AK368" s="34">
        <f>IF(B369=B368,IFERROR((Q368/Q369)-1,0),0)</f>
        <v>6.4814814814814881E-2</v>
      </c>
      <c r="AL368" s="35">
        <f>IFERROR(LOG(2)/LOG(1+(AK368)),AK368)</f>
        <v>11.037217092183353</v>
      </c>
      <c r="AM368" s="35">
        <f>AVERAGE(W368:W374)</f>
        <v>7.2857142857142856</v>
      </c>
      <c r="AN368" s="4">
        <f>ROUNDDOWN(N368,0)</f>
        <v>43933</v>
      </c>
      <c r="AO368" s="38" cm="1">
        <f t="array" ref="AO368">_xlfn.ANCHORARRAY(AN368)-1</f>
        <v>43932</v>
      </c>
    </row>
    <row r="369" spans="1:41" x14ac:dyDescent="0.25">
      <c r="A369">
        <v>20200411</v>
      </c>
      <c r="B369" s="1" t="s">
        <v>38</v>
      </c>
      <c r="C369">
        <v>3393</v>
      </c>
      <c r="D369">
        <v>37137</v>
      </c>
      <c r="M369" s="1" t="s">
        <v>28</v>
      </c>
      <c r="N369" s="2">
        <v>43932</v>
      </c>
      <c r="O369" s="1" t="s">
        <v>1970</v>
      </c>
      <c r="P369" s="2">
        <v>43932.666666666664</v>
      </c>
      <c r="Q369">
        <v>108</v>
      </c>
      <c r="S369">
        <v>40530</v>
      </c>
      <c r="T369">
        <v>40530</v>
      </c>
      <c r="U369">
        <v>40530</v>
      </c>
      <c r="V369">
        <v>4</v>
      </c>
      <c r="W369">
        <v>11</v>
      </c>
      <c r="X369">
        <v>0</v>
      </c>
      <c r="Y369">
        <v>2515</v>
      </c>
      <c r="Z369">
        <v>281</v>
      </c>
      <c r="AA369">
        <v>2796</v>
      </c>
      <c r="AB369" s="1">
        <f>Z369/0.1</f>
        <v>2810</v>
      </c>
      <c r="AC369" s="1">
        <f>AA369-AB369</f>
        <v>-14</v>
      </c>
      <c r="AD369" s="1">
        <f>_xlfn.IFNA(INDEX($AV$2:$AV$53,MATCH(B369,$AU$2:$AU$53,0)),1000)</f>
        <v>7378494</v>
      </c>
      <c r="AE369" s="1">
        <f>C369/AD369*100000</f>
        <v>45.984993685703344</v>
      </c>
      <c r="AF369" s="34">
        <f>IF(B370=B369,IFERROR((C369/C370)-1,0),0)</f>
        <v>9.029562982005146E-2</v>
      </c>
      <c r="AG369" s="35">
        <f>IFERROR(LOG(2)/LOG(1+(AF369)),AF369)</f>
        <v>8.0180007500573165</v>
      </c>
      <c r="AH369" s="35">
        <f>AVERAGE(Z369:Z375)</f>
        <v>196.28571428571428</v>
      </c>
      <c r="AJ369" s="1">
        <f>Q369/AD369*100000</f>
        <v>1.4637133268658888</v>
      </c>
      <c r="AK369" s="34">
        <f>IF(B370=B369,IFERROR((Q369/Q370)-1,0),0)</f>
        <v>0.11340206185567014</v>
      </c>
      <c r="AL369" s="35">
        <f>IFERROR(LOG(2)/LOG(1+(AK369)),AK369)</f>
        <v>6.452667811322601</v>
      </c>
      <c r="AM369" s="35">
        <f>AVERAGE(W369:W375)</f>
        <v>8</v>
      </c>
      <c r="AN369" s="4">
        <f>ROUNDDOWN(N369,0)</f>
        <v>43932</v>
      </c>
      <c r="AO369" s="38" cm="1">
        <f t="array" ref="AO369">_xlfn.ANCHORARRAY(AN369)-1</f>
        <v>43931</v>
      </c>
    </row>
    <row r="370" spans="1:41" x14ac:dyDescent="0.25">
      <c r="A370">
        <v>20200410</v>
      </c>
      <c r="B370" s="1" t="s">
        <v>38</v>
      </c>
      <c r="C370">
        <v>3112</v>
      </c>
      <c r="D370">
        <v>34622</v>
      </c>
      <c r="M370" s="1" t="s">
        <v>28</v>
      </c>
      <c r="N370" s="2">
        <v>43931</v>
      </c>
      <c r="O370" s="1" t="s">
        <v>2023</v>
      </c>
      <c r="P370" s="2">
        <v>43931.666666666664</v>
      </c>
      <c r="Q370">
        <v>97</v>
      </c>
      <c r="S370">
        <v>37734</v>
      </c>
      <c r="T370">
        <v>37734</v>
      </c>
      <c r="U370">
        <v>37734</v>
      </c>
      <c r="V370">
        <v>4</v>
      </c>
      <c r="W370">
        <v>8</v>
      </c>
      <c r="X370">
        <v>0</v>
      </c>
      <c r="Y370">
        <v>462</v>
      </c>
      <c r="Z370">
        <v>94</v>
      </c>
      <c r="AA370">
        <v>556</v>
      </c>
      <c r="AB370" s="1">
        <f>Z370/0.1</f>
        <v>940</v>
      </c>
      <c r="AC370" s="1">
        <f>AA370-AB370</f>
        <v>-384</v>
      </c>
      <c r="AD370" s="1">
        <f>_xlfn.IFNA(INDEX($AV$2:$AV$53,MATCH(B370,$AU$2:$AU$53,0)),1000)</f>
        <v>7378494</v>
      </c>
      <c r="AE370" s="1">
        <f>C370/AD370*100000</f>
        <v>42.176628455617099</v>
      </c>
      <c r="AF370" s="34">
        <f>IF(B371=B370,IFERROR((C370/C371)-1,0),0)</f>
        <v>3.1146454605699203E-2</v>
      </c>
      <c r="AG370" s="35">
        <f>IFERROR(LOG(2)/LOG(1+(AF370)),AF370)</f>
        <v>22.599250817097314</v>
      </c>
      <c r="AH370" s="35">
        <f>AVERAGE(Z370:Z376)</f>
        <v>191.85714285714286</v>
      </c>
      <c r="AJ370" s="1">
        <f>Q370/AD370*100000</f>
        <v>1.3146314139443631</v>
      </c>
      <c r="AK370" s="34">
        <f>IF(B371=B370,IFERROR((Q370/Q371)-1,0),0)</f>
        <v>8.98876404494382E-2</v>
      </c>
      <c r="AL370" s="35">
        <f>IFERROR(LOG(2)/LOG(1+(AK370)),AK370)</f>
        <v>8.0528647234644382</v>
      </c>
      <c r="AM370" s="35">
        <f>AVERAGE(W370:W376)</f>
        <v>8</v>
      </c>
      <c r="AN370" s="4">
        <f>ROUNDDOWN(N370,0)</f>
        <v>43931</v>
      </c>
      <c r="AO370" s="38" cm="1">
        <f t="array" ref="AO370">_xlfn.ANCHORARRAY(AN370)-1</f>
        <v>43930</v>
      </c>
    </row>
    <row r="371" spans="1:41" x14ac:dyDescent="0.25">
      <c r="A371">
        <v>20200409</v>
      </c>
      <c r="B371" s="1" t="s">
        <v>38</v>
      </c>
      <c r="C371">
        <v>3018</v>
      </c>
      <c r="D371">
        <v>34160</v>
      </c>
      <c r="M371" s="1" t="s">
        <v>28</v>
      </c>
      <c r="N371" s="2">
        <v>43930</v>
      </c>
      <c r="O371" s="1" t="s">
        <v>2076</v>
      </c>
      <c r="P371" s="2">
        <v>43930.666666666664</v>
      </c>
      <c r="Q371">
        <v>89</v>
      </c>
      <c r="S371">
        <v>37178</v>
      </c>
      <c r="T371">
        <v>37178</v>
      </c>
      <c r="U371">
        <v>37178</v>
      </c>
      <c r="V371">
        <v>4</v>
      </c>
      <c r="W371">
        <v>9</v>
      </c>
      <c r="X371">
        <v>0</v>
      </c>
      <c r="Y371">
        <v>2322</v>
      </c>
      <c r="Z371">
        <v>292</v>
      </c>
      <c r="AA371">
        <v>2614</v>
      </c>
      <c r="AB371" s="1">
        <f>Z371/0.1</f>
        <v>2920</v>
      </c>
      <c r="AC371" s="1">
        <f>AA371-AB371</f>
        <v>-306</v>
      </c>
      <c r="AD371" s="1">
        <f>_xlfn.IFNA(INDEX($AV$2:$AV$53,MATCH(B371,$AU$2:$AU$53,0)),1000)</f>
        <v>7378494</v>
      </c>
      <c r="AE371" s="1">
        <f>C371/AD371*100000</f>
        <v>40.902655745196782</v>
      </c>
      <c r="AF371" s="34">
        <f>IF(B372=B371,IFERROR((C371/C372)-1,0),0)</f>
        <v>0.10711665443873808</v>
      </c>
      <c r="AG371" s="35">
        <f>IFERROR(LOG(2)/LOG(1+(AF371)),AF371)</f>
        <v>6.811652985578994</v>
      </c>
      <c r="AH371" s="35">
        <f>AVERAGE(Z371:Z377)</f>
        <v>202.85714285714286</v>
      </c>
      <c r="AJ371" s="1">
        <f>Q371/AD371*100000</f>
        <v>1.20620820454689</v>
      </c>
      <c r="AK371" s="34">
        <f>IF(B372=B371,IFERROR((Q371/Q372)-1,0),0)</f>
        <v>0.11250000000000004</v>
      </c>
      <c r="AL371" s="35">
        <f>IFERROR(LOG(2)/LOG(1+(AK371)),AK371)</f>
        <v>6.5017250083321763</v>
      </c>
      <c r="AM371" s="35">
        <f>AVERAGE(W371:W377)</f>
        <v>8.1428571428571423</v>
      </c>
      <c r="AN371" s="4">
        <f>ROUNDDOWN(N371,0)</f>
        <v>43930</v>
      </c>
      <c r="AO371" s="38" cm="1">
        <f t="array" ref="AO371">_xlfn.ANCHORARRAY(AN371)-1</f>
        <v>43929</v>
      </c>
    </row>
    <row r="372" spans="1:41" x14ac:dyDescent="0.25">
      <c r="A372">
        <v>20200408</v>
      </c>
      <c r="B372" s="1" t="s">
        <v>38</v>
      </c>
      <c r="C372">
        <v>2726</v>
      </c>
      <c r="D372">
        <v>31838</v>
      </c>
      <c r="M372" s="1" t="s">
        <v>28</v>
      </c>
      <c r="N372" s="2">
        <v>43929</v>
      </c>
      <c r="O372" s="1" t="s">
        <v>2129</v>
      </c>
      <c r="P372" s="2">
        <v>43929.666666666664</v>
      </c>
      <c r="Q372">
        <v>80</v>
      </c>
      <c r="S372">
        <v>34564</v>
      </c>
      <c r="T372">
        <v>34564</v>
      </c>
      <c r="U372">
        <v>34564</v>
      </c>
      <c r="V372">
        <v>4</v>
      </c>
      <c r="W372">
        <v>7</v>
      </c>
      <c r="X372">
        <v>0</v>
      </c>
      <c r="Y372">
        <v>1038</v>
      </c>
      <c r="Z372">
        <v>151</v>
      </c>
      <c r="AA372">
        <v>1189</v>
      </c>
      <c r="AB372" s="1">
        <f>Z372/0.1</f>
        <v>1510</v>
      </c>
      <c r="AC372" s="1">
        <f>AA372-AB372</f>
        <v>-321</v>
      </c>
      <c r="AD372" s="1">
        <f>_xlfn.IFNA(INDEX($AV$2:$AV$53,MATCH(B372,$AU$2:$AU$53,0)),1000)</f>
        <v>7378494</v>
      </c>
      <c r="AE372" s="1">
        <f>C372/AD372*100000</f>
        <v>36.945208602189012</v>
      </c>
      <c r="AF372" s="34">
        <f>IF(B373=B372,IFERROR((C372/C373)-1,0),0)</f>
        <v>5.8640776699029118E-2</v>
      </c>
      <c r="AG372" s="35">
        <f>IFERROR(LOG(2)/LOG(1+(AF372)),AF372)</f>
        <v>12.163507238536912</v>
      </c>
      <c r="AH372" s="35">
        <f>AVERAGE(Z372:Z378)</f>
        <v>187.57142857142858</v>
      </c>
      <c r="AJ372" s="1">
        <f>Q372/AD372*100000</f>
        <v>1.0842320939747325</v>
      </c>
      <c r="AK372" s="34">
        <f>IF(B373=B372,IFERROR((Q372/Q373)-1,0),0)</f>
        <v>9.5890410958904049E-2</v>
      </c>
      <c r="AL372" s="35">
        <f>IFERROR(LOG(2)/LOG(1+(AK372)),AK372)</f>
        <v>7.5698200837288674</v>
      </c>
      <c r="AM372" s="35">
        <f>AVERAGE(W372:W378)</f>
        <v>7.2857142857142856</v>
      </c>
      <c r="AN372" s="4">
        <f>ROUNDDOWN(N372,0)</f>
        <v>43929</v>
      </c>
      <c r="AO372" s="38" cm="1">
        <f t="array" ref="AO372">_xlfn.ANCHORARRAY(AN372)-1</f>
        <v>43928</v>
      </c>
    </row>
    <row r="373" spans="1:41" x14ac:dyDescent="0.25">
      <c r="A373">
        <v>20200407</v>
      </c>
      <c r="B373" s="1" t="s">
        <v>38</v>
      </c>
      <c r="C373">
        <v>2575</v>
      </c>
      <c r="D373">
        <v>30800</v>
      </c>
      <c r="M373" s="1" t="s">
        <v>28</v>
      </c>
      <c r="N373" s="2">
        <v>43928</v>
      </c>
      <c r="O373" s="1" t="s">
        <v>2182</v>
      </c>
      <c r="P373" s="2">
        <v>43928.666666666664</v>
      </c>
      <c r="Q373">
        <v>73</v>
      </c>
      <c r="S373">
        <v>33375</v>
      </c>
      <c r="T373">
        <v>33375</v>
      </c>
      <c r="U373">
        <v>33375</v>
      </c>
      <c r="V373">
        <v>4</v>
      </c>
      <c r="W373">
        <v>8</v>
      </c>
      <c r="X373">
        <v>0</v>
      </c>
      <c r="Y373">
        <v>722</v>
      </c>
      <c r="Z373">
        <v>119</v>
      </c>
      <c r="AA373">
        <v>841</v>
      </c>
      <c r="AB373" s="1">
        <f>Z373/0.1</f>
        <v>1190</v>
      </c>
      <c r="AC373" s="1">
        <f>AA373-AB373</f>
        <v>-349</v>
      </c>
      <c r="AD373" s="1">
        <f>_xlfn.IFNA(INDEX($AV$2:$AV$53,MATCH(B373,$AU$2:$AU$53,0)),1000)</f>
        <v>7378494</v>
      </c>
      <c r="AE373" s="1">
        <f>C373/AD373*100000</f>
        <v>34.898720524811708</v>
      </c>
      <c r="AF373" s="34">
        <f>IF(B374=B373,IFERROR((C373/C374)-1,0),0)</f>
        <v>4.845276872964166E-2</v>
      </c>
      <c r="AG373" s="35">
        <f>IFERROR(LOG(2)/LOG(1+(AF373)),AF373)</f>
        <v>14.649466484585169</v>
      </c>
      <c r="AH373" s="35">
        <f>AVERAGE(Z373:Z379)</f>
        <v>183.71428571428572</v>
      </c>
      <c r="AJ373" s="1">
        <f>Q373/AD373*100000</f>
        <v>0.98936178575194345</v>
      </c>
      <c r="AK373" s="34">
        <f>IF(B374=B373,IFERROR((Q373/Q374)-1,0),0)</f>
        <v>0.12307692307692308</v>
      </c>
      <c r="AL373" s="35">
        <f>IFERROR(LOG(2)/LOG(1+(AK373)),AK373)</f>
        <v>5.9716913458142891</v>
      </c>
      <c r="AM373" s="35">
        <f>AVERAGE(W373:W379)</f>
        <v>7</v>
      </c>
      <c r="AN373" s="4">
        <f>ROUNDDOWN(N373,0)</f>
        <v>43928</v>
      </c>
      <c r="AO373" s="38" cm="1">
        <f t="array" ref="AO373">_xlfn.ANCHORARRAY(AN373)-1</f>
        <v>43927</v>
      </c>
    </row>
    <row r="374" spans="1:41" x14ac:dyDescent="0.25">
      <c r="A374">
        <v>20200406</v>
      </c>
      <c r="B374" s="1" t="s">
        <v>38</v>
      </c>
      <c r="C374">
        <v>2456</v>
      </c>
      <c r="D374">
        <v>30078</v>
      </c>
      <c r="M374" s="1" t="s">
        <v>28</v>
      </c>
      <c r="N374" s="2">
        <v>43927</v>
      </c>
      <c r="O374" s="1" t="s">
        <v>2235</v>
      </c>
      <c r="P374" s="2">
        <v>43927.666666666664</v>
      </c>
      <c r="Q374">
        <v>65</v>
      </c>
      <c r="S374">
        <v>32534</v>
      </c>
      <c r="T374">
        <v>32534</v>
      </c>
      <c r="U374">
        <v>32534</v>
      </c>
      <c r="V374">
        <v>4</v>
      </c>
      <c r="W374">
        <v>1</v>
      </c>
      <c r="X374">
        <v>0</v>
      </c>
      <c r="Y374">
        <v>4937</v>
      </c>
      <c r="Z374">
        <v>187</v>
      </c>
      <c r="AA374">
        <v>5124</v>
      </c>
      <c r="AB374" s="1">
        <f>Z374/0.1</f>
        <v>1870</v>
      </c>
      <c r="AC374" s="1">
        <f>AA374-AB374</f>
        <v>3254</v>
      </c>
      <c r="AD374" s="1">
        <f>_xlfn.IFNA(INDEX($AV$2:$AV$53,MATCH(B374,$AU$2:$AU$53,0)),1000)</f>
        <v>7378494</v>
      </c>
      <c r="AE374" s="1">
        <f>C374/AD374*100000</f>
        <v>33.285925285024291</v>
      </c>
      <c r="AF374" s="34">
        <f>IF(B375=B374,IFERROR((C374/C375)-1,0),0)</f>
        <v>8.2415160863816617E-2</v>
      </c>
      <c r="AG374" s="35">
        <f>IFERROR(LOG(2)/LOG(1+(AF374)),AF374)</f>
        <v>8.7524324991805802</v>
      </c>
      <c r="AH374" s="35">
        <f>AVERAGE(Z374:Z380)</f>
        <v>185.57142857142858</v>
      </c>
      <c r="AJ374" s="1">
        <f>Q374/AD374*100000</f>
        <v>0.88093857635447026</v>
      </c>
      <c r="AK374" s="34">
        <f>IF(B375=B374,IFERROR((Q374/Q375)-1,0),0)</f>
        <v>1.5625E-2</v>
      </c>
      <c r="AL374" s="35">
        <f>IFERROR(LOG(2)/LOG(1+(AK374)),AK374)</f>
        <v>44.707097592772328</v>
      </c>
      <c r="AM374" s="35">
        <f>AVERAGE(W374:W380)</f>
        <v>6.4285714285714288</v>
      </c>
      <c r="AN374" s="4">
        <f>ROUNDDOWN(N374,0)</f>
        <v>43927</v>
      </c>
      <c r="AO374" s="38" cm="1">
        <f t="array" ref="AO374">_xlfn.ANCHORARRAY(AN374)-1</f>
        <v>43926</v>
      </c>
    </row>
    <row r="375" spans="1:41" x14ac:dyDescent="0.25">
      <c r="A375">
        <v>20200405</v>
      </c>
      <c r="B375" s="1" t="s">
        <v>38</v>
      </c>
      <c r="C375">
        <v>2269</v>
      </c>
      <c r="D375">
        <v>25141</v>
      </c>
      <c r="M375" s="1" t="s">
        <v>28</v>
      </c>
      <c r="N375" s="2">
        <v>43926</v>
      </c>
      <c r="O375" s="1" t="s">
        <v>2288</v>
      </c>
      <c r="P375" s="2">
        <v>43926.666666666664</v>
      </c>
      <c r="Q375">
        <v>64</v>
      </c>
      <c r="S375">
        <v>27410</v>
      </c>
      <c r="T375">
        <v>27410</v>
      </c>
      <c r="U375">
        <v>27410</v>
      </c>
      <c r="V375">
        <v>4</v>
      </c>
      <c r="W375">
        <v>12</v>
      </c>
      <c r="X375">
        <v>0</v>
      </c>
      <c r="Y375">
        <v>0</v>
      </c>
      <c r="Z375">
        <v>250</v>
      </c>
      <c r="AA375">
        <v>250</v>
      </c>
      <c r="AB375" s="1">
        <f>Z375/0.1</f>
        <v>2500</v>
      </c>
      <c r="AC375" s="1">
        <f>AA375-AB375</f>
        <v>-2250</v>
      </c>
      <c r="AD375" s="1">
        <f>_xlfn.IFNA(INDEX($AV$2:$AV$53,MATCH(B375,$AU$2:$AU$53,0)),1000)</f>
        <v>7378494</v>
      </c>
      <c r="AE375" s="1">
        <f>C375/AD375*100000</f>
        <v>30.751532765358352</v>
      </c>
      <c r="AF375" s="34">
        <f>IF(B376=B375,IFERROR((C375/C376)-1,0),0)</f>
        <v>0.12382367508667658</v>
      </c>
      <c r="AG375" s="35">
        <f>IFERROR(LOG(2)/LOG(1+(AF375)),AF375)</f>
        <v>5.937688765663963</v>
      </c>
      <c r="AH375" s="35">
        <f>AVERAGE(Z375:Z381)</f>
        <v>192.85714285714286</v>
      </c>
      <c r="AJ375" s="1">
        <f>Q375/AD375*100000</f>
        <v>0.86738567517978593</v>
      </c>
      <c r="AK375" s="34">
        <f>IF(B376=B375,IFERROR((Q375/Q376)-1,0),0)</f>
        <v>0.23076923076923084</v>
      </c>
      <c r="AL375" s="35">
        <f>IFERROR(LOG(2)/LOG(1+(AK375)),AK375)</f>
        <v>3.3382262621551324</v>
      </c>
      <c r="AM375" s="35">
        <f>AVERAGE(W375:W381)</f>
        <v>6.7142857142857144</v>
      </c>
      <c r="AN375" s="4">
        <f>ROUNDDOWN(N375,0)</f>
        <v>43926</v>
      </c>
      <c r="AO375" s="38" cm="1">
        <f t="array" ref="AO375">_xlfn.ANCHORARRAY(AN375)-1</f>
        <v>43925</v>
      </c>
    </row>
    <row r="376" spans="1:41" x14ac:dyDescent="0.25">
      <c r="A376">
        <v>20200404</v>
      </c>
      <c r="B376" s="1" t="s">
        <v>38</v>
      </c>
      <c r="C376">
        <v>2019</v>
      </c>
      <c r="D376">
        <v>25141</v>
      </c>
      <c r="M376" s="1" t="s">
        <v>28</v>
      </c>
      <c r="N376" s="2">
        <v>43925</v>
      </c>
      <c r="O376" s="1" t="s">
        <v>2341</v>
      </c>
      <c r="P376" s="2">
        <v>43925.666666666664</v>
      </c>
      <c r="Q376">
        <v>52</v>
      </c>
      <c r="S376">
        <v>27160</v>
      </c>
      <c r="T376">
        <v>27160</v>
      </c>
      <c r="U376">
        <v>27160</v>
      </c>
      <c r="V376">
        <v>4</v>
      </c>
      <c r="W376">
        <v>11</v>
      </c>
      <c r="X376">
        <v>0</v>
      </c>
      <c r="Y376">
        <v>2237</v>
      </c>
      <c r="Z376">
        <v>250</v>
      </c>
      <c r="AA376">
        <v>2487</v>
      </c>
      <c r="AB376" s="1">
        <f>Z376/0.1</f>
        <v>2500</v>
      </c>
      <c r="AC376" s="1">
        <f>AA376-AB376</f>
        <v>-13</v>
      </c>
      <c r="AD376" s="1">
        <f>_xlfn.IFNA(INDEX($AV$2:$AV$53,MATCH(B376,$AU$2:$AU$53,0)),1000)</f>
        <v>7378494</v>
      </c>
      <c r="AE376" s="1">
        <f>C376/AD376*100000</f>
        <v>27.36330747168731</v>
      </c>
      <c r="AF376" s="34">
        <f>IF(B377=B376,IFERROR((C376/C377)-1,0),0)</f>
        <v>0.14132278123233455</v>
      </c>
      <c r="AG376" s="35">
        <f>IFERROR(LOG(2)/LOG(1+(AF376)),AF376)</f>
        <v>5.2436497887461613</v>
      </c>
      <c r="AH376" s="35">
        <f>AVERAGE(Z376:Z382)</f>
        <v>163.71428571428572</v>
      </c>
      <c r="AJ376" s="1">
        <f>Q376/AD376*100000</f>
        <v>0.7047508610835761</v>
      </c>
      <c r="AK376" s="34">
        <f>IF(B377=B376,IFERROR((Q376/Q377)-1,0),0)</f>
        <v>0.26829268292682928</v>
      </c>
      <c r="AL376" s="35">
        <f>IFERROR(LOG(2)/LOG(1+(AK376)),AK376)</f>
        <v>2.9164066268968187</v>
      </c>
      <c r="AM376" s="35">
        <f>AVERAGE(W376:W382)</f>
        <v>5.2857142857142856</v>
      </c>
      <c r="AN376" s="4">
        <f>ROUNDDOWN(N376,0)</f>
        <v>43925</v>
      </c>
      <c r="AO376" s="38" cm="1">
        <f t="array" ref="AO376">_xlfn.ANCHORARRAY(AN376)-1</f>
        <v>43924</v>
      </c>
    </row>
    <row r="377" spans="1:41" x14ac:dyDescent="0.25">
      <c r="A377">
        <v>20200403</v>
      </c>
      <c r="B377" s="1" t="s">
        <v>38</v>
      </c>
      <c r="C377">
        <v>1769</v>
      </c>
      <c r="D377">
        <v>22904</v>
      </c>
      <c r="M377" s="1" t="s">
        <v>28</v>
      </c>
      <c r="N377" s="2">
        <v>43924</v>
      </c>
      <c r="O377" s="1" t="s">
        <v>2394</v>
      </c>
      <c r="P377" s="2">
        <v>43924.666666666664</v>
      </c>
      <c r="Q377">
        <v>41</v>
      </c>
      <c r="S377">
        <v>24673</v>
      </c>
      <c r="T377">
        <v>24673</v>
      </c>
      <c r="U377">
        <v>24673</v>
      </c>
      <c r="V377">
        <v>4</v>
      </c>
      <c r="W377">
        <v>9</v>
      </c>
      <c r="X377">
        <v>0</v>
      </c>
      <c r="Y377">
        <v>1793</v>
      </c>
      <c r="Z377">
        <v>171</v>
      </c>
      <c r="AA377">
        <v>1964</v>
      </c>
      <c r="AB377" s="1">
        <f>Z377/0.1</f>
        <v>1710</v>
      </c>
      <c r="AC377" s="1">
        <f>AA377-AB377</f>
        <v>254</v>
      </c>
      <c r="AD377" s="1">
        <f>_xlfn.IFNA(INDEX($AV$2:$AV$53,MATCH(B377,$AU$2:$AU$53,0)),1000)</f>
        <v>7378494</v>
      </c>
      <c r="AE377" s="1">
        <f>C377/AD377*100000</f>
        <v>23.975082178016272</v>
      </c>
      <c r="AF377" s="34">
        <f>IF(B378=B377,IFERROR((C377/C378)-1,0),0)</f>
        <v>0.10700876095118894</v>
      </c>
      <c r="AG377" s="35">
        <f>IFERROR(LOG(2)/LOG(1+(AF377)),AF377)</f>
        <v>6.8181830688931315</v>
      </c>
      <c r="AH377" s="35">
        <f>AVERAGE(Z377:Z383)</f>
        <v>147.57142857142858</v>
      </c>
      <c r="AJ377" s="1">
        <f>Q377/AD377*100000</f>
        <v>0.55566894816205037</v>
      </c>
      <c r="AK377" s="34">
        <f>IF(B378=B377,IFERROR((Q377/Q378)-1,0),0)</f>
        <v>0.28125</v>
      </c>
      <c r="AL377" s="35">
        <f>IFERROR(LOG(2)/LOG(1+(AK377)),AK377)</f>
        <v>2.7967959543903045</v>
      </c>
      <c r="AM377" s="35">
        <f>AVERAGE(W377:W383)</f>
        <v>4</v>
      </c>
      <c r="AN377" s="4">
        <f>ROUNDDOWN(N377,0)</f>
        <v>43924</v>
      </c>
      <c r="AO377" s="38" cm="1">
        <f t="array" ref="AO377">_xlfn.ANCHORARRAY(AN377)-1</f>
        <v>43923</v>
      </c>
    </row>
    <row r="378" spans="1:41" x14ac:dyDescent="0.25">
      <c r="A378">
        <v>20200402</v>
      </c>
      <c r="B378" s="1" t="s">
        <v>38</v>
      </c>
      <c r="C378">
        <v>1598</v>
      </c>
      <c r="D378">
        <v>21111</v>
      </c>
      <c r="M378" s="1" t="s">
        <v>28</v>
      </c>
      <c r="N378" s="2">
        <v>43923</v>
      </c>
      <c r="O378" s="1" t="s">
        <v>2447</v>
      </c>
      <c r="P378" s="2">
        <v>43923.666666666664</v>
      </c>
      <c r="Q378">
        <v>32</v>
      </c>
      <c r="S378">
        <v>22709</v>
      </c>
      <c r="T378">
        <v>22709</v>
      </c>
      <c r="U378">
        <v>22709</v>
      </c>
      <c r="V378">
        <v>4</v>
      </c>
      <c r="W378">
        <v>3</v>
      </c>
      <c r="X378">
        <v>0</v>
      </c>
      <c r="Y378">
        <v>1466</v>
      </c>
      <c r="Z378">
        <v>185</v>
      </c>
      <c r="AA378">
        <v>1651</v>
      </c>
      <c r="AB378" s="1">
        <f>Z378/0.1</f>
        <v>1850</v>
      </c>
      <c r="AC378" s="1">
        <f>AA378-AB378</f>
        <v>-199</v>
      </c>
      <c r="AD378" s="1">
        <f>_xlfn.IFNA(INDEX($AV$2:$AV$53,MATCH(B378,$AU$2:$AU$53,0)),1000)</f>
        <v>7378494</v>
      </c>
      <c r="AE378" s="1">
        <f>C378/AD378*100000</f>
        <v>21.657536077145281</v>
      </c>
      <c r="AF378" s="34">
        <f>IF(B379=B378,IFERROR((C378/C379)-1,0),0)</f>
        <v>0.13092710544939834</v>
      </c>
      <c r="AG378" s="35">
        <f>IFERROR(LOG(2)/LOG(1+(AF378)),AF378)</f>
        <v>5.6336142068608792</v>
      </c>
      <c r="AH378" s="35">
        <f>AVERAGE(Z378:Z384)</f>
        <v>145.85714285714286</v>
      </c>
      <c r="AJ378" s="1">
        <f>Q378/AD378*100000</f>
        <v>0.43369283758989297</v>
      </c>
      <c r="AK378" s="34">
        <f>IF(B379=B378,IFERROR((Q378/Q379)-1,0),0)</f>
        <v>0.10344827586206895</v>
      </c>
      <c r="AL378" s="35">
        <f>IFERROR(LOG(2)/LOG(1+(AK378)),AK378)</f>
        <v>7.0413111322549762</v>
      </c>
      <c r="AM378" s="35">
        <f>AVERAGE(W378:W384)</f>
        <v>3.4285714285714284</v>
      </c>
      <c r="AN378" s="4">
        <f>ROUNDDOWN(N378,0)</f>
        <v>43923</v>
      </c>
      <c r="AO378" s="38" cm="1">
        <f t="array" ref="AO378">_xlfn.ANCHORARRAY(AN378)-1</f>
        <v>43922</v>
      </c>
    </row>
    <row r="379" spans="1:41" x14ac:dyDescent="0.25">
      <c r="A379">
        <v>20200401</v>
      </c>
      <c r="B379" s="1" t="s">
        <v>38</v>
      </c>
      <c r="C379">
        <v>1413</v>
      </c>
      <c r="D379">
        <v>19645</v>
      </c>
      <c r="M379" s="1" t="s">
        <v>28</v>
      </c>
      <c r="N379" s="2">
        <v>43922</v>
      </c>
      <c r="O379" s="1" t="s">
        <v>2500</v>
      </c>
      <c r="P379" s="2">
        <v>43922.666666666664</v>
      </c>
      <c r="Q379">
        <v>29</v>
      </c>
      <c r="S379">
        <v>21058</v>
      </c>
      <c r="T379">
        <v>21058</v>
      </c>
      <c r="U379">
        <v>21058</v>
      </c>
      <c r="V379">
        <v>4</v>
      </c>
      <c r="W379">
        <v>5</v>
      </c>
      <c r="X379">
        <v>0</v>
      </c>
      <c r="Y379">
        <v>1563</v>
      </c>
      <c r="Z379">
        <v>124</v>
      </c>
      <c r="AA379">
        <v>1687</v>
      </c>
      <c r="AB379" s="1">
        <f>Z379/0.1</f>
        <v>1240</v>
      </c>
      <c r="AC379" s="1">
        <f>AA379-AB379</f>
        <v>447</v>
      </c>
      <c r="AD379" s="1">
        <f>_xlfn.IFNA(INDEX($AV$2:$AV$53,MATCH(B379,$AU$2:$AU$53,0)),1000)</f>
        <v>7378494</v>
      </c>
      <c r="AE379" s="1">
        <f>C379/AD379*100000</f>
        <v>19.150249359828713</v>
      </c>
      <c r="AF379" s="34">
        <f>IF(B380=B379,IFERROR((C379/C380)-1,0),0)</f>
        <v>9.6198603568657948E-2</v>
      </c>
      <c r="AG379" s="35">
        <f>IFERROR(LOG(2)/LOG(1+(AF379)),AF379)</f>
        <v>7.5466457054743179</v>
      </c>
      <c r="AH379" s="35">
        <f>AVERAGE(Z379:Z385)</f>
        <v>137.57142857142858</v>
      </c>
      <c r="AJ379" s="1">
        <f>Q379/AD379*100000</f>
        <v>0.39303413406584053</v>
      </c>
      <c r="AK379" s="34">
        <f>IF(B380=B379,IFERROR((Q379/Q380)-1,0),0)</f>
        <v>0.20833333333333326</v>
      </c>
      <c r="AL379" s="35">
        <f>IFERROR(LOG(2)/LOG(1+(AK379)),AK379)</f>
        <v>3.6627555293429981</v>
      </c>
      <c r="AM379" s="35">
        <f>AVERAGE(W379:W385)</f>
        <v>3.2857142857142856</v>
      </c>
      <c r="AN379" s="4">
        <f>ROUNDDOWN(N379,0)</f>
        <v>43922</v>
      </c>
      <c r="AO379" s="38" cm="1">
        <f t="array" ref="AO379">_xlfn.ANCHORARRAY(AN379)-1</f>
        <v>43921</v>
      </c>
    </row>
    <row r="380" spans="1:41" x14ac:dyDescent="0.25">
      <c r="A380">
        <v>20200331</v>
      </c>
      <c r="B380" s="1" t="s">
        <v>38</v>
      </c>
      <c r="C380">
        <v>1289</v>
      </c>
      <c r="D380">
        <v>18082</v>
      </c>
      <c r="M380" s="1" t="s">
        <v>28</v>
      </c>
      <c r="N380" s="2">
        <v>43921</v>
      </c>
      <c r="O380" s="1" t="s">
        <v>2553</v>
      </c>
      <c r="P380" s="2">
        <v>43921.666666666664</v>
      </c>
      <c r="Q380">
        <v>24</v>
      </c>
      <c r="S380">
        <v>19371</v>
      </c>
      <c r="T380">
        <v>19371</v>
      </c>
      <c r="U380">
        <v>19371</v>
      </c>
      <c r="V380">
        <v>4</v>
      </c>
      <c r="W380">
        <v>4</v>
      </c>
      <c r="X380">
        <v>0</v>
      </c>
      <c r="Y380">
        <v>2480</v>
      </c>
      <c r="Z380">
        <v>132</v>
      </c>
      <c r="AA380">
        <v>2612</v>
      </c>
      <c r="AB380" s="1">
        <f>Z380/0.1</f>
        <v>1320</v>
      </c>
      <c r="AC380" s="1">
        <f>AA380-AB380</f>
        <v>1292</v>
      </c>
      <c r="AD380" s="1">
        <f>_xlfn.IFNA(INDEX($AV$2:$AV$53,MATCH(B380,$AU$2:$AU$53,0)),1000)</f>
        <v>7378494</v>
      </c>
      <c r="AE380" s="1">
        <f>C380/AD380*100000</f>
        <v>17.469689614167876</v>
      </c>
      <c r="AF380" s="34">
        <f>IF(B381=B380,IFERROR((C380/C381)-1,0),0)</f>
        <v>0.11408815903197933</v>
      </c>
      <c r="AG380" s="35">
        <f>IFERROR(LOG(2)/LOG(1+(AF380)),AF380)</f>
        <v>6.4158744438091846</v>
      </c>
      <c r="AH380" s="35">
        <f>AVERAGE(Z380:Z386)</f>
        <v>133.14285714285714</v>
      </c>
      <c r="AJ380" s="1">
        <f>Q380/AD380*100000</f>
        <v>0.32526962819241972</v>
      </c>
      <c r="AK380" s="34">
        <f>IF(B381=B380,IFERROR((Q380/Q381)-1,0),0)</f>
        <v>0.19999999999999996</v>
      </c>
      <c r="AL380" s="35">
        <f>IFERROR(LOG(2)/LOG(1+(AK380)),AK380)</f>
        <v>3.8017840169239308</v>
      </c>
      <c r="AM380" s="35">
        <f>AVERAGE(W380:W386)</f>
        <v>2.7142857142857144</v>
      </c>
      <c r="AN380" s="4">
        <f>ROUNDDOWN(N380,0)</f>
        <v>43921</v>
      </c>
      <c r="AO380" s="38" cm="1">
        <f t="array" ref="AO380">_xlfn.ANCHORARRAY(AN380)-1</f>
        <v>43920</v>
      </c>
    </row>
    <row r="381" spans="1:41" x14ac:dyDescent="0.25">
      <c r="A381">
        <v>20200330</v>
      </c>
      <c r="B381" s="1" t="s">
        <v>38</v>
      </c>
      <c r="C381">
        <v>1157</v>
      </c>
      <c r="D381">
        <v>15602</v>
      </c>
      <c r="M381" s="1" t="s">
        <v>28</v>
      </c>
      <c r="N381" s="2">
        <v>43920</v>
      </c>
      <c r="O381" s="1" t="s">
        <v>2606</v>
      </c>
      <c r="P381" s="2">
        <v>43920.666666666664</v>
      </c>
      <c r="Q381">
        <v>20</v>
      </c>
      <c r="S381">
        <v>16759</v>
      </c>
      <c r="T381">
        <v>16759</v>
      </c>
      <c r="U381">
        <v>16759</v>
      </c>
      <c r="V381">
        <v>4</v>
      </c>
      <c r="W381">
        <v>3</v>
      </c>
      <c r="X381">
        <v>0</v>
      </c>
      <c r="Y381">
        <v>2649</v>
      </c>
      <c r="Z381">
        <v>238</v>
      </c>
      <c r="AA381">
        <v>2887</v>
      </c>
      <c r="AB381" s="1">
        <f>Z381/0.1</f>
        <v>2380</v>
      </c>
      <c r="AC381" s="1">
        <f>AA381-AB381</f>
        <v>507</v>
      </c>
      <c r="AD381" s="1">
        <f>_xlfn.IFNA(INDEX($AV$2:$AV$53,MATCH(B381,$AU$2:$AU$53,0)),1000)</f>
        <v>7378494</v>
      </c>
      <c r="AE381" s="1">
        <f>C381/AD381*100000</f>
        <v>15.680706659109569</v>
      </c>
      <c r="AF381" s="34">
        <f>IF(B382=B381,IFERROR((C381/C382)-1,0),0)</f>
        <v>0.25897714907508163</v>
      </c>
      <c r="AG381" s="35">
        <f>IFERROR(LOG(2)/LOG(1+(AF381)),AF381)</f>
        <v>3.0097627872508004</v>
      </c>
      <c r="AH381" s="35">
        <f>AVERAGE(Z381:Z387)</f>
        <v>127.42857142857143</v>
      </c>
      <c r="AJ381" s="1">
        <f>Q381/AD381*100000</f>
        <v>0.27105802349368313</v>
      </c>
      <c r="AK381" s="34">
        <f>IF(B382=B381,IFERROR((Q381/Q382)-1,0),0)</f>
        <v>0.17647058823529416</v>
      </c>
      <c r="AL381" s="35">
        <f>IFERROR(LOG(2)/LOG(1+(AK381)),AK381)</f>
        <v>4.2650242817987252</v>
      </c>
      <c r="AM381" s="35">
        <f>AVERAGE(W381:W387)</f>
        <v>2.5714285714285716</v>
      </c>
      <c r="AN381" s="4">
        <f>ROUNDDOWN(N381,0)</f>
        <v>43920</v>
      </c>
      <c r="AO381" s="38" cm="1">
        <f t="array" ref="AO381">_xlfn.ANCHORARRAY(AN381)-1</f>
        <v>43919</v>
      </c>
    </row>
    <row r="382" spans="1:41" x14ac:dyDescent="0.25">
      <c r="A382">
        <v>20200329</v>
      </c>
      <c r="B382" s="1" t="s">
        <v>38</v>
      </c>
      <c r="C382">
        <v>919</v>
      </c>
      <c r="D382">
        <v>12953</v>
      </c>
      <c r="M382" s="1" t="s">
        <v>28</v>
      </c>
      <c r="N382" s="2">
        <v>43919</v>
      </c>
      <c r="O382" s="1" t="s">
        <v>2659</v>
      </c>
      <c r="P382" s="2">
        <v>43919.666666666664</v>
      </c>
      <c r="Q382">
        <v>17</v>
      </c>
      <c r="S382">
        <v>13872</v>
      </c>
      <c r="T382">
        <v>13872</v>
      </c>
      <c r="U382">
        <v>13872</v>
      </c>
      <c r="V382">
        <v>4</v>
      </c>
      <c r="W382">
        <v>2</v>
      </c>
      <c r="X382">
        <v>0</v>
      </c>
      <c r="Y382">
        <v>5498</v>
      </c>
      <c r="Z382">
        <v>46</v>
      </c>
      <c r="AA382">
        <v>5544</v>
      </c>
      <c r="AB382" s="1">
        <f>Z382/0.1</f>
        <v>460</v>
      </c>
      <c r="AC382" s="1">
        <f>AA382-AB382</f>
        <v>5084</v>
      </c>
      <c r="AD382" s="1">
        <f>_xlfn.IFNA(INDEX($AV$2:$AV$53,MATCH(B382,$AU$2:$AU$53,0)),1000)</f>
        <v>7378494</v>
      </c>
      <c r="AE382" s="1">
        <f>C382/AD382*100000</f>
        <v>12.455116179534739</v>
      </c>
      <c r="AF382" s="34">
        <f>IF(B383=B382,IFERROR((C382/C383)-1,0),0)</f>
        <v>5.269186712485685E-2</v>
      </c>
      <c r="AG382" s="35">
        <f>IFERROR(LOG(2)/LOG(1+(AF382)),AF382)</f>
        <v>13.498335609263945</v>
      </c>
      <c r="AH382" s="35">
        <f>AVERAGE(Z382:Z388)</f>
        <v>109.57142857142857</v>
      </c>
      <c r="AJ382" s="1">
        <f>Q382/AD382*100000</f>
        <v>0.23039931996963067</v>
      </c>
      <c r="AK382" s="34">
        <f>IF(B383=B382,IFERROR((Q382/Q383)-1,0),0)</f>
        <v>0.1333333333333333</v>
      </c>
      <c r="AL382" s="35">
        <f>IFERROR(LOG(2)/LOG(1+(AK382)),AK382)</f>
        <v>5.5379496247921631</v>
      </c>
      <c r="AM382" s="35">
        <f>AVERAGE(W382:W388)</f>
        <v>2.1428571428571428</v>
      </c>
      <c r="AN382" s="4">
        <f>ROUNDDOWN(N382,0)</f>
        <v>43919</v>
      </c>
      <c r="AO382" s="38" cm="1">
        <f t="array" ref="AO382">_xlfn.ANCHORARRAY(AN382)-1</f>
        <v>43918</v>
      </c>
    </row>
    <row r="383" spans="1:41" x14ac:dyDescent="0.25">
      <c r="A383">
        <v>20200328</v>
      </c>
      <c r="B383" s="1" t="s">
        <v>38</v>
      </c>
      <c r="C383">
        <v>873</v>
      </c>
      <c r="D383">
        <v>7455</v>
      </c>
      <c r="E383">
        <v>21</v>
      </c>
      <c r="M383" s="1" t="s">
        <v>28</v>
      </c>
      <c r="N383" s="2">
        <v>43918</v>
      </c>
      <c r="O383" s="1" t="s">
        <v>2713</v>
      </c>
      <c r="P383" s="2">
        <v>43918.666666666664</v>
      </c>
      <c r="Q383">
        <v>15</v>
      </c>
      <c r="S383">
        <v>8349</v>
      </c>
      <c r="T383">
        <v>8328</v>
      </c>
      <c r="U383">
        <v>8328</v>
      </c>
      <c r="V383">
        <v>4</v>
      </c>
      <c r="W383">
        <v>2</v>
      </c>
      <c r="X383">
        <v>0</v>
      </c>
      <c r="Y383">
        <v>0</v>
      </c>
      <c r="Z383">
        <v>137</v>
      </c>
      <c r="AA383">
        <v>137</v>
      </c>
      <c r="AB383" s="1">
        <f>Z383/0.1</f>
        <v>1370</v>
      </c>
      <c r="AC383" s="1">
        <f>AA383-AB383</f>
        <v>-1233</v>
      </c>
      <c r="AD383" s="1">
        <f>_xlfn.IFNA(INDEX($AV$2:$AV$53,MATCH(B383,$AU$2:$AU$53,0)),1000)</f>
        <v>7378494</v>
      </c>
      <c r="AE383" s="1">
        <f>C383/AD383*100000</f>
        <v>11.831682725499268</v>
      </c>
      <c r="AF383" s="34">
        <f>IF(B384=B383,IFERROR((C383/C384)-1,0),0)</f>
        <v>0.18614130434782616</v>
      </c>
      <c r="AG383" s="35">
        <f>IFERROR(LOG(2)/LOG(1+(AF383)),AF383)</f>
        <v>4.0604868379812871</v>
      </c>
      <c r="AH383" s="35">
        <f>AVERAGE(Z383:Z389)</f>
        <v>109.85714285714286</v>
      </c>
      <c r="AJ383" s="1">
        <f>Q383/AD383*100000</f>
        <v>0.20329351762026235</v>
      </c>
      <c r="AK383" s="34">
        <f>IF(B384=B383,IFERROR((Q383/Q384)-1,0),0)</f>
        <v>0.15384615384615374</v>
      </c>
      <c r="AL383" s="35">
        <f>IFERROR(LOG(2)/LOG(1+(AK383)),AK383)</f>
        <v>4.8437672547929944</v>
      </c>
      <c r="AM383" s="35">
        <f>AVERAGE(W383:W389)</f>
        <v>2</v>
      </c>
      <c r="AN383" s="4">
        <f>ROUNDDOWN(N383,0)</f>
        <v>43918</v>
      </c>
      <c r="AO383" s="38" cm="1">
        <f t="array" ref="AO383">_xlfn.ANCHORARRAY(AN383)-1</f>
        <v>43917</v>
      </c>
    </row>
    <row r="384" spans="1:41" x14ac:dyDescent="0.25">
      <c r="A384">
        <v>20200327</v>
      </c>
      <c r="B384" s="1" t="s">
        <v>38</v>
      </c>
      <c r="C384">
        <v>736</v>
      </c>
      <c r="D384">
        <v>7455</v>
      </c>
      <c r="E384">
        <v>30</v>
      </c>
      <c r="M384" s="1" t="s">
        <v>28</v>
      </c>
      <c r="N384" s="2">
        <v>43917</v>
      </c>
      <c r="O384" s="1" t="s">
        <v>2767</v>
      </c>
      <c r="P384" s="2">
        <v>43917.666666666664</v>
      </c>
      <c r="Q384">
        <v>13</v>
      </c>
      <c r="S384">
        <v>8221</v>
      </c>
      <c r="T384">
        <v>8191</v>
      </c>
      <c r="U384">
        <v>8191</v>
      </c>
      <c r="V384">
        <v>4</v>
      </c>
      <c r="W384">
        <v>5</v>
      </c>
      <c r="X384">
        <v>0</v>
      </c>
      <c r="Y384">
        <v>7108</v>
      </c>
      <c r="Z384">
        <v>159</v>
      </c>
      <c r="AA384">
        <v>7267</v>
      </c>
      <c r="AB384" s="1">
        <f>Z384/0.1</f>
        <v>1590</v>
      </c>
      <c r="AC384" s="1">
        <f>AA384-AB384</f>
        <v>5677</v>
      </c>
      <c r="AD384" s="1">
        <f>_xlfn.IFNA(INDEX($AV$2:$AV$53,MATCH(B384,$AU$2:$AU$53,0)),1000)</f>
        <v>7378494</v>
      </c>
      <c r="AE384" s="1">
        <f>C384/AD384*100000</f>
        <v>9.9749352645675398</v>
      </c>
      <c r="AF384" s="34">
        <f>IF(B385=B384,IFERROR((C384/C385)-1,0),0)</f>
        <v>0.2755632582322356</v>
      </c>
      <c r="AG384" s="35">
        <f>IFERROR(LOG(2)/LOG(1+(AF384)),AF384)</f>
        <v>2.847911981782858</v>
      </c>
      <c r="AH384" s="35">
        <f>AVERAGE(Z384:Z390)</f>
        <v>95.857142857142861</v>
      </c>
      <c r="AJ384" s="1">
        <f>Q384/AD384*100000</f>
        <v>0.17618771527089402</v>
      </c>
      <c r="AK384" s="34">
        <f>IF(B385=B384,IFERROR((Q384/Q385)-1,0),0)</f>
        <v>0.625</v>
      </c>
      <c r="AL384" s="35">
        <f>IFERROR(LOG(2)/LOG(1+(AK384)),AK384)</f>
        <v>1.4276746079647162</v>
      </c>
      <c r="AM384" s="35">
        <f>AVERAGE(W384:W390)</f>
        <v>1.8571428571428572</v>
      </c>
      <c r="AN384" s="4">
        <f>ROUNDDOWN(N384,0)</f>
        <v>43917</v>
      </c>
      <c r="AO384" s="38" cm="1">
        <f t="array" ref="AO384">_xlfn.ANCHORARRAY(AN384)-1</f>
        <v>43916</v>
      </c>
    </row>
    <row r="385" spans="1:41" x14ac:dyDescent="0.25">
      <c r="A385">
        <v>20200326</v>
      </c>
      <c r="B385" s="1" t="s">
        <v>38</v>
      </c>
      <c r="C385">
        <v>577</v>
      </c>
      <c r="D385">
        <v>347</v>
      </c>
      <c r="E385">
        <v>33</v>
      </c>
      <c r="M385" s="1" t="s">
        <v>28</v>
      </c>
      <c r="N385" s="2">
        <v>43916</v>
      </c>
      <c r="O385" s="1" t="s">
        <v>2821</v>
      </c>
      <c r="P385" s="2">
        <v>43916.666666666664</v>
      </c>
      <c r="Q385">
        <v>8</v>
      </c>
      <c r="S385">
        <v>957</v>
      </c>
      <c r="T385">
        <v>924</v>
      </c>
      <c r="U385">
        <v>924</v>
      </c>
      <c r="V385">
        <v>4</v>
      </c>
      <c r="W385">
        <v>2</v>
      </c>
      <c r="X385">
        <v>0</v>
      </c>
      <c r="Y385">
        <v>24</v>
      </c>
      <c r="Z385">
        <v>127</v>
      </c>
      <c r="AA385">
        <v>151</v>
      </c>
      <c r="AB385" s="1">
        <f>Z385/0.1</f>
        <v>1270</v>
      </c>
      <c r="AC385" s="1">
        <f>AA385-AB385</f>
        <v>-1119</v>
      </c>
      <c r="AD385" s="1">
        <f>_xlfn.IFNA(INDEX($AV$2:$AV$53,MATCH(B385,$AU$2:$AU$53,0)),1000)</f>
        <v>7378494</v>
      </c>
      <c r="AE385" s="1">
        <f>C385/AD385*100000</f>
        <v>7.8200239777927578</v>
      </c>
      <c r="AF385" s="34">
        <f>IF(B386=B385,IFERROR((C385/C386)-1,0),0)</f>
        <v>0.28222222222222215</v>
      </c>
      <c r="AG385" s="35">
        <f>IFERROR(LOG(2)/LOG(1+(AF385)),AF385)</f>
        <v>2.7882622834946944</v>
      </c>
      <c r="AH385" s="35">
        <f>AVERAGE(Z385:Z391)</f>
        <v>76.142857142857139</v>
      </c>
      <c r="AJ385" s="1">
        <f>Q385/AD385*100000</f>
        <v>0.10842320939747324</v>
      </c>
      <c r="AK385" s="34">
        <f>IF(B386=B385,IFERROR((Q385/Q386)-1,0),0)</f>
        <v>0.33333333333333326</v>
      </c>
      <c r="AL385" s="35">
        <f>IFERROR(LOG(2)/LOG(1+(AK385)),AK385)</f>
        <v>2.4094208396532095</v>
      </c>
      <c r="AM385" s="35">
        <f>AVERAGE(W385:W391)</f>
        <v>1.1428571428571428</v>
      </c>
      <c r="AN385" s="4">
        <f>ROUNDDOWN(N385,0)</f>
        <v>43916</v>
      </c>
      <c r="AO385" s="38" cm="1">
        <f t="array" ref="AO385">_xlfn.ANCHORARRAY(AN385)-1</f>
        <v>43915</v>
      </c>
    </row>
    <row r="386" spans="1:41" x14ac:dyDescent="0.25">
      <c r="A386">
        <v>20200325</v>
      </c>
      <c r="B386" s="1" t="s">
        <v>38</v>
      </c>
      <c r="C386">
        <v>450</v>
      </c>
      <c r="D386">
        <v>323</v>
      </c>
      <c r="E386">
        <v>53</v>
      </c>
      <c r="M386" s="1" t="s">
        <v>28</v>
      </c>
      <c r="N386" s="2">
        <v>43914</v>
      </c>
      <c r="O386" s="1" t="s">
        <v>2875</v>
      </c>
      <c r="P386" s="2">
        <v>43915.666666666664</v>
      </c>
      <c r="Q386">
        <v>6</v>
      </c>
      <c r="S386">
        <v>826</v>
      </c>
      <c r="T386">
        <v>773</v>
      </c>
      <c r="U386">
        <v>773</v>
      </c>
      <c r="V386">
        <v>4</v>
      </c>
      <c r="W386">
        <v>1</v>
      </c>
      <c r="X386">
        <v>0</v>
      </c>
      <c r="Y386">
        <v>10</v>
      </c>
      <c r="Z386">
        <v>93</v>
      </c>
      <c r="AA386">
        <v>103</v>
      </c>
      <c r="AB386" s="1">
        <f>Z386/0.1</f>
        <v>930</v>
      </c>
      <c r="AC386" s="1">
        <f>AA386-AB386</f>
        <v>-827</v>
      </c>
      <c r="AD386" s="1">
        <f>_xlfn.IFNA(INDEX($AV$2:$AV$53,MATCH(B386,$AU$2:$AU$53,0)),1000)</f>
        <v>7378494</v>
      </c>
      <c r="AE386" s="1">
        <f>C386/AD386*100000</f>
        <v>6.0988055286078708</v>
      </c>
      <c r="AF386" s="34">
        <f>IF(B387=B386,IFERROR((C386/C387)-1,0),0)</f>
        <v>0.26050420168067223</v>
      </c>
      <c r="AG386" s="35">
        <f>IFERROR(LOG(2)/LOG(1+(AF386)),AF386)</f>
        <v>2.9940036646584365</v>
      </c>
      <c r="AH386" s="35">
        <f>AVERAGE(Z386:Z392)</f>
        <v>60.285714285714285</v>
      </c>
      <c r="AJ386" s="1">
        <f>Q386/AD386*100000</f>
        <v>8.1317407048104931E-2</v>
      </c>
      <c r="AK386" s="34">
        <f>IF(B387=B386,IFERROR((Q386/Q387)-1,0),0)</f>
        <v>0.19999999999999996</v>
      </c>
      <c r="AL386" s="35">
        <f>IFERROR(LOG(2)/LOG(1+(AK386)),AK386)</f>
        <v>3.8017840169239308</v>
      </c>
      <c r="AM386" s="35">
        <f>AVERAGE(W386:W392)</f>
        <v>0.8571428571428571</v>
      </c>
      <c r="AN386" s="4">
        <f>ROUNDDOWN(N386,0)</f>
        <v>43914</v>
      </c>
      <c r="AO386" s="38" cm="1">
        <f t="array" ref="AO386">_xlfn.ANCHORARRAY(AN386)-1</f>
        <v>43913</v>
      </c>
    </row>
    <row r="387" spans="1:41" x14ac:dyDescent="0.25">
      <c r="A387">
        <v>20200324</v>
      </c>
      <c r="B387" s="1" t="s">
        <v>38</v>
      </c>
      <c r="C387">
        <v>357</v>
      </c>
      <c r="D387">
        <v>313</v>
      </c>
      <c r="E387">
        <v>22</v>
      </c>
      <c r="M387" s="1" t="s">
        <v>28</v>
      </c>
      <c r="N387" s="2">
        <v>43914</v>
      </c>
      <c r="O387" s="1" t="s">
        <v>2929</v>
      </c>
      <c r="P387" s="2">
        <v>43914.666666666664</v>
      </c>
      <c r="Q387">
        <v>5</v>
      </c>
      <c r="S387">
        <v>692</v>
      </c>
      <c r="T387">
        <v>670</v>
      </c>
      <c r="U387">
        <v>670</v>
      </c>
      <c r="V387">
        <v>4</v>
      </c>
      <c r="W387">
        <v>3</v>
      </c>
      <c r="X387">
        <v>0</v>
      </c>
      <c r="Y387">
        <v>4</v>
      </c>
      <c r="Z387">
        <v>92</v>
      </c>
      <c r="AA387">
        <v>96</v>
      </c>
      <c r="AB387" s="1">
        <f>Z387/0.1</f>
        <v>920</v>
      </c>
      <c r="AC387" s="1">
        <f>AA387-AB387</f>
        <v>-824</v>
      </c>
      <c r="AD387" s="1">
        <f>_xlfn.IFNA(INDEX($AV$2:$AV$53,MATCH(B387,$AU$2:$AU$53,0)),1000)</f>
        <v>7378494</v>
      </c>
      <c r="AE387" s="1">
        <f>C387/AD387*100000</f>
        <v>4.8383857193622442</v>
      </c>
      <c r="AF387" s="34">
        <f>IF(B388=B387,IFERROR((C387/C388)-1,0),0)</f>
        <v>0.34716981132075464</v>
      </c>
      <c r="AG387" s="35">
        <f>IFERROR(LOG(2)/LOG(1+(AF387)),AF387)</f>
        <v>2.3259507640191179</v>
      </c>
      <c r="AH387" s="35">
        <f>AVERAGE(Z387:Z393)</f>
        <v>48.142857142857146</v>
      </c>
      <c r="AJ387" s="1">
        <f>Q387/AD387*100000</f>
        <v>6.7764505873420783E-2</v>
      </c>
      <c r="AK387" s="34">
        <f>IF(B388=B387,IFERROR((Q387/Q388)-1,0),0)</f>
        <v>1.5</v>
      </c>
      <c r="AL387" s="35">
        <f>IFERROR(LOG(2)/LOG(1+(AK387)),AK387)</f>
        <v>0.75647079736603007</v>
      </c>
      <c r="AM387" s="35">
        <f>AVERAGE(W387:W393)</f>
        <v>0.7142857142857143</v>
      </c>
      <c r="AN387" s="4">
        <f>ROUNDDOWN(N387,0)</f>
        <v>43914</v>
      </c>
      <c r="AO387" s="38" cm="1">
        <f t="array" ref="AO387">_xlfn.ANCHORARRAY(AN387)-1</f>
        <v>43913</v>
      </c>
    </row>
    <row r="388" spans="1:41" x14ac:dyDescent="0.25">
      <c r="A388">
        <v>20200323</v>
      </c>
      <c r="B388" s="1" t="s">
        <v>38</v>
      </c>
      <c r="C388">
        <v>265</v>
      </c>
      <c r="D388">
        <v>309</v>
      </c>
      <c r="E388">
        <v>6</v>
      </c>
      <c r="M388" s="1" t="s">
        <v>28</v>
      </c>
      <c r="N388" s="2">
        <v>43913</v>
      </c>
      <c r="O388" s="1" t="s">
        <v>2983</v>
      </c>
      <c r="P388" s="2">
        <v>43913.666666666664</v>
      </c>
      <c r="Q388">
        <v>2</v>
      </c>
      <c r="S388">
        <v>580</v>
      </c>
      <c r="T388">
        <v>574</v>
      </c>
      <c r="U388">
        <v>574</v>
      </c>
      <c r="V388">
        <v>4</v>
      </c>
      <c r="W388">
        <v>0</v>
      </c>
      <c r="X388">
        <v>0</v>
      </c>
      <c r="Y388">
        <v>27</v>
      </c>
      <c r="Z388">
        <v>113</v>
      </c>
      <c r="AA388">
        <v>140</v>
      </c>
      <c r="AB388" s="1">
        <f>Z388/0.1</f>
        <v>1130</v>
      </c>
      <c r="AC388" s="1">
        <f>AA388-AB388</f>
        <v>-990</v>
      </c>
      <c r="AD388" s="1">
        <f>_xlfn.IFNA(INDEX($AV$2:$AV$53,MATCH(B388,$AU$2:$AU$53,0)),1000)</f>
        <v>7378494</v>
      </c>
      <c r="AE388" s="1">
        <f>C388/AD388*100000</f>
        <v>3.5915188112913015</v>
      </c>
      <c r="AF388" s="34">
        <f>IF(B389=B388,IFERROR((C388/C389)-1,0),0)</f>
        <v>0.74342105263157898</v>
      </c>
      <c r="AG388" s="35">
        <f>IFERROR(LOG(2)/LOG(1+(AF388)),AF388)</f>
        <v>1.2470055717447233</v>
      </c>
      <c r="AH388" s="35">
        <f>AVERAGE(Z388:Z394)</f>
        <v>35.285714285714285</v>
      </c>
      <c r="AJ388" s="1">
        <f>Q388/AD388*100000</f>
        <v>2.710580234936831E-2</v>
      </c>
      <c r="AK388" s="34">
        <f>IF(B389=B388,IFERROR((Q388/Q389)-1,0),0)</f>
        <v>0</v>
      </c>
      <c r="AL388" s="35">
        <f>IFERROR(LOG(2)/LOG(1+(AK388)),AK388)</f>
        <v>0</v>
      </c>
      <c r="AM388" s="35">
        <f>AVERAGE(W388:W394)</f>
        <v>0.2857142857142857</v>
      </c>
      <c r="AN388" s="4">
        <f>ROUNDDOWN(N388,0)</f>
        <v>43913</v>
      </c>
      <c r="AO388" s="38" cm="1">
        <f t="array" ref="AO388">_xlfn.ANCHORARRAY(AN388)-1</f>
        <v>43912</v>
      </c>
    </row>
    <row r="389" spans="1:41" x14ac:dyDescent="0.25">
      <c r="A389">
        <v>20200322</v>
      </c>
      <c r="B389" s="1" t="s">
        <v>38</v>
      </c>
      <c r="C389">
        <v>152</v>
      </c>
      <c r="D389">
        <v>282</v>
      </c>
      <c r="E389">
        <v>87</v>
      </c>
      <c r="M389" s="1" t="s">
        <v>75</v>
      </c>
      <c r="N389" s="2">
        <v>43912</v>
      </c>
      <c r="O389" s="1" t="s">
        <v>3037</v>
      </c>
      <c r="P389" s="2">
        <v>43912.666666666664</v>
      </c>
      <c r="Q389">
        <v>2</v>
      </c>
      <c r="S389">
        <v>521</v>
      </c>
      <c r="T389">
        <v>434</v>
      </c>
      <c r="U389">
        <v>434</v>
      </c>
      <c r="V389">
        <v>4</v>
      </c>
      <c r="W389">
        <v>1</v>
      </c>
      <c r="X389">
        <v>0</v>
      </c>
      <c r="Y389">
        <v>42</v>
      </c>
      <c r="Z389">
        <v>48</v>
      </c>
      <c r="AA389">
        <v>90</v>
      </c>
      <c r="AB389" s="1">
        <f>Z389/0.1</f>
        <v>480</v>
      </c>
      <c r="AC389" s="1">
        <f>AA389-AB389</f>
        <v>-390</v>
      </c>
      <c r="AD389" s="1">
        <f>_xlfn.IFNA(INDEX($AV$2:$AV$53,MATCH(B389,$AU$2:$AU$53,0)),1000)</f>
        <v>7378494</v>
      </c>
      <c r="AE389" s="1">
        <f>C389/AD389*100000</f>
        <v>2.0600409785519918</v>
      </c>
      <c r="AF389" s="34">
        <f>IF(B390=B389,IFERROR((C389/C390)-1,0),0)</f>
        <v>0.46153846153846145</v>
      </c>
      <c r="AG389" s="35">
        <f>IFERROR(LOG(2)/LOG(1+(AF389)),AF389)</f>
        <v>1.8265247345787656</v>
      </c>
      <c r="AH389" s="35">
        <f>AVERAGE(Z389:Z395)</f>
        <v>20</v>
      </c>
      <c r="AJ389" s="1">
        <f>Q389/AD389*100000</f>
        <v>2.710580234936831E-2</v>
      </c>
      <c r="AK389" s="34">
        <f>IF(B390=B389,IFERROR((Q389/Q390)-1,0),0)</f>
        <v>1</v>
      </c>
      <c r="AL389" s="35">
        <f>IFERROR(LOG(2)/LOG(1+(AK389)),AK389)</f>
        <v>1</v>
      </c>
      <c r="AM389" s="35">
        <f>AVERAGE(W389:W395)</f>
        <v>0.2857142857142857</v>
      </c>
      <c r="AN389" s="4">
        <f>ROUNDDOWN(N389,0)</f>
        <v>43912</v>
      </c>
      <c r="AO389" s="38" cm="1">
        <f t="array" ref="AO389">_xlfn.ANCHORARRAY(AN389)-1</f>
        <v>43911</v>
      </c>
    </row>
    <row r="390" spans="1:41" x14ac:dyDescent="0.25">
      <c r="A390">
        <v>20200321</v>
      </c>
      <c r="B390" s="1" t="s">
        <v>38</v>
      </c>
      <c r="C390">
        <v>104</v>
      </c>
      <c r="D390">
        <v>240</v>
      </c>
      <c r="E390">
        <v>122</v>
      </c>
      <c r="M390" s="1" t="s">
        <v>75</v>
      </c>
      <c r="N390" s="2">
        <v>43911</v>
      </c>
      <c r="O390" s="1" t="s">
        <v>3091</v>
      </c>
      <c r="P390" s="2">
        <v>43911.666666666664</v>
      </c>
      <c r="Q390">
        <v>1</v>
      </c>
      <c r="S390">
        <v>466</v>
      </c>
      <c r="T390">
        <v>344</v>
      </c>
      <c r="U390">
        <v>344</v>
      </c>
      <c r="V390">
        <v>4</v>
      </c>
      <c r="W390">
        <v>1</v>
      </c>
      <c r="X390">
        <v>0</v>
      </c>
      <c r="Y390">
        <v>29</v>
      </c>
      <c r="Z390">
        <v>39</v>
      </c>
      <c r="AA390">
        <v>68</v>
      </c>
      <c r="AB390" s="1">
        <f>Z390/0.1</f>
        <v>390</v>
      </c>
      <c r="AC390" s="1">
        <f>AA390-AB390</f>
        <v>-322</v>
      </c>
      <c r="AD390" s="1">
        <f>_xlfn.IFNA(INDEX($AV$2:$AV$53,MATCH(B390,$AU$2:$AU$53,0)),1000)</f>
        <v>7378494</v>
      </c>
      <c r="AE390" s="1">
        <f>C390/AD390*100000</f>
        <v>1.4095017221671522</v>
      </c>
      <c r="AF390" s="34">
        <f>IF(B391=B390,IFERROR((C390/C391)-1,0),0)</f>
        <v>0.60000000000000009</v>
      </c>
      <c r="AG390" s="35">
        <f>IFERROR(LOG(2)/LOG(1+(AF390)),AF390)</f>
        <v>1.4747698473569486</v>
      </c>
      <c r="AH390" s="35">
        <f>AVERAGE(Z390:Z396)</f>
        <v>13.142857142857142</v>
      </c>
      <c r="AJ390" s="1">
        <f>Q390/AD390*100000</f>
        <v>1.3552901174684155E-2</v>
      </c>
      <c r="AK390" s="34">
        <f>IF(B391=B390,IFERROR((Q390/Q391)-1,0),0)</f>
        <v>0</v>
      </c>
      <c r="AL390" s="35">
        <f>IFERROR(LOG(2)/LOG(1+(AK390)),AK390)</f>
        <v>0</v>
      </c>
      <c r="AM390" s="35">
        <f>AVERAGE(W390:W396)</f>
        <v>0.14285714285714285</v>
      </c>
      <c r="AN390" s="4">
        <f>ROUNDDOWN(N390,0)</f>
        <v>43911</v>
      </c>
      <c r="AO390" s="38" cm="1">
        <f t="array" ref="AO390">_xlfn.ANCHORARRAY(AN390)-1</f>
        <v>43910</v>
      </c>
    </row>
    <row r="391" spans="1:41" x14ac:dyDescent="0.25">
      <c r="A391">
        <v>20200320</v>
      </c>
      <c r="B391" s="1" t="s">
        <v>38</v>
      </c>
      <c r="C391">
        <v>65</v>
      </c>
      <c r="D391">
        <v>211</v>
      </c>
      <c r="E391">
        <v>101</v>
      </c>
      <c r="M391" s="1" t="s">
        <v>75</v>
      </c>
      <c r="N391" s="2">
        <v>43910</v>
      </c>
      <c r="O391" s="1" t="s">
        <v>3145</v>
      </c>
      <c r="P391" s="2">
        <v>43910.666666666664</v>
      </c>
      <c r="Q391">
        <v>0</v>
      </c>
      <c r="S391">
        <v>377</v>
      </c>
      <c r="T391">
        <v>276</v>
      </c>
      <c r="U391">
        <v>276</v>
      </c>
      <c r="V391">
        <v>4</v>
      </c>
      <c r="W391">
        <v>0</v>
      </c>
      <c r="X391">
        <v>0</v>
      </c>
      <c r="Y391">
        <v>36</v>
      </c>
      <c r="Z391">
        <v>21</v>
      </c>
      <c r="AA391">
        <v>57</v>
      </c>
      <c r="AB391" s="1">
        <f>Z391/0.1</f>
        <v>210</v>
      </c>
      <c r="AC391" s="1">
        <f>AA391-AB391</f>
        <v>-153</v>
      </c>
      <c r="AD391" s="1">
        <f>_xlfn.IFNA(INDEX($AV$2:$AV$53,MATCH(B391,$AU$2:$AU$53,0)),1000)</f>
        <v>7378494</v>
      </c>
      <c r="AE391" s="1">
        <f>C391/AD391*100000</f>
        <v>0.88093857635447026</v>
      </c>
      <c r="AF391" s="34">
        <f>IF(B392=B391,IFERROR((C391/C392)-1,0),0)</f>
        <v>0.47727272727272729</v>
      </c>
      <c r="AG391" s="35">
        <f>IFERROR(LOG(2)/LOG(1+(AF391)),AF391)</f>
        <v>1.776400256305332</v>
      </c>
      <c r="AH391" s="35">
        <f>AVERAGE(Z391:Z397)</f>
        <v>8</v>
      </c>
      <c r="AJ391" s="1">
        <f>Q391/AD391*100000</f>
        <v>0</v>
      </c>
      <c r="AK391" s="34">
        <f>IF(B392=B391,IFERROR((Q391/Q392)-1,0),0)</f>
        <v>0</v>
      </c>
      <c r="AL391" s="35">
        <f>IFERROR(LOG(2)/LOG(1+(AK391)),AK391)</f>
        <v>0</v>
      </c>
      <c r="AM391" s="35">
        <f>AVERAGE(W391:W397)</f>
        <v>0</v>
      </c>
      <c r="AN391" s="4">
        <f>ROUNDDOWN(N391,0)</f>
        <v>43910</v>
      </c>
      <c r="AO391" s="38" cm="1">
        <f t="array" ref="AO391">_xlfn.ANCHORARRAY(AN391)-1</f>
        <v>43909</v>
      </c>
    </row>
    <row r="392" spans="1:41" x14ac:dyDescent="0.25">
      <c r="A392">
        <v>20200319</v>
      </c>
      <c r="B392" s="1" t="s">
        <v>38</v>
      </c>
      <c r="C392">
        <v>44</v>
      </c>
      <c r="D392">
        <v>175</v>
      </c>
      <c r="E392">
        <v>130</v>
      </c>
      <c r="M392" s="1" t="s">
        <v>75</v>
      </c>
      <c r="N392" s="2">
        <v>43909</v>
      </c>
      <c r="O392" s="1" t="s">
        <v>3199</v>
      </c>
      <c r="P392" s="2">
        <v>43909.666666666664</v>
      </c>
      <c r="Q392">
        <v>0</v>
      </c>
      <c r="S392">
        <v>349</v>
      </c>
      <c r="T392">
        <v>219</v>
      </c>
      <c r="U392">
        <v>219</v>
      </c>
      <c r="V392">
        <v>4</v>
      </c>
      <c r="W392">
        <v>0</v>
      </c>
      <c r="X392">
        <v>0</v>
      </c>
      <c r="Y392">
        <v>27</v>
      </c>
      <c r="Z392">
        <v>16</v>
      </c>
      <c r="AA392">
        <v>43</v>
      </c>
      <c r="AB392" s="1">
        <f>Z392/0.1</f>
        <v>160</v>
      </c>
      <c r="AC392" s="1">
        <f>AA392-AB392</f>
        <v>-117</v>
      </c>
      <c r="AD392" s="1">
        <f>_xlfn.IFNA(INDEX($AV$2:$AV$53,MATCH(B392,$AU$2:$AU$53,0)),1000)</f>
        <v>7378494</v>
      </c>
      <c r="AE392" s="1">
        <f>C392/AD392*100000</f>
        <v>0.59632765168610291</v>
      </c>
      <c r="AF392" s="34">
        <f>IF(B393=B392,IFERROR((C392/C393)-1,0),0)</f>
        <v>0.5714285714285714</v>
      </c>
      <c r="AG392" s="35">
        <f>IFERROR(LOG(2)/LOG(1+(AF392)),AF392)</f>
        <v>1.5335619341179534</v>
      </c>
      <c r="AH392" s="35">
        <f>AVERAGE(Z392:Z398)</f>
        <v>5</v>
      </c>
      <c r="AJ392" s="1">
        <f>Q392/AD392*100000</f>
        <v>0</v>
      </c>
      <c r="AK392" s="34">
        <f>IF(B393=B392,IFERROR((Q392/Q393)-1,0),0)</f>
        <v>0</v>
      </c>
      <c r="AL392" s="35">
        <f>IFERROR(LOG(2)/LOG(1+(AK392)),AK392)</f>
        <v>0</v>
      </c>
      <c r="AM392" s="35">
        <f>AVERAGE(W392:W398)</f>
        <v>0</v>
      </c>
      <c r="AN392" s="4">
        <f>ROUNDDOWN(N392,0)</f>
        <v>43909</v>
      </c>
      <c r="AO392" s="38" cm="1">
        <f t="array" ref="AO392">_xlfn.ANCHORARRAY(AN392)-1</f>
        <v>43908</v>
      </c>
    </row>
    <row r="393" spans="1:41" x14ac:dyDescent="0.25">
      <c r="A393">
        <v>20200318</v>
      </c>
      <c r="B393" s="1" t="s">
        <v>38</v>
      </c>
      <c r="C393">
        <v>28</v>
      </c>
      <c r="D393">
        <v>148</v>
      </c>
      <c r="E393">
        <v>102</v>
      </c>
      <c r="M393" s="1" t="s">
        <v>75</v>
      </c>
      <c r="N393" s="2">
        <v>43908</v>
      </c>
      <c r="O393" s="1" t="s">
        <v>3253</v>
      </c>
      <c r="P393" s="2">
        <v>43908.666666666664</v>
      </c>
      <c r="Q393">
        <v>0</v>
      </c>
      <c r="S393">
        <v>278</v>
      </c>
      <c r="T393">
        <v>176</v>
      </c>
      <c r="U393">
        <v>176</v>
      </c>
      <c r="V393">
        <v>4</v>
      </c>
      <c r="W393">
        <v>0</v>
      </c>
      <c r="X393">
        <v>0</v>
      </c>
      <c r="Y393">
        <v>6</v>
      </c>
      <c r="Z393">
        <v>8</v>
      </c>
      <c r="AA393">
        <v>14</v>
      </c>
      <c r="AB393" s="1">
        <f>Z393/0.1</f>
        <v>80</v>
      </c>
      <c r="AC393" s="1">
        <f>AA393-AB393</f>
        <v>-66</v>
      </c>
      <c r="AD393" s="1">
        <f>_xlfn.IFNA(INDEX($AV$2:$AV$53,MATCH(B393,$AU$2:$AU$53,0)),1000)</f>
        <v>7378494</v>
      </c>
      <c r="AE393" s="1">
        <f>C393/AD393*100000</f>
        <v>0.37948123289115637</v>
      </c>
      <c r="AF393" s="34">
        <f>IF(B394=B393,IFERROR((C393/C394)-1,0),0)</f>
        <v>0.39999999999999991</v>
      </c>
      <c r="AG393" s="35">
        <f>IFERROR(LOG(2)/LOG(1+(AF393)),AF393)</f>
        <v>2.0600427171061453</v>
      </c>
      <c r="AH393" s="35">
        <f>AVERAGE(Z393:Z399)</f>
        <v>2.7142857142857144</v>
      </c>
      <c r="AJ393" s="1">
        <f>Q393/AD393*100000</f>
        <v>0</v>
      </c>
      <c r="AK393" s="34">
        <f>IF(B394=B393,IFERROR((Q393/Q394)-1,0),0)</f>
        <v>0</v>
      </c>
      <c r="AL393" s="35">
        <f>IFERROR(LOG(2)/LOG(1+(AK393)),AK393)</f>
        <v>0</v>
      </c>
      <c r="AM393" s="35">
        <f>AVERAGE(W393:W399)</f>
        <v>0</v>
      </c>
      <c r="AN393" s="4">
        <f>ROUNDDOWN(N393,0)</f>
        <v>43908</v>
      </c>
      <c r="AO393" s="38" cm="1">
        <f t="array" ref="AO393">_xlfn.ANCHORARRAY(AN393)-1</f>
        <v>43907</v>
      </c>
    </row>
    <row r="394" spans="1:41" x14ac:dyDescent="0.25">
      <c r="A394">
        <v>20200317</v>
      </c>
      <c r="B394" s="1" t="s">
        <v>38</v>
      </c>
      <c r="C394">
        <v>20</v>
      </c>
      <c r="D394">
        <v>142</v>
      </c>
      <c r="E394">
        <v>66</v>
      </c>
      <c r="M394" s="1" t="s">
        <v>75</v>
      </c>
      <c r="N394" s="2">
        <v>43907</v>
      </c>
      <c r="O394" s="1" t="s">
        <v>3307</v>
      </c>
      <c r="P394" s="2">
        <v>43907.666666666664</v>
      </c>
      <c r="Q394">
        <v>0</v>
      </c>
      <c r="S394">
        <v>228</v>
      </c>
      <c r="T394">
        <v>162</v>
      </c>
      <c r="U394">
        <v>162</v>
      </c>
      <c r="V394">
        <v>4</v>
      </c>
      <c r="W394">
        <v>0</v>
      </c>
      <c r="X394">
        <v>0</v>
      </c>
      <c r="Y394">
        <v>17</v>
      </c>
      <c r="Z394">
        <v>2</v>
      </c>
      <c r="AA394">
        <v>19</v>
      </c>
      <c r="AB394" s="1">
        <f>Z394/0.1</f>
        <v>20</v>
      </c>
      <c r="AC394" s="1">
        <f>AA394-AB394</f>
        <v>-1</v>
      </c>
      <c r="AD394" s="1">
        <f>_xlfn.IFNA(INDEX($AV$2:$AV$53,MATCH(B394,$AU$2:$AU$53,0)),1000)</f>
        <v>7378494</v>
      </c>
      <c r="AE394" s="1">
        <f>C394/AD394*100000</f>
        <v>0.27105802349368313</v>
      </c>
      <c r="AF394" s="34">
        <f>IF(B395=B394,IFERROR((C394/C395)-1,0),0)</f>
        <v>0.11111111111111116</v>
      </c>
      <c r="AG394" s="35">
        <f>IFERROR(LOG(2)/LOG(1+(AF394)),AF394)</f>
        <v>6.5788134789605817</v>
      </c>
      <c r="AH394" s="35">
        <f>AVERAGE(Z394:Z400)</f>
        <v>2</v>
      </c>
      <c r="AJ394" s="1">
        <f>Q394/AD394*100000</f>
        <v>0</v>
      </c>
      <c r="AK394" s="34">
        <f>IF(B395=B394,IFERROR((Q394/Q395)-1,0),0)</f>
        <v>0</v>
      </c>
      <c r="AL394" s="35">
        <f>IFERROR(LOG(2)/LOG(1+(AK394)),AK394)</f>
        <v>0</v>
      </c>
      <c r="AM394" s="35">
        <f>AVERAGE(W394:W400)</f>
        <v>0</v>
      </c>
      <c r="AN394" s="4">
        <f>ROUNDDOWN(N394,0)</f>
        <v>43907</v>
      </c>
      <c r="AO394" s="38" cm="1">
        <f t="array" ref="AO394">_xlfn.ANCHORARRAY(AN394)-1</f>
        <v>43906</v>
      </c>
    </row>
    <row r="395" spans="1:41" x14ac:dyDescent="0.25">
      <c r="A395">
        <v>20200316</v>
      </c>
      <c r="B395" s="1" t="s">
        <v>38</v>
      </c>
      <c r="C395">
        <v>18</v>
      </c>
      <c r="D395">
        <v>125</v>
      </c>
      <c r="E395">
        <v>63</v>
      </c>
      <c r="M395" s="1" t="s">
        <v>75</v>
      </c>
      <c r="N395" s="2">
        <v>43906.677777777775</v>
      </c>
      <c r="O395" s="1" t="s">
        <v>3361</v>
      </c>
      <c r="P395" s="2">
        <v>43906.666666666664</v>
      </c>
      <c r="Q395">
        <v>0</v>
      </c>
      <c r="S395">
        <v>206</v>
      </c>
      <c r="T395">
        <v>143</v>
      </c>
      <c r="U395">
        <v>143</v>
      </c>
      <c r="V395">
        <v>4</v>
      </c>
      <c r="W395">
        <v>0</v>
      </c>
      <c r="X395">
        <v>0</v>
      </c>
      <c r="Y395">
        <v>4</v>
      </c>
      <c r="Z395">
        <v>6</v>
      </c>
      <c r="AA395">
        <v>10</v>
      </c>
      <c r="AB395" s="1">
        <f>Z395/0.1</f>
        <v>60</v>
      </c>
      <c r="AC395" s="1">
        <f>AA395-AB395</f>
        <v>-50</v>
      </c>
      <c r="AD395" s="1">
        <f>_xlfn.IFNA(INDEX($AV$2:$AV$53,MATCH(B395,$AU$2:$AU$53,0)),1000)</f>
        <v>7378494</v>
      </c>
      <c r="AE395" s="1">
        <f>C395/AD395*100000</f>
        <v>0.24395222114431481</v>
      </c>
      <c r="AF395" s="34">
        <f>IF(B396=B395,IFERROR((C395/C396)-1,0),0)</f>
        <v>0.5</v>
      </c>
      <c r="AG395" s="35">
        <f>IFERROR(LOG(2)/LOG(1+(AF395)),AF395)</f>
        <v>1.7095112913514547</v>
      </c>
      <c r="AH395" s="35">
        <f>AVERAGE(Z395:Z401)</f>
        <v>1.8571428571428572</v>
      </c>
      <c r="AJ395" s="1">
        <f>Q395/AD395*100000</f>
        <v>0</v>
      </c>
      <c r="AK395" s="34">
        <f>IF(B396=B395,IFERROR((Q395/Q396)-1,0),0)</f>
        <v>0</v>
      </c>
      <c r="AL395" s="35">
        <f>IFERROR(LOG(2)/LOG(1+(AK395)),AK395)</f>
        <v>0</v>
      </c>
      <c r="AM395" s="35">
        <f>AVERAGE(W395:W401)</f>
        <v>0</v>
      </c>
      <c r="AN395" s="4">
        <f>ROUNDDOWN(N395,0)</f>
        <v>43906</v>
      </c>
      <c r="AO395" s="38" cm="1">
        <f t="array" ref="AO395">_xlfn.ANCHORARRAY(AN395)-1</f>
        <v>43905</v>
      </c>
    </row>
    <row r="396" spans="1:41" x14ac:dyDescent="0.25">
      <c r="A396">
        <v>20200315</v>
      </c>
      <c r="B396" s="1" t="s">
        <v>38</v>
      </c>
      <c r="C396">
        <v>12</v>
      </c>
      <c r="D396">
        <v>121</v>
      </c>
      <c r="E396">
        <v>50</v>
      </c>
      <c r="M396" s="1" t="s">
        <v>75</v>
      </c>
      <c r="N396" s="2">
        <v>43905.500694444447</v>
      </c>
      <c r="O396" s="1" t="s">
        <v>3414</v>
      </c>
      <c r="P396" s="2">
        <v>43905.666666666664</v>
      </c>
      <c r="Q396">
        <v>0</v>
      </c>
      <c r="S396">
        <v>183</v>
      </c>
      <c r="T396">
        <v>133</v>
      </c>
      <c r="U396">
        <v>133</v>
      </c>
      <c r="V396">
        <v>4</v>
      </c>
      <c r="W396">
        <v>0</v>
      </c>
      <c r="X396">
        <v>0</v>
      </c>
      <c r="Y396">
        <v>0</v>
      </c>
      <c r="Z396">
        <v>0</v>
      </c>
      <c r="AA396">
        <v>0</v>
      </c>
      <c r="AB396" s="1">
        <f>Z396/0.1</f>
        <v>0</v>
      </c>
      <c r="AC396" s="1">
        <f>AA396-AB396</f>
        <v>0</v>
      </c>
      <c r="AD396" s="1">
        <f>_xlfn.IFNA(INDEX($AV$2:$AV$53,MATCH(B396,$AU$2:$AU$53,0)),1000)</f>
        <v>7378494</v>
      </c>
      <c r="AE396" s="1">
        <f>C396/AD396*100000</f>
        <v>0.16263481409620986</v>
      </c>
      <c r="AF396" s="34">
        <f>IF(B397=B396,IFERROR((C396/C397)-1,0),0)</f>
        <v>0</v>
      </c>
      <c r="AG396" s="35">
        <f>IFERROR(LOG(2)/LOG(1+(AF396)),AF396)</f>
        <v>0</v>
      </c>
      <c r="AH396" s="35">
        <f>AVERAGE(Z396:Z402)</f>
        <v>1</v>
      </c>
      <c r="AJ396" s="1">
        <f>Q396/AD396*100000</f>
        <v>0</v>
      </c>
      <c r="AK396" s="34">
        <f>IF(B397=B396,IFERROR((Q396/Q397)-1,0),0)</f>
        <v>0</v>
      </c>
      <c r="AL396" s="35">
        <f>IFERROR(LOG(2)/LOG(1+(AK396)),AK396)</f>
        <v>0</v>
      </c>
      <c r="AM396" s="35">
        <f>AVERAGE(W396:W402)</f>
        <v>0</v>
      </c>
      <c r="AN396" s="4">
        <f>ROUNDDOWN(N396,0)</f>
        <v>43905</v>
      </c>
      <c r="AO396" s="38" cm="1">
        <f t="array" ref="AO396">_xlfn.ANCHORARRAY(AN396)-1</f>
        <v>43904</v>
      </c>
    </row>
    <row r="397" spans="1:41" x14ac:dyDescent="0.25">
      <c r="A397">
        <v>20200314</v>
      </c>
      <c r="B397" s="1" t="s">
        <v>38</v>
      </c>
      <c r="C397">
        <v>12</v>
      </c>
      <c r="D397">
        <v>121</v>
      </c>
      <c r="E397">
        <v>50</v>
      </c>
      <c r="M397" s="1" t="s">
        <v>75</v>
      </c>
      <c r="N397" s="2">
        <v>43904.500694444447</v>
      </c>
      <c r="O397" s="1" t="s">
        <v>3463</v>
      </c>
      <c r="P397" s="2">
        <v>43904.666666666664</v>
      </c>
      <c r="Q397">
        <v>0</v>
      </c>
      <c r="S397">
        <v>183</v>
      </c>
      <c r="T397">
        <v>133</v>
      </c>
      <c r="U397">
        <v>133</v>
      </c>
      <c r="V397">
        <v>4</v>
      </c>
      <c r="W397">
        <v>0</v>
      </c>
      <c r="X397">
        <v>0</v>
      </c>
      <c r="Y397">
        <v>27</v>
      </c>
      <c r="Z397">
        <v>3</v>
      </c>
      <c r="AA397">
        <v>30</v>
      </c>
      <c r="AB397" s="1">
        <f>Z397/0.1</f>
        <v>30</v>
      </c>
      <c r="AC397" s="1">
        <f>AA397-AB397</f>
        <v>0</v>
      </c>
      <c r="AD397" s="1">
        <f>_xlfn.IFNA(INDEX($AV$2:$AV$53,MATCH(B397,$AU$2:$AU$53,0)),1000)</f>
        <v>7378494</v>
      </c>
      <c r="AE397" s="1">
        <f>C397/AD397*100000</f>
        <v>0.16263481409620986</v>
      </c>
      <c r="AF397" s="34">
        <f>IF(B398=B397,IFERROR((C397/C398)-1,0),0)</f>
        <v>0.33333333333333326</v>
      </c>
      <c r="AG397" s="35">
        <f>IFERROR(LOG(2)/LOG(1+(AF397)),AF397)</f>
        <v>2.4094208396532095</v>
      </c>
      <c r="AH397" s="35">
        <f>AVERAGE(Z397:Z403)</f>
        <v>1</v>
      </c>
      <c r="AJ397" s="1">
        <f>Q397/AD397*100000</f>
        <v>0</v>
      </c>
      <c r="AK397" s="34">
        <f>IF(B398=B397,IFERROR((Q397/Q398)-1,0),0)</f>
        <v>0</v>
      </c>
      <c r="AL397" s="35">
        <f>IFERROR(LOG(2)/LOG(1+(AK397)),AK397)</f>
        <v>0</v>
      </c>
      <c r="AM397" s="35">
        <f>AVERAGE(W397:W403)</f>
        <v>0</v>
      </c>
      <c r="AN397" s="4">
        <f>ROUNDDOWN(N397,0)</f>
        <v>43904</v>
      </c>
      <c r="AO397" s="38" cm="1">
        <f t="array" ref="AO397">_xlfn.ANCHORARRAY(AN397)-1</f>
        <v>43903</v>
      </c>
    </row>
    <row r="398" spans="1:41" x14ac:dyDescent="0.25">
      <c r="A398">
        <v>20200313</v>
      </c>
      <c r="B398" s="1" t="s">
        <v>38</v>
      </c>
      <c r="C398">
        <v>9</v>
      </c>
      <c r="D398">
        <v>94</v>
      </c>
      <c r="E398">
        <v>40</v>
      </c>
      <c r="M398" s="1" t="s">
        <v>75</v>
      </c>
      <c r="N398" s="2">
        <v>43903.500694444447</v>
      </c>
      <c r="O398" s="1" t="s">
        <v>3512</v>
      </c>
      <c r="P398" s="2">
        <v>43903.666666666664</v>
      </c>
      <c r="Q398">
        <v>0</v>
      </c>
      <c r="S398">
        <v>143</v>
      </c>
      <c r="T398">
        <v>103</v>
      </c>
      <c r="U398">
        <v>103</v>
      </c>
      <c r="V398">
        <v>4</v>
      </c>
      <c r="W398">
        <v>0</v>
      </c>
      <c r="X398">
        <v>0</v>
      </c>
      <c r="Y398">
        <v>12</v>
      </c>
      <c r="Z398">
        <v>0</v>
      </c>
      <c r="AA398">
        <v>12</v>
      </c>
      <c r="AB398" s="1">
        <f>Z398/0.1</f>
        <v>0</v>
      </c>
      <c r="AC398" s="1">
        <f>AA398-AB398</f>
        <v>12</v>
      </c>
      <c r="AD398" s="1">
        <f>_xlfn.IFNA(INDEX($AV$2:$AV$53,MATCH(B398,$AU$2:$AU$53,0)),1000)</f>
        <v>7378494</v>
      </c>
      <c r="AE398" s="1">
        <f>C398/AD398*100000</f>
        <v>0.1219761105721574</v>
      </c>
      <c r="AF398" s="34">
        <f>IF(B399=B398,IFERROR((C398/C399)-1,0),0)</f>
        <v>0</v>
      </c>
      <c r="AG398" s="35">
        <f>IFERROR(LOG(2)/LOG(1+(AF398)),AF398)</f>
        <v>0</v>
      </c>
      <c r="AH398" s="35">
        <f>AVERAGE(Z398:Z404)</f>
        <v>0.8571428571428571</v>
      </c>
      <c r="AJ398" s="1">
        <f>Q398/AD398*100000</f>
        <v>0</v>
      </c>
      <c r="AK398" s="34">
        <f>IF(B399=B398,IFERROR((Q398/Q399)-1,0),0)</f>
        <v>0</v>
      </c>
      <c r="AL398" s="35">
        <f>IFERROR(LOG(2)/LOG(1+(AK398)),AK398)</f>
        <v>0</v>
      </c>
      <c r="AM398" s="35">
        <f>AVERAGE(W398:W404)</f>
        <v>0</v>
      </c>
      <c r="AN398" s="4">
        <f>ROUNDDOWN(N398,0)</f>
        <v>43903</v>
      </c>
      <c r="AO398" s="38" cm="1">
        <f t="array" ref="AO398">_xlfn.ANCHORARRAY(AN398)-1</f>
        <v>43902</v>
      </c>
    </row>
    <row r="399" spans="1:41" x14ac:dyDescent="0.25">
      <c r="A399">
        <v>20200312</v>
      </c>
      <c r="B399" s="1" t="s">
        <v>38</v>
      </c>
      <c r="C399">
        <v>9</v>
      </c>
      <c r="D399">
        <v>82</v>
      </c>
      <c r="E399">
        <v>24</v>
      </c>
      <c r="M399" s="1" t="s">
        <v>75</v>
      </c>
      <c r="N399" s="2">
        <v>43902.5</v>
      </c>
      <c r="O399" s="1" t="s">
        <v>3561</v>
      </c>
      <c r="P399" s="2">
        <v>43902.666666666664</v>
      </c>
      <c r="S399">
        <v>115</v>
      </c>
      <c r="T399">
        <v>91</v>
      </c>
      <c r="U399">
        <v>91</v>
      </c>
      <c r="V399">
        <v>4</v>
      </c>
      <c r="W399">
        <v>0</v>
      </c>
      <c r="X399">
        <v>0</v>
      </c>
      <c r="Y399">
        <v>23</v>
      </c>
      <c r="Z399">
        <v>0</v>
      </c>
      <c r="AA399">
        <v>23</v>
      </c>
      <c r="AB399" s="1">
        <f>Z399/0.1</f>
        <v>0</v>
      </c>
      <c r="AC399" s="1">
        <f>AA399-AB399</f>
        <v>23</v>
      </c>
      <c r="AD399" s="1">
        <f>_xlfn.IFNA(INDEX($AV$2:$AV$53,MATCH(B399,$AU$2:$AU$53,0)),1000)</f>
        <v>7378494</v>
      </c>
      <c r="AE399" s="1">
        <f>C399/AD399*100000</f>
        <v>0.1219761105721574</v>
      </c>
      <c r="AF399" s="34">
        <f>IF(B400=B399,IFERROR((C399/C400)-1,0),0)</f>
        <v>0</v>
      </c>
      <c r="AG399" s="35">
        <f>IFERROR(LOG(2)/LOG(1+(AF399)),AF399)</f>
        <v>0</v>
      </c>
      <c r="AH399" s="35">
        <f>AVERAGE(Z399:Z405)</f>
        <v>1</v>
      </c>
      <c r="AJ399" s="1">
        <f>Q399/AD399*100000</f>
        <v>0</v>
      </c>
      <c r="AK399" s="34">
        <f>IF(B400=B399,IFERROR((Q399/Q400)-1,0),0)</f>
        <v>0</v>
      </c>
      <c r="AL399" s="35">
        <f>IFERROR(LOG(2)/LOG(1+(AK399)),AK399)</f>
        <v>0</v>
      </c>
      <c r="AM399" s="35">
        <f>AVERAGE(W399:W405)</f>
        <v>0</v>
      </c>
      <c r="AN399" s="4">
        <f>ROUNDDOWN(N399,0)</f>
        <v>43902</v>
      </c>
      <c r="AO399" s="38" cm="1">
        <f t="array" ref="AO399">_xlfn.ANCHORARRAY(AN399)-1</f>
        <v>43901</v>
      </c>
    </row>
    <row r="400" spans="1:41" x14ac:dyDescent="0.25">
      <c r="A400">
        <v>20200311</v>
      </c>
      <c r="B400" s="1" t="s">
        <v>38</v>
      </c>
      <c r="C400">
        <v>9</v>
      </c>
      <c r="D400">
        <v>59</v>
      </c>
      <c r="E400">
        <v>32</v>
      </c>
      <c r="M400" s="1" t="s">
        <v>75</v>
      </c>
      <c r="N400" s="2"/>
      <c r="O400" s="1" t="s">
        <v>3610</v>
      </c>
      <c r="P400" s="2">
        <v>43901.666666666664</v>
      </c>
      <c r="S400">
        <v>100</v>
      </c>
      <c r="T400">
        <v>68</v>
      </c>
      <c r="U400">
        <v>68</v>
      </c>
      <c r="V400">
        <v>4</v>
      </c>
      <c r="W400">
        <v>0</v>
      </c>
      <c r="X400">
        <v>0</v>
      </c>
      <c r="Y400">
        <v>8</v>
      </c>
      <c r="Z400">
        <v>3</v>
      </c>
      <c r="AA400">
        <v>11</v>
      </c>
      <c r="AB400" s="1">
        <f>Z400/0.1</f>
        <v>30</v>
      </c>
      <c r="AC400" s="1">
        <f>AA400-AB400</f>
        <v>-19</v>
      </c>
      <c r="AD400" s="1">
        <f>_xlfn.IFNA(INDEX($AV$2:$AV$53,MATCH(B400,$AU$2:$AU$53,0)),1000)</f>
        <v>7378494</v>
      </c>
      <c r="AE400" s="1">
        <f>C400/AD400*100000</f>
        <v>0.1219761105721574</v>
      </c>
      <c r="AF400" s="34">
        <f>IF(B401=B400,IFERROR((C400/C401)-1,0),0)</f>
        <v>0.5</v>
      </c>
      <c r="AG400" s="35">
        <f>IFERROR(LOG(2)/LOG(1+(AF400)),AF400)</f>
        <v>1.7095112913514547</v>
      </c>
      <c r="AH400" s="35">
        <f>AVERAGE(Z400:Z406)</f>
        <v>1</v>
      </c>
      <c r="AJ400" s="1">
        <f>Q400/AD400*100000</f>
        <v>0</v>
      </c>
      <c r="AK400" s="34">
        <f>IF(B401=B400,IFERROR((Q400/Q401)-1,0),0)</f>
        <v>0</v>
      </c>
      <c r="AL400" s="35">
        <f>IFERROR(LOG(2)/LOG(1+(AK400)),AK400)</f>
        <v>0</v>
      </c>
      <c r="AM400" s="35">
        <f>AVERAGE(W400:W406)</f>
        <v>0</v>
      </c>
      <c r="AN400" s="4">
        <f>ROUNDDOWN(N400,0)</f>
        <v>0</v>
      </c>
      <c r="AO400" s="38" cm="1">
        <f t="array" ref="AO400">_xlfn.ANCHORARRAY(AN400)-1</f>
        <v>-1</v>
      </c>
    </row>
    <row r="401" spans="1:41" x14ac:dyDescent="0.25">
      <c r="A401">
        <v>20200310</v>
      </c>
      <c r="B401" s="1" t="s">
        <v>38</v>
      </c>
      <c r="C401">
        <v>6</v>
      </c>
      <c r="D401">
        <v>51</v>
      </c>
      <c r="E401">
        <v>27</v>
      </c>
      <c r="M401" s="1" t="s">
        <v>75</v>
      </c>
      <c r="N401" s="2"/>
      <c r="O401" s="1" t="s">
        <v>3658</v>
      </c>
      <c r="P401" s="2">
        <v>43900.666666666664</v>
      </c>
      <c r="S401">
        <v>84</v>
      </c>
      <c r="T401">
        <v>57</v>
      </c>
      <c r="U401">
        <v>57</v>
      </c>
      <c r="V401">
        <v>4</v>
      </c>
      <c r="W401">
        <v>0</v>
      </c>
      <c r="X401">
        <v>0</v>
      </c>
      <c r="Y401">
        <v>7</v>
      </c>
      <c r="Z401">
        <v>1</v>
      </c>
      <c r="AA401">
        <v>8</v>
      </c>
      <c r="AB401" s="1">
        <f>Z401/0.1</f>
        <v>10</v>
      </c>
      <c r="AC401" s="1">
        <f>AA401-AB401</f>
        <v>-2</v>
      </c>
      <c r="AD401" s="1">
        <f>_xlfn.IFNA(INDEX($AV$2:$AV$53,MATCH(B401,$AU$2:$AU$53,0)),1000)</f>
        <v>7378494</v>
      </c>
      <c r="AE401" s="1">
        <f>C401/AD401*100000</f>
        <v>8.1317407048104931E-2</v>
      </c>
      <c r="AF401" s="34">
        <f>IF(B402=B401,IFERROR((C401/C402)-1,0),0)</f>
        <v>0.19999999999999996</v>
      </c>
      <c r="AG401" s="35">
        <f>IFERROR(LOG(2)/LOG(1+(AF401)),AF401)</f>
        <v>3.8017840169239308</v>
      </c>
      <c r="AH401" s="35">
        <f>AVERAGE(Z401:Z407)</f>
        <v>0.66666666666666663</v>
      </c>
      <c r="AJ401" s="1">
        <f>Q401/AD401*100000</f>
        <v>0</v>
      </c>
      <c r="AK401" s="34">
        <f>IF(B402=B401,IFERROR((Q401/Q402)-1,0),0)</f>
        <v>0</v>
      </c>
      <c r="AL401" s="35">
        <f>IFERROR(LOG(2)/LOG(1+(AK401)),AK401)</f>
        <v>0</v>
      </c>
      <c r="AM401" s="35">
        <f>AVERAGE(W401:W407)</f>
        <v>0</v>
      </c>
      <c r="AN401" s="4">
        <f>ROUNDDOWN(N401,0)</f>
        <v>0</v>
      </c>
      <c r="AO401" s="38" cm="1">
        <f t="array" ref="AO401">_xlfn.ANCHORARRAY(AN401)-1</f>
        <v>-1</v>
      </c>
    </row>
    <row r="402" spans="1:41" x14ac:dyDescent="0.25">
      <c r="A402">
        <v>20200309</v>
      </c>
      <c r="B402" s="1" t="s">
        <v>38</v>
      </c>
      <c r="C402">
        <v>5</v>
      </c>
      <c r="D402">
        <v>44</v>
      </c>
      <c r="E402">
        <v>7</v>
      </c>
      <c r="M402" s="1" t="s">
        <v>75</v>
      </c>
      <c r="N402" s="2"/>
      <c r="O402" s="1" t="s">
        <v>3706</v>
      </c>
      <c r="P402" s="2">
        <v>43899.666666666664</v>
      </c>
      <c r="S402">
        <v>56</v>
      </c>
      <c r="T402">
        <v>49</v>
      </c>
      <c r="U402">
        <v>49</v>
      </c>
      <c r="V402">
        <v>4</v>
      </c>
      <c r="W402">
        <v>0</v>
      </c>
      <c r="X402">
        <v>0</v>
      </c>
      <c r="Y402">
        <v>0</v>
      </c>
      <c r="Z402">
        <v>0</v>
      </c>
      <c r="AA402">
        <v>0</v>
      </c>
      <c r="AB402" s="1">
        <f>Z402/0.1</f>
        <v>0</v>
      </c>
      <c r="AC402" s="1">
        <f>AA402-AB402</f>
        <v>0</v>
      </c>
      <c r="AD402" s="1">
        <f>_xlfn.IFNA(INDEX($AV$2:$AV$53,MATCH(B402,$AU$2:$AU$53,0)),1000)</f>
        <v>7378494</v>
      </c>
      <c r="AE402" s="1">
        <f>C402/AD402*100000</f>
        <v>6.7764505873420783E-2</v>
      </c>
      <c r="AF402" s="34">
        <f>IF(B403=B402,IFERROR((C402/C403)-1,0),0)</f>
        <v>0</v>
      </c>
      <c r="AG402" s="35">
        <f>IFERROR(LOG(2)/LOG(1+(AF402)),AF402)</f>
        <v>0</v>
      </c>
      <c r="AH402" s="35">
        <f>AVERAGE(Z402:Z408)</f>
        <v>375</v>
      </c>
      <c r="AJ402" s="1">
        <f>Q402/AD402*100000</f>
        <v>0</v>
      </c>
      <c r="AK402" s="34">
        <f>IF(B403=B402,IFERROR((Q402/Q403)-1,0),0)</f>
        <v>0</v>
      </c>
      <c r="AL402" s="35">
        <f>IFERROR(LOG(2)/LOG(1+(AK402)),AK402)</f>
        <v>0</v>
      </c>
      <c r="AM402" s="35">
        <f>AVERAGE(W402:W408)</f>
        <v>11.666666666666666</v>
      </c>
      <c r="AN402" s="4">
        <f>ROUNDDOWN(N402,0)</f>
        <v>0</v>
      </c>
      <c r="AO402" s="38" cm="1">
        <f t="array" ref="AO402">_xlfn.ANCHORARRAY(AN402)-1</f>
        <v>-1</v>
      </c>
    </row>
    <row r="403" spans="1:41" x14ac:dyDescent="0.25">
      <c r="A403">
        <v>20200308</v>
      </c>
      <c r="B403" s="1" t="s">
        <v>38</v>
      </c>
      <c r="C403">
        <v>5</v>
      </c>
      <c r="D403">
        <v>44</v>
      </c>
      <c r="E403">
        <v>7</v>
      </c>
      <c r="M403" s="1" t="s">
        <v>75</v>
      </c>
      <c r="N403" s="2"/>
      <c r="O403" s="1" t="s">
        <v>3754</v>
      </c>
      <c r="P403" s="2">
        <v>43898.666666666664</v>
      </c>
      <c r="S403">
        <v>56</v>
      </c>
      <c r="T403">
        <v>49</v>
      </c>
      <c r="U403">
        <v>49</v>
      </c>
      <c r="V403">
        <v>4</v>
      </c>
      <c r="W403">
        <v>0</v>
      </c>
      <c r="X403">
        <v>0</v>
      </c>
      <c r="Y403">
        <v>0</v>
      </c>
      <c r="Z403">
        <v>0</v>
      </c>
      <c r="AA403">
        <v>0</v>
      </c>
      <c r="AB403" s="1">
        <f>Z403/0.1</f>
        <v>0</v>
      </c>
      <c r="AC403" s="1">
        <f>AA403-AB403</f>
        <v>0</v>
      </c>
      <c r="AD403" s="1">
        <f>_xlfn.IFNA(INDEX($AV$2:$AV$53,MATCH(B403,$AU$2:$AU$53,0)),1000)</f>
        <v>7378494</v>
      </c>
      <c r="AE403" s="1">
        <f>C403/AD403*100000</f>
        <v>6.7764505873420783E-2</v>
      </c>
      <c r="AF403" s="34">
        <f>IF(B404=B403,IFERROR((C403/C404)-1,0),0)</f>
        <v>0</v>
      </c>
      <c r="AG403" s="35">
        <f>IFERROR(LOG(2)/LOG(1+(AF403)),AF403)</f>
        <v>0</v>
      </c>
      <c r="AH403" s="35">
        <f>AVERAGE(Z403:Z409)</f>
        <v>737.5</v>
      </c>
      <c r="AJ403" s="1">
        <f>Q403/AD403*100000</f>
        <v>0</v>
      </c>
      <c r="AK403" s="34">
        <f>IF(B404=B403,IFERROR((Q403/Q404)-1,0),0)</f>
        <v>0</v>
      </c>
      <c r="AL403" s="35">
        <f>IFERROR(LOG(2)/LOG(1+(AK403)),AK403)</f>
        <v>0</v>
      </c>
      <c r="AM403" s="35">
        <f>AVERAGE(W403:W409)</f>
        <v>14.833333333333334</v>
      </c>
      <c r="AN403" s="4">
        <f>ROUNDDOWN(N403,0)</f>
        <v>0</v>
      </c>
      <c r="AO403" s="38" cm="1">
        <f t="array" ref="AO403">_xlfn.ANCHORARRAY(AN403)-1</f>
        <v>-1</v>
      </c>
    </row>
    <row r="404" spans="1:41" x14ac:dyDescent="0.25">
      <c r="A404">
        <v>20200307</v>
      </c>
      <c r="B404" s="1" t="s">
        <v>38</v>
      </c>
      <c r="C404">
        <v>5</v>
      </c>
      <c r="D404">
        <v>44</v>
      </c>
      <c r="E404">
        <v>7</v>
      </c>
      <c r="M404" s="1" t="s">
        <v>75</v>
      </c>
      <c r="N404" s="2"/>
      <c r="O404" s="1" t="s">
        <v>3802</v>
      </c>
      <c r="P404" s="2">
        <v>43897.666666666664</v>
      </c>
      <c r="S404">
        <v>56</v>
      </c>
      <c r="T404">
        <v>49</v>
      </c>
      <c r="U404">
        <v>49</v>
      </c>
      <c r="V404">
        <v>4</v>
      </c>
      <c r="W404">
        <v>0</v>
      </c>
      <c r="X404">
        <v>0</v>
      </c>
      <c r="Y404">
        <v>11</v>
      </c>
      <c r="Z404">
        <v>2</v>
      </c>
      <c r="AA404">
        <v>13</v>
      </c>
      <c r="AB404" s="1">
        <f>Z404/0.1</f>
        <v>20</v>
      </c>
      <c r="AC404" s="1">
        <f>AA404-AB404</f>
        <v>-7</v>
      </c>
      <c r="AD404" s="1">
        <f>_xlfn.IFNA(INDEX($AV$2:$AV$53,MATCH(B404,$AU$2:$AU$53,0)),1000)</f>
        <v>7378494</v>
      </c>
      <c r="AE404" s="1">
        <f>C404/AD404*100000</f>
        <v>6.7764505873420783E-2</v>
      </c>
      <c r="AF404" s="34">
        <f>IF(B405=B404,IFERROR((C404/C405)-1,0),0)</f>
        <v>0.66666666666666674</v>
      </c>
      <c r="AG404" s="35">
        <f>IFERROR(LOG(2)/LOG(1+(AF404)),AF404)</f>
        <v>1.3569154488567239</v>
      </c>
      <c r="AH404" s="35">
        <f>AVERAGE(Z404:Z410)</f>
        <v>1045.5</v>
      </c>
      <c r="AJ404" s="1">
        <f>Q404/AD404*100000</f>
        <v>0</v>
      </c>
      <c r="AK404" s="34">
        <f>IF(B405=B404,IFERROR((Q404/Q405)-1,0),0)</f>
        <v>0</v>
      </c>
      <c r="AL404" s="35">
        <f>IFERROR(LOG(2)/LOG(1+(AK404)),AK404)</f>
        <v>0</v>
      </c>
      <c r="AM404" s="35">
        <f>AVERAGE(W404:W410)</f>
        <v>18.333333333333332</v>
      </c>
      <c r="AN404" s="4">
        <f>ROUNDDOWN(N404,0)</f>
        <v>0</v>
      </c>
      <c r="AO404" s="38" cm="1">
        <f t="array" ref="AO404">_xlfn.ANCHORARRAY(AN404)-1</f>
        <v>-1</v>
      </c>
    </row>
    <row r="405" spans="1:41" x14ac:dyDescent="0.25">
      <c r="A405">
        <v>20200306</v>
      </c>
      <c r="B405" s="1" t="s">
        <v>38</v>
      </c>
      <c r="C405">
        <v>3</v>
      </c>
      <c r="D405">
        <v>33</v>
      </c>
      <c r="E405">
        <v>15</v>
      </c>
      <c r="M405" s="1" t="s">
        <v>75</v>
      </c>
      <c r="N405" s="2"/>
      <c r="O405" s="1" t="s">
        <v>3849</v>
      </c>
      <c r="P405" s="2">
        <v>43896.666666666664</v>
      </c>
      <c r="S405">
        <v>51</v>
      </c>
      <c r="T405">
        <v>36</v>
      </c>
      <c r="U405">
        <v>36</v>
      </c>
      <c r="V405">
        <v>4</v>
      </c>
      <c r="W405">
        <v>0</v>
      </c>
      <c r="X405">
        <v>0</v>
      </c>
      <c r="Y405">
        <v>5</v>
      </c>
      <c r="Z405">
        <v>1</v>
      </c>
      <c r="AA405">
        <v>6</v>
      </c>
      <c r="AB405" s="1">
        <f>Z405/0.1</f>
        <v>10</v>
      </c>
      <c r="AC405" s="1">
        <f>AA405-AB405</f>
        <v>-4</v>
      </c>
      <c r="AD405" s="1">
        <f>_xlfn.IFNA(INDEX($AV$2:$AV$53,MATCH(B405,$AU$2:$AU$53,0)),1000)</f>
        <v>7378494</v>
      </c>
      <c r="AE405" s="1">
        <f>C405/AD405*100000</f>
        <v>4.0658703524052466E-2</v>
      </c>
      <c r="AF405" s="34">
        <f>IF(B406=B405,IFERROR((C405/C406)-1,0),0)</f>
        <v>0.5</v>
      </c>
      <c r="AG405" s="35">
        <f>IFERROR(LOG(2)/LOG(1+(AF405)),AF405)</f>
        <v>1.7095112913514547</v>
      </c>
      <c r="AH405" s="35">
        <f>AVERAGE(Z405:Z411)</f>
        <v>1391.6666666666667</v>
      </c>
      <c r="AJ405" s="1">
        <f>Q405/AD405*100000</f>
        <v>0</v>
      </c>
      <c r="AK405" s="34">
        <f>IF(B406=B405,IFERROR((Q405/Q406)-1,0),0)</f>
        <v>0</v>
      </c>
      <c r="AL405" s="35">
        <f>IFERROR(LOG(2)/LOG(1+(AK405)),AK405)</f>
        <v>0</v>
      </c>
      <c r="AM405" s="35">
        <f>AVERAGE(W405:W411)</f>
        <v>29.333333333333332</v>
      </c>
      <c r="AN405" s="4">
        <f>ROUNDDOWN(N405,0)</f>
        <v>0</v>
      </c>
      <c r="AO405" s="38" cm="1">
        <f t="array" ref="AO405">_xlfn.ANCHORARRAY(AN405)-1</f>
        <v>-1</v>
      </c>
    </row>
    <row r="406" spans="1:41" x14ac:dyDescent="0.25">
      <c r="A406">
        <v>20200305</v>
      </c>
      <c r="B406" s="1" t="s">
        <v>38</v>
      </c>
      <c r="C406">
        <v>2</v>
      </c>
      <c r="D406">
        <v>28</v>
      </c>
      <c r="E406">
        <v>6</v>
      </c>
      <c r="M406" s="1" t="s">
        <v>75</v>
      </c>
      <c r="N406" s="2"/>
      <c r="O406" s="1" t="s">
        <v>3881</v>
      </c>
      <c r="P406" s="2">
        <v>43895.666666666664</v>
      </c>
      <c r="S406">
        <v>36</v>
      </c>
      <c r="T406">
        <v>30</v>
      </c>
      <c r="U406">
        <v>30</v>
      </c>
      <c r="V406">
        <v>4</v>
      </c>
      <c r="W406">
        <v>0</v>
      </c>
      <c r="X406">
        <v>0</v>
      </c>
      <c r="Y406">
        <v>1</v>
      </c>
      <c r="Z406">
        <v>0</v>
      </c>
      <c r="AA406">
        <v>1</v>
      </c>
      <c r="AB406" s="1">
        <f>Z406/0.1</f>
        <v>0</v>
      </c>
      <c r="AC406" s="1">
        <f>AA406-AB406</f>
        <v>1</v>
      </c>
      <c r="AD406" s="1">
        <f>_xlfn.IFNA(INDEX($AV$2:$AV$53,MATCH(B406,$AU$2:$AU$53,0)),1000)</f>
        <v>7378494</v>
      </c>
      <c r="AE406" s="1">
        <f>C406/AD406*100000</f>
        <v>2.710580234936831E-2</v>
      </c>
      <c r="AF406" s="34">
        <f>IF(B407=B406,IFERROR((C406/C407)-1,0),0)</f>
        <v>0</v>
      </c>
      <c r="AG406" s="35">
        <f>IFERROR(LOG(2)/LOG(1+(AF406)),AF406)</f>
        <v>0</v>
      </c>
      <c r="AH406" s="35">
        <f>AVERAGE(Z406:Z412)</f>
        <v>1756</v>
      </c>
      <c r="AJ406" s="1">
        <f>Q406/AD406*100000</f>
        <v>0</v>
      </c>
      <c r="AK406" s="34">
        <f>IF(B407=B406,IFERROR((Q406/Q407)-1,0),0)</f>
        <v>0</v>
      </c>
      <c r="AL406" s="35">
        <f>IFERROR(LOG(2)/LOG(1+(AK406)),AK406)</f>
        <v>0</v>
      </c>
      <c r="AM406" s="35">
        <f>AVERAGE(W406:W412)</f>
        <v>42.333333333333336</v>
      </c>
      <c r="AN406" s="4">
        <f>ROUNDDOWN(N406,0)</f>
        <v>0</v>
      </c>
      <c r="AO406" s="38" cm="1">
        <f t="array" ref="AO406">_xlfn.ANCHORARRAY(AN406)-1</f>
        <v>-1</v>
      </c>
    </row>
    <row r="407" spans="1:41" x14ac:dyDescent="0.25">
      <c r="A407">
        <v>20200304</v>
      </c>
      <c r="B407" s="1" t="s">
        <v>38</v>
      </c>
      <c r="C407">
        <v>2</v>
      </c>
      <c r="D407">
        <v>27</v>
      </c>
      <c r="E407">
        <v>5</v>
      </c>
      <c r="M407" s="1" t="s">
        <v>75</v>
      </c>
      <c r="N407" s="2"/>
      <c r="O407" s="1" t="s">
        <v>3904</v>
      </c>
      <c r="P407" s="2">
        <v>43894.666666666664</v>
      </c>
      <c r="S407">
        <v>34</v>
      </c>
      <c r="T407">
        <v>29</v>
      </c>
      <c r="U407">
        <v>29</v>
      </c>
      <c r="V407">
        <v>4</v>
      </c>
      <c r="AB407" s="1">
        <f>Z407/0.1</f>
        <v>0</v>
      </c>
      <c r="AC407" s="1">
        <f>AA407-AB407</f>
        <v>0</v>
      </c>
      <c r="AD407" s="1">
        <f>_xlfn.IFNA(INDEX($AV$2:$AV$53,MATCH(B407,$AU$2:$AU$53,0)),1000)</f>
        <v>7378494</v>
      </c>
      <c r="AE407" s="1">
        <f>C407/AD407*100000</f>
        <v>2.710580234936831E-2</v>
      </c>
      <c r="AF407" s="34">
        <f>IF(B408=B407,IFERROR((C407/C408)-1,0),0)</f>
        <v>0</v>
      </c>
      <c r="AG407" s="35">
        <f>IFERROR(LOG(2)/LOG(1+(AF407)),AF407)</f>
        <v>0</v>
      </c>
      <c r="AH407" s="35">
        <f>AVERAGE(Z407:Z413)</f>
        <v>2130.5</v>
      </c>
      <c r="AJ407" s="1">
        <f>Q407/AD407*100000</f>
        <v>0</v>
      </c>
      <c r="AK407" s="34">
        <f>IF(B408=B407,IFERROR((Q407/Q408)-1,0),0)</f>
        <v>0</v>
      </c>
      <c r="AL407" s="35">
        <f>IFERROR(LOG(2)/LOG(1+(AK407)),AK407)</f>
        <v>0</v>
      </c>
      <c r="AM407" s="35">
        <f>AVERAGE(W407:W413)</f>
        <v>57</v>
      </c>
      <c r="AN407" s="4">
        <f>ROUNDDOWN(N407,0)</f>
        <v>0</v>
      </c>
      <c r="AO407" s="38" cm="1">
        <f t="array" ref="AO407">_xlfn.ANCHORARRAY(AN407)-1</f>
        <v>-1</v>
      </c>
    </row>
    <row r="408" spans="1:41" x14ac:dyDescent="0.25">
      <c r="A408">
        <v>20200527</v>
      </c>
      <c r="B408" s="1" t="s">
        <v>41</v>
      </c>
      <c r="C408">
        <v>98980</v>
      </c>
      <c r="D408">
        <v>1637914</v>
      </c>
      <c r="F408">
        <v>4544</v>
      </c>
      <c r="H408">
        <v>1407</v>
      </c>
      <c r="M408" s="1" t="s">
        <v>28</v>
      </c>
      <c r="N408" s="2">
        <v>43978</v>
      </c>
      <c r="O408" s="1" t="s">
        <v>4736</v>
      </c>
      <c r="P408" s="2">
        <v>43978.666666666664</v>
      </c>
      <c r="Q408">
        <v>3884</v>
      </c>
      <c r="S408">
        <v>1736894</v>
      </c>
      <c r="T408">
        <v>1736894</v>
      </c>
      <c r="U408">
        <v>1736894</v>
      </c>
      <c r="V408">
        <v>6</v>
      </c>
      <c r="W408">
        <v>70</v>
      </c>
      <c r="X408">
        <v>0</v>
      </c>
      <c r="Y408">
        <v>38251</v>
      </c>
      <c r="Z408">
        <v>2247</v>
      </c>
      <c r="AA408">
        <v>40498</v>
      </c>
      <c r="AB408" s="1">
        <f>Z408/0.1</f>
        <v>22470</v>
      </c>
      <c r="AC408" s="1">
        <f>AA408-AB408</f>
        <v>18028</v>
      </c>
      <c r="AD408" s="1">
        <f>_xlfn.IFNA(INDEX($AV$2:$AV$53,MATCH(B408,$AU$2:$AU$53,0)),1000)</f>
        <v>39937489</v>
      </c>
      <c r="AE408" s="1">
        <f>C408/AD408*100000</f>
        <v>247.8373139583212</v>
      </c>
      <c r="AF408" s="34">
        <f>IF(B409=B408,IFERROR((C408/C409)-1,0),0)</f>
        <v>2.3228887763224515E-2</v>
      </c>
      <c r="AG408" s="35">
        <f>IFERROR(LOG(2)/LOG(1+(AF408)),AF408)</f>
        <v>30.185125351536669</v>
      </c>
      <c r="AH408" s="35">
        <f>AVERAGE(Z408:Z414)</f>
        <v>2131.8571428571427</v>
      </c>
      <c r="AJ408" s="1">
        <f>Q408/AD408*100000</f>
        <v>9.725198296768232</v>
      </c>
      <c r="AK408" s="34">
        <f>IF(B409=B408,IFERROR((Q408/Q409)-1,0),0)</f>
        <v>1.8353434714210692E-2</v>
      </c>
      <c r="AL408" s="35">
        <f>IFERROR(LOG(2)/LOG(1+(AK408)),AK408)</f>
        <v>38.112142309196422</v>
      </c>
      <c r="AM408" s="35">
        <f>AVERAGE(W408:W414)</f>
        <v>64</v>
      </c>
      <c r="AN408" s="4">
        <f>ROUNDDOWN(N408,0)</f>
        <v>43978</v>
      </c>
      <c r="AO408" s="38" cm="1">
        <f t="array" ref="AO408">_xlfn.ANCHORARRAY(AN408)-1</f>
        <v>43977</v>
      </c>
    </row>
    <row r="409" spans="1:41" x14ac:dyDescent="0.25">
      <c r="A409">
        <v>20200526</v>
      </c>
      <c r="B409" s="1" t="s">
        <v>41</v>
      </c>
      <c r="C409">
        <v>96733</v>
      </c>
      <c r="D409">
        <v>1599663</v>
      </c>
      <c r="F409">
        <v>4404</v>
      </c>
      <c r="H409">
        <v>1392</v>
      </c>
      <c r="M409" s="1" t="s">
        <v>28</v>
      </c>
      <c r="N409" s="2">
        <v>43977</v>
      </c>
      <c r="O409" s="1" t="s">
        <v>4792</v>
      </c>
      <c r="P409" s="2">
        <v>43977.666666666664</v>
      </c>
      <c r="Q409">
        <v>3814</v>
      </c>
      <c r="S409">
        <v>1696396</v>
      </c>
      <c r="T409">
        <v>1696396</v>
      </c>
      <c r="U409">
        <v>1696396</v>
      </c>
      <c r="V409">
        <v>6</v>
      </c>
      <c r="W409">
        <v>19</v>
      </c>
      <c r="X409">
        <v>0</v>
      </c>
      <c r="Y409">
        <v>50119</v>
      </c>
      <c r="Z409">
        <v>2175</v>
      </c>
      <c r="AA409">
        <v>52294</v>
      </c>
      <c r="AB409" s="1">
        <f>Z409/0.1</f>
        <v>21750</v>
      </c>
      <c r="AC409" s="1">
        <f>AA409-AB409</f>
        <v>30544</v>
      </c>
      <c r="AD409" s="1">
        <f>_xlfn.IFNA(INDEX($AV$2:$AV$53,MATCH(B409,$AU$2:$AU$53,0)),1000)</f>
        <v>39937489</v>
      </c>
      <c r="AE409" s="1">
        <f>C409/AD409*100000</f>
        <v>242.21102132885721</v>
      </c>
      <c r="AF409" s="34">
        <f>IF(B410=B409,IFERROR((C409/C410)-1,0),0)</f>
        <v>2.3001755536284696E-2</v>
      </c>
      <c r="AG409" s="35">
        <f>IFERROR(LOG(2)/LOG(1+(AF409)),AF409)</f>
        <v>30.479793857003575</v>
      </c>
      <c r="AH409" s="35">
        <f>AVERAGE(Z409:Z415)</f>
        <v>2134</v>
      </c>
      <c r="AJ409" s="1">
        <f>Q409/AD409*100000</f>
        <v>9.549924383077764</v>
      </c>
      <c r="AK409" s="34">
        <f>IF(B410=B409,IFERROR((Q409/Q410)-1,0),0)</f>
        <v>5.0065876152831645E-3</v>
      </c>
      <c r="AL409" s="35">
        <f>IFERROR(LOG(2)/LOG(1+(AK409)),AK409)</f>
        <v>138.79331407929695</v>
      </c>
      <c r="AM409" s="35">
        <f>AVERAGE(W409:W415)</f>
        <v>68.571428571428569</v>
      </c>
      <c r="AN409" s="4">
        <f>ROUNDDOWN(N409,0)</f>
        <v>43977</v>
      </c>
      <c r="AO409" s="38" cm="1">
        <f t="array" ref="AO409">_xlfn.ANCHORARRAY(AN409)-1</f>
        <v>43976</v>
      </c>
    </row>
    <row r="410" spans="1:41" x14ac:dyDescent="0.25">
      <c r="A410">
        <v>20200525</v>
      </c>
      <c r="B410" s="1" t="s">
        <v>41</v>
      </c>
      <c r="C410">
        <v>94558</v>
      </c>
      <c r="D410">
        <v>1549544</v>
      </c>
      <c r="F410">
        <v>4306</v>
      </c>
      <c r="H410">
        <v>1301</v>
      </c>
      <c r="M410" s="1" t="s">
        <v>28</v>
      </c>
      <c r="N410" s="2">
        <v>43976</v>
      </c>
      <c r="O410" s="1" t="s">
        <v>4656</v>
      </c>
      <c r="P410" s="2">
        <v>43976.666666666664</v>
      </c>
      <c r="Q410">
        <v>3795</v>
      </c>
      <c r="S410">
        <v>1644102</v>
      </c>
      <c r="T410">
        <v>1644102</v>
      </c>
      <c r="U410">
        <v>1644102</v>
      </c>
      <c r="V410">
        <v>6</v>
      </c>
      <c r="W410">
        <v>21</v>
      </c>
      <c r="X410">
        <v>0</v>
      </c>
      <c r="Y410">
        <v>59509</v>
      </c>
      <c r="Z410">
        <v>1848</v>
      </c>
      <c r="AA410">
        <v>61357</v>
      </c>
      <c r="AB410" s="1">
        <f>Z410/0.1</f>
        <v>18480</v>
      </c>
      <c r="AC410" s="1">
        <f>AA410-AB410</f>
        <v>42877</v>
      </c>
      <c r="AD410" s="1">
        <f>_xlfn.IFNA(INDEX($AV$2:$AV$53,MATCH(B410,$AU$2:$AU$53,0)),1000)</f>
        <v>39937489</v>
      </c>
      <c r="AE410" s="1">
        <f>C410/AD410*100000</f>
        <v>236.76501043918913</v>
      </c>
      <c r="AF410" s="34">
        <f>IF(B411=B410,IFERROR((C410/C411)-1,0),0)</f>
        <v>1.9933124797756552E-2</v>
      </c>
      <c r="AG410" s="35">
        <f>IFERROR(LOG(2)/LOG(1+(AF410)),AF410)</f>
        <v>35.119067257696869</v>
      </c>
      <c r="AH410" s="35">
        <f>AVERAGE(Z410:Z416)</f>
        <v>2018.2857142857142</v>
      </c>
      <c r="AJ410" s="1">
        <f>Q410/AD410*100000</f>
        <v>9.5023500350760663</v>
      </c>
      <c r="AK410" s="34">
        <f>IF(B411=B410,IFERROR((Q410/Q411)-1,0),0)</f>
        <v>5.56438791732905E-3</v>
      </c>
      <c r="AL410" s="35">
        <f>IFERROR(LOG(2)/LOG(1+(AK410)),AK410)</f>
        <v>124.91470351892345</v>
      </c>
      <c r="AM410" s="35">
        <f>AVERAGE(W410:W416)</f>
        <v>70.428571428571431</v>
      </c>
      <c r="AN410" s="4">
        <f>ROUNDDOWN(N410,0)</f>
        <v>43976</v>
      </c>
      <c r="AO410" s="38" cm="1">
        <f t="array" ref="AO410">_xlfn.ANCHORARRAY(AN410)-1</f>
        <v>43975</v>
      </c>
    </row>
    <row r="411" spans="1:41" x14ac:dyDescent="0.25">
      <c r="A411">
        <v>20200524</v>
      </c>
      <c r="B411" s="1" t="s">
        <v>41</v>
      </c>
      <c r="C411">
        <v>92710</v>
      </c>
      <c r="D411">
        <v>1490035</v>
      </c>
      <c r="F411">
        <v>4300</v>
      </c>
      <c r="H411">
        <v>1315</v>
      </c>
      <c r="M411" s="1" t="s">
        <v>28</v>
      </c>
      <c r="N411" s="2">
        <v>43975</v>
      </c>
      <c r="O411" s="1" t="s">
        <v>4603</v>
      </c>
      <c r="P411" s="2">
        <v>43975.666666666664</v>
      </c>
      <c r="Q411">
        <v>3774</v>
      </c>
      <c r="S411">
        <v>1582745</v>
      </c>
      <c r="T411">
        <v>1582745</v>
      </c>
      <c r="U411">
        <v>1582745</v>
      </c>
      <c r="V411">
        <v>6</v>
      </c>
      <c r="W411">
        <v>66</v>
      </c>
      <c r="X411">
        <v>0</v>
      </c>
      <c r="Y411">
        <v>65360</v>
      </c>
      <c r="Z411">
        <v>2079</v>
      </c>
      <c r="AA411">
        <v>67439</v>
      </c>
      <c r="AB411" s="1">
        <f>Z411/0.1</f>
        <v>20790</v>
      </c>
      <c r="AC411" s="1">
        <f>AA411-AB411</f>
        <v>46649</v>
      </c>
      <c r="AD411" s="1">
        <f>_xlfn.IFNA(INDEX($AV$2:$AV$53,MATCH(B411,$AU$2:$AU$53,0)),1000)</f>
        <v>39937489</v>
      </c>
      <c r="AE411" s="1">
        <f>C411/AD411*100000</f>
        <v>232.13777911776077</v>
      </c>
      <c r="AF411" s="34">
        <f>IF(B412=B411,IFERROR((C411/C412)-1,0),0)</f>
        <v>2.2939170923856E-2</v>
      </c>
      <c r="AG411" s="35">
        <f>IFERROR(LOG(2)/LOG(1+(AF411)),AF411)</f>
        <v>30.562013009077003</v>
      </c>
      <c r="AH411" s="35">
        <f>AVERAGE(Z411:Z417)</f>
        <v>1981.5714285714287</v>
      </c>
      <c r="AJ411" s="1">
        <f>Q411/AD411*100000</f>
        <v>9.449767860968926</v>
      </c>
      <c r="AK411" s="34">
        <f>IF(B412=B411,IFERROR((Q411/Q412)-1,0),0)</f>
        <v>1.7799352750809128E-2</v>
      </c>
      <c r="AL411" s="35">
        <f>IFERROR(LOG(2)/LOG(1+(AK411)),AK411)</f>
        <v>39.28782337897934</v>
      </c>
      <c r="AM411" s="35">
        <f>AVERAGE(W411:W417)</f>
        <v>73.285714285714292</v>
      </c>
      <c r="AN411" s="4">
        <f>ROUNDDOWN(N411,0)</f>
        <v>43975</v>
      </c>
      <c r="AO411" s="38" cm="1">
        <f t="array" ref="AO411">_xlfn.ANCHORARRAY(AN411)-1</f>
        <v>43974</v>
      </c>
    </row>
    <row r="412" spans="1:41" x14ac:dyDescent="0.25">
      <c r="A412">
        <v>20200523</v>
      </c>
      <c r="B412" s="1" t="s">
        <v>41</v>
      </c>
      <c r="C412">
        <v>90631</v>
      </c>
      <c r="D412">
        <v>1424675</v>
      </c>
      <c r="F412">
        <v>4342</v>
      </c>
      <c r="H412">
        <v>1312</v>
      </c>
      <c r="M412" s="1" t="s">
        <v>28</v>
      </c>
      <c r="N412" s="2">
        <v>43974</v>
      </c>
      <c r="O412" s="1" t="s">
        <v>3996</v>
      </c>
      <c r="P412" s="2">
        <v>43974.666666666664</v>
      </c>
      <c r="Q412">
        <v>3708</v>
      </c>
      <c r="S412">
        <v>1515306</v>
      </c>
      <c r="T412">
        <v>1515306</v>
      </c>
      <c r="U412">
        <v>1515306</v>
      </c>
      <c r="V412">
        <v>6</v>
      </c>
      <c r="W412">
        <v>78</v>
      </c>
      <c r="X412">
        <v>0</v>
      </c>
      <c r="Y412">
        <v>46346</v>
      </c>
      <c r="Z412">
        <v>2187</v>
      </c>
      <c r="AA412">
        <v>48533</v>
      </c>
      <c r="AB412" s="1">
        <f>Z412/0.1</f>
        <v>21870</v>
      </c>
      <c r="AC412" s="1">
        <f>AA412-AB412</f>
        <v>26663</v>
      </c>
      <c r="AD412" s="1">
        <f>_xlfn.IFNA(INDEX($AV$2:$AV$53,MATCH(B412,$AU$2:$AU$53,0)),1000)</f>
        <v>39937489</v>
      </c>
      <c r="AE412" s="1">
        <f>C412/AD412*100000</f>
        <v>226.93214388115388</v>
      </c>
      <c r="AF412" s="34">
        <f>IF(B413=B412,IFERROR((C412/C413)-1,0),0)</f>
        <v>2.4727511193523677E-2</v>
      </c>
      <c r="AG412" s="35">
        <f>IFERROR(LOG(2)/LOG(1+(AF412)),AF412)</f>
        <v>28.376579778970452</v>
      </c>
      <c r="AH412" s="35">
        <f>AVERAGE(Z412:Z418)</f>
        <v>1976.8571428571429</v>
      </c>
      <c r="AJ412" s="1">
        <f>Q412/AD412*100000</f>
        <v>9.2845095994893416</v>
      </c>
      <c r="AK412" s="34">
        <f>IF(B413=B412,IFERROR((Q412/Q413)-1,0),0)</f>
        <v>2.1487603305785141E-2</v>
      </c>
      <c r="AL412" s="35">
        <f>IFERROR(LOG(2)/LOG(1+(AK412)),AK412)</f>
        <v>32.603348976791004</v>
      </c>
      <c r="AM412" s="35">
        <f>AVERAGE(W412:W418)</f>
        <v>72</v>
      </c>
      <c r="AN412" s="4">
        <f>ROUNDDOWN(N412,0)</f>
        <v>43974</v>
      </c>
      <c r="AO412" s="38" cm="1">
        <f t="array" ref="AO412">_xlfn.ANCHORARRAY(AN412)-1</f>
        <v>43973</v>
      </c>
    </row>
    <row r="413" spans="1:41" x14ac:dyDescent="0.25">
      <c r="A413">
        <v>20200522</v>
      </c>
      <c r="B413" s="1" t="s">
        <v>41</v>
      </c>
      <c r="C413">
        <v>88444</v>
      </c>
      <c r="D413">
        <v>1378329</v>
      </c>
      <c r="F413">
        <v>4762</v>
      </c>
      <c r="H413">
        <v>1317</v>
      </c>
      <c r="M413" s="1" t="s">
        <v>28</v>
      </c>
      <c r="N413" s="2">
        <v>43972</v>
      </c>
      <c r="O413" s="1" t="s">
        <v>4050</v>
      </c>
      <c r="P413" s="2">
        <v>43973.666666666664</v>
      </c>
      <c r="Q413">
        <v>3630</v>
      </c>
      <c r="S413">
        <v>1466773</v>
      </c>
      <c r="T413">
        <v>1466773</v>
      </c>
      <c r="U413">
        <v>1466773</v>
      </c>
      <c r="V413">
        <v>6</v>
      </c>
      <c r="W413">
        <v>88</v>
      </c>
      <c r="X413">
        <v>0</v>
      </c>
      <c r="Y413">
        <v>43399</v>
      </c>
      <c r="Z413">
        <v>2247</v>
      </c>
      <c r="AA413">
        <v>45646</v>
      </c>
      <c r="AB413" s="1">
        <f>Z413/0.1</f>
        <v>22470</v>
      </c>
      <c r="AC413" s="1">
        <f>AA413-AB413</f>
        <v>23176</v>
      </c>
      <c r="AD413" s="1">
        <f>_xlfn.IFNA(INDEX($AV$2:$AV$53,MATCH(B413,$AU$2:$AU$53,0)),1000)</f>
        <v>39937489</v>
      </c>
      <c r="AE413" s="1">
        <f>C413/AD413*100000</f>
        <v>221.45608603485312</v>
      </c>
      <c r="AF413" s="34">
        <f>IF(B414=B413,IFERROR((C413/C414)-1,0),0)</f>
        <v>2.6068192628513787E-2</v>
      </c>
      <c r="AG413" s="35">
        <f>IFERROR(LOG(2)/LOG(1+(AF413)),AF413)</f>
        <v>26.934854618328821</v>
      </c>
      <c r="AH413" s="35">
        <f>AVERAGE(Z413:Z419)</f>
        <v>1929.7142857142858</v>
      </c>
      <c r="AJ413" s="1">
        <f>Q413/AD413*100000</f>
        <v>9.0892043813771064</v>
      </c>
      <c r="AK413" s="34">
        <f>IF(B414=B413,IFERROR((Q413/Q414)-1,0),0)</f>
        <v>2.4844720496894457E-2</v>
      </c>
      <c r="AL413" s="35">
        <f>IFERROR(LOG(2)/LOG(1+(AK413)),AK413)</f>
        <v>28.2443300720088</v>
      </c>
      <c r="AM413" s="35">
        <f>AVERAGE(W413:W419)</f>
        <v>74.571428571428569</v>
      </c>
      <c r="AN413" s="4">
        <f>ROUNDDOWN(N413,0)</f>
        <v>43972</v>
      </c>
      <c r="AO413" s="38" cm="1">
        <f t="array" ref="AO413">_xlfn.ANCHORARRAY(AN413)-1</f>
        <v>43971</v>
      </c>
    </row>
    <row r="414" spans="1:41" x14ac:dyDescent="0.25">
      <c r="A414">
        <v>20200521</v>
      </c>
      <c r="B414" s="1" t="s">
        <v>41</v>
      </c>
      <c r="C414">
        <v>86197</v>
      </c>
      <c r="D414">
        <v>1334930</v>
      </c>
      <c r="F414">
        <v>4735</v>
      </c>
      <c r="H414">
        <v>1310</v>
      </c>
      <c r="M414" s="1" t="s">
        <v>28</v>
      </c>
      <c r="N414" s="2">
        <v>43972</v>
      </c>
      <c r="O414" s="1" t="s">
        <v>4104</v>
      </c>
      <c r="P414" s="2">
        <v>43972.666666666664</v>
      </c>
      <c r="Q414">
        <v>3542</v>
      </c>
      <c r="S414">
        <v>1421127</v>
      </c>
      <c r="T414">
        <v>1421127</v>
      </c>
      <c r="U414">
        <v>1421127</v>
      </c>
      <c r="V414">
        <v>6</v>
      </c>
      <c r="W414">
        <v>106</v>
      </c>
      <c r="X414">
        <v>0</v>
      </c>
      <c r="Y414">
        <v>38867</v>
      </c>
      <c r="Z414">
        <v>2140</v>
      </c>
      <c r="AA414">
        <v>41007</v>
      </c>
      <c r="AB414" s="1">
        <f>Z414/0.1</f>
        <v>21400</v>
      </c>
      <c r="AC414" s="1">
        <f>AA414-AB414</f>
        <v>19607</v>
      </c>
      <c r="AD414" s="1">
        <f>_xlfn.IFNA(INDEX($AV$2:$AV$53,MATCH(B414,$AU$2:$AU$53,0)),1000)</f>
        <v>39937489</v>
      </c>
      <c r="AE414" s="1">
        <f>C414/AD414*100000</f>
        <v>215.8297934053891</v>
      </c>
      <c r="AF414" s="34">
        <f>IF(B415=B414,IFERROR((C414/C415)-1,0),0)</f>
        <v>2.5458914784015629E-2</v>
      </c>
      <c r="AG414" s="35">
        <f>IFERROR(LOG(2)/LOG(1+(AF414)),AF414)</f>
        <v>27.571230119890174</v>
      </c>
      <c r="AH414" s="35">
        <f>AVERAGE(Z414:Z420)</f>
        <v>1861.8571428571429</v>
      </c>
      <c r="AJ414" s="1">
        <f>Q414/AD414*100000</f>
        <v>8.8688600327376612</v>
      </c>
      <c r="AK414" s="34">
        <f>IF(B415=B414,IFERROR((Q414/Q415)-1,0),0)</f>
        <v>3.0849825378346907E-2</v>
      </c>
      <c r="AL414" s="35">
        <f>IFERROR(LOG(2)/LOG(1+(AK414)),AK414)</f>
        <v>22.813249844560698</v>
      </c>
      <c r="AM414" s="35">
        <f>AVERAGE(W414:W420)</f>
        <v>72.857142857142861</v>
      </c>
      <c r="AN414" s="4">
        <f>ROUNDDOWN(N414,0)</f>
        <v>43972</v>
      </c>
      <c r="AO414" s="38" cm="1">
        <f t="array" ref="AO414">_xlfn.ANCHORARRAY(AN414)-1</f>
        <v>43971</v>
      </c>
    </row>
    <row r="415" spans="1:41" x14ac:dyDescent="0.25">
      <c r="A415">
        <v>20200520</v>
      </c>
      <c r="B415" s="1" t="s">
        <v>41</v>
      </c>
      <c r="C415">
        <v>84057</v>
      </c>
      <c r="D415">
        <v>1296063</v>
      </c>
      <c r="F415">
        <v>4681</v>
      </c>
      <c r="H415">
        <v>1345</v>
      </c>
      <c r="M415" s="1" t="s">
        <v>28</v>
      </c>
      <c r="N415" s="2">
        <v>43971</v>
      </c>
      <c r="O415" s="1" t="s">
        <v>4158</v>
      </c>
      <c r="P415" s="2">
        <v>43971.666666666664</v>
      </c>
      <c r="Q415">
        <v>3436</v>
      </c>
      <c r="S415">
        <v>1380120</v>
      </c>
      <c r="T415">
        <v>1380120</v>
      </c>
      <c r="U415">
        <v>1380120</v>
      </c>
      <c r="V415">
        <v>6</v>
      </c>
      <c r="W415">
        <v>102</v>
      </c>
      <c r="X415">
        <v>0</v>
      </c>
      <c r="Y415">
        <v>38542</v>
      </c>
      <c r="Z415">
        <v>2262</v>
      </c>
      <c r="AA415">
        <v>40804</v>
      </c>
      <c r="AB415" s="1">
        <f>Z415/0.1</f>
        <v>22620</v>
      </c>
      <c r="AC415" s="1">
        <f>AA415-AB415</f>
        <v>18184</v>
      </c>
      <c r="AD415" s="1">
        <f>_xlfn.IFNA(INDEX($AV$2:$AV$53,MATCH(B415,$AU$2:$AU$53,0)),1000)</f>
        <v>39937489</v>
      </c>
      <c r="AE415" s="1">
        <f>C415/AD415*100000</f>
        <v>210.47141947256623</v>
      </c>
      <c r="AF415" s="34">
        <f>IF(B416=B415,IFERROR((C415/C416)-1,0),0)</f>
        <v>2.7654502108930945E-2</v>
      </c>
      <c r="AG415" s="35">
        <f>IFERROR(LOG(2)/LOG(1+(AF415)),AF415)</f>
        <v>25.409530906310561</v>
      </c>
      <c r="AH415" s="35">
        <f>AVERAGE(Z415:Z421)</f>
        <v>1845.1428571428571</v>
      </c>
      <c r="AJ415" s="1">
        <f>Q415/AD415*100000</f>
        <v>8.6034452491492388</v>
      </c>
      <c r="AK415" s="34">
        <f>IF(B416=B415,IFERROR((Q415/Q416)-1,0),0)</f>
        <v>3.059388122375517E-2</v>
      </c>
      <c r="AL415" s="35">
        <f>IFERROR(LOG(2)/LOG(1+(AK415)),AK415)</f>
        <v>23.001231957551592</v>
      </c>
      <c r="AM415" s="35">
        <f>AVERAGE(W415:W421)</f>
        <v>71.714285714285708</v>
      </c>
      <c r="AN415" s="4">
        <f>ROUNDDOWN(N415,0)</f>
        <v>43971</v>
      </c>
      <c r="AO415" s="38" cm="1">
        <f t="array" ref="AO415">_xlfn.ANCHORARRAY(AN415)-1</f>
        <v>43970</v>
      </c>
    </row>
    <row r="416" spans="1:41" x14ac:dyDescent="0.25">
      <c r="A416">
        <v>20200519</v>
      </c>
      <c r="B416" s="1" t="s">
        <v>41</v>
      </c>
      <c r="C416">
        <v>81795</v>
      </c>
      <c r="D416">
        <v>1257521</v>
      </c>
      <c r="F416">
        <v>4363</v>
      </c>
      <c r="H416">
        <v>1307</v>
      </c>
      <c r="M416" s="1" t="s">
        <v>28</v>
      </c>
      <c r="N416" s="2">
        <v>43970</v>
      </c>
      <c r="O416" s="1" t="s">
        <v>4213</v>
      </c>
      <c r="P416" s="2">
        <v>43970.666666666664</v>
      </c>
      <c r="Q416">
        <v>3334</v>
      </c>
      <c r="S416">
        <v>1339316</v>
      </c>
      <c r="T416">
        <v>1339316</v>
      </c>
      <c r="U416">
        <v>1339316</v>
      </c>
      <c r="V416">
        <v>6</v>
      </c>
      <c r="W416">
        <v>32</v>
      </c>
      <c r="X416">
        <v>0</v>
      </c>
      <c r="Y416">
        <v>45279</v>
      </c>
      <c r="Z416">
        <v>1365</v>
      </c>
      <c r="AA416">
        <v>46644</v>
      </c>
      <c r="AB416" s="1">
        <f>Z416/0.1</f>
        <v>13650</v>
      </c>
      <c r="AC416" s="1">
        <f>AA416-AB416</f>
        <v>32994</v>
      </c>
      <c r="AD416" s="1">
        <f>_xlfn.IFNA(INDEX($AV$2:$AV$53,MATCH(B416,$AU$2:$AU$53,0)),1000)</f>
        <v>39937489</v>
      </c>
      <c r="AE416" s="1">
        <f>C416/AD416*100000</f>
        <v>204.8075681473114</v>
      </c>
      <c r="AF416" s="34">
        <f>IF(B417=B416,IFERROR((C416/C417)-1,0),0)</f>
        <v>1.6971279373368064E-2</v>
      </c>
      <c r="AG416" s="35">
        <f>IFERROR(LOG(2)/LOG(1+(AF416)),AF416)</f>
        <v>41.187966160012586</v>
      </c>
      <c r="AH416" s="35">
        <f>AVERAGE(Z416:Z422)</f>
        <v>1773.2857142857142</v>
      </c>
      <c r="AJ416" s="1">
        <f>Q416/AD416*100000</f>
        <v>8.3480461177717</v>
      </c>
      <c r="AK416" s="34">
        <f>IF(B417=B416,IFERROR((Q416/Q417)-1,0),0)</f>
        <v>9.691096305269431E-3</v>
      </c>
      <c r="AL416" s="35">
        <f>IFERROR(LOG(2)/LOG(1+(AK416)),AK416)</f>
        <v>71.870141200541738</v>
      </c>
      <c r="AM416" s="35">
        <f>AVERAGE(W416:W422)</f>
        <v>69.571428571428569</v>
      </c>
      <c r="AN416" s="4">
        <f>ROUNDDOWN(N416,0)</f>
        <v>43970</v>
      </c>
      <c r="AO416" s="38" cm="1">
        <f t="array" ref="AO416">_xlfn.ANCHORARRAY(AN416)-1</f>
        <v>43969</v>
      </c>
    </row>
    <row r="417" spans="1:41" x14ac:dyDescent="0.25">
      <c r="A417">
        <v>20200518</v>
      </c>
      <c r="B417" s="1" t="s">
        <v>41</v>
      </c>
      <c r="C417">
        <v>80430</v>
      </c>
      <c r="D417">
        <v>1212242</v>
      </c>
      <c r="F417">
        <v>4391</v>
      </c>
      <c r="H417">
        <v>1325</v>
      </c>
      <c r="M417" s="1" t="s">
        <v>28</v>
      </c>
      <c r="N417" s="2">
        <v>43968</v>
      </c>
      <c r="O417" s="1" t="s">
        <v>4268</v>
      </c>
      <c r="P417" s="2">
        <v>43969.666666666664</v>
      </c>
      <c r="Q417">
        <v>3302</v>
      </c>
      <c r="S417">
        <v>1292672</v>
      </c>
      <c r="T417">
        <v>1292672</v>
      </c>
      <c r="U417">
        <v>1292672</v>
      </c>
      <c r="V417">
        <v>6</v>
      </c>
      <c r="W417">
        <v>41</v>
      </c>
      <c r="X417">
        <v>0</v>
      </c>
      <c r="Y417">
        <v>55838</v>
      </c>
      <c r="Z417">
        <v>1591</v>
      </c>
      <c r="AA417">
        <v>57429</v>
      </c>
      <c r="AB417" s="1">
        <f>Z417/0.1</f>
        <v>15910</v>
      </c>
      <c r="AC417" s="1">
        <f>AA417-AB417</f>
        <v>41519</v>
      </c>
      <c r="AD417" s="1">
        <f>_xlfn.IFNA(INDEX($AV$2:$AV$53,MATCH(B417,$AU$2:$AU$53,0)),1000)</f>
        <v>39937489</v>
      </c>
      <c r="AE417" s="1">
        <f>C417/AD417*100000</f>
        <v>201.38972683034729</v>
      </c>
      <c r="AF417" s="34">
        <f>IF(B418=B417,IFERROR((C417/C418)-1,0),0)</f>
        <v>2.0180367584571091E-2</v>
      </c>
      <c r="AG417" s="35">
        <f>IFERROR(LOG(2)/LOG(1+(AF417)),AF417)</f>
        <v>34.69301889155259</v>
      </c>
      <c r="AH417" s="35">
        <f>AVERAGE(Z417:Z423)</f>
        <v>1784.4285714285713</v>
      </c>
      <c r="AJ417" s="1">
        <f>Q417/AD417*100000</f>
        <v>8.2679209000846292</v>
      </c>
      <c r="AK417" s="34">
        <f>IF(B418=B417,IFERROR((Q417/Q418)-1,0),0)</f>
        <v>1.2572830420116476E-2</v>
      </c>
      <c r="AL417" s="35">
        <f>IFERROR(LOG(2)/LOG(1+(AK417)),AK417)</f>
        <v>55.476411782207954</v>
      </c>
      <c r="AM417" s="35">
        <f>AVERAGE(W417:W423)</f>
        <v>76</v>
      </c>
      <c r="AN417" s="4">
        <f>ROUNDDOWN(N417,0)</f>
        <v>43968</v>
      </c>
      <c r="AO417" s="38" cm="1">
        <f t="array" ref="AO417">_xlfn.ANCHORARRAY(AN417)-1</f>
        <v>43967</v>
      </c>
    </row>
    <row r="418" spans="1:41" x14ac:dyDescent="0.25">
      <c r="A418">
        <v>20200517</v>
      </c>
      <c r="B418" s="1" t="s">
        <v>41</v>
      </c>
      <c r="C418">
        <v>78839</v>
      </c>
      <c r="D418">
        <v>1156404</v>
      </c>
      <c r="F418">
        <v>4291</v>
      </c>
      <c r="H418">
        <v>1293</v>
      </c>
      <c r="M418" s="1" t="s">
        <v>28</v>
      </c>
      <c r="N418" s="2">
        <v>43968</v>
      </c>
      <c r="O418" s="1" t="s">
        <v>42</v>
      </c>
      <c r="P418" s="2">
        <v>43968.666666666664</v>
      </c>
      <c r="Q418">
        <v>3261</v>
      </c>
      <c r="S418">
        <v>1235243</v>
      </c>
      <c r="T418">
        <v>1235243</v>
      </c>
      <c r="U418">
        <v>1235243</v>
      </c>
      <c r="V418">
        <v>6</v>
      </c>
      <c r="W418">
        <v>57</v>
      </c>
      <c r="X418">
        <v>0</v>
      </c>
      <c r="Y418">
        <v>54071</v>
      </c>
      <c r="Z418">
        <v>2046</v>
      </c>
      <c r="AA418">
        <v>56117</v>
      </c>
      <c r="AB418" s="1">
        <f>Z418/0.1</f>
        <v>20460</v>
      </c>
      <c r="AC418" s="1">
        <f>AA418-AB418</f>
        <v>35657</v>
      </c>
      <c r="AD418" s="1">
        <f>_xlfn.IFNA(INDEX($AV$2:$AV$53,MATCH(B418,$AU$2:$AU$53,0)),1000)</f>
        <v>39937489</v>
      </c>
      <c r="AE418" s="1">
        <f>C418/AD418*100000</f>
        <v>197.40600116346826</v>
      </c>
      <c r="AF418" s="34">
        <f>IF(B419=B418,IFERROR((C418/C419)-1,0),0)</f>
        <v>2.6643053403305084E-2</v>
      </c>
      <c r="AG418" s="35">
        <f>IFERROR(LOG(2)/LOG(1+(AF418)),AF418)</f>
        <v>26.361111209680285</v>
      </c>
      <c r="AH418" s="35">
        <f>AVERAGE(Z418:Z424)</f>
        <v>1737</v>
      </c>
      <c r="AJ418" s="1">
        <f>Q418/AD418*100000</f>
        <v>8.1652604649230707</v>
      </c>
      <c r="AK418" s="34">
        <f>IF(B419=B418,IFERROR((Q418/Q419)-1,0),0)</f>
        <v>1.7790262172284743E-2</v>
      </c>
      <c r="AL418" s="35">
        <f>IFERROR(LOG(2)/LOG(1+(AK418)),AK418)</f>
        <v>39.307722857004435</v>
      </c>
      <c r="AM418" s="35">
        <f>AVERAGE(W418:W424)</f>
        <v>73.714285714285708</v>
      </c>
      <c r="AN418" s="4">
        <f>ROUNDDOWN(N418,0)</f>
        <v>43968</v>
      </c>
      <c r="AO418" s="38" cm="1">
        <f t="array" ref="AO418">_xlfn.ANCHORARRAY(AN418)-1</f>
        <v>43967</v>
      </c>
    </row>
    <row r="419" spans="1:41" x14ac:dyDescent="0.25">
      <c r="A419">
        <v>20200516</v>
      </c>
      <c r="B419" s="1" t="s">
        <v>41</v>
      </c>
      <c r="C419">
        <v>76793</v>
      </c>
      <c r="D419">
        <v>1102333</v>
      </c>
      <c r="F419">
        <v>4424</v>
      </c>
      <c r="H419">
        <v>1313</v>
      </c>
      <c r="M419" s="1" t="s">
        <v>28</v>
      </c>
      <c r="N419" s="2">
        <v>43967</v>
      </c>
      <c r="O419" s="1" t="s">
        <v>144</v>
      </c>
      <c r="P419" s="2">
        <v>43967.666666666664</v>
      </c>
      <c r="Q419">
        <v>3204</v>
      </c>
      <c r="S419">
        <v>1179126</v>
      </c>
      <c r="T419">
        <v>1179126</v>
      </c>
      <c r="U419">
        <v>1179126</v>
      </c>
      <c r="V419">
        <v>6</v>
      </c>
      <c r="W419">
        <v>96</v>
      </c>
      <c r="X419">
        <v>0</v>
      </c>
      <c r="Y419">
        <v>43363</v>
      </c>
      <c r="Z419">
        <v>1857</v>
      </c>
      <c r="AA419">
        <v>45220</v>
      </c>
      <c r="AB419" s="1">
        <f>Z419/0.1</f>
        <v>18570</v>
      </c>
      <c r="AC419" s="1">
        <f>AA419-AB419</f>
        <v>26650</v>
      </c>
      <c r="AD419" s="1">
        <f>_xlfn.IFNA(INDEX($AV$2:$AV$53,MATCH(B419,$AU$2:$AU$53,0)),1000)</f>
        <v>39937489</v>
      </c>
      <c r="AE419" s="1">
        <f>C419/AD419*100000</f>
        <v>192.28299505760114</v>
      </c>
      <c r="AF419" s="34">
        <f>IF(B420=B419,IFERROR((C419/C420)-1,0),0)</f>
        <v>2.4781146578413571E-2</v>
      </c>
      <c r="AG419" s="35">
        <f>IFERROR(LOG(2)/LOG(1+(AF419)),AF419)</f>
        <v>28.315906607168024</v>
      </c>
      <c r="AH419" s="35">
        <f>AVERAGE(Z419:Z425)</f>
        <v>1747.4285714285713</v>
      </c>
      <c r="AJ419" s="1">
        <f>Q419/AD419*100000</f>
        <v>8.0225374209179758</v>
      </c>
      <c r="AK419" s="34">
        <f>IF(B420=B419,IFERROR((Q419/Q420)-1,0),0)</f>
        <v>3.0888030888030826E-2</v>
      </c>
      <c r="AL419" s="35">
        <f>IFERROR(LOG(2)/LOG(1+(AK419)),AK419)</f>
        <v>22.785456425439822</v>
      </c>
      <c r="AM419" s="35">
        <f>AVERAGE(W419:W425)</f>
        <v>75.142857142857139</v>
      </c>
      <c r="AN419" s="4">
        <f>ROUNDDOWN(N419,0)</f>
        <v>43967</v>
      </c>
      <c r="AO419" s="38" cm="1">
        <f t="array" ref="AO419">_xlfn.ANCHORARRAY(AN419)-1</f>
        <v>43966</v>
      </c>
    </row>
    <row r="420" spans="1:41" x14ac:dyDescent="0.25">
      <c r="A420">
        <v>20200515</v>
      </c>
      <c r="B420" s="1" t="s">
        <v>41</v>
      </c>
      <c r="C420">
        <v>74936</v>
      </c>
      <c r="D420">
        <v>1058970</v>
      </c>
      <c r="F420">
        <v>4519</v>
      </c>
      <c r="H420">
        <v>1324</v>
      </c>
      <c r="M420" s="1" t="s">
        <v>28</v>
      </c>
      <c r="N420" s="2">
        <v>43965</v>
      </c>
      <c r="O420" s="1" t="s">
        <v>195</v>
      </c>
      <c r="P420" s="2">
        <v>43966.666666666664</v>
      </c>
      <c r="Q420">
        <v>3108</v>
      </c>
      <c r="S420">
        <v>1133906</v>
      </c>
      <c r="T420">
        <v>1133906</v>
      </c>
      <c r="U420">
        <v>1133906</v>
      </c>
      <c r="V420">
        <v>6</v>
      </c>
      <c r="W420">
        <v>76</v>
      </c>
      <c r="X420">
        <v>0</v>
      </c>
      <c r="Y420">
        <v>27483</v>
      </c>
      <c r="Z420">
        <v>1772</v>
      </c>
      <c r="AA420">
        <v>29255</v>
      </c>
      <c r="AB420" s="1">
        <f>Z420/0.1</f>
        <v>17720</v>
      </c>
      <c r="AC420" s="1">
        <f>AA420-AB420</f>
        <v>11535</v>
      </c>
      <c r="AD420" s="1">
        <f>_xlfn.IFNA(INDEX($AV$2:$AV$53,MATCH(B420,$AU$2:$AU$53,0)),1000)</f>
        <v>39937489</v>
      </c>
      <c r="AE420" s="1">
        <f>C420/AD420*100000</f>
        <v>187.6332285186983</v>
      </c>
      <c r="AF420" s="34">
        <f>IF(B421=B420,IFERROR((C420/C421)-1,0),0)</f>
        <v>2.4219561532994316E-2</v>
      </c>
      <c r="AG420" s="35">
        <f>IFERROR(LOG(2)/LOG(1+(AF420)),AF420)</f>
        <v>28.96450299152534</v>
      </c>
      <c r="AH420" s="35">
        <f>AVERAGE(Z420:Z426)</f>
        <v>1774.8571428571429</v>
      </c>
      <c r="AJ420" s="1">
        <f>Q420/AD420*100000</f>
        <v>7.7821617678567625</v>
      </c>
      <c r="AK420" s="34">
        <f>IF(B421=B420,IFERROR((Q420/Q421)-1,0),0)</f>
        <v>2.5065963060685981E-2</v>
      </c>
      <c r="AL420" s="35">
        <f>IFERROR(LOG(2)/LOG(1+(AK420)),AK420)</f>
        <v>27.998067947815638</v>
      </c>
      <c r="AM420" s="35">
        <f>AVERAGE(W420:W426)</f>
        <v>74.714285714285708</v>
      </c>
      <c r="AN420" s="4">
        <f>ROUNDDOWN(N420,0)</f>
        <v>43965</v>
      </c>
      <c r="AO420" s="38" cm="1">
        <f t="array" ref="AO420">_xlfn.ANCHORARRAY(AN420)-1</f>
        <v>43964</v>
      </c>
    </row>
    <row r="421" spans="1:41" x14ac:dyDescent="0.25">
      <c r="A421">
        <v>20200514</v>
      </c>
      <c r="B421" s="1" t="s">
        <v>41</v>
      </c>
      <c r="C421">
        <v>73164</v>
      </c>
      <c r="D421">
        <v>1031487</v>
      </c>
      <c r="F421">
        <v>4655</v>
      </c>
      <c r="H421">
        <v>1324</v>
      </c>
      <c r="M421" s="1" t="s">
        <v>28</v>
      </c>
      <c r="N421" s="2">
        <v>43965</v>
      </c>
      <c r="O421" s="1" t="s">
        <v>246</v>
      </c>
      <c r="P421" s="2">
        <v>43965.666666666664</v>
      </c>
      <c r="Q421">
        <v>3032</v>
      </c>
      <c r="S421">
        <v>1104651</v>
      </c>
      <c r="T421">
        <v>1104651</v>
      </c>
      <c r="U421">
        <v>1104651</v>
      </c>
      <c r="V421">
        <v>6</v>
      </c>
      <c r="W421">
        <v>98</v>
      </c>
      <c r="X421">
        <v>0</v>
      </c>
      <c r="Y421">
        <v>37036</v>
      </c>
      <c r="Z421">
        <v>2023</v>
      </c>
      <c r="AA421">
        <v>39059</v>
      </c>
      <c r="AB421" s="1">
        <f>Z421/0.1</f>
        <v>20230</v>
      </c>
      <c r="AC421" s="1">
        <f>AA421-AB421</f>
        <v>18829</v>
      </c>
      <c r="AD421" s="1">
        <f>_xlfn.IFNA(INDEX($AV$2:$AV$53,MATCH(B421,$AU$2:$AU$53,0)),1000)</f>
        <v>39937489</v>
      </c>
      <c r="AE421" s="1">
        <f>C421/AD421*100000</f>
        <v>183.19629458927676</v>
      </c>
      <c r="AF421" s="34">
        <f>IF(B422=B421,IFERROR((C421/C422)-1,0),0)</f>
        <v>2.8436485289776714E-2</v>
      </c>
      <c r="AG421" s="35">
        <f>IFERROR(LOG(2)/LOG(1+(AF421)),AF421)</f>
        <v>24.720230087283028</v>
      </c>
      <c r="AH421" s="35">
        <f>AVERAGE(Z421:Z427)</f>
        <v>1792.8571428571429</v>
      </c>
      <c r="AJ421" s="1">
        <f>Q421/AD421*100000</f>
        <v>7.5918643758499691</v>
      </c>
      <c r="AK421" s="34">
        <f>IF(B422=B421,IFERROR((Q421/Q422)-1,0),0)</f>
        <v>3.3401499659168277E-2</v>
      </c>
      <c r="AL421" s="35">
        <f>IFERROR(LOG(2)/LOG(1+(AK421)),AK421)</f>
        <v>21.096653634001168</v>
      </c>
      <c r="AM421" s="35">
        <f>AVERAGE(W421:W427)</f>
        <v>75.428571428571431</v>
      </c>
      <c r="AN421" s="4">
        <f>ROUNDDOWN(N421,0)</f>
        <v>43965</v>
      </c>
      <c r="AO421" s="38" cm="1">
        <f t="array" ref="AO421">_xlfn.ANCHORARRAY(AN421)-1</f>
        <v>43964</v>
      </c>
    </row>
    <row r="422" spans="1:41" x14ac:dyDescent="0.25">
      <c r="A422">
        <v>20200513</v>
      </c>
      <c r="B422" s="1" t="s">
        <v>41</v>
      </c>
      <c r="C422">
        <v>71141</v>
      </c>
      <c r="D422">
        <v>994451</v>
      </c>
      <c r="F422">
        <v>4545</v>
      </c>
      <c r="H422">
        <v>1314</v>
      </c>
      <c r="M422" s="1" t="s">
        <v>28</v>
      </c>
      <c r="N422" s="2">
        <v>43964</v>
      </c>
      <c r="O422" s="1" t="s">
        <v>296</v>
      </c>
      <c r="P422" s="2">
        <v>43964.666666666664</v>
      </c>
      <c r="Q422">
        <v>2934</v>
      </c>
      <c r="S422">
        <v>1065592</v>
      </c>
      <c r="T422">
        <v>1065592</v>
      </c>
      <c r="U422">
        <v>1065592</v>
      </c>
      <c r="V422">
        <v>6</v>
      </c>
      <c r="W422">
        <v>87</v>
      </c>
      <c r="X422">
        <v>0</v>
      </c>
      <c r="Y422">
        <v>30463</v>
      </c>
      <c r="Z422">
        <v>1759</v>
      </c>
      <c r="AA422">
        <v>32222</v>
      </c>
      <c r="AB422" s="1">
        <f>Z422/0.1</f>
        <v>17590</v>
      </c>
      <c r="AC422" s="1">
        <f>AA422-AB422</f>
        <v>14632</v>
      </c>
      <c r="AD422" s="1">
        <f>_xlfn.IFNA(INDEX($AV$2:$AV$53,MATCH(B422,$AU$2:$AU$53,0)),1000)</f>
        <v>39937489</v>
      </c>
      <c r="AE422" s="1">
        <f>C422/AD422*100000</f>
        <v>178.13087848362224</v>
      </c>
      <c r="AF422" s="34">
        <f>IF(B423=B422,IFERROR((C422/C423)-1,0),0)</f>
        <v>2.5352396875270244E-2</v>
      </c>
      <c r="AG422" s="35">
        <f>IFERROR(LOG(2)/LOG(1+(AF422)),AF422)</f>
        <v>27.685626415031713</v>
      </c>
      <c r="AH422" s="35">
        <f>AVERAGE(Z422:Z428)</f>
        <v>1760.8571428571429</v>
      </c>
      <c r="AJ422" s="1">
        <f>Q422/AD422*100000</f>
        <v>7.3464808966833139</v>
      </c>
      <c r="AK422" s="34">
        <f>IF(B423=B422,IFERROR((Q422/Q423)-1,0),0)</f>
        <v>3.0558482613277205E-2</v>
      </c>
      <c r="AL422" s="35">
        <f>IFERROR(LOG(2)/LOG(1+(AK422)),AK422)</f>
        <v>23.027478865173386</v>
      </c>
      <c r="AM422" s="35">
        <f>AVERAGE(W422:W428)</f>
        <v>74.571428571428569</v>
      </c>
      <c r="AN422" s="4">
        <f>ROUNDDOWN(N422,0)</f>
        <v>43964</v>
      </c>
      <c r="AO422" s="38" cm="1">
        <f t="array" ref="AO422">_xlfn.ANCHORARRAY(AN422)-1</f>
        <v>43963</v>
      </c>
    </row>
    <row r="423" spans="1:41" x14ac:dyDescent="0.25">
      <c r="A423">
        <v>20200512</v>
      </c>
      <c r="B423" s="1" t="s">
        <v>41</v>
      </c>
      <c r="C423">
        <v>69382</v>
      </c>
      <c r="D423">
        <v>963988</v>
      </c>
      <c r="F423">
        <v>4544</v>
      </c>
      <c r="H423">
        <v>1349</v>
      </c>
      <c r="M423" s="1" t="s">
        <v>28</v>
      </c>
      <c r="N423" s="2">
        <v>43963</v>
      </c>
      <c r="O423" s="1" t="s">
        <v>347</v>
      </c>
      <c r="P423" s="2">
        <v>43963.666666666664</v>
      </c>
      <c r="Q423">
        <v>2847</v>
      </c>
      <c r="S423">
        <v>1033370</v>
      </c>
      <c r="T423">
        <v>1033370</v>
      </c>
      <c r="U423">
        <v>1033370</v>
      </c>
      <c r="V423">
        <v>6</v>
      </c>
      <c r="W423">
        <v>77</v>
      </c>
      <c r="X423">
        <v>0</v>
      </c>
      <c r="Y423">
        <v>40030</v>
      </c>
      <c r="Z423">
        <v>1443</v>
      </c>
      <c r="AA423">
        <v>41473</v>
      </c>
      <c r="AB423" s="1">
        <f>Z423/0.1</f>
        <v>14430</v>
      </c>
      <c r="AC423" s="1">
        <f>AA423-AB423</f>
        <v>27043</v>
      </c>
      <c r="AD423" s="1">
        <f>_xlfn.IFNA(INDEX($AV$2:$AV$53,MATCH(B423,$AU$2:$AU$53,0)),1000)</f>
        <v>39937489</v>
      </c>
      <c r="AE423" s="1">
        <f>C423/AD423*100000</f>
        <v>173.72649542388606</v>
      </c>
      <c r="AF423" s="34">
        <f>IF(B424=B423,IFERROR((C423/C424)-1,0),0)</f>
        <v>2.1239641443059121E-2</v>
      </c>
      <c r="AG423" s="35">
        <f>IFERROR(LOG(2)/LOG(1+(AF423)),AF423)</f>
        <v>32.979958557289272</v>
      </c>
      <c r="AH423" s="35">
        <f>AVERAGE(Z423:Z429)</f>
        <v>1881.4285714285713</v>
      </c>
      <c r="AJ423" s="1">
        <f>Q423/AD423*100000</f>
        <v>7.1286404610965901</v>
      </c>
      <c r="AK423" s="34">
        <f>IF(B424=B423,IFERROR((Q423/Q424)-1,0),0)</f>
        <v>2.7797833935018001E-2</v>
      </c>
      <c r="AL423" s="35">
        <f>IFERROR(LOG(2)/LOG(1+(AK423)),AK423)</f>
        <v>25.280284533433129</v>
      </c>
      <c r="AM423" s="35">
        <f>AVERAGE(W423:W429)</f>
        <v>75.714285714285708</v>
      </c>
      <c r="AN423" s="4">
        <f>ROUNDDOWN(N423,0)</f>
        <v>43963</v>
      </c>
      <c r="AO423" s="38" cm="1">
        <f t="array" ref="AO423">_xlfn.ANCHORARRAY(AN423)-1</f>
        <v>43962</v>
      </c>
    </row>
    <row r="424" spans="1:41" x14ac:dyDescent="0.25">
      <c r="A424">
        <v>20200511</v>
      </c>
      <c r="B424" s="1" t="s">
        <v>41</v>
      </c>
      <c r="C424">
        <v>67939</v>
      </c>
      <c r="D424">
        <v>923958</v>
      </c>
      <c r="F424">
        <v>4549</v>
      </c>
      <c r="H424">
        <v>1329</v>
      </c>
      <c r="M424" s="1" t="s">
        <v>28</v>
      </c>
      <c r="N424" s="2">
        <v>43962</v>
      </c>
      <c r="O424" s="1" t="s">
        <v>399</v>
      </c>
      <c r="P424" s="2">
        <v>43962.666666666664</v>
      </c>
      <c r="Q424">
        <v>2770</v>
      </c>
      <c r="S424">
        <v>991897</v>
      </c>
      <c r="T424">
        <v>991897</v>
      </c>
      <c r="U424">
        <v>991897</v>
      </c>
      <c r="V424">
        <v>6</v>
      </c>
      <c r="W424">
        <v>25</v>
      </c>
      <c r="X424">
        <v>0</v>
      </c>
      <c r="Y424">
        <v>34974</v>
      </c>
      <c r="Z424">
        <v>1259</v>
      </c>
      <c r="AA424">
        <v>36233</v>
      </c>
      <c r="AB424" s="1">
        <f>Z424/0.1</f>
        <v>12590</v>
      </c>
      <c r="AC424" s="1">
        <f>AA424-AB424</f>
        <v>23643</v>
      </c>
      <c r="AD424" s="1">
        <f>_xlfn.IFNA(INDEX($AV$2:$AV$53,MATCH(B424,$AU$2:$AU$53,0)),1000)</f>
        <v>39937489</v>
      </c>
      <c r="AE424" s="1">
        <f>C424/AD424*100000</f>
        <v>170.11334888880972</v>
      </c>
      <c r="AF424" s="34">
        <f>IF(B425=B424,IFERROR((C424/C425)-1,0),0)</f>
        <v>1.8881223755248921E-2</v>
      </c>
      <c r="AG424" s="35">
        <f>IFERROR(LOG(2)/LOG(1+(AF424)),AF424)</f>
        <v>37.056417685756003</v>
      </c>
      <c r="AH424" s="35">
        <f>AVERAGE(Z424:Z430)</f>
        <v>1857.4285714285713</v>
      </c>
      <c r="AJ424" s="1">
        <f>Q424/AD424*100000</f>
        <v>6.9358391560370753</v>
      </c>
      <c r="AK424" s="34">
        <f>IF(B425=B424,IFERROR((Q424/Q425)-1,0),0)</f>
        <v>9.1074681238616506E-3</v>
      </c>
      <c r="AL424" s="35">
        <f>IFERROR(LOG(2)/LOG(1+(AK424)),AK424)</f>
        <v>76.453610329618286</v>
      </c>
      <c r="AM424" s="35">
        <f>AVERAGE(W424:W430)</f>
        <v>73.714285714285708</v>
      </c>
      <c r="AN424" s="4">
        <f>ROUNDDOWN(N424,0)</f>
        <v>43962</v>
      </c>
      <c r="AO424" s="38" cm="1">
        <f t="array" ref="AO424">_xlfn.ANCHORARRAY(AN424)-1</f>
        <v>43961</v>
      </c>
    </row>
    <row r="425" spans="1:41" x14ac:dyDescent="0.25">
      <c r="A425">
        <v>20200510</v>
      </c>
      <c r="B425" s="1" t="s">
        <v>41</v>
      </c>
      <c r="C425">
        <v>66680</v>
      </c>
      <c r="D425">
        <v>888984</v>
      </c>
      <c r="F425">
        <v>4555</v>
      </c>
      <c r="H425">
        <v>1328</v>
      </c>
      <c r="M425" s="1" t="s">
        <v>28</v>
      </c>
      <c r="N425" s="2">
        <v>43961</v>
      </c>
      <c r="O425" s="1" t="s">
        <v>451</v>
      </c>
      <c r="P425" s="2">
        <v>43961.666666666664</v>
      </c>
      <c r="Q425">
        <v>2745</v>
      </c>
      <c r="S425">
        <v>955664</v>
      </c>
      <c r="T425">
        <v>955664</v>
      </c>
      <c r="U425">
        <v>955664</v>
      </c>
      <c r="V425">
        <v>6</v>
      </c>
      <c r="W425">
        <v>67</v>
      </c>
      <c r="X425">
        <v>0</v>
      </c>
      <c r="Y425">
        <v>40975</v>
      </c>
      <c r="Z425">
        <v>2119</v>
      </c>
      <c r="AA425">
        <v>43094</v>
      </c>
      <c r="AB425" s="1">
        <f>Z425/0.1</f>
        <v>21190</v>
      </c>
      <c r="AC425" s="1">
        <f>AA425-AB425</f>
        <v>21904</v>
      </c>
      <c r="AD425" s="1">
        <f>_xlfn.IFNA(INDEX($AV$2:$AV$53,MATCH(B425,$AU$2:$AU$53,0)),1000)</f>
        <v>39937489</v>
      </c>
      <c r="AE425" s="1">
        <f>C425/AD425*100000</f>
        <v>166.96092235543401</v>
      </c>
      <c r="AF425" s="34">
        <f>IF(B426=B425,IFERROR((C425/C426)-1,0),0)</f>
        <v>3.2821672526757606E-2</v>
      </c>
      <c r="AG425" s="35">
        <f>IFERROR(LOG(2)/LOG(1+(AF425)),AF425)</f>
        <v>21.463290153485268</v>
      </c>
      <c r="AH425" s="35">
        <f>AVERAGE(Z425:Z431)</f>
        <v>1866.2857142857142</v>
      </c>
      <c r="AJ425" s="1">
        <f>Q425/AD425*100000</f>
        <v>6.8732413297190513</v>
      </c>
      <c r="AK425" s="34">
        <f>IF(B426=B425,IFERROR((Q425/Q426)-1,0),0)</f>
        <v>2.5018670649738617E-2</v>
      </c>
      <c r="AL425" s="35">
        <f>IFERROR(LOG(2)/LOG(1+(AK425)),AK425)</f>
        <v>28.050342513211433</v>
      </c>
      <c r="AM425" s="35">
        <f>AVERAGE(W425:W431)</f>
        <v>75.714285714285708</v>
      </c>
      <c r="AN425" s="4">
        <f>ROUNDDOWN(N425,0)</f>
        <v>43961</v>
      </c>
      <c r="AO425" s="38" cm="1">
        <f t="array" ref="AO425">_xlfn.ANCHORARRAY(AN425)-1</f>
        <v>43960</v>
      </c>
    </row>
    <row r="426" spans="1:41" x14ac:dyDescent="0.25">
      <c r="A426">
        <v>20200509</v>
      </c>
      <c r="B426" s="1" t="s">
        <v>41</v>
      </c>
      <c r="C426">
        <v>64561</v>
      </c>
      <c r="D426">
        <v>848009</v>
      </c>
      <c r="F426">
        <v>4538</v>
      </c>
      <c r="H426">
        <v>1349</v>
      </c>
      <c r="M426" s="1" t="s">
        <v>28</v>
      </c>
      <c r="N426" s="2">
        <v>43960.583333333336</v>
      </c>
      <c r="O426" s="1" t="s">
        <v>503</v>
      </c>
      <c r="P426" s="2">
        <v>43960.666666666664</v>
      </c>
      <c r="Q426">
        <v>2678</v>
      </c>
      <c r="S426">
        <v>912570</v>
      </c>
      <c r="T426">
        <v>912570</v>
      </c>
      <c r="U426">
        <v>912570</v>
      </c>
      <c r="V426">
        <v>6</v>
      </c>
      <c r="W426">
        <v>93</v>
      </c>
      <c r="X426">
        <v>0</v>
      </c>
      <c r="Y426">
        <v>35249</v>
      </c>
      <c r="Z426">
        <v>2049</v>
      </c>
      <c r="AA426">
        <v>37298</v>
      </c>
      <c r="AB426" s="1">
        <f>Z426/0.1</f>
        <v>20490</v>
      </c>
      <c r="AC426" s="1">
        <f>AA426-AB426</f>
        <v>16808</v>
      </c>
      <c r="AD426" s="1">
        <f>_xlfn.IFNA(INDEX($AV$2:$AV$53,MATCH(B426,$AU$2:$AU$53,0)),1000)</f>
        <v>39937489</v>
      </c>
      <c r="AE426" s="1">
        <f>C426/AD426*100000</f>
        <v>161.65513059671829</v>
      </c>
      <c r="AF426" s="34">
        <f>IF(B427=B426,IFERROR((C426/C427)-1,0),0)</f>
        <v>3.2777706680317431E-2</v>
      </c>
      <c r="AG426" s="35">
        <f>IFERROR(LOG(2)/LOG(1+(AF426)),AF426)</f>
        <v>21.491619680408238</v>
      </c>
      <c r="AH426" s="35">
        <f>AVERAGE(Z426:Z432)</f>
        <v>1766.2857142857142</v>
      </c>
      <c r="AJ426" s="1">
        <f>Q426/AD426*100000</f>
        <v>6.7054791551867465</v>
      </c>
      <c r="AK426" s="34">
        <f>IF(B427=B426,IFERROR((Q426/Q427)-1,0),0)</f>
        <v>3.5976789168278511E-2</v>
      </c>
      <c r="AL426" s="35">
        <f>IFERROR(LOG(2)/LOG(1+(AK426)),AK426)</f>
        <v>19.611042381956967</v>
      </c>
      <c r="AM426" s="35">
        <f>AVERAGE(W426:W432)</f>
        <v>72.428571428571431</v>
      </c>
      <c r="AN426" s="4">
        <f>ROUNDDOWN(N426,0)</f>
        <v>43960</v>
      </c>
      <c r="AO426" s="38" cm="1">
        <f t="array" ref="AO426">_xlfn.ANCHORARRAY(AN426)-1</f>
        <v>43959</v>
      </c>
    </row>
    <row r="427" spans="1:41" x14ac:dyDescent="0.25">
      <c r="A427">
        <v>20200508</v>
      </c>
      <c r="B427" s="1" t="s">
        <v>41</v>
      </c>
      <c r="C427">
        <v>62512</v>
      </c>
      <c r="D427">
        <v>812760</v>
      </c>
      <c r="F427">
        <v>4514</v>
      </c>
      <c r="H427">
        <v>1342</v>
      </c>
      <c r="M427" s="1" t="s">
        <v>28</v>
      </c>
      <c r="N427" s="2">
        <v>43959.583333333336</v>
      </c>
      <c r="O427" s="1" t="s">
        <v>556</v>
      </c>
      <c r="P427" s="2">
        <v>43959.666666666664</v>
      </c>
      <c r="Q427">
        <v>2585</v>
      </c>
      <c r="S427">
        <v>875272</v>
      </c>
      <c r="T427">
        <v>875272</v>
      </c>
      <c r="U427">
        <v>875272</v>
      </c>
      <c r="V427">
        <v>6</v>
      </c>
      <c r="W427">
        <v>81</v>
      </c>
      <c r="X427">
        <v>0</v>
      </c>
      <c r="Y427">
        <v>30500</v>
      </c>
      <c r="Z427">
        <v>1898</v>
      </c>
      <c r="AA427">
        <v>32398</v>
      </c>
      <c r="AB427" s="1">
        <f>Z427/0.1</f>
        <v>18980</v>
      </c>
      <c r="AC427" s="1">
        <f>AA427-AB427</f>
        <v>13418</v>
      </c>
      <c r="AD427" s="1">
        <f>_xlfn.IFNA(INDEX($AV$2:$AV$53,MATCH(B427,$AU$2:$AU$53,0)),1000)</f>
        <v>39937489</v>
      </c>
      <c r="AE427" s="1">
        <f>C427/AD427*100000</f>
        <v>156.52461275169304</v>
      </c>
      <c r="AF427" s="34">
        <f>IF(B428=B427,IFERROR((C427/C428)-1,0),0)</f>
        <v>3.1312898010360746E-2</v>
      </c>
      <c r="AG427" s="35">
        <f>IFERROR(LOG(2)/LOG(1+(AF427)),AF427)</f>
        <v>22.480948188299635</v>
      </c>
      <c r="AH427" s="35">
        <f>AVERAGE(Z427:Z433)</f>
        <v>1724.2857142857142</v>
      </c>
      <c r="AJ427" s="1">
        <f>Q427/AD427*100000</f>
        <v>6.4726152412836964</v>
      </c>
      <c r="AK427" s="34">
        <f>IF(B428=B427,IFERROR((Q427/Q428)-1,0),0)</f>
        <v>3.2348242811501615E-2</v>
      </c>
      <c r="AL427" s="35">
        <f>IFERROR(LOG(2)/LOG(1+(AK427)),AK427)</f>
        <v>21.772395687873576</v>
      </c>
      <c r="AM427" s="35">
        <f>AVERAGE(W427:W433)</f>
        <v>73.142857142857139</v>
      </c>
      <c r="AN427" s="4">
        <f>ROUNDDOWN(N427,0)</f>
        <v>43959</v>
      </c>
      <c r="AO427" s="38" cm="1">
        <f t="array" ref="AO427">_xlfn.ANCHORARRAY(AN427)-1</f>
        <v>43958</v>
      </c>
    </row>
    <row r="428" spans="1:41" x14ac:dyDescent="0.25">
      <c r="A428">
        <v>20200507</v>
      </c>
      <c r="B428" s="1" t="s">
        <v>41</v>
      </c>
      <c r="C428">
        <v>60614</v>
      </c>
      <c r="D428">
        <v>782260</v>
      </c>
      <c r="F428">
        <v>4560</v>
      </c>
      <c r="H428">
        <v>1374</v>
      </c>
      <c r="M428" s="1" t="s">
        <v>28</v>
      </c>
      <c r="N428" s="2">
        <v>43958.583333333336</v>
      </c>
      <c r="O428" s="1" t="s">
        <v>609</v>
      </c>
      <c r="P428" s="2">
        <v>43958.666666666664</v>
      </c>
      <c r="Q428">
        <v>2504</v>
      </c>
      <c r="S428">
        <v>842874</v>
      </c>
      <c r="T428">
        <v>842874</v>
      </c>
      <c r="U428">
        <v>842874</v>
      </c>
      <c r="V428">
        <v>6</v>
      </c>
      <c r="W428">
        <v>92</v>
      </c>
      <c r="X428">
        <v>0</v>
      </c>
      <c r="Y428">
        <v>32039</v>
      </c>
      <c r="Z428">
        <v>1799</v>
      </c>
      <c r="AA428">
        <v>33838</v>
      </c>
      <c r="AB428" s="1">
        <f>Z428/0.1</f>
        <v>17990</v>
      </c>
      <c r="AC428" s="1">
        <f>AA428-AB428</f>
        <v>15848</v>
      </c>
      <c r="AD428" s="1">
        <f>_xlfn.IFNA(INDEX($AV$2:$AV$53,MATCH(B428,$AU$2:$AU$53,0)),1000)</f>
        <v>39937489</v>
      </c>
      <c r="AE428" s="1">
        <f>C428/AD428*100000</f>
        <v>151.77218577762864</v>
      </c>
      <c r="AF428" s="34">
        <f>IF(B429=B428,IFERROR((C428/C429)-1,0),0)</f>
        <v>3.0587435178100808E-2</v>
      </c>
      <c r="AG428" s="35">
        <f>IFERROR(LOG(2)/LOG(1+(AF428)),AF428)</f>
        <v>23.006006965063982</v>
      </c>
      <c r="AH428" s="35">
        <f>AVERAGE(Z428:Z434)</f>
        <v>1671</v>
      </c>
      <c r="AJ428" s="1">
        <f>Q428/AD428*100000</f>
        <v>6.269798284013298</v>
      </c>
      <c r="AK428" s="34">
        <f>IF(B429=B428,IFERROR((Q428/Q429)-1,0),0)</f>
        <v>3.8142620232172408E-2</v>
      </c>
      <c r="AL428" s="35">
        <f>IFERROR(LOG(2)/LOG(1+(AK428)),AK428)</f>
        <v>18.516922280080866</v>
      </c>
      <c r="AM428" s="35">
        <f>AVERAGE(W428:W434)</f>
        <v>74.571428571428569</v>
      </c>
      <c r="AN428" s="4">
        <f>ROUNDDOWN(N428,0)</f>
        <v>43958</v>
      </c>
      <c r="AO428" s="38" cm="1">
        <f t="array" ref="AO428">_xlfn.ANCHORARRAY(AN428)-1</f>
        <v>43957</v>
      </c>
    </row>
    <row r="429" spans="1:41" x14ac:dyDescent="0.25">
      <c r="A429">
        <v>20200506</v>
      </c>
      <c r="B429" s="1" t="s">
        <v>41</v>
      </c>
      <c r="C429">
        <v>58815</v>
      </c>
      <c r="D429">
        <v>750221</v>
      </c>
      <c r="F429">
        <v>4681</v>
      </c>
      <c r="H429">
        <v>1415</v>
      </c>
      <c r="M429" s="1" t="s">
        <v>28</v>
      </c>
      <c r="N429" s="2">
        <v>43956.583333333336</v>
      </c>
      <c r="O429" s="1" t="s">
        <v>662</v>
      </c>
      <c r="P429" s="2">
        <v>43957.666666666664</v>
      </c>
      <c r="Q429">
        <v>2412</v>
      </c>
      <c r="S429">
        <v>809036</v>
      </c>
      <c r="T429">
        <v>809036</v>
      </c>
      <c r="U429">
        <v>809036</v>
      </c>
      <c r="V429">
        <v>6</v>
      </c>
      <c r="W429">
        <v>95</v>
      </c>
      <c r="X429">
        <v>0</v>
      </c>
      <c r="Y429">
        <v>26531</v>
      </c>
      <c r="Z429">
        <v>2603</v>
      </c>
      <c r="AA429">
        <v>29134</v>
      </c>
      <c r="AB429" s="1">
        <f>Z429/0.1</f>
        <v>26030</v>
      </c>
      <c r="AC429" s="1">
        <f>AA429-AB429</f>
        <v>3104</v>
      </c>
      <c r="AD429" s="1">
        <f>_xlfn.IFNA(INDEX($AV$2:$AV$53,MATCH(B429,$AU$2:$AU$53,0)),1000)</f>
        <v>39937489</v>
      </c>
      <c r="AE429" s="1">
        <f>C429/AD429*100000</f>
        <v>147.26764619578361</v>
      </c>
      <c r="AF429" s="34">
        <f>IF(B430=B429,IFERROR((C429/C430)-1,0),0)</f>
        <v>4.6306838397495165E-2</v>
      </c>
      <c r="AG429" s="35">
        <f>IFERROR(LOG(2)/LOG(1+(AF429)),AF429)</f>
        <v>15.312529590415922</v>
      </c>
      <c r="AH429" s="35">
        <f>AVERAGE(Z429:Z435)</f>
        <v>1759.2857142857142</v>
      </c>
      <c r="AJ429" s="1">
        <f>Q429/AD429*100000</f>
        <v>6.03943828316297</v>
      </c>
      <c r="AK429" s="34">
        <f>IF(B430=B429,IFERROR((Q429/Q430)-1,0),0)</f>
        <v>4.1001294777729846E-2</v>
      </c>
      <c r="AL429" s="35">
        <f>IFERROR(LOG(2)/LOG(1+(AK429)),AK429)</f>
        <v>17.249747509265344</v>
      </c>
      <c r="AM429" s="35">
        <f>AVERAGE(W429:W435)</f>
        <v>75</v>
      </c>
      <c r="AN429" s="4">
        <f>ROUNDDOWN(N429,0)</f>
        <v>43956</v>
      </c>
      <c r="AO429" s="38" cm="1">
        <f t="array" ref="AO429">_xlfn.ANCHORARRAY(AN429)-1</f>
        <v>43955</v>
      </c>
    </row>
    <row r="430" spans="1:41" x14ac:dyDescent="0.25">
      <c r="A430">
        <v>20200505</v>
      </c>
      <c r="B430" s="1" t="s">
        <v>41</v>
      </c>
      <c r="C430">
        <v>56212</v>
      </c>
      <c r="D430">
        <v>723690</v>
      </c>
      <c r="F430">
        <v>4622</v>
      </c>
      <c r="H430">
        <v>1388</v>
      </c>
      <c r="M430" s="1" t="s">
        <v>28</v>
      </c>
      <c r="N430" s="2">
        <v>43956.583333333336</v>
      </c>
      <c r="O430" s="1" t="s">
        <v>714</v>
      </c>
      <c r="P430" s="2">
        <v>43956.666666666664</v>
      </c>
      <c r="Q430">
        <v>2317</v>
      </c>
      <c r="S430">
        <v>779902</v>
      </c>
      <c r="T430">
        <v>779902</v>
      </c>
      <c r="U430">
        <v>779902</v>
      </c>
      <c r="V430">
        <v>6</v>
      </c>
      <c r="W430">
        <v>63</v>
      </c>
      <c r="X430">
        <v>0</v>
      </c>
      <c r="Y430">
        <v>30753</v>
      </c>
      <c r="Z430">
        <v>1275</v>
      </c>
      <c r="AA430">
        <v>32028</v>
      </c>
      <c r="AB430" s="1">
        <f>Z430/0.1</f>
        <v>12750</v>
      </c>
      <c r="AC430" s="1">
        <f>AA430-AB430</f>
        <v>19278</v>
      </c>
      <c r="AD430" s="1">
        <f>_xlfn.IFNA(INDEX($AV$2:$AV$53,MATCH(B430,$AU$2:$AU$53,0)),1000)</f>
        <v>39937489</v>
      </c>
      <c r="AE430" s="1">
        <f>C430/AD430*100000</f>
        <v>140.74996051955094</v>
      </c>
      <c r="AF430" s="34">
        <f>IF(B431=B430,IFERROR((C430/C431)-1,0),0)</f>
        <v>2.3208402351784674E-2</v>
      </c>
      <c r="AG430" s="35">
        <f>IFERROR(LOG(2)/LOG(1+(AF430)),AF430)</f>
        <v>30.211465338681588</v>
      </c>
      <c r="AH430" s="35">
        <f>AVERAGE(Z430:Z436)</f>
        <v>1597.2857142857142</v>
      </c>
      <c r="AJ430" s="1">
        <f>Q430/AD430*100000</f>
        <v>5.8015665431544781</v>
      </c>
      <c r="AK430" s="34">
        <f>IF(B431=B430,IFERROR((Q430/Q431)-1,0),0)</f>
        <v>2.7950310559006208E-2</v>
      </c>
      <c r="AL430" s="35">
        <f>IFERROR(LOG(2)/LOG(1+(AK430)),AK430)</f>
        <v>25.144247081282817</v>
      </c>
      <c r="AM430" s="35">
        <f>AVERAGE(W430:W436)</f>
        <v>72.571428571428569</v>
      </c>
      <c r="AN430" s="4">
        <f>ROUNDDOWN(N430,0)</f>
        <v>43956</v>
      </c>
      <c r="AO430" s="38" cm="1">
        <f t="array" ref="AO430">_xlfn.ANCHORARRAY(AN430)-1</f>
        <v>43955</v>
      </c>
    </row>
    <row r="431" spans="1:41" x14ac:dyDescent="0.25">
      <c r="A431">
        <v>20200504</v>
      </c>
      <c r="B431" s="1" t="s">
        <v>41</v>
      </c>
      <c r="C431">
        <v>54937</v>
      </c>
      <c r="D431">
        <v>692937</v>
      </c>
      <c r="F431">
        <v>4616</v>
      </c>
      <c r="H431">
        <v>1464</v>
      </c>
      <c r="M431" s="1" t="s">
        <v>28</v>
      </c>
      <c r="N431" s="2">
        <v>43955.583333333336</v>
      </c>
      <c r="O431" s="1" t="s">
        <v>767</v>
      </c>
      <c r="P431" s="2">
        <v>43955.666666666664</v>
      </c>
      <c r="Q431">
        <v>2254</v>
      </c>
      <c r="S431">
        <v>747874</v>
      </c>
      <c r="T431">
        <v>747874</v>
      </c>
      <c r="U431">
        <v>747874</v>
      </c>
      <c r="V431">
        <v>6</v>
      </c>
      <c r="W431">
        <v>39</v>
      </c>
      <c r="X431">
        <v>0</v>
      </c>
      <c r="Y431">
        <v>30802</v>
      </c>
      <c r="Z431">
        <v>1321</v>
      </c>
      <c r="AA431">
        <v>32123</v>
      </c>
      <c r="AB431" s="1">
        <f>Z431/0.1</f>
        <v>13210</v>
      </c>
      <c r="AC431" s="1">
        <f>AA431-AB431</f>
        <v>18913</v>
      </c>
      <c r="AD431" s="1">
        <f>_xlfn.IFNA(INDEX($AV$2:$AV$53,MATCH(B431,$AU$2:$AU$53,0)),1000)</f>
        <v>39937489</v>
      </c>
      <c r="AE431" s="1">
        <f>C431/AD431*100000</f>
        <v>137.55747137733169</v>
      </c>
      <c r="AF431" s="34">
        <f>IF(B432=B431,IFERROR((C431/C432)-1,0),0)</f>
        <v>2.4638167711130921E-2</v>
      </c>
      <c r="AG431" s="35">
        <f>IFERROR(LOG(2)/LOG(1+(AF431)),AF431)</f>
        <v>28.478232975520864</v>
      </c>
      <c r="AH431" s="35">
        <f>AVERAGE(Z431:Z437)</f>
        <v>1639</v>
      </c>
      <c r="AJ431" s="1">
        <f>Q431/AD431*100000</f>
        <v>5.6438200208330578</v>
      </c>
      <c r="AK431" s="34">
        <f>IF(B432=B431,IFERROR((Q431/Q432)-1,0),0)</f>
        <v>1.7607223476298062E-2</v>
      </c>
      <c r="AL431" s="35">
        <f>IFERROR(LOG(2)/LOG(1+(AK431)),AK431)</f>
        <v>39.712770667003369</v>
      </c>
      <c r="AM431" s="35">
        <f>AVERAGE(W431:W437)</f>
        <v>71.285714285714292</v>
      </c>
      <c r="AN431" s="4">
        <f>ROUNDDOWN(N431,0)</f>
        <v>43955</v>
      </c>
      <c r="AO431" s="38" cm="1">
        <f t="array" ref="AO431">_xlfn.ANCHORARRAY(AN431)-1</f>
        <v>43954</v>
      </c>
    </row>
    <row r="432" spans="1:41" x14ac:dyDescent="0.25">
      <c r="A432">
        <v>20200503</v>
      </c>
      <c r="B432" s="1" t="s">
        <v>41</v>
      </c>
      <c r="C432">
        <v>53616</v>
      </c>
      <c r="D432">
        <v>662135</v>
      </c>
      <c r="F432">
        <v>4734</v>
      </c>
      <c r="H432">
        <v>1468</v>
      </c>
      <c r="M432" s="1" t="s">
        <v>28</v>
      </c>
      <c r="N432" s="2">
        <v>43954.583333333336</v>
      </c>
      <c r="O432" s="1" t="s">
        <v>820</v>
      </c>
      <c r="P432" s="2">
        <v>43954.666666666664</v>
      </c>
      <c r="Q432">
        <v>2215</v>
      </c>
      <c r="S432">
        <v>715751</v>
      </c>
      <c r="T432">
        <v>715751</v>
      </c>
      <c r="U432">
        <v>715751</v>
      </c>
      <c r="V432">
        <v>6</v>
      </c>
      <c r="W432">
        <v>44</v>
      </c>
      <c r="X432">
        <v>0</v>
      </c>
      <c r="Y432">
        <v>27529</v>
      </c>
      <c r="Z432">
        <v>1419</v>
      </c>
      <c r="AA432">
        <v>28948</v>
      </c>
      <c r="AB432" s="1">
        <f>Z432/0.1</f>
        <v>14190</v>
      </c>
      <c r="AC432" s="1">
        <f>AA432-AB432</f>
        <v>14758</v>
      </c>
      <c r="AD432" s="1">
        <f>_xlfn.IFNA(INDEX($AV$2:$AV$53,MATCH(B432,$AU$2:$AU$53,0)),1000)</f>
        <v>39937489</v>
      </c>
      <c r="AE432" s="1">
        <f>C432/AD432*100000</f>
        <v>134.24980223468731</v>
      </c>
      <c r="AF432" s="34">
        <f>IF(B433=B432,IFERROR((C432/C433)-1,0),0)</f>
        <v>2.7185470429335057E-2</v>
      </c>
      <c r="AG432" s="35">
        <f>IFERROR(LOG(2)/LOG(1+(AF432)),AF432)</f>
        <v>25.841996361509388</v>
      </c>
      <c r="AH432" s="35">
        <f>AVERAGE(Z432:Z438)</f>
        <v>1636</v>
      </c>
      <c r="AJ432" s="1">
        <f>Q432/AD432*100000</f>
        <v>5.5461674117769393</v>
      </c>
      <c r="AK432" s="34">
        <f>IF(B433=B432,IFERROR((Q432/Q433)-1,0),0)</f>
        <v>2.0267157991708862E-2</v>
      </c>
      <c r="AL432" s="35">
        <f>IFERROR(LOG(2)/LOG(1+(AK432)),AK432)</f>
        <v>34.545926648989678</v>
      </c>
      <c r="AM432" s="35">
        <f>AVERAGE(W432:W438)</f>
        <v>72.142857142857139</v>
      </c>
      <c r="AN432" s="4">
        <f>ROUNDDOWN(N432,0)</f>
        <v>43954</v>
      </c>
      <c r="AO432" s="38" cm="1">
        <f t="array" ref="AO432">_xlfn.ANCHORARRAY(AN432)-1</f>
        <v>43953</v>
      </c>
    </row>
    <row r="433" spans="1:41" x14ac:dyDescent="0.25">
      <c r="A433">
        <v>20200502</v>
      </c>
      <c r="B433" s="1" t="s">
        <v>41</v>
      </c>
      <c r="C433">
        <v>52197</v>
      </c>
      <c r="D433">
        <v>634606</v>
      </c>
      <c r="F433">
        <v>4722</v>
      </c>
      <c r="H433">
        <v>1433</v>
      </c>
      <c r="M433" s="1" t="s">
        <v>28</v>
      </c>
      <c r="N433" s="2">
        <v>43952</v>
      </c>
      <c r="O433" s="1" t="s">
        <v>873</v>
      </c>
      <c r="P433" s="2">
        <v>43953.666666666664</v>
      </c>
      <c r="Q433">
        <v>2171</v>
      </c>
      <c r="S433">
        <v>686803</v>
      </c>
      <c r="T433">
        <v>686803</v>
      </c>
      <c r="U433">
        <v>686803</v>
      </c>
      <c r="V433">
        <v>6</v>
      </c>
      <c r="W433">
        <v>98</v>
      </c>
      <c r="X433">
        <v>0</v>
      </c>
      <c r="Y433">
        <v>30063</v>
      </c>
      <c r="Z433">
        <v>1755</v>
      </c>
      <c r="AA433">
        <v>31818</v>
      </c>
      <c r="AB433" s="1">
        <f>Z433/0.1</f>
        <v>17550</v>
      </c>
      <c r="AC433" s="1">
        <f>AA433-AB433</f>
        <v>14268</v>
      </c>
      <c r="AD433" s="1">
        <f>_xlfn.IFNA(INDEX($AV$2:$AV$53,MATCH(B433,$AU$2:$AU$53,0)),1000)</f>
        <v>39937489</v>
      </c>
      <c r="AE433" s="1">
        <f>C433/AD433*100000</f>
        <v>130.69674961287626</v>
      </c>
      <c r="AF433" s="34">
        <f>IF(B434=B433,IFERROR((C433/C434)-1,0),0)</f>
        <v>3.4792434875698719E-2</v>
      </c>
      <c r="AG433" s="35">
        <f>IFERROR(LOG(2)/LOG(1+(AF433)),AF433)</f>
        <v>20.266951432583035</v>
      </c>
      <c r="AH433" s="35">
        <f>AVERAGE(Z433:Z439)</f>
        <v>1580</v>
      </c>
      <c r="AJ433" s="1">
        <f>Q433/AD433*100000</f>
        <v>5.4359952374572167</v>
      </c>
      <c r="AK433" s="34">
        <f>IF(B434=B433,IFERROR((Q433/Q434)-1,0),0)</f>
        <v>4.7274481427882264E-2</v>
      </c>
      <c r="AL433" s="35">
        <f>IFERROR(LOG(2)/LOG(1+(AK433)),AK433)</f>
        <v>15.006090333017642</v>
      </c>
      <c r="AM433" s="35">
        <f>AVERAGE(W433:W439)</f>
        <v>74.285714285714292</v>
      </c>
      <c r="AN433" s="4">
        <f>ROUNDDOWN(N433,0)</f>
        <v>43952</v>
      </c>
      <c r="AO433" s="38" cm="1">
        <f t="array" ref="AO433">_xlfn.ANCHORARRAY(AN433)-1</f>
        <v>43951</v>
      </c>
    </row>
    <row r="434" spans="1:41" x14ac:dyDescent="0.25">
      <c r="A434">
        <v>20200501</v>
      </c>
      <c r="B434" s="1" t="s">
        <v>41</v>
      </c>
      <c r="C434">
        <v>50442</v>
      </c>
      <c r="D434">
        <v>604543</v>
      </c>
      <c r="F434">
        <v>4706</v>
      </c>
      <c r="H434">
        <v>1434</v>
      </c>
      <c r="M434" s="1" t="s">
        <v>28</v>
      </c>
      <c r="N434" s="2">
        <v>43951</v>
      </c>
      <c r="O434" s="1" t="s">
        <v>926</v>
      </c>
      <c r="P434" s="2">
        <v>43952.666666666664</v>
      </c>
      <c r="Q434">
        <v>2073</v>
      </c>
      <c r="S434">
        <v>654985</v>
      </c>
      <c r="T434">
        <v>654985</v>
      </c>
      <c r="U434">
        <v>654985</v>
      </c>
      <c r="V434">
        <v>6</v>
      </c>
      <c r="W434">
        <v>91</v>
      </c>
      <c r="X434">
        <v>0</v>
      </c>
      <c r="Y434">
        <v>28123</v>
      </c>
      <c r="Z434">
        <v>1525</v>
      </c>
      <c r="AA434">
        <v>29648</v>
      </c>
      <c r="AB434" s="1">
        <f>Z434/0.1</f>
        <v>15250</v>
      </c>
      <c r="AC434" s="1">
        <f>AA434-AB434</f>
        <v>14398</v>
      </c>
      <c r="AD434" s="1">
        <f>_xlfn.IFNA(INDEX($AV$2:$AV$53,MATCH(B434,$AU$2:$AU$53,0)),1000)</f>
        <v>39937489</v>
      </c>
      <c r="AE434" s="1">
        <f>C434/AD434*100000</f>
        <v>126.30238220535098</v>
      </c>
      <c r="AF434" s="34">
        <f>IF(B435=B434,IFERROR((C434/C435)-1,0),0)</f>
        <v>3.1175256045955502E-2</v>
      </c>
      <c r="AG434" s="35">
        <f>IFERROR(LOG(2)/LOG(1+(AF434)),AF434)</f>
        <v>22.578689302786916</v>
      </c>
      <c r="AH434" s="35">
        <f>AVERAGE(Z434:Z440)</f>
        <v>1598.2857142857142</v>
      </c>
      <c r="AJ434" s="1">
        <f>Q434/AD434*100000</f>
        <v>5.1906117582905624</v>
      </c>
      <c r="AK434" s="34">
        <f>IF(B435=B434,IFERROR((Q434/Q435)-1,0),0)</f>
        <v>4.5913218970736525E-2</v>
      </c>
      <c r="AL434" s="35">
        <f>IFERROR(LOG(2)/LOG(1+(AK434)),AK434)</f>
        <v>15.440878638957027</v>
      </c>
      <c r="AM434" s="35">
        <f>AVERAGE(W434:W440)</f>
        <v>73</v>
      </c>
      <c r="AN434" s="4">
        <f>ROUNDDOWN(N434,0)</f>
        <v>43951</v>
      </c>
      <c r="AO434" s="38" cm="1">
        <f t="array" ref="AO434">_xlfn.ANCHORARRAY(AN434)-1</f>
        <v>43950</v>
      </c>
    </row>
    <row r="435" spans="1:41" x14ac:dyDescent="0.25">
      <c r="A435">
        <v>20200430</v>
      </c>
      <c r="B435" s="1" t="s">
        <v>41</v>
      </c>
      <c r="C435">
        <v>48917</v>
      </c>
      <c r="D435">
        <v>576420</v>
      </c>
      <c r="F435">
        <v>4981</v>
      </c>
      <c r="H435">
        <v>1473</v>
      </c>
      <c r="M435" s="1" t="s">
        <v>28</v>
      </c>
      <c r="N435" s="2">
        <v>43950</v>
      </c>
      <c r="O435" s="1" t="s">
        <v>979</v>
      </c>
      <c r="P435" s="2">
        <v>43951.666666666664</v>
      </c>
      <c r="Q435">
        <v>1982</v>
      </c>
      <c r="S435">
        <v>625337</v>
      </c>
      <c r="T435">
        <v>625337</v>
      </c>
      <c r="U435">
        <v>625337</v>
      </c>
      <c r="V435">
        <v>6</v>
      </c>
      <c r="W435">
        <v>95</v>
      </c>
      <c r="X435">
        <v>0</v>
      </c>
      <c r="Y435">
        <v>19781</v>
      </c>
      <c r="Z435">
        <v>2417</v>
      </c>
      <c r="AA435">
        <v>22198</v>
      </c>
      <c r="AB435" s="1">
        <f>Z435/0.1</f>
        <v>24170</v>
      </c>
      <c r="AC435" s="1">
        <f>AA435-AB435</f>
        <v>-1972</v>
      </c>
      <c r="AD435" s="1">
        <f>_xlfn.IFNA(INDEX($AV$2:$AV$53,MATCH(B435,$AU$2:$AU$53,0)),1000)</f>
        <v>39937489</v>
      </c>
      <c r="AE435" s="1">
        <f>C435/AD435*100000</f>
        <v>122.48391479995149</v>
      </c>
      <c r="AF435" s="34">
        <f>IF(B436=B435,IFERROR((C435/C436)-1,0),0)</f>
        <v>5.1978494623655891E-2</v>
      </c>
      <c r="AG435" s="35">
        <f>IFERROR(LOG(2)/LOG(1+(AF435)),AF435)</f>
        <v>13.678915218912168</v>
      </c>
      <c r="AH435" s="35">
        <f>AVERAGE(Z435:Z441)</f>
        <v>1649.7142857142858</v>
      </c>
      <c r="AJ435" s="1">
        <f>Q435/AD435*100000</f>
        <v>4.962755670492955</v>
      </c>
      <c r="AK435" s="34">
        <f>IF(B436=B435,IFERROR((Q435/Q436)-1,0),0)</f>
        <v>5.0344462109167987E-2</v>
      </c>
      <c r="AL435" s="35">
        <f>IFERROR(LOG(2)/LOG(1+(AK435)),AK435)</f>
        <v>14.1118284193834</v>
      </c>
      <c r="AM435" s="35">
        <f>AVERAGE(W435:W441)</f>
        <v>73.285714285714292</v>
      </c>
      <c r="AN435" s="4">
        <f>ROUNDDOWN(N435,0)</f>
        <v>43950</v>
      </c>
      <c r="AO435" s="38" cm="1">
        <f t="array" ref="AO435">_xlfn.ANCHORARRAY(AN435)-1</f>
        <v>43949</v>
      </c>
    </row>
    <row r="436" spans="1:41" x14ac:dyDescent="0.25">
      <c r="A436">
        <v>20200429</v>
      </c>
      <c r="B436" s="1" t="s">
        <v>41</v>
      </c>
      <c r="C436">
        <v>46500</v>
      </c>
      <c r="D436">
        <v>556639</v>
      </c>
      <c r="F436">
        <v>5011</v>
      </c>
      <c r="H436">
        <v>1512</v>
      </c>
      <c r="M436" s="1" t="s">
        <v>28</v>
      </c>
      <c r="N436" s="2">
        <v>43950</v>
      </c>
      <c r="O436" s="1" t="s">
        <v>1031</v>
      </c>
      <c r="P436" s="2">
        <v>43950.666666666664</v>
      </c>
      <c r="Q436">
        <v>1887</v>
      </c>
      <c r="S436">
        <v>603139</v>
      </c>
      <c r="T436">
        <v>603139</v>
      </c>
      <c r="U436">
        <v>603139</v>
      </c>
      <c r="V436">
        <v>6</v>
      </c>
      <c r="W436">
        <v>78</v>
      </c>
      <c r="X436">
        <v>0</v>
      </c>
      <c r="Y436">
        <v>24062</v>
      </c>
      <c r="Z436">
        <v>1469</v>
      </c>
      <c r="AA436">
        <v>25531</v>
      </c>
      <c r="AB436" s="1">
        <f>Z436/0.1</f>
        <v>14690</v>
      </c>
      <c r="AC436" s="1">
        <f>AA436-AB436</f>
        <v>10841</v>
      </c>
      <c r="AD436" s="1">
        <f>_xlfn.IFNA(INDEX($AV$2:$AV$53,MATCH(B436,$AU$2:$AU$53,0)),1000)</f>
        <v>39937489</v>
      </c>
      <c r="AE436" s="1">
        <f>C436/AD436*100000</f>
        <v>116.43195695152492</v>
      </c>
      <c r="AF436" s="34">
        <f>IF(B437=B436,IFERROR((C436/C437)-1,0),0)</f>
        <v>3.2621971530723215E-2</v>
      </c>
      <c r="AG436" s="35">
        <f>IFERROR(LOG(2)/LOG(1+(AF436)),AF436)</f>
        <v>21.592582345468372</v>
      </c>
      <c r="AH436" s="35">
        <f>AVERAGE(Z436:Z442)</f>
        <v>1586.2857142857142</v>
      </c>
      <c r="AJ436" s="1">
        <f>Q436/AD436*100000</f>
        <v>4.724883930484463</v>
      </c>
      <c r="AK436" s="34">
        <f>IF(B437=B436,IFERROR((Q436/Q437)-1,0),0)</f>
        <v>4.3117744610281949E-2</v>
      </c>
      <c r="AL436" s="35">
        <f>IFERROR(LOG(2)/LOG(1+(AK436)),AK436)</f>
        <v>16.419817970578798</v>
      </c>
      <c r="AM436" s="35">
        <f>AVERAGE(W436:W442)</f>
        <v>76.142857142857139</v>
      </c>
      <c r="AN436" s="4">
        <f>ROUNDDOWN(N436,0)</f>
        <v>43950</v>
      </c>
      <c r="AO436" s="38" cm="1">
        <f t="array" ref="AO436">_xlfn.ANCHORARRAY(AN436)-1</f>
        <v>43949</v>
      </c>
    </row>
    <row r="437" spans="1:41" x14ac:dyDescent="0.25">
      <c r="A437">
        <v>20200428</v>
      </c>
      <c r="B437" s="1" t="s">
        <v>41</v>
      </c>
      <c r="C437">
        <v>45031</v>
      </c>
      <c r="D437">
        <v>532577</v>
      </c>
      <c r="F437">
        <v>4983</v>
      </c>
      <c r="H437">
        <v>1485</v>
      </c>
      <c r="M437" s="1" t="s">
        <v>28</v>
      </c>
      <c r="N437" s="2">
        <v>43948</v>
      </c>
      <c r="O437" s="1" t="s">
        <v>1084</v>
      </c>
      <c r="P437" s="2">
        <v>43949.666666666664</v>
      </c>
      <c r="Q437">
        <v>1809</v>
      </c>
      <c r="S437">
        <v>577608</v>
      </c>
      <c r="T437">
        <v>577608</v>
      </c>
      <c r="U437">
        <v>577608</v>
      </c>
      <c r="V437">
        <v>6</v>
      </c>
      <c r="W437">
        <v>54</v>
      </c>
      <c r="X437">
        <v>0</v>
      </c>
      <c r="Y437">
        <v>22632</v>
      </c>
      <c r="Z437">
        <v>1567</v>
      </c>
      <c r="AA437">
        <v>24199</v>
      </c>
      <c r="AB437" s="1">
        <f>Z437/0.1</f>
        <v>15670</v>
      </c>
      <c r="AC437" s="1">
        <f>AA437-AB437</f>
        <v>8529</v>
      </c>
      <c r="AD437" s="1">
        <f>_xlfn.IFNA(INDEX($AV$2:$AV$53,MATCH(B437,$AU$2:$AU$53,0)),1000)</f>
        <v>39937489</v>
      </c>
      <c r="AE437" s="1">
        <f>C437/AD437*100000</f>
        <v>112.75370867707781</v>
      </c>
      <c r="AF437" s="34">
        <f>IF(B438=B437,IFERROR((C437/C438)-1,0),0)</f>
        <v>3.6052825326707172E-2</v>
      </c>
      <c r="AG437" s="35">
        <f>IFERROR(LOG(2)/LOG(1+(AF437)),AF437)</f>
        <v>19.570404671872232</v>
      </c>
      <c r="AH437" s="35">
        <f>AVERAGE(Z437:Z443)</f>
        <v>1681.4285714285713</v>
      </c>
      <c r="AJ437" s="1">
        <f>Q437/AD437*100000</f>
        <v>4.5295787123722269</v>
      </c>
      <c r="AK437" s="34">
        <f>IF(B438=B437,IFERROR((Q437/Q438)-1,0),0)</f>
        <v>3.076923076923066E-2</v>
      </c>
      <c r="AL437" s="35">
        <f>IFERROR(LOG(2)/LOG(1+(AK437)),AK437)</f>
        <v>22.872106479642628</v>
      </c>
      <c r="AM437" s="35">
        <f>AVERAGE(W437:W443)</f>
        <v>77.285714285714292</v>
      </c>
      <c r="AN437" s="4">
        <f>ROUNDDOWN(N437,0)</f>
        <v>43948</v>
      </c>
      <c r="AO437" s="38" cm="1">
        <f t="array" ref="AO437">_xlfn.ANCHORARRAY(AN437)-1</f>
        <v>43947</v>
      </c>
    </row>
    <row r="438" spans="1:41" x14ac:dyDescent="0.25">
      <c r="A438">
        <v>20200427</v>
      </c>
      <c r="B438" s="1" t="s">
        <v>41</v>
      </c>
      <c r="C438">
        <v>43464</v>
      </c>
      <c r="D438">
        <v>509945</v>
      </c>
      <c r="F438">
        <v>4878</v>
      </c>
      <c r="H438">
        <v>1499</v>
      </c>
      <c r="M438" s="1" t="s">
        <v>28</v>
      </c>
      <c r="N438" s="2">
        <v>43948</v>
      </c>
      <c r="O438" s="1" t="s">
        <v>1137</v>
      </c>
      <c r="P438" s="2">
        <v>43948.666666666664</v>
      </c>
      <c r="Q438">
        <v>1755</v>
      </c>
      <c r="S438">
        <v>553409</v>
      </c>
      <c r="T438">
        <v>553409</v>
      </c>
      <c r="U438">
        <v>553409</v>
      </c>
      <c r="V438">
        <v>6</v>
      </c>
      <c r="W438">
        <v>45</v>
      </c>
      <c r="X438">
        <v>0</v>
      </c>
      <c r="Y438">
        <v>26025</v>
      </c>
      <c r="Z438">
        <v>1300</v>
      </c>
      <c r="AA438">
        <v>27325</v>
      </c>
      <c r="AB438" s="1">
        <f>Z438/0.1</f>
        <v>13000</v>
      </c>
      <c r="AC438" s="1">
        <f>AA438-AB438</f>
        <v>14325</v>
      </c>
      <c r="AD438" s="1">
        <f>_xlfn.IFNA(INDEX($AV$2:$AV$53,MATCH(B438,$AU$2:$AU$53,0)),1000)</f>
        <v>39937489</v>
      </c>
      <c r="AE438" s="1">
        <f>C438/AD438*100000</f>
        <v>108.83007692346408</v>
      </c>
      <c r="AF438" s="34">
        <f>IF(B439=B438,IFERROR((C438/C439)-1,0),0)</f>
        <v>3.0831989374822122E-2</v>
      </c>
      <c r="AG438" s="35">
        <f>IFERROR(LOG(2)/LOG(1+(AF438)),AF438)</f>
        <v>22.826248611098794</v>
      </c>
      <c r="AH438" s="35">
        <f>AVERAGE(Z438:Z444)</f>
        <v>1783.7142857142858</v>
      </c>
      <c r="AJ438" s="1">
        <f>Q438/AD438*100000</f>
        <v>4.3943674075252952</v>
      </c>
      <c r="AK438" s="34">
        <f>IF(B439=B438,IFERROR((Q438/Q439)-1,0),0)</f>
        <v>2.6315789473684292E-2</v>
      </c>
      <c r="AL438" s="35">
        <f>IFERROR(LOG(2)/LOG(1+(AK438)),AK438)</f>
        <v>26.684666065499879</v>
      </c>
      <c r="AM438" s="35">
        <f>AVERAGE(W438:W444)</f>
        <v>78.142857142857139</v>
      </c>
      <c r="AN438" s="4">
        <f>ROUNDDOWN(N438,0)</f>
        <v>43948</v>
      </c>
      <c r="AO438" s="38" cm="1">
        <f t="array" ref="AO438">_xlfn.ANCHORARRAY(AN438)-1</f>
        <v>43947</v>
      </c>
    </row>
    <row r="439" spans="1:41" x14ac:dyDescent="0.25">
      <c r="A439">
        <v>20200426</v>
      </c>
      <c r="B439" s="1" t="s">
        <v>41</v>
      </c>
      <c r="C439">
        <v>42164</v>
      </c>
      <c r="D439">
        <v>483920</v>
      </c>
      <c r="F439">
        <v>4928</v>
      </c>
      <c r="H439">
        <v>1473</v>
      </c>
      <c r="M439" s="1" t="s">
        <v>28</v>
      </c>
      <c r="N439" s="2">
        <v>43946</v>
      </c>
      <c r="O439" s="1" t="s">
        <v>1189</v>
      </c>
      <c r="P439" s="2">
        <v>43947.666666666664</v>
      </c>
      <c r="Q439">
        <v>1710</v>
      </c>
      <c r="S439">
        <v>526084</v>
      </c>
      <c r="T439">
        <v>526084</v>
      </c>
      <c r="U439">
        <v>526084</v>
      </c>
      <c r="V439">
        <v>6</v>
      </c>
      <c r="W439">
        <v>59</v>
      </c>
      <c r="X439">
        <v>0</v>
      </c>
      <c r="Y439">
        <v>19022</v>
      </c>
      <c r="Z439">
        <v>1027</v>
      </c>
      <c r="AA439">
        <v>20049</v>
      </c>
      <c r="AB439" s="1">
        <f>Z439/0.1</f>
        <v>10270</v>
      </c>
      <c r="AC439" s="1">
        <f>AA439-AB439</f>
        <v>9779</v>
      </c>
      <c r="AD439" s="1">
        <f>_xlfn.IFNA(INDEX($AV$2:$AV$53,MATCH(B439,$AU$2:$AU$53,0)),1000)</f>
        <v>39937489</v>
      </c>
      <c r="AE439" s="1">
        <f>C439/AD439*100000</f>
        <v>105.57498995492681</v>
      </c>
      <c r="AF439" s="34">
        <f>IF(B440=B439,IFERROR((C439/C440)-1,0),0)</f>
        <v>2.4965359651894836E-2</v>
      </c>
      <c r="AG439" s="35">
        <f>IFERROR(LOG(2)/LOG(1+(AF439)),AF439)</f>
        <v>28.109507158922071</v>
      </c>
      <c r="AH439" s="35">
        <f>AVERAGE(Z439:Z445)</f>
        <v>1690.1428571428571</v>
      </c>
      <c r="AJ439" s="1">
        <f>Q439/AD439*100000</f>
        <v>4.2816913201528521</v>
      </c>
      <c r="AK439" s="34">
        <f>IF(B440=B439,IFERROR((Q439/Q440)-1,0),0)</f>
        <v>3.5735917625681513E-2</v>
      </c>
      <c r="AL439" s="35">
        <f>IFERROR(LOG(2)/LOG(1+(AK439)),AK439)</f>
        <v>19.740918269808848</v>
      </c>
      <c r="AM439" s="35">
        <f>AVERAGE(W439:W445)</f>
        <v>77.714285714285708</v>
      </c>
      <c r="AN439" s="4">
        <f>ROUNDDOWN(N439,0)</f>
        <v>43946</v>
      </c>
      <c r="AO439" s="38" cm="1">
        <f t="array" ref="AO439">_xlfn.ANCHORARRAY(AN439)-1</f>
        <v>43945</v>
      </c>
    </row>
    <row r="440" spans="1:41" x14ac:dyDescent="0.25">
      <c r="A440">
        <v>20200425</v>
      </c>
      <c r="B440" s="1" t="s">
        <v>41</v>
      </c>
      <c r="C440">
        <v>41137</v>
      </c>
      <c r="D440">
        <v>464898</v>
      </c>
      <c r="F440">
        <v>4847</v>
      </c>
      <c r="H440">
        <v>1458</v>
      </c>
      <c r="M440" s="1" t="s">
        <v>28</v>
      </c>
      <c r="N440" s="2">
        <v>43944</v>
      </c>
      <c r="O440" s="1" t="s">
        <v>1240</v>
      </c>
      <c r="P440" s="2">
        <v>43946.666666666664</v>
      </c>
      <c r="Q440">
        <v>1651</v>
      </c>
      <c r="S440">
        <v>506035</v>
      </c>
      <c r="T440">
        <v>506035</v>
      </c>
      <c r="U440">
        <v>506035</v>
      </c>
      <c r="V440">
        <v>6</v>
      </c>
      <c r="W440">
        <v>89</v>
      </c>
      <c r="X440">
        <v>0</v>
      </c>
      <c r="Y440">
        <v>9979</v>
      </c>
      <c r="Z440">
        <v>1883</v>
      </c>
      <c r="AA440">
        <v>11862</v>
      </c>
      <c r="AB440" s="1">
        <f>Z440/0.1</f>
        <v>18830</v>
      </c>
      <c r="AC440" s="1">
        <f>AA440-AB440</f>
        <v>-6968</v>
      </c>
      <c r="AD440" s="1">
        <f>_xlfn.IFNA(INDEX($AV$2:$AV$53,MATCH(B440,$AU$2:$AU$53,0)),1000)</f>
        <v>39937489</v>
      </c>
      <c r="AE440" s="1">
        <f>C440/AD440*100000</f>
        <v>103.00347124978238</v>
      </c>
      <c r="AF440" s="34">
        <f>IF(B441=B440,IFERROR((C440/C441)-1,0),0)</f>
        <v>4.7969633667906519E-2</v>
      </c>
      <c r="AG440" s="35">
        <f>IFERROR(LOG(2)/LOG(1+(AF440)),AF440)</f>
        <v>14.793574868814071</v>
      </c>
      <c r="AH440" s="35">
        <f>AVERAGE(Z440:Z446)</f>
        <v>1739.1428571428571</v>
      </c>
      <c r="AJ440" s="1">
        <f>Q440/AD440*100000</f>
        <v>4.1339604500423146</v>
      </c>
      <c r="AK440" s="34">
        <f>IF(B441=B440,IFERROR((Q440/Q441)-1,0),0)</f>
        <v>5.6978233034571169E-2</v>
      </c>
      <c r="AL440" s="35">
        <f>IFERROR(LOG(2)/LOG(1+(AK440)),AK440)</f>
        <v>12.508495336726099</v>
      </c>
      <c r="AM440" s="35">
        <f>AVERAGE(W440:W446)</f>
        <v>82.714285714285708</v>
      </c>
      <c r="AN440" s="4">
        <f>ROUNDDOWN(N440,0)</f>
        <v>43944</v>
      </c>
      <c r="AO440" s="38" cm="1">
        <f t="array" ref="AO440">_xlfn.ANCHORARRAY(AN440)-1</f>
        <v>43943</v>
      </c>
    </row>
    <row r="441" spans="1:41" x14ac:dyDescent="0.25">
      <c r="A441">
        <v>20200424</v>
      </c>
      <c r="B441" s="1" t="s">
        <v>41</v>
      </c>
      <c r="C441">
        <v>39254</v>
      </c>
      <c r="D441">
        <v>454919</v>
      </c>
      <c r="F441">
        <v>4880</v>
      </c>
      <c r="H441">
        <v>1521</v>
      </c>
      <c r="M441" s="1" t="s">
        <v>28</v>
      </c>
      <c r="N441" s="2">
        <v>43944</v>
      </c>
      <c r="O441" s="1" t="s">
        <v>1292</v>
      </c>
      <c r="P441" s="2">
        <v>43945.666666666664</v>
      </c>
      <c r="Q441">
        <v>1562</v>
      </c>
      <c r="S441">
        <v>494173</v>
      </c>
      <c r="T441">
        <v>494173</v>
      </c>
      <c r="U441">
        <v>494173</v>
      </c>
      <c r="V441">
        <v>6</v>
      </c>
      <c r="W441">
        <v>93</v>
      </c>
      <c r="X441">
        <v>0</v>
      </c>
      <c r="Y441">
        <v>10191</v>
      </c>
      <c r="Z441">
        <v>1885</v>
      </c>
      <c r="AA441">
        <v>12076</v>
      </c>
      <c r="AB441" s="1">
        <f>Z441/0.1</f>
        <v>18850</v>
      </c>
      <c r="AC441" s="1">
        <f>AA441-AB441</f>
        <v>-6774</v>
      </c>
      <c r="AD441" s="1">
        <f>_xlfn.IFNA(INDEX($AV$2:$AV$53,MATCH(B441,$AU$2:$AU$53,0)),1000)</f>
        <v>39937489</v>
      </c>
      <c r="AE441" s="1">
        <f>C441/AD441*100000</f>
        <v>98.288602971508794</v>
      </c>
      <c r="AF441" s="34">
        <f>IF(B442=B441,IFERROR((C441/C442)-1,0),0)</f>
        <v>5.0442880462415296E-2</v>
      </c>
      <c r="AG441" s="35">
        <f>IFERROR(LOG(2)/LOG(1+(AF441)),AF441)</f>
        <v>14.084960288750295</v>
      </c>
      <c r="AH441" s="35">
        <f>AVERAGE(Z441:Z447)</f>
        <v>1675.1428571428571</v>
      </c>
      <c r="AJ441" s="1">
        <f>Q441/AD441*100000</f>
        <v>3.9111121883501485</v>
      </c>
      <c r="AK441" s="34">
        <f>IF(B442=B441,IFERROR((Q441/Q442)-1,0),0)</f>
        <v>6.3308373042886279E-2</v>
      </c>
      <c r="AL441" s="35">
        <f>IFERROR(LOG(2)/LOG(1+(AK441)),AK441)</f>
        <v>11.291772242043789</v>
      </c>
      <c r="AM441" s="35">
        <f>AVERAGE(W441:W447)</f>
        <v>82.428571428571431</v>
      </c>
      <c r="AN441" s="4">
        <f>ROUNDDOWN(N441,0)</f>
        <v>43944</v>
      </c>
      <c r="AO441" s="38" cm="1">
        <f t="array" ref="AO441">_xlfn.ANCHORARRAY(AN441)-1</f>
        <v>43943</v>
      </c>
    </row>
    <row r="442" spans="1:41" x14ac:dyDescent="0.25">
      <c r="A442">
        <v>20200423</v>
      </c>
      <c r="B442" s="1" t="s">
        <v>41</v>
      </c>
      <c r="C442">
        <v>37369</v>
      </c>
      <c r="D442">
        <v>444728</v>
      </c>
      <c r="F442">
        <v>4929</v>
      </c>
      <c r="H442">
        <v>1531</v>
      </c>
      <c r="M442" s="1" t="s">
        <v>28</v>
      </c>
      <c r="N442" s="2">
        <v>43943</v>
      </c>
      <c r="O442" s="1" t="s">
        <v>1344</v>
      </c>
      <c r="P442" s="2">
        <v>43944.666666666664</v>
      </c>
      <c r="Q442">
        <v>1469</v>
      </c>
      <c r="S442">
        <v>482097</v>
      </c>
      <c r="T442">
        <v>482097</v>
      </c>
      <c r="U442">
        <v>482097</v>
      </c>
      <c r="V442">
        <v>6</v>
      </c>
      <c r="W442">
        <v>115</v>
      </c>
      <c r="X442">
        <v>0</v>
      </c>
      <c r="Y442">
        <v>14797</v>
      </c>
      <c r="Z442">
        <v>1973</v>
      </c>
      <c r="AA442">
        <v>16770</v>
      </c>
      <c r="AB442" s="1">
        <f>Z442/0.1</f>
        <v>19730</v>
      </c>
      <c r="AC442" s="1">
        <f>AA442-AB442</f>
        <v>-2960</v>
      </c>
      <c r="AD442" s="1">
        <f>_xlfn.IFNA(INDEX($AV$2:$AV$53,MATCH(B442,$AU$2:$AU$53,0)),1000)</f>
        <v>39937489</v>
      </c>
      <c r="AE442" s="1">
        <f>C442/AD442*100000</f>
        <v>93.568726867129783</v>
      </c>
      <c r="AF442" s="34">
        <f>IF(B443=B442,IFERROR((C442/C443)-1,0),0)</f>
        <v>5.5740761667985028E-2</v>
      </c>
      <c r="AG442" s="35">
        <f>IFERROR(LOG(2)/LOG(1+(AF442)),AF442)</f>
        <v>12.778634484223799</v>
      </c>
      <c r="AH442" s="35">
        <f>AVERAGE(Z442:Z448)</f>
        <v>1598.1428571428571</v>
      </c>
      <c r="AJ442" s="1">
        <f>Q442/AD442*100000</f>
        <v>3.6782482744470992</v>
      </c>
      <c r="AK442" s="34">
        <f>IF(B443=B442,IFERROR((Q442/Q443)-1,0),0)</f>
        <v>8.4933530280649983E-2</v>
      </c>
      <c r="AL442" s="35">
        <f>IFERROR(LOG(2)/LOG(1+(AK442)),AK442)</f>
        <v>8.502920035888339</v>
      </c>
      <c r="AM442" s="35">
        <f>AVERAGE(W442:W448)</f>
        <v>82.714285714285708</v>
      </c>
      <c r="AN442" s="4">
        <f>ROUNDDOWN(N442,0)</f>
        <v>43943</v>
      </c>
      <c r="AO442" s="38" cm="1">
        <f t="array" ref="AO442">_xlfn.ANCHORARRAY(AN442)-1</f>
        <v>43942</v>
      </c>
    </row>
    <row r="443" spans="1:41" x14ac:dyDescent="0.25">
      <c r="A443">
        <v>20200422</v>
      </c>
      <c r="B443" s="1" t="s">
        <v>41</v>
      </c>
      <c r="C443">
        <v>35396</v>
      </c>
      <c r="D443">
        <v>429931</v>
      </c>
      <c r="F443">
        <v>4984</v>
      </c>
      <c r="H443">
        <v>1551</v>
      </c>
      <c r="M443" s="1" t="s">
        <v>28</v>
      </c>
      <c r="N443" s="2">
        <v>43942</v>
      </c>
      <c r="O443" s="1" t="s">
        <v>1396</v>
      </c>
      <c r="P443" s="2">
        <v>43943.666666666664</v>
      </c>
      <c r="Q443">
        <v>1354</v>
      </c>
      <c r="S443">
        <v>465327</v>
      </c>
      <c r="T443">
        <v>465327</v>
      </c>
      <c r="U443">
        <v>465327</v>
      </c>
      <c r="V443">
        <v>6</v>
      </c>
      <c r="W443">
        <v>86</v>
      </c>
      <c r="X443">
        <v>0</v>
      </c>
      <c r="Y443">
        <v>163092</v>
      </c>
      <c r="Z443">
        <v>2135</v>
      </c>
      <c r="AA443">
        <v>165227</v>
      </c>
      <c r="AB443" s="1">
        <f>Z443/0.1</f>
        <v>21350</v>
      </c>
      <c r="AC443" s="1">
        <f>AA443-AB443</f>
        <v>143877</v>
      </c>
      <c r="AD443" s="1">
        <f>_xlfn.IFNA(INDEX($AV$2:$AV$53,MATCH(B443,$AU$2:$AU$53,0)),1000)</f>
        <v>39937489</v>
      </c>
      <c r="AE443" s="1">
        <f>C443/AD443*100000</f>
        <v>88.628506414111314</v>
      </c>
      <c r="AF443" s="34">
        <f>IF(B444=B443,IFERROR((C443/C444)-1,0),0)</f>
        <v>6.4189290760951367E-2</v>
      </c>
      <c r="AG443" s="35">
        <f>IFERROR(LOG(2)/LOG(1+(AF443)),AF443)</f>
        <v>11.141466599300003</v>
      </c>
      <c r="AH443" s="35">
        <f>AVERAGE(Z443:Z449)</f>
        <v>1567.4285714285713</v>
      </c>
      <c r="AJ443" s="1">
        <f>Q443/AD443*100000</f>
        <v>3.3902982733841882</v>
      </c>
      <c r="AK443" s="34">
        <f>IF(B444=B443,IFERROR((Q443/Q444)-1,0),0)</f>
        <v>6.7823343848580464E-2</v>
      </c>
      <c r="AL443" s="35">
        <f>IFERROR(LOG(2)/LOG(1+(AK443)),AK443)</f>
        <v>10.562674356339507</v>
      </c>
      <c r="AM443" s="35">
        <f>AVERAGE(W443:W449)</f>
        <v>76.142857142857139</v>
      </c>
      <c r="AN443" s="4">
        <f>ROUNDDOWN(N443,0)</f>
        <v>43942</v>
      </c>
      <c r="AO443" s="38" cm="1">
        <f t="array" ref="AO443">_xlfn.ANCHORARRAY(AN443)-1</f>
        <v>43941</v>
      </c>
    </row>
    <row r="444" spans="1:41" x14ac:dyDescent="0.25">
      <c r="A444">
        <v>20200421</v>
      </c>
      <c r="B444" s="1" t="s">
        <v>41</v>
      </c>
      <c r="C444">
        <v>33261</v>
      </c>
      <c r="D444">
        <v>266839</v>
      </c>
      <c r="F444">
        <v>4886</v>
      </c>
      <c r="H444">
        <v>1502</v>
      </c>
      <c r="M444" s="1" t="s">
        <v>28</v>
      </c>
      <c r="N444" s="2">
        <v>43942</v>
      </c>
      <c r="O444" s="1" t="s">
        <v>1448</v>
      </c>
      <c r="P444" s="2">
        <v>43942.666666666664</v>
      </c>
      <c r="Q444">
        <v>1268</v>
      </c>
      <c r="S444">
        <v>300100</v>
      </c>
      <c r="T444">
        <v>300100</v>
      </c>
      <c r="U444">
        <v>300100</v>
      </c>
      <c r="V444">
        <v>6</v>
      </c>
      <c r="W444">
        <v>60</v>
      </c>
      <c r="X444">
        <v>0</v>
      </c>
      <c r="Y444">
        <v>7317</v>
      </c>
      <c r="Z444">
        <v>2283</v>
      </c>
      <c r="AA444">
        <v>9600</v>
      </c>
      <c r="AB444" s="1">
        <f>Z444/0.1</f>
        <v>22830</v>
      </c>
      <c r="AC444" s="1">
        <f>AA444-AB444</f>
        <v>-13230</v>
      </c>
      <c r="AD444" s="1">
        <f>_xlfn.IFNA(INDEX($AV$2:$AV$53,MATCH(B444,$AU$2:$AU$53,0)),1000)</f>
        <v>39937489</v>
      </c>
      <c r="AE444" s="1">
        <f>C444/AD444*100000</f>
        <v>83.282652046552045</v>
      </c>
      <c r="AF444" s="34">
        <f>IF(B445=B444,IFERROR((C444/C445)-1,0),0)</f>
        <v>7.3697462715475393E-2</v>
      </c>
      <c r="AG444" s="35">
        <f>IFERROR(LOG(2)/LOG(1+(AF444)),AF444)</f>
        <v>9.7477724574503011</v>
      </c>
      <c r="AH444" s="35">
        <f>AVERAGE(Z444:Z450)</f>
        <v>1417.5714285714287</v>
      </c>
      <c r="AJ444" s="1">
        <f>Q444/AD444*100000</f>
        <v>3.1749617508501848</v>
      </c>
      <c r="AK444" s="34">
        <f>IF(B445=B444,IFERROR((Q444/Q445)-1,0),0)</f>
        <v>4.9668874172185351E-2</v>
      </c>
      <c r="AL444" s="35">
        <f>IFERROR(LOG(2)/LOG(1+(AK444)),AK444)</f>
        <v>14.299136923472149</v>
      </c>
      <c r="AM444" s="35">
        <f>AVERAGE(W444:W450)</f>
        <v>72.857142857142861</v>
      </c>
      <c r="AN444" s="4">
        <f>ROUNDDOWN(N444,0)</f>
        <v>43942</v>
      </c>
      <c r="AO444" s="38" cm="1">
        <f t="array" ref="AO444">_xlfn.ANCHORARRAY(AN444)-1</f>
        <v>43941</v>
      </c>
    </row>
    <row r="445" spans="1:41" x14ac:dyDescent="0.25">
      <c r="A445">
        <v>20200420</v>
      </c>
      <c r="B445" s="1" t="s">
        <v>41</v>
      </c>
      <c r="C445">
        <v>30978</v>
      </c>
      <c r="D445">
        <v>259522</v>
      </c>
      <c r="F445">
        <v>4674</v>
      </c>
      <c r="H445">
        <v>1480</v>
      </c>
      <c r="M445" s="1" t="s">
        <v>28</v>
      </c>
      <c r="N445" s="2">
        <v>43940</v>
      </c>
      <c r="O445" s="1" t="s">
        <v>1499</v>
      </c>
      <c r="P445" s="2">
        <v>43941.666666666664</v>
      </c>
      <c r="Q445">
        <v>1208</v>
      </c>
      <c r="S445">
        <v>290500</v>
      </c>
      <c r="T445">
        <v>290500</v>
      </c>
      <c r="U445">
        <v>290500</v>
      </c>
      <c r="V445">
        <v>6</v>
      </c>
      <c r="W445">
        <v>42</v>
      </c>
      <c r="X445">
        <v>0</v>
      </c>
      <c r="Y445">
        <v>8955</v>
      </c>
      <c r="Z445">
        <v>645</v>
      </c>
      <c r="AA445">
        <v>9600</v>
      </c>
      <c r="AB445" s="1">
        <f>Z445/0.1</f>
        <v>6450</v>
      </c>
      <c r="AC445" s="1">
        <f>AA445-AB445</f>
        <v>3150</v>
      </c>
      <c r="AD445" s="1">
        <f>_xlfn.IFNA(INDEX($AV$2:$AV$53,MATCH(B445,$AU$2:$AU$53,0)),1000)</f>
        <v>39937489</v>
      </c>
      <c r="AE445" s="1">
        <f>C445/AD445*100000</f>
        <v>77.56621854719009</v>
      </c>
      <c r="AF445" s="34">
        <f>IF(B446=B445,IFERROR((C445/C446)-1,0),0)</f>
        <v>2.1263969933735583E-2</v>
      </c>
      <c r="AG445" s="35">
        <f>IFERROR(LOG(2)/LOG(1+(AF445)),AF445)</f>
        <v>32.942619349317383</v>
      </c>
      <c r="AH445" s="35">
        <f>AVERAGE(Z445:Z451)</f>
        <v>1232.8571428571429</v>
      </c>
      <c r="AJ445" s="1">
        <f>Q445/AD445*100000</f>
        <v>3.0247269676869268</v>
      </c>
      <c r="AK445" s="34">
        <f>IF(B446=B445,IFERROR((Q445/Q446)-1,0),0)</f>
        <v>3.6020583190394584E-2</v>
      </c>
      <c r="AL445" s="35">
        <f>IFERROR(LOG(2)/LOG(1+(AK445)),AK445)</f>
        <v>19.587615611684697</v>
      </c>
      <c r="AM445" s="35">
        <f>AVERAGE(W445:W451)</f>
        <v>74.428571428571431</v>
      </c>
      <c r="AN445" s="4">
        <f>ROUNDDOWN(N445,0)</f>
        <v>43940</v>
      </c>
      <c r="AO445" s="38" cm="1">
        <f t="array" ref="AO445">_xlfn.ANCHORARRAY(AN445)-1</f>
        <v>43939</v>
      </c>
    </row>
    <row r="446" spans="1:41" x14ac:dyDescent="0.25">
      <c r="A446">
        <v>20200419</v>
      </c>
      <c r="B446" s="1" t="s">
        <v>41</v>
      </c>
      <c r="C446">
        <v>30333</v>
      </c>
      <c r="D446">
        <v>250567</v>
      </c>
      <c r="E446">
        <v>7200</v>
      </c>
      <c r="F446">
        <v>4731</v>
      </c>
      <c r="H446">
        <v>1457</v>
      </c>
      <c r="M446" s="1" t="s">
        <v>28</v>
      </c>
      <c r="N446" s="2">
        <v>43939</v>
      </c>
      <c r="O446" s="1" t="s">
        <v>1551</v>
      </c>
      <c r="P446" s="2">
        <v>43940.666666666664</v>
      </c>
      <c r="Q446">
        <v>1166</v>
      </c>
      <c r="S446">
        <v>288100</v>
      </c>
      <c r="T446">
        <v>280900</v>
      </c>
      <c r="U446">
        <v>280900</v>
      </c>
      <c r="V446">
        <v>6</v>
      </c>
      <c r="W446">
        <v>94</v>
      </c>
      <c r="X446">
        <v>0</v>
      </c>
      <c r="Y446">
        <v>19864</v>
      </c>
      <c r="Z446">
        <v>1370</v>
      </c>
      <c r="AA446">
        <v>21234</v>
      </c>
      <c r="AB446" s="1">
        <f>Z446/0.1</f>
        <v>13700</v>
      </c>
      <c r="AC446" s="1">
        <f>AA446-AB446</f>
        <v>7534</v>
      </c>
      <c r="AD446" s="1">
        <f>_xlfn.IFNA(INDEX($AV$2:$AV$53,MATCH(B446,$AU$2:$AU$53,0)),1000)</f>
        <v>39937489</v>
      </c>
      <c r="AE446" s="1">
        <f>C446/AD446*100000</f>
        <v>75.951194628185064</v>
      </c>
      <c r="AF446" s="34">
        <f>IF(B447=B446,IFERROR((C446/C447)-1,0),0)</f>
        <v>4.7301729793184366E-2</v>
      </c>
      <c r="AG446" s="35">
        <f>IFERROR(LOG(2)/LOG(1+(AF446)),AF446)</f>
        <v>14.997642615604935</v>
      </c>
      <c r="AH446" s="35">
        <f>AVERAGE(Z446:Z452)</f>
        <v>1219.8571428571429</v>
      </c>
      <c r="AJ446" s="1">
        <f>Q446/AD446*100000</f>
        <v>2.9195626194726465</v>
      </c>
      <c r="AK446" s="34">
        <f>IF(B447=B446,IFERROR((Q446/Q447)-1,0),0)</f>
        <v>8.7686567164179108E-2</v>
      </c>
      <c r="AL446" s="35">
        <f>IFERROR(LOG(2)/LOG(1+(AK446)),AK446)</f>
        <v>8.2465464895935092</v>
      </c>
      <c r="AM446" s="35">
        <f>AVERAGE(W446:W452)</f>
        <v>73.571428571428569</v>
      </c>
      <c r="AN446" s="4">
        <f>ROUNDDOWN(N446,0)</f>
        <v>43939</v>
      </c>
      <c r="AO446" s="38" cm="1">
        <f t="array" ref="AO446">_xlfn.ANCHORARRAY(AN446)-1</f>
        <v>43938</v>
      </c>
    </row>
    <row r="447" spans="1:41" x14ac:dyDescent="0.25">
      <c r="A447">
        <v>20200418</v>
      </c>
      <c r="B447" s="1" t="s">
        <v>41</v>
      </c>
      <c r="C447">
        <v>28963</v>
      </c>
      <c r="D447">
        <v>230703</v>
      </c>
      <c r="E447">
        <v>7200</v>
      </c>
      <c r="F447">
        <v>4936</v>
      </c>
      <c r="H447">
        <v>1490</v>
      </c>
      <c r="M447" s="1" t="s">
        <v>28</v>
      </c>
      <c r="N447" s="2">
        <v>43938</v>
      </c>
      <c r="O447" s="1" t="s">
        <v>1603</v>
      </c>
      <c r="P447" s="2">
        <v>43939.666666666664</v>
      </c>
      <c r="Q447">
        <v>1072</v>
      </c>
      <c r="S447">
        <v>266866</v>
      </c>
      <c r="T447">
        <v>259666</v>
      </c>
      <c r="U447">
        <v>259666</v>
      </c>
      <c r="V447">
        <v>6</v>
      </c>
      <c r="W447">
        <v>87</v>
      </c>
      <c r="X447">
        <v>0</v>
      </c>
      <c r="Y447">
        <v>6617</v>
      </c>
      <c r="Z447">
        <v>1435</v>
      </c>
      <c r="AA447">
        <v>8052</v>
      </c>
      <c r="AB447" s="1">
        <f>Z447/0.1</f>
        <v>14350</v>
      </c>
      <c r="AC447" s="1">
        <f>AA447-AB447</f>
        <v>-6298</v>
      </c>
      <c r="AD447" s="1">
        <f>_xlfn.IFNA(INDEX($AV$2:$AV$53,MATCH(B447,$AU$2:$AU$53,0)),1000)</f>
        <v>39937489</v>
      </c>
      <c r="AE447" s="1">
        <f>C447/AD447*100000</f>
        <v>72.520833745957333</v>
      </c>
      <c r="AF447" s="34">
        <f>IF(B448=B447,IFERROR((C447/C448)-1,0),0)</f>
        <v>5.212874164487058E-2</v>
      </c>
      <c r="AG447" s="35">
        <f>IFERROR(LOG(2)/LOG(1+(AF447)),AF447)</f>
        <v>13.640471660384481</v>
      </c>
      <c r="AH447" s="35">
        <f>AVERAGE(Z447:Z453)</f>
        <v>1192.5714285714287</v>
      </c>
      <c r="AJ447" s="1">
        <f>Q447/AD447*100000</f>
        <v>2.6841947925168754</v>
      </c>
      <c r="AK447" s="34">
        <f>IF(B448=B447,IFERROR((Q447/Q448)-1,0),0)</f>
        <v>8.8324873096446765E-2</v>
      </c>
      <c r="AL447" s="35">
        <f>IFERROR(LOG(2)/LOG(1+(AK447)),AK447)</f>
        <v>8.1893860304775892</v>
      </c>
      <c r="AM447" s="35">
        <f>AVERAGE(W447:W453)</f>
        <v>66.142857142857139</v>
      </c>
      <c r="AN447" s="4">
        <f>ROUNDDOWN(N447,0)</f>
        <v>43938</v>
      </c>
      <c r="AO447" s="38" cm="1">
        <f t="array" ref="AO447">_xlfn.ANCHORARRAY(AN447)-1</f>
        <v>43937</v>
      </c>
    </row>
    <row r="448" spans="1:41" x14ac:dyDescent="0.25">
      <c r="A448">
        <v>20200417</v>
      </c>
      <c r="B448" s="1" t="s">
        <v>41</v>
      </c>
      <c r="C448">
        <v>27528</v>
      </c>
      <c r="D448">
        <v>224086</v>
      </c>
      <c r="E448">
        <v>7200</v>
      </c>
      <c r="F448">
        <v>4892</v>
      </c>
      <c r="H448">
        <v>1484</v>
      </c>
      <c r="M448" s="1" t="s">
        <v>28</v>
      </c>
      <c r="N448" s="2">
        <v>43938</v>
      </c>
      <c r="O448" s="1" t="s">
        <v>1655</v>
      </c>
      <c r="P448" s="2">
        <v>43938.666666666664</v>
      </c>
      <c r="Q448">
        <v>985</v>
      </c>
      <c r="S448">
        <v>258814</v>
      </c>
      <c r="T448">
        <v>251614</v>
      </c>
      <c r="U448">
        <v>251614</v>
      </c>
      <c r="V448">
        <v>6</v>
      </c>
      <c r="W448">
        <v>95</v>
      </c>
      <c r="X448">
        <v>0</v>
      </c>
      <c r="Y448">
        <v>3868</v>
      </c>
      <c r="Z448">
        <v>1346</v>
      </c>
      <c r="AA448">
        <v>5214</v>
      </c>
      <c r="AB448" s="1">
        <f>Z448/0.1</f>
        <v>13460</v>
      </c>
      <c r="AC448" s="1">
        <f>AA448-AB448</f>
        <v>-8246</v>
      </c>
      <c r="AD448" s="1">
        <f>_xlfn.IFNA(INDEX($AV$2:$AV$53,MATCH(B448,$AU$2:$AU$53,0)),1000)</f>
        <v>39937489</v>
      </c>
      <c r="AE448" s="1">
        <f>C448/AD448*100000</f>
        <v>68.927718515302757</v>
      </c>
      <c r="AF448" s="34">
        <f>IF(B449=B448,IFERROR((C448/C449)-1,0),0)</f>
        <v>5.1409365212741642E-2</v>
      </c>
      <c r="AG448" s="35">
        <f>IFERROR(LOG(2)/LOG(1+(AF448)),AF448)</f>
        <v>13.826575090328372</v>
      </c>
      <c r="AH448" s="35">
        <f>AVERAGE(Z448:Z454)</f>
        <v>1150.8571428571429</v>
      </c>
      <c r="AJ448" s="1">
        <f>Q448/AD448*100000</f>
        <v>2.4663543569301516</v>
      </c>
      <c r="AK448" s="34">
        <f>IF(B449=B448,IFERROR((Q448/Q449)-1,0),0)</f>
        <v>0.10674157303370779</v>
      </c>
      <c r="AL448" s="35">
        <f>IFERROR(LOG(2)/LOG(1+(AK448)),AK448)</f>
        <v>6.8344109740416634</v>
      </c>
      <c r="AM448" s="35">
        <f>AVERAGE(W448:W454)</f>
        <v>63.428571428571431</v>
      </c>
      <c r="AN448" s="4">
        <f>ROUNDDOWN(N448,0)</f>
        <v>43938</v>
      </c>
      <c r="AO448" s="38" cm="1">
        <f t="array" ref="AO448">_xlfn.ANCHORARRAY(AN448)-1</f>
        <v>43937</v>
      </c>
    </row>
    <row r="449" spans="1:41" x14ac:dyDescent="0.25">
      <c r="A449">
        <v>20200416</v>
      </c>
      <c r="B449" s="1" t="s">
        <v>41</v>
      </c>
      <c r="C449">
        <v>26182</v>
      </c>
      <c r="D449">
        <v>220218</v>
      </c>
      <c r="E449">
        <v>13200</v>
      </c>
      <c r="F449">
        <v>5031</v>
      </c>
      <c r="H449">
        <v>1568</v>
      </c>
      <c r="M449" s="1" t="s">
        <v>28</v>
      </c>
      <c r="N449" s="2">
        <v>43936</v>
      </c>
      <c r="O449" s="1" t="s">
        <v>1707</v>
      </c>
      <c r="P449" s="2">
        <v>43937.666666666664</v>
      </c>
      <c r="Q449">
        <v>890</v>
      </c>
      <c r="S449">
        <v>259600</v>
      </c>
      <c r="T449">
        <v>246400</v>
      </c>
      <c r="U449">
        <v>246400</v>
      </c>
      <c r="V449">
        <v>6</v>
      </c>
      <c r="W449">
        <v>69</v>
      </c>
      <c r="X449">
        <v>0</v>
      </c>
      <c r="Y449">
        <v>28156</v>
      </c>
      <c r="Z449">
        <v>1758</v>
      </c>
      <c r="AA449">
        <v>29914</v>
      </c>
      <c r="AB449" s="1">
        <f>Z449/0.1</f>
        <v>17580</v>
      </c>
      <c r="AC449" s="1">
        <f>AA449-AB449</f>
        <v>12334</v>
      </c>
      <c r="AD449" s="1">
        <f>_xlfn.IFNA(INDEX($AV$2:$AV$53,MATCH(B449,$AU$2:$AU$53,0)),1000)</f>
        <v>39937489</v>
      </c>
      <c r="AE449" s="1">
        <f>C449/AD449*100000</f>
        <v>65.557451546340332</v>
      </c>
      <c r="AF449" s="34">
        <f>IF(B450=B449,IFERROR((C449/C450)-1,0),0)</f>
        <v>7.1978381919423517E-2</v>
      </c>
      <c r="AG449" s="35">
        <f>IFERROR(LOG(2)/LOG(1+(AF449)),AF449)</f>
        <v>9.9724946688779887</v>
      </c>
      <c r="AH449" s="35">
        <f>AVERAGE(Z449:Z455)</f>
        <v>1124.7142857142858</v>
      </c>
      <c r="AJ449" s="1">
        <f>Q449/AD449*100000</f>
        <v>2.2284826169216596</v>
      </c>
      <c r="AK449" s="34">
        <f>IF(B450=B449,IFERROR((Q449/Q450)-1,0),0)</f>
        <v>8.4043848964677315E-2</v>
      </c>
      <c r="AL449" s="35">
        <f>IFERROR(LOG(2)/LOG(1+(AK449)),AK449)</f>
        <v>8.5893596639889864</v>
      </c>
      <c r="AM449" s="35">
        <f>AVERAGE(W449:W455)</f>
        <v>56.857142857142854</v>
      </c>
      <c r="AN449" s="4">
        <f>ROUNDDOWN(N449,0)</f>
        <v>43936</v>
      </c>
      <c r="AO449" s="38" cm="1">
        <f t="array" ref="AO449">_xlfn.ANCHORARRAY(AN449)-1</f>
        <v>43935</v>
      </c>
    </row>
    <row r="450" spans="1:41" x14ac:dyDescent="0.25">
      <c r="A450">
        <v>20200415</v>
      </c>
      <c r="B450" s="1" t="s">
        <v>41</v>
      </c>
      <c r="C450">
        <v>24424</v>
      </c>
      <c r="D450">
        <v>192062</v>
      </c>
      <c r="E450">
        <v>13200</v>
      </c>
      <c r="F450">
        <v>5163</v>
      </c>
      <c r="H450">
        <v>1175</v>
      </c>
      <c r="M450" s="1" t="s">
        <v>28</v>
      </c>
      <c r="N450" s="2">
        <v>43935</v>
      </c>
      <c r="O450" s="1" t="s">
        <v>1759</v>
      </c>
      <c r="P450" s="2">
        <v>43936.666666666664</v>
      </c>
      <c r="Q450">
        <v>821</v>
      </c>
      <c r="S450">
        <v>229686</v>
      </c>
      <c r="T450">
        <v>216486</v>
      </c>
      <c r="U450">
        <v>216486</v>
      </c>
      <c r="V450">
        <v>6</v>
      </c>
      <c r="W450">
        <v>63</v>
      </c>
      <c r="X450">
        <v>0</v>
      </c>
      <c r="Y450">
        <v>13192</v>
      </c>
      <c r="Z450">
        <v>1086</v>
      </c>
      <c r="AA450">
        <v>14278</v>
      </c>
      <c r="AB450" s="1">
        <f>Z450/0.1</f>
        <v>10860</v>
      </c>
      <c r="AC450" s="1">
        <f>AA450-AB450</f>
        <v>3418</v>
      </c>
      <c r="AD450" s="1">
        <f>_xlfn.IFNA(INDEX($AV$2:$AV$53,MATCH(B450,$AU$2:$AU$53,0)),1000)</f>
        <v>39937489</v>
      </c>
      <c r="AE450" s="1">
        <f>C450/AD450*100000</f>
        <v>61.155572399656869</v>
      </c>
      <c r="AF450" s="34">
        <f>IF(B451=B450,IFERROR((C450/C451)-1,0),0)</f>
        <v>4.6533550432770632E-2</v>
      </c>
      <c r="AG450" s="35">
        <f>IFERROR(LOG(2)/LOG(1+(AF450)),AF450)</f>
        <v>15.2395900153988</v>
      </c>
      <c r="AH450" s="35">
        <f>AVERAGE(Z450:Z456)</f>
        <v>1066.7142857142858</v>
      </c>
      <c r="AJ450" s="1">
        <f>Q450/AD450*100000</f>
        <v>2.055712616283913</v>
      </c>
      <c r="AK450" s="34">
        <f>IF(B451=B450,IFERROR((Q450/Q451)-1,0),0)</f>
        <v>8.3113456464379842E-2</v>
      </c>
      <c r="AL450" s="35">
        <f>IFERROR(LOG(2)/LOG(1+(AK450)),AK450)</f>
        <v>8.6817331959837976</v>
      </c>
      <c r="AM450" s="35">
        <f>AVERAGE(W450:W456)</f>
        <v>54.142857142857146</v>
      </c>
      <c r="AN450" s="4">
        <f>ROUNDDOWN(N450,0)</f>
        <v>43935</v>
      </c>
      <c r="AO450" s="38" cm="1">
        <f t="array" ref="AO450">_xlfn.ANCHORARRAY(AN450)-1</f>
        <v>43934</v>
      </c>
    </row>
    <row r="451" spans="1:41" x14ac:dyDescent="0.25">
      <c r="A451">
        <v>20200414</v>
      </c>
      <c r="B451" s="1" t="s">
        <v>41</v>
      </c>
      <c r="C451">
        <v>23338</v>
      </c>
      <c r="D451">
        <v>178870</v>
      </c>
      <c r="E451">
        <v>13200</v>
      </c>
      <c r="F451">
        <v>5163</v>
      </c>
      <c r="H451">
        <v>1552</v>
      </c>
      <c r="M451" s="1" t="s">
        <v>28</v>
      </c>
      <c r="N451" s="2">
        <v>43934</v>
      </c>
      <c r="O451" s="1" t="s">
        <v>1812</v>
      </c>
      <c r="P451" s="2">
        <v>43935.666666666664</v>
      </c>
      <c r="Q451">
        <v>758</v>
      </c>
      <c r="S451">
        <v>215408</v>
      </c>
      <c r="T451">
        <v>202208</v>
      </c>
      <c r="U451">
        <v>202208</v>
      </c>
      <c r="V451">
        <v>6</v>
      </c>
      <c r="W451">
        <v>71</v>
      </c>
      <c r="X451">
        <v>0</v>
      </c>
      <c r="Y451">
        <v>10336</v>
      </c>
      <c r="Z451">
        <v>990</v>
      </c>
      <c r="AA451">
        <v>11326</v>
      </c>
      <c r="AB451" s="1">
        <f>Z451/0.1</f>
        <v>9900</v>
      </c>
      <c r="AC451" s="1">
        <f>AA451-AB451</f>
        <v>1426</v>
      </c>
      <c r="AD451" s="1">
        <f>_xlfn.IFNA(INDEX($AV$2:$AV$53,MATCH(B451,$AU$2:$AU$53,0)),1000)</f>
        <v>39937489</v>
      </c>
      <c r="AE451" s="1">
        <f>C451/AD451*100000</f>
        <v>58.436322824401906</v>
      </c>
      <c r="AF451" s="34">
        <f>IF(B452=B451,IFERROR((C451/C452)-1,0),0)</f>
        <v>4.4299266153570827E-2</v>
      </c>
      <c r="AG451" s="35">
        <f>IFERROR(LOG(2)/LOG(1+(AF451)),AF451)</f>
        <v>15.990992314967897</v>
      </c>
      <c r="AH451" s="35">
        <f>AVERAGE(Z451:Z457)</f>
        <v>1067.5714285714287</v>
      </c>
      <c r="AJ451" s="1">
        <f>Q451/AD451*100000</f>
        <v>1.8979660939624923</v>
      </c>
      <c r="AK451" s="34">
        <f>IF(B452=B451,IFERROR((Q451/Q452)-1,0),0)</f>
        <v>0.10334788937409023</v>
      </c>
      <c r="AL451" s="35">
        <f>IFERROR(LOG(2)/LOG(1+(AK451)),AK451)</f>
        <v>7.0478248091184916</v>
      </c>
      <c r="AM451" s="35">
        <f>AVERAGE(W451:W457)</f>
        <v>54.857142857142854</v>
      </c>
      <c r="AN451" s="4">
        <f>ROUNDDOWN(N451,0)</f>
        <v>43934</v>
      </c>
      <c r="AO451" s="38" cm="1">
        <f t="array" ref="AO451">_xlfn.ANCHORARRAY(AN451)-1</f>
        <v>43933</v>
      </c>
    </row>
    <row r="452" spans="1:41" x14ac:dyDescent="0.25">
      <c r="A452">
        <v>20200413</v>
      </c>
      <c r="B452" s="1" t="s">
        <v>41</v>
      </c>
      <c r="C452">
        <v>22348</v>
      </c>
      <c r="D452">
        <v>168534</v>
      </c>
      <c r="E452">
        <v>13200</v>
      </c>
      <c r="F452">
        <v>3015</v>
      </c>
      <c r="H452">
        <v>1178</v>
      </c>
      <c r="M452" s="1" t="s">
        <v>28</v>
      </c>
      <c r="N452" s="2">
        <v>43933</v>
      </c>
      <c r="O452" s="1" t="s">
        <v>1865</v>
      </c>
      <c r="P452" s="2">
        <v>43934.666666666664</v>
      </c>
      <c r="Q452">
        <v>687</v>
      </c>
      <c r="S452">
        <v>204082</v>
      </c>
      <c r="T452">
        <v>190882</v>
      </c>
      <c r="U452">
        <v>190882</v>
      </c>
      <c r="V452">
        <v>6</v>
      </c>
      <c r="W452">
        <v>36</v>
      </c>
      <c r="X452">
        <v>0</v>
      </c>
      <c r="Y452">
        <v>0</v>
      </c>
      <c r="Z452">
        <v>554</v>
      </c>
      <c r="AA452">
        <v>554</v>
      </c>
      <c r="AB452" s="1">
        <f>Z452/0.1</f>
        <v>5540</v>
      </c>
      <c r="AC452" s="1">
        <f>AA452-AB452</f>
        <v>-4986</v>
      </c>
      <c r="AD452" s="1">
        <f>_xlfn.IFNA(INDEX($AV$2:$AV$53,MATCH(B452,$AU$2:$AU$53,0)),1000)</f>
        <v>39937489</v>
      </c>
      <c r="AE452" s="1">
        <f>C452/AD452*100000</f>
        <v>55.957448902208149</v>
      </c>
      <c r="AF452" s="34">
        <f>IF(B453=B452,IFERROR((C452/C453)-1,0),0)</f>
        <v>2.5419840323024578E-2</v>
      </c>
      <c r="AG452" s="35">
        <f>IFERROR(LOG(2)/LOG(1+(AF452)),AF452)</f>
        <v>27.613083312353954</v>
      </c>
      <c r="AH452" s="35">
        <f>AVERAGE(Z452:Z458)</f>
        <v>1144.5714285714287</v>
      </c>
      <c r="AJ452" s="1">
        <f>Q452/AD452*100000</f>
        <v>1.7201882672193038</v>
      </c>
      <c r="AK452" s="34">
        <f>IF(B453=B452,IFERROR((Q452/Q453)-1,0),0)</f>
        <v>5.5299539170506895E-2</v>
      </c>
      <c r="AL452" s="35">
        <f>IFERROR(LOG(2)/LOG(1+(AK452)),AK452)</f>
        <v>12.877876221814487</v>
      </c>
      <c r="AM452" s="35">
        <f>AVERAGE(W452:W458)</f>
        <v>49.142857142857146</v>
      </c>
      <c r="AN452" s="4">
        <f>ROUNDDOWN(N452,0)</f>
        <v>43933</v>
      </c>
      <c r="AO452" s="38" cm="1">
        <f t="array" ref="AO452">_xlfn.ANCHORARRAY(AN452)-1</f>
        <v>43932</v>
      </c>
    </row>
    <row r="453" spans="1:41" x14ac:dyDescent="0.25">
      <c r="A453">
        <v>20200412</v>
      </c>
      <c r="B453" s="1" t="s">
        <v>41</v>
      </c>
      <c r="C453">
        <v>21794</v>
      </c>
      <c r="D453">
        <v>168534</v>
      </c>
      <c r="E453">
        <v>13200</v>
      </c>
      <c r="F453">
        <v>5234</v>
      </c>
      <c r="H453">
        <v>1539</v>
      </c>
      <c r="M453" s="1" t="s">
        <v>28</v>
      </c>
      <c r="N453" s="2">
        <v>43932</v>
      </c>
      <c r="O453" s="1" t="s">
        <v>1918</v>
      </c>
      <c r="P453" s="2">
        <v>43933.666666666664</v>
      </c>
      <c r="Q453">
        <v>651</v>
      </c>
      <c r="S453">
        <v>203528</v>
      </c>
      <c r="T453">
        <v>190328</v>
      </c>
      <c r="U453">
        <v>190328</v>
      </c>
      <c r="V453">
        <v>6</v>
      </c>
      <c r="W453">
        <v>42</v>
      </c>
      <c r="X453">
        <v>0</v>
      </c>
      <c r="Y453">
        <v>15930</v>
      </c>
      <c r="Z453">
        <v>1179</v>
      </c>
      <c r="AA453">
        <v>17109</v>
      </c>
      <c r="AB453" s="1">
        <f>Z453/0.1</f>
        <v>11790</v>
      </c>
      <c r="AC453" s="1">
        <f>AA453-AB453</f>
        <v>5319</v>
      </c>
      <c r="AD453" s="1">
        <f>_xlfn.IFNA(INDEX($AV$2:$AV$53,MATCH(B453,$AU$2:$AU$53,0)),1000)</f>
        <v>39937489</v>
      </c>
      <c r="AE453" s="1">
        <f>C453/AD453*100000</f>
        <v>54.570281071000728</v>
      </c>
      <c r="AF453" s="34">
        <f>IF(B454=B453,IFERROR((C453/C454)-1,0),0)</f>
        <v>5.7191365510550485E-2</v>
      </c>
      <c r="AG453" s="35">
        <f>IFERROR(LOG(2)/LOG(1+(AF453)),AF453)</f>
        <v>12.463148480614285</v>
      </c>
      <c r="AH453" s="35">
        <f>AVERAGE(Z453:Z459)</f>
        <v>1193.7142857142858</v>
      </c>
      <c r="AJ453" s="1">
        <f>Q453/AD453*100000</f>
        <v>1.6300473973213487</v>
      </c>
      <c r="AK453" s="34">
        <f>IF(B454=B453,IFERROR((Q453/Q454)-1,0),0)</f>
        <v>6.8965517241379226E-2</v>
      </c>
      <c r="AL453" s="35">
        <f>IFERROR(LOG(2)/LOG(1+(AK453)),AK453)</f>
        <v>10.393355749081858</v>
      </c>
      <c r="AM453" s="35">
        <f>AVERAGE(W453:W459)</f>
        <v>47.428571428571431</v>
      </c>
      <c r="AN453" s="4">
        <f>ROUNDDOWN(N453,0)</f>
        <v>43932</v>
      </c>
      <c r="AO453" s="38" cm="1">
        <f t="array" ref="AO453">_xlfn.ANCHORARRAY(AN453)-1</f>
        <v>43931</v>
      </c>
    </row>
    <row r="454" spans="1:41" x14ac:dyDescent="0.25">
      <c r="A454">
        <v>20200411</v>
      </c>
      <c r="B454" s="1" t="s">
        <v>41</v>
      </c>
      <c r="C454">
        <v>20615</v>
      </c>
      <c r="D454">
        <v>152604</v>
      </c>
      <c r="E454">
        <v>13200</v>
      </c>
      <c r="F454">
        <v>5236</v>
      </c>
      <c r="H454">
        <v>1591</v>
      </c>
      <c r="M454" s="1" t="s">
        <v>28</v>
      </c>
      <c r="N454" s="2">
        <v>43930</v>
      </c>
      <c r="O454" s="1" t="s">
        <v>1971</v>
      </c>
      <c r="P454" s="2">
        <v>43932.666666666664</v>
      </c>
      <c r="Q454">
        <v>609</v>
      </c>
      <c r="S454">
        <v>186419</v>
      </c>
      <c r="T454">
        <v>173219</v>
      </c>
      <c r="U454">
        <v>173219</v>
      </c>
      <c r="V454">
        <v>6</v>
      </c>
      <c r="W454">
        <v>68</v>
      </c>
      <c r="X454">
        <v>0</v>
      </c>
      <c r="Y454">
        <v>7213</v>
      </c>
      <c r="Z454">
        <v>1143</v>
      </c>
      <c r="AA454">
        <v>8356</v>
      </c>
      <c r="AB454" s="1">
        <f>Z454/0.1</f>
        <v>11430</v>
      </c>
      <c r="AC454" s="1">
        <f>AA454-AB454</f>
        <v>-3074</v>
      </c>
      <c r="AD454" s="1">
        <f>_xlfn.IFNA(INDEX($AV$2:$AV$53,MATCH(B454,$AU$2:$AU$53,0)),1000)</f>
        <v>39937489</v>
      </c>
      <c r="AE454" s="1">
        <f>C454/AD454*100000</f>
        <v>51.618167581842712</v>
      </c>
      <c r="AF454" s="34">
        <f>IF(B455=B454,IFERROR((C454/C455)-1,0),0)</f>
        <v>5.8699671322925306E-2</v>
      </c>
      <c r="AG454" s="35">
        <f>IFERROR(LOG(2)/LOG(1+(AF454)),AF454)</f>
        <v>12.151644543426222</v>
      </c>
      <c r="AH454" s="35">
        <f>AVERAGE(Z454:Z460)</f>
        <v>1227</v>
      </c>
      <c r="AJ454" s="1">
        <f>Q454/AD454*100000</f>
        <v>1.5248830491070682</v>
      </c>
      <c r="AK454" s="34">
        <f>IF(B455=B454,IFERROR((Q454/Q455)-1,0),0)</f>
        <v>0.12569316081330872</v>
      </c>
      <c r="AL454" s="35">
        <f>IFERROR(LOG(2)/LOG(1+(AK454)),AK454)</f>
        <v>5.8543336156321093</v>
      </c>
      <c r="AM454" s="35">
        <f>AVERAGE(W454:W460)</f>
        <v>47.571428571428569</v>
      </c>
      <c r="AN454" s="4">
        <f>ROUNDDOWN(N454,0)</f>
        <v>43930</v>
      </c>
      <c r="AO454" s="38" cm="1">
        <f t="array" ref="AO454">_xlfn.ANCHORARRAY(AN454)-1</f>
        <v>43929</v>
      </c>
    </row>
    <row r="455" spans="1:41" x14ac:dyDescent="0.25">
      <c r="A455">
        <v>20200410</v>
      </c>
      <c r="B455" s="1" t="s">
        <v>41</v>
      </c>
      <c r="C455">
        <v>19472</v>
      </c>
      <c r="D455">
        <v>145391</v>
      </c>
      <c r="E455">
        <v>13900</v>
      </c>
      <c r="F455">
        <v>2897</v>
      </c>
      <c r="H455">
        <v>1145</v>
      </c>
      <c r="M455" s="1" t="s">
        <v>28</v>
      </c>
      <c r="N455" s="2">
        <v>43930</v>
      </c>
      <c r="O455" s="1" t="s">
        <v>2024</v>
      </c>
      <c r="P455" s="2">
        <v>43931.666666666664</v>
      </c>
      <c r="Q455">
        <v>541</v>
      </c>
      <c r="S455">
        <v>178763</v>
      </c>
      <c r="T455">
        <v>164863</v>
      </c>
      <c r="U455">
        <v>164863</v>
      </c>
      <c r="V455">
        <v>6</v>
      </c>
      <c r="W455">
        <v>49</v>
      </c>
      <c r="X455">
        <v>0</v>
      </c>
      <c r="Y455">
        <v>200</v>
      </c>
      <c r="Z455">
        <v>1163</v>
      </c>
      <c r="AA455">
        <v>1363</v>
      </c>
      <c r="AB455" s="1">
        <f>Z455/0.1</f>
        <v>11630</v>
      </c>
      <c r="AC455" s="1">
        <f>AA455-AB455</f>
        <v>-10267</v>
      </c>
      <c r="AD455" s="1">
        <f>_xlfn.IFNA(INDEX($AV$2:$AV$53,MATCH(B455,$AU$2:$AU$53,0)),1000)</f>
        <v>39937489</v>
      </c>
      <c r="AE455" s="1">
        <f>C455/AD455*100000</f>
        <v>48.756194962582647</v>
      </c>
      <c r="AF455" s="34">
        <f>IF(B456=B455,IFERROR((C455/C456)-1,0),0)</f>
        <v>6.3520672893112584E-2</v>
      </c>
      <c r="AG455" s="35">
        <f>IFERROR(LOG(2)/LOG(1+(AF455)),AF455)</f>
        <v>11.255167637557625</v>
      </c>
      <c r="AH455" s="35">
        <f>AVERAGE(Z455:Z461)</f>
        <v>1253</v>
      </c>
      <c r="AJ455" s="1">
        <f>Q455/AD455*100000</f>
        <v>1.3546169615220425</v>
      </c>
      <c r="AK455" s="34">
        <f>IF(B456=B455,IFERROR((Q455/Q456)-1,0),0)</f>
        <v>9.9593495934959364E-2</v>
      </c>
      <c r="AL455" s="35">
        <f>IFERROR(LOG(2)/LOG(1+(AK455)),AK455)</f>
        <v>7.3008539592821968</v>
      </c>
      <c r="AM455" s="35">
        <f>AVERAGE(W455:W461)</f>
        <v>43.428571428571431</v>
      </c>
      <c r="AN455" s="4">
        <f>ROUNDDOWN(N455,0)</f>
        <v>43930</v>
      </c>
      <c r="AO455" s="38" cm="1">
        <f t="array" ref="AO455">_xlfn.ANCHORARRAY(AN455)-1</f>
        <v>43929</v>
      </c>
    </row>
    <row r="456" spans="1:41" x14ac:dyDescent="0.25">
      <c r="A456">
        <v>20200409</v>
      </c>
      <c r="B456" s="1" t="s">
        <v>41</v>
      </c>
      <c r="C456">
        <v>18309</v>
      </c>
      <c r="D456">
        <v>145191</v>
      </c>
      <c r="E456">
        <v>14100</v>
      </c>
      <c r="F456">
        <v>2825</v>
      </c>
      <c r="H456">
        <v>1132</v>
      </c>
      <c r="M456" s="1" t="s">
        <v>28</v>
      </c>
      <c r="N456" s="2">
        <v>43929.791666666664</v>
      </c>
      <c r="O456" s="1" t="s">
        <v>2077</v>
      </c>
      <c r="P456" s="2">
        <v>43930.666666666664</v>
      </c>
      <c r="Q456">
        <v>492</v>
      </c>
      <c r="S456">
        <v>177600</v>
      </c>
      <c r="T456">
        <v>163500</v>
      </c>
      <c r="U456">
        <v>163500</v>
      </c>
      <c r="V456">
        <v>6</v>
      </c>
      <c r="W456">
        <v>50</v>
      </c>
      <c r="X456">
        <v>0</v>
      </c>
      <c r="Y456">
        <v>17884</v>
      </c>
      <c r="Z456">
        <v>1352</v>
      </c>
      <c r="AA456">
        <v>19236</v>
      </c>
      <c r="AB456" s="1">
        <f>Z456/0.1</f>
        <v>13520</v>
      </c>
      <c r="AC456" s="1">
        <f>AA456-AB456</f>
        <v>5716</v>
      </c>
      <c r="AD456" s="1">
        <f>_xlfn.IFNA(INDEX($AV$2:$AV$53,MATCH(B456,$AU$2:$AU$53,0)),1000)</f>
        <v>39937489</v>
      </c>
      <c r="AE456" s="1">
        <f>C456/AD456*100000</f>
        <v>45.844144082268166</v>
      </c>
      <c r="AF456" s="34">
        <f>IF(B457=B456,IFERROR((C456/C457)-1,0),0)</f>
        <v>7.9731084507872918E-2</v>
      </c>
      <c r="AG456" s="35">
        <f>IFERROR(LOG(2)/LOG(1+(AF456)),AF456)</f>
        <v>9.0357056431831229</v>
      </c>
      <c r="AH456" s="35">
        <f>AVERAGE(Z456:Z462)</f>
        <v>1302.5714285714287</v>
      </c>
      <c r="AJ456" s="1">
        <f>Q456/AD456*100000</f>
        <v>1.2319252219387151</v>
      </c>
      <c r="AK456" s="34">
        <f>IF(B457=B456,IFERROR((Q456/Q457)-1,0),0)</f>
        <v>0.1131221719457014</v>
      </c>
      <c r="AL456" s="35">
        <f>IFERROR(LOG(2)/LOG(1+(AK456)),AK456)</f>
        <v>6.467805536433552</v>
      </c>
      <c r="AM456" s="35">
        <f>AVERAGE(W456:W462)</f>
        <v>41.285714285714285</v>
      </c>
      <c r="AN456" s="4">
        <f>ROUNDDOWN(N456,0)</f>
        <v>43929</v>
      </c>
      <c r="AO456" s="38" cm="1">
        <f t="array" ref="AO456">_xlfn.ANCHORARRAY(AN456)-1</f>
        <v>43928</v>
      </c>
    </row>
    <row r="457" spans="1:41" x14ac:dyDescent="0.25">
      <c r="A457">
        <v>20200408</v>
      </c>
      <c r="B457" s="1" t="s">
        <v>41</v>
      </c>
      <c r="C457">
        <v>16957</v>
      </c>
      <c r="D457">
        <v>127307</v>
      </c>
      <c r="E457">
        <v>14600</v>
      </c>
      <c r="F457">
        <v>2714</v>
      </c>
      <c r="H457">
        <v>1154</v>
      </c>
      <c r="M457" s="1" t="s">
        <v>28</v>
      </c>
      <c r="N457" s="2">
        <v>43928.75</v>
      </c>
      <c r="O457" s="1" t="s">
        <v>2130</v>
      </c>
      <c r="P457" s="2">
        <v>43929.666666666664</v>
      </c>
      <c r="Q457">
        <v>442</v>
      </c>
      <c r="S457">
        <v>158864</v>
      </c>
      <c r="T457">
        <v>144264</v>
      </c>
      <c r="U457">
        <v>144264</v>
      </c>
      <c r="V457">
        <v>6</v>
      </c>
      <c r="W457">
        <v>68</v>
      </c>
      <c r="X457">
        <v>0</v>
      </c>
      <c r="Y457">
        <v>11943</v>
      </c>
      <c r="Z457">
        <v>1092</v>
      </c>
      <c r="AA457">
        <v>13035</v>
      </c>
      <c r="AB457" s="1">
        <f>Z457/0.1</f>
        <v>10920</v>
      </c>
      <c r="AC457" s="1">
        <f>AA457-AB457</f>
        <v>2115</v>
      </c>
      <c r="AD457" s="1">
        <f>_xlfn.IFNA(INDEX($AV$2:$AV$53,MATCH(B457,$AU$2:$AU$53,0)),1000)</f>
        <v>39937489</v>
      </c>
      <c r="AE457" s="1">
        <f>C457/AD457*100000</f>
        <v>42.458853634989417</v>
      </c>
      <c r="AF457" s="34">
        <f>IF(B458=B457,IFERROR((C457/C458)-1,0),0)</f>
        <v>6.8830759533564434E-2</v>
      </c>
      <c r="AG457" s="35">
        <f>IFERROR(LOG(2)/LOG(1+(AF457)),AF457)</f>
        <v>10.413040284773201</v>
      </c>
      <c r="AH457" s="35">
        <f>AVERAGE(Z457:Z463)</f>
        <v>1257.4285714285713</v>
      </c>
      <c r="AJ457" s="1">
        <f>Q457/AD457*100000</f>
        <v>1.1067295693026671</v>
      </c>
      <c r="AK457" s="34">
        <f>IF(B458=B457,IFERROR((Q457/Q458)-1,0),0)</f>
        <v>0.18181818181818188</v>
      </c>
      <c r="AL457" s="35">
        <f>IFERROR(LOG(2)/LOG(1+(AK457)),AK457)</f>
        <v>4.1492381461821113</v>
      </c>
      <c r="AM457" s="35">
        <f>AVERAGE(W457:W463)</f>
        <v>38.714285714285715</v>
      </c>
      <c r="AN457" s="4">
        <f>ROUNDDOWN(N457,0)</f>
        <v>43928</v>
      </c>
      <c r="AO457" s="38" cm="1">
        <f t="array" ref="AO457">_xlfn.ANCHORARRAY(AN457)-1</f>
        <v>43927</v>
      </c>
    </row>
    <row r="458" spans="1:41" x14ac:dyDescent="0.25">
      <c r="A458">
        <v>20200407</v>
      </c>
      <c r="B458" s="1" t="s">
        <v>41</v>
      </c>
      <c r="C458">
        <v>15865</v>
      </c>
      <c r="D458">
        <v>115364</v>
      </c>
      <c r="E458">
        <v>14100</v>
      </c>
      <c r="F458">
        <v>2611</v>
      </c>
      <c r="H458">
        <v>1108</v>
      </c>
      <c r="M458" s="1" t="s">
        <v>28</v>
      </c>
      <c r="N458" s="2">
        <v>43928.75</v>
      </c>
      <c r="O458" s="1" t="s">
        <v>2183</v>
      </c>
      <c r="P458" s="2">
        <v>43928.666666666664</v>
      </c>
      <c r="Q458">
        <v>374</v>
      </c>
      <c r="S458">
        <v>145329</v>
      </c>
      <c r="T458">
        <v>131229</v>
      </c>
      <c r="U458">
        <v>131229</v>
      </c>
      <c r="V458">
        <v>6</v>
      </c>
      <c r="W458">
        <v>31</v>
      </c>
      <c r="X458">
        <v>0</v>
      </c>
      <c r="Y458">
        <v>12269</v>
      </c>
      <c r="Z458">
        <v>1529</v>
      </c>
      <c r="AA458">
        <v>13798</v>
      </c>
      <c r="AB458" s="1">
        <f>Z458/0.1</f>
        <v>15290</v>
      </c>
      <c r="AC458" s="1">
        <f>AA458-AB458</f>
        <v>-1492</v>
      </c>
      <c r="AD458" s="1">
        <f>_xlfn.IFNA(INDEX($AV$2:$AV$53,MATCH(B458,$AU$2:$AU$53,0)),1000)</f>
        <v>39937489</v>
      </c>
      <c r="AE458" s="1">
        <f>C458/AD458*100000</f>
        <v>39.724580581418124</v>
      </c>
      <c r="AF458" s="34">
        <f>IF(B459=B458,IFERROR((C458/C459)-1,0),0)</f>
        <v>0.10665457589285721</v>
      </c>
      <c r="AG458" s="35">
        <f>IFERROR(LOG(2)/LOG(1+(AF458)),AF458)</f>
        <v>6.8397123584124886</v>
      </c>
      <c r="AH458" s="35">
        <f>AVERAGE(Z458:Z464)</f>
        <v>1197.5714285714287</v>
      </c>
      <c r="AJ458" s="1">
        <f>Q458/AD458*100000</f>
        <v>0.93646348171764127</v>
      </c>
      <c r="AK458" s="34">
        <f>IF(B459=B458,IFERROR((Q458/Q459)-1,0),0)</f>
        <v>9.0379008746355627E-2</v>
      </c>
      <c r="AL458" s="35">
        <f>IFERROR(LOG(2)/LOG(1+(AK458)),AK458)</f>
        <v>8.0109144726776194</v>
      </c>
      <c r="AM458" s="35">
        <f>AVERAGE(W458:W464)</f>
        <v>31.571428571428573</v>
      </c>
      <c r="AN458" s="4">
        <f>ROUNDDOWN(N458,0)</f>
        <v>43928</v>
      </c>
      <c r="AO458" s="38" cm="1">
        <f t="array" ref="AO458">_xlfn.ANCHORARRAY(AN458)-1</f>
        <v>43927</v>
      </c>
    </row>
    <row r="459" spans="1:41" x14ac:dyDescent="0.25">
      <c r="A459">
        <v>20200406</v>
      </c>
      <c r="B459" s="1" t="s">
        <v>41</v>
      </c>
      <c r="C459">
        <v>14336</v>
      </c>
      <c r="D459">
        <v>103095</v>
      </c>
      <c r="E459">
        <v>15000</v>
      </c>
      <c r="F459">
        <v>2509</v>
      </c>
      <c r="H459">
        <v>1085</v>
      </c>
      <c r="M459" s="1" t="s">
        <v>28</v>
      </c>
      <c r="N459" s="2">
        <v>43927</v>
      </c>
      <c r="O459" s="1" t="s">
        <v>2236</v>
      </c>
      <c r="P459" s="2">
        <v>43927.666666666664</v>
      </c>
      <c r="Q459">
        <v>343</v>
      </c>
      <c r="S459">
        <v>132431</v>
      </c>
      <c r="T459">
        <v>117431</v>
      </c>
      <c r="U459">
        <v>117431</v>
      </c>
      <c r="V459">
        <v>6</v>
      </c>
      <c r="W459">
        <v>24</v>
      </c>
      <c r="X459">
        <v>0</v>
      </c>
      <c r="Y459">
        <v>0</v>
      </c>
      <c r="Z459">
        <v>898</v>
      </c>
      <c r="AA459">
        <v>898</v>
      </c>
      <c r="AB459" s="1">
        <f>Z459/0.1</f>
        <v>8980</v>
      </c>
      <c r="AC459" s="1">
        <f>AA459-AB459</f>
        <v>-8082</v>
      </c>
      <c r="AD459" s="1">
        <f>_xlfn.IFNA(INDEX($AV$2:$AV$53,MATCH(B459,$AU$2:$AU$53,0)),1000)</f>
        <v>39937489</v>
      </c>
      <c r="AE459" s="1">
        <f>C459/AD459*100000</f>
        <v>35.896097523807768</v>
      </c>
      <c r="AF459" s="34">
        <f>IF(B460=B459,IFERROR((C459/C460)-1,0),0)</f>
        <v>6.6825420449471595E-2</v>
      </c>
      <c r="AG459" s="35">
        <f>IFERROR(LOG(2)/LOG(1+(AF459)),AF459)</f>
        <v>10.715344949613517</v>
      </c>
      <c r="AH459" s="35">
        <f>AVERAGE(Z459:Z465)</f>
        <v>1127</v>
      </c>
      <c r="AJ459" s="1">
        <f>Q459/AD459*100000</f>
        <v>0.85884217708329125</v>
      </c>
      <c r="AK459" s="34">
        <f>IF(B460=B459,IFERROR((Q459/Q460)-1,0),0)</f>
        <v>7.5235109717868287E-2</v>
      </c>
      <c r="AL459" s="35">
        <f>IFERROR(LOG(2)/LOG(1+(AK459)),AK459)</f>
        <v>9.5554651958032935</v>
      </c>
      <c r="AM459" s="35">
        <f>AVERAGE(W459:W465)</f>
        <v>30</v>
      </c>
      <c r="AN459" s="4">
        <f>ROUNDDOWN(N459,0)</f>
        <v>43927</v>
      </c>
      <c r="AO459" s="38" cm="1">
        <f t="array" ref="AO459">_xlfn.ANCHORARRAY(AN459)-1</f>
        <v>43926</v>
      </c>
    </row>
    <row r="460" spans="1:41" x14ac:dyDescent="0.25">
      <c r="A460">
        <v>20200405</v>
      </c>
      <c r="B460" s="1" t="s">
        <v>41</v>
      </c>
      <c r="C460">
        <v>13438</v>
      </c>
      <c r="D460">
        <v>103095</v>
      </c>
      <c r="E460">
        <v>15000</v>
      </c>
      <c r="F460">
        <v>2398</v>
      </c>
      <c r="H460">
        <v>1040</v>
      </c>
      <c r="M460" s="1" t="s">
        <v>28</v>
      </c>
      <c r="N460" s="2">
        <v>43925</v>
      </c>
      <c r="O460" s="1" t="s">
        <v>2289</v>
      </c>
      <c r="P460" s="2">
        <v>43926.666666666664</v>
      </c>
      <c r="Q460">
        <v>319</v>
      </c>
      <c r="S460">
        <v>131533</v>
      </c>
      <c r="T460">
        <v>116533</v>
      </c>
      <c r="U460">
        <v>116533</v>
      </c>
      <c r="V460">
        <v>6</v>
      </c>
      <c r="W460">
        <v>43</v>
      </c>
      <c r="X460">
        <v>0</v>
      </c>
      <c r="Y460">
        <v>1421</v>
      </c>
      <c r="Z460">
        <v>1412</v>
      </c>
      <c r="AA460">
        <v>2833</v>
      </c>
      <c r="AB460" s="1">
        <f>Z460/0.1</f>
        <v>14120</v>
      </c>
      <c r="AC460" s="1">
        <f>AA460-AB460</f>
        <v>-11287</v>
      </c>
      <c r="AD460" s="1">
        <f>_xlfn.IFNA(INDEX($AV$2:$AV$53,MATCH(B460,$AU$2:$AU$53,0)),1000)</f>
        <v>39937489</v>
      </c>
      <c r="AE460" s="1">
        <f>C460/AD460*100000</f>
        <v>33.647583602464344</v>
      </c>
      <c r="AF460" s="34">
        <f>IF(B461=B460,IFERROR((C460/C461)-1,0),0)</f>
        <v>0.11741227340761684</v>
      </c>
      <c r="AG460" s="35">
        <f>IFERROR(LOG(2)/LOG(1+(AF460)),AF460)</f>
        <v>6.2436949711560139</v>
      </c>
      <c r="AH460" s="35">
        <f>AVERAGE(Z460:Z466)</f>
        <v>1104.2857142857142</v>
      </c>
      <c r="AJ460" s="1">
        <f>Q460/AD460*100000</f>
        <v>0.79874826381798814</v>
      </c>
      <c r="AK460" s="34">
        <f>IF(B461=B460,IFERROR((Q460/Q461)-1,0),0)</f>
        <v>0.15579710144927539</v>
      </c>
      <c r="AL460" s="35">
        <f>IFERROR(LOG(2)/LOG(1+(AK460)),AK460)</f>
        <v>4.7872508160607143</v>
      </c>
      <c r="AM460" s="35">
        <f>AVERAGE(W460:W466)</f>
        <v>28</v>
      </c>
      <c r="AN460" s="4">
        <f>ROUNDDOWN(N460,0)</f>
        <v>43925</v>
      </c>
      <c r="AO460" s="38" cm="1">
        <f t="array" ref="AO460">_xlfn.ANCHORARRAY(AN460)-1</f>
        <v>43924</v>
      </c>
    </row>
    <row r="461" spans="1:41" x14ac:dyDescent="0.25">
      <c r="A461">
        <v>20200404</v>
      </c>
      <c r="B461" s="1" t="s">
        <v>41</v>
      </c>
      <c r="C461">
        <v>12026</v>
      </c>
      <c r="D461">
        <v>101674</v>
      </c>
      <c r="E461">
        <v>13000</v>
      </c>
      <c r="F461">
        <v>2300</v>
      </c>
      <c r="H461">
        <v>1008</v>
      </c>
      <c r="M461" s="1" t="s">
        <v>28</v>
      </c>
      <c r="N461" s="2">
        <v>43923</v>
      </c>
      <c r="O461" s="1" t="s">
        <v>2342</v>
      </c>
      <c r="P461" s="2">
        <v>43925.666666666664</v>
      </c>
      <c r="Q461">
        <v>276</v>
      </c>
      <c r="S461">
        <v>126700</v>
      </c>
      <c r="T461">
        <v>113700</v>
      </c>
      <c r="U461">
        <v>113700</v>
      </c>
      <c r="V461">
        <v>6</v>
      </c>
      <c r="W461">
        <v>39</v>
      </c>
      <c r="X461">
        <v>0</v>
      </c>
      <c r="Y461">
        <v>77075</v>
      </c>
      <c r="Z461">
        <v>1325</v>
      </c>
      <c r="AA461">
        <v>78400</v>
      </c>
      <c r="AB461" s="1">
        <f>Z461/0.1</f>
        <v>13250</v>
      </c>
      <c r="AC461" s="1">
        <f>AA461-AB461</f>
        <v>65150</v>
      </c>
      <c r="AD461" s="1">
        <f>_xlfn.IFNA(INDEX($AV$2:$AV$53,MATCH(B461,$AU$2:$AU$53,0)),1000)</f>
        <v>39937489</v>
      </c>
      <c r="AE461" s="1">
        <f>C461/AD461*100000</f>
        <v>30.112058372022336</v>
      </c>
      <c r="AF461" s="34">
        <f>IF(B462=B461,IFERROR((C461/C462)-1,0),0)</f>
        <v>0.1238202037192786</v>
      </c>
      <c r="AG461" s="35">
        <f>IFERROR(LOG(2)/LOG(1+(AF461)),AF461)</f>
        <v>5.9378458829482792</v>
      </c>
      <c r="AH461" s="35">
        <f>AVERAGE(Z461:Z467)</f>
        <v>1054.7142857142858</v>
      </c>
      <c r="AJ461" s="1">
        <f>Q461/AD461*100000</f>
        <v>0.69108000255098656</v>
      </c>
      <c r="AK461" s="34">
        <f>IF(B462=B461,IFERROR((Q461/Q462)-1,0),0)</f>
        <v>0.16455696202531644</v>
      </c>
      <c r="AL461" s="35">
        <f>IFERROR(LOG(2)/LOG(1+(AK461)),AK461)</f>
        <v>4.5499795439581314</v>
      </c>
      <c r="AM461" s="35">
        <f>AVERAGE(W461:W467)</f>
        <v>25</v>
      </c>
      <c r="AN461" s="4">
        <f>ROUNDDOWN(N461,0)</f>
        <v>43923</v>
      </c>
      <c r="AO461" s="38" cm="1">
        <f t="array" ref="AO461">_xlfn.ANCHORARRAY(AN461)-1</f>
        <v>43922</v>
      </c>
    </row>
    <row r="462" spans="1:41" x14ac:dyDescent="0.25">
      <c r="A462">
        <v>20200403</v>
      </c>
      <c r="B462" s="1" t="s">
        <v>41</v>
      </c>
      <c r="C462">
        <v>10701</v>
      </c>
      <c r="D462">
        <v>24599</v>
      </c>
      <c r="E462">
        <v>59500</v>
      </c>
      <c r="F462">
        <v>2188</v>
      </c>
      <c r="H462">
        <v>901</v>
      </c>
      <c r="M462" s="1" t="s">
        <v>28</v>
      </c>
      <c r="N462" s="2">
        <v>43923</v>
      </c>
      <c r="O462" s="1" t="s">
        <v>2395</v>
      </c>
      <c r="P462" s="2">
        <v>43924.666666666664</v>
      </c>
      <c r="Q462">
        <v>237</v>
      </c>
      <c r="S462">
        <v>94800</v>
      </c>
      <c r="T462">
        <v>35300</v>
      </c>
      <c r="U462">
        <v>35300</v>
      </c>
      <c r="V462">
        <v>6</v>
      </c>
      <c r="W462">
        <v>34</v>
      </c>
      <c r="X462">
        <v>0</v>
      </c>
      <c r="Y462">
        <v>790</v>
      </c>
      <c r="Z462">
        <v>1510</v>
      </c>
      <c r="AA462">
        <v>2300</v>
      </c>
      <c r="AB462" s="1">
        <f>Z462/0.1</f>
        <v>15100</v>
      </c>
      <c r="AC462" s="1">
        <f>AA462-AB462</f>
        <v>-12800</v>
      </c>
      <c r="AD462" s="1">
        <f>_xlfn.IFNA(INDEX($AV$2:$AV$53,MATCH(B462,$AU$2:$AU$53,0)),1000)</f>
        <v>39937489</v>
      </c>
      <c r="AE462" s="1">
        <f>C462/AD462*100000</f>
        <v>26.794373577167057</v>
      </c>
      <c r="AF462" s="34">
        <f>IF(B463=B462,IFERROR((C462/C463)-1,0),0)</f>
        <v>0.1642911543901644</v>
      </c>
      <c r="AG462" s="35">
        <f>IFERROR(LOG(2)/LOG(1+(AF462)),AF462)</f>
        <v>4.5568076611213213</v>
      </c>
      <c r="AH462" s="35">
        <f>AVERAGE(Z462:Z468)</f>
        <v>974.57142857142856</v>
      </c>
      <c r="AJ462" s="1">
        <f>Q462/AD462*100000</f>
        <v>0.59342739349486895</v>
      </c>
      <c r="AK462" s="34">
        <f>IF(B463=B462,IFERROR((Q462/Q463)-1,0),0)</f>
        <v>0.16748768472906406</v>
      </c>
      <c r="AL462" s="35">
        <f>IFERROR(LOG(2)/LOG(1+(AK462)),AK462)</f>
        <v>4.476128837545394</v>
      </c>
      <c r="AM462" s="35">
        <f>AVERAGE(W462:W468)</f>
        <v>22.714285714285715</v>
      </c>
      <c r="AN462" s="4">
        <f>ROUNDDOWN(N462,0)</f>
        <v>43923</v>
      </c>
      <c r="AO462" s="38" cm="1">
        <f t="array" ref="AO462">_xlfn.ANCHORARRAY(AN462)-1</f>
        <v>43922</v>
      </c>
    </row>
    <row r="463" spans="1:41" x14ac:dyDescent="0.25">
      <c r="A463">
        <v>20200402</v>
      </c>
      <c r="B463" s="1" t="s">
        <v>41</v>
      </c>
      <c r="C463">
        <v>9191</v>
      </c>
      <c r="D463">
        <v>23809</v>
      </c>
      <c r="E463">
        <v>59500</v>
      </c>
      <c r="F463">
        <v>1922</v>
      </c>
      <c r="H463">
        <v>816</v>
      </c>
      <c r="M463" s="1" t="s">
        <v>28</v>
      </c>
      <c r="N463" s="2">
        <v>43923</v>
      </c>
      <c r="O463" s="1" t="s">
        <v>2448</v>
      </c>
      <c r="P463" s="2">
        <v>43923.666666666664</v>
      </c>
      <c r="Q463">
        <v>203</v>
      </c>
      <c r="S463">
        <v>92500</v>
      </c>
      <c r="T463">
        <v>33000</v>
      </c>
      <c r="U463">
        <v>33000</v>
      </c>
      <c r="V463">
        <v>6</v>
      </c>
      <c r="W463">
        <v>32</v>
      </c>
      <c r="X463">
        <v>0</v>
      </c>
      <c r="Y463">
        <v>2037</v>
      </c>
      <c r="Z463">
        <v>1036</v>
      </c>
      <c r="AA463">
        <v>3073</v>
      </c>
      <c r="AB463" s="1">
        <f>Z463/0.1</f>
        <v>10360</v>
      </c>
      <c r="AC463" s="1">
        <f>AA463-AB463</f>
        <v>-7287</v>
      </c>
      <c r="AD463" s="1">
        <f>_xlfn.IFNA(INDEX($AV$2:$AV$53,MATCH(B463,$AU$2:$AU$53,0)),1000)</f>
        <v>39937489</v>
      </c>
      <c r="AE463" s="1">
        <f>C463/AD463*100000</f>
        <v>23.013464867558397</v>
      </c>
      <c r="AF463" s="34">
        <f>IF(B464=B463,IFERROR((C463/C464)-1,0),0)</f>
        <v>0.1270386266094421</v>
      </c>
      <c r="AG463" s="35">
        <f>IFERROR(LOG(2)/LOG(1+(AF463)),AF463)</f>
        <v>5.7958595779616005</v>
      </c>
      <c r="AH463" s="35">
        <f>AVERAGE(Z463:Z469)</f>
        <v>883.57142857142856</v>
      </c>
      <c r="AJ463" s="1">
        <f>Q463/AD463*100000</f>
        <v>0.5082943497023561</v>
      </c>
      <c r="AK463" s="34">
        <f>IF(B464=B463,IFERROR((Q463/Q464)-1,0),0)</f>
        <v>0.1871345029239766</v>
      </c>
      <c r="AL463" s="35">
        <f>IFERROR(LOG(2)/LOG(1+(AK463)),AK463)</f>
        <v>4.0406750137963332</v>
      </c>
      <c r="AM463" s="35">
        <f>AVERAGE(W463:W469)</f>
        <v>19.714285714285715</v>
      </c>
      <c r="AN463" s="4">
        <f>ROUNDDOWN(N463,0)</f>
        <v>43923</v>
      </c>
      <c r="AO463" s="38" cm="1">
        <f t="array" ref="AO463">_xlfn.ANCHORARRAY(AN463)-1</f>
        <v>43922</v>
      </c>
    </row>
    <row r="464" spans="1:41" x14ac:dyDescent="0.25">
      <c r="A464">
        <v>20200401</v>
      </c>
      <c r="B464" s="1" t="s">
        <v>41</v>
      </c>
      <c r="C464">
        <v>8155</v>
      </c>
      <c r="D464">
        <v>21772</v>
      </c>
      <c r="E464">
        <v>57400</v>
      </c>
      <c r="F464">
        <v>1855</v>
      </c>
      <c r="H464">
        <v>774</v>
      </c>
      <c r="M464" s="1" t="s">
        <v>28</v>
      </c>
      <c r="N464" s="2">
        <v>43921</v>
      </c>
      <c r="O464" s="1" t="s">
        <v>2501</v>
      </c>
      <c r="P464" s="2">
        <v>43922.666666666664</v>
      </c>
      <c r="Q464">
        <v>171</v>
      </c>
      <c r="S464">
        <v>87327</v>
      </c>
      <c r="T464">
        <v>29927</v>
      </c>
      <c r="U464">
        <v>29927</v>
      </c>
      <c r="V464">
        <v>6</v>
      </c>
      <c r="W464">
        <v>18</v>
      </c>
      <c r="X464">
        <v>0</v>
      </c>
      <c r="Y464">
        <v>0</v>
      </c>
      <c r="Z464">
        <v>673</v>
      </c>
      <c r="AA464">
        <v>673</v>
      </c>
      <c r="AB464" s="1">
        <f>Z464/0.1</f>
        <v>6730</v>
      </c>
      <c r="AC464" s="1">
        <f>AA464-AB464</f>
        <v>-6057</v>
      </c>
      <c r="AD464" s="1">
        <f>_xlfn.IFNA(INDEX($AV$2:$AV$53,MATCH(B464,$AU$2:$AU$53,0)),1000)</f>
        <v>39937489</v>
      </c>
      <c r="AE464" s="1">
        <f>C464/AD464*100000</f>
        <v>20.419410944939475</v>
      </c>
      <c r="AF464" s="34">
        <f>IF(B465=B464,IFERROR((C464/C465)-1,0),0)</f>
        <v>8.9949211440791155E-2</v>
      </c>
      <c r="AG464" s="35">
        <f>IFERROR(LOG(2)/LOG(1+(AF464)),AF464)</f>
        <v>8.0475830376805568</v>
      </c>
      <c r="AH464" s="35">
        <f>AVERAGE(Z464:Z470)</f>
        <v>828.57142857142856</v>
      </c>
      <c r="AJ464" s="1">
        <f>Q464/AD464*100000</f>
        <v>0.42816913201528523</v>
      </c>
      <c r="AK464" s="34">
        <f>IF(B465=B464,IFERROR((Q464/Q465)-1,0),0)</f>
        <v>0.11764705882352944</v>
      </c>
      <c r="AL464" s="35">
        <f>IFERROR(LOG(2)/LOG(1+(AK464)),AK464)</f>
        <v>6.2319013047040608</v>
      </c>
      <c r="AM464" s="35">
        <f>AVERAGE(W464:W470)</f>
        <v>16.857142857142858</v>
      </c>
      <c r="AN464" s="4">
        <f>ROUNDDOWN(N464,0)</f>
        <v>43921</v>
      </c>
      <c r="AO464" s="38" cm="1">
        <f t="array" ref="AO464">_xlfn.ANCHORARRAY(AN464)-1</f>
        <v>43920</v>
      </c>
    </row>
    <row r="465" spans="1:41" x14ac:dyDescent="0.25">
      <c r="A465">
        <v>20200331</v>
      </c>
      <c r="B465" s="1" t="s">
        <v>41</v>
      </c>
      <c r="C465">
        <v>7482</v>
      </c>
      <c r="D465">
        <v>21772</v>
      </c>
      <c r="E465">
        <v>57400</v>
      </c>
      <c r="F465">
        <v>1617</v>
      </c>
      <c r="H465">
        <v>657</v>
      </c>
      <c r="M465" s="1" t="s">
        <v>28</v>
      </c>
      <c r="N465" s="2">
        <v>43921.666666666664</v>
      </c>
      <c r="O465" s="1" t="s">
        <v>2554</v>
      </c>
      <c r="P465" s="2">
        <v>43921.666666666664</v>
      </c>
      <c r="Q465">
        <v>153</v>
      </c>
      <c r="S465">
        <v>86654</v>
      </c>
      <c r="T465">
        <v>29254</v>
      </c>
      <c r="U465">
        <v>29254</v>
      </c>
      <c r="V465">
        <v>6</v>
      </c>
      <c r="W465">
        <v>20</v>
      </c>
      <c r="X465">
        <v>0</v>
      </c>
      <c r="Y465">
        <v>1223</v>
      </c>
      <c r="Z465">
        <v>1035</v>
      </c>
      <c r="AA465">
        <v>2258</v>
      </c>
      <c r="AB465" s="1">
        <f>Z465/0.1</f>
        <v>10350</v>
      </c>
      <c r="AC465" s="1">
        <f>AA465-AB465</f>
        <v>-8092</v>
      </c>
      <c r="AD465" s="1">
        <f>_xlfn.IFNA(INDEX($AV$2:$AV$53,MATCH(B465,$AU$2:$AU$53,0)),1000)</f>
        <v>39937489</v>
      </c>
      <c r="AE465" s="1">
        <f>C465/AD465*100000</f>
        <v>18.734277460458269</v>
      </c>
      <c r="AF465" s="34">
        <f>IF(B466=B465,IFERROR((C465/C466)-1,0),0)</f>
        <v>0.16053978594695217</v>
      </c>
      <c r="AG465" s="35">
        <f>IFERROR(LOG(2)/LOG(1+(AF465)),AF465)</f>
        <v>4.6555805598308826</v>
      </c>
      <c r="AH465" s="35">
        <f>AVERAGE(Z465:Z471)</f>
        <v>768.57142857142856</v>
      </c>
      <c r="AJ465" s="1">
        <f>Q465/AD465*100000</f>
        <v>0.38309869706630778</v>
      </c>
      <c r="AK465" s="34">
        <f>IF(B466=B465,IFERROR((Q465/Q466)-1,0),0)</f>
        <v>0.15037593984962405</v>
      </c>
      <c r="AL465" s="35">
        <f>IFERROR(LOG(2)/LOG(1+(AK465)),AK465)</f>
        <v>4.9479131404567616</v>
      </c>
      <c r="AM465" s="35">
        <f>AVERAGE(W465:W471)</f>
        <v>16.142857142857142</v>
      </c>
      <c r="AN465" s="4">
        <f>ROUNDDOWN(N465,0)</f>
        <v>43921</v>
      </c>
      <c r="AO465" s="38" cm="1">
        <f t="array" ref="AO465">_xlfn.ANCHORARRAY(AN465)-1</f>
        <v>43920</v>
      </c>
    </row>
    <row r="466" spans="1:41" x14ac:dyDescent="0.25">
      <c r="A466">
        <v>20200330</v>
      </c>
      <c r="B466" s="1" t="s">
        <v>41</v>
      </c>
      <c r="C466">
        <v>6447</v>
      </c>
      <c r="D466">
        <v>20549</v>
      </c>
      <c r="E466">
        <v>64400</v>
      </c>
      <c r="F466">
        <v>1432</v>
      </c>
      <c r="H466">
        <v>597</v>
      </c>
      <c r="M466" s="1" t="s">
        <v>28</v>
      </c>
      <c r="N466" s="2">
        <v>43920</v>
      </c>
      <c r="O466" s="1" t="s">
        <v>2607</v>
      </c>
      <c r="P466" s="2">
        <v>43920.666666666664</v>
      </c>
      <c r="Q466">
        <v>133</v>
      </c>
      <c r="S466">
        <v>91396</v>
      </c>
      <c r="T466">
        <v>26996</v>
      </c>
      <c r="U466">
        <v>26996</v>
      </c>
      <c r="V466">
        <v>6</v>
      </c>
      <c r="W466">
        <v>10</v>
      </c>
      <c r="X466">
        <v>0</v>
      </c>
      <c r="Y466">
        <v>0</v>
      </c>
      <c r="Z466">
        <v>739</v>
      </c>
      <c r="AA466">
        <v>739</v>
      </c>
      <c r="AB466" s="1">
        <f>Z466/0.1</f>
        <v>7390</v>
      </c>
      <c r="AC466" s="1">
        <f>AA466-AB466</f>
        <v>-6651</v>
      </c>
      <c r="AD466" s="1">
        <f>_xlfn.IFNA(INDEX($AV$2:$AV$53,MATCH(B466,$AU$2:$AU$53,0)),1000)</f>
        <v>39937489</v>
      </c>
      <c r="AE466" s="1">
        <f>C466/AD466*100000</f>
        <v>16.142727450892068</v>
      </c>
      <c r="AF466" s="34">
        <f>IF(B467=B466,IFERROR((C466/C467)-1,0),0)</f>
        <v>0.12946741415557117</v>
      </c>
      <c r="AG466" s="35">
        <f>IFERROR(LOG(2)/LOG(1+(AF466)),AF466)</f>
        <v>5.6933780465855479</v>
      </c>
      <c r="AH466" s="35">
        <f>AVERAGE(Z466:Z472)</f>
        <v>673.42857142857144</v>
      </c>
      <c r="AJ466" s="1">
        <f>Q466/AD466*100000</f>
        <v>0.33302043601188847</v>
      </c>
      <c r="AK466" s="34">
        <f>IF(B467=B466,IFERROR((Q466/Q467)-1,0),0)</f>
        <v>8.1300813008130079E-2</v>
      </c>
      <c r="AL466" s="35">
        <f>IFERROR(LOG(2)/LOG(1+(AK466)),AK466)</f>
        <v>8.8677693965284909</v>
      </c>
      <c r="AM466" s="35">
        <f>AVERAGE(W466:W472)</f>
        <v>15.142857142857142</v>
      </c>
      <c r="AN466" s="4">
        <f>ROUNDDOWN(N466,0)</f>
        <v>43920</v>
      </c>
      <c r="AO466" s="38" cm="1">
        <f t="array" ref="AO466">_xlfn.ANCHORARRAY(AN466)-1</f>
        <v>43919</v>
      </c>
    </row>
    <row r="467" spans="1:41" x14ac:dyDescent="0.25">
      <c r="A467">
        <v>20200329</v>
      </c>
      <c r="B467" s="1" t="s">
        <v>41</v>
      </c>
      <c r="C467">
        <v>5708</v>
      </c>
      <c r="D467">
        <v>20549</v>
      </c>
      <c r="E467">
        <v>64400</v>
      </c>
      <c r="F467">
        <v>1034</v>
      </c>
      <c r="H467">
        <v>410</v>
      </c>
      <c r="M467" s="1" t="s">
        <v>28</v>
      </c>
      <c r="N467" s="2">
        <v>43919.595833333333</v>
      </c>
      <c r="O467" s="1" t="s">
        <v>2660</v>
      </c>
      <c r="P467" s="2">
        <v>43919.666666666664</v>
      </c>
      <c r="Q467">
        <v>123</v>
      </c>
      <c r="S467">
        <v>90657</v>
      </c>
      <c r="T467">
        <v>26257</v>
      </c>
      <c r="U467">
        <v>26257</v>
      </c>
      <c r="V467">
        <v>6</v>
      </c>
      <c r="W467">
        <v>22</v>
      </c>
      <c r="X467">
        <v>0</v>
      </c>
      <c r="Y467">
        <v>0</v>
      </c>
      <c r="Z467">
        <v>1065</v>
      </c>
      <c r="AA467">
        <v>1065</v>
      </c>
      <c r="AB467" s="1">
        <f>Z467/0.1</f>
        <v>10650</v>
      </c>
      <c r="AC467" s="1">
        <f>AA467-AB467</f>
        <v>-9585</v>
      </c>
      <c r="AD467" s="1">
        <f>_xlfn.IFNA(INDEX($AV$2:$AV$53,MATCH(B467,$AU$2:$AU$53,0)),1000)</f>
        <v>39937489</v>
      </c>
      <c r="AE467" s="1">
        <f>C467/AD467*100000</f>
        <v>14.292335704931274</v>
      </c>
      <c r="AF467" s="34">
        <f>IF(B468=B467,IFERROR((C467/C468)-1,0),0)</f>
        <v>0.22937755761361189</v>
      </c>
      <c r="AG467" s="35">
        <f>IFERROR(LOG(2)/LOG(1+(AF467)),AF467)</f>
        <v>3.3565150608646643</v>
      </c>
      <c r="AH467" s="35">
        <f>AVERAGE(Z467:Z473)</f>
        <v>596</v>
      </c>
      <c r="AJ467" s="1">
        <f>Q467/AD467*100000</f>
        <v>0.30798130548467878</v>
      </c>
      <c r="AK467" s="34">
        <f>IF(B468=B467,IFERROR((Q467/Q468)-1,0),0)</f>
        <v>0.21782178217821779</v>
      </c>
      <c r="AL467" s="35">
        <f>IFERROR(LOG(2)/LOG(1+(AK467)),AK467)</f>
        <v>3.5173737897648376</v>
      </c>
      <c r="AM467" s="35">
        <f>AVERAGE(W467:W473)</f>
        <v>13.714285714285714</v>
      </c>
      <c r="AN467" s="4">
        <f>ROUNDDOWN(N467,0)</f>
        <v>43919</v>
      </c>
      <c r="AO467" s="38" cm="1">
        <f t="array" ref="AO467">_xlfn.ANCHORARRAY(AN467)-1</f>
        <v>43918</v>
      </c>
    </row>
    <row r="468" spans="1:41" x14ac:dyDescent="0.25">
      <c r="A468">
        <v>20200328</v>
      </c>
      <c r="B468" s="1" t="s">
        <v>41</v>
      </c>
      <c r="C468">
        <v>4643</v>
      </c>
      <c r="D468">
        <v>20549</v>
      </c>
      <c r="E468">
        <v>64400</v>
      </c>
      <c r="F468">
        <v>1034</v>
      </c>
      <c r="H468">
        <v>410</v>
      </c>
      <c r="M468" s="1" t="s">
        <v>28</v>
      </c>
      <c r="N468" s="2">
        <v>43917.708333333336</v>
      </c>
      <c r="O468" s="1" t="s">
        <v>2714</v>
      </c>
      <c r="P468" s="2">
        <v>43918.666666666664</v>
      </c>
      <c r="Q468">
        <v>101</v>
      </c>
      <c r="S468">
        <v>89592</v>
      </c>
      <c r="T468">
        <v>25192</v>
      </c>
      <c r="U468">
        <v>25192</v>
      </c>
      <c r="V468">
        <v>6</v>
      </c>
      <c r="W468">
        <v>23</v>
      </c>
      <c r="X468">
        <v>0</v>
      </c>
      <c r="Y468">
        <v>3169</v>
      </c>
      <c r="Z468">
        <v>764</v>
      </c>
      <c r="AA468">
        <v>3933</v>
      </c>
      <c r="AB468" s="1">
        <f>Z468/0.1</f>
        <v>7640</v>
      </c>
      <c r="AC468" s="1">
        <f>AA468-AB468</f>
        <v>-3707</v>
      </c>
      <c r="AD468" s="1">
        <f>_xlfn.IFNA(INDEX($AV$2:$AV$53,MATCH(B468,$AU$2:$AU$53,0)),1000)</f>
        <v>39937489</v>
      </c>
      <c r="AE468" s="1">
        <f>C468/AD468*100000</f>
        <v>11.625668303783446</v>
      </c>
      <c r="AF468" s="34">
        <f>IF(B469=B468,IFERROR((C468/C469)-1,0),0)</f>
        <v>0.19695797886053112</v>
      </c>
      <c r="AG468" s="35">
        <f>IFERROR(LOG(2)/LOG(1+(AF468)),AF468)</f>
        <v>3.8554587729493162</v>
      </c>
      <c r="AH468" s="35">
        <f>AVERAGE(Z468:Z474)</f>
        <v>480.57142857142856</v>
      </c>
      <c r="AJ468" s="1">
        <f>Q468/AD468*100000</f>
        <v>0.25289521832481759</v>
      </c>
      <c r="AK468" s="34">
        <f>IF(B469=B468,IFERROR((Q468/Q469)-1,0),0)</f>
        <v>0.29487179487179493</v>
      </c>
      <c r="AL468" s="35">
        <f>IFERROR(LOG(2)/LOG(1+(AK468)),AK468)</f>
        <v>2.6823367787777763</v>
      </c>
      <c r="AM468" s="35">
        <f>AVERAGE(W468:W474)</f>
        <v>11</v>
      </c>
      <c r="AN468" s="4">
        <f>ROUNDDOWN(N468,0)</f>
        <v>43917</v>
      </c>
      <c r="AO468" s="38" cm="1">
        <f t="array" ref="AO468">_xlfn.ANCHORARRAY(AN468)-1</f>
        <v>43916</v>
      </c>
    </row>
    <row r="469" spans="1:41" x14ac:dyDescent="0.25">
      <c r="A469">
        <v>20200327</v>
      </c>
      <c r="B469" s="1" t="s">
        <v>41</v>
      </c>
      <c r="C469">
        <v>3879</v>
      </c>
      <c r="D469">
        <v>17380</v>
      </c>
      <c r="E469">
        <v>57400</v>
      </c>
      <c r="F469">
        <v>746</v>
      </c>
      <c r="H469">
        <v>200</v>
      </c>
      <c r="M469" s="1" t="s">
        <v>28</v>
      </c>
      <c r="N469" s="2">
        <v>43917</v>
      </c>
      <c r="O469" s="1" t="s">
        <v>2768</v>
      </c>
      <c r="P469" s="2">
        <v>43917.666666666664</v>
      </c>
      <c r="Q469">
        <v>78</v>
      </c>
      <c r="S469">
        <v>78659</v>
      </c>
      <c r="T469">
        <v>21259</v>
      </c>
      <c r="U469">
        <v>21259</v>
      </c>
      <c r="V469">
        <v>6</v>
      </c>
      <c r="W469">
        <v>13</v>
      </c>
      <c r="X469">
        <v>0</v>
      </c>
      <c r="Y469">
        <v>0</v>
      </c>
      <c r="Z469">
        <v>873</v>
      </c>
      <c r="AA469">
        <v>873</v>
      </c>
      <c r="AB469" s="1">
        <f>Z469/0.1</f>
        <v>8730</v>
      </c>
      <c r="AC469" s="1">
        <f>AA469-AB469</f>
        <v>-7857</v>
      </c>
      <c r="AD469" s="1">
        <f>_xlfn.IFNA(INDEX($AV$2:$AV$53,MATCH(B469,$AU$2:$AU$53,0)),1000)</f>
        <v>39937489</v>
      </c>
      <c r="AE469" s="1">
        <f>C469/AD469*100000</f>
        <v>9.7126787315046261</v>
      </c>
      <c r="AF469" s="34">
        <f>IF(B470=B469,IFERROR((C469/C470)-1,0),0)</f>
        <v>0.29041916167664672</v>
      </c>
      <c r="AG469" s="35">
        <f>IFERROR(LOG(2)/LOG(1+(AF469)),AF469)</f>
        <v>2.7185750176014181</v>
      </c>
      <c r="AH469" s="35">
        <f>AVERAGE(Z469:Z475)</f>
        <v>402.28571428571428</v>
      </c>
      <c r="AJ469" s="1">
        <f>Q469/AD469*100000</f>
        <v>0.19530521811223536</v>
      </c>
      <c r="AK469" s="34">
        <f>IF(B470=B469,IFERROR((Q469/Q470)-1,0),0)</f>
        <v>0.19999999999999996</v>
      </c>
      <c r="AL469" s="35">
        <f>IFERROR(LOG(2)/LOG(1+(AK469)),AK469)</f>
        <v>3.8017840169239308</v>
      </c>
      <c r="AM469" s="35">
        <f>AVERAGE(W469:W475)</f>
        <v>8.2857142857142865</v>
      </c>
      <c r="AN469" s="4">
        <f>ROUNDDOWN(N469,0)</f>
        <v>43917</v>
      </c>
      <c r="AO469" s="38" cm="1">
        <f t="array" ref="AO469">_xlfn.ANCHORARRAY(AN469)-1</f>
        <v>43916</v>
      </c>
    </row>
    <row r="470" spans="1:41" x14ac:dyDescent="0.25">
      <c r="A470">
        <v>20200326</v>
      </c>
      <c r="B470" s="1" t="s">
        <v>41</v>
      </c>
      <c r="C470">
        <v>3006</v>
      </c>
      <c r="D470">
        <v>17380</v>
      </c>
      <c r="E470">
        <v>57400</v>
      </c>
      <c r="M470" s="1" t="s">
        <v>28</v>
      </c>
      <c r="N470" s="2">
        <v>43915.708333333336</v>
      </c>
      <c r="O470" s="1" t="s">
        <v>2822</v>
      </c>
      <c r="P470" s="2">
        <v>43916.666666666664</v>
      </c>
      <c r="Q470">
        <v>65</v>
      </c>
      <c r="S470">
        <v>77786</v>
      </c>
      <c r="T470">
        <v>20386</v>
      </c>
      <c r="U470">
        <v>20386</v>
      </c>
      <c r="V470">
        <v>6</v>
      </c>
      <c r="W470">
        <v>12</v>
      </c>
      <c r="X470">
        <v>0</v>
      </c>
      <c r="Y470">
        <v>1459</v>
      </c>
      <c r="Z470">
        <v>651</v>
      </c>
      <c r="AA470">
        <v>2110</v>
      </c>
      <c r="AB470" s="1">
        <f>Z470/0.1</f>
        <v>6510</v>
      </c>
      <c r="AC470" s="1">
        <f>AA470-AB470</f>
        <v>-4400</v>
      </c>
      <c r="AD470" s="1">
        <f>_xlfn.IFNA(INDEX($AV$2:$AV$53,MATCH(B470,$AU$2:$AU$53,0)),1000)</f>
        <v>39937489</v>
      </c>
      <c r="AE470" s="1">
        <f>C470/AD470*100000</f>
        <v>7.5267626364792237</v>
      </c>
      <c r="AF470" s="34">
        <f>IF(B471=B470,IFERROR((C470/C471)-1,0),0)</f>
        <v>0.27643312101910822</v>
      </c>
      <c r="AG470" s="35">
        <f>IFERROR(LOG(2)/LOG(1+(AF470)),AF470)</f>
        <v>2.8399574678255206</v>
      </c>
      <c r="AH470" s="35">
        <f>AVERAGE(Z470:Z476)</f>
        <v>297.42857142857144</v>
      </c>
      <c r="AJ470" s="1">
        <f>Q470/AD470*100000</f>
        <v>0.16275434842686279</v>
      </c>
      <c r="AK470" s="34">
        <f>IF(B471=B470,IFERROR((Q470/Q471)-1,0),0)</f>
        <v>0.22641509433962259</v>
      </c>
      <c r="AL470" s="35">
        <f>IFERROR(LOG(2)/LOG(1+(AK470)),AK470)</f>
        <v>3.396192804079782</v>
      </c>
      <c r="AM470" s="35">
        <f>AVERAGE(W470:W476)</f>
        <v>6.7142857142857144</v>
      </c>
      <c r="AN470" s="4">
        <f>ROUNDDOWN(N470,0)</f>
        <v>43915</v>
      </c>
      <c r="AO470" s="38" cm="1">
        <f t="array" ref="AO470">_xlfn.ANCHORARRAY(AN470)-1</f>
        <v>43914</v>
      </c>
    </row>
    <row r="471" spans="1:41" x14ac:dyDescent="0.25">
      <c r="A471">
        <v>20200325</v>
      </c>
      <c r="B471" s="1" t="s">
        <v>41</v>
      </c>
      <c r="C471">
        <v>2355</v>
      </c>
      <c r="D471">
        <v>15921</v>
      </c>
      <c r="E471">
        <v>48600</v>
      </c>
      <c r="M471" s="1" t="s">
        <v>28</v>
      </c>
      <c r="N471" s="2">
        <v>43914</v>
      </c>
      <c r="O471" s="1" t="s">
        <v>2876</v>
      </c>
      <c r="P471" s="2">
        <v>43915.666666666664</v>
      </c>
      <c r="Q471">
        <v>53</v>
      </c>
      <c r="S471">
        <v>66876</v>
      </c>
      <c r="T471">
        <v>18276</v>
      </c>
      <c r="U471">
        <v>18276</v>
      </c>
      <c r="V471">
        <v>6</v>
      </c>
      <c r="W471">
        <v>13</v>
      </c>
      <c r="X471">
        <v>0</v>
      </c>
      <c r="Y471">
        <v>2469</v>
      </c>
      <c r="Z471">
        <v>253</v>
      </c>
      <c r="AA471">
        <v>2722</v>
      </c>
      <c r="AB471" s="1">
        <f>Z471/0.1</f>
        <v>2530</v>
      </c>
      <c r="AC471" s="1">
        <f>AA471-AB471</f>
        <v>192</v>
      </c>
      <c r="AD471" s="1">
        <f>_xlfn.IFNA(INDEX($AV$2:$AV$53,MATCH(B471,$AU$2:$AU$53,0)),1000)</f>
        <v>39937489</v>
      </c>
      <c r="AE471" s="1">
        <f>C471/AD471*100000</f>
        <v>5.8967152391578743</v>
      </c>
      <c r="AF471" s="34">
        <f>IF(B472=B471,IFERROR((C471/C472)-1,0),0)</f>
        <v>0.12036156041864898</v>
      </c>
      <c r="AG471" s="35">
        <f>IFERROR(LOG(2)/LOG(1+(AF471)),AF471)</f>
        <v>6.0988852318421065</v>
      </c>
      <c r="AH471" s="35">
        <f>AVERAGE(Z471:Z477)</f>
        <v>249.14285714285714</v>
      </c>
      <c r="AJ471" s="1">
        <f>Q471/AD471*100000</f>
        <v>0.1327073917942112</v>
      </c>
      <c r="AK471" s="34">
        <f>IF(B472=B471,IFERROR((Q471/Q472)-1,0),0)</f>
        <v>0.32499999999999996</v>
      </c>
      <c r="AL471" s="35">
        <f>IFERROR(LOG(2)/LOG(1+(AK471)),AK471)</f>
        <v>2.463100539129472</v>
      </c>
      <c r="AM471" s="35">
        <f>AVERAGE(W471:W477)</f>
        <v>5.7142857142857144</v>
      </c>
      <c r="AN471" s="4">
        <f>ROUNDDOWN(N471,0)</f>
        <v>43914</v>
      </c>
      <c r="AO471" s="38" cm="1">
        <f t="array" ref="AO471">_xlfn.ANCHORARRAY(AN471)-1</f>
        <v>43913</v>
      </c>
    </row>
    <row r="472" spans="1:41" x14ac:dyDescent="0.25">
      <c r="A472">
        <v>20200324</v>
      </c>
      <c r="B472" s="1" t="s">
        <v>41</v>
      </c>
      <c r="C472">
        <v>2102</v>
      </c>
      <c r="D472">
        <v>13452</v>
      </c>
      <c r="E472">
        <v>12100</v>
      </c>
      <c r="M472" s="1" t="s">
        <v>28</v>
      </c>
      <c r="N472" s="2">
        <v>43914</v>
      </c>
      <c r="O472" s="1" t="s">
        <v>2930</v>
      </c>
      <c r="P472" s="2">
        <v>43914.666666666664</v>
      </c>
      <c r="Q472">
        <v>40</v>
      </c>
      <c r="S472">
        <v>27654</v>
      </c>
      <c r="T472">
        <v>15554</v>
      </c>
      <c r="U472">
        <v>15554</v>
      </c>
      <c r="V472">
        <v>6</v>
      </c>
      <c r="W472">
        <v>13</v>
      </c>
      <c r="X472">
        <v>0</v>
      </c>
      <c r="Y472">
        <v>885</v>
      </c>
      <c r="Z472">
        <v>369</v>
      </c>
      <c r="AA472">
        <v>1254</v>
      </c>
      <c r="AB472" s="1">
        <f>Z472/0.1</f>
        <v>3690</v>
      </c>
      <c r="AC472" s="1">
        <f>AA472-AB472</f>
        <v>-2436</v>
      </c>
      <c r="AD472" s="1">
        <f>_xlfn.IFNA(INDEX($AV$2:$AV$53,MATCH(B472,$AU$2:$AU$53,0)),1000)</f>
        <v>39937489</v>
      </c>
      <c r="AE472" s="1">
        <f>C472/AD472*100000</f>
        <v>5.263225236819471</v>
      </c>
      <c r="AF472" s="34">
        <f>IF(B473=B472,IFERROR((C472/C473)-1,0),0)</f>
        <v>0.21292556260819384</v>
      </c>
      <c r="AG472" s="35">
        <f>IFERROR(LOG(2)/LOG(1+(AF472)),AF472)</f>
        <v>3.590780121617005</v>
      </c>
      <c r="AH472" s="35">
        <f>AVERAGE(Z472:Z478)</f>
        <v>231.28571428571428</v>
      </c>
      <c r="AJ472" s="1">
        <f>Q472/AD472*100000</f>
        <v>0.10015652210883864</v>
      </c>
      <c r="AK472" s="34">
        <f>IF(B473=B472,IFERROR((Q472/Q473)-1,0),0)</f>
        <v>0.4814814814814814</v>
      </c>
      <c r="AL472" s="35">
        <f>IFERROR(LOG(2)/LOG(1+(AK472)),AK472)</f>
        <v>1.7635421746374427</v>
      </c>
      <c r="AM472" s="35">
        <f>AVERAGE(W472:W478)</f>
        <v>4.1428571428571432</v>
      </c>
      <c r="AN472" s="4">
        <f>ROUNDDOWN(N472,0)</f>
        <v>43914</v>
      </c>
      <c r="AO472" s="38" cm="1">
        <f t="array" ref="AO472">_xlfn.ANCHORARRAY(AN472)-1</f>
        <v>43913</v>
      </c>
    </row>
    <row r="473" spans="1:41" x14ac:dyDescent="0.25">
      <c r="A473">
        <v>20200323</v>
      </c>
      <c r="B473" s="1" t="s">
        <v>41</v>
      </c>
      <c r="C473">
        <v>1733</v>
      </c>
      <c r="D473">
        <v>12567</v>
      </c>
      <c r="E473">
        <v>12100</v>
      </c>
      <c r="M473" s="1" t="s">
        <v>28</v>
      </c>
      <c r="N473" s="2">
        <v>43913</v>
      </c>
      <c r="O473" s="1" t="s">
        <v>2984</v>
      </c>
      <c r="P473" s="2">
        <v>43913.666666666664</v>
      </c>
      <c r="Q473">
        <v>27</v>
      </c>
      <c r="S473">
        <v>26400</v>
      </c>
      <c r="T473">
        <v>14300</v>
      </c>
      <c r="U473">
        <v>14300</v>
      </c>
      <c r="V473">
        <v>6</v>
      </c>
      <c r="W473">
        <v>0</v>
      </c>
      <c r="X473">
        <v>0</v>
      </c>
      <c r="Y473">
        <v>1263</v>
      </c>
      <c r="Z473">
        <v>197</v>
      </c>
      <c r="AA473">
        <v>1460</v>
      </c>
      <c r="AB473" s="1">
        <f>Z473/0.1</f>
        <v>1970</v>
      </c>
      <c r="AC473" s="1">
        <f>AA473-AB473</f>
        <v>-510</v>
      </c>
      <c r="AD473" s="1">
        <f>_xlfn.IFNA(INDEX($AV$2:$AV$53,MATCH(B473,$AU$2:$AU$53,0)),1000)</f>
        <v>39937489</v>
      </c>
      <c r="AE473" s="1">
        <f>C473/AD473*100000</f>
        <v>4.3392813203654335</v>
      </c>
      <c r="AF473" s="34">
        <f>IF(B474=B473,IFERROR((C473/C474)-1,0),0)</f>
        <v>0.12825520833333326</v>
      </c>
      <c r="AG473" s="35">
        <f>IFERROR(LOG(2)/LOG(1+(AF473)),AF473)</f>
        <v>5.7440418718038568</v>
      </c>
      <c r="AH473" s="35">
        <f>AVERAGE(Z473:Z479)</f>
        <v>199.71428571428572</v>
      </c>
      <c r="AJ473" s="1">
        <f>Q473/AD473*100000</f>
        <v>6.7605652423466084E-2</v>
      </c>
      <c r="AK473" s="34">
        <f>IF(B474=B473,IFERROR((Q473/Q474)-1,0),0)</f>
        <v>0</v>
      </c>
      <c r="AL473" s="35">
        <f>IFERROR(LOG(2)/LOG(1+(AK473)),AK473)</f>
        <v>0</v>
      </c>
      <c r="AM473" s="35">
        <f>AVERAGE(W473:W479)</f>
        <v>3</v>
      </c>
      <c r="AN473" s="4">
        <f>ROUNDDOWN(N473,0)</f>
        <v>43913</v>
      </c>
      <c r="AO473" s="38" cm="1">
        <f t="array" ref="AO473">_xlfn.ANCHORARRAY(AN473)-1</f>
        <v>43912</v>
      </c>
    </row>
    <row r="474" spans="1:41" x14ac:dyDescent="0.25">
      <c r="A474">
        <v>20200322</v>
      </c>
      <c r="B474" s="1" t="s">
        <v>41</v>
      </c>
      <c r="C474">
        <v>1536</v>
      </c>
      <c r="D474">
        <v>11304</v>
      </c>
      <c r="M474" s="1" t="s">
        <v>75</v>
      </c>
      <c r="N474" s="2">
        <v>43912.56527777778</v>
      </c>
      <c r="O474" s="1" t="s">
        <v>3038</v>
      </c>
      <c r="P474" s="2">
        <v>43912.666666666664</v>
      </c>
      <c r="Q474">
        <v>27</v>
      </c>
      <c r="S474">
        <v>12840</v>
      </c>
      <c r="T474">
        <v>12840</v>
      </c>
      <c r="U474">
        <v>12840</v>
      </c>
      <c r="V474">
        <v>6</v>
      </c>
      <c r="W474">
        <v>3</v>
      </c>
      <c r="X474">
        <v>0</v>
      </c>
      <c r="Y474">
        <v>55</v>
      </c>
      <c r="Z474">
        <v>257</v>
      </c>
      <c r="AA474">
        <v>312</v>
      </c>
      <c r="AB474" s="1">
        <f>Z474/0.1</f>
        <v>2570</v>
      </c>
      <c r="AC474" s="1">
        <f>AA474-AB474</f>
        <v>-2258</v>
      </c>
      <c r="AD474" s="1">
        <f>_xlfn.IFNA(INDEX($AV$2:$AV$53,MATCH(B474,$AU$2:$AU$53,0)),1000)</f>
        <v>39937489</v>
      </c>
      <c r="AE474" s="1">
        <f>C474/AD474*100000</f>
        <v>3.8460104489794036</v>
      </c>
      <c r="AF474" s="34">
        <f>IF(B475=B474,IFERROR((C474/C475)-1,0),0)</f>
        <v>0.20093823299452707</v>
      </c>
      <c r="AG474" s="35">
        <f>IFERROR(LOG(2)/LOG(1+(AF474)),AF474)</f>
        <v>3.785556523323649</v>
      </c>
      <c r="AH474" s="35">
        <f>AVERAGE(Z474:Z480)</f>
        <v>177.57142857142858</v>
      </c>
      <c r="AJ474" s="1">
        <f>Q474/AD474*100000</f>
        <v>6.7605652423466084E-2</v>
      </c>
      <c r="AK474" s="34">
        <f>IF(B475=B474,IFERROR((Q474/Q475)-1,0),0)</f>
        <v>0.125</v>
      </c>
      <c r="AL474" s="35">
        <f>IFERROR(LOG(2)/LOG(1+(AK474)),AK474)</f>
        <v>5.8849491923617183</v>
      </c>
      <c r="AM474" s="35">
        <f>AVERAGE(W474:W480)</f>
        <v>3.1428571428571428</v>
      </c>
      <c r="AN474" s="4">
        <f>ROUNDDOWN(N474,0)</f>
        <v>43912</v>
      </c>
      <c r="AO474" s="38" cm="1">
        <f t="array" ref="AO474">_xlfn.ANCHORARRAY(AN474)-1</f>
        <v>43911</v>
      </c>
    </row>
    <row r="475" spans="1:41" x14ac:dyDescent="0.25">
      <c r="A475">
        <v>20200321</v>
      </c>
      <c r="B475" s="1" t="s">
        <v>41</v>
      </c>
      <c r="C475">
        <v>1279</v>
      </c>
      <c r="D475">
        <v>11249</v>
      </c>
      <c r="M475" s="1" t="s">
        <v>75</v>
      </c>
      <c r="N475" s="2">
        <v>43911</v>
      </c>
      <c r="O475" s="1" t="s">
        <v>3092</v>
      </c>
      <c r="P475" s="2">
        <v>43911.666666666664</v>
      </c>
      <c r="Q475">
        <v>24</v>
      </c>
      <c r="S475">
        <v>12528</v>
      </c>
      <c r="T475">
        <v>12528</v>
      </c>
      <c r="U475">
        <v>12528</v>
      </c>
      <c r="V475">
        <v>6</v>
      </c>
      <c r="W475">
        <v>4</v>
      </c>
      <c r="X475">
        <v>0</v>
      </c>
      <c r="Y475">
        <v>825</v>
      </c>
      <c r="Z475">
        <v>216</v>
      </c>
      <c r="AA475">
        <v>1041</v>
      </c>
      <c r="AB475" s="1">
        <f>Z475/0.1</f>
        <v>2160</v>
      </c>
      <c r="AC475" s="1">
        <f>AA475-AB475</f>
        <v>-1119</v>
      </c>
      <c r="AD475" s="1">
        <f>_xlfn.IFNA(INDEX($AV$2:$AV$53,MATCH(B475,$AU$2:$AU$53,0)),1000)</f>
        <v>39937489</v>
      </c>
      <c r="AE475" s="1">
        <f>C475/AD475*100000</f>
        <v>3.2025047944301157</v>
      </c>
      <c r="AF475" s="34">
        <f>IF(B476=B475,IFERROR((C475/C476)-1,0),0)</f>
        <v>0.20319849482596419</v>
      </c>
      <c r="AG475" s="35">
        <f>IFERROR(LOG(2)/LOG(1+(AF475)),AF475)</f>
        <v>3.7470772701199424</v>
      </c>
      <c r="AH475" s="35">
        <f>AVERAGE(Z475:Z481)</f>
        <v>146.71428571428572</v>
      </c>
      <c r="AJ475" s="1">
        <f>Q475/AD475*100000</f>
        <v>6.0093913265303181E-2</v>
      </c>
      <c r="AK475" s="34">
        <f>IF(B476=B475,IFERROR((Q475/Q476)-1,0),0)</f>
        <v>0.19999999999999996</v>
      </c>
      <c r="AL475" s="35">
        <f>IFERROR(LOG(2)/LOG(1+(AK475)),AK475)</f>
        <v>3.8017840169239308</v>
      </c>
      <c r="AM475" s="35">
        <f>AVERAGE(W475:W481)</f>
        <v>2.7142857142857144</v>
      </c>
      <c r="AN475" s="4">
        <f>ROUNDDOWN(N475,0)</f>
        <v>43911</v>
      </c>
      <c r="AO475" s="38" cm="1">
        <f t="array" ref="AO475">_xlfn.ANCHORARRAY(AN475)-1</f>
        <v>43910</v>
      </c>
    </row>
    <row r="476" spans="1:41" x14ac:dyDescent="0.25">
      <c r="A476">
        <v>20200320</v>
      </c>
      <c r="B476" s="1" t="s">
        <v>41</v>
      </c>
      <c r="C476">
        <v>1063</v>
      </c>
      <c r="D476">
        <v>10424</v>
      </c>
      <c r="M476" s="1" t="s">
        <v>75</v>
      </c>
      <c r="N476" s="2">
        <v>43910.611805555556</v>
      </c>
      <c r="O476" s="1" t="s">
        <v>3146</v>
      </c>
      <c r="P476" s="2">
        <v>43910.666666666664</v>
      </c>
      <c r="Q476">
        <v>20</v>
      </c>
      <c r="S476">
        <v>11487</v>
      </c>
      <c r="T476">
        <v>11487</v>
      </c>
      <c r="U476">
        <v>11487</v>
      </c>
      <c r="V476">
        <v>6</v>
      </c>
      <c r="W476">
        <v>2</v>
      </c>
      <c r="X476">
        <v>0</v>
      </c>
      <c r="Y476">
        <v>1637</v>
      </c>
      <c r="Z476">
        <v>139</v>
      </c>
      <c r="AA476">
        <v>1776</v>
      </c>
      <c r="AB476" s="1">
        <f>Z476/0.1</f>
        <v>1390</v>
      </c>
      <c r="AC476" s="1">
        <f>AA476-AB476</f>
        <v>386</v>
      </c>
      <c r="AD476" s="1">
        <f>_xlfn.IFNA(INDEX($AV$2:$AV$53,MATCH(B476,$AU$2:$AU$53,0)),1000)</f>
        <v>39937489</v>
      </c>
      <c r="AE476" s="1">
        <f>C476/AD476*100000</f>
        <v>2.6616595750423868</v>
      </c>
      <c r="AF476" s="34">
        <f>IF(B477=B476,IFERROR((C476/C477)-1,0),0)</f>
        <v>0.15043290043290036</v>
      </c>
      <c r="AG476" s="35">
        <f>IFERROR(LOG(2)/LOG(1+(AF476)),AF476)</f>
        <v>4.9461649486210106</v>
      </c>
      <c r="AH476" s="35">
        <f>AVERAGE(Z476:Z482)</f>
        <v>123</v>
      </c>
      <c r="AJ476" s="1">
        <f>Q476/AD476*100000</f>
        <v>5.0078261054419322E-2</v>
      </c>
      <c r="AK476" s="34">
        <f>IF(B477=B476,IFERROR((Q476/Q477)-1,0),0)</f>
        <v>0.11111111111111116</v>
      </c>
      <c r="AL476" s="35">
        <f>IFERROR(LOG(2)/LOG(1+(AK476)),AK476)</f>
        <v>6.5788134789605817</v>
      </c>
      <c r="AM476" s="35">
        <f>AVERAGE(W476:W482)</f>
        <v>2.2857142857142856</v>
      </c>
      <c r="AN476" s="4">
        <f>ROUNDDOWN(N476,0)</f>
        <v>43910</v>
      </c>
      <c r="AO476" s="38" cm="1">
        <f t="array" ref="AO476">_xlfn.ANCHORARRAY(AN476)-1</f>
        <v>43909</v>
      </c>
    </row>
    <row r="477" spans="1:41" x14ac:dyDescent="0.25">
      <c r="A477">
        <v>20200319</v>
      </c>
      <c r="B477" s="1" t="s">
        <v>41</v>
      </c>
      <c r="C477">
        <v>924</v>
      </c>
      <c r="D477">
        <v>8787</v>
      </c>
      <c r="M477" s="1" t="s">
        <v>75</v>
      </c>
      <c r="N477" s="2">
        <v>43909.600694444445</v>
      </c>
      <c r="O477" s="1" t="s">
        <v>3200</v>
      </c>
      <c r="P477" s="2">
        <v>43909.666666666664</v>
      </c>
      <c r="Q477">
        <v>18</v>
      </c>
      <c r="S477">
        <v>9711</v>
      </c>
      <c r="T477">
        <v>9711</v>
      </c>
      <c r="U477">
        <v>9711</v>
      </c>
      <c r="V477">
        <v>6</v>
      </c>
      <c r="W477">
        <v>5</v>
      </c>
      <c r="X477">
        <v>0</v>
      </c>
      <c r="Y477">
        <v>806</v>
      </c>
      <c r="Z477">
        <v>313</v>
      </c>
      <c r="AA477">
        <v>1119</v>
      </c>
      <c r="AB477" s="1">
        <f>Z477/0.1</f>
        <v>3130</v>
      </c>
      <c r="AC477" s="1">
        <f>AA477-AB477</f>
        <v>-2011</v>
      </c>
      <c r="AD477" s="1">
        <f>_xlfn.IFNA(INDEX($AV$2:$AV$53,MATCH(B477,$AU$2:$AU$53,0)),1000)</f>
        <v>39937489</v>
      </c>
      <c r="AE477" s="1">
        <f>C477/AD477*100000</f>
        <v>2.3136156607141727</v>
      </c>
      <c r="AF477" s="34">
        <f>IF(B478=B477,IFERROR((C477/C478)-1,0),0)</f>
        <v>0.51227495908346965</v>
      </c>
      <c r="AG477" s="35">
        <f>IFERROR(LOG(2)/LOG(1+(AF477)),AF477)</f>
        <v>1.6758265345299037</v>
      </c>
      <c r="AH477" s="35">
        <f>AVERAGE(Z477:Z483)</f>
        <v>103.14285714285714</v>
      </c>
      <c r="AJ477" s="1">
        <f>Q477/AD477*100000</f>
        <v>4.5070434948977389E-2</v>
      </c>
      <c r="AK477" s="34">
        <f>IF(B478=B477,IFERROR((Q477/Q478)-1,0),0)</f>
        <v>0.38461538461538458</v>
      </c>
      <c r="AL477" s="35">
        <f>IFERROR(LOG(2)/LOG(1+(AK477)),AK477)</f>
        <v>2.1299922182191242</v>
      </c>
      <c r="AM477" s="35">
        <f>AVERAGE(W477:W483)</f>
        <v>2</v>
      </c>
      <c r="AN477" s="4">
        <f>ROUNDDOWN(N477,0)</f>
        <v>43909</v>
      </c>
      <c r="AO477" s="38" cm="1">
        <f t="array" ref="AO477">_xlfn.ANCHORARRAY(AN477)-1</f>
        <v>43908</v>
      </c>
    </row>
    <row r="478" spans="1:41" x14ac:dyDescent="0.25">
      <c r="A478">
        <v>20200318</v>
      </c>
      <c r="B478" s="1" t="s">
        <v>41</v>
      </c>
      <c r="C478">
        <v>611</v>
      </c>
      <c r="D478">
        <v>7981</v>
      </c>
      <c r="M478" s="1" t="s">
        <v>75</v>
      </c>
      <c r="N478" s="2">
        <v>43907.875</v>
      </c>
      <c r="O478" s="1" t="s">
        <v>3254</v>
      </c>
      <c r="P478" s="2">
        <v>43908.666666666664</v>
      </c>
      <c r="Q478">
        <v>13</v>
      </c>
      <c r="S478">
        <v>8592</v>
      </c>
      <c r="T478">
        <v>8592</v>
      </c>
      <c r="U478">
        <v>8592</v>
      </c>
      <c r="V478">
        <v>6</v>
      </c>
      <c r="W478">
        <v>2</v>
      </c>
      <c r="X478">
        <v>0</v>
      </c>
      <c r="Y478">
        <v>0</v>
      </c>
      <c r="Z478">
        <v>128</v>
      </c>
      <c r="AA478">
        <v>128</v>
      </c>
      <c r="AB478" s="1">
        <f>Z478/0.1</f>
        <v>1280</v>
      </c>
      <c r="AC478" s="1">
        <f>AA478-AB478</f>
        <v>-1152</v>
      </c>
      <c r="AD478" s="1">
        <f>_xlfn.IFNA(INDEX($AV$2:$AV$53,MATCH(B478,$AU$2:$AU$53,0)),1000)</f>
        <v>39937489</v>
      </c>
      <c r="AE478" s="1">
        <f>C478/AD478*100000</f>
        <v>1.5298908752125102</v>
      </c>
      <c r="AF478" s="34">
        <f>IF(B479=B478,IFERROR((C478/C479)-1,0),0)</f>
        <v>0.26501035196687361</v>
      </c>
      <c r="AG478" s="35">
        <f>IFERROR(LOG(2)/LOG(1+(AF478)),AF478)</f>
        <v>2.9485548737465641</v>
      </c>
      <c r="AH478" s="35">
        <f>AVERAGE(Z478:Z484)</f>
        <v>64.857142857142861</v>
      </c>
      <c r="AJ478" s="1">
        <f>Q478/AD478*100000</f>
        <v>3.2550869685372553E-2</v>
      </c>
      <c r="AK478" s="34">
        <f>IF(B479=B478,IFERROR((Q478/Q479)-1,0),0)</f>
        <v>0.18181818181818188</v>
      </c>
      <c r="AL478" s="35">
        <f>IFERROR(LOG(2)/LOG(1+(AK478)),AK478)</f>
        <v>4.1492381461821113</v>
      </c>
      <c r="AM478" s="35">
        <f>AVERAGE(W478:W484)</f>
        <v>1.8571428571428572</v>
      </c>
      <c r="AN478" s="4">
        <f>ROUNDDOWN(N478,0)</f>
        <v>43907</v>
      </c>
      <c r="AO478" s="38" cm="1">
        <f t="array" ref="AO478">_xlfn.ANCHORARRAY(AN478)-1</f>
        <v>43906</v>
      </c>
    </row>
    <row r="479" spans="1:41" x14ac:dyDescent="0.25">
      <c r="A479">
        <v>20200317</v>
      </c>
      <c r="B479" s="1" t="s">
        <v>41</v>
      </c>
      <c r="C479">
        <v>483</v>
      </c>
      <c r="D479">
        <v>7981</v>
      </c>
      <c r="M479" s="1" t="s">
        <v>75</v>
      </c>
      <c r="N479" s="2">
        <v>43906.875</v>
      </c>
      <c r="O479" s="1" t="s">
        <v>3308</v>
      </c>
      <c r="P479" s="2">
        <v>43907.666666666664</v>
      </c>
      <c r="Q479">
        <v>11</v>
      </c>
      <c r="S479">
        <v>8464</v>
      </c>
      <c r="T479">
        <v>8464</v>
      </c>
      <c r="U479">
        <v>8464</v>
      </c>
      <c r="V479">
        <v>6</v>
      </c>
      <c r="W479">
        <v>5</v>
      </c>
      <c r="X479">
        <v>0</v>
      </c>
      <c r="Y479">
        <v>0</v>
      </c>
      <c r="Z479">
        <v>148</v>
      </c>
      <c r="AA479">
        <v>148</v>
      </c>
      <c r="AB479" s="1">
        <f>Z479/0.1</f>
        <v>1480</v>
      </c>
      <c r="AC479" s="1">
        <f>AA479-AB479</f>
        <v>-1332</v>
      </c>
      <c r="AD479" s="1">
        <f>_xlfn.IFNA(INDEX($AV$2:$AV$53,MATCH(B479,$AU$2:$AU$53,0)),1000)</f>
        <v>39937489</v>
      </c>
      <c r="AE479" s="1">
        <f>C479/AD479*100000</f>
        <v>1.2093900044642267</v>
      </c>
      <c r="AF479" s="34">
        <f>IF(B480=B479,IFERROR((C479/C480)-1,0),0)</f>
        <v>0.4417910447761193</v>
      </c>
      <c r="AG479" s="35">
        <f>IFERROR(LOG(2)/LOG(1+(AF479)),AF479)</f>
        <v>1.8944341947102425</v>
      </c>
      <c r="AH479" s="35">
        <f>AVERAGE(Z479:Z485)</f>
        <v>50</v>
      </c>
      <c r="AJ479" s="1">
        <f>Q479/AD479*100000</f>
        <v>2.7543043579930624E-2</v>
      </c>
      <c r="AK479" s="34">
        <f>IF(B480=B479,IFERROR((Q479/Q480)-1,0),0)</f>
        <v>0.83333333333333326</v>
      </c>
      <c r="AL479" s="35">
        <f>IFERROR(LOG(2)/LOG(1+(AK479)),AK479)</f>
        <v>1.1435509608195187</v>
      </c>
      <c r="AM479" s="35">
        <f>AVERAGE(W479:W485)</f>
        <v>1.5714285714285714</v>
      </c>
      <c r="AN479" s="4">
        <f>ROUNDDOWN(N479,0)</f>
        <v>43906</v>
      </c>
      <c r="AO479" s="38" cm="1">
        <f t="array" ref="AO479">_xlfn.ANCHORARRAY(AN479)-1</f>
        <v>43905</v>
      </c>
    </row>
    <row r="480" spans="1:41" x14ac:dyDescent="0.25">
      <c r="A480">
        <v>20200316</v>
      </c>
      <c r="B480" s="1" t="s">
        <v>41</v>
      </c>
      <c r="C480">
        <v>335</v>
      </c>
      <c r="D480">
        <v>7981</v>
      </c>
      <c r="M480" s="1" t="s">
        <v>75</v>
      </c>
      <c r="N480" s="2">
        <v>43906.631944444445</v>
      </c>
      <c r="O480" s="1" t="s">
        <v>3362</v>
      </c>
      <c r="P480" s="2">
        <v>43906.666666666664</v>
      </c>
      <c r="Q480">
        <v>6</v>
      </c>
      <c r="S480">
        <v>8316</v>
      </c>
      <c r="T480">
        <v>8316</v>
      </c>
      <c r="U480">
        <v>8316</v>
      </c>
      <c r="V480">
        <v>6</v>
      </c>
      <c r="W480">
        <v>1</v>
      </c>
      <c r="X480">
        <v>0</v>
      </c>
      <c r="Y480">
        <v>7065</v>
      </c>
      <c r="Z480">
        <v>42</v>
      </c>
      <c r="AA480">
        <v>7107</v>
      </c>
      <c r="AB480" s="1">
        <f>Z480/0.1</f>
        <v>420</v>
      </c>
      <c r="AC480" s="1">
        <f>AA480-AB480</f>
        <v>6687</v>
      </c>
      <c r="AD480" s="1">
        <f>_xlfn.IFNA(INDEX($AV$2:$AV$53,MATCH(B480,$AU$2:$AU$53,0)),1000)</f>
        <v>39937489</v>
      </c>
      <c r="AE480" s="1">
        <f>C480/AD480*100000</f>
        <v>0.83881087266152354</v>
      </c>
      <c r="AF480" s="34">
        <f>IF(B481=B480,IFERROR((C480/C481)-1,0),0)</f>
        <v>0.14334470989761083</v>
      </c>
      <c r="AG480" s="35">
        <f>IFERROR(LOG(2)/LOG(1+(AF480)),AF480)</f>
        <v>5.1743649500554607</v>
      </c>
      <c r="AH480" s="35">
        <f>AVERAGE(Z480:Z486)</f>
        <v>31.571428571428573</v>
      </c>
      <c r="AJ480" s="1">
        <f>Q480/AD480*100000</f>
        <v>1.5023478316325795E-2</v>
      </c>
      <c r="AK480" s="34">
        <f>IF(B481=B480,IFERROR((Q480/Q481)-1,0),0)</f>
        <v>0.19999999999999996</v>
      </c>
      <c r="AL480" s="35">
        <f>IFERROR(LOG(2)/LOG(1+(AK480)),AK480)</f>
        <v>3.8017840169239308</v>
      </c>
      <c r="AM480" s="35">
        <f>AVERAGE(W480:W486)</f>
        <v>0.8571428571428571</v>
      </c>
      <c r="AN480" s="4">
        <f>ROUNDDOWN(N480,0)</f>
        <v>43906</v>
      </c>
      <c r="AO480" s="38" cm="1">
        <f t="array" ref="AO480">_xlfn.ANCHORARRAY(AN480)-1</f>
        <v>43905</v>
      </c>
    </row>
    <row r="481" spans="1:41" x14ac:dyDescent="0.25">
      <c r="A481">
        <v>20200315</v>
      </c>
      <c r="B481" s="1" t="s">
        <v>41</v>
      </c>
      <c r="C481">
        <v>293</v>
      </c>
      <c r="D481">
        <v>916</v>
      </c>
      <c r="M481" s="1" t="s">
        <v>75</v>
      </c>
      <c r="N481" s="2">
        <v>43904.458333333336</v>
      </c>
      <c r="O481" s="1" t="s">
        <v>3415</v>
      </c>
      <c r="P481" s="2">
        <v>43905.666666666664</v>
      </c>
      <c r="Q481">
        <v>5</v>
      </c>
      <c r="S481">
        <v>1209</v>
      </c>
      <c r="T481">
        <v>1209</v>
      </c>
      <c r="U481">
        <v>1209</v>
      </c>
      <c r="V481">
        <v>6</v>
      </c>
      <c r="W481">
        <v>0</v>
      </c>
      <c r="X481">
        <v>0</v>
      </c>
      <c r="Y481">
        <v>0</v>
      </c>
      <c r="Z481">
        <v>41</v>
      </c>
      <c r="AA481">
        <v>41</v>
      </c>
      <c r="AB481" s="1">
        <f>Z481/0.1</f>
        <v>410</v>
      </c>
      <c r="AC481" s="1">
        <f>AA481-AB481</f>
        <v>-369</v>
      </c>
      <c r="AD481" s="1">
        <f>_xlfn.IFNA(INDEX($AV$2:$AV$53,MATCH(B481,$AU$2:$AU$53,0)),1000)</f>
        <v>39937489</v>
      </c>
      <c r="AE481" s="1">
        <f>C481/AD481*100000</f>
        <v>0.7336465244472431</v>
      </c>
      <c r="AF481" s="34">
        <f>IF(B482=B481,IFERROR((C481/C482)-1,0),0)</f>
        <v>0.16269841269841279</v>
      </c>
      <c r="AG481" s="35">
        <f>IFERROR(LOG(2)/LOG(1+(AF481)),AF481)</f>
        <v>4.598188855061295</v>
      </c>
      <c r="AH481" s="35">
        <f>AVERAGE(Z481:Z487)</f>
        <v>29.285714285714285</v>
      </c>
      <c r="AJ481" s="1">
        <f>Q481/AD481*100000</f>
        <v>1.2519565263604831E-2</v>
      </c>
      <c r="AK481" s="34">
        <f>IF(B482=B481,IFERROR((Q481/Q482)-1,0),0)</f>
        <v>0</v>
      </c>
      <c r="AL481" s="35">
        <f>IFERROR(LOG(2)/LOG(1+(AK481)),AK481)</f>
        <v>0</v>
      </c>
      <c r="AM481" s="35">
        <f>AVERAGE(W481:W487)</f>
        <v>0.7142857142857143</v>
      </c>
      <c r="AN481" s="4">
        <f>ROUNDDOWN(N481,0)</f>
        <v>43904</v>
      </c>
      <c r="AO481" s="38" cm="1">
        <f t="array" ref="AO481">_xlfn.ANCHORARRAY(AN481)-1</f>
        <v>43903</v>
      </c>
    </row>
    <row r="482" spans="1:41" x14ac:dyDescent="0.25">
      <c r="A482">
        <v>20200314</v>
      </c>
      <c r="B482" s="1" t="s">
        <v>41</v>
      </c>
      <c r="C482">
        <v>252</v>
      </c>
      <c r="D482">
        <v>916</v>
      </c>
      <c r="M482" s="1" t="s">
        <v>75</v>
      </c>
      <c r="N482" s="2">
        <v>43903.458333333336</v>
      </c>
      <c r="O482" s="1" t="s">
        <v>3464</v>
      </c>
      <c r="P482" s="2">
        <v>43904.666666666664</v>
      </c>
      <c r="Q482">
        <v>5</v>
      </c>
      <c r="S482">
        <v>1168</v>
      </c>
      <c r="T482">
        <v>1168</v>
      </c>
      <c r="U482">
        <v>1168</v>
      </c>
      <c r="V482">
        <v>6</v>
      </c>
      <c r="W482">
        <v>1</v>
      </c>
      <c r="X482">
        <v>0</v>
      </c>
      <c r="Y482">
        <v>0</v>
      </c>
      <c r="Z482">
        <v>50</v>
      </c>
      <c r="AA482">
        <v>50</v>
      </c>
      <c r="AB482" s="1">
        <f>Z482/0.1</f>
        <v>500</v>
      </c>
      <c r="AC482" s="1">
        <f>AA482-AB482</f>
        <v>-450</v>
      </c>
      <c r="AD482" s="1">
        <f>_xlfn.IFNA(INDEX($AV$2:$AV$53,MATCH(B482,$AU$2:$AU$53,0)),1000)</f>
        <v>39937489</v>
      </c>
      <c r="AE482" s="1">
        <f>C482/AD482*100000</f>
        <v>0.63098608928568345</v>
      </c>
      <c r="AF482" s="34">
        <f>IF(B483=B482,IFERROR((C482/C483)-1,0),0)</f>
        <v>0.24752475247524752</v>
      </c>
      <c r="AG482" s="35">
        <f>IFERROR(LOG(2)/LOG(1+(AF482)),AF482)</f>
        <v>3.1341238188750156</v>
      </c>
      <c r="AH482" s="35">
        <f>AVERAGE(Z482:Z488)</f>
        <v>26.142857142857142</v>
      </c>
      <c r="AJ482" s="1">
        <f>Q482/AD482*100000</f>
        <v>1.2519565263604831E-2</v>
      </c>
      <c r="AK482" s="34">
        <f>IF(B483=B482,IFERROR((Q482/Q483)-1,0),0)</f>
        <v>0.25</v>
      </c>
      <c r="AL482" s="35">
        <f>IFERROR(LOG(2)/LOG(1+(AK482)),AK482)</f>
        <v>3.1062837195053898</v>
      </c>
      <c r="AM482" s="35">
        <f>AVERAGE(W482:W488)</f>
        <v>0.7142857142857143</v>
      </c>
      <c r="AN482" s="4">
        <f>ROUNDDOWN(N482,0)</f>
        <v>43903</v>
      </c>
      <c r="AO482" s="38" cm="1">
        <f t="array" ref="AO482">_xlfn.ANCHORARRAY(AN482)-1</f>
        <v>43902</v>
      </c>
    </row>
    <row r="483" spans="1:41" x14ac:dyDescent="0.25">
      <c r="A483">
        <v>20200313</v>
      </c>
      <c r="B483" s="1" t="s">
        <v>41</v>
      </c>
      <c r="C483">
        <v>202</v>
      </c>
      <c r="D483">
        <v>916</v>
      </c>
      <c r="M483" s="1" t="s">
        <v>75</v>
      </c>
      <c r="N483" s="2">
        <v>43902.416666666664</v>
      </c>
      <c r="O483" s="1" t="s">
        <v>3513</v>
      </c>
      <c r="P483" s="2">
        <v>43903.666666666664</v>
      </c>
      <c r="Q483">
        <v>4</v>
      </c>
      <c r="S483">
        <v>1118</v>
      </c>
      <c r="T483">
        <v>1118</v>
      </c>
      <c r="U483">
        <v>1118</v>
      </c>
      <c r="V483">
        <v>6</v>
      </c>
      <c r="W483">
        <v>0</v>
      </c>
      <c r="X483">
        <v>0</v>
      </c>
      <c r="Y483">
        <v>0</v>
      </c>
      <c r="Z483">
        <v>0</v>
      </c>
      <c r="AA483">
        <v>0</v>
      </c>
      <c r="AB483" s="1">
        <f>Z483/0.1</f>
        <v>0</v>
      </c>
      <c r="AC483" s="1">
        <f>AA483-AB483</f>
        <v>0</v>
      </c>
      <c r="AD483" s="1">
        <f>_xlfn.IFNA(INDEX($AV$2:$AV$53,MATCH(B483,$AU$2:$AU$53,0)),1000)</f>
        <v>39937489</v>
      </c>
      <c r="AE483" s="1">
        <f>C483/AD483*100000</f>
        <v>0.50579043664963519</v>
      </c>
      <c r="AF483" s="34">
        <f>IF(B484=B483,IFERROR((C483/C484)-1,0),0)</f>
        <v>0</v>
      </c>
      <c r="AG483" s="35">
        <f>IFERROR(LOG(2)/LOG(1+(AF483)),AF483)</f>
        <v>0</v>
      </c>
      <c r="AH483" s="35">
        <f>AVERAGE(Z483:Z489)</f>
        <v>20.285714285714285</v>
      </c>
      <c r="AJ483" s="1">
        <f>Q483/AD483*100000</f>
        <v>1.0015652210883864E-2</v>
      </c>
      <c r="AK483" s="34">
        <f>IF(B484=B483,IFERROR((Q483/Q484)-1,0),0)</f>
        <v>0</v>
      </c>
      <c r="AL483" s="35">
        <f>IFERROR(LOG(2)/LOG(1+(AK483)),AK483)</f>
        <v>0</v>
      </c>
      <c r="AM483" s="35">
        <f>AVERAGE(W483:W489)</f>
        <v>0.5714285714285714</v>
      </c>
      <c r="AN483" s="4">
        <f>ROUNDDOWN(N483,0)</f>
        <v>43902</v>
      </c>
      <c r="AO483" s="38" cm="1">
        <f t="array" ref="AO483">_xlfn.ANCHORARRAY(AN483)-1</f>
        <v>43901</v>
      </c>
    </row>
    <row r="484" spans="1:41" x14ac:dyDescent="0.25">
      <c r="A484">
        <v>20200312</v>
      </c>
      <c r="B484" s="1" t="s">
        <v>41</v>
      </c>
      <c r="C484">
        <v>202</v>
      </c>
      <c r="D484">
        <v>916</v>
      </c>
      <c r="M484" s="1" t="s">
        <v>75</v>
      </c>
      <c r="N484" s="2">
        <v>43902.416666666664</v>
      </c>
      <c r="O484" s="1" t="s">
        <v>3562</v>
      </c>
      <c r="P484" s="2">
        <v>43902.666666666664</v>
      </c>
      <c r="Q484">
        <v>4</v>
      </c>
      <c r="S484">
        <v>1118</v>
      </c>
      <c r="T484">
        <v>1118</v>
      </c>
      <c r="U484">
        <v>1118</v>
      </c>
      <c r="V484">
        <v>6</v>
      </c>
      <c r="W484">
        <v>4</v>
      </c>
      <c r="X484">
        <v>0</v>
      </c>
      <c r="Y484">
        <v>0</v>
      </c>
      <c r="Z484">
        <v>45</v>
      </c>
      <c r="AA484">
        <v>45</v>
      </c>
      <c r="AB484" s="1">
        <f>Z484/0.1</f>
        <v>450</v>
      </c>
      <c r="AC484" s="1">
        <f>AA484-AB484</f>
        <v>-405</v>
      </c>
      <c r="AD484" s="1">
        <f>_xlfn.IFNA(INDEX($AV$2:$AV$53,MATCH(B484,$AU$2:$AU$53,0)),1000)</f>
        <v>39937489</v>
      </c>
      <c r="AE484" s="1">
        <f>C484/AD484*100000</f>
        <v>0.50579043664963519</v>
      </c>
      <c r="AF484" s="34">
        <f>IF(B485=B484,IFERROR((C484/C485)-1,0),0)</f>
        <v>0.28662420382165599</v>
      </c>
      <c r="AG484" s="35">
        <f>IFERROR(LOG(2)/LOG(1+(AF484)),AF484)</f>
        <v>2.7503451184886005</v>
      </c>
      <c r="AH484" s="35">
        <f>AVERAGE(Z484:Z490)</f>
        <v>21.285714285714285</v>
      </c>
      <c r="AJ484" s="1">
        <f>Q484/AD484*100000</f>
        <v>1.0015652210883864E-2</v>
      </c>
      <c r="AK484" s="34">
        <f>IF(B485=B484,IFERROR((Q484/Q485)-1,0),0)</f>
        <v>0</v>
      </c>
      <c r="AL484" s="35">
        <f>IFERROR(LOG(2)/LOG(1+(AK484)),AK484)</f>
        <v>0</v>
      </c>
      <c r="AM484" s="35">
        <f>AVERAGE(W484:W490)</f>
        <v>0.5714285714285714</v>
      </c>
      <c r="AN484" s="4">
        <f>ROUNDDOWN(N484,0)</f>
        <v>43902</v>
      </c>
      <c r="AO484" s="38" cm="1">
        <f t="array" ref="AO484">_xlfn.ANCHORARRAY(AN484)-1</f>
        <v>43901</v>
      </c>
    </row>
    <row r="485" spans="1:41" x14ac:dyDescent="0.25">
      <c r="A485">
        <v>20200311</v>
      </c>
      <c r="B485" s="1" t="s">
        <v>41</v>
      </c>
      <c r="C485">
        <v>157</v>
      </c>
      <c r="D485">
        <v>916</v>
      </c>
      <c r="M485" s="1" t="s">
        <v>75</v>
      </c>
      <c r="N485" s="2"/>
      <c r="O485" s="1" t="s">
        <v>3611</v>
      </c>
      <c r="P485" s="2">
        <v>43901.666666666664</v>
      </c>
      <c r="S485">
        <v>1073</v>
      </c>
      <c r="T485">
        <v>1073</v>
      </c>
      <c r="U485">
        <v>1073</v>
      </c>
      <c r="V485">
        <v>6</v>
      </c>
      <c r="W485">
        <v>0</v>
      </c>
      <c r="X485">
        <v>0</v>
      </c>
      <c r="Y485">
        <v>226</v>
      </c>
      <c r="Z485">
        <v>24</v>
      </c>
      <c r="AA485">
        <v>250</v>
      </c>
      <c r="AB485" s="1">
        <f>Z485/0.1</f>
        <v>240</v>
      </c>
      <c r="AC485" s="1">
        <f>AA485-AB485</f>
        <v>10</v>
      </c>
      <c r="AD485" s="1">
        <f>_xlfn.IFNA(INDEX($AV$2:$AV$53,MATCH(B485,$AU$2:$AU$53,0)),1000)</f>
        <v>39937489</v>
      </c>
      <c r="AE485" s="1">
        <f>C485/AD485*100000</f>
        <v>0.39311434927719163</v>
      </c>
      <c r="AF485" s="34">
        <f>IF(B486=B485,IFERROR((C485/C486)-1,0),0)</f>
        <v>0.18045112781954886</v>
      </c>
      <c r="AG485" s="35">
        <f>IFERROR(LOG(2)/LOG(1+(AF485)),AF485)</f>
        <v>4.1781860406473239</v>
      </c>
      <c r="AH485" s="35">
        <f>AVERAGE(Z485:Z491)</f>
        <v>14.857142857142858</v>
      </c>
      <c r="AJ485" s="1">
        <f>Q485/AD485*100000</f>
        <v>0</v>
      </c>
      <c r="AK485" s="34">
        <f>IF(B486=B485,IFERROR((Q485/Q486)-1,0),0)</f>
        <v>0</v>
      </c>
      <c r="AL485" s="35">
        <f>IFERROR(LOG(2)/LOG(1+(AK485)),AK485)</f>
        <v>0</v>
      </c>
      <c r="AM485" s="35">
        <f>AVERAGE(W485:W491)</f>
        <v>0</v>
      </c>
      <c r="AN485" s="4">
        <f>ROUNDDOWN(N485,0)</f>
        <v>0</v>
      </c>
      <c r="AO485" s="38" cm="1">
        <f t="array" ref="AO485">_xlfn.ANCHORARRAY(AN485)-1</f>
        <v>-1</v>
      </c>
    </row>
    <row r="486" spans="1:41" x14ac:dyDescent="0.25">
      <c r="A486">
        <v>20200310</v>
      </c>
      <c r="B486" s="1" t="s">
        <v>41</v>
      </c>
      <c r="C486">
        <v>133</v>
      </c>
      <c r="D486">
        <v>690</v>
      </c>
      <c r="M486" s="1" t="s">
        <v>75</v>
      </c>
      <c r="N486" s="2"/>
      <c r="O486" s="1" t="s">
        <v>3659</v>
      </c>
      <c r="P486" s="2">
        <v>43900.666666666664</v>
      </c>
      <c r="S486">
        <v>823</v>
      </c>
      <c r="T486">
        <v>823</v>
      </c>
      <c r="U486">
        <v>823</v>
      </c>
      <c r="V486">
        <v>6</v>
      </c>
      <c r="W486">
        <v>0</v>
      </c>
      <c r="X486">
        <v>0</v>
      </c>
      <c r="Y486">
        <v>0</v>
      </c>
      <c r="Z486">
        <v>19</v>
      </c>
      <c r="AA486">
        <v>19</v>
      </c>
      <c r="AB486" s="1">
        <f>Z486/0.1</f>
        <v>190</v>
      </c>
      <c r="AC486" s="1">
        <f>AA486-AB486</f>
        <v>-171</v>
      </c>
      <c r="AD486" s="1">
        <f>_xlfn.IFNA(INDEX($AV$2:$AV$53,MATCH(B486,$AU$2:$AU$53,0)),1000)</f>
        <v>39937489</v>
      </c>
      <c r="AE486" s="1">
        <f>C486/AD486*100000</f>
        <v>0.33302043601188847</v>
      </c>
      <c r="AF486" s="34">
        <f>IF(B487=B486,IFERROR((C486/C487)-1,0),0)</f>
        <v>0.16666666666666674</v>
      </c>
      <c r="AG486" s="35">
        <f>IFERROR(LOG(2)/LOG(1+(AF486)),AF486)</f>
        <v>4.4965561056019201</v>
      </c>
      <c r="AH486" s="35">
        <f>AVERAGE(Z486:Z492)</f>
        <v>13.333333333333334</v>
      </c>
      <c r="AJ486" s="1">
        <f>Q486/AD486*100000</f>
        <v>0</v>
      </c>
      <c r="AK486" s="34">
        <f>IF(B487=B486,IFERROR((Q486/Q487)-1,0),0)</f>
        <v>0</v>
      </c>
      <c r="AL486" s="35">
        <f>IFERROR(LOG(2)/LOG(1+(AK486)),AK486)</f>
        <v>0</v>
      </c>
      <c r="AM486" s="35">
        <f>AVERAGE(W486:W492)</f>
        <v>0</v>
      </c>
      <c r="AN486" s="4">
        <f>ROUNDDOWN(N486,0)</f>
        <v>0</v>
      </c>
      <c r="AO486" s="38" cm="1">
        <f t="array" ref="AO486">_xlfn.ANCHORARRAY(AN486)-1</f>
        <v>-1</v>
      </c>
    </row>
    <row r="487" spans="1:41" x14ac:dyDescent="0.25">
      <c r="A487">
        <v>20200309</v>
      </c>
      <c r="B487" s="1" t="s">
        <v>41</v>
      </c>
      <c r="C487">
        <v>114</v>
      </c>
      <c r="D487">
        <v>690</v>
      </c>
      <c r="M487" s="1" t="s">
        <v>75</v>
      </c>
      <c r="N487" s="2"/>
      <c r="O487" s="1" t="s">
        <v>3707</v>
      </c>
      <c r="P487" s="2">
        <v>43899.666666666664</v>
      </c>
      <c r="S487">
        <v>804</v>
      </c>
      <c r="T487">
        <v>804</v>
      </c>
      <c r="U487">
        <v>804</v>
      </c>
      <c r="V487">
        <v>6</v>
      </c>
      <c r="W487">
        <v>0</v>
      </c>
      <c r="X487">
        <v>0</v>
      </c>
      <c r="Y487">
        <v>228</v>
      </c>
      <c r="Z487">
        <v>26</v>
      </c>
      <c r="AA487">
        <v>254</v>
      </c>
      <c r="AB487" s="1">
        <f>Z487/0.1</f>
        <v>260</v>
      </c>
      <c r="AC487" s="1">
        <f>AA487-AB487</f>
        <v>-6</v>
      </c>
      <c r="AD487" s="1">
        <f>_xlfn.IFNA(INDEX($AV$2:$AV$53,MATCH(B487,$AU$2:$AU$53,0)),1000)</f>
        <v>39937489</v>
      </c>
      <c r="AE487" s="1">
        <f>C487/AD487*100000</f>
        <v>0.28544608801019011</v>
      </c>
      <c r="AF487" s="34">
        <f>IF(B488=B487,IFERROR((C487/C488)-1,0),0)</f>
        <v>0.29545454545454541</v>
      </c>
      <c r="AG487" s="35">
        <f>IFERROR(LOG(2)/LOG(1+(AF487)),AF487)</f>
        <v>2.6776744397128245</v>
      </c>
      <c r="AH487" s="35">
        <f>AVERAGE(Z487:Z493)</f>
        <v>59.5</v>
      </c>
      <c r="AJ487" s="1">
        <f>Q487/AD487*100000</f>
        <v>0</v>
      </c>
      <c r="AK487" s="34">
        <f>IF(B488=B487,IFERROR((Q487/Q488)-1,0),0)</f>
        <v>0</v>
      </c>
      <c r="AL487" s="35">
        <f>IFERROR(LOG(2)/LOG(1+(AK487)),AK487)</f>
        <v>0</v>
      </c>
      <c r="AM487" s="35">
        <f>AVERAGE(W487:W493)</f>
        <v>3.1666666666666665</v>
      </c>
      <c r="AN487" s="4">
        <f>ROUNDDOWN(N487,0)</f>
        <v>0</v>
      </c>
      <c r="AO487" s="38" cm="1">
        <f t="array" ref="AO487">_xlfn.ANCHORARRAY(AN487)-1</f>
        <v>-1</v>
      </c>
    </row>
    <row r="488" spans="1:41" x14ac:dyDescent="0.25">
      <c r="A488">
        <v>20200308</v>
      </c>
      <c r="B488" s="1" t="s">
        <v>41</v>
      </c>
      <c r="C488">
        <v>88</v>
      </c>
      <c r="D488">
        <v>462</v>
      </c>
      <c r="M488" s="1" t="s">
        <v>75</v>
      </c>
      <c r="N488" s="2"/>
      <c r="O488" s="1" t="s">
        <v>3755</v>
      </c>
      <c r="P488" s="2">
        <v>43898.666666666664</v>
      </c>
      <c r="S488">
        <v>550</v>
      </c>
      <c r="T488">
        <v>550</v>
      </c>
      <c r="U488">
        <v>550</v>
      </c>
      <c r="V488">
        <v>6</v>
      </c>
      <c r="W488">
        <v>0</v>
      </c>
      <c r="X488">
        <v>0</v>
      </c>
      <c r="Y488">
        <v>0</v>
      </c>
      <c r="Z488">
        <v>19</v>
      </c>
      <c r="AA488">
        <v>19</v>
      </c>
      <c r="AB488" s="1">
        <f>Z488/0.1</f>
        <v>190</v>
      </c>
      <c r="AC488" s="1">
        <f>AA488-AB488</f>
        <v>-171</v>
      </c>
      <c r="AD488" s="1">
        <f>_xlfn.IFNA(INDEX($AV$2:$AV$53,MATCH(B488,$AU$2:$AU$53,0)),1000)</f>
        <v>39937489</v>
      </c>
      <c r="AE488" s="1">
        <f>C488/AD488*100000</f>
        <v>0.22034434863944499</v>
      </c>
      <c r="AF488" s="34">
        <f>IF(B489=B488,IFERROR((C488/C489)-1,0),0)</f>
        <v>0.2753623188405796</v>
      </c>
      <c r="AG488" s="35">
        <f>IFERROR(LOG(2)/LOG(1+(AF488)),AF488)</f>
        <v>2.8497565985884625</v>
      </c>
      <c r="AH488" s="35">
        <f>AVERAGE(Z488:Z494)</f>
        <v>71</v>
      </c>
      <c r="AJ488" s="1">
        <f>Q488/AD488*100000</f>
        <v>0</v>
      </c>
      <c r="AK488" s="34">
        <f>IF(B489=B488,IFERROR((Q488/Q489)-1,0),0)</f>
        <v>0</v>
      </c>
      <c r="AL488" s="35">
        <f>IFERROR(LOG(2)/LOG(1+(AK488)),AK488)</f>
        <v>0</v>
      </c>
      <c r="AM488" s="35">
        <f>AVERAGE(W488:W494)</f>
        <v>3.3333333333333335</v>
      </c>
      <c r="AN488" s="4">
        <f>ROUNDDOWN(N488,0)</f>
        <v>0</v>
      </c>
      <c r="AO488" s="38" cm="1">
        <f t="array" ref="AO488">_xlfn.ANCHORARRAY(AN488)-1</f>
        <v>-1</v>
      </c>
    </row>
    <row r="489" spans="1:41" x14ac:dyDescent="0.25">
      <c r="A489">
        <v>20200307</v>
      </c>
      <c r="B489" s="1" t="s">
        <v>41</v>
      </c>
      <c r="C489">
        <v>69</v>
      </c>
      <c r="D489">
        <v>462</v>
      </c>
      <c r="M489" s="1" t="s">
        <v>75</v>
      </c>
      <c r="N489" s="2"/>
      <c r="O489" s="1" t="s">
        <v>3803</v>
      </c>
      <c r="P489" s="2">
        <v>43897.666666666664</v>
      </c>
      <c r="S489">
        <v>531</v>
      </c>
      <c r="T489">
        <v>531</v>
      </c>
      <c r="U489">
        <v>531</v>
      </c>
      <c r="V489">
        <v>6</v>
      </c>
      <c r="W489">
        <v>0</v>
      </c>
      <c r="X489">
        <v>0</v>
      </c>
      <c r="Y489">
        <v>0</v>
      </c>
      <c r="Z489">
        <v>9</v>
      </c>
      <c r="AA489">
        <v>9</v>
      </c>
      <c r="AB489" s="1">
        <f>Z489/0.1</f>
        <v>90</v>
      </c>
      <c r="AC489" s="1">
        <f>AA489-AB489</f>
        <v>-81</v>
      </c>
      <c r="AD489" s="1">
        <f>_xlfn.IFNA(INDEX($AV$2:$AV$53,MATCH(B489,$AU$2:$AU$53,0)),1000)</f>
        <v>39937489</v>
      </c>
      <c r="AE489" s="1">
        <f>C489/AD489*100000</f>
        <v>0.17277000063774664</v>
      </c>
      <c r="AF489" s="34">
        <f>IF(B490=B489,IFERROR((C489/C490)-1,0),0)</f>
        <v>0.14999999999999991</v>
      </c>
      <c r="AG489" s="35">
        <f>IFERROR(LOG(2)/LOG(1+(AF489)),AF489)</f>
        <v>4.9594844546403909</v>
      </c>
      <c r="AH489" s="35">
        <f>AVERAGE(Z489:Z495)</f>
        <v>102.83333333333333</v>
      </c>
      <c r="AJ489" s="1">
        <f>Q489/AD489*100000</f>
        <v>0</v>
      </c>
      <c r="AK489" s="34">
        <f>IF(B490=B489,IFERROR((Q489/Q490)-1,0),0)</f>
        <v>0</v>
      </c>
      <c r="AL489" s="35">
        <f>IFERROR(LOG(2)/LOG(1+(AK489)),AK489)</f>
        <v>0</v>
      </c>
      <c r="AM489" s="35">
        <f>AVERAGE(W489:W495)</f>
        <v>4.166666666666667</v>
      </c>
      <c r="AN489" s="4">
        <f>ROUNDDOWN(N489,0)</f>
        <v>0</v>
      </c>
      <c r="AO489" s="38" cm="1">
        <f t="array" ref="AO489">_xlfn.ANCHORARRAY(AN489)-1</f>
        <v>-1</v>
      </c>
    </row>
    <row r="490" spans="1:41" x14ac:dyDescent="0.25">
      <c r="A490">
        <v>20200306</v>
      </c>
      <c r="B490" s="1" t="s">
        <v>41</v>
      </c>
      <c r="C490">
        <v>60</v>
      </c>
      <c r="D490">
        <v>462</v>
      </c>
      <c r="M490" s="1" t="s">
        <v>75</v>
      </c>
      <c r="N490" s="2"/>
      <c r="O490" s="1" t="s">
        <v>3850</v>
      </c>
      <c r="P490" s="2">
        <v>43896.666666666664</v>
      </c>
      <c r="S490">
        <v>522</v>
      </c>
      <c r="T490">
        <v>522</v>
      </c>
      <c r="U490">
        <v>522</v>
      </c>
      <c r="V490">
        <v>6</v>
      </c>
      <c r="W490">
        <v>0</v>
      </c>
      <c r="X490">
        <v>0</v>
      </c>
      <c r="Y490">
        <v>0</v>
      </c>
      <c r="Z490">
        <v>7</v>
      </c>
      <c r="AA490">
        <v>7</v>
      </c>
      <c r="AB490" s="1">
        <f>Z490/0.1</f>
        <v>70</v>
      </c>
      <c r="AC490" s="1">
        <f>AA490-AB490</f>
        <v>-63</v>
      </c>
      <c r="AD490" s="1">
        <f>_xlfn.IFNA(INDEX($AV$2:$AV$53,MATCH(B490,$AU$2:$AU$53,0)),1000)</f>
        <v>39937489</v>
      </c>
      <c r="AE490" s="1">
        <f>C490/AD490*100000</f>
        <v>0.15023478316325797</v>
      </c>
      <c r="AF490" s="34">
        <f>IF(B491=B490,IFERROR((C490/C491)-1,0),0)</f>
        <v>0.13207547169811318</v>
      </c>
      <c r="AG490" s="35">
        <f>IFERROR(LOG(2)/LOG(1+(AF490)),AF490)</f>
        <v>5.5875242325856878</v>
      </c>
      <c r="AH490" s="35">
        <f>AVERAGE(Z490:Z496)</f>
        <v>180.83333333333334</v>
      </c>
      <c r="AJ490" s="1">
        <f>Q490/AD490*100000</f>
        <v>0</v>
      </c>
      <c r="AK490" s="34">
        <f>IF(B491=B490,IFERROR((Q490/Q491)-1,0),0)</f>
        <v>0</v>
      </c>
      <c r="AL490" s="35">
        <f>IFERROR(LOG(2)/LOG(1+(AK490)),AK490)</f>
        <v>0</v>
      </c>
      <c r="AM490" s="35">
        <f>AVERAGE(W490:W496)</f>
        <v>4.666666666666667</v>
      </c>
      <c r="AN490" s="4">
        <f>ROUNDDOWN(N490,0)</f>
        <v>0</v>
      </c>
      <c r="AO490" s="38" cm="1">
        <f t="array" ref="AO490">_xlfn.ANCHORARRAY(AN490)-1</f>
        <v>-1</v>
      </c>
    </row>
    <row r="491" spans="1:41" x14ac:dyDescent="0.25">
      <c r="A491">
        <v>20200305</v>
      </c>
      <c r="B491" s="1" t="s">
        <v>41</v>
      </c>
      <c r="C491">
        <v>53</v>
      </c>
      <c r="D491">
        <v>462</v>
      </c>
      <c r="M491" s="1" t="s">
        <v>75</v>
      </c>
      <c r="N491" s="2"/>
      <c r="O491" s="1" t="s">
        <v>3882</v>
      </c>
      <c r="P491" s="2">
        <v>43895.666666666664</v>
      </c>
      <c r="S491">
        <v>515</v>
      </c>
      <c r="T491">
        <v>515</v>
      </c>
      <c r="U491">
        <v>515</v>
      </c>
      <c r="V491">
        <v>6</v>
      </c>
      <c r="W491">
        <v>0</v>
      </c>
      <c r="X491">
        <v>0</v>
      </c>
      <c r="Y491">
        <v>0</v>
      </c>
      <c r="Z491">
        <v>0</v>
      </c>
      <c r="AA491">
        <v>0</v>
      </c>
      <c r="AB491" s="1">
        <f>Z491/0.1</f>
        <v>0</v>
      </c>
      <c r="AC491" s="1">
        <f>AA491-AB491</f>
        <v>0</v>
      </c>
      <c r="AD491" s="1">
        <f>_xlfn.IFNA(INDEX($AV$2:$AV$53,MATCH(B491,$AU$2:$AU$53,0)),1000)</f>
        <v>39937489</v>
      </c>
      <c r="AE491" s="1">
        <f>C491/AD491*100000</f>
        <v>0.1327073917942112</v>
      </c>
      <c r="AF491" s="34">
        <f>IF(B492=B491,IFERROR((C491/C492)-1,0),0)</f>
        <v>0</v>
      </c>
      <c r="AG491" s="35">
        <f>IFERROR(LOG(2)/LOG(1+(AF491)),AF491)</f>
        <v>0</v>
      </c>
      <c r="AH491" s="35">
        <f>AVERAGE(Z491:Z497)</f>
        <v>229</v>
      </c>
      <c r="AJ491" s="1">
        <f>Q491/AD491*100000</f>
        <v>0</v>
      </c>
      <c r="AK491" s="34">
        <f>IF(B492=B491,IFERROR((Q491/Q492)-1,0),0)</f>
        <v>0</v>
      </c>
      <c r="AL491" s="35">
        <f>IFERROR(LOG(2)/LOG(1+(AK491)),AK491)</f>
        <v>0</v>
      </c>
      <c r="AM491" s="35">
        <f>AVERAGE(W491:W497)</f>
        <v>7</v>
      </c>
      <c r="AN491" s="4">
        <f>ROUNDDOWN(N491,0)</f>
        <v>0</v>
      </c>
      <c r="AO491" s="38" cm="1">
        <f t="array" ref="AO491">_xlfn.ANCHORARRAY(AN491)-1</f>
        <v>-1</v>
      </c>
    </row>
    <row r="492" spans="1:41" x14ac:dyDescent="0.25">
      <c r="A492">
        <v>20200304</v>
      </c>
      <c r="B492" s="1" t="s">
        <v>41</v>
      </c>
      <c r="C492">
        <v>53</v>
      </c>
      <c r="D492">
        <v>462</v>
      </c>
      <c r="M492" s="1" t="s">
        <v>75</v>
      </c>
      <c r="N492" s="2"/>
      <c r="O492" s="1" t="s">
        <v>3905</v>
      </c>
      <c r="P492" s="2">
        <v>43894.666666666664</v>
      </c>
      <c r="S492">
        <v>515</v>
      </c>
      <c r="T492">
        <v>515</v>
      </c>
      <c r="U492">
        <v>515</v>
      </c>
      <c r="V492">
        <v>6</v>
      </c>
      <c r="AB492" s="1">
        <f>Z492/0.1</f>
        <v>0</v>
      </c>
      <c r="AC492" s="1">
        <f>AA492-AB492</f>
        <v>0</v>
      </c>
      <c r="AD492" s="1">
        <f>_xlfn.IFNA(INDEX($AV$2:$AV$53,MATCH(B492,$AU$2:$AU$53,0)),1000)</f>
        <v>39937489</v>
      </c>
      <c r="AE492" s="1">
        <f>C492/AD492*100000</f>
        <v>0.1327073917942112</v>
      </c>
      <c r="AF492" s="34">
        <f>IF(B493=B492,IFERROR((C492/C493)-1,0),0)</f>
        <v>0</v>
      </c>
      <c r="AG492" s="35">
        <f>IFERROR(LOG(2)/LOG(1+(AF492)),AF492)</f>
        <v>0</v>
      </c>
      <c r="AH492" s="35">
        <f>AVERAGE(Z492:Z498)</f>
        <v>294.66666666666669</v>
      </c>
      <c r="AJ492" s="1">
        <f>Q492/AD492*100000</f>
        <v>0</v>
      </c>
      <c r="AK492" s="34">
        <f>IF(B493=B492,IFERROR((Q492/Q493)-1,0),0)</f>
        <v>0</v>
      </c>
      <c r="AL492" s="35">
        <f>IFERROR(LOG(2)/LOG(1+(AK492)),AK492)</f>
        <v>0</v>
      </c>
      <c r="AM492" s="35">
        <f>AVERAGE(W492:W498)</f>
        <v>8.8333333333333339</v>
      </c>
      <c r="AN492" s="4">
        <f>ROUNDDOWN(N492,0)</f>
        <v>0</v>
      </c>
      <c r="AO492" s="38" cm="1">
        <f t="array" ref="AO492">_xlfn.ANCHORARRAY(AN492)-1</f>
        <v>-1</v>
      </c>
    </row>
    <row r="493" spans="1:41" x14ac:dyDescent="0.25">
      <c r="A493">
        <v>20200527</v>
      </c>
      <c r="B493" s="1" t="s">
        <v>43</v>
      </c>
      <c r="C493">
        <v>24565</v>
      </c>
      <c r="D493">
        <v>134855</v>
      </c>
      <c r="F493">
        <v>484</v>
      </c>
      <c r="G493">
        <v>4160</v>
      </c>
      <c r="L493">
        <v>3741</v>
      </c>
      <c r="M493" s="1" t="s">
        <v>33</v>
      </c>
      <c r="N493" s="2">
        <v>43977</v>
      </c>
      <c r="O493" s="1" t="s">
        <v>4737</v>
      </c>
      <c r="P493" s="2">
        <v>43978.666666666664</v>
      </c>
      <c r="Q493">
        <v>1352</v>
      </c>
      <c r="R493">
        <v>4160</v>
      </c>
      <c r="S493">
        <v>159420</v>
      </c>
      <c r="T493">
        <v>159420</v>
      </c>
      <c r="U493">
        <v>159420</v>
      </c>
      <c r="V493">
        <v>8</v>
      </c>
      <c r="W493">
        <v>19</v>
      </c>
      <c r="X493">
        <v>32</v>
      </c>
      <c r="Y493">
        <v>3113</v>
      </c>
      <c r="Z493">
        <v>296</v>
      </c>
      <c r="AA493">
        <v>3409</v>
      </c>
      <c r="AB493" s="1">
        <f>Z493/0.1</f>
        <v>2960</v>
      </c>
      <c r="AC493" s="1">
        <f>AA493-AB493</f>
        <v>449</v>
      </c>
      <c r="AD493" s="1">
        <f>_xlfn.IFNA(INDEX($AV$2:$AV$53,MATCH(B493,$AU$2:$AU$53,0)),1000)</f>
        <v>5845526</v>
      </c>
      <c r="AE493" s="1">
        <f>C493/AD493*100000</f>
        <v>420.23592059978864</v>
      </c>
      <c r="AF493" s="34">
        <f>IF(B494=B493,IFERROR((C493/C494)-1,0),0)</f>
        <v>1.2196629444970908E-2</v>
      </c>
      <c r="AG493" s="35">
        <f>IFERROR(LOG(2)/LOG(1+(AF493)),AF493)</f>
        <v>57.176917014300471</v>
      </c>
      <c r="AH493" s="35">
        <f>AVERAGE(Z493:Z499)</f>
        <v>297.57142857142856</v>
      </c>
      <c r="AJ493" s="1">
        <f>Q493/AD493*100000</f>
        <v>23.128799700831031</v>
      </c>
      <c r="AK493" s="34">
        <f>IF(B494=B493,IFERROR((Q493/Q494)-1,0),0)</f>
        <v>1.4253563390847601E-2</v>
      </c>
      <c r="AL493" s="35">
        <f>IFERROR(LOG(2)/LOG(1+(AK493)),AK493)</f>
        <v>48.97550301820813</v>
      </c>
      <c r="AM493" s="35">
        <f>AVERAGE(W493:W499)</f>
        <v>13.571428571428571</v>
      </c>
      <c r="AN493" s="4">
        <f>ROUNDDOWN(N493,0)</f>
        <v>43977</v>
      </c>
      <c r="AO493" s="38" cm="1">
        <f t="array" ref="AO493">_xlfn.ANCHORARRAY(AN493)-1</f>
        <v>43976</v>
      </c>
    </row>
    <row r="494" spans="1:41" x14ac:dyDescent="0.25">
      <c r="A494">
        <v>20200526</v>
      </c>
      <c r="B494" s="1" t="s">
        <v>43</v>
      </c>
      <c r="C494">
        <v>24269</v>
      </c>
      <c r="D494">
        <v>131742</v>
      </c>
      <c r="F494">
        <v>507</v>
      </c>
      <c r="G494">
        <v>4128</v>
      </c>
      <c r="L494">
        <v>3702</v>
      </c>
      <c r="M494" s="1" t="s">
        <v>33</v>
      </c>
      <c r="N494" s="2">
        <v>43977</v>
      </c>
      <c r="O494" s="1" t="s">
        <v>4793</v>
      </c>
      <c r="P494" s="2">
        <v>43977.666666666664</v>
      </c>
      <c r="Q494">
        <v>1333</v>
      </c>
      <c r="R494">
        <v>4128</v>
      </c>
      <c r="S494">
        <v>156011</v>
      </c>
      <c r="T494">
        <v>156011</v>
      </c>
      <c r="U494">
        <v>156011</v>
      </c>
      <c r="V494">
        <v>8</v>
      </c>
      <c r="W494">
        <v>1</v>
      </c>
      <c r="X494">
        <v>9</v>
      </c>
      <c r="Y494">
        <v>5608</v>
      </c>
      <c r="Z494">
        <v>95</v>
      </c>
      <c r="AA494">
        <v>5703</v>
      </c>
      <c r="AB494" s="1">
        <f>Z494/0.1</f>
        <v>950</v>
      </c>
      <c r="AC494" s="1">
        <f>AA494-AB494</f>
        <v>4753</v>
      </c>
      <c r="AD494" s="1">
        <f>_xlfn.IFNA(INDEX($AV$2:$AV$53,MATCH(B494,$AU$2:$AU$53,0)),1000)</f>
        <v>5845526</v>
      </c>
      <c r="AE494" s="1">
        <f>C494/AD494*100000</f>
        <v>415.17221889013922</v>
      </c>
      <c r="AF494" s="34">
        <f>IF(B495=B494,IFERROR((C494/C495)-1,0),0)</f>
        <v>3.9298419789857153E-3</v>
      </c>
      <c r="AG494" s="35">
        <f>IFERROR(LOG(2)/LOG(1+(AF494)),AF494)</f>
        <v>176.72676748974507</v>
      </c>
      <c r="AH494" s="35">
        <f>AVERAGE(Z494:Z500)</f>
        <v>295.28571428571428</v>
      </c>
      <c r="AJ494" s="1">
        <f>Q494/AD494*100000</f>
        <v>22.803764793792723</v>
      </c>
      <c r="AK494" s="34">
        <f>IF(B495=B494,IFERROR((Q494/Q495)-1,0),0)</f>
        <v>7.5075075075070608E-4</v>
      </c>
      <c r="AL494" s="35">
        <f>IFERROR(LOG(2)/LOG(1+(AK494)),AK494)</f>
        <v>923.61857474738861</v>
      </c>
      <c r="AM494" s="35">
        <f>AVERAGE(W494:W500)</f>
        <v>15.571428571428571</v>
      </c>
      <c r="AN494" s="4">
        <f>ROUNDDOWN(N494,0)</f>
        <v>43977</v>
      </c>
      <c r="AO494" s="38" cm="1">
        <f t="array" ref="AO494">_xlfn.ANCHORARRAY(AN494)-1</f>
        <v>43976</v>
      </c>
    </row>
    <row r="495" spans="1:41" x14ac:dyDescent="0.25">
      <c r="A495">
        <v>20200525</v>
      </c>
      <c r="B495" s="1" t="s">
        <v>43</v>
      </c>
      <c r="C495">
        <v>24174</v>
      </c>
      <c r="D495">
        <v>126134</v>
      </c>
      <c r="F495">
        <v>560</v>
      </c>
      <c r="G495">
        <v>4119</v>
      </c>
      <c r="L495">
        <v>3666</v>
      </c>
      <c r="M495" s="1" t="s">
        <v>33</v>
      </c>
      <c r="N495" s="2">
        <v>43976</v>
      </c>
      <c r="O495" s="1" t="s">
        <v>4657</v>
      </c>
      <c r="P495" s="2">
        <v>43976.666666666664</v>
      </c>
      <c r="Q495">
        <v>1332</v>
      </c>
      <c r="R495">
        <v>4119</v>
      </c>
      <c r="S495">
        <v>150308</v>
      </c>
      <c r="T495">
        <v>150308</v>
      </c>
      <c r="U495">
        <v>150308</v>
      </c>
      <c r="V495">
        <v>8</v>
      </c>
      <c r="W495">
        <v>5</v>
      </c>
      <c r="X495">
        <v>14</v>
      </c>
      <c r="Y495">
        <v>47</v>
      </c>
      <c r="Z495">
        <v>210</v>
      </c>
      <c r="AA495">
        <v>257</v>
      </c>
      <c r="AB495" s="1">
        <f>Z495/0.1</f>
        <v>2100</v>
      </c>
      <c r="AC495" s="1">
        <f>AA495-AB495</f>
        <v>-1843</v>
      </c>
      <c r="AD495" s="1">
        <f>_xlfn.IFNA(INDEX($AV$2:$AV$53,MATCH(B495,$AU$2:$AU$53,0)),1000)</f>
        <v>5845526</v>
      </c>
      <c r="AE495" s="1">
        <f>C495/AD495*100000</f>
        <v>413.54704435494773</v>
      </c>
      <c r="AF495" s="34">
        <f>IF(B496=B495,IFERROR((C495/C496)-1,0),0)</f>
        <v>8.7631447170755106E-3</v>
      </c>
      <c r="AG495" s="35">
        <f>IFERROR(LOG(2)/LOG(1+(AF495)),AF495)</f>
        <v>79.444065021289617</v>
      </c>
      <c r="AH495" s="35">
        <f>AVERAGE(Z495:Z501)</f>
        <v>319.42857142857144</v>
      </c>
      <c r="AJ495" s="1">
        <f>Q495/AD495*100000</f>
        <v>22.786657693422285</v>
      </c>
      <c r="AK495" s="34">
        <f>IF(B496=B495,IFERROR((Q495/Q496)-1,0),0)</f>
        <v>3.7678975131876236E-3</v>
      </c>
      <c r="AL495" s="35">
        <f>IFERROR(LOG(2)/LOG(1+(AK495)),AK495)</f>
        <v>184.30761807764659</v>
      </c>
      <c r="AM495" s="35">
        <f>AVERAGE(W495:W501)</f>
        <v>16.714285714285715</v>
      </c>
      <c r="AN495" s="4">
        <f>ROUNDDOWN(N495,0)</f>
        <v>43976</v>
      </c>
      <c r="AO495" s="38" cm="1">
        <f t="array" ref="AO495">_xlfn.ANCHORARRAY(AN495)-1</f>
        <v>43975</v>
      </c>
    </row>
    <row r="496" spans="1:41" x14ac:dyDescent="0.25">
      <c r="A496">
        <v>20200524</v>
      </c>
      <c r="B496" s="1" t="s">
        <v>43</v>
      </c>
      <c r="C496">
        <v>23964</v>
      </c>
      <c r="D496">
        <v>126087</v>
      </c>
      <c r="F496">
        <v>538</v>
      </c>
      <c r="G496">
        <v>4105</v>
      </c>
      <c r="L496">
        <v>3640</v>
      </c>
      <c r="M496" s="1" t="s">
        <v>33</v>
      </c>
      <c r="N496" s="2">
        <v>43974</v>
      </c>
      <c r="O496" s="1" t="s">
        <v>4604</v>
      </c>
      <c r="P496" s="2">
        <v>43975.666666666664</v>
      </c>
      <c r="Q496">
        <v>1327</v>
      </c>
      <c r="R496">
        <v>4105</v>
      </c>
      <c r="S496">
        <v>150051</v>
      </c>
      <c r="T496">
        <v>150051</v>
      </c>
      <c r="U496">
        <v>150051</v>
      </c>
      <c r="V496">
        <v>8</v>
      </c>
      <c r="W496">
        <v>3</v>
      </c>
      <c r="X496">
        <v>23</v>
      </c>
      <c r="Y496">
        <v>4622</v>
      </c>
      <c r="Z496">
        <v>477</v>
      </c>
      <c r="AA496">
        <v>5099</v>
      </c>
      <c r="AB496" s="1">
        <f>Z496/0.1</f>
        <v>4770</v>
      </c>
      <c r="AC496" s="1">
        <f>AA496-AB496</f>
        <v>329</v>
      </c>
      <c r="AD496" s="1">
        <f>_xlfn.IFNA(INDEX($AV$2:$AV$53,MATCH(B496,$AU$2:$AU$53,0)),1000)</f>
        <v>5845526</v>
      </c>
      <c r="AE496" s="1">
        <f>C496/AD496*100000</f>
        <v>409.95455327715592</v>
      </c>
      <c r="AF496" s="34">
        <f>IF(B497=B496,IFERROR((C496/C497)-1,0),0)</f>
        <v>2.0309107165666029E-2</v>
      </c>
      <c r="AG496" s="35">
        <f>IFERROR(LOG(2)/LOG(1+(AF496)),AF496)</f>
        <v>34.475281915687297</v>
      </c>
      <c r="AH496" s="35">
        <f>AVERAGE(Z496:Z502)</f>
        <v>333</v>
      </c>
      <c r="AJ496" s="1">
        <f>Q496/AD496*100000</f>
        <v>22.7011221915701</v>
      </c>
      <c r="AK496" s="34">
        <f>IF(B497=B496,IFERROR((Q496/Q497)-1,0),0)</f>
        <v>2.2658610271903967E-3</v>
      </c>
      <c r="AL496" s="35">
        <f>IFERROR(LOG(2)/LOG(1+(AK496)),AK496)</f>
        <v>306.25539854419554</v>
      </c>
      <c r="AM496" s="35">
        <f>AVERAGE(W496:W502)</f>
        <v>19.285714285714285</v>
      </c>
      <c r="AN496" s="4">
        <f>ROUNDDOWN(N496,0)</f>
        <v>43974</v>
      </c>
      <c r="AO496" s="38" cm="1">
        <f t="array" ref="AO496">_xlfn.ANCHORARRAY(AN496)-1</f>
        <v>43973</v>
      </c>
    </row>
    <row r="497" spans="1:41" x14ac:dyDescent="0.25">
      <c r="A497">
        <v>20200523</v>
      </c>
      <c r="B497" s="1" t="s">
        <v>43</v>
      </c>
      <c r="C497">
        <v>23487</v>
      </c>
      <c r="D497">
        <v>121465</v>
      </c>
      <c r="F497">
        <v>571</v>
      </c>
      <c r="G497">
        <v>4082</v>
      </c>
      <c r="L497">
        <v>3612</v>
      </c>
      <c r="M497" s="1" t="s">
        <v>33</v>
      </c>
      <c r="N497" s="2">
        <v>43973</v>
      </c>
      <c r="O497" s="1" t="s">
        <v>3997</v>
      </c>
      <c r="P497" s="2">
        <v>43974.666666666664</v>
      </c>
      <c r="Q497">
        <v>1324</v>
      </c>
      <c r="R497">
        <v>4082</v>
      </c>
      <c r="S497">
        <v>144952</v>
      </c>
      <c r="T497">
        <v>144952</v>
      </c>
      <c r="U497">
        <v>144952</v>
      </c>
      <c r="V497">
        <v>8</v>
      </c>
      <c r="W497">
        <v>14</v>
      </c>
      <c r="X497">
        <v>45</v>
      </c>
      <c r="Y497">
        <v>2431</v>
      </c>
      <c r="Z497">
        <v>296</v>
      </c>
      <c r="AA497">
        <v>2727</v>
      </c>
      <c r="AB497" s="1">
        <f>Z497/0.1</f>
        <v>2960</v>
      </c>
      <c r="AC497" s="1">
        <f>AA497-AB497</f>
        <v>-233</v>
      </c>
      <c r="AD497" s="1">
        <f>_xlfn.IFNA(INDEX($AV$2:$AV$53,MATCH(B497,$AU$2:$AU$53,0)),1000)</f>
        <v>5845526</v>
      </c>
      <c r="AE497" s="1">
        <f>C497/AD497*100000</f>
        <v>401.79446640045734</v>
      </c>
      <c r="AF497" s="34">
        <f>IF(B498=B497,IFERROR((C497/C498)-1,0),0)</f>
        <v>1.2763572075374041E-2</v>
      </c>
      <c r="AG497" s="35">
        <f>IFERROR(LOG(2)/LOG(1+(AF497)),AF497)</f>
        <v>54.652517573548138</v>
      </c>
      <c r="AH497" s="35">
        <f>AVERAGE(Z497:Z503)</f>
        <v>322.14285714285717</v>
      </c>
      <c r="AJ497" s="1">
        <f>Q497/AD497*100000</f>
        <v>22.649800890458788</v>
      </c>
      <c r="AK497" s="34">
        <f>IF(B498=B497,IFERROR((Q497/Q498)-1,0),0)</f>
        <v>1.0687022900763399E-2</v>
      </c>
      <c r="AL497" s="35">
        <f>IFERROR(LOG(2)/LOG(1+(AK497)),AK497)</f>
        <v>65.204731455309414</v>
      </c>
      <c r="AM497" s="35">
        <f>AVERAGE(W497:W503)</f>
        <v>24.857142857142858</v>
      </c>
      <c r="AN497" s="4">
        <f>ROUNDDOWN(N497,0)</f>
        <v>43973</v>
      </c>
      <c r="AO497" s="38" cm="1">
        <f t="array" ref="AO497">_xlfn.ANCHORARRAY(AN497)-1</f>
        <v>43972</v>
      </c>
    </row>
    <row r="498" spans="1:41" x14ac:dyDescent="0.25">
      <c r="A498">
        <v>20200522</v>
      </c>
      <c r="B498" s="1" t="s">
        <v>43</v>
      </c>
      <c r="C498">
        <v>23191</v>
      </c>
      <c r="D498">
        <v>119034</v>
      </c>
      <c r="F498">
        <v>620</v>
      </c>
      <c r="G498">
        <v>4037</v>
      </c>
      <c r="L498">
        <v>3580</v>
      </c>
      <c r="M498" s="1" t="s">
        <v>33</v>
      </c>
      <c r="N498" s="2">
        <v>43973</v>
      </c>
      <c r="O498" s="1" t="s">
        <v>4051</v>
      </c>
      <c r="P498" s="2">
        <v>43973.666666666664</v>
      </c>
      <c r="Q498">
        <v>1310</v>
      </c>
      <c r="R498">
        <v>4037</v>
      </c>
      <c r="S498">
        <v>142225</v>
      </c>
      <c r="T498">
        <v>142225</v>
      </c>
      <c r="U498">
        <v>142225</v>
      </c>
      <c r="V498">
        <v>8</v>
      </c>
      <c r="W498">
        <v>11</v>
      </c>
      <c r="X498">
        <v>47</v>
      </c>
      <c r="Y498">
        <v>6220</v>
      </c>
      <c r="Z498">
        <v>394</v>
      </c>
      <c r="AA498">
        <v>6614</v>
      </c>
      <c r="AB498" s="1">
        <f>Z498/0.1</f>
        <v>3940</v>
      </c>
      <c r="AC498" s="1">
        <f>AA498-AB498</f>
        <v>2674</v>
      </c>
      <c r="AD498" s="1">
        <f>_xlfn.IFNA(INDEX($AV$2:$AV$53,MATCH(B498,$AU$2:$AU$53,0)),1000)</f>
        <v>5845526</v>
      </c>
      <c r="AE498" s="1">
        <f>C498/AD498*100000</f>
        <v>396.73076469080797</v>
      </c>
      <c r="AF498" s="34">
        <f>IF(B499=B498,IFERROR((C498/C499)-1,0),0)</f>
        <v>1.7282975830153147E-2</v>
      </c>
      <c r="AG498" s="35">
        <f>IFERROR(LOG(2)/LOG(1+(AF498)),AF498)</f>
        <v>40.451361168282865</v>
      </c>
      <c r="AH498" s="35">
        <f>AVERAGE(Z498:Z504)</f>
        <v>336.14285714285717</v>
      </c>
      <c r="AJ498" s="1">
        <f>Q498/AD498*100000</f>
        <v>22.410301485272669</v>
      </c>
      <c r="AK498" s="34">
        <f>IF(B499=B498,IFERROR((Q498/Q499)-1,0),0)</f>
        <v>8.4680523479598868E-3</v>
      </c>
      <c r="AL498" s="35">
        <f>IFERROR(LOG(2)/LOG(1+(AK498)),AK498)</f>
        <v>82.200467202486124</v>
      </c>
      <c r="AM498" s="35">
        <f>AVERAGE(W498:W504)</f>
        <v>31.285714285714285</v>
      </c>
      <c r="AN498" s="4">
        <f>ROUNDDOWN(N498,0)</f>
        <v>43973</v>
      </c>
      <c r="AO498" s="38" cm="1">
        <f t="array" ref="AO498">_xlfn.ANCHORARRAY(AN498)-1</f>
        <v>43972</v>
      </c>
    </row>
    <row r="499" spans="1:41" x14ac:dyDescent="0.25">
      <c r="A499">
        <v>20200521</v>
      </c>
      <c r="B499" s="1" t="s">
        <v>43</v>
      </c>
      <c r="C499">
        <v>22797</v>
      </c>
      <c r="D499">
        <v>112814</v>
      </c>
      <c r="F499">
        <v>613</v>
      </c>
      <c r="G499">
        <v>3990</v>
      </c>
      <c r="L499">
        <v>3532</v>
      </c>
      <c r="M499" s="1" t="s">
        <v>33</v>
      </c>
      <c r="N499" s="2">
        <v>43972</v>
      </c>
      <c r="O499" s="1" t="s">
        <v>4105</v>
      </c>
      <c r="P499" s="2">
        <v>43972.666666666664</v>
      </c>
      <c r="Q499">
        <v>1299</v>
      </c>
      <c r="R499">
        <v>3990</v>
      </c>
      <c r="S499">
        <v>135611</v>
      </c>
      <c r="T499">
        <v>135611</v>
      </c>
      <c r="U499">
        <v>135611</v>
      </c>
      <c r="V499">
        <v>8</v>
      </c>
      <c r="W499">
        <v>42</v>
      </c>
      <c r="X499">
        <v>35</v>
      </c>
      <c r="Y499">
        <v>3459</v>
      </c>
      <c r="Z499">
        <v>315</v>
      </c>
      <c r="AA499">
        <v>3774</v>
      </c>
      <c r="AB499" s="1">
        <f>Z499/0.1</f>
        <v>3150</v>
      </c>
      <c r="AC499" s="1">
        <f>AA499-AB499</f>
        <v>624</v>
      </c>
      <c r="AD499" s="1">
        <f>_xlfn.IFNA(INDEX($AV$2:$AV$53,MATCH(B499,$AU$2:$AU$53,0)),1000)</f>
        <v>5845526</v>
      </c>
      <c r="AE499" s="1">
        <f>C499/AD499*100000</f>
        <v>389.99056714485573</v>
      </c>
      <c r="AF499" s="34">
        <f>IF(B500=B499,IFERROR((C499/C500)-1,0),0)</f>
        <v>1.4011208967173783E-2</v>
      </c>
      <c r="AG499" s="35">
        <f>IFERROR(LOG(2)/LOG(1+(AF499)),AF499)</f>
        <v>49.816674377888432</v>
      </c>
      <c r="AH499" s="35">
        <f>AVERAGE(Z499:Z505)</f>
        <v>331.71428571428572</v>
      </c>
      <c r="AJ499" s="1">
        <f>Q499/AD499*100000</f>
        <v>22.222123381197861</v>
      </c>
      <c r="AK499" s="34">
        <f>IF(B500=B499,IFERROR((Q499/Q500)-1,0),0)</f>
        <v>3.3412887828162319E-2</v>
      </c>
      <c r="AL499" s="35">
        <f>IFERROR(LOG(2)/LOG(1+(AK499)),AK499)</f>
        <v>21.08958006708021</v>
      </c>
      <c r="AM499" s="35">
        <f>AVERAGE(W499:W505)</f>
        <v>33.857142857142854</v>
      </c>
      <c r="AN499" s="4">
        <f>ROUNDDOWN(N499,0)</f>
        <v>43972</v>
      </c>
      <c r="AO499" s="38" cm="1">
        <f t="array" ref="AO499">_xlfn.ANCHORARRAY(AN499)-1</f>
        <v>43971</v>
      </c>
    </row>
    <row r="500" spans="1:41" x14ac:dyDescent="0.25">
      <c r="A500">
        <v>20200520</v>
      </c>
      <c r="B500" s="1" t="s">
        <v>43</v>
      </c>
      <c r="C500">
        <v>22482</v>
      </c>
      <c r="D500">
        <v>109355</v>
      </c>
      <c r="F500">
        <v>626</v>
      </c>
      <c r="G500">
        <v>3955</v>
      </c>
      <c r="L500">
        <v>3478</v>
      </c>
      <c r="M500" s="1" t="s">
        <v>33</v>
      </c>
      <c r="N500" s="2">
        <v>43971</v>
      </c>
      <c r="O500" s="1" t="s">
        <v>4159</v>
      </c>
      <c r="P500" s="2">
        <v>43971.666666666664</v>
      </c>
      <c r="Q500">
        <v>1257</v>
      </c>
      <c r="R500">
        <v>3955</v>
      </c>
      <c r="S500">
        <v>131837</v>
      </c>
      <c r="T500">
        <v>131837</v>
      </c>
      <c r="U500">
        <v>131837</v>
      </c>
      <c r="V500">
        <v>8</v>
      </c>
      <c r="W500">
        <v>33</v>
      </c>
      <c r="X500">
        <v>56</v>
      </c>
      <c r="Y500">
        <v>224</v>
      </c>
      <c r="Z500">
        <v>280</v>
      </c>
      <c r="AA500">
        <v>504</v>
      </c>
      <c r="AB500" s="1">
        <f>Z500/0.1</f>
        <v>2800</v>
      </c>
      <c r="AC500" s="1">
        <f>AA500-AB500</f>
        <v>-2296</v>
      </c>
      <c r="AD500" s="1">
        <f>_xlfn.IFNA(INDEX($AV$2:$AV$53,MATCH(B500,$AU$2:$AU$53,0)),1000)</f>
        <v>5845526</v>
      </c>
      <c r="AE500" s="1">
        <f>C500/AD500*100000</f>
        <v>384.60183052816802</v>
      </c>
      <c r="AF500" s="34">
        <f>IF(B501=B500,IFERROR((C500/C501)-1,0),0)</f>
        <v>1.2611476443563641E-2</v>
      </c>
      <c r="AG500" s="35">
        <f>IFERROR(LOG(2)/LOG(1+(AF500)),AF500)</f>
        <v>55.307470047109902</v>
      </c>
      <c r="AH500" s="35">
        <f>AVERAGE(Z500:Z506)</f>
        <v>332.14285714285717</v>
      </c>
      <c r="AJ500" s="1">
        <f>Q500/AD500*100000</f>
        <v>21.503625165639498</v>
      </c>
      <c r="AK500" s="34">
        <f>IF(B501=B500,IFERROR((Q500/Q501)-1,0),0)</f>
        <v>2.6960784313725394E-2</v>
      </c>
      <c r="AL500" s="35">
        <f>IFERROR(LOG(2)/LOG(1+(AK500)),AK500)</f>
        <v>26.054495976575602</v>
      </c>
      <c r="AM500" s="35">
        <f>AVERAGE(W500:W506)</f>
        <v>35.428571428571431</v>
      </c>
      <c r="AN500" s="4">
        <f>ROUNDDOWN(N500,0)</f>
        <v>43971</v>
      </c>
      <c r="AO500" s="38" cm="1">
        <f t="array" ref="AO500">_xlfn.ANCHORARRAY(AN500)-1</f>
        <v>43970</v>
      </c>
    </row>
    <row r="501" spans="1:41" x14ac:dyDescent="0.25">
      <c r="A501">
        <v>20200519</v>
      </c>
      <c r="B501" s="1" t="s">
        <v>43</v>
      </c>
      <c r="C501">
        <v>22202</v>
      </c>
      <c r="D501">
        <v>109131</v>
      </c>
      <c r="F501">
        <v>626</v>
      </c>
      <c r="G501">
        <v>3899</v>
      </c>
      <c r="L501">
        <v>3431</v>
      </c>
      <c r="M501" s="1" t="s">
        <v>33</v>
      </c>
      <c r="N501" s="2">
        <v>43968</v>
      </c>
      <c r="O501" s="1" t="s">
        <v>4214</v>
      </c>
      <c r="P501" s="2">
        <v>43970.666666666664</v>
      </c>
      <c r="Q501">
        <v>1224</v>
      </c>
      <c r="R501">
        <v>3899</v>
      </c>
      <c r="S501">
        <v>131333</v>
      </c>
      <c r="T501">
        <v>131333</v>
      </c>
      <c r="U501">
        <v>131333</v>
      </c>
      <c r="V501">
        <v>8</v>
      </c>
      <c r="W501">
        <v>9</v>
      </c>
      <c r="X501">
        <v>27</v>
      </c>
      <c r="Y501">
        <v>2574</v>
      </c>
      <c r="Z501">
        <v>264</v>
      </c>
      <c r="AA501">
        <v>2838</v>
      </c>
      <c r="AB501" s="1">
        <f>Z501/0.1</f>
        <v>2640</v>
      </c>
      <c r="AC501" s="1">
        <f>AA501-AB501</f>
        <v>198</v>
      </c>
      <c r="AD501" s="1">
        <f>_xlfn.IFNA(INDEX($AV$2:$AV$53,MATCH(B501,$AU$2:$AU$53,0)),1000)</f>
        <v>5845526</v>
      </c>
      <c r="AE501" s="1">
        <f>C501/AD501*100000</f>
        <v>379.81184242444567</v>
      </c>
      <c r="AF501" s="34">
        <f>IF(B502=B501,IFERROR((C501/C502)-1,0),0)</f>
        <v>1.2033913756951398E-2</v>
      </c>
      <c r="AG501" s="35">
        <f>IFERROR(LOG(2)/LOG(1+(AF501)),AF501)</f>
        <v>57.945363116512013</v>
      </c>
      <c r="AH501" s="35">
        <f>AVERAGE(Z501:Z507)</f>
        <v>331.85714285714283</v>
      </c>
      <c r="AJ501" s="1">
        <f>Q501/AD501*100000</f>
        <v>20.939090853415074</v>
      </c>
      <c r="AK501" s="34">
        <f>IF(B502=B501,IFERROR((Q501/Q502)-1,0),0)</f>
        <v>7.4074074074073071E-3</v>
      </c>
      <c r="AL501" s="35">
        <f>IFERROR(LOG(2)/LOG(1+(AK501)),AK501)</f>
        <v>93.921016674547033</v>
      </c>
      <c r="AM501" s="35">
        <f>AVERAGE(W501:W507)</f>
        <v>33.857142857142854</v>
      </c>
      <c r="AN501" s="4">
        <f>ROUNDDOWN(N501,0)</f>
        <v>43968</v>
      </c>
      <c r="AO501" s="38" cm="1">
        <f t="array" ref="AO501">_xlfn.ANCHORARRAY(AN501)-1</f>
        <v>43967</v>
      </c>
    </row>
    <row r="502" spans="1:41" x14ac:dyDescent="0.25">
      <c r="A502">
        <v>20200518</v>
      </c>
      <c r="B502" s="1" t="s">
        <v>43</v>
      </c>
      <c r="C502">
        <v>21938</v>
      </c>
      <c r="D502">
        <v>106557</v>
      </c>
      <c r="F502">
        <v>650</v>
      </c>
      <c r="G502">
        <v>3872</v>
      </c>
      <c r="L502">
        <v>3346</v>
      </c>
      <c r="M502" s="1" t="s">
        <v>33</v>
      </c>
      <c r="N502" s="2">
        <v>43967</v>
      </c>
      <c r="O502" s="1" t="s">
        <v>4269</v>
      </c>
      <c r="P502" s="2">
        <v>43969.666666666664</v>
      </c>
      <c r="Q502">
        <v>1215</v>
      </c>
      <c r="R502">
        <v>3872</v>
      </c>
      <c r="S502">
        <v>128495</v>
      </c>
      <c r="T502">
        <v>128495</v>
      </c>
      <c r="U502">
        <v>128495</v>
      </c>
      <c r="V502">
        <v>8</v>
      </c>
      <c r="W502">
        <v>23</v>
      </c>
      <c r="X502">
        <v>6</v>
      </c>
      <c r="Y502">
        <v>2642</v>
      </c>
      <c r="Z502">
        <v>305</v>
      </c>
      <c r="AA502">
        <v>2947</v>
      </c>
      <c r="AB502" s="1">
        <f>Z502/0.1</f>
        <v>3050</v>
      </c>
      <c r="AC502" s="1">
        <f>AA502-AB502</f>
        <v>-103</v>
      </c>
      <c r="AD502" s="1">
        <f>_xlfn.IFNA(INDEX($AV$2:$AV$53,MATCH(B502,$AU$2:$AU$53,0)),1000)</f>
        <v>5845526</v>
      </c>
      <c r="AE502" s="1">
        <f>C502/AD502*100000</f>
        <v>375.29556792665022</v>
      </c>
      <c r="AF502" s="34">
        <f>IF(B503=B502,IFERROR((C502/C503)-1,0),0)</f>
        <v>1.409883049045435E-2</v>
      </c>
      <c r="AG502" s="35">
        <f>IFERROR(LOG(2)/LOG(1+(AF502)),AF502)</f>
        <v>49.509217218255564</v>
      </c>
      <c r="AH502" s="35">
        <f>AVERAGE(Z502:Z508)</f>
        <v>291.28571428571428</v>
      </c>
      <c r="AJ502" s="1">
        <f>Q502/AD502*100000</f>
        <v>20.785126950081139</v>
      </c>
      <c r="AK502" s="34">
        <f>IF(B503=B502,IFERROR((Q502/Q503)-1,0),0)</f>
        <v>1.9295302013422777E-2</v>
      </c>
      <c r="AL502" s="35">
        <f>IFERROR(LOG(2)/LOG(1+(AK502)),AK502)</f>
        <v>36.26857572636856</v>
      </c>
      <c r="AM502" s="35">
        <f>AVERAGE(W502:W508)</f>
        <v>33.428571428571431</v>
      </c>
      <c r="AN502" s="4">
        <f>ROUNDDOWN(N502,0)</f>
        <v>43967</v>
      </c>
      <c r="AO502" s="38" cm="1">
        <f t="array" ref="AO502">_xlfn.ANCHORARRAY(AN502)-1</f>
        <v>43966</v>
      </c>
    </row>
    <row r="503" spans="1:41" x14ac:dyDescent="0.25">
      <c r="A503">
        <v>20200517</v>
      </c>
      <c r="B503" s="1" t="s">
        <v>43</v>
      </c>
      <c r="C503">
        <v>21633</v>
      </c>
      <c r="D503">
        <v>103915</v>
      </c>
      <c r="F503">
        <v>650</v>
      </c>
      <c r="G503">
        <v>3866</v>
      </c>
      <c r="L503">
        <v>3346</v>
      </c>
      <c r="M503" s="1" t="s">
        <v>33</v>
      </c>
      <c r="N503" s="2">
        <v>43966</v>
      </c>
      <c r="O503" s="1" t="s">
        <v>4318</v>
      </c>
      <c r="P503" s="2">
        <v>43968.666666666664</v>
      </c>
      <c r="Q503">
        <v>1192</v>
      </c>
      <c r="R503">
        <v>3866</v>
      </c>
      <c r="S503">
        <v>125548</v>
      </c>
      <c r="T503">
        <v>125548</v>
      </c>
      <c r="U503">
        <v>125548</v>
      </c>
      <c r="V503">
        <v>8</v>
      </c>
      <c r="W503">
        <v>42</v>
      </c>
      <c r="X503">
        <v>24</v>
      </c>
      <c r="Y503">
        <v>3307</v>
      </c>
      <c r="Z503">
        <v>401</v>
      </c>
      <c r="AA503">
        <v>3708</v>
      </c>
      <c r="AB503" s="1">
        <f>Z503/0.1</f>
        <v>4010</v>
      </c>
      <c r="AC503" s="1">
        <f>AA503-AB503</f>
        <v>-302</v>
      </c>
      <c r="AD503" s="1">
        <f>_xlfn.IFNA(INDEX($AV$2:$AV$53,MATCH(B503,$AU$2:$AU$53,0)),1000)</f>
        <v>5845526</v>
      </c>
      <c r="AE503" s="1">
        <f>C503/AD503*100000</f>
        <v>370.07790231366687</v>
      </c>
      <c r="AF503" s="34">
        <f>IF(B504=B503,IFERROR((C503/C504)-1,0),0)</f>
        <v>1.8886586284853069E-2</v>
      </c>
      <c r="AG503" s="35">
        <f>IFERROR(LOG(2)/LOG(1+(AF503)),AF503)</f>
        <v>37.045993930064157</v>
      </c>
      <c r="AH503" s="35">
        <f>AVERAGE(Z503:Z509)</f>
        <v>275.71428571428572</v>
      </c>
      <c r="AJ503" s="1">
        <f>Q503/AD503*100000</f>
        <v>20.391663641561085</v>
      </c>
      <c r="AK503" s="34">
        <f>IF(B504=B503,IFERROR((Q503/Q504)-1,0),0)</f>
        <v>3.6521739130434883E-2</v>
      </c>
      <c r="AL503" s="35">
        <f>IFERROR(LOG(2)/LOG(1+(AK503)),AK503)</f>
        <v>19.32353160999337</v>
      </c>
      <c r="AM503" s="35">
        <f>AVERAGE(W503:W509)</f>
        <v>32.142857142857146</v>
      </c>
      <c r="AN503" s="4">
        <f>ROUNDDOWN(N503,0)</f>
        <v>43966</v>
      </c>
      <c r="AO503" s="38" cm="1">
        <f t="array" ref="AO503">_xlfn.ANCHORARRAY(AN503)-1</f>
        <v>43965</v>
      </c>
    </row>
    <row r="504" spans="1:41" x14ac:dyDescent="0.25">
      <c r="A504">
        <v>20200516</v>
      </c>
      <c r="B504" s="1" t="s">
        <v>43</v>
      </c>
      <c r="C504">
        <v>21232</v>
      </c>
      <c r="D504">
        <v>100608</v>
      </c>
      <c r="F504">
        <v>671</v>
      </c>
      <c r="G504">
        <v>3842</v>
      </c>
      <c r="L504">
        <v>3312</v>
      </c>
      <c r="M504" s="1" t="s">
        <v>33</v>
      </c>
      <c r="N504" s="2">
        <v>43965</v>
      </c>
      <c r="O504" s="1" t="s">
        <v>4323</v>
      </c>
      <c r="P504" s="2">
        <v>43967.666666666664</v>
      </c>
      <c r="Q504">
        <v>1150</v>
      </c>
      <c r="R504">
        <v>3842</v>
      </c>
      <c r="S504">
        <v>121840</v>
      </c>
      <c r="T504">
        <v>121840</v>
      </c>
      <c r="U504">
        <v>121840</v>
      </c>
      <c r="V504">
        <v>8</v>
      </c>
      <c r="W504">
        <v>59</v>
      </c>
      <c r="X504">
        <v>53</v>
      </c>
      <c r="Y504">
        <v>3416</v>
      </c>
      <c r="Z504">
        <v>394</v>
      </c>
      <c r="AA504">
        <v>3810</v>
      </c>
      <c r="AB504" s="1">
        <f>Z504/0.1</f>
        <v>3940</v>
      </c>
      <c r="AC504" s="1">
        <f>AA504-AB504</f>
        <v>-130</v>
      </c>
      <c r="AD504" s="1">
        <f>_xlfn.IFNA(INDEX($AV$2:$AV$53,MATCH(B504,$AU$2:$AU$53,0)),1000)</f>
        <v>5845526</v>
      </c>
      <c r="AE504" s="1">
        <f>C504/AD504*100000</f>
        <v>363.2179550651216</v>
      </c>
      <c r="AF504" s="34">
        <f>IF(B505=B504,IFERROR((C504/C505)-1,0),0)</f>
        <v>1.8907764660716087E-2</v>
      </c>
      <c r="AG504" s="35">
        <f>IFERROR(LOG(2)/LOG(1+(AF504)),AF504)</f>
        <v>37.004884908394288</v>
      </c>
      <c r="AH504" s="35">
        <f>AVERAGE(Z504:Z510)</f>
        <v>343.57142857142856</v>
      </c>
      <c r="AJ504" s="1">
        <f>Q504/AD504*100000</f>
        <v>19.673165426002726</v>
      </c>
      <c r="AK504" s="34">
        <f>IF(B505=B504,IFERROR((Q504/Q505)-1,0),0)</f>
        <v>5.4078826764436316E-2</v>
      </c>
      <c r="AL504" s="35">
        <f>IFERROR(LOG(2)/LOG(1+(AK504)),AK504)</f>
        <v>13.160880263805067</v>
      </c>
      <c r="AM504" s="35">
        <f>AVERAGE(W504:W510)</f>
        <v>27.142857142857142</v>
      </c>
      <c r="AN504" s="4">
        <f>ROUNDDOWN(N504,0)</f>
        <v>43965</v>
      </c>
      <c r="AO504" s="38" cm="1">
        <f t="array" ref="AO504">_xlfn.ANCHORARRAY(AN504)-1</f>
        <v>43964</v>
      </c>
    </row>
    <row r="505" spans="1:41" x14ac:dyDescent="0.25">
      <c r="A505">
        <v>20200515</v>
      </c>
      <c r="B505" s="1" t="s">
        <v>43</v>
      </c>
      <c r="C505">
        <v>20838</v>
      </c>
      <c r="D505">
        <v>97192</v>
      </c>
      <c r="F505">
        <v>685</v>
      </c>
      <c r="G505">
        <v>3789</v>
      </c>
      <c r="L505">
        <v>3217</v>
      </c>
      <c r="M505" s="1" t="s">
        <v>33</v>
      </c>
      <c r="N505" s="2">
        <v>43964</v>
      </c>
      <c r="O505" s="1" t="s">
        <v>4327</v>
      </c>
      <c r="P505" s="2">
        <v>43966.666666666664</v>
      </c>
      <c r="Q505">
        <v>1091</v>
      </c>
      <c r="R505">
        <v>3789</v>
      </c>
      <c r="S505">
        <v>118030</v>
      </c>
      <c r="T505">
        <v>118030</v>
      </c>
      <c r="U505">
        <v>118030</v>
      </c>
      <c r="V505">
        <v>8</v>
      </c>
      <c r="W505">
        <v>29</v>
      </c>
      <c r="X505">
        <v>54</v>
      </c>
      <c r="Y505">
        <v>3148</v>
      </c>
      <c r="Z505">
        <v>363</v>
      </c>
      <c r="AA505">
        <v>3511</v>
      </c>
      <c r="AB505" s="1">
        <f>Z505/0.1</f>
        <v>3630</v>
      </c>
      <c r="AC505" s="1">
        <f>AA505-AB505</f>
        <v>-119</v>
      </c>
      <c r="AD505" s="1">
        <f>_xlfn.IFNA(INDEX($AV$2:$AV$53,MATCH(B505,$AU$2:$AU$53,0)),1000)</f>
        <v>5845526</v>
      </c>
      <c r="AE505" s="1">
        <f>C505/AD505*100000</f>
        <v>356.47775751916936</v>
      </c>
      <c r="AF505" s="34">
        <f>IF(B506=B505,IFERROR((C505/C506)-1,0),0)</f>
        <v>1.7728937728937799E-2</v>
      </c>
      <c r="AG505" s="35">
        <f>IFERROR(LOG(2)/LOG(1+(AF505)),AF505)</f>
        <v>39.442496580836469</v>
      </c>
      <c r="AH505" s="35">
        <f>AVERAGE(Z505:Z511)</f>
        <v>291</v>
      </c>
      <c r="AJ505" s="1">
        <f>Q505/AD505*100000</f>
        <v>18.663846504146932</v>
      </c>
      <c r="AK505" s="34">
        <f>IF(B506=B505,IFERROR((Q505/Q506)-1,0),0)</f>
        <v>2.7306967984934039E-2</v>
      </c>
      <c r="AL505" s="35">
        <f>IFERROR(LOG(2)/LOG(1+(AK505)),AK505)</f>
        <v>25.728545233039942</v>
      </c>
      <c r="AM505" s="35">
        <f>AVERAGE(W505:W511)</f>
        <v>18.571428571428573</v>
      </c>
      <c r="AN505" s="4">
        <f>ROUNDDOWN(N505,0)</f>
        <v>43964</v>
      </c>
      <c r="AO505" s="38" cm="1">
        <f t="array" ref="AO505">_xlfn.ANCHORARRAY(AN505)-1</f>
        <v>43963</v>
      </c>
    </row>
    <row r="506" spans="1:41" x14ac:dyDescent="0.25">
      <c r="A506">
        <v>20200514</v>
      </c>
      <c r="B506" s="1" t="s">
        <v>43</v>
      </c>
      <c r="C506">
        <v>20475</v>
      </c>
      <c r="D506">
        <v>94044</v>
      </c>
      <c r="F506">
        <v>685</v>
      </c>
      <c r="G506">
        <v>3735</v>
      </c>
      <c r="L506">
        <v>3217</v>
      </c>
      <c r="M506" s="1" t="s">
        <v>33</v>
      </c>
      <c r="N506" s="2">
        <v>43963</v>
      </c>
      <c r="O506" s="1" t="s">
        <v>4331</v>
      </c>
      <c r="P506" s="2">
        <v>43965.666666666664</v>
      </c>
      <c r="Q506">
        <v>1062</v>
      </c>
      <c r="R506">
        <v>3735</v>
      </c>
      <c r="S506">
        <v>114519</v>
      </c>
      <c r="T506">
        <v>114519</v>
      </c>
      <c r="U506">
        <v>114519</v>
      </c>
      <c r="V506">
        <v>8</v>
      </c>
      <c r="W506">
        <v>53</v>
      </c>
      <c r="X506">
        <v>40</v>
      </c>
      <c r="Y506">
        <v>2951</v>
      </c>
      <c r="Z506">
        <v>318</v>
      </c>
      <c r="AA506">
        <v>3269</v>
      </c>
      <c r="AB506" s="1">
        <f>Z506/0.1</f>
        <v>3180</v>
      </c>
      <c r="AC506" s="1">
        <f>AA506-AB506</f>
        <v>89</v>
      </c>
      <c r="AD506" s="1">
        <f>_xlfn.IFNA(INDEX($AV$2:$AV$53,MATCH(B506,$AU$2:$AU$53,0)),1000)</f>
        <v>5845526</v>
      </c>
      <c r="AE506" s="1">
        <f>C506/AD506*100000</f>
        <v>350.26788008470066</v>
      </c>
      <c r="AF506" s="34">
        <f>IF(B507=B506,IFERROR((C506/C507)-1,0),0)</f>
        <v>1.577615716624492E-2</v>
      </c>
      <c r="AG506" s="35">
        <f>IFERROR(LOG(2)/LOG(1+(AF506)),AF506)</f>
        <v>44.282045914243191</v>
      </c>
      <c r="AH506" s="35">
        <f>AVERAGE(Z506:Z512)</f>
        <v>377.85714285714283</v>
      </c>
      <c r="AJ506" s="1">
        <f>Q506/AD506*100000</f>
        <v>18.167740593404254</v>
      </c>
      <c r="AK506" s="34">
        <f>IF(B507=B506,IFERROR((Q506/Q507)-1,0),0)</f>
        <v>5.2527254707631421E-2</v>
      </c>
      <c r="AL506" s="35">
        <f>IFERROR(LOG(2)/LOG(1+(AK506)),AK506)</f>
        <v>13.539569555580758</v>
      </c>
      <c r="AM506" s="35">
        <f>AVERAGE(W506:W512)</f>
        <v>20.142857142857142</v>
      </c>
      <c r="AN506" s="4">
        <f>ROUNDDOWN(N506,0)</f>
        <v>43963</v>
      </c>
      <c r="AO506" s="38" cm="1">
        <f t="array" ref="AO506">_xlfn.ANCHORARRAY(AN506)-1</f>
        <v>43962</v>
      </c>
    </row>
    <row r="507" spans="1:41" x14ac:dyDescent="0.25">
      <c r="A507">
        <v>20200513</v>
      </c>
      <c r="B507" s="1" t="s">
        <v>43</v>
      </c>
      <c r="C507">
        <v>20157</v>
      </c>
      <c r="D507">
        <v>91093</v>
      </c>
      <c r="F507">
        <v>688</v>
      </c>
      <c r="G507">
        <v>3695</v>
      </c>
      <c r="L507">
        <v>3171</v>
      </c>
      <c r="M507" s="1" t="s">
        <v>33</v>
      </c>
      <c r="N507" s="2">
        <v>43962</v>
      </c>
      <c r="O507" s="1" t="s">
        <v>4336</v>
      </c>
      <c r="P507" s="2">
        <v>43964.666666666664</v>
      </c>
      <c r="Q507">
        <v>1009</v>
      </c>
      <c r="R507">
        <v>3695</v>
      </c>
      <c r="S507">
        <v>111250</v>
      </c>
      <c r="T507">
        <v>111250</v>
      </c>
      <c r="U507">
        <v>111250</v>
      </c>
      <c r="V507">
        <v>8</v>
      </c>
      <c r="W507">
        <v>22</v>
      </c>
      <c r="X507">
        <v>32</v>
      </c>
      <c r="Y507">
        <v>2315</v>
      </c>
      <c r="Z507">
        <v>278</v>
      </c>
      <c r="AA507">
        <v>2593</v>
      </c>
      <c r="AB507" s="1">
        <f>Z507/0.1</f>
        <v>2780</v>
      </c>
      <c r="AC507" s="1">
        <f>AA507-AB507</f>
        <v>-187</v>
      </c>
      <c r="AD507" s="1">
        <f>_xlfn.IFNA(INDEX($AV$2:$AV$53,MATCH(B507,$AU$2:$AU$53,0)),1000)</f>
        <v>5845526</v>
      </c>
      <c r="AE507" s="1">
        <f>C507/AD507*100000</f>
        <v>344.82782216690163</v>
      </c>
      <c r="AF507" s="34">
        <f>IF(B508=B507,IFERROR((C507/C508)-1,0),0)</f>
        <v>1.3984606871572991E-2</v>
      </c>
      <c r="AG507" s="35">
        <f>IFERROR(LOG(2)/LOG(1+(AF507)),AF507)</f>
        <v>49.910781486837706</v>
      </c>
      <c r="AH507" s="35">
        <f>AVERAGE(Z507:Z513)</f>
        <v>399</v>
      </c>
      <c r="AJ507" s="1">
        <f>Q507/AD507*100000</f>
        <v>17.261064273771087</v>
      </c>
      <c r="AK507" s="34">
        <f>IF(B508=B507,IFERROR((Q507/Q508)-1,0),0)</f>
        <v>2.228976697061813E-2</v>
      </c>
      <c r="AL507" s="35">
        <f>IFERROR(LOG(2)/LOG(1+(AK507)),AK507)</f>
        <v>31.442403287683927</v>
      </c>
      <c r="AM507" s="35">
        <f>AVERAGE(W507:W513)</f>
        <v>15.142857142857142</v>
      </c>
      <c r="AN507" s="4">
        <f>ROUNDDOWN(N507,0)</f>
        <v>43962</v>
      </c>
      <c r="AO507" s="38" cm="1">
        <f t="array" ref="AO507">_xlfn.ANCHORARRAY(AN507)-1</f>
        <v>43961</v>
      </c>
    </row>
    <row r="508" spans="1:41" x14ac:dyDescent="0.25">
      <c r="A508">
        <v>20200512</v>
      </c>
      <c r="B508" s="1" t="s">
        <v>43</v>
      </c>
      <c r="C508">
        <v>19879</v>
      </c>
      <c r="D508">
        <v>88778</v>
      </c>
      <c r="F508">
        <v>738</v>
      </c>
      <c r="G508">
        <v>3663</v>
      </c>
      <c r="L508">
        <v>3114</v>
      </c>
      <c r="M508" s="1" t="s">
        <v>33</v>
      </c>
      <c r="N508" s="2">
        <v>43961</v>
      </c>
      <c r="O508" s="1" t="s">
        <v>4340</v>
      </c>
      <c r="P508" s="2">
        <v>43963.666666666664</v>
      </c>
      <c r="Q508">
        <v>987</v>
      </c>
      <c r="R508">
        <v>3663</v>
      </c>
      <c r="S508">
        <v>108657</v>
      </c>
      <c r="T508">
        <v>108657</v>
      </c>
      <c r="U508">
        <v>108657</v>
      </c>
      <c r="V508">
        <v>8</v>
      </c>
      <c r="W508">
        <v>6</v>
      </c>
      <c r="X508">
        <v>-26</v>
      </c>
      <c r="Y508">
        <v>-113</v>
      </c>
      <c r="Z508">
        <v>-20</v>
      </c>
      <c r="AA508">
        <v>-133</v>
      </c>
      <c r="AB508" s="1">
        <f>Z508/0.1</f>
        <v>-200</v>
      </c>
      <c r="AC508" s="1">
        <f>AA508-AB508</f>
        <v>67</v>
      </c>
      <c r="AD508" s="1">
        <f>_xlfn.IFNA(INDEX($AV$2:$AV$53,MATCH(B508,$AU$2:$AU$53,0)),1000)</f>
        <v>5845526</v>
      </c>
      <c r="AE508" s="1">
        <f>C508/AD508*100000</f>
        <v>340.07204826392012</v>
      </c>
      <c r="AF508" s="34">
        <f>IF(B509=B508,IFERROR((C508/C509)-1,0),0)</f>
        <v>-1.005075631941299E-3</v>
      </c>
      <c r="AG508" s="35">
        <f>IFERROR(LOG(2)/LOG(1+(AF508)),AF508)</f>
        <v>-689.30015562320204</v>
      </c>
      <c r="AH508" s="35">
        <f>AVERAGE(Z508:Z514)</f>
        <v>424.57142857142856</v>
      </c>
      <c r="AJ508" s="1">
        <f>Q508/AD508*100000</f>
        <v>16.884708065621471</v>
      </c>
      <c r="AK508" s="34">
        <f>IF(B509=B508,IFERROR((Q508/Q509)-1,0),0)</f>
        <v>6.1162079510703737E-3</v>
      </c>
      <c r="AL508" s="35">
        <f>IFERROR(LOG(2)/LOG(1+(AK508)),AK508)</f>
        <v>113.6757854020241</v>
      </c>
      <c r="AM508" s="35">
        <f>AVERAGE(W508:W514)</f>
        <v>19.428571428571427</v>
      </c>
      <c r="AN508" s="4">
        <f>ROUNDDOWN(N508,0)</f>
        <v>43961</v>
      </c>
      <c r="AO508" s="38" cm="1">
        <f t="array" ref="AO508">_xlfn.ANCHORARRAY(AN508)-1</f>
        <v>43960</v>
      </c>
    </row>
    <row r="509" spans="1:41" x14ac:dyDescent="0.25">
      <c r="A509">
        <v>20200511</v>
      </c>
      <c r="B509" s="1" t="s">
        <v>43</v>
      </c>
      <c r="C509">
        <v>19899</v>
      </c>
      <c r="D509">
        <v>88891</v>
      </c>
      <c r="F509">
        <v>573</v>
      </c>
      <c r="G509">
        <v>3689</v>
      </c>
      <c r="L509">
        <v>3076</v>
      </c>
      <c r="M509" s="1" t="s">
        <v>28</v>
      </c>
      <c r="N509" s="2">
        <v>43960</v>
      </c>
      <c r="O509" s="1" t="s">
        <v>4343</v>
      </c>
      <c r="P509" s="2">
        <v>43962.666666666664</v>
      </c>
      <c r="Q509">
        <v>981</v>
      </c>
      <c r="R509">
        <v>3689</v>
      </c>
      <c r="S509">
        <v>108790</v>
      </c>
      <c r="T509">
        <v>108790</v>
      </c>
      <c r="U509">
        <v>108790</v>
      </c>
      <c r="V509">
        <v>8</v>
      </c>
      <c r="W509">
        <v>14</v>
      </c>
      <c r="X509">
        <v>66</v>
      </c>
      <c r="Y509">
        <v>4517</v>
      </c>
      <c r="Z509">
        <v>196</v>
      </c>
      <c r="AA509">
        <v>4713</v>
      </c>
      <c r="AB509" s="1">
        <f>Z509/0.1</f>
        <v>1960</v>
      </c>
      <c r="AC509" s="1">
        <f>AA509-AB509</f>
        <v>2753</v>
      </c>
      <c r="AD509" s="1">
        <f>_xlfn.IFNA(INDEX($AV$2:$AV$53,MATCH(B509,$AU$2:$AU$53,0)),1000)</f>
        <v>5845526</v>
      </c>
      <c r="AE509" s="1">
        <f>C509/AD509*100000</f>
        <v>340.41419027132889</v>
      </c>
      <c r="AF509" s="34">
        <f>IF(B510=B509,IFERROR((C509/C510)-1,0),0)</f>
        <v>9.9477236968990024E-3</v>
      </c>
      <c r="AG509" s="35">
        <f>IFERROR(LOG(2)/LOG(1+(AF509)),AF509)</f>
        <v>70.024975799652495</v>
      </c>
      <c r="AH509" s="35">
        <f>AVERAGE(Z509:Z515)</f>
        <v>466.28571428571428</v>
      </c>
      <c r="AJ509" s="1">
        <f>Q509/AD509*100000</f>
        <v>16.782065463398848</v>
      </c>
      <c r="AK509" s="34">
        <f>IF(B510=B509,IFERROR((Q509/Q510)-1,0),0)</f>
        <v>1.4477766287487093E-2</v>
      </c>
      <c r="AL509" s="35">
        <f>IFERROR(LOG(2)/LOG(1+(AK509)),AK509)</f>
        <v>48.222409291947507</v>
      </c>
      <c r="AM509" s="35">
        <f>AVERAGE(W509:W515)</f>
        <v>19.857142857142858</v>
      </c>
      <c r="AN509" s="4">
        <f>ROUNDDOWN(N509,0)</f>
        <v>43960</v>
      </c>
      <c r="AO509" s="38" cm="1">
        <f t="array" ref="AO509">_xlfn.ANCHORARRAY(AN509)-1</f>
        <v>43959</v>
      </c>
    </row>
    <row r="510" spans="1:41" x14ac:dyDescent="0.25">
      <c r="A510">
        <v>20200510</v>
      </c>
      <c r="B510" s="1" t="s">
        <v>43</v>
      </c>
      <c r="C510">
        <v>19703</v>
      </c>
      <c r="D510">
        <v>84374</v>
      </c>
      <c r="F510">
        <v>790</v>
      </c>
      <c r="G510">
        <v>3623</v>
      </c>
      <c r="L510">
        <v>3023</v>
      </c>
      <c r="M510" s="1" t="s">
        <v>28</v>
      </c>
      <c r="N510" s="2">
        <v>43959</v>
      </c>
      <c r="O510" s="1" t="s">
        <v>4346</v>
      </c>
      <c r="P510" s="2">
        <v>43961.666666666664</v>
      </c>
      <c r="Q510">
        <v>967</v>
      </c>
      <c r="R510">
        <v>3623</v>
      </c>
      <c r="S510">
        <v>104077</v>
      </c>
      <c r="T510">
        <v>104077</v>
      </c>
      <c r="U510">
        <v>104077</v>
      </c>
      <c r="V510">
        <v>8</v>
      </c>
      <c r="W510">
        <v>7</v>
      </c>
      <c r="X510">
        <v>23</v>
      </c>
      <c r="Y510">
        <v>6429</v>
      </c>
      <c r="Z510">
        <v>876</v>
      </c>
      <c r="AA510">
        <v>7305</v>
      </c>
      <c r="AB510" s="1">
        <f>Z510/0.1</f>
        <v>8760</v>
      </c>
      <c r="AC510" s="1">
        <f>AA510-AB510</f>
        <v>-1455</v>
      </c>
      <c r="AD510" s="1">
        <f>_xlfn.IFNA(INDEX($AV$2:$AV$53,MATCH(B510,$AU$2:$AU$53,0)),1000)</f>
        <v>5845526</v>
      </c>
      <c r="AE510" s="1">
        <f>C510/AD510*100000</f>
        <v>337.06119859872319</v>
      </c>
      <c r="AF510" s="34">
        <f>IF(B511=B510,IFERROR((C510/C511)-1,0),0)</f>
        <v>4.652892123014829E-2</v>
      </c>
      <c r="AG510" s="35">
        <f>IFERROR(LOG(2)/LOG(1+(AF510)),AF510)</f>
        <v>15.241072251339144</v>
      </c>
      <c r="AH510" s="35">
        <f>AVERAGE(Z510:Z516)</f>
        <v>496.85714285714283</v>
      </c>
      <c r="AJ510" s="1">
        <f>Q510/AD510*100000</f>
        <v>16.542566058212724</v>
      </c>
      <c r="AK510" s="34">
        <f>IF(B511=B510,IFERROR((Q510/Q511)-1,0),0)</f>
        <v>7.2916666666666963E-3</v>
      </c>
      <c r="AL510" s="35">
        <f>IFERROR(LOG(2)/LOG(1+(AK510)),AK510)</f>
        <v>95.406338698112648</v>
      </c>
      <c r="AM510" s="35">
        <f>AVERAGE(W510:W516)</f>
        <v>19.285714285714285</v>
      </c>
      <c r="AN510" s="4">
        <f>ROUNDDOWN(N510,0)</f>
        <v>43959</v>
      </c>
      <c r="AO510" s="38" cm="1">
        <f t="array" ref="AO510">_xlfn.ANCHORARRAY(AN510)-1</f>
        <v>43958</v>
      </c>
    </row>
    <row r="511" spans="1:41" x14ac:dyDescent="0.25">
      <c r="A511">
        <v>20200509</v>
      </c>
      <c r="B511" s="1" t="s">
        <v>43</v>
      </c>
      <c r="C511">
        <v>18827</v>
      </c>
      <c r="D511">
        <v>77945</v>
      </c>
      <c r="F511">
        <v>790</v>
      </c>
      <c r="G511">
        <v>3600</v>
      </c>
      <c r="L511">
        <v>2974</v>
      </c>
      <c r="M511" s="1" t="s">
        <v>28</v>
      </c>
      <c r="N511" s="2">
        <v>43958</v>
      </c>
      <c r="O511" s="1" t="s">
        <v>4349</v>
      </c>
      <c r="P511" s="2">
        <v>43960.666666666664</v>
      </c>
      <c r="Q511">
        <v>960</v>
      </c>
      <c r="R511">
        <v>3600</v>
      </c>
      <c r="S511">
        <v>96772</v>
      </c>
      <c r="T511">
        <v>96772</v>
      </c>
      <c r="U511">
        <v>96772</v>
      </c>
      <c r="V511">
        <v>8</v>
      </c>
      <c r="W511">
        <v>-1</v>
      </c>
      <c r="X511">
        <v>43</v>
      </c>
      <c r="Y511">
        <v>2210</v>
      </c>
      <c r="Z511">
        <v>26</v>
      </c>
      <c r="AA511">
        <v>2236</v>
      </c>
      <c r="AB511" s="1">
        <f>Z511/0.1</f>
        <v>260</v>
      </c>
      <c r="AC511" s="1">
        <f>AA511-AB511</f>
        <v>1976</v>
      </c>
      <c r="AD511" s="1">
        <f>_xlfn.IFNA(INDEX($AV$2:$AV$53,MATCH(B511,$AU$2:$AU$53,0)),1000)</f>
        <v>5845526</v>
      </c>
      <c r="AE511" s="1">
        <f>C511/AD511*100000</f>
        <v>322.07537867422025</v>
      </c>
      <c r="AF511" s="34">
        <f>IF(B512=B511,IFERROR((C511/C512)-1,0),0)</f>
        <v>1.3829051646188084E-3</v>
      </c>
      <c r="AG511" s="35">
        <f>IFERROR(LOG(2)/LOG(1+(AF511)),AF511)</f>
        <v>501.5718838314387</v>
      </c>
      <c r="AH511" s="35">
        <f>AVERAGE(Z511:Z517)</f>
        <v>437</v>
      </c>
      <c r="AJ511" s="1">
        <f>Q511/AD511*100000</f>
        <v>16.422816355619666</v>
      </c>
      <c r="AK511" s="34">
        <f>IF(B512=B511,IFERROR((Q511/Q512)-1,0),0)</f>
        <v>-1.0405827263267886E-3</v>
      </c>
      <c r="AL511" s="35">
        <f>IFERROR(LOG(2)/LOG(1+(AK511)),AK511)</f>
        <v>-665.76780679008959</v>
      </c>
      <c r="AM511" s="35">
        <f>AVERAGE(W511:W517)</f>
        <v>20</v>
      </c>
      <c r="AN511" s="4">
        <f>ROUNDDOWN(N511,0)</f>
        <v>43958</v>
      </c>
      <c r="AO511" s="38" cm="1">
        <f t="array" ref="AO511">_xlfn.ANCHORARRAY(AN511)-1</f>
        <v>43957</v>
      </c>
    </row>
    <row r="512" spans="1:41" x14ac:dyDescent="0.25">
      <c r="A512">
        <v>20200508</v>
      </c>
      <c r="B512" s="1" t="s">
        <v>43</v>
      </c>
      <c r="C512">
        <v>18801</v>
      </c>
      <c r="D512">
        <v>75735</v>
      </c>
      <c r="F512">
        <v>821</v>
      </c>
      <c r="G512">
        <v>3557</v>
      </c>
      <c r="L512">
        <v>2869</v>
      </c>
      <c r="M512" s="1" t="s">
        <v>28</v>
      </c>
      <c r="N512" s="2">
        <v>43957</v>
      </c>
      <c r="O512" s="1" t="s">
        <v>4352</v>
      </c>
      <c r="P512" s="2">
        <v>43959.666666666664</v>
      </c>
      <c r="Q512">
        <v>961</v>
      </c>
      <c r="R512">
        <v>3557</v>
      </c>
      <c r="S512">
        <v>94536</v>
      </c>
      <c r="T512">
        <v>94536</v>
      </c>
      <c r="U512">
        <v>94536</v>
      </c>
      <c r="V512">
        <v>8</v>
      </c>
      <c r="W512">
        <v>40</v>
      </c>
      <c r="X512">
        <v>571</v>
      </c>
      <c r="Y512">
        <v>2218</v>
      </c>
      <c r="Z512">
        <v>971</v>
      </c>
      <c r="AA512">
        <v>3189</v>
      </c>
      <c r="AB512" s="1">
        <f>Z512/0.1</f>
        <v>9710</v>
      </c>
      <c r="AC512" s="1">
        <f>AA512-AB512</f>
        <v>-6521</v>
      </c>
      <c r="AD512" s="1">
        <f>_xlfn.IFNA(INDEX($AV$2:$AV$53,MATCH(B512,$AU$2:$AU$53,0)),1000)</f>
        <v>5845526</v>
      </c>
      <c r="AE512" s="1">
        <f>C512/AD512*100000</f>
        <v>321.63059406458888</v>
      </c>
      <c r="AF512" s="34">
        <f>IF(B513=B512,IFERROR((C512/C513)-1,0),0)</f>
        <v>5.4458777341559239E-2</v>
      </c>
      <c r="AG512" s="35">
        <f>IFERROR(LOG(2)/LOG(1+(AF512)),AF512)</f>
        <v>13.0714347640557</v>
      </c>
      <c r="AH512" s="35">
        <f>AVERAGE(Z512:Z518)</f>
        <v>502.42857142857144</v>
      </c>
      <c r="AJ512" s="1">
        <f>Q512/AD512*100000</f>
        <v>16.439923455990101</v>
      </c>
      <c r="AK512" s="34">
        <f>IF(B513=B512,IFERROR((Q512/Q513)-1,0),0)</f>
        <v>4.3431053203040193E-2</v>
      </c>
      <c r="AL512" s="35">
        <f>IFERROR(LOG(2)/LOG(1+(AK512)),AK512)</f>
        <v>16.303831770182075</v>
      </c>
      <c r="AM512" s="35">
        <f>AVERAGE(W512:W518)</f>
        <v>26.285714285714285</v>
      </c>
      <c r="AN512" s="4">
        <f>ROUNDDOWN(N512,0)</f>
        <v>43957</v>
      </c>
      <c r="AO512" s="38" cm="1">
        <f t="array" ref="AO512">_xlfn.ANCHORARRAY(AN512)-1</f>
        <v>43956</v>
      </c>
    </row>
    <row r="513" spans="1:41" x14ac:dyDescent="0.25">
      <c r="A513">
        <v>20200507</v>
      </c>
      <c r="B513" s="1" t="s">
        <v>43</v>
      </c>
      <c r="C513">
        <v>17830</v>
      </c>
      <c r="D513">
        <v>73517</v>
      </c>
      <c r="F513">
        <v>798</v>
      </c>
      <c r="G513">
        <v>2986</v>
      </c>
      <c r="L513">
        <v>2869</v>
      </c>
      <c r="M513" s="1" t="s">
        <v>28</v>
      </c>
      <c r="N513" s="2">
        <v>43956</v>
      </c>
      <c r="O513" s="1" t="s">
        <v>4355</v>
      </c>
      <c r="P513" s="2">
        <v>43958.666666666664</v>
      </c>
      <c r="Q513">
        <v>921</v>
      </c>
      <c r="R513">
        <v>2986</v>
      </c>
      <c r="S513">
        <v>91347</v>
      </c>
      <c r="T513">
        <v>91347</v>
      </c>
      <c r="U513">
        <v>91347</v>
      </c>
      <c r="V513">
        <v>8</v>
      </c>
      <c r="W513">
        <v>18</v>
      </c>
      <c r="X513">
        <v>67</v>
      </c>
      <c r="Y513">
        <v>4905</v>
      </c>
      <c r="Z513">
        <v>466</v>
      </c>
      <c r="AA513">
        <v>5371</v>
      </c>
      <c r="AB513" s="1">
        <f>Z513/0.1</f>
        <v>4660</v>
      </c>
      <c r="AC513" s="1">
        <f>AA513-AB513</f>
        <v>711</v>
      </c>
      <c r="AD513" s="1">
        <f>_xlfn.IFNA(INDEX($AV$2:$AV$53,MATCH(B513,$AU$2:$AU$53,0)),1000)</f>
        <v>5845526</v>
      </c>
      <c r="AE513" s="1">
        <f>C513/AD513*100000</f>
        <v>305.01959960489444</v>
      </c>
      <c r="AF513" s="34">
        <f>IF(B514=B513,IFERROR((C513/C514)-1,0),0)</f>
        <v>2.6837134300852439E-2</v>
      </c>
      <c r="AG513" s="35">
        <f>IFERROR(LOG(2)/LOG(1+(AF513)),AF513)</f>
        <v>26.172957268295189</v>
      </c>
      <c r="AH513" s="35">
        <f>AVERAGE(Z513:Z519)</f>
        <v>438.85714285714283</v>
      </c>
      <c r="AJ513" s="1">
        <f>Q513/AD513*100000</f>
        <v>15.755639441172617</v>
      </c>
      <c r="AK513" s="34">
        <f>IF(B514=B513,IFERROR((Q513/Q514)-1,0),0)</f>
        <v>1.9933554817275656E-2</v>
      </c>
      <c r="AL513" s="35">
        <f>IFERROR(LOG(2)/LOG(1+(AK513)),AK513)</f>
        <v>35.11831707405792</v>
      </c>
      <c r="AM513" s="35">
        <f>AVERAGE(W513:W519)</f>
        <v>22.142857142857142</v>
      </c>
      <c r="AN513" s="4">
        <f>ROUNDDOWN(N513,0)</f>
        <v>43956</v>
      </c>
      <c r="AO513" s="38" cm="1">
        <f t="array" ref="AO513">_xlfn.ANCHORARRAY(AN513)-1</f>
        <v>43955</v>
      </c>
    </row>
    <row r="514" spans="1:41" x14ac:dyDescent="0.25">
      <c r="A514">
        <v>20200506</v>
      </c>
      <c r="B514" s="1" t="s">
        <v>43</v>
      </c>
      <c r="C514">
        <v>17364</v>
      </c>
      <c r="D514">
        <v>68612</v>
      </c>
      <c r="F514">
        <v>792</v>
      </c>
      <c r="G514">
        <v>2919</v>
      </c>
      <c r="L514">
        <v>2801</v>
      </c>
      <c r="M514" s="1" t="s">
        <v>28</v>
      </c>
      <c r="N514" s="2">
        <v>43955</v>
      </c>
      <c r="O514" s="1" t="s">
        <v>4358</v>
      </c>
      <c r="P514" s="2">
        <v>43957.666666666664</v>
      </c>
      <c r="Q514">
        <v>903</v>
      </c>
      <c r="R514">
        <v>2919</v>
      </c>
      <c r="S514">
        <v>85976</v>
      </c>
      <c r="T514">
        <v>85976</v>
      </c>
      <c r="U514">
        <v>85976</v>
      </c>
      <c r="V514">
        <v>8</v>
      </c>
      <c r="W514">
        <v>52</v>
      </c>
      <c r="X514">
        <v>81</v>
      </c>
      <c r="Y514">
        <v>515</v>
      </c>
      <c r="Z514">
        <v>457</v>
      </c>
      <c r="AA514">
        <v>972</v>
      </c>
      <c r="AB514" s="1">
        <f>Z514/0.1</f>
        <v>4570</v>
      </c>
      <c r="AC514" s="1">
        <f>AA514-AB514</f>
        <v>-3598</v>
      </c>
      <c r="AD514" s="1">
        <f>_xlfn.IFNA(INDEX($AV$2:$AV$53,MATCH(B514,$AU$2:$AU$53,0)),1000)</f>
        <v>5845526</v>
      </c>
      <c r="AE514" s="1">
        <f>C514/AD514*100000</f>
        <v>297.04769083227069</v>
      </c>
      <c r="AF514" s="34">
        <f>IF(B515=B514,IFERROR((C514/C515)-1,0),0)</f>
        <v>2.7030224167504668E-2</v>
      </c>
      <c r="AG514" s="35">
        <f>IFERROR(LOG(2)/LOG(1+(AF514)),AF514)</f>
        <v>25.98844522421934</v>
      </c>
      <c r="AH514" s="35">
        <f>AVERAGE(Z514:Z520)</f>
        <v>375.57142857142856</v>
      </c>
      <c r="AJ514" s="1">
        <f>Q514/AD514*100000</f>
        <v>15.447711634504747</v>
      </c>
      <c r="AK514" s="34">
        <f>IF(B515=B514,IFERROR((Q514/Q515)-1,0),0)</f>
        <v>6.110458284371334E-2</v>
      </c>
      <c r="AL514" s="35">
        <f>IFERROR(LOG(2)/LOG(1+(AK514)),AK514)</f>
        <v>11.686768091572826</v>
      </c>
      <c r="AM514" s="35">
        <f>AVERAGE(W514:W520)</f>
        <v>20.428571428571427</v>
      </c>
      <c r="AN514" s="4">
        <f>ROUNDDOWN(N514,0)</f>
        <v>43955</v>
      </c>
      <c r="AO514" s="38" cm="1">
        <f t="array" ref="AO514">_xlfn.ANCHORARRAY(AN514)-1</f>
        <v>43954</v>
      </c>
    </row>
    <row r="515" spans="1:41" x14ac:dyDescent="0.25">
      <c r="A515">
        <v>20200505</v>
      </c>
      <c r="B515" s="1" t="s">
        <v>43</v>
      </c>
      <c r="C515">
        <v>16907</v>
      </c>
      <c r="D515">
        <v>68097</v>
      </c>
      <c r="F515">
        <v>834</v>
      </c>
      <c r="G515">
        <v>2838</v>
      </c>
      <c r="L515">
        <v>2743</v>
      </c>
      <c r="M515" s="1" t="s">
        <v>28</v>
      </c>
      <c r="N515" s="2">
        <v>43954</v>
      </c>
      <c r="O515" s="1" t="s">
        <v>4362</v>
      </c>
      <c r="P515" s="2">
        <v>43956.666666666664</v>
      </c>
      <c r="Q515">
        <v>851</v>
      </c>
      <c r="R515">
        <v>2838</v>
      </c>
      <c r="S515">
        <v>85004</v>
      </c>
      <c r="T515">
        <v>85004</v>
      </c>
      <c r="U515">
        <v>85004</v>
      </c>
      <c r="V515">
        <v>8</v>
      </c>
      <c r="W515">
        <v>9</v>
      </c>
      <c r="X515">
        <v>39</v>
      </c>
      <c r="Y515">
        <v>1642</v>
      </c>
      <c r="Z515">
        <v>272</v>
      </c>
      <c r="AA515">
        <v>1914</v>
      </c>
      <c r="AB515" s="1">
        <f>Z515/0.1</f>
        <v>2720</v>
      </c>
      <c r="AC515" s="1">
        <f>AA515-AB515</f>
        <v>-806</v>
      </c>
      <c r="AD515" s="1">
        <f>_xlfn.IFNA(INDEX($AV$2:$AV$53,MATCH(B515,$AU$2:$AU$53,0)),1000)</f>
        <v>5845526</v>
      </c>
      <c r="AE515" s="1">
        <f>C515/AD515*100000</f>
        <v>289.22974596298093</v>
      </c>
      <c r="AF515" s="34">
        <f>IF(B516=B515,IFERROR((C515/C516)-1,0),0)</f>
        <v>1.6351067027351895E-2</v>
      </c>
      <c r="AG515" s="35">
        <f>IFERROR(LOG(2)/LOG(1+(AF515)),AF515)</f>
        <v>42.73719318688287</v>
      </c>
      <c r="AH515" s="35">
        <f>AVERAGE(Z515:Z521)</f>
        <v>432.57142857142856</v>
      </c>
      <c r="AJ515" s="1">
        <f>Q515/AD515*100000</f>
        <v>14.558142415242015</v>
      </c>
      <c r="AK515" s="34">
        <f>IF(B516=B515,IFERROR((Q515/Q516)-1,0),0)</f>
        <v>1.0688836104512989E-2</v>
      </c>
      <c r="AL515" s="35">
        <f>IFERROR(LOG(2)/LOG(1+(AK515)),AK515)</f>
        <v>65.193729015484152</v>
      </c>
      <c r="AM515" s="35">
        <f>AVERAGE(W515:W521)</f>
        <v>20.714285714285715</v>
      </c>
      <c r="AN515" s="4">
        <f>ROUNDDOWN(N515,0)</f>
        <v>43954</v>
      </c>
      <c r="AO515" s="38" cm="1">
        <f t="array" ref="AO515">_xlfn.ANCHORARRAY(AN515)-1</f>
        <v>43953</v>
      </c>
    </row>
    <row r="516" spans="1:41" x14ac:dyDescent="0.25">
      <c r="A516">
        <v>20200504</v>
      </c>
      <c r="B516" s="1" t="s">
        <v>43</v>
      </c>
      <c r="C516">
        <v>16635</v>
      </c>
      <c r="D516">
        <v>66455</v>
      </c>
      <c r="F516">
        <v>883</v>
      </c>
      <c r="G516">
        <v>2799</v>
      </c>
      <c r="L516">
        <v>2650</v>
      </c>
      <c r="M516" s="1" t="s">
        <v>28</v>
      </c>
      <c r="N516" s="2">
        <v>43953</v>
      </c>
      <c r="O516" s="1" t="s">
        <v>4365</v>
      </c>
      <c r="P516" s="2">
        <v>43955.666666666664</v>
      </c>
      <c r="Q516">
        <v>842</v>
      </c>
      <c r="R516">
        <v>2799</v>
      </c>
      <c r="S516">
        <v>83090</v>
      </c>
      <c r="T516">
        <v>83090</v>
      </c>
      <c r="U516">
        <v>83090</v>
      </c>
      <c r="V516">
        <v>8</v>
      </c>
      <c r="W516">
        <v>10</v>
      </c>
      <c r="X516">
        <v>6</v>
      </c>
      <c r="Y516">
        <v>2774</v>
      </c>
      <c r="Z516">
        <v>410</v>
      </c>
      <c r="AA516">
        <v>3184</v>
      </c>
      <c r="AB516" s="1">
        <f>Z516/0.1</f>
        <v>4100</v>
      </c>
      <c r="AC516" s="1">
        <f>AA516-AB516</f>
        <v>-916</v>
      </c>
      <c r="AD516" s="1">
        <f>_xlfn.IFNA(INDEX($AV$2:$AV$53,MATCH(B516,$AU$2:$AU$53,0)),1000)</f>
        <v>5845526</v>
      </c>
      <c r="AE516" s="1">
        <f>C516/AD516*100000</f>
        <v>284.57661466222203</v>
      </c>
      <c r="AF516" s="34">
        <f>IF(B517=B516,IFERROR((C516/C517)-1,0),0)</f>
        <v>2.5269645608628766E-2</v>
      </c>
      <c r="AG516" s="35">
        <f>IFERROR(LOG(2)/LOG(1+(AF516)),AF516)</f>
        <v>27.77516382905274</v>
      </c>
      <c r="AH516" s="35">
        <f>AVERAGE(Z516:Z522)</f>
        <v>456.28571428571428</v>
      </c>
      <c r="AJ516" s="1">
        <f>Q516/AD516*100000</f>
        <v>14.40417851190808</v>
      </c>
      <c r="AK516" s="34">
        <f>IF(B517=B516,IFERROR((Q516/Q517)-1,0),0)</f>
        <v>1.2019230769230838E-2</v>
      </c>
      <c r="AL516" s="35">
        <f>IFERROR(LOG(2)/LOG(1+(AK516)),AK516)</f>
        <v>58.015728895606316</v>
      </c>
      <c r="AM516" s="35">
        <f>AVERAGE(W516:W522)</f>
        <v>23.142857142857142</v>
      </c>
      <c r="AN516" s="4">
        <f>ROUNDDOWN(N516,0)</f>
        <v>43953</v>
      </c>
      <c r="AO516" s="38" cm="1">
        <f t="array" ref="AO516">_xlfn.ANCHORARRAY(AN516)-1</f>
        <v>43952</v>
      </c>
    </row>
    <row r="517" spans="1:41" x14ac:dyDescent="0.25">
      <c r="A517">
        <v>20200503</v>
      </c>
      <c r="B517" s="1" t="s">
        <v>43</v>
      </c>
      <c r="C517">
        <v>16225</v>
      </c>
      <c r="D517">
        <v>63681</v>
      </c>
      <c r="F517">
        <v>883</v>
      </c>
      <c r="G517">
        <v>2793</v>
      </c>
      <c r="L517">
        <v>2607</v>
      </c>
      <c r="M517" s="1" t="s">
        <v>28</v>
      </c>
      <c r="N517" s="2">
        <v>43952</v>
      </c>
      <c r="O517" s="1" t="s">
        <v>4368</v>
      </c>
      <c r="P517" s="2">
        <v>43954.666666666664</v>
      </c>
      <c r="Q517">
        <v>832</v>
      </c>
      <c r="R517">
        <v>2793</v>
      </c>
      <c r="S517">
        <v>79906</v>
      </c>
      <c r="T517">
        <v>79906</v>
      </c>
      <c r="U517">
        <v>79906</v>
      </c>
      <c r="V517">
        <v>8</v>
      </c>
      <c r="W517">
        <v>12</v>
      </c>
      <c r="X517">
        <v>46</v>
      </c>
      <c r="Y517">
        <v>2500</v>
      </c>
      <c r="Z517">
        <v>457</v>
      </c>
      <c r="AA517">
        <v>2957</v>
      </c>
      <c r="AB517" s="1">
        <f>Z517/0.1</f>
        <v>4570</v>
      </c>
      <c r="AC517" s="1">
        <f>AA517-AB517</f>
        <v>-1613</v>
      </c>
      <c r="AD517" s="1">
        <f>_xlfn.IFNA(INDEX($AV$2:$AV$53,MATCH(B517,$AU$2:$AU$53,0)),1000)</f>
        <v>5845526</v>
      </c>
      <c r="AE517" s="1">
        <f>C517/AD517*100000</f>
        <v>277.56270351034277</v>
      </c>
      <c r="AF517" s="34">
        <f>IF(B518=B517,IFERROR((C517/C518)-1,0),0)</f>
        <v>2.898274987316074E-2</v>
      </c>
      <c r="AG517" s="35">
        <f>IFERROR(LOG(2)/LOG(1+(AF517)),AF517)</f>
        <v>24.260776134278149</v>
      </c>
      <c r="AH517" s="35">
        <f>AVERAGE(Z517:Z523)</f>
        <v>465.28571428571428</v>
      </c>
      <c r="AJ517" s="1">
        <f>Q517/AD517*100000</f>
        <v>14.233107508203709</v>
      </c>
      <c r="AK517" s="34">
        <f>IF(B518=B517,IFERROR((Q517/Q518)-1,0),0)</f>
        <v>1.4634146341463428E-2</v>
      </c>
      <c r="AL517" s="35">
        <f>IFERROR(LOG(2)/LOG(1+(AK517)),AK517)</f>
        <v>47.710791755499528</v>
      </c>
      <c r="AM517" s="35">
        <f>AVERAGE(W517:W523)</f>
        <v>22.857142857142858</v>
      </c>
      <c r="AN517" s="4">
        <f>ROUNDDOWN(N517,0)</f>
        <v>43952</v>
      </c>
      <c r="AO517" s="38" cm="1">
        <f t="array" ref="AO517">_xlfn.ANCHORARRAY(AN517)-1</f>
        <v>43951</v>
      </c>
    </row>
    <row r="518" spans="1:41" x14ac:dyDescent="0.25">
      <c r="A518">
        <v>20200502</v>
      </c>
      <c r="B518" s="1" t="s">
        <v>43</v>
      </c>
      <c r="C518">
        <v>15768</v>
      </c>
      <c r="D518">
        <v>61181</v>
      </c>
      <c r="F518">
        <v>931</v>
      </c>
      <c r="G518">
        <v>2747</v>
      </c>
      <c r="L518">
        <v>2553</v>
      </c>
      <c r="M518" s="1" t="s">
        <v>28</v>
      </c>
      <c r="N518" s="2">
        <v>43951</v>
      </c>
      <c r="O518" s="1" t="s">
        <v>4371</v>
      </c>
      <c r="P518" s="2">
        <v>43953.666666666664</v>
      </c>
      <c r="Q518">
        <v>820</v>
      </c>
      <c r="R518">
        <v>2747</v>
      </c>
      <c r="S518">
        <v>76949</v>
      </c>
      <c r="T518">
        <v>76949</v>
      </c>
      <c r="U518">
        <v>76949</v>
      </c>
      <c r="V518">
        <v>8</v>
      </c>
      <c r="W518">
        <v>43</v>
      </c>
      <c r="X518">
        <v>50</v>
      </c>
      <c r="Y518">
        <v>4075</v>
      </c>
      <c r="Z518">
        <v>484</v>
      </c>
      <c r="AA518">
        <v>4559</v>
      </c>
      <c r="AB518" s="1">
        <f>Z518/0.1</f>
        <v>4840</v>
      </c>
      <c r="AC518" s="1">
        <f>AA518-AB518</f>
        <v>-281</v>
      </c>
      <c r="AD518" s="1">
        <f>_xlfn.IFNA(INDEX($AV$2:$AV$53,MATCH(B518,$AU$2:$AU$53,0)),1000)</f>
        <v>5845526</v>
      </c>
      <c r="AE518" s="1">
        <f>C518/AD518*100000</f>
        <v>269.74475864105301</v>
      </c>
      <c r="AF518" s="34">
        <f>IF(B519=B518,IFERROR((C518/C519)-1,0),0)</f>
        <v>3.1667102852656281E-2</v>
      </c>
      <c r="AG518" s="35">
        <f>IFERROR(LOG(2)/LOG(1+(AF518)),AF518)</f>
        <v>22.233329654795604</v>
      </c>
      <c r="AH518" s="35">
        <f>AVERAGE(Z518:Z524)</f>
        <v>501.71428571428572</v>
      </c>
      <c r="AJ518" s="1">
        <f>Q518/AD518*100000</f>
        <v>14.027822303758462</v>
      </c>
      <c r="AK518" s="34">
        <f>IF(B519=B518,IFERROR((Q518/Q519)-1,0),0)</f>
        <v>5.5341055341055378E-2</v>
      </c>
      <c r="AL518" s="35">
        <f>IFERROR(LOG(2)/LOG(1+(AK518)),AK518)</f>
        <v>12.868470790357245</v>
      </c>
      <c r="AM518" s="35">
        <f>AVERAGE(W518:W524)</f>
        <v>20.857142857142858</v>
      </c>
      <c r="AN518" s="4">
        <f>ROUNDDOWN(N518,0)</f>
        <v>43951</v>
      </c>
      <c r="AO518" s="38" cm="1">
        <f t="array" ref="AO518">_xlfn.ANCHORARRAY(AN518)-1</f>
        <v>43950</v>
      </c>
    </row>
    <row r="519" spans="1:41" x14ac:dyDescent="0.25">
      <c r="A519">
        <v>20200501</v>
      </c>
      <c r="B519" s="1" t="s">
        <v>43</v>
      </c>
      <c r="C519">
        <v>15284</v>
      </c>
      <c r="D519">
        <v>57106</v>
      </c>
      <c r="F519">
        <v>959</v>
      </c>
      <c r="G519">
        <v>2697</v>
      </c>
      <c r="L519">
        <v>2486</v>
      </c>
      <c r="M519" s="1" t="s">
        <v>28</v>
      </c>
      <c r="N519" s="2">
        <v>43950</v>
      </c>
      <c r="O519" s="1" t="s">
        <v>4374</v>
      </c>
      <c r="P519" s="2">
        <v>43952.666666666664</v>
      </c>
      <c r="Q519">
        <v>777</v>
      </c>
      <c r="R519">
        <v>2697</v>
      </c>
      <c r="S519">
        <v>72390</v>
      </c>
      <c r="T519">
        <v>72390</v>
      </c>
      <c r="U519">
        <v>72390</v>
      </c>
      <c r="V519">
        <v>8</v>
      </c>
      <c r="W519">
        <v>11</v>
      </c>
      <c r="X519">
        <v>76</v>
      </c>
      <c r="Y519">
        <v>805</v>
      </c>
      <c r="Z519">
        <v>526</v>
      </c>
      <c r="AA519">
        <v>1331</v>
      </c>
      <c r="AB519" s="1">
        <f>Z519/0.1</f>
        <v>5260</v>
      </c>
      <c r="AC519" s="1">
        <f>AA519-AB519</f>
        <v>-3929</v>
      </c>
      <c r="AD519" s="1">
        <f>_xlfn.IFNA(INDEX($AV$2:$AV$53,MATCH(B519,$AU$2:$AU$53,0)),1000)</f>
        <v>5845526</v>
      </c>
      <c r="AE519" s="1">
        <f>C519/AD519*100000</f>
        <v>261.4649220617614</v>
      </c>
      <c r="AF519" s="34">
        <f>IF(B520=B519,IFERROR((C519/C520)-1,0),0)</f>
        <v>3.5641685865293482E-2</v>
      </c>
      <c r="AG519" s="35">
        <f>IFERROR(LOG(2)/LOG(1+(AF519)),AF519)</f>
        <v>19.792204891418994</v>
      </c>
      <c r="AH519" s="35">
        <f>AVERAGE(Z519:Z525)</f>
        <v>574.57142857142856</v>
      </c>
      <c r="AJ519" s="1">
        <f>Q519/AD519*100000</f>
        <v>13.292216987829669</v>
      </c>
      <c r="AK519" s="34">
        <f>IF(B520=B519,IFERROR((Q519/Q520)-1,0),0)</f>
        <v>1.4360313315926909E-2</v>
      </c>
      <c r="AL519" s="35">
        <f>IFERROR(LOG(2)/LOG(1+(AK519)),AK519)</f>
        <v>48.613999127254516</v>
      </c>
      <c r="AM519" s="35">
        <f>AVERAGE(W519:W525)</f>
        <v>32.142857142857146</v>
      </c>
      <c r="AN519" s="4">
        <f>ROUNDDOWN(N519,0)</f>
        <v>43950</v>
      </c>
      <c r="AO519" s="38" cm="1">
        <f t="array" ref="AO519">_xlfn.ANCHORARRAY(AN519)-1</f>
        <v>43949</v>
      </c>
    </row>
    <row r="520" spans="1:41" x14ac:dyDescent="0.25">
      <c r="A520">
        <v>20200430</v>
      </c>
      <c r="B520" s="1" t="s">
        <v>43</v>
      </c>
      <c r="C520">
        <v>14758</v>
      </c>
      <c r="D520">
        <v>56301</v>
      </c>
      <c r="F520">
        <v>966</v>
      </c>
      <c r="G520">
        <v>2621</v>
      </c>
      <c r="L520">
        <v>2415</v>
      </c>
      <c r="M520" s="1" t="s">
        <v>28</v>
      </c>
      <c r="N520" s="2">
        <v>43949</v>
      </c>
      <c r="O520" s="1" t="s">
        <v>4377</v>
      </c>
      <c r="P520" s="2">
        <v>43951.666666666664</v>
      </c>
      <c r="Q520">
        <v>766</v>
      </c>
      <c r="R520">
        <v>2621</v>
      </c>
      <c r="S520">
        <v>71059</v>
      </c>
      <c r="T520">
        <v>71059</v>
      </c>
      <c r="U520">
        <v>71059</v>
      </c>
      <c r="V520">
        <v>8</v>
      </c>
      <c r="W520">
        <v>6</v>
      </c>
      <c r="X520">
        <v>11</v>
      </c>
      <c r="Y520">
        <v>1587</v>
      </c>
      <c r="Z520">
        <v>23</v>
      </c>
      <c r="AA520">
        <v>1610</v>
      </c>
      <c r="AB520" s="1">
        <f>Z520/0.1</f>
        <v>230</v>
      </c>
      <c r="AC520" s="1">
        <f>AA520-AB520</f>
        <v>1380</v>
      </c>
      <c r="AD520" s="1">
        <f>_xlfn.IFNA(INDEX($AV$2:$AV$53,MATCH(B520,$AU$2:$AU$53,0)),1000)</f>
        <v>5845526</v>
      </c>
      <c r="AE520" s="1">
        <f>C520/AD520*100000</f>
        <v>252.46658726691146</v>
      </c>
      <c r="AF520" s="34">
        <f>IF(B521=B520,IFERROR((C520/C521)-1,0),0)</f>
        <v>1.5609093993891321E-3</v>
      </c>
      <c r="AG520" s="35">
        <f>IFERROR(LOG(2)/LOG(1+(AF520)),AF520)</f>
        <v>444.41273156636299</v>
      </c>
      <c r="AH520" s="35">
        <f>AVERAGE(Z520:Z526)</f>
        <v>554.28571428571433</v>
      </c>
      <c r="AJ520" s="1">
        <f>Q520/AD520*100000</f>
        <v>13.104038883754857</v>
      </c>
      <c r="AK520" s="34">
        <f>IF(B521=B520,IFERROR((Q520/Q521)-1,0),0)</f>
        <v>7.8947368421051767E-3</v>
      </c>
      <c r="AL520" s="35">
        <f>IFERROR(LOG(2)/LOG(1+(AK520)),AK520)</f>
        <v>88.144762234445821</v>
      </c>
      <c r="AM520" s="35">
        <f>AVERAGE(W520:W526)</f>
        <v>36.857142857142854</v>
      </c>
      <c r="AN520" s="4">
        <f>ROUNDDOWN(N520,0)</f>
        <v>43949</v>
      </c>
      <c r="AO520" s="38" cm="1">
        <f t="array" ref="AO520">_xlfn.ANCHORARRAY(AN520)-1</f>
        <v>43948</v>
      </c>
    </row>
    <row r="521" spans="1:41" x14ac:dyDescent="0.25">
      <c r="A521">
        <v>20200429</v>
      </c>
      <c r="B521" s="1" t="s">
        <v>43</v>
      </c>
      <c r="C521">
        <v>14735</v>
      </c>
      <c r="D521">
        <v>54714</v>
      </c>
      <c r="F521">
        <v>964</v>
      </c>
      <c r="G521">
        <v>2610</v>
      </c>
      <c r="L521">
        <v>2275</v>
      </c>
      <c r="M521" s="1" t="s">
        <v>28</v>
      </c>
      <c r="N521" s="2">
        <v>43948</v>
      </c>
      <c r="O521" s="1" t="s">
        <v>4381</v>
      </c>
      <c r="P521" s="2">
        <v>43950.666666666664</v>
      </c>
      <c r="Q521">
        <v>760</v>
      </c>
      <c r="R521">
        <v>2610</v>
      </c>
      <c r="S521">
        <v>69449</v>
      </c>
      <c r="T521">
        <v>69449</v>
      </c>
      <c r="U521">
        <v>69449</v>
      </c>
      <c r="V521">
        <v>8</v>
      </c>
      <c r="W521">
        <v>54</v>
      </c>
      <c r="X521">
        <v>125</v>
      </c>
      <c r="Y521">
        <v>2252</v>
      </c>
      <c r="Z521">
        <v>856</v>
      </c>
      <c r="AA521">
        <v>3108</v>
      </c>
      <c r="AB521" s="1">
        <f>Z521/0.1</f>
        <v>8560</v>
      </c>
      <c r="AC521" s="1">
        <f>AA521-AB521</f>
        <v>-5452</v>
      </c>
      <c r="AD521" s="1">
        <f>_xlfn.IFNA(INDEX($AV$2:$AV$53,MATCH(B521,$AU$2:$AU$53,0)),1000)</f>
        <v>5845526</v>
      </c>
      <c r="AE521" s="1">
        <f>C521/AD521*100000</f>
        <v>252.07312395839145</v>
      </c>
      <c r="AF521" s="34">
        <f>IF(B522=B521,IFERROR((C521/C522)-1,0),0)</f>
        <v>6.1675913250234249E-2</v>
      </c>
      <c r="AG521" s="35">
        <f>IFERROR(LOG(2)/LOG(1+(AF521)),AF521)</f>
        <v>11.58165619094358</v>
      </c>
      <c r="AH521" s="35">
        <f>AVERAGE(Z521:Z527)</f>
        <v>612.57142857142856</v>
      </c>
      <c r="AJ521" s="1">
        <f>Q521/AD521*100000</f>
        <v>13.001396281532235</v>
      </c>
      <c r="AK521" s="34">
        <f>IF(B522=B521,IFERROR((Q521/Q522)-1,0),0)</f>
        <v>7.6487252124645799E-2</v>
      </c>
      <c r="AL521" s="35">
        <f>IFERROR(LOG(2)/LOG(1+(AK521)),AK521)</f>
        <v>9.4045742950123046</v>
      </c>
      <c r="AM521" s="35">
        <f>AVERAGE(W521:W527)</f>
        <v>39.142857142857146</v>
      </c>
      <c r="AN521" s="4">
        <f>ROUNDDOWN(N521,0)</f>
        <v>43948</v>
      </c>
      <c r="AO521" s="38" cm="1">
        <f t="array" ref="AO521">_xlfn.ANCHORARRAY(AN521)-1</f>
        <v>43947</v>
      </c>
    </row>
    <row r="522" spans="1:41" x14ac:dyDescent="0.25">
      <c r="A522">
        <v>20200428</v>
      </c>
      <c r="B522" s="1" t="s">
        <v>43</v>
      </c>
      <c r="C522">
        <v>13879</v>
      </c>
      <c r="D522">
        <v>52462</v>
      </c>
      <c r="F522">
        <v>994</v>
      </c>
      <c r="G522">
        <v>2485</v>
      </c>
      <c r="L522">
        <v>2275</v>
      </c>
      <c r="M522" s="1" t="s">
        <v>28</v>
      </c>
      <c r="N522" s="2">
        <v>43947</v>
      </c>
      <c r="O522" s="1" t="s">
        <v>4384</v>
      </c>
      <c r="P522" s="2">
        <v>43949.666666666664</v>
      </c>
      <c r="Q522">
        <v>706</v>
      </c>
      <c r="R522">
        <v>2485</v>
      </c>
      <c r="S522">
        <v>66341</v>
      </c>
      <c r="T522">
        <v>66341</v>
      </c>
      <c r="U522">
        <v>66341</v>
      </c>
      <c r="V522">
        <v>8</v>
      </c>
      <c r="W522">
        <v>26</v>
      </c>
      <c r="X522">
        <v>47</v>
      </c>
      <c r="Y522">
        <v>2629</v>
      </c>
      <c r="Z522">
        <v>438</v>
      </c>
      <c r="AA522">
        <v>3067</v>
      </c>
      <c r="AB522" s="1">
        <f>Z522/0.1</f>
        <v>4380</v>
      </c>
      <c r="AC522" s="1">
        <f>AA522-AB522</f>
        <v>-1313</v>
      </c>
      <c r="AD522" s="1">
        <f>_xlfn.IFNA(INDEX($AV$2:$AV$53,MATCH(B522,$AU$2:$AU$53,0)),1000)</f>
        <v>5845526</v>
      </c>
      <c r="AE522" s="1">
        <f>C522/AD522*100000</f>
        <v>237.42944604129724</v>
      </c>
      <c r="AF522" s="34">
        <f>IF(B523=B522,IFERROR((C522/C523)-1,0),0)</f>
        <v>3.2586861096644659E-2</v>
      </c>
      <c r="AG522" s="35">
        <f>IFERROR(LOG(2)/LOG(1+(AF522)),AF522)</f>
        <v>21.615477637149734</v>
      </c>
      <c r="AH522" s="35">
        <f>AVERAGE(Z522:Z528)</f>
        <v>539</v>
      </c>
      <c r="AJ522" s="1">
        <f>Q522/AD522*100000</f>
        <v>12.07761286152863</v>
      </c>
      <c r="AK522" s="34">
        <f>IF(B523=B522,IFERROR((Q522/Q523)-1,0),0)</f>
        <v>3.8235294117647145E-2</v>
      </c>
      <c r="AL522" s="35">
        <f>IFERROR(LOG(2)/LOG(1+(AK522)),AK522)</f>
        <v>18.472870982388685</v>
      </c>
      <c r="AM522" s="35">
        <f>AVERAGE(W522:W528)</f>
        <v>36.714285714285715</v>
      </c>
      <c r="AN522" s="4">
        <f>ROUNDDOWN(N522,0)</f>
        <v>43947</v>
      </c>
      <c r="AO522" s="38" cm="1">
        <f t="array" ref="AO522">_xlfn.ANCHORARRAY(AN522)-1</f>
        <v>43946</v>
      </c>
    </row>
    <row r="523" spans="1:41" x14ac:dyDescent="0.25">
      <c r="A523">
        <v>20200427</v>
      </c>
      <c r="B523" s="1" t="s">
        <v>43</v>
      </c>
      <c r="C523">
        <v>13441</v>
      </c>
      <c r="D523">
        <v>49833</v>
      </c>
      <c r="F523">
        <v>1007</v>
      </c>
      <c r="G523">
        <v>2438</v>
      </c>
      <c r="L523">
        <v>2150</v>
      </c>
      <c r="M523" s="1" t="s">
        <v>28</v>
      </c>
      <c r="N523" s="2">
        <v>43946</v>
      </c>
      <c r="O523" s="1" t="s">
        <v>4387</v>
      </c>
      <c r="P523" s="2">
        <v>43948.666666666664</v>
      </c>
      <c r="Q523">
        <v>680</v>
      </c>
      <c r="R523">
        <v>2438</v>
      </c>
      <c r="S523">
        <v>63274</v>
      </c>
      <c r="T523">
        <v>63274</v>
      </c>
      <c r="U523">
        <v>63274</v>
      </c>
      <c r="V523">
        <v>8</v>
      </c>
      <c r="W523">
        <v>8</v>
      </c>
      <c r="X523">
        <v>28</v>
      </c>
      <c r="Y523">
        <v>3010</v>
      </c>
      <c r="Z523">
        <v>473</v>
      </c>
      <c r="AA523">
        <v>3483</v>
      </c>
      <c r="AB523" s="1">
        <f>Z523/0.1</f>
        <v>4730</v>
      </c>
      <c r="AC523" s="1">
        <f>AA523-AB523</f>
        <v>-1247</v>
      </c>
      <c r="AD523" s="1">
        <f>_xlfn.IFNA(INDEX($AV$2:$AV$53,MATCH(B523,$AU$2:$AU$53,0)),1000)</f>
        <v>5845526</v>
      </c>
      <c r="AE523" s="1">
        <f>C523/AD523*100000</f>
        <v>229.93653607904577</v>
      </c>
      <c r="AF523" s="34">
        <f>IF(B524=B523,IFERROR((C523/C524)-1,0),0)</f>
        <v>3.647439851943246E-2</v>
      </c>
      <c r="AG523" s="35">
        <f>IFERROR(LOG(2)/LOG(1+(AF523)),AF523)</f>
        <v>19.3481673855302</v>
      </c>
      <c r="AH523" s="35">
        <f>AVERAGE(Z523:Z529)</f>
        <v>530.14285714285711</v>
      </c>
      <c r="AJ523" s="1">
        <f>Q523/AD523*100000</f>
        <v>11.632828251897262</v>
      </c>
      <c r="AK523" s="34">
        <f>IF(B524=B523,IFERROR((Q523/Q524)-1,0),0)</f>
        <v>1.1904761904761862E-2</v>
      </c>
      <c r="AL523" s="35">
        <f>IFERROR(LOG(2)/LOG(1+(AK523)),AK523)</f>
        <v>58.570253173831937</v>
      </c>
      <c r="AM523" s="35">
        <f>AVERAGE(W523:W529)</f>
        <v>36.857142857142854</v>
      </c>
      <c r="AN523" s="4">
        <f>ROUNDDOWN(N523,0)</f>
        <v>43946</v>
      </c>
      <c r="AO523" s="38" cm="1">
        <f t="array" ref="AO523">_xlfn.ANCHORARRAY(AN523)-1</f>
        <v>43945</v>
      </c>
    </row>
    <row r="524" spans="1:41" x14ac:dyDescent="0.25">
      <c r="A524">
        <v>20200426</v>
      </c>
      <c r="B524" s="1" t="s">
        <v>43</v>
      </c>
      <c r="C524">
        <v>12968</v>
      </c>
      <c r="D524">
        <v>46823</v>
      </c>
      <c r="F524">
        <v>1046</v>
      </c>
      <c r="G524">
        <v>2410</v>
      </c>
      <c r="L524">
        <v>2150</v>
      </c>
      <c r="M524" s="1" t="s">
        <v>28</v>
      </c>
      <c r="N524" s="2">
        <v>43945</v>
      </c>
      <c r="O524" s="1" t="s">
        <v>4391</v>
      </c>
      <c r="P524" s="2">
        <v>43947.666666666664</v>
      </c>
      <c r="Q524">
        <v>672</v>
      </c>
      <c r="R524">
        <v>2410</v>
      </c>
      <c r="S524">
        <v>59791</v>
      </c>
      <c r="T524">
        <v>59791</v>
      </c>
      <c r="U524">
        <v>59791</v>
      </c>
      <c r="V524">
        <v>8</v>
      </c>
      <c r="W524">
        <v>-2</v>
      </c>
      <c r="X524">
        <v>44</v>
      </c>
      <c r="Y524">
        <v>2290</v>
      </c>
      <c r="Z524">
        <v>712</v>
      </c>
      <c r="AA524">
        <v>3002</v>
      </c>
      <c r="AB524" s="1">
        <f>Z524/0.1</f>
        <v>7120</v>
      </c>
      <c r="AC524" s="1">
        <f>AA524-AB524</f>
        <v>-4118</v>
      </c>
      <c r="AD524" s="1">
        <f>_xlfn.IFNA(INDEX($AV$2:$AV$53,MATCH(B524,$AU$2:$AU$53,0)),1000)</f>
        <v>5845526</v>
      </c>
      <c r="AE524" s="1">
        <f>C524/AD524*100000</f>
        <v>221.84487760382896</v>
      </c>
      <c r="AF524" s="34">
        <f>IF(B525=B524,IFERROR((C524/C525)-1,0),0)</f>
        <v>5.809399477806787E-2</v>
      </c>
      <c r="AG524" s="35">
        <f>IFERROR(LOG(2)/LOG(1+(AF524)),AF524)</f>
        <v>12.274789286683523</v>
      </c>
      <c r="AH524" s="35">
        <f>AVERAGE(Z524:Z530)</f>
        <v>505</v>
      </c>
      <c r="AJ524" s="1">
        <f>Q524/AD524*100000</f>
        <v>11.495971448933766</v>
      </c>
      <c r="AK524" s="34">
        <f>IF(B525=B524,IFERROR((Q524/Q525)-1,0),0)</f>
        <v>-2.9673590504450953E-3</v>
      </c>
      <c r="AL524" s="35">
        <f>IFERROR(LOG(2)/LOG(1+(AK524)),AK524)</f>
        <v>-233.24385460225864</v>
      </c>
      <c r="AM524" s="35">
        <f>AVERAGE(W524:W530)</f>
        <v>37.285714285714285</v>
      </c>
      <c r="AN524" s="4">
        <f>ROUNDDOWN(N524,0)</f>
        <v>43945</v>
      </c>
      <c r="AO524" s="38" cm="1">
        <f t="array" ref="AO524">_xlfn.ANCHORARRAY(AN524)-1</f>
        <v>43944</v>
      </c>
    </row>
    <row r="525" spans="1:41" x14ac:dyDescent="0.25">
      <c r="A525">
        <v>20200425</v>
      </c>
      <c r="B525" s="1" t="s">
        <v>43</v>
      </c>
      <c r="C525">
        <v>12256</v>
      </c>
      <c r="D525">
        <v>44533</v>
      </c>
      <c r="F525">
        <v>1084</v>
      </c>
      <c r="G525">
        <v>2366</v>
      </c>
      <c r="L525">
        <v>2086</v>
      </c>
      <c r="M525" s="1" t="s">
        <v>28</v>
      </c>
      <c r="N525" s="2">
        <v>43944</v>
      </c>
      <c r="O525" s="1" t="s">
        <v>4396</v>
      </c>
      <c r="P525" s="2">
        <v>43946.666666666664</v>
      </c>
      <c r="Q525">
        <v>674</v>
      </c>
      <c r="R525">
        <v>2366</v>
      </c>
      <c r="S525">
        <v>56789</v>
      </c>
      <c r="T525">
        <v>56789</v>
      </c>
      <c r="U525">
        <v>56789</v>
      </c>
      <c r="V525">
        <v>8</v>
      </c>
      <c r="W525">
        <v>122</v>
      </c>
      <c r="X525">
        <v>129</v>
      </c>
      <c r="Y525">
        <v>3471</v>
      </c>
      <c r="Z525">
        <v>994</v>
      </c>
      <c r="AA525">
        <v>4465</v>
      </c>
      <c r="AB525" s="1">
        <f>Z525/0.1</f>
        <v>9940</v>
      </c>
      <c r="AC525" s="1">
        <f>AA525-AB525</f>
        <v>-5475</v>
      </c>
      <c r="AD525" s="1">
        <f>_xlfn.IFNA(INDEX($AV$2:$AV$53,MATCH(B525,$AU$2:$AU$53,0)),1000)</f>
        <v>5845526</v>
      </c>
      <c r="AE525" s="1">
        <f>C525/AD525*100000</f>
        <v>209.66462214007771</v>
      </c>
      <c r="AF525" s="34">
        <f>IF(B526=B525,IFERROR((C525/C526)-1,0),0)</f>
        <v>8.8261410051500677E-2</v>
      </c>
      <c r="AG525" s="35">
        <f>IFERROR(LOG(2)/LOG(1+(AF525)),AF525)</f>
        <v>8.1950321693846107</v>
      </c>
      <c r="AH525" s="35">
        <f>AVERAGE(Z525:Z531)</f>
        <v>458.42857142857144</v>
      </c>
      <c r="AJ525" s="1">
        <f>Q525/AD525*100000</f>
        <v>11.530185649674639</v>
      </c>
      <c r="AK525" s="34">
        <f>IF(B526=B525,IFERROR((Q525/Q526)-1,0),0)</f>
        <v>0.22101449275362328</v>
      </c>
      <c r="AL525" s="35">
        <f>IFERROR(LOG(2)/LOG(1+(AK525)),AK525)</f>
        <v>3.4712540749526895</v>
      </c>
      <c r="AM525" s="35">
        <f>AVERAGE(W525:W531)</f>
        <v>40.428571428571431</v>
      </c>
      <c r="AN525" s="4">
        <f>ROUNDDOWN(N525,0)</f>
        <v>43944</v>
      </c>
      <c r="AO525" s="38" cm="1">
        <f t="array" ref="AO525">_xlfn.ANCHORARRAY(AN525)-1</f>
        <v>43943</v>
      </c>
    </row>
    <row r="526" spans="1:41" x14ac:dyDescent="0.25">
      <c r="A526">
        <v>20200424</v>
      </c>
      <c r="B526" s="1" t="s">
        <v>43</v>
      </c>
      <c r="C526">
        <v>11262</v>
      </c>
      <c r="D526">
        <v>41062</v>
      </c>
      <c r="F526">
        <v>1084</v>
      </c>
      <c r="G526">
        <v>2237</v>
      </c>
      <c r="M526" s="1" t="s">
        <v>33</v>
      </c>
      <c r="N526" s="2">
        <v>43943</v>
      </c>
      <c r="O526" s="1" t="s">
        <v>4400</v>
      </c>
      <c r="P526" s="2">
        <v>43945.666666666664</v>
      </c>
      <c r="Q526">
        <v>552</v>
      </c>
      <c r="R526">
        <v>2237</v>
      </c>
      <c r="S526">
        <v>52324</v>
      </c>
      <c r="T526">
        <v>52324</v>
      </c>
      <c r="U526">
        <v>52324</v>
      </c>
      <c r="V526">
        <v>8</v>
      </c>
      <c r="W526">
        <v>44</v>
      </c>
      <c r="X526">
        <v>114</v>
      </c>
      <c r="Y526">
        <v>1295</v>
      </c>
      <c r="Z526">
        <v>384</v>
      </c>
      <c r="AA526">
        <v>1679</v>
      </c>
      <c r="AB526" s="1">
        <f>Z526/0.1</f>
        <v>3840</v>
      </c>
      <c r="AC526" s="1">
        <f>AA526-AB526</f>
        <v>-2161</v>
      </c>
      <c r="AD526" s="1">
        <f>_xlfn.IFNA(INDEX($AV$2:$AV$53,MATCH(B526,$AU$2:$AU$53,0)),1000)</f>
        <v>5845526</v>
      </c>
      <c r="AE526" s="1">
        <f>C526/AD526*100000</f>
        <v>192.6601643718632</v>
      </c>
      <c r="AF526" s="34">
        <f>IF(B527=B526,IFERROR((C526/C527)-1,0),0)</f>
        <v>3.5300606729178119E-2</v>
      </c>
      <c r="AG526" s="35">
        <f>IFERROR(LOG(2)/LOG(1+(AF526)),AF526)</f>
        <v>19.980129726335125</v>
      </c>
      <c r="AH526" s="35">
        <f>AVERAGE(Z526:Z532)</f>
        <v>369.57142857142856</v>
      </c>
      <c r="AJ526" s="1">
        <f>Q526/AD526*100000</f>
        <v>9.4431194044813065</v>
      </c>
      <c r="AK526" s="34">
        <f>IF(B527=B526,IFERROR((Q526/Q527)-1,0),0)</f>
        <v>8.6614173228346525E-2</v>
      </c>
      <c r="AL526" s="35">
        <f>IFERROR(LOG(2)/LOG(1+(AK526)),AK526)</f>
        <v>8.3444752935515965</v>
      </c>
      <c r="AM526" s="35">
        <f>AVERAGE(W526:W532)</f>
        <v>25.428571428571427</v>
      </c>
      <c r="AN526" s="4">
        <f>ROUNDDOWN(N526,0)</f>
        <v>43943</v>
      </c>
      <c r="AO526" s="38" cm="1">
        <f t="array" ref="AO526">_xlfn.ANCHORARRAY(AN526)-1</f>
        <v>43942</v>
      </c>
    </row>
    <row r="527" spans="1:41" x14ac:dyDescent="0.25">
      <c r="A527">
        <v>20200423</v>
      </c>
      <c r="B527" s="1" t="s">
        <v>43</v>
      </c>
      <c r="C527">
        <v>10878</v>
      </c>
      <c r="D527">
        <v>39767</v>
      </c>
      <c r="F527">
        <v>859</v>
      </c>
      <c r="G527">
        <v>2123</v>
      </c>
      <c r="M527" s="1" t="s">
        <v>33</v>
      </c>
      <c r="N527" s="2">
        <v>43942</v>
      </c>
      <c r="O527" s="1" t="s">
        <v>4404</v>
      </c>
      <c r="P527" s="2">
        <v>43944.666666666664</v>
      </c>
      <c r="Q527">
        <v>508</v>
      </c>
      <c r="R527">
        <v>2123</v>
      </c>
      <c r="S527">
        <v>50645</v>
      </c>
      <c r="T527">
        <v>50645</v>
      </c>
      <c r="U527">
        <v>50645</v>
      </c>
      <c r="V527">
        <v>8</v>
      </c>
      <c r="W527">
        <v>22</v>
      </c>
      <c r="X527">
        <v>120</v>
      </c>
      <c r="Y527">
        <v>1510</v>
      </c>
      <c r="Z527">
        <v>431</v>
      </c>
      <c r="AA527">
        <v>1941</v>
      </c>
      <c r="AB527" s="1">
        <f>Z527/0.1</f>
        <v>4310</v>
      </c>
      <c r="AC527" s="1">
        <f>AA527-AB527</f>
        <v>-2369</v>
      </c>
      <c r="AD527" s="1">
        <f>_xlfn.IFNA(INDEX($AV$2:$AV$53,MATCH(B527,$AU$2:$AU$53,0)),1000)</f>
        <v>5845526</v>
      </c>
      <c r="AE527" s="1">
        <f>C527/AD527*100000</f>
        <v>186.09103782961535</v>
      </c>
      <c r="AF527" s="34">
        <f>IF(B528=B527,IFERROR((C527/C528)-1,0),0)</f>
        <v>4.1255862927156217E-2</v>
      </c>
      <c r="AG527" s="35">
        <f>IFERROR(LOG(2)/LOG(1+(AF527)),AF527)</f>
        <v>17.145418502830996</v>
      </c>
      <c r="AH527" s="35">
        <f>AVERAGE(Z527:Z533)</f>
        <v>371.14285714285717</v>
      </c>
      <c r="AJ527" s="1">
        <f>Q527/AD527*100000</f>
        <v>8.6904069881820725</v>
      </c>
      <c r="AK527" s="34">
        <f>IF(B528=B527,IFERROR((Q527/Q528)-1,0),0)</f>
        <v>4.5267489711934061E-2</v>
      </c>
      <c r="AL527" s="35">
        <f>IFERROR(LOG(2)/LOG(1+(AK527)),AK527)</f>
        <v>15.656267727612109</v>
      </c>
      <c r="AM527" s="35">
        <f>AVERAGE(W527:W533)</f>
        <v>21.571428571428573</v>
      </c>
      <c r="AN527" s="4">
        <f>ROUNDDOWN(N527,0)</f>
        <v>43942</v>
      </c>
      <c r="AO527" s="38" cm="1">
        <f t="array" ref="AO527">_xlfn.ANCHORARRAY(AN527)-1</f>
        <v>43941</v>
      </c>
    </row>
    <row r="528" spans="1:41" x14ac:dyDescent="0.25">
      <c r="A528">
        <v>20200422</v>
      </c>
      <c r="B528" s="1" t="s">
        <v>43</v>
      </c>
      <c r="C528">
        <v>10447</v>
      </c>
      <c r="D528">
        <v>38257</v>
      </c>
      <c r="F528">
        <v>851</v>
      </c>
      <c r="G528">
        <v>2003</v>
      </c>
      <c r="M528" s="1" t="s">
        <v>33</v>
      </c>
      <c r="N528" s="2">
        <v>43941</v>
      </c>
      <c r="O528" s="1" t="s">
        <v>4408</v>
      </c>
      <c r="P528" s="2">
        <v>43943.666666666664</v>
      </c>
      <c r="Q528">
        <v>486</v>
      </c>
      <c r="R528">
        <v>2003</v>
      </c>
      <c r="S528">
        <v>48704</v>
      </c>
      <c r="T528">
        <v>48704</v>
      </c>
      <c r="U528">
        <v>48704</v>
      </c>
      <c r="V528">
        <v>8</v>
      </c>
      <c r="W528">
        <v>37</v>
      </c>
      <c r="X528">
        <v>123</v>
      </c>
      <c r="Y528">
        <v>897</v>
      </c>
      <c r="Z528">
        <v>341</v>
      </c>
      <c r="AA528">
        <v>1238</v>
      </c>
      <c r="AB528" s="1">
        <f>Z528/0.1</f>
        <v>3410</v>
      </c>
      <c r="AC528" s="1">
        <f>AA528-AB528</f>
        <v>-2172</v>
      </c>
      <c r="AD528" s="1">
        <f>_xlfn.IFNA(INDEX($AV$2:$AV$53,MATCH(B528,$AU$2:$AU$53,0)),1000)</f>
        <v>5845526</v>
      </c>
      <c r="AE528" s="1">
        <f>C528/AD528*100000</f>
        <v>178.71787756995693</v>
      </c>
      <c r="AF528" s="34">
        <f>IF(B529=B528,IFERROR((C528/C529)-1,0),0)</f>
        <v>3.3742331288343586E-2</v>
      </c>
      <c r="AG528" s="35">
        <f>IFERROR(LOG(2)/LOG(1+(AF528)),AF528)</f>
        <v>20.887018649581126</v>
      </c>
      <c r="AH528" s="35">
        <f>AVERAGE(Z528:Z534)</f>
        <v>358</v>
      </c>
      <c r="AJ528" s="1">
        <f>Q528/AD528*100000</f>
        <v>8.3140507800324563</v>
      </c>
      <c r="AK528" s="34">
        <f>IF(B529=B528,IFERROR((Q528/Q529)-1,0),0)</f>
        <v>8.2405345211581382E-2</v>
      </c>
      <c r="AL528" s="35">
        <f>IFERROR(LOG(2)/LOG(1+(AK528)),AK528)</f>
        <v>8.7534348253681156</v>
      </c>
      <c r="AM528" s="35">
        <f>AVERAGE(W528:W534)</f>
        <v>22.428571428571427</v>
      </c>
      <c r="AN528" s="4">
        <f>ROUNDDOWN(N528,0)</f>
        <v>43941</v>
      </c>
      <c r="AO528" s="38" cm="1">
        <f t="array" ref="AO528">_xlfn.ANCHORARRAY(AN528)-1</f>
        <v>43940</v>
      </c>
    </row>
    <row r="529" spans="1:41" x14ac:dyDescent="0.25">
      <c r="A529">
        <v>20200421</v>
      </c>
      <c r="B529" s="1" t="s">
        <v>43</v>
      </c>
      <c r="C529">
        <v>10106</v>
      </c>
      <c r="D529">
        <v>37360</v>
      </c>
      <c r="F529">
        <v>861</v>
      </c>
      <c r="G529">
        <v>1880</v>
      </c>
      <c r="M529" s="1" t="s">
        <v>33</v>
      </c>
      <c r="N529" s="2">
        <v>43940</v>
      </c>
      <c r="O529" s="1" t="s">
        <v>4412</v>
      </c>
      <c r="P529" s="2">
        <v>43942.666666666664</v>
      </c>
      <c r="Q529">
        <v>449</v>
      </c>
      <c r="R529">
        <v>1880</v>
      </c>
      <c r="S529">
        <v>47466</v>
      </c>
      <c r="T529">
        <v>47466</v>
      </c>
      <c r="U529">
        <v>47466</v>
      </c>
      <c r="V529">
        <v>8</v>
      </c>
      <c r="W529">
        <v>27</v>
      </c>
      <c r="X529">
        <v>67</v>
      </c>
      <c r="Y529">
        <v>895</v>
      </c>
      <c r="Z529">
        <v>376</v>
      </c>
      <c r="AA529">
        <v>1271</v>
      </c>
      <c r="AB529" s="1">
        <f>Z529/0.1</f>
        <v>3760</v>
      </c>
      <c r="AC529" s="1">
        <f>AA529-AB529</f>
        <v>-2489</v>
      </c>
      <c r="AD529" s="1">
        <f>_xlfn.IFNA(INDEX($AV$2:$AV$53,MATCH(B529,$AU$2:$AU$53,0)),1000)</f>
        <v>5845526</v>
      </c>
      <c r="AE529" s="1">
        <f>C529/AD529*100000</f>
        <v>172.88435634363785</v>
      </c>
      <c r="AF529" s="34">
        <f>IF(B530=B529,IFERROR((C529/C530)-1,0),0)</f>
        <v>3.8643371017471839E-2</v>
      </c>
      <c r="AG529" s="35">
        <f>IFERROR(LOG(2)/LOG(1+(AF529)),AF529)</f>
        <v>18.281410336283706</v>
      </c>
      <c r="AH529" s="35">
        <f>AVERAGE(Z529:Z535)</f>
        <v>345</v>
      </c>
      <c r="AJ529" s="1">
        <f>Q529/AD529*100000</f>
        <v>7.6810880663262804</v>
      </c>
      <c r="AK529" s="34">
        <f>IF(B530=B529,IFERROR((Q529/Q530)-1,0),0)</f>
        <v>6.3981042654028375E-2</v>
      </c>
      <c r="AL529" s="35">
        <f>IFERROR(LOG(2)/LOG(1+(AK529)),AK529)</f>
        <v>11.17662525533752</v>
      </c>
      <c r="AM529" s="35">
        <f>AVERAGE(W529:W535)</f>
        <v>20.142857142857142</v>
      </c>
      <c r="AN529" s="4">
        <f>ROUNDDOWN(N529,0)</f>
        <v>43940</v>
      </c>
      <c r="AO529" s="38" cm="1">
        <f t="array" ref="AO529">_xlfn.ANCHORARRAY(AN529)-1</f>
        <v>43939</v>
      </c>
    </row>
    <row r="530" spans="1:41" x14ac:dyDescent="0.25">
      <c r="A530">
        <v>20200420</v>
      </c>
      <c r="B530" s="1" t="s">
        <v>43</v>
      </c>
      <c r="C530">
        <v>9730</v>
      </c>
      <c r="D530">
        <v>36465</v>
      </c>
      <c r="F530">
        <v>874</v>
      </c>
      <c r="G530">
        <v>1813</v>
      </c>
      <c r="M530" s="1" t="s">
        <v>33</v>
      </c>
      <c r="N530" s="2">
        <v>43939</v>
      </c>
      <c r="O530" s="1" t="s">
        <v>4416</v>
      </c>
      <c r="P530" s="2">
        <v>43941.666666666664</v>
      </c>
      <c r="Q530">
        <v>422</v>
      </c>
      <c r="R530">
        <v>1813</v>
      </c>
      <c r="S530">
        <v>46195</v>
      </c>
      <c r="T530">
        <v>46195</v>
      </c>
      <c r="U530">
        <v>46195</v>
      </c>
      <c r="V530">
        <v>8</v>
      </c>
      <c r="W530">
        <v>11</v>
      </c>
      <c r="X530">
        <v>16</v>
      </c>
      <c r="Y530">
        <v>1292</v>
      </c>
      <c r="Z530">
        <v>297</v>
      </c>
      <c r="AA530">
        <v>1589</v>
      </c>
      <c r="AB530" s="1">
        <f>Z530/0.1</f>
        <v>2970</v>
      </c>
      <c r="AC530" s="1">
        <f>AA530-AB530</f>
        <v>-1381</v>
      </c>
      <c r="AD530" s="1">
        <f>_xlfn.IFNA(INDEX($AV$2:$AV$53,MATCH(B530,$AU$2:$AU$53,0)),1000)</f>
        <v>5845526</v>
      </c>
      <c r="AE530" s="1">
        <f>C530/AD530*100000</f>
        <v>166.4520866043535</v>
      </c>
      <c r="AF530" s="34">
        <f>IF(B531=B530,IFERROR((C530/C531)-1,0),0)</f>
        <v>3.148521149157224E-2</v>
      </c>
      <c r="AG530" s="35">
        <f>IFERROR(LOG(2)/LOG(1+(AF530)),AF530)</f>
        <v>22.359790931789078</v>
      </c>
      <c r="AH530" s="35">
        <f>AVERAGE(Z530:Z536)</f>
        <v>292.28571428571428</v>
      </c>
      <c r="AJ530" s="1">
        <f>Q530/AD530*100000</f>
        <v>7.2191963563244776</v>
      </c>
      <c r="AK530" s="34">
        <f>IF(B531=B530,IFERROR((Q530/Q531)-1,0),0)</f>
        <v>2.6763990267639981E-2</v>
      </c>
      <c r="AL530" s="35">
        <f>IFERROR(LOG(2)/LOG(1+(AK530)),AK530)</f>
        <v>26.243547186245021</v>
      </c>
      <c r="AM530" s="35">
        <f>AVERAGE(W530:W536)</f>
        <v>16.857142857142858</v>
      </c>
      <c r="AN530" s="4">
        <f>ROUNDDOWN(N530,0)</f>
        <v>43939</v>
      </c>
      <c r="AO530" s="38" cm="1">
        <f t="array" ref="AO530">_xlfn.ANCHORARRAY(AN530)-1</f>
        <v>43938</v>
      </c>
    </row>
    <row r="531" spans="1:41" x14ac:dyDescent="0.25">
      <c r="A531">
        <v>20200419</v>
      </c>
      <c r="B531" s="1" t="s">
        <v>43</v>
      </c>
      <c r="C531">
        <v>9433</v>
      </c>
      <c r="D531">
        <v>35173</v>
      </c>
      <c r="F531">
        <v>874</v>
      </c>
      <c r="G531">
        <v>1797</v>
      </c>
      <c r="M531" s="1" t="s">
        <v>33</v>
      </c>
      <c r="N531" s="2">
        <v>43938</v>
      </c>
      <c r="O531" s="1" t="s">
        <v>4419</v>
      </c>
      <c r="P531" s="2">
        <v>43940.666666666664</v>
      </c>
      <c r="Q531">
        <v>411</v>
      </c>
      <c r="R531">
        <v>1797</v>
      </c>
      <c r="S531">
        <v>44606</v>
      </c>
      <c r="T531">
        <v>44606</v>
      </c>
      <c r="U531">
        <v>44606</v>
      </c>
      <c r="V531">
        <v>8</v>
      </c>
      <c r="W531">
        <v>20</v>
      </c>
      <c r="X531">
        <v>42</v>
      </c>
      <c r="Y531">
        <v>913</v>
      </c>
      <c r="Z531">
        <v>386</v>
      </c>
      <c r="AA531">
        <v>1299</v>
      </c>
      <c r="AB531" s="1">
        <f>Z531/0.1</f>
        <v>3860</v>
      </c>
      <c r="AC531" s="1">
        <f>AA531-AB531</f>
        <v>-2561</v>
      </c>
      <c r="AD531" s="1">
        <f>_xlfn.IFNA(INDEX($AV$2:$AV$53,MATCH(B531,$AU$2:$AU$53,0)),1000)</f>
        <v>5845526</v>
      </c>
      <c r="AE531" s="1">
        <f>C531/AD531*100000</f>
        <v>161.37127779433365</v>
      </c>
      <c r="AF531" s="34">
        <f>IF(B532=B531,IFERROR((C531/C532)-1,0),0)</f>
        <v>4.2666077152647253E-2</v>
      </c>
      <c r="AG531" s="35">
        <f>IFERROR(LOG(2)/LOG(1+(AF531)),AF531)</f>
        <v>16.590021806242529</v>
      </c>
      <c r="AH531" s="35">
        <f>AVERAGE(Z531:Z537)</f>
        <v>362.85714285714283</v>
      </c>
      <c r="AJ531" s="1">
        <f>Q531/AD531*100000</f>
        <v>7.0310182522496696</v>
      </c>
      <c r="AK531" s="34">
        <f>IF(B532=B531,IFERROR((Q531/Q532)-1,0),0)</f>
        <v>5.1150895140664954E-2</v>
      </c>
      <c r="AL531" s="35">
        <f>IFERROR(LOG(2)/LOG(1+(AK531)),AK531)</f>
        <v>13.894719581336274</v>
      </c>
      <c r="AM531" s="35">
        <f>AVERAGE(W531:W537)</f>
        <v>19.571428571428573</v>
      </c>
      <c r="AN531" s="4">
        <f>ROUNDDOWN(N531,0)</f>
        <v>43938</v>
      </c>
      <c r="AO531" s="38" cm="1">
        <f t="array" ref="AO531">_xlfn.ANCHORARRAY(AN531)-1</f>
        <v>43937</v>
      </c>
    </row>
    <row r="532" spans="1:41" x14ac:dyDescent="0.25">
      <c r="A532">
        <v>20200418</v>
      </c>
      <c r="B532" s="1" t="s">
        <v>43</v>
      </c>
      <c r="C532">
        <v>9047</v>
      </c>
      <c r="D532">
        <v>34260</v>
      </c>
      <c r="F532">
        <v>843</v>
      </c>
      <c r="G532">
        <v>1755</v>
      </c>
      <c r="M532" s="1" t="s">
        <v>33</v>
      </c>
      <c r="N532" s="2">
        <v>43937</v>
      </c>
      <c r="O532" s="1" t="s">
        <v>4423</v>
      </c>
      <c r="P532" s="2">
        <v>43939.666666666664</v>
      </c>
      <c r="Q532">
        <v>391</v>
      </c>
      <c r="R532">
        <v>1755</v>
      </c>
      <c r="S532">
        <v>43307</v>
      </c>
      <c r="T532">
        <v>43307</v>
      </c>
      <c r="U532">
        <v>43307</v>
      </c>
      <c r="V532">
        <v>8</v>
      </c>
      <c r="W532">
        <v>17</v>
      </c>
      <c r="X532">
        <v>62</v>
      </c>
      <c r="Y532">
        <v>1105</v>
      </c>
      <c r="Z532">
        <v>372</v>
      </c>
      <c r="AA532">
        <v>1477</v>
      </c>
      <c r="AB532" s="1">
        <f>Z532/0.1</f>
        <v>3720</v>
      </c>
      <c r="AC532" s="1">
        <f>AA532-AB532</f>
        <v>-2243</v>
      </c>
      <c r="AD532" s="1">
        <f>_xlfn.IFNA(INDEX($AV$2:$AV$53,MATCH(B532,$AU$2:$AU$53,0)),1000)</f>
        <v>5845526</v>
      </c>
      <c r="AE532" s="1">
        <f>C532/AD532*100000</f>
        <v>154.76793705134492</v>
      </c>
      <c r="AF532" s="34">
        <f>IF(B533=B532,IFERROR((C532/C533)-1,0),0)</f>
        <v>4.2881844380403544E-2</v>
      </c>
      <c r="AG532" s="35">
        <f>IFERROR(LOG(2)/LOG(1+(AF532)),AF532)</f>
        <v>16.508266064888829</v>
      </c>
      <c r="AH532" s="35">
        <f>AVERAGE(Z532:Z538)</f>
        <v>362.42857142857144</v>
      </c>
      <c r="AJ532" s="1">
        <f>Q532/AD532*100000</f>
        <v>6.6888762448409258</v>
      </c>
      <c r="AK532" s="34">
        <f>IF(B533=B532,IFERROR((Q532/Q533)-1,0),0)</f>
        <v>4.5454545454545414E-2</v>
      </c>
      <c r="AL532" s="35">
        <f>IFERROR(LOG(2)/LOG(1+(AK532)),AK532)</f>
        <v>15.593244012662415</v>
      </c>
      <c r="AM532" s="35">
        <f>AVERAGE(W532:W538)</f>
        <v>20.142857142857142</v>
      </c>
      <c r="AN532" s="4">
        <f>ROUNDDOWN(N532,0)</f>
        <v>43937</v>
      </c>
      <c r="AO532" s="38" cm="1">
        <f t="array" ref="AO532">_xlfn.ANCHORARRAY(AN532)-1</f>
        <v>43936</v>
      </c>
    </row>
    <row r="533" spans="1:41" x14ac:dyDescent="0.25">
      <c r="A533">
        <v>20200417</v>
      </c>
      <c r="B533" s="1" t="s">
        <v>43</v>
      </c>
      <c r="C533">
        <v>8675</v>
      </c>
      <c r="D533">
        <v>33155</v>
      </c>
      <c r="F533">
        <v>858</v>
      </c>
      <c r="G533">
        <v>1693</v>
      </c>
      <c r="M533" s="1" t="s">
        <v>33</v>
      </c>
      <c r="N533" s="2">
        <v>43936</v>
      </c>
      <c r="O533" s="1" t="s">
        <v>4427</v>
      </c>
      <c r="P533" s="2">
        <v>43938.666666666664</v>
      </c>
      <c r="Q533">
        <v>374</v>
      </c>
      <c r="R533">
        <v>1693</v>
      </c>
      <c r="S533">
        <v>41830</v>
      </c>
      <c r="T533">
        <v>41830</v>
      </c>
      <c r="U533">
        <v>41830</v>
      </c>
      <c r="V533">
        <v>8</v>
      </c>
      <c r="W533">
        <v>17</v>
      </c>
      <c r="X533">
        <v>57</v>
      </c>
      <c r="Y533">
        <v>902</v>
      </c>
      <c r="Z533">
        <v>395</v>
      </c>
      <c r="AA533">
        <v>1297</v>
      </c>
      <c r="AB533" s="1">
        <f>Z533/0.1</f>
        <v>3950</v>
      </c>
      <c r="AC533" s="1">
        <f>AA533-AB533</f>
        <v>-2653</v>
      </c>
      <c r="AD533" s="1">
        <f>_xlfn.IFNA(INDEX($AV$2:$AV$53,MATCH(B533,$AU$2:$AU$53,0)),1000)</f>
        <v>5845526</v>
      </c>
      <c r="AE533" s="1">
        <f>C533/AD533*100000</f>
        <v>148.40409571354229</v>
      </c>
      <c r="AF533" s="34">
        <f>IF(B534=B533,IFERROR((C533/C534)-1,0),0)</f>
        <v>4.7705314009661937E-2</v>
      </c>
      <c r="AG533" s="35">
        <f>IFERROR(LOG(2)/LOG(1+(AF533)),AF533)</f>
        <v>14.873650576915729</v>
      </c>
      <c r="AH533" s="35">
        <f>AVERAGE(Z533:Z539)</f>
        <v>309.28571428571428</v>
      </c>
      <c r="AJ533" s="1">
        <f>Q533/AD533*100000</f>
        <v>6.3980555385434945</v>
      </c>
      <c r="AK533" s="34">
        <f>IF(B534=B533,IFERROR((Q533/Q534)-1,0),0)</f>
        <v>4.7619047619047672E-2</v>
      </c>
      <c r="AL533" s="35">
        <f>IFERROR(LOG(2)/LOG(1+(AK533)),AK533)</f>
        <v>14.899977377480541</v>
      </c>
      <c r="AM533" s="35">
        <f>AVERAGE(W533:W539)</f>
        <v>17.714285714285715</v>
      </c>
      <c r="AN533" s="4">
        <f>ROUNDDOWN(N533,0)</f>
        <v>43936</v>
      </c>
      <c r="AO533" s="38" cm="1">
        <f t="array" ref="AO533">_xlfn.ANCHORARRAY(AN533)-1</f>
        <v>43935</v>
      </c>
    </row>
    <row r="534" spans="1:41" x14ac:dyDescent="0.25">
      <c r="A534">
        <v>20200416</v>
      </c>
      <c r="B534" s="1" t="s">
        <v>43</v>
      </c>
      <c r="C534">
        <v>8280</v>
      </c>
      <c r="D534">
        <v>32253</v>
      </c>
      <c r="F534">
        <v>859</v>
      </c>
      <c r="G534">
        <v>1636</v>
      </c>
      <c r="M534" s="1" t="s">
        <v>33</v>
      </c>
      <c r="N534" s="2">
        <v>43935</v>
      </c>
      <c r="O534" s="1" t="s">
        <v>4431</v>
      </c>
      <c r="P534" s="2">
        <v>43937.666666666664</v>
      </c>
      <c r="Q534">
        <v>357</v>
      </c>
      <c r="R534">
        <v>1636</v>
      </c>
      <c r="S534">
        <v>40533</v>
      </c>
      <c r="T534">
        <v>40533</v>
      </c>
      <c r="U534">
        <v>40533</v>
      </c>
      <c r="V534">
        <v>8</v>
      </c>
      <c r="W534">
        <v>28</v>
      </c>
      <c r="X534">
        <v>80</v>
      </c>
      <c r="Y534">
        <v>614</v>
      </c>
      <c r="Z534">
        <v>339</v>
      </c>
      <c r="AA534">
        <v>953</v>
      </c>
      <c r="AB534" s="1">
        <f>Z534/0.1</f>
        <v>3390</v>
      </c>
      <c r="AC534" s="1">
        <f>AA534-AB534</f>
        <v>-2437</v>
      </c>
      <c r="AD534" s="1">
        <f>_xlfn.IFNA(INDEX($AV$2:$AV$53,MATCH(B534,$AU$2:$AU$53,0)),1000)</f>
        <v>5845526</v>
      </c>
      <c r="AE534" s="1">
        <f>C534/AD534*100000</f>
        <v>141.64679106721962</v>
      </c>
      <c r="AF534" s="34">
        <f>IF(B535=B534,IFERROR((C534/C535)-1,0),0)</f>
        <v>4.2689837551945553E-2</v>
      </c>
      <c r="AG534" s="35">
        <f>IFERROR(LOG(2)/LOG(1+(AF534)),AF534)</f>
        <v>16.580978334415381</v>
      </c>
      <c r="AH534" s="35">
        <f>AVERAGE(Z534:Z540)</f>
        <v>375</v>
      </c>
      <c r="AJ534" s="1">
        <f>Q534/AD534*100000</f>
        <v>6.1072348322460623</v>
      </c>
      <c r="AK534" s="34">
        <f>IF(B535=B534,IFERROR((Q534/Q535)-1,0),0)</f>
        <v>8.5106382978723305E-2</v>
      </c>
      <c r="AL534" s="35">
        <f>IFERROR(LOG(2)/LOG(1+(AK534)),AK534)</f>
        <v>8.4863355782764902</v>
      </c>
      <c r="AM534" s="35">
        <f>AVERAGE(W534:W540)</f>
        <v>23.428571428571427</v>
      </c>
      <c r="AN534" s="4">
        <f>ROUNDDOWN(N534,0)</f>
        <v>43935</v>
      </c>
      <c r="AO534" s="38" cm="1">
        <f t="array" ref="AO534">_xlfn.ANCHORARRAY(AN534)-1</f>
        <v>43934</v>
      </c>
    </row>
    <row r="535" spans="1:41" x14ac:dyDescent="0.25">
      <c r="A535">
        <v>20200415</v>
      </c>
      <c r="B535" s="1" t="s">
        <v>43</v>
      </c>
      <c r="C535">
        <v>7941</v>
      </c>
      <c r="D535">
        <v>31639</v>
      </c>
      <c r="F535">
        <v>878</v>
      </c>
      <c r="G535">
        <v>1556</v>
      </c>
      <c r="M535" s="1" t="s">
        <v>33</v>
      </c>
      <c r="N535" s="2">
        <v>43934</v>
      </c>
      <c r="O535" s="1" t="s">
        <v>4435</v>
      </c>
      <c r="P535" s="2">
        <v>43936.666666666664</v>
      </c>
      <c r="Q535">
        <v>329</v>
      </c>
      <c r="R535">
        <v>1556</v>
      </c>
      <c r="S535">
        <v>39580</v>
      </c>
      <c r="T535">
        <v>39580</v>
      </c>
      <c r="U535">
        <v>39580</v>
      </c>
      <c r="V535">
        <v>8</v>
      </c>
      <c r="W535">
        <v>21</v>
      </c>
      <c r="X535">
        <v>63</v>
      </c>
      <c r="Y535">
        <v>588</v>
      </c>
      <c r="Z535">
        <v>250</v>
      </c>
      <c r="AA535">
        <v>838</v>
      </c>
      <c r="AB535" s="1">
        <f>Z535/0.1</f>
        <v>2500</v>
      </c>
      <c r="AC535" s="1">
        <f>AA535-AB535</f>
        <v>-1662</v>
      </c>
      <c r="AD535" s="1">
        <f>_xlfn.IFNA(INDEX($AV$2:$AV$53,MATCH(B535,$AU$2:$AU$53,0)),1000)</f>
        <v>5845526</v>
      </c>
      <c r="AE535" s="1">
        <f>C535/AD535*100000</f>
        <v>135.84748404164142</v>
      </c>
      <c r="AF535" s="34">
        <f>IF(B536=B535,IFERROR((C535/C536)-1,0),0)</f>
        <v>3.2505525939409807E-2</v>
      </c>
      <c r="AG535" s="35">
        <f>IFERROR(LOG(2)/LOG(1+(AF535)),AF535)</f>
        <v>21.668705762222544</v>
      </c>
      <c r="AH535" s="35">
        <f>AVERAGE(Z535:Z541)</f>
        <v>358.85714285714283</v>
      </c>
      <c r="AJ535" s="1">
        <f>Q535/AD535*100000</f>
        <v>5.628236021873823</v>
      </c>
      <c r="AK535" s="34">
        <f>IF(B536=B535,IFERROR((Q535/Q536)-1,0),0)</f>
        <v>6.8181818181818121E-2</v>
      </c>
      <c r="AL535" s="35">
        <f>IFERROR(LOG(2)/LOG(1+(AK535)),AK535)</f>
        <v>10.508922633091588</v>
      </c>
      <c r="AM535" s="35">
        <f>AVERAGE(W535:W541)</f>
        <v>21.428571428571427</v>
      </c>
      <c r="AN535" s="4">
        <f>ROUNDDOWN(N535,0)</f>
        <v>43934</v>
      </c>
      <c r="AO535" s="38" cm="1">
        <f t="array" ref="AO535">_xlfn.ANCHORARRAY(AN535)-1</f>
        <v>43933</v>
      </c>
    </row>
    <row r="536" spans="1:41" x14ac:dyDescent="0.25">
      <c r="A536">
        <v>20200414</v>
      </c>
      <c r="B536" s="1" t="s">
        <v>43</v>
      </c>
      <c r="C536">
        <v>7691</v>
      </c>
      <c r="D536">
        <v>31051</v>
      </c>
      <c r="F536">
        <v>888</v>
      </c>
      <c r="G536">
        <v>1493</v>
      </c>
      <c r="M536" s="1" t="s">
        <v>33</v>
      </c>
      <c r="N536" s="2">
        <v>43933</v>
      </c>
      <c r="O536" s="1" t="s">
        <v>4438</v>
      </c>
      <c r="P536" s="2">
        <v>43935.666666666664</v>
      </c>
      <c r="Q536">
        <v>308</v>
      </c>
      <c r="R536">
        <v>1493</v>
      </c>
      <c r="S536">
        <v>38742</v>
      </c>
      <c r="T536">
        <v>38742</v>
      </c>
      <c r="U536">
        <v>38742</v>
      </c>
      <c r="V536">
        <v>8</v>
      </c>
      <c r="W536">
        <v>4</v>
      </c>
      <c r="X536">
        <v>21</v>
      </c>
      <c r="Y536">
        <v>1201</v>
      </c>
      <c r="Z536">
        <v>7</v>
      </c>
      <c r="AA536">
        <v>1208</v>
      </c>
      <c r="AB536" s="1">
        <f>Z536/0.1</f>
        <v>70</v>
      </c>
      <c r="AC536" s="1">
        <f>AA536-AB536</f>
        <v>1138</v>
      </c>
      <c r="AD536" s="1">
        <f>_xlfn.IFNA(INDEX($AV$2:$AV$53,MATCH(B536,$AU$2:$AU$53,0)),1000)</f>
        <v>5845526</v>
      </c>
      <c r="AE536" s="1">
        <f>C536/AD536*100000</f>
        <v>131.57070894903214</v>
      </c>
      <c r="AF536" s="34">
        <f>IF(B537=B536,IFERROR((C536/C537)-1,0),0)</f>
        <v>9.1098386257160158E-4</v>
      </c>
      <c r="AG536" s="35">
        <f>IFERROR(LOG(2)/LOG(1+(AF536)),AF536)</f>
        <v>761.22408319695421</v>
      </c>
      <c r="AH536" s="35">
        <f>AVERAGE(Z536:Z542)</f>
        <v>359.85714285714283</v>
      </c>
      <c r="AJ536" s="1">
        <f>Q536/AD536*100000</f>
        <v>5.2689869140946426</v>
      </c>
      <c r="AK536" s="34">
        <f>IF(B537=B536,IFERROR((Q536/Q537)-1,0),0)</f>
        <v>1.3157894736842035E-2</v>
      </c>
      <c r="AL536" s="35">
        <f>IFERROR(LOG(2)/LOG(1+(AK536)),AK536)</f>
        <v>53.025004241946327</v>
      </c>
      <c r="AM536" s="35">
        <f>AVERAGE(W536:W542)</f>
        <v>22.571428571428573</v>
      </c>
      <c r="AN536" s="4">
        <f>ROUNDDOWN(N536,0)</f>
        <v>43933</v>
      </c>
      <c r="AO536" s="38" cm="1">
        <f t="array" ref="AO536">_xlfn.ANCHORARRAY(AN536)-1</f>
        <v>43932</v>
      </c>
    </row>
    <row r="537" spans="1:41" x14ac:dyDescent="0.25">
      <c r="A537">
        <v>20200413</v>
      </c>
      <c r="B537" s="1" t="s">
        <v>43</v>
      </c>
      <c r="C537">
        <v>7684</v>
      </c>
      <c r="D537">
        <v>29850</v>
      </c>
      <c r="F537">
        <v>842</v>
      </c>
      <c r="G537">
        <v>1472</v>
      </c>
      <c r="M537" s="1" t="s">
        <v>33</v>
      </c>
      <c r="N537" s="2">
        <v>43932</v>
      </c>
      <c r="O537" s="1" t="s">
        <v>4441</v>
      </c>
      <c r="P537" s="2">
        <v>43934.666666666664</v>
      </c>
      <c r="Q537">
        <v>304</v>
      </c>
      <c r="R537">
        <v>1472</v>
      </c>
      <c r="S537">
        <v>37534</v>
      </c>
      <c r="T537">
        <v>37534</v>
      </c>
      <c r="U537">
        <v>37534</v>
      </c>
      <c r="V537">
        <v>8</v>
      </c>
      <c r="W537">
        <v>30</v>
      </c>
      <c r="X537">
        <v>96</v>
      </c>
      <c r="Y537">
        <v>1870</v>
      </c>
      <c r="Z537">
        <v>791</v>
      </c>
      <c r="AA537">
        <v>2661</v>
      </c>
      <c r="AB537" s="1">
        <f>Z537/0.1</f>
        <v>7910</v>
      </c>
      <c r="AC537" s="1">
        <f>AA537-AB537</f>
        <v>-5249</v>
      </c>
      <c r="AD537" s="1">
        <f>_xlfn.IFNA(INDEX($AV$2:$AV$53,MATCH(B537,$AU$2:$AU$53,0)),1000)</f>
        <v>5845526</v>
      </c>
      <c r="AE537" s="1">
        <f>C537/AD537*100000</f>
        <v>131.45095924643906</v>
      </c>
      <c r="AF537" s="34">
        <f>IF(B538=B537,IFERROR((C537/C538)-1,0),0)</f>
        <v>0.11475409836065564</v>
      </c>
      <c r="AG537" s="35">
        <f>IFERROR(LOG(2)/LOG(1+(AF537)),AF537)</f>
        <v>6.3805824608752371</v>
      </c>
      <c r="AH537" s="35">
        <f>AVERAGE(Z537:Z543)</f>
        <v>390.57142857142856</v>
      </c>
      <c r="AJ537" s="1">
        <f>Q537/AD537*100000</f>
        <v>5.2005585126128944</v>
      </c>
      <c r="AK537" s="34">
        <f>IF(B538=B537,IFERROR((Q537/Q538)-1,0),0)</f>
        <v>0.10948905109489049</v>
      </c>
      <c r="AL537" s="35">
        <f>IFERROR(LOG(2)/LOG(1+(AK537)),AK537)</f>
        <v>6.6713174429491398</v>
      </c>
      <c r="AM537" s="35">
        <f>AVERAGE(W537:W543)</f>
        <v>23.428571428571427</v>
      </c>
      <c r="AN537" s="4">
        <f>ROUNDDOWN(N537,0)</f>
        <v>43932</v>
      </c>
      <c r="AO537" s="38" cm="1">
        <f t="array" ref="AO537">_xlfn.ANCHORARRAY(AN537)-1</f>
        <v>43931</v>
      </c>
    </row>
    <row r="538" spans="1:41" x14ac:dyDescent="0.25">
      <c r="A538">
        <v>20200412</v>
      </c>
      <c r="B538" s="1" t="s">
        <v>43</v>
      </c>
      <c r="C538">
        <v>6893</v>
      </c>
      <c r="D538">
        <v>27980</v>
      </c>
      <c r="F538">
        <v>822</v>
      </c>
      <c r="G538">
        <v>1376</v>
      </c>
      <c r="M538" s="1" t="s">
        <v>33</v>
      </c>
      <c r="N538" s="2">
        <v>43931</v>
      </c>
      <c r="O538" s="1" t="s">
        <v>4444</v>
      </c>
      <c r="P538" s="2">
        <v>43933.666666666664</v>
      </c>
      <c r="Q538">
        <v>274</v>
      </c>
      <c r="R538">
        <v>1376</v>
      </c>
      <c r="S538">
        <v>34873</v>
      </c>
      <c r="T538">
        <v>34873</v>
      </c>
      <c r="U538">
        <v>34873</v>
      </c>
      <c r="V538">
        <v>8</v>
      </c>
      <c r="W538">
        <v>24</v>
      </c>
      <c r="X538">
        <v>64</v>
      </c>
      <c r="Y538">
        <v>1837</v>
      </c>
      <c r="Z538">
        <v>383</v>
      </c>
      <c r="AA538">
        <v>2220</v>
      </c>
      <c r="AB538" s="1">
        <f>Z538/0.1</f>
        <v>3830</v>
      </c>
      <c r="AC538" s="1">
        <f>AA538-AB538</f>
        <v>-1610</v>
      </c>
      <c r="AD538" s="1">
        <f>_xlfn.IFNA(INDEX($AV$2:$AV$53,MATCH(B538,$AU$2:$AU$53,0)),1000)</f>
        <v>5845526</v>
      </c>
      <c r="AE538" s="1">
        <f>C538/AD538*100000</f>
        <v>117.91924285342327</v>
      </c>
      <c r="AF538" s="34">
        <f>IF(B539=B538,IFERROR((C538/C539)-1,0),0)</f>
        <v>5.8832565284178129E-2</v>
      </c>
      <c r="AG538" s="35">
        <f>IFERROR(LOG(2)/LOG(1+(AF538)),AF538)</f>
        <v>12.124963963497093</v>
      </c>
      <c r="AH538" s="35">
        <f>AVERAGE(Z538:Z544)</f>
        <v>332.57142857142856</v>
      </c>
      <c r="AJ538" s="1">
        <f>Q538/AD538*100000</f>
        <v>4.68734550149978</v>
      </c>
      <c r="AK538" s="34">
        <f>IF(B539=B538,IFERROR((Q538/Q539)-1,0),0)</f>
        <v>9.6000000000000085E-2</v>
      </c>
      <c r="AL538" s="35">
        <f>IFERROR(LOG(2)/LOG(1+(AK538)),AK538)</f>
        <v>7.5615625580648906</v>
      </c>
      <c r="AM538" s="35">
        <f>AVERAGE(W538:W544)</f>
        <v>21.142857142857142</v>
      </c>
      <c r="AN538" s="4">
        <f>ROUNDDOWN(N538,0)</f>
        <v>43931</v>
      </c>
      <c r="AO538" s="38" cm="1">
        <f t="array" ref="AO538">_xlfn.ANCHORARRAY(AN538)-1</f>
        <v>43930</v>
      </c>
    </row>
    <row r="539" spans="1:41" x14ac:dyDescent="0.25">
      <c r="A539">
        <v>20200411</v>
      </c>
      <c r="B539" s="1" t="s">
        <v>43</v>
      </c>
      <c r="C539">
        <v>6510</v>
      </c>
      <c r="D539">
        <v>26143</v>
      </c>
      <c r="F539">
        <v>841</v>
      </c>
      <c r="G539">
        <v>1312</v>
      </c>
      <c r="M539" s="1" t="s">
        <v>33</v>
      </c>
      <c r="N539" s="2">
        <v>43930</v>
      </c>
      <c r="O539" s="1" t="s">
        <v>4447</v>
      </c>
      <c r="P539" s="2">
        <v>43932.666666666664</v>
      </c>
      <c r="Q539">
        <v>250</v>
      </c>
      <c r="R539">
        <v>1312</v>
      </c>
      <c r="S539">
        <v>32653</v>
      </c>
      <c r="T539">
        <v>32653</v>
      </c>
      <c r="U539">
        <v>32653</v>
      </c>
      <c r="V539">
        <v>8</v>
      </c>
      <c r="W539">
        <v>0</v>
      </c>
      <c r="X539">
        <v>0</v>
      </c>
      <c r="Y539">
        <v>0</v>
      </c>
      <c r="Z539">
        <v>0</v>
      </c>
      <c r="AA539">
        <v>0</v>
      </c>
      <c r="AB539" s="1">
        <f>Z539/0.1</f>
        <v>0</v>
      </c>
      <c r="AC539" s="1">
        <f>AA539-AB539</f>
        <v>0</v>
      </c>
      <c r="AD539" s="1">
        <f>_xlfn.IFNA(INDEX($AV$2:$AV$53,MATCH(B539,$AU$2:$AU$53,0)),1000)</f>
        <v>5845526</v>
      </c>
      <c r="AE539" s="1">
        <f>C539/AD539*100000</f>
        <v>111.36722341154587</v>
      </c>
      <c r="AF539" s="34">
        <f>IF(B540=B539,IFERROR((C539/C540)-1,0),0)</f>
        <v>0</v>
      </c>
      <c r="AG539" s="35">
        <f>IFERROR(LOG(2)/LOG(1+(AF539)),AF539)</f>
        <v>0</v>
      </c>
      <c r="AH539" s="35">
        <f>AVERAGE(Z539:Z545)</f>
        <v>333.85714285714283</v>
      </c>
      <c r="AJ539" s="1">
        <f>Q539/AD539*100000</f>
        <v>4.276775092609288</v>
      </c>
      <c r="AK539" s="34">
        <f>IF(B540=B539,IFERROR((Q539/Q540)-1,0),0)</f>
        <v>0</v>
      </c>
      <c r="AL539" s="35">
        <f>IFERROR(LOG(2)/LOG(1+(AK539)),AK539)</f>
        <v>0</v>
      </c>
      <c r="AM539" s="35">
        <f>AVERAGE(W539:W545)</f>
        <v>19.857142857142858</v>
      </c>
      <c r="AN539" s="4">
        <f>ROUNDDOWN(N539,0)</f>
        <v>43930</v>
      </c>
      <c r="AO539" s="38" cm="1">
        <f t="array" ref="AO539">_xlfn.ANCHORARRAY(AN539)-1</f>
        <v>43929</v>
      </c>
    </row>
    <row r="540" spans="1:41" x14ac:dyDescent="0.25">
      <c r="A540">
        <v>20200410</v>
      </c>
      <c r="B540" s="1" t="s">
        <v>43</v>
      </c>
      <c r="C540">
        <v>6510</v>
      </c>
      <c r="D540">
        <v>26143</v>
      </c>
      <c r="F540">
        <v>842</v>
      </c>
      <c r="G540">
        <v>1312</v>
      </c>
      <c r="M540" s="1" t="s">
        <v>33</v>
      </c>
      <c r="N540" s="2">
        <v>43929</v>
      </c>
      <c r="O540" s="1" t="s">
        <v>4450</v>
      </c>
      <c r="P540" s="2">
        <v>43931.666666666664</v>
      </c>
      <c r="Q540">
        <v>250</v>
      </c>
      <c r="R540">
        <v>1312</v>
      </c>
      <c r="S540">
        <v>32653</v>
      </c>
      <c r="T540">
        <v>32653</v>
      </c>
      <c r="U540">
        <v>32653</v>
      </c>
      <c r="V540">
        <v>8</v>
      </c>
      <c r="W540">
        <v>57</v>
      </c>
      <c r="X540">
        <v>150</v>
      </c>
      <c r="Y540">
        <v>2599</v>
      </c>
      <c r="Z540">
        <v>855</v>
      </c>
      <c r="AA540">
        <v>3454</v>
      </c>
      <c r="AB540" s="1">
        <f>Z540/0.1</f>
        <v>8550</v>
      </c>
      <c r="AC540" s="1">
        <f>AA540-AB540</f>
        <v>-5096</v>
      </c>
      <c r="AD540" s="1">
        <f>_xlfn.IFNA(INDEX($AV$2:$AV$53,MATCH(B540,$AU$2:$AU$53,0)),1000)</f>
        <v>5845526</v>
      </c>
      <c r="AE540" s="1">
        <f>C540/AD540*100000</f>
        <v>111.36722341154587</v>
      </c>
      <c r="AF540" s="34">
        <f>IF(B541=B540,IFERROR((C540/C541)-1,0),0)</f>
        <v>0.1511936339522546</v>
      </c>
      <c r="AG540" s="35">
        <f>IFERROR(LOG(2)/LOG(1+(AF540)),AF540)</f>
        <v>4.9229431601780762</v>
      </c>
      <c r="AH540" s="35">
        <f>AVERAGE(Z540:Z546)</f>
        <v>397.42857142857144</v>
      </c>
      <c r="AJ540" s="1">
        <f>Q540/AD540*100000</f>
        <v>4.276775092609288</v>
      </c>
      <c r="AK540" s="34">
        <f>IF(B541=B540,IFERROR((Q540/Q541)-1,0),0)</f>
        <v>0.29533678756476678</v>
      </c>
      <c r="AL540" s="35">
        <f>IFERROR(LOG(2)/LOG(1+(AK540)),AK540)</f>
        <v>2.6786150943453859</v>
      </c>
      <c r="AM540" s="35">
        <f>AVERAGE(W540:W546)</f>
        <v>21.857142857142858</v>
      </c>
      <c r="AN540" s="4">
        <f>ROUNDDOWN(N540,0)</f>
        <v>43929</v>
      </c>
      <c r="AO540" s="38" cm="1">
        <f t="array" ref="AO540">_xlfn.ANCHORARRAY(AN540)-1</f>
        <v>43928</v>
      </c>
    </row>
    <row r="541" spans="1:41" x14ac:dyDescent="0.25">
      <c r="A541">
        <v>20200409</v>
      </c>
      <c r="B541" s="1" t="s">
        <v>43</v>
      </c>
      <c r="C541">
        <v>5655</v>
      </c>
      <c r="D541">
        <v>23544</v>
      </c>
      <c r="F541">
        <v>848</v>
      </c>
      <c r="G541">
        <v>1162</v>
      </c>
      <c r="M541" s="1" t="s">
        <v>33</v>
      </c>
      <c r="N541" s="2">
        <v>43928</v>
      </c>
      <c r="O541" s="1" t="s">
        <v>4453</v>
      </c>
      <c r="P541" s="2">
        <v>43930.666666666664</v>
      </c>
      <c r="Q541">
        <v>193</v>
      </c>
      <c r="R541">
        <v>1162</v>
      </c>
      <c r="S541">
        <v>29199</v>
      </c>
      <c r="T541">
        <v>29199</v>
      </c>
      <c r="U541">
        <v>29199</v>
      </c>
      <c r="V541">
        <v>8</v>
      </c>
      <c r="W541">
        <v>14</v>
      </c>
      <c r="X541">
        <v>83</v>
      </c>
      <c r="Y541">
        <v>879</v>
      </c>
      <c r="Z541">
        <v>226</v>
      </c>
      <c r="AA541">
        <v>1105</v>
      </c>
      <c r="AB541" s="1">
        <f>Z541/0.1</f>
        <v>2260</v>
      </c>
      <c r="AC541" s="1">
        <f>AA541-AB541</f>
        <v>-1155</v>
      </c>
      <c r="AD541" s="1">
        <f>_xlfn.IFNA(INDEX($AV$2:$AV$53,MATCH(B541,$AU$2:$AU$53,0)),1000)</f>
        <v>5845526</v>
      </c>
      <c r="AE541" s="1">
        <f>C541/AD541*100000</f>
        <v>96.740652594822095</v>
      </c>
      <c r="AF541" s="34">
        <f>IF(B542=B541,IFERROR((C541/C542)-1,0),0)</f>
        <v>4.1628292503223419E-2</v>
      </c>
      <c r="AG541" s="35">
        <f>IFERROR(LOG(2)/LOG(1+(AF541)),AF541)</f>
        <v>16.995085260730626</v>
      </c>
      <c r="AH541" s="35">
        <f>AVERAGE(Z541:Z547)</f>
        <v>330.42857142857144</v>
      </c>
      <c r="AJ541" s="1">
        <f>Q541/AD541*100000</f>
        <v>3.30167037149437</v>
      </c>
      <c r="AK541" s="34">
        <f>IF(B542=B541,IFERROR((Q541/Q542)-1,0),0)</f>
        <v>7.8212290502793325E-2</v>
      </c>
      <c r="AL541" s="35">
        <f>IFERROR(LOG(2)/LOG(1+(AK541)),AK541)</f>
        <v>9.2046060581845346</v>
      </c>
      <c r="AM541" s="35">
        <f>AVERAGE(W541:W547)</f>
        <v>16.142857142857142</v>
      </c>
      <c r="AN541" s="4">
        <f>ROUNDDOWN(N541,0)</f>
        <v>43928</v>
      </c>
      <c r="AO541" s="38" cm="1">
        <f t="array" ref="AO541">_xlfn.ANCHORARRAY(AN541)-1</f>
        <v>43927</v>
      </c>
    </row>
    <row r="542" spans="1:41" x14ac:dyDescent="0.25">
      <c r="A542">
        <v>20200408</v>
      </c>
      <c r="B542" s="1" t="s">
        <v>43</v>
      </c>
      <c r="C542">
        <v>5429</v>
      </c>
      <c r="D542">
        <v>22665</v>
      </c>
      <c r="F542">
        <v>833</v>
      </c>
      <c r="G542">
        <v>1079</v>
      </c>
      <c r="M542" s="1" t="s">
        <v>33</v>
      </c>
      <c r="N542" s="2">
        <v>43927</v>
      </c>
      <c r="O542" s="1" t="s">
        <v>4456</v>
      </c>
      <c r="P542" s="2">
        <v>43929.666666666664</v>
      </c>
      <c r="Q542">
        <v>179</v>
      </c>
      <c r="R542">
        <v>1079</v>
      </c>
      <c r="S542">
        <v>28094</v>
      </c>
      <c r="T542">
        <v>28094</v>
      </c>
      <c r="U542">
        <v>28094</v>
      </c>
      <c r="V542">
        <v>8</v>
      </c>
      <c r="W542">
        <v>29</v>
      </c>
      <c r="X542">
        <v>85</v>
      </c>
      <c r="Y542">
        <v>962</v>
      </c>
      <c r="Z542">
        <v>257</v>
      </c>
      <c r="AA542">
        <v>1219</v>
      </c>
      <c r="AB542" s="1">
        <f>Z542/0.1</f>
        <v>2570</v>
      </c>
      <c r="AC542" s="1">
        <f>AA542-AB542</f>
        <v>-1351</v>
      </c>
      <c r="AD542" s="1">
        <f>_xlfn.IFNA(INDEX($AV$2:$AV$53,MATCH(B542,$AU$2:$AU$53,0)),1000)</f>
        <v>5845526</v>
      </c>
      <c r="AE542" s="1">
        <f>C542/AD542*100000</f>
        <v>92.874447911103303</v>
      </c>
      <c r="AF542" s="34">
        <f>IF(B543=B542,IFERROR((C542/C543)-1,0),0)</f>
        <v>4.9690641918020084E-2</v>
      </c>
      <c r="AG542" s="35">
        <f>IFERROR(LOG(2)/LOG(1+(AF542)),AF542)</f>
        <v>14.293022365419942</v>
      </c>
      <c r="AH542" s="35">
        <f>AVERAGE(Z542:Z548)</f>
        <v>351.85714285714283</v>
      </c>
      <c r="AJ542" s="1">
        <f>Q542/AD542*100000</f>
        <v>3.0621709663082499</v>
      </c>
      <c r="AK542" s="34">
        <f>IF(B543=B542,IFERROR((Q542/Q543)-1,0),0)</f>
        <v>0.19333333333333336</v>
      </c>
      <c r="AL542" s="35">
        <f>IFERROR(LOG(2)/LOG(1+(AK542)),AK542)</f>
        <v>3.9216134296794594</v>
      </c>
      <c r="AM542" s="35">
        <f>AVERAGE(W542:W548)</f>
        <v>15.714285714285714</v>
      </c>
      <c r="AN542" s="4">
        <f>ROUNDDOWN(N542,0)</f>
        <v>43927</v>
      </c>
      <c r="AO542" s="38" cm="1">
        <f t="array" ref="AO542">_xlfn.ANCHORARRAY(AN542)-1</f>
        <v>43926</v>
      </c>
    </row>
    <row r="543" spans="1:41" x14ac:dyDescent="0.25">
      <c r="A543">
        <v>20200407</v>
      </c>
      <c r="B543" s="1" t="s">
        <v>43</v>
      </c>
      <c r="C543">
        <v>5172</v>
      </c>
      <c r="D543">
        <v>21703</v>
      </c>
      <c r="F543">
        <v>786</v>
      </c>
      <c r="G543">
        <v>994</v>
      </c>
      <c r="M543" s="1" t="s">
        <v>33</v>
      </c>
      <c r="N543" s="2">
        <v>43926</v>
      </c>
      <c r="O543" s="1" t="s">
        <v>4459</v>
      </c>
      <c r="P543" s="2">
        <v>43928.666666666664</v>
      </c>
      <c r="Q543">
        <v>150</v>
      </c>
      <c r="R543">
        <v>994</v>
      </c>
      <c r="S543">
        <v>26875</v>
      </c>
      <c r="T543">
        <v>26875</v>
      </c>
      <c r="U543">
        <v>26875</v>
      </c>
      <c r="V543">
        <v>8</v>
      </c>
      <c r="W543">
        <v>10</v>
      </c>
      <c r="X543">
        <v>70</v>
      </c>
      <c r="Y543">
        <v>880</v>
      </c>
      <c r="Z543">
        <v>222</v>
      </c>
      <c r="AA543">
        <v>1102</v>
      </c>
      <c r="AB543" s="1">
        <f>Z543/0.1</f>
        <v>2220</v>
      </c>
      <c r="AC543" s="1">
        <f>AA543-AB543</f>
        <v>-1118</v>
      </c>
      <c r="AD543" s="1">
        <f>_xlfn.IFNA(INDEX($AV$2:$AV$53,MATCH(B543,$AU$2:$AU$53,0)),1000)</f>
        <v>5845526</v>
      </c>
      <c r="AE543" s="1">
        <f>C543/AD543*100000</f>
        <v>88.47792311590095</v>
      </c>
      <c r="AF543" s="34">
        <f>IF(B544=B543,IFERROR((C543/C544)-1,0),0)</f>
        <v>4.4848484848484915E-2</v>
      </c>
      <c r="AG543" s="35">
        <f>IFERROR(LOG(2)/LOG(1+(AF543)),AF543)</f>
        <v>15.799348287886779</v>
      </c>
      <c r="AH543" s="35">
        <f>AVERAGE(Z543:Z549)</f>
        <v>363.57142857142856</v>
      </c>
      <c r="AJ543" s="1">
        <f>Q543/AD543*100000</f>
        <v>2.5660650555655726</v>
      </c>
      <c r="AK543" s="34">
        <f>IF(B544=B543,IFERROR((Q543/Q544)-1,0),0)</f>
        <v>7.1428571428571397E-2</v>
      </c>
      <c r="AL543" s="35">
        <f>IFERROR(LOG(2)/LOG(1+(AK543)),AK543)</f>
        <v>10.046649249713282</v>
      </c>
      <c r="AM543" s="35">
        <f>AVERAGE(W543:W549)</f>
        <v>14.142857142857142</v>
      </c>
      <c r="AN543" s="4">
        <f>ROUNDDOWN(N543,0)</f>
        <v>43926</v>
      </c>
      <c r="AO543" s="38" cm="1">
        <f t="array" ref="AO543">_xlfn.ANCHORARRAY(AN543)-1</f>
        <v>43925</v>
      </c>
    </row>
    <row r="544" spans="1:41" x14ac:dyDescent="0.25">
      <c r="A544">
        <v>20200406</v>
      </c>
      <c r="B544" s="1" t="s">
        <v>43</v>
      </c>
      <c r="C544">
        <v>4950</v>
      </c>
      <c r="D544">
        <v>20823</v>
      </c>
      <c r="F544">
        <v>786</v>
      </c>
      <c r="G544">
        <v>924</v>
      </c>
      <c r="M544" s="1" t="s">
        <v>33</v>
      </c>
      <c r="N544" s="2">
        <v>43925</v>
      </c>
      <c r="O544" s="1" t="s">
        <v>4462</v>
      </c>
      <c r="P544" s="2">
        <v>43927.666666666664</v>
      </c>
      <c r="Q544">
        <v>140</v>
      </c>
      <c r="R544">
        <v>924</v>
      </c>
      <c r="S544">
        <v>25773</v>
      </c>
      <c r="T544">
        <v>25773</v>
      </c>
      <c r="U544">
        <v>25773</v>
      </c>
      <c r="V544">
        <v>8</v>
      </c>
      <c r="W544">
        <v>14</v>
      </c>
      <c r="X544">
        <v>49</v>
      </c>
      <c r="Y544">
        <v>1488</v>
      </c>
      <c r="Z544">
        <v>385</v>
      </c>
      <c r="AA544">
        <v>1873</v>
      </c>
      <c r="AB544" s="1">
        <f>Z544/0.1</f>
        <v>3850</v>
      </c>
      <c r="AC544" s="1">
        <f>AA544-AB544</f>
        <v>-1977</v>
      </c>
      <c r="AD544" s="1">
        <f>_xlfn.IFNA(INDEX($AV$2:$AV$53,MATCH(B544,$AU$2:$AU$53,0)),1000)</f>
        <v>5845526</v>
      </c>
      <c r="AE544" s="1">
        <f>C544/AD544*100000</f>
        <v>84.680146833663898</v>
      </c>
      <c r="AF544" s="34">
        <f>IF(B545=B544,IFERROR((C544/C545)-1,0),0)</f>
        <v>8.43373493975903E-2</v>
      </c>
      <c r="AG544" s="35">
        <f>IFERROR(LOG(2)/LOG(1+(AF544)),AF544)</f>
        <v>8.5606422857092284</v>
      </c>
      <c r="AH544" s="35">
        <f>AVERAGE(Z544:Z550)</f>
        <v>331.85714285714283</v>
      </c>
      <c r="AJ544" s="1">
        <f>Q544/AD544*100000</f>
        <v>2.3949940518612012</v>
      </c>
      <c r="AK544" s="34">
        <f>IF(B545=B544,IFERROR((Q544/Q545)-1,0),0)</f>
        <v>0.11111111111111116</v>
      </c>
      <c r="AL544" s="35">
        <f>IFERROR(LOG(2)/LOG(1+(AK544)),AK544)</f>
        <v>6.5788134789605817</v>
      </c>
      <c r="AM544" s="35">
        <f>AVERAGE(W544:W550)</f>
        <v>12.714285714285714</v>
      </c>
      <c r="AN544" s="4">
        <f>ROUNDDOWN(N544,0)</f>
        <v>43925</v>
      </c>
      <c r="AO544" s="38" cm="1">
        <f t="array" ref="AO544">_xlfn.ANCHORARRAY(AN544)-1</f>
        <v>43924</v>
      </c>
    </row>
    <row r="545" spans="1:41" x14ac:dyDescent="0.25">
      <c r="A545">
        <v>20200405</v>
      </c>
      <c r="B545" s="1" t="s">
        <v>43</v>
      </c>
      <c r="C545">
        <v>4565</v>
      </c>
      <c r="D545">
        <v>19335</v>
      </c>
      <c r="F545">
        <v>783</v>
      </c>
      <c r="G545">
        <v>875</v>
      </c>
      <c r="M545" s="1" t="s">
        <v>33</v>
      </c>
      <c r="N545" s="2">
        <v>43924</v>
      </c>
      <c r="O545" s="1" t="s">
        <v>4465</v>
      </c>
      <c r="P545" s="2">
        <v>43926.666666666664</v>
      </c>
      <c r="Q545">
        <v>126</v>
      </c>
      <c r="R545">
        <v>875</v>
      </c>
      <c r="S545">
        <v>23900</v>
      </c>
      <c r="T545">
        <v>23900</v>
      </c>
      <c r="U545">
        <v>23900</v>
      </c>
      <c r="V545">
        <v>8</v>
      </c>
      <c r="W545">
        <v>15</v>
      </c>
      <c r="X545">
        <v>52</v>
      </c>
      <c r="Y545">
        <v>1437</v>
      </c>
      <c r="Z545">
        <v>392</v>
      </c>
      <c r="AA545">
        <v>1829</v>
      </c>
      <c r="AB545" s="1">
        <f>Z545/0.1</f>
        <v>3920</v>
      </c>
      <c r="AC545" s="1">
        <f>AA545-AB545</f>
        <v>-2091</v>
      </c>
      <c r="AD545" s="1">
        <f>_xlfn.IFNA(INDEX($AV$2:$AV$53,MATCH(B545,$AU$2:$AU$53,0)),1000)</f>
        <v>5845526</v>
      </c>
      <c r="AE545" s="1">
        <f>C545/AD545*100000</f>
        <v>78.093913191045601</v>
      </c>
      <c r="AF545" s="34">
        <f>IF(B546=B545,IFERROR((C545/C546)-1,0),0)</f>
        <v>9.3937215432542631E-2</v>
      </c>
      <c r="AG545" s="35">
        <f>IFERROR(LOG(2)/LOG(1+(AF545)),AF545)</f>
        <v>7.7202228536882407</v>
      </c>
      <c r="AH545" s="35">
        <f>AVERAGE(Z545:Z551)</f>
        <v>357.71428571428572</v>
      </c>
      <c r="AJ545" s="1">
        <f>Q545/AD545*100000</f>
        <v>2.1554946466750811</v>
      </c>
      <c r="AK545" s="34">
        <f>IF(B546=B545,IFERROR((Q545/Q546)-1,0),0)</f>
        <v>0.13513513513513509</v>
      </c>
      <c r="AL545" s="35">
        <f>IFERROR(LOG(2)/LOG(1+(AK545)),AK545)</f>
        <v>5.4685432205015285</v>
      </c>
      <c r="AM545" s="35">
        <f>AVERAGE(W545:W551)</f>
        <v>11.714285714285714</v>
      </c>
      <c r="AN545" s="4">
        <f>ROUNDDOWN(N545,0)</f>
        <v>43924</v>
      </c>
      <c r="AO545" s="38" cm="1">
        <f t="array" ref="AO545">_xlfn.ANCHORARRAY(AN545)-1</f>
        <v>43923</v>
      </c>
    </row>
    <row r="546" spans="1:41" x14ac:dyDescent="0.25">
      <c r="A546">
        <v>20200404</v>
      </c>
      <c r="B546" s="1" t="s">
        <v>43</v>
      </c>
      <c r="C546">
        <v>4173</v>
      </c>
      <c r="D546">
        <v>17898</v>
      </c>
      <c r="F546">
        <v>777</v>
      </c>
      <c r="G546">
        <v>823</v>
      </c>
      <c r="M546" s="1" t="s">
        <v>33</v>
      </c>
      <c r="N546" s="2">
        <v>43923</v>
      </c>
      <c r="O546" s="1" t="s">
        <v>4468</v>
      </c>
      <c r="P546" s="2">
        <v>43925.666666666664</v>
      </c>
      <c r="Q546">
        <v>111</v>
      </c>
      <c r="R546">
        <v>823</v>
      </c>
      <c r="S546">
        <v>22071</v>
      </c>
      <c r="T546">
        <v>22071</v>
      </c>
      <c r="U546">
        <v>22071</v>
      </c>
      <c r="V546">
        <v>8</v>
      </c>
      <c r="W546">
        <v>14</v>
      </c>
      <c r="X546">
        <v>113</v>
      </c>
      <c r="Y546">
        <v>1215</v>
      </c>
      <c r="Z546">
        <v>445</v>
      </c>
      <c r="AA546">
        <v>1660</v>
      </c>
      <c r="AB546" s="1">
        <f>Z546/0.1</f>
        <v>4450</v>
      </c>
      <c r="AC546" s="1">
        <f>AA546-AB546</f>
        <v>-2790</v>
      </c>
      <c r="AD546" s="1">
        <f>_xlfn.IFNA(INDEX($AV$2:$AV$53,MATCH(B546,$AU$2:$AU$53,0)),1000)</f>
        <v>5845526</v>
      </c>
      <c r="AE546" s="1">
        <f>C546/AD546*100000</f>
        <v>71.387929845834236</v>
      </c>
      <c r="AF546" s="34">
        <f>IF(B547=B546,IFERROR((C546/C547)-1,0),0)</f>
        <v>0.11936695278969967</v>
      </c>
      <c r="AG546" s="35">
        <f>IFERROR(LOG(2)/LOG(1+(AF546)),AF546)</f>
        <v>6.146921481903628</v>
      </c>
      <c r="AH546" s="35">
        <f>AVERAGE(Z546:Z552)</f>
        <v>348.42857142857144</v>
      </c>
      <c r="AJ546" s="1">
        <f>Q546/AD546*100000</f>
        <v>1.8988881411185237</v>
      </c>
      <c r="AK546" s="34">
        <f>IF(B547=B546,IFERROR((Q546/Q547)-1,0),0)</f>
        <v>0.14432989690721643</v>
      </c>
      <c r="AL546" s="35">
        <f>IFERROR(LOG(2)/LOG(1+(AK546)),AK546)</f>
        <v>5.1413082357119491</v>
      </c>
      <c r="AM546" s="35">
        <f>AVERAGE(W546:W552)</f>
        <v>11.428571428571429</v>
      </c>
      <c r="AN546" s="4">
        <f>ROUNDDOWN(N546,0)</f>
        <v>43923</v>
      </c>
      <c r="AO546" s="38" cm="1">
        <f t="array" ref="AO546">_xlfn.ANCHORARRAY(AN546)-1</f>
        <v>43922</v>
      </c>
    </row>
    <row r="547" spans="1:41" x14ac:dyDescent="0.25">
      <c r="A547">
        <v>20200403</v>
      </c>
      <c r="B547" s="1" t="s">
        <v>43</v>
      </c>
      <c r="C547">
        <v>3728</v>
      </c>
      <c r="D547">
        <v>16683</v>
      </c>
      <c r="F547">
        <v>739</v>
      </c>
      <c r="G547">
        <v>710</v>
      </c>
      <c r="M547" s="1" t="s">
        <v>33</v>
      </c>
      <c r="N547" s="2">
        <v>43922</v>
      </c>
      <c r="O547" s="1" t="s">
        <v>4471</v>
      </c>
      <c r="P547" s="2">
        <v>43924.666666666664</v>
      </c>
      <c r="Q547">
        <v>97</v>
      </c>
      <c r="R547">
        <v>710</v>
      </c>
      <c r="S547">
        <v>20411</v>
      </c>
      <c r="T547">
        <v>20411</v>
      </c>
      <c r="U547">
        <v>20411</v>
      </c>
      <c r="V547">
        <v>8</v>
      </c>
      <c r="W547">
        <v>17</v>
      </c>
      <c r="X547">
        <v>90</v>
      </c>
      <c r="Y547">
        <v>1380</v>
      </c>
      <c r="Z547">
        <v>386</v>
      </c>
      <c r="AA547">
        <v>1766</v>
      </c>
      <c r="AB547" s="1">
        <f>Z547/0.1</f>
        <v>3860</v>
      </c>
      <c r="AC547" s="1">
        <f>AA547-AB547</f>
        <v>-2094</v>
      </c>
      <c r="AD547" s="1">
        <f>_xlfn.IFNA(INDEX($AV$2:$AV$53,MATCH(B547,$AU$2:$AU$53,0)),1000)</f>
        <v>5845526</v>
      </c>
      <c r="AE547" s="1">
        <f>C547/AD547*100000</f>
        <v>63.7752701809897</v>
      </c>
      <c r="AF547" s="34">
        <f>IF(B548=B547,IFERROR((C547/C548)-1,0),0)</f>
        <v>0.11549970077797722</v>
      </c>
      <c r="AG547" s="35">
        <f>IFERROR(LOG(2)/LOG(1+(AF547)),AF547)</f>
        <v>6.3415511269163112</v>
      </c>
      <c r="AH547" s="35">
        <f>AVERAGE(Z547:Z553)</f>
        <v>328.28571428571428</v>
      </c>
      <c r="AJ547" s="1">
        <f>Q547/AD547*100000</f>
        <v>1.6593887359324035</v>
      </c>
      <c r="AK547" s="34">
        <f>IF(B548=B547,IFERROR((Q547/Q548)-1,0),0)</f>
        <v>0.21249999999999991</v>
      </c>
      <c r="AL547" s="35">
        <f>IFERROR(LOG(2)/LOG(1+(AK547)),AK547)</f>
        <v>3.5973196720813196</v>
      </c>
      <c r="AM547" s="35">
        <f>AVERAGE(W547:W553)</f>
        <v>10.428571428571429</v>
      </c>
      <c r="AN547" s="4">
        <f>ROUNDDOWN(N547,0)</f>
        <v>43922</v>
      </c>
      <c r="AO547" s="38" cm="1">
        <f t="array" ref="AO547">_xlfn.ANCHORARRAY(AN547)-1</f>
        <v>43921</v>
      </c>
    </row>
    <row r="548" spans="1:41" x14ac:dyDescent="0.25">
      <c r="A548">
        <v>20200402</v>
      </c>
      <c r="B548" s="1" t="s">
        <v>43</v>
      </c>
      <c r="C548">
        <v>3342</v>
      </c>
      <c r="D548">
        <v>15303</v>
      </c>
      <c r="F548">
        <v>698</v>
      </c>
      <c r="G548">
        <v>620</v>
      </c>
      <c r="M548" s="1" t="s">
        <v>33</v>
      </c>
      <c r="N548" s="2">
        <v>43921</v>
      </c>
      <c r="O548" s="1" t="s">
        <v>4474</v>
      </c>
      <c r="P548" s="2">
        <v>43923.666666666664</v>
      </c>
      <c r="Q548">
        <v>80</v>
      </c>
      <c r="R548">
        <v>620</v>
      </c>
      <c r="S548">
        <v>18645</v>
      </c>
      <c r="T548">
        <v>18645</v>
      </c>
      <c r="U548">
        <v>18645</v>
      </c>
      <c r="V548">
        <v>8</v>
      </c>
      <c r="W548">
        <v>11</v>
      </c>
      <c r="X548">
        <v>111</v>
      </c>
      <c r="Y548">
        <v>1420</v>
      </c>
      <c r="Z548">
        <v>376</v>
      </c>
      <c r="AA548">
        <v>1796</v>
      </c>
      <c r="AB548" s="1">
        <f>Z548/0.1</f>
        <v>3760</v>
      </c>
      <c r="AC548" s="1">
        <f>AA548-AB548</f>
        <v>-1964</v>
      </c>
      <c r="AD548" s="1">
        <f>_xlfn.IFNA(INDEX($AV$2:$AV$53,MATCH(B548,$AU$2:$AU$53,0)),1000)</f>
        <v>5845526</v>
      </c>
      <c r="AE548" s="1">
        <f>C548/AD548*100000</f>
        <v>57.171929438000959</v>
      </c>
      <c r="AF548" s="34">
        <f>IF(B549=B548,IFERROR((C548/C549)-1,0),0)</f>
        <v>0.12677006068779506</v>
      </c>
      <c r="AG548" s="35">
        <f>IFERROR(LOG(2)/LOG(1+(AF548)),AF548)</f>
        <v>5.8074324303199329</v>
      </c>
      <c r="AH548" s="35">
        <f>AVERAGE(Z548:Z554)</f>
        <v>322.28571428571428</v>
      </c>
      <c r="AJ548" s="1">
        <f>Q548/AD548*100000</f>
        <v>1.3685680296349723</v>
      </c>
      <c r="AK548" s="34">
        <f>IF(B549=B548,IFERROR((Q548/Q549)-1,0),0)</f>
        <v>0.15942028985507251</v>
      </c>
      <c r="AL548" s="35">
        <f>IFERROR(LOG(2)/LOG(1+(AK548)),AK548)</f>
        <v>4.6859557262483253</v>
      </c>
      <c r="AM548" s="35">
        <f>AVERAGE(W548:W554)</f>
        <v>8.7142857142857135</v>
      </c>
      <c r="AN548" s="4">
        <f>ROUNDDOWN(N548,0)</f>
        <v>43921</v>
      </c>
      <c r="AO548" s="38" cm="1">
        <f t="array" ref="AO548">_xlfn.ANCHORARRAY(AN548)-1</f>
        <v>43920</v>
      </c>
    </row>
    <row r="549" spans="1:41" x14ac:dyDescent="0.25">
      <c r="A549">
        <v>20200401</v>
      </c>
      <c r="B549" s="1" t="s">
        <v>43</v>
      </c>
      <c r="C549">
        <v>2966</v>
      </c>
      <c r="D549">
        <v>13883</v>
      </c>
      <c r="F549">
        <v>574</v>
      </c>
      <c r="G549">
        <v>509</v>
      </c>
      <c r="M549" s="1" t="s">
        <v>33</v>
      </c>
      <c r="N549" s="2">
        <v>43920</v>
      </c>
      <c r="O549" s="1" t="s">
        <v>4477</v>
      </c>
      <c r="P549" s="2">
        <v>43922.666666666664</v>
      </c>
      <c r="Q549">
        <v>69</v>
      </c>
      <c r="R549">
        <v>509</v>
      </c>
      <c r="S549">
        <v>16849</v>
      </c>
      <c r="T549">
        <v>16849</v>
      </c>
      <c r="U549">
        <v>16849</v>
      </c>
      <c r="V549">
        <v>8</v>
      </c>
      <c r="W549">
        <v>18</v>
      </c>
      <c r="X549">
        <v>95</v>
      </c>
      <c r="Y549">
        <v>1146</v>
      </c>
      <c r="Z549">
        <v>339</v>
      </c>
      <c r="AA549">
        <v>1485</v>
      </c>
      <c r="AB549" s="1">
        <f>Z549/0.1</f>
        <v>3390</v>
      </c>
      <c r="AC549" s="1">
        <f>AA549-AB549</f>
        <v>-1905</v>
      </c>
      <c r="AD549" s="1">
        <f>_xlfn.IFNA(INDEX($AV$2:$AV$53,MATCH(B549,$AU$2:$AU$53,0)),1000)</f>
        <v>5845526</v>
      </c>
      <c r="AE549" s="1">
        <f>C549/AD549*100000</f>
        <v>50.739659698716586</v>
      </c>
      <c r="AF549" s="34">
        <f>IF(B550=B549,IFERROR((C549/C550)-1,0),0)</f>
        <v>0.12904453749524181</v>
      </c>
      <c r="AG549" s="35">
        <f>IFERROR(LOG(2)/LOG(1+(AF549)),AF549)</f>
        <v>5.7109440835741045</v>
      </c>
      <c r="AH549" s="35">
        <f>AVERAGE(Z549:Z555)</f>
        <v>293.42857142857144</v>
      </c>
      <c r="AJ549" s="1">
        <f>Q549/AD549*100000</f>
        <v>1.1803899255601633</v>
      </c>
      <c r="AK549" s="34">
        <f>IF(B550=B549,IFERROR((Q549/Q550)-1,0),0)</f>
        <v>0.35294117647058831</v>
      </c>
      <c r="AL549" s="35">
        <f>IFERROR(LOG(2)/LOG(1+(AK549)),AK549)</f>
        <v>2.293056706715189</v>
      </c>
      <c r="AM549" s="35">
        <f>AVERAGE(W549:W555)</f>
        <v>8.2857142857142865</v>
      </c>
      <c r="AN549" s="4">
        <f>ROUNDDOWN(N549,0)</f>
        <v>43920</v>
      </c>
      <c r="AO549" s="38" cm="1">
        <f t="array" ref="AO549">_xlfn.ANCHORARRAY(AN549)-1</f>
        <v>43919</v>
      </c>
    </row>
    <row r="550" spans="1:41" x14ac:dyDescent="0.25">
      <c r="A550">
        <v>20200331</v>
      </c>
      <c r="B550" s="1" t="s">
        <v>43</v>
      </c>
      <c r="C550">
        <v>2627</v>
      </c>
      <c r="D550">
        <v>12737</v>
      </c>
      <c r="F550">
        <v>503</v>
      </c>
      <c r="G550">
        <v>414</v>
      </c>
      <c r="M550" s="1" t="s">
        <v>33</v>
      </c>
      <c r="N550" s="2">
        <v>43919</v>
      </c>
      <c r="O550" s="1" t="s">
        <v>4480</v>
      </c>
      <c r="P550" s="2">
        <v>43921.666666666664</v>
      </c>
      <c r="Q550">
        <v>51</v>
      </c>
      <c r="R550">
        <v>414</v>
      </c>
      <c r="S550">
        <v>15364</v>
      </c>
      <c r="T550">
        <v>15364</v>
      </c>
      <c r="U550">
        <v>15364</v>
      </c>
      <c r="V550">
        <v>8</v>
      </c>
      <c r="W550">
        <v>0</v>
      </c>
      <c r="X550">
        <v>0</v>
      </c>
      <c r="Y550">
        <v>0</v>
      </c>
      <c r="Z550">
        <v>0</v>
      </c>
      <c r="AA550">
        <v>0</v>
      </c>
      <c r="AB550" s="1">
        <f>Z550/0.1</f>
        <v>0</v>
      </c>
      <c r="AC550" s="1">
        <f>AA550-AB550</f>
        <v>0</v>
      </c>
      <c r="AD550" s="1">
        <f>_xlfn.IFNA(INDEX($AV$2:$AV$53,MATCH(B550,$AU$2:$AU$53,0)),1000)</f>
        <v>5845526</v>
      </c>
      <c r="AE550" s="1">
        <f>C550/AD550*100000</f>
        <v>44.940352673138392</v>
      </c>
      <c r="AF550" s="34">
        <f>IF(B551=B550,IFERROR((C550/C551)-1,0),0)</f>
        <v>0</v>
      </c>
      <c r="AG550" s="35">
        <f>IFERROR(LOG(2)/LOG(1+(AF550)),AF550)</f>
        <v>0</v>
      </c>
      <c r="AH550" s="35">
        <f>AVERAGE(Z550:Z556)</f>
        <v>272.42857142857144</v>
      </c>
      <c r="AJ550" s="1">
        <f>Q550/AD550*100000</f>
        <v>0.87246211889229475</v>
      </c>
      <c r="AK550" s="34">
        <f>IF(B551=B550,IFERROR((Q550/Q551)-1,0),0)</f>
        <v>0</v>
      </c>
      <c r="AL550" s="35">
        <f>IFERROR(LOG(2)/LOG(1+(AK550)),AK550)</f>
        <v>0</v>
      </c>
      <c r="AM550" s="35">
        <f>AVERAGE(W550:W556)</f>
        <v>6.2857142857142856</v>
      </c>
      <c r="AN550" s="4">
        <f>ROUNDDOWN(N550,0)</f>
        <v>43919</v>
      </c>
      <c r="AO550" s="38" cm="1">
        <f t="array" ref="AO550">_xlfn.ANCHORARRAY(AN550)-1</f>
        <v>43918</v>
      </c>
    </row>
    <row r="551" spans="1:41" x14ac:dyDescent="0.25">
      <c r="A551">
        <v>20200330</v>
      </c>
      <c r="B551" s="1" t="s">
        <v>43</v>
      </c>
      <c r="C551">
        <v>2627</v>
      </c>
      <c r="D551">
        <v>12737</v>
      </c>
      <c r="F551">
        <v>358</v>
      </c>
      <c r="G551">
        <v>414</v>
      </c>
      <c r="M551" s="1" t="s">
        <v>33</v>
      </c>
      <c r="N551" s="2">
        <v>43918</v>
      </c>
      <c r="O551" s="1" t="s">
        <v>4483</v>
      </c>
      <c r="P551" s="2">
        <v>43920.666666666664</v>
      </c>
      <c r="Q551">
        <v>51</v>
      </c>
      <c r="R551">
        <v>414</v>
      </c>
      <c r="S551">
        <v>15364</v>
      </c>
      <c r="T551">
        <v>15364</v>
      </c>
      <c r="U551">
        <v>15364</v>
      </c>
      <c r="V551">
        <v>8</v>
      </c>
      <c r="W551">
        <v>7</v>
      </c>
      <c r="X551">
        <v>140</v>
      </c>
      <c r="Y551">
        <v>1522</v>
      </c>
      <c r="Z551">
        <v>566</v>
      </c>
      <c r="AA551">
        <v>2088</v>
      </c>
      <c r="AB551" s="1">
        <f>Z551/0.1</f>
        <v>5660</v>
      </c>
      <c r="AC551" s="1">
        <f>AA551-AB551</f>
        <v>-3572</v>
      </c>
      <c r="AD551" s="1">
        <f>_xlfn.IFNA(INDEX($AV$2:$AV$53,MATCH(B551,$AU$2:$AU$53,0)),1000)</f>
        <v>5845526</v>
      </c>
      <c r="AE551" s="1">
        <f>C551/AD551*100000</f>
        <v>44.940352673138392</v>
      </c>
      <c r="AF551" s="34">
        <f>IF(B552=B551,IFERROR((C551/C552)-1,0),0)</f>
        <v>0.27462396894711305</v>
      </c>
      <c r="AG551" s="35">
        <f>IFERROR(LOG(2)/LOG(1+(AF551)),AF551)</f>
        <v>2.8565577068495411</v>
      </c>
      <c r="AH551" s="35">
        <f>AVERAGE(Z551:Z557)</f>
        <v>290.85714285714283</v>
      </c>
      <c r="AJ551" s="1">
        <f>Q551/AD551*100000</f>
        <v>0.87246211889229475</v>
      </c>
      <c r="AK551" s="34">
        <f>IF(B552=B551,IFERROR((Q551/Q552)-1,0),0)</f>
        <v>0.15909090909090917</v>
      </c>
      <c r="AL551" s="35">
        <f>IFERROR(LOG(2)/LOG(1+(AK551)),AK551)</f>
        <v>4.6949740318448114</v>
      </c>
      <c r="AM551" s="35">
        <f>AVERAGE(W551:W557)</f>
        <v>6.4285714285714288</v>
      </c>
      <c r="AN551" s="4">
        <f>ROUNDDOWN(N551,0)</f>
        <v>43918</v>
      </c>
      <c r="AO551" s="38" cm="1">
        <f t="array" ref="AO551">_xlfn.ANCHORARRAY(AN551)-1</f>
        <v>43917</v>
      </c>
    </row>
    <row r="552" spans="1:41" x14ac:dyDescent="0.25">
      <c r="A552">
        <v>20200329</v>
      </c>
      <c r="B552" s="1" t="s">
        <v>43</v>
      </c>
      <c r="C552">
        <v>2061</v>
      </c>
      <c r="D552">
        <v>11215</v>
      </c>
      <c r="F552">
        <v>332</v>
      </c>
      <c r="G552">
        <v>274</v>
      </c>
      <c r="M552" s="1" t="s">
        <v>33</v>
      </c>
      <c r="N552" s="2">
        <v>43918.75</v>
      </c>
      <c r="O552" s="1" t="s">
        <v>2661</v>
      </c>
      <c r="P552" s="2">
        <v>43919.666666666664</v>
      </c>
      <c r="Q552">
        <v>44</v>
      </c>
      <c r="R552">
        <v>274</v>
      </c>
      <c r="S552">
        <v>13276</v>
      </c>
      <c r="T552">
        <v>13276</v>
      </c>
      <c r="U552">
        <v>13276</v>
      </c>
      <c r="V552">
        <v>8</v>
      </c>
      <c r="W552">
        <v>13</v>
      </c>
      <c r="X552">
        <v>35</v>
      </c>
      <c r="Y552">
        <v>1273</v>
      </c>
      <c r="Z552">
        <v>327</v>
      </c>
      <c r="AA552">
        <v>1600</v>
      </c>
      <c r="AB552" s="1">
        <f>Z552/0.1</f>
        <v>3270</v>
      </c>
      <c r="AC552" s="1">
        <f>AA552-AB552</f>
        <v>-1670</v>
      </c>
      <c r="AD552" s="1">
        <f>_xlfn.IFNA(INDEX($AV$2:$AV$53,MATCH(B552,$AU$2:$AU$53,0)),1000)</f>
        <v>5845526</v>
      </c>
      <c r="AE552" s="1">
        <f>C552/AD552*100000</f>
        <v>35.257733863470968</v>
      </c>
      <c r="AF552" s="34">
        <f>IF(B553=B552,IFERROR((C552/C553)-1,0),0)</f>
        <v>0.18858131487889263</v>
      </c>
      <c r="AG552" s="35">
        <f>IFERROR(LOG(2)/LOG(1+(AF552)),AF552)</f>
        <v>4.0121873188129173</v>
      </c>
      <c r="AH552" s="35">
        <f>AVERAGE(Z552:Z558)</f>
        <v>226.57142857142858</v>
      </c>
      <c r="AJ552" s="1">
        <f>Q552/AD552*100000</f>
        <v>0.75271241629923469</v>
      </c>
      <c r="AK552" s="34">
        <f>IF(B553=B552,IFERROR((Q552/Q553)-1,0),0)</f>
        <v>0.41935483870967749</v>
      </c>
      <c r="AL552" s="35">
        <f>IFERROR(LOG(2)/LOG(1+(AK552)),AK552)</f>
        <v>1.9792757625410169</v>
      </c>
      <c r="AM552" s="35">
        <f>AVERAGE(W552:W558)</f>
        <v>5.5714285714285712</v>
      </c>
      <c r="AN552" s="4">
        <f>ROUNDDOWN(N552,0)</f>
        <v>43918</v>
      </c>
      <c r="AO552" s="38" cm="1">
        <f t="array" ref="AO552">_xlfn.ANCHORARRAY(AN552)-1</f>
        <v>43917</v>
      </c>
    </row>
    <row r="553" spans="1:41" x14ac:dyDescent="0.25">
      <c r="A553">
        <v>20200328</v>
      </c>
      <c r="B553" s="1" t="s">
        <v>43</v>
      </c>
      <c r="C553">
        <v>1734</v>
      </c>
      <c r="D553">
        <v>9942</v>
      </c>
      <c r="F553">
        <v>307</v>
      </c>
      <c r="G553">
        <v>239</v>
      </c>
      <c r="M553" s="1" t="s">
        <v>33</v>
      </c>
      <c r="N553" s="2">
        <v>43917.75</v>
      </c>
      <c r="O553" s="1" t="s">
        <v>2715</v>
      </c>
      <c r="P553" s="2">
        <v>43918.666666666664</v>
      </c>
      <c r="Q553">
        <v>31</v>
      </c>
      <c r="R553">
        <v>239</v>
      </c>
      <c r="S553">
        <v>11676</v>
      </c>
      <c r="T553">
        <v>11676</v>
      </c>
      <c r="U553">
        <v>11676</v>
      </c>
      <c r="V553">
        <v>8</v>
      </c>
      <c r="W553">
        <v>7</v>
      </c>
      <c r="X553">
        <v>55</v>
      </c>
      <c r="Y553">
        <v>1250</v>
      </c>
      <c r="Z553">
        <v>304</v>
      </c>
      <c r="AA553">
        <v>1554</v>
      </c>
      <c r="AB553" s="1">
        <f>Z553/0.1</f>
        <v>3040</v>
      </c>
      <c r="AC553" s="1">
        <f>AA553-AB553</f>
        <v>-1486</v>
      </c>
      <c r="AD553" s="1">
        <f>_xlfn.IFNA(INDEX($AV$2:$AV$53,MATCH(B553,$AU$2:$AU$53,0)),1000)</f>
        <v>5845526</v>
      </c>
      <c r="AE553" s="1">
        <f>C553/AD553*100000</f>
        <v>29.66371204233802</v>
      </c>
      <c r="AF553" s="34">
        <f>IF(B554=B553,IFERROR((C553/C554)-1,0),0)</f>
        <v>0.21258741258741254</v>
      </c>
      <c r="AG553" s="35">
        <f>IFERROR(LOG(2)/LOG(1+(AF553)),AF553)</f>
        <v>3.5959742866418178</v>
      </c>
      <c r="AH553" s="35">
        <f>AVERAGE(Z553:Z559)</f>
        <v>195.85714285714286</v>
      </c>
      <c r="AJ553" s="1">
        <f>Q553/AD553*100000</f>
        <v>0.53032011148355163</v>
      </c>
      <c r="AK553" s="34">
        <f>IF(B554=B553,IFERROR((Q553/Q554)-1,0),0)</f>
        <v>0.29166666666666674</v>
      </c>
      <c r="AL553" s="35">
        <f>IFERROR(LOG(2)/LOG(1+(AK553)),AK553)</f>
        <v>2.7083110317154775</v>
      </c>
      <c r="AM553" s="35">
        <f>AVERAGE(W553:W559)</f>
        <v>3.8571428571428572</v>
      </c>
      <c r="AN553" s="4">
        <f>ROUNDDOWN(N553,0)</f>
        <v>43917</v>
      </c>
      <c r="AO553" s="38" cm="1">
        <f t="array" ref="AO553">_xlfn.ANCHORARRAY(AN553)-1</f>
        <v>43916</v>
      </c>
    </row>
    <row r="554" spans="1:41" x14ac:dyDescent="0.25">
      <c r="A554">
        <v>20200327</v>
      </c>
      <c r="B554" s="1" t="s">
        <v>43</v>
      </c>
      <c r="C554">
        <v>1430</v>
      </c>
      <c r="D554">
        <v>8692</v>
      </c>
      <c r="F554">
        <v>278</v>
      </c>
      <c r="G554">
        <v>184</v>
      </c>
      <c r="M554" s="1" t="s">
        <v>33</v>
      </c>
      <c r="N554" s="2">
        <v>43916.75</v>
      </c>
      <c r="O554" s="1" t="s">
        <v>2769</v>
      </c>
      <c r="P554" s="2">
        <v>43917.666666666664</v>
      </c>
      <c r="Q554">
        <v>24</v>
      </c>
      <c r="R554">
        <v>184</v>
      </c>
      <c r="S554">
        <v>10122</v>
      </c>
      <c r="T554">
        <v>10122</v>
      </c>
      <c r="U554">
        <v>10122</v>
      </c>
      <c r="V554">
        <v>8</v>
      </c>
      <c r="W554">
        <v>5</v>
      </c>
      <c r="X554">
        <v>36</v>
      </c>
      <c r="Y554">
        <v>1714</v>
      </c>
      <c r="Z554">
        <v>344</v>
      </c>
      <c r="AA554">
        <v>2058</v>
      </c>
      <c r="AB554" s="1">
        <f>Z554/0.1</f>
        <v>3440</v>
      </c>
      <c r="AC554" s="1">
        <f>AA554-AB554</f>
        <v>-1382</v>
      </c>
      <c r="AD554" s="1">
        <f>_xlfn.IFNA(INDEX($AV$2:$AV$53,MATCH(B554,$AU$2:$AU$53,0)),1000)</f>
        <v>5845526</v>
      </c>
      <c r="AE554" s="1">
        <f>C554/AD554*100000</f>
        <v>24.463153529725126</v>
      </c>
      <c r="AF554" s="34">
        <f>IF(B555=B554,IFERROR((C554/C555)-1,0),0)</f>
        <v>0.3167587476979743</v>
      </c>
      <c r="AG554" s="35">
        <f>IFERROR(LOG(2)/LOG(1+(AF554)),AF554)</f>
        <v>2.5189485139849923</v>
      </c>
      <c r="AH554" s="35">
        <f>AVERAGE(Z554:Z560)</f>
        <v>164.71428571428572</v>
      </c>
      <c r="AJ554" s="1">
        <f>Q554/AD554*100000</f>
        <v>0.41057040889049168</v>
      </c>
      <c r="AK554" s="34">
        <f>IF(B555=B554,IFERROR((Q554/Q555)-1,0),0)</f>
        <v>0.26315789473684204</v>
      </c>
      <c r="AL554" s="35">
        <f>IFERROR(LOG(2)/LOG(1+(AK554)),AK554)</f>
        <v>2.9670510117587106</v>
      </c>
      <c r="AM554" s="35">
        <f>AVERAGE(W554:W560)</f>
        <v>3</v>
      </c>
      <c r="AN554" s="4">
        <f>ROUNDDOWN(N554,0)</f>
        <v>43916</v>
      </c>
      <c r="AO554" s="38" cm="1">
        <f t="array" ref="AO554">_xlfn.ANCHORARRAY(AN554)-1</f>
        <v>43915</v>
      </c>
    </row>
    <row r="555" spans="1:41" x14ac:dyDescent="0.25">
      <c r="A555">
        <v>20200326</v>
      </c>
      <c r="B555" s="1" t="s">
        <v>43</v>
      </c>
      <c r="C555">
        <v>1086</v>
      </c>
      <c r="D555">
        <v>6978</v>
      </c>
      <c r="F555">
        <v>230</v>
      </c>
      <c r="G555">
        <v>148</v>
      </c>
      <c r="M555" s="1" t="s">
        <v>33</v>
      </c>
      <c r="N555" s="2">
        <v>43915.75</v>
      </c>
      <c r="O555" s="1" t="s">
        <v>2823</v>
      </c>
      <c r="P555" s="2">
        <v>43916.666666666664</v>
      </c>
      <c r="Q555">
        <v>19</v>
      </c>
      <c r="R555">
        <v>148</v>
      </c>
      <c r="S555">
        <v>8064</v>
      </c>
      <c r="T555">
        <v>8064</v>
      </c>
      <c r="U555">
        <v>8064</v>
      </c>
      <c r="V555">
        <v>8</v>
      </c>
      <c r="W555">
        <v>8</v>
      </c>
      <c r="X555">
        <v>64</v>
      </c>
      <c r="Y555">
        <v>189</v>
      </c>
      <c r="Z555">
        <v>174</v>
      </c>
      <c r="AA555">
        <v>363</v>
      </c>
      <c r="AB555" s="1">
        <f>Z555/0.1</f>
        <v>1740</v>
      </c>
      <c r="AC555" s="1">
        <f>AA555-AB555</f>
        <v>-1377</v>
      </c>
      <c r="AD555" s="1">
        <f>_xlfn.IFNA(INDEX($AV$2:$AV$53,MATCH(B555,$AU$2:$AU$53,0)),1000)</f>
        <v>5845526</v>
      </c>
      <c r="AE555" s="1">
        <f>C555/AD555*100000</f>
        <v>18.578311002294747</v>
      </c>
      <c r="AF555" s="34">
        <f>IF(B556=B555,IFERROR((C555/C556)-1,0),0)</f>
        <v>0.19078947368421062</v>
      </c>
      <c r="AG555" s="35">
        <f>IFERROR(LOG(2)/LOG(1+(AF555)),AF555)</f>
        <v>3.9695397582652818</v>
      </c>
      <c r="AH555" s="35">
        <f>AVERAGE(Z555:Z561)</f>
        <v>124.28571428571429</v>
      </c>
      <c r="AJ555" s="1">
        <f>Q555/AD555*100000</f>
        <v>0.3250349070383059</v>
      </c>
      <c r="AK555" s="34">
        <f>IF(B556=B555,IFERROR((Q555/Q556)-1,0),0)</f>
        <v>0.72727272727272729</v>
      </c>
      <c r="AL555" s="35">
        <f>IFERROR(LOG(2)/LOG(1+(AK555)),AK555)</f>
        <v>1.268237420875441</v>
      </c>
      <c r="AM555" s="35">
        <f>AVERAGE(W555:W561)</f>
        <v>2.4285714285714284</v>
      </c>
      <c r="AN555" s="4">
        <f>ROUNDDOWN(N555,0)</f>
        <v>43915</v>
      </c>
      <c r="AO555" s="38" cm="1">
        <f t="array" ref="AO555">_xlfn.ANCHORARRAY(AN555)-1</f>
        <v>43914</v>
      </c>
    </row>
    <row r="556" spans="1:41" x14ac:dyDescent="0.25">
      <c r="A556">
        <v>20200325</v>
      </c>
      <c r="B556" s="1" t="s">
        <v>43</v>
      </c>
      <c r="C556">
        <v>912</v>
      </c>
      <c r="D556">
        <v>6789</v>
      </c>
      <c r="F556">
        <v>152</v>
      </c>
      <c r="G556">
        <v>84</v>
      </c>
      <c r="M556" s="1" t="s">
        <v>33</v>
      </c>
      <c r="N556" s="2">
        <v>43914.75</v>
      </c>
      <c r="O556" s="1" t="s">
        <v>2877</v>
      </c>
      <c r="P556" s="2">
        <v>43915.666666666664</v>
      </c>
      <c r="Q556">
        <v>11</v>
      </c>
      <c r="R556">
        <v>84</v>
      </c>
      <c r="S556">
        <v>7701</v>
      </c>
      <c r="T556">
        <v>7701</v>
      </c>
      <c r="U556">
        <v>7701</v>
      </c>
      <c r="V556">
        <v>8</v>
      </c>
      <c r="W556">
        <v>4</v>
      </c>
      <c r="X556">
        <v>12</v>
      </c>
      <c r="Y556">
        <v>1285</v>
      </c>
      <c r="Z556">
        <v>192</v>
      </c>
      <c r="AA556">
        <v>1477</v>
      </c>
      <c r="AB556" s="1">
        <f>Z556/0.1</f>
        <v>1920</v>
      </c>
      <c r="AC556" s="1">
        <f>AA556-AB556</f>
        <v>-443</v>
      </c>
      <c r="AD556" s="1">
        <f>_xlfn.IFNA(INDEX($AV$2:$AV$53,MATCH(B556,$AU$2:$AU$53,0)),1000)</f>
        <v>5845526</v>
      </c>
      <c r="AE556" s="1">
        <f>C556/AD556*100000</f>
        <v>15.601675537838682</v>
      </c>
      <c r="AF556" s="34">
        <f>IF(B557=B556,IFERROR((C556/C557)-1,0),0)</f>
        <v>0.26666666666666661</v>
      </c>
      <c r="AG556" s="35">
        <f>IFERROR(LOG(2)/LOG(1+(AF556)),AF556)</f>
        <v>2.9322338659054576</v>
      </c>
      <c r="AH556" s="35">
        <f>AVERAGE(Z556:Z562)</f>
        <v>104.14285714285714</v>
      </c>
      <c r="AJ556" s="1">
        <f>Q556/AD556*100000</f>
        <v>0.18817810407480867</v>
      </c>
      <c r="AK556" s="34">
        <f>IF(B557=B556,IFERROR((Q556/Q557)-1,0),0)</f>
        <v>0.5714285714285714</v>
      </c>
      <c r="AL556" s="35">
        <f>IFERROR(LOG(2)/LOG(1+(AK556)),AK556)</f>
        <v>1.5335619341179534</v>
      </c>
      <c r="AM556" s="35">
        <f>AVERAGE(W556:W562)</f>
        <v>1.2857142857142858</v>
      </c>
      <c r="AN556" s="4">
        <f>ROUNDDOWN(N556,0)</f>
        <v>43914</v>
      </c>
      <c r="AO556" s="38" cm="1">
        <f t="array" ref="AO556">_xlfn.ANCHORARRAY(AN556)-1</f>
        <v>43913</v>
      </c>
    </row>
    <row r="557" spans="1:41" x14ac:dyDescent="0.25">
      <c r="A557">
        <v>20200324</v>
      </c>
      <c r="B557" s="1" t="s">
        <v>43</v>
      </c>
      <c r="C557">
        <v>720</v>
      </c>
      <c r="D557">
        <v>5504</v>
      </c>
      <c r="F557">
        <v>116</v>
      </c>
      <c r="G557">
        <v>72</v>
      </c>
      <c r="M557" s="1" t="s">
        <v>33</v>
      </c>
      <c r="N557" s="2">
        <v>43913.759027777778</v>
      </c>
      <c r="O557" s="1" t="s">
        <v>2931</v>
      </c>
      <c r="P557" s="2">
        <v>43914.666666666664</v>
      </c>
      <c r="Q557">
        <v>7</v>
      </c>
      <c r="R557">
        <v>72</v>
      </c>
      <c r="S557">
        <v>6224</v>
      </c>
      <c r="T557">
        <v>6224</v>
      </c>
      <c r="U557">
        <v>6224</v>
      </c>
      <c r="V557">
        <v>8</v>
      </c>
      <c r="W557">
        <v>1</v>
      </c>
      <c r="X557">
        <v>14</v>
      </c>
      <c r="Y557">
        <v>659</v>
      </c>
      <c r="Z557">
        <v>129</v>
      </c>
      <c r="AA557">
        <v>788</v>
      </c>
      <c r="AB557" s="1">
        <f>Z557/0.1</f>
        <v>1290</v>
      </c>
      <c r="AC557" s="1">
        <f>AA557-AB557</f>
        <v>-502</v>
      </c>
      <c r="AD557" s="1">
        <f>_xlfn.IFNA(INDEX($AV$2:$AV$53,MATCH(B557,$AU$2:$AU$53,0)),1000)</f>
        <v>5845526</v>
      </c>
      <c r="AE557" s="1">
        <f>C557/AD557*100000</f>
        <v>12.317112266714748</v>
      </c>
      <c r="AF557" s="34">
        <f>IF(B558=B557,IFERROR((C557/C558)-1,0),0)</f>
        <v>0.218274111675127</v>
      </c>
      <c r="AG557" s="35">
        <f>IFERROR(LOG(2)/LOG(1+(AF557)),AF557)</f>
        <v>3.5107579575677752</v>
      </c>
      <c r="AH557" s="35">
        <f>AVERAGE(Z557:Z563)</f>
        <v>80</v>
      </c>
      <c r="AJ557" s="1">
        <f>Q557/AD557*100000</f>
        <v>0.11974970259306007</v>
      </c>
      <c r="AK557" s="34">
        <f>IF(B558=B557,IFERROR((Q557/Q558)-1,0),0)</f>
        <v>0.16666666666666674</v>
      </c>
      <c r="AL557" s="35">
        <f>IFERROR(LOG(2)/LOG(1+(AK557)),AK557)</f>
        <v>4.4965561056019201</v>
      </c>
      <c r="AM557" s="35">
        <f>AVERAGE(W557:W563)</f>
        <v>0.8571428571428571</v>
      </c>
      <c r="AN557" s="4">
        <f>ROUNDDOWN(N557,0)</f>
        <v>43913</v>
      </c>
      <c r="AO557" s="38" cm="1">
        <f t="array" ref="AO557">_xlfn.ANCHORARRAY(AN557)-1</f>
        <v>43912</v>
      </c>
    </row>
    <row r="558" spans="1:41" x14ac:dyDescent="0.25">
      <c r="A558">
        <v>20200323</v>
      </c>
      <c r="B558" s="1" t="s">
        <v>43</v>
      </c>
      <c r="C558">
        <v>591</v>
      </c>
      <c r="D558">
        <v>4845</v>
      </c>
      <c r="F558">
        <v>74</v>
      </c>
      <c r="G558">
        <v>58</v>
      </c>
      <c r="M558" s="1" t="s">
        <v>33</v>
      </c>
      <c r="N558" s="2">
        <v>43912.75</v>
      </c>
      <c r="O558" s="1" t="s">
        <v>2985</v>
      </c>
      <c r="P558" s="2">
        <v>43913.666666666664</v>
      </c>
      <c r="Q558">
        <v>6</v>
      </c>
      <c r="R558">
        <v>58</v>
      </c>
      <c r="S558">
        <v>5436</v>
      </c>
      <c r="T558">
        <v>5436</v>
      </c>
      <c r="U558">
        <v>5436</v>
      </c>
      <c r="V558">
        <v>8</v>
      </c>
      <c r="W558">
        <v>1</v>
      </c>
      <c r="X558">
        <v>9</v>
      </c>
      <c r="Y558">
        <v>770</v>
      </c>
      <c r="Z558">
        <v>116</v>
      </c>
      <c r="AA558">
        <v>886</v>
      </c>
      <c r="AB558" s="1">
        <f>Z558/0.1</f>
        <v>1160</v>
      </c>
      <c r="AC558" s="1">
        <f>AA558-AB558</f>
        <v>-274</v>
      </c>
      <c r="AD558" s="1">
        <f>_xlfn.IFNA(INDEX($AV$2:$AV$53,MATCH(B558,$AU$2:$AU$53,0)),1000)</f>
        <v>5845526</v>
      </c>
      <c r="AE558" s="1">
        <f>C558/AD558*100000</f>
        <v>10.110296318928356</v>
      </c>
      <c r="AF558" s="34">
        <f>IF(B559=B558,IFERROR((C558/C559)-1,0),0)</f>
        <v>0.24421052631578943</v>
      </c>
      <c r="AG558" s="35">
        <f>IFERROR(LOG(2)/LOG(1+(AF558)),AF558)</f>
        <v>3.1722806929295153</v>
      </c>
      <c r="AH558" s="35">
        <f>AVERAGE(Z558:Z564)</f>
        <v>65.714285714285708</v>
      </c>
      <c r="AJ558" s="1">
        <f>Q558/AD558*100000</f>
        <v>0.10264260222262292</v>
      </c>
      <c r="AK558" s="34">
        <f>IF(B559=B558,IFERROR((Q558/Q559)-1,0),0)</f>
        <v>0.19999999999999996</v>
      </c>
      <c r="AL558" s="35">
        <f>IFERROR(LOG(2)/LOG(1+(AK558)),AK558)</f>
        <v>3.8017840169239308</v>
      </c>
      <c r="AM558" s="35">
        <f>AVERAGE(W558:W564)</f>
        <v>0.7142857142857143</v>
      </c>
      <c r="AN558" s="4">
        <f>ROUNDDOWN(N558,0)</f>
        <v>43912</v>
      </c>
      <c r="AO558" s="38" cm="1">
        <f t="array" ref="AO558">_xlfn.ANCHORARRAY(AN558)-1</f>
        <v>43911</v>
      </c>
    </row>
    <row r="559" spans="1:41" x14ac:dyDescent="0.25">
      <c r="A559">
        <v>20200322</v>
      </c>
      <c r="B559" s="1" t="s">
        <v>43</v>
      </c>
      <c r="C559">
        <v>475</v>
      </c>
      <c r="D559">
        <v>4075</v>
      </c>
      <c r="F559">
        <v>56</v>
      </c>
      <c r="G559">
        <v>49</v>
      </c>
      <c r="M559" s="1" t="s">
        <v>75</v>
      </c>
      <c r="N559" s="2">
        <v>43911.75</v>
      </c>
      <c r="O559" s="1" t="s">
        <v>3039</v>
      </c>
      <c r="P559" s="2">
        <v>43912.666666666664</v>
      </c>
      <c r="Q559">
        <v>5</v>
      </c>
      <c r="R559">
        <v>49</v>
      </c>
      <c r="S559">
        <v>4550</v>
      </c>
      <c r="T559">
        <v>4550</v>
      </c>
      <c r="U559">
        <v>4550</v>
      </c>
      <c r="V559">
        <v>8</v>
      </c>
      <c r="W559">
        <v>1</v>
      </c>
      <c r="X559">
        <v>5</v>
      </c>
      <c r="Y559">
        <v>758</v>
      </c>
      <c r="Z559">
        <v>112</v>
      </c>
      <c r="AA559">
        <v>870</v>
      </c>
      <c r="AB559" s="1">
        <f>Z559/0.1</f>
        <v>1120</v>
      </c>
      <c r="AC559" s="1">
        <f>AA559-AB559</f>
        <v>-250</v>
      </c>
      <c r="AD559" s="1">
        <f>_xlfn.IFNA(INDEX($AV$2:$AV$53,MATCH(B559,$AU$2:$AU$53,0)),1000)</f>
        <v>5845526</v>
      </c>
      <c r="AE559" s="1">
        <f>C559/AD559*100000</f>
        <v>8.1258726759576465</v>
      </c>
      <c r="AF559" s="34">
        <f>IF(B560=B559,IFERROR((C559/C560)-1,0),0)</f>
        <v>0.30853994490358128</v>
      </c>
      <c r="AG559" s="35">
        <f>IFERROR(LOG(2)/LOG(1+(AF559)),AF559)</f>
        <v>2.5775988370965162</v>
      </c>
      <c r="AH559" s="35">
        <f>AVERAGE(Z559:Z565)</f>
        <v>49.142857142857146</v>
      </c>
      <c r="AJ559" s="1">
        <f>Q559/AD559*100000</f>
        <v>8.5535501852185766E-2</v>
      </c>
      <c r="AK559" s="34">
        <f>IF(B560=B559,IFERROR((Q559/Q560)-1,0),0)</f>
        <v>0.25</v>
      </c>
      <c r="AL559" s="35">
        <f>IFERROR(LOG(2)/LOG(1+(AK559)),AK559)</f>
        <v>3.1062837195053898</v>
      </c>
      <c r="AM559" s="35">
        <f>AVERAGE(W559:W565)</f>
        <v>0.5714285714285714</v>
      </c>
      <c r="AN559" s="4">
        <f>ROUNDDOWN(N559,0)</f>
        <v>43911</v>
      </c>
      <c r="AO559" s="38" cm="1">
        <f t="array" ref="AO559">_xlfn.ANCHORARRAY(AN559)-1</f>
        <v>43910</v>
      </c>
    </row>
    <row r="560" spans="1:41" x14ac:dyDescent="0.25">
      <c r="A560">
        <v>20200321</v>
      </c>
      <c r="B560" s="1" t="s">
        <v>43</v>
      </c>
      <c r="C560">
        <v>363</v>
      </c>
      <c r="D560">
        <v>3317</v>
      </c>
      <c r="G560">
        <v>44</v>
      </c>
      <c r="M560" s="1" t="s">
        <v>75</v>
      </c>
      <c r="N560" s="2">
        <v>43910.75</v>
      </c>
      <c r="O560" s="1" t="s">
        <v>3093</v>
      </c>
      <c r="P560" s="2">
        <v>43911.666666666664</v>
      </c>
      <c r="Q560">
        <v>4</v>
      </c>
      <c r="R560">
        <v>44</v>
      </c>
      <c r="S560">
        <v>3680</v>
      </c>
      <c r="T560">
        <v>3680</v>
      </c>
      <c r="U560">
        <v>3680</v>
      </c>
      <c r="V560">
        <v>8</v>
      </c>
      <c r="W560">
        <v>1</v>
      </c>
      <c r="X560">
        <v>44</v>
      </c>
      <c r="Y560">
        <v>642</v>
      </c>
      <c r="Z560">
        <v>86</v>
      </c>
      <c r="AA560">
        <v>728</v>
      </c>
      <c r="AB560" s="1">
        <f>Z560/0.1</f>
        <v>860</v>
      </c>
      <c r="AC560" s="1">
        <f>AA560-AB560</f>
        <v>-132</v>
      </c>
      <c r="AD560" s="1">
        <f>_xlfn.IFNA(INDEX($AV$2:$AV$53,MATCH(B560,$AU$2:$AU$53,0)),1000)</f>
        <v>5845526</v>
      </c>
      <c r="AE560" s="1">
        <f>C560/AD560*100000</f>
        <v>6.2098774344686856</v>
      </c>
      <c r="AF560" s="34">
        <f>IF(B561=B560,IFERROR((C560/C561)-1,0),0)</f>
        <v>0.31046931407942235</v>
      </c>
      <c r="AG560" s="35">
        <f>IFERROR(LOG(2)/LOG(1+(AF560)),AF560)</f>
        <v>2.5635532278631574</v>
      </c>
      <c r="AH560" s="35">
        <f>AVERAGE(Z560:Z566)</f>
        <v>37.428571428571431</v>
      </c>
      <c r="AJ560" s="1">
        <f>Q560/AD560*100000</f>
        <v>6.8428401481748613E-2</v>
      </c>
      <c r="AK560" s="34">
        <f>IF(B561=B560,IFERROR((Q560/Q561)-1,0),0)</f>
        <v>0.33333333333333326</v>
      </c>
      <c r="AL560" s="35">
        <f>IFERROR(LOG(2)/LOG(1+(AK560)),AK560)</f>
        <v>2.4094208396532095</v>
      </c>
      <c r="AM560" s="35">
        <f>AVERAGE(W560:W566)</f>
        <v>0.42857142857142855</v>
      </c>
      <c r="AN560" s="4">
        <f>ROUNDDOWN(N560,0)</f>
        <v>43910</v>
      </c>
      <c r="AO560" s="38" cm="1">
        <f t="array" ref="AO560">_xlfn.ANCHORARRAY(AN560)-1</f>
        <v>43909</v>
      </c>
    </row>
    <row r="561" spans="1:41" x14ac:dyDescent="0.25">
      <c r="A561">
        <v>20200320</v>
      </c>
      <c r="B561" s="1" t="s">
        <v>43</v>
      </c>
      <c r="C561">
        <v>277</v>
      </c>
      <c r="D561">
        <v>2675</v>
      </c>
      <c r="M561" s="1" t="s">
        <v>75</v>
      </c>
      <c r="N561" s="2">
        <v>43910.612500000003</v>
      </c>
      <c r="O561" s="1" t="s">
        <v>3147</v>
      </c>
      <c r="P561" s="2">
        <v>43910.666666666664</v>
      </c>
      <c r="Q561">
        <v>3</v>
      </c>
      <c r="S561">
        <v>2952</v>
      </c>
      <c r="T561">
        <v>2952</v>
      </c>
      <c r="U561">
        <v>2952</v>
      </c>
      <c r="V561">
        <v>8</v>
      </c>
      <c r="W561">
        <v>1</v>
      </c>
      <c r="X561">
        <v>0</v>
      </c>
      <c r="Y561">
        <v>563</v>
      </c>
      <c r="Z561">
        <v>61</v>
      </c>
      <c r="AA561">
        <v>624</v>
      </c>
      <c r="AB561" s="1">
        <f>Z561/0.1</f>
        <v>610</v>
      </c>
      <c r="AC561" s="1">
        <f>AA561-AB561</f>
        <v>14</v>
      </c>
      <c r="AD561" s="1">
        <f>_xlfn.IFNA(INDEX($AV$2:$AV$53,MATCH(B561,$AU$2:$AU$53,0)),1000)</f>
        <v>5845526</v>
      </c>
      <c r="AE561" s="1">
        <f>C561/AD561*100000</f>
        <v>4.7386668026110916</v>
      </c>
      <c r="AF561" s="34">
        <f>IF(B562=B561,IFERROR((C561/C562)-1,0),0)</f>
        <v>0.28240740740740744</v>
      </c>
      <c r="AG561" s="35">
        <f>IFERROR(LOG(2)/LOG(1+(AF561)),AF561)</f>
        <v>2.7866434538480962</v>
      </c>
      <c r="AH561" s="35">
        <f>AVERAGE(Z561:Z567)</f>
        <v>29.285714285714285</v>
      </c>
      <c r="AJ561" s="1">
        <f>Q561/AD561*100000</f>
        <v>5.132130111131146E-2</v>
      </c>
      <c r="AK561" s="34">
        <f>IF(B562=B561,IFERROR((Q561/Q562)-1,0),0)</f>
        <v>0.5</v>
      </c>
      <c r="AL561" s="35">
        <f>IFERROR(LOG(2)/LOG(1+(AK561)),AK561)</f>
        <v>1.7095112913514547</v>
      </c>
      <c r="AM561" s="35">
        <f>AVERAGE(W561:W567)</f>
        <v>0.42857142857142855</v>
      </c>
      <c r="AN561" s="4">
        <f>ROUNDDOWN(N561,0)</f>
        <v>43910</v>
      </c>
      <c r="AO561" s="38" cm="1">
        <f t="array" ref="AO561">_xlfn.ANCHORARRAY(AN561)-1</f>
        <v>43909</v>
      </c>
    </row>
    <row r="562" spans="1:41" x14ac:dyDescent="0.25">
      <c r="A562">
        <v>20200319</v>
      </c>
      <c r="B562" s="1" t="s">
        <v>43</v>
      </c>
      <c r="C562">
        <v>216</v>
      </c>
      <c r="D562">
        <v>2112</v>
      </c>
      <c r="M562" s="1" t="s">
        <v>75</v>
      </c>
      <c r="N562" s="2">
        <v>43908.770833333336</v>
      </c>
      <c r="O562" s="1" t="s">
        <v>3201</v>
      </c>
      <c r="P562" s="2">
        <v>43909.666666666664</v>
      </c>
      <c r="Q562">
        <v>2</v>
      </c>
      <c r="S562">
        <v>2328</v>
      </c>
      <c r="T562">
        <v>2328</v>
      </c>
      <c r="U562">
        <v>2328</v>
      </c>
      <c r="V562">
        <v>8</v>
      </c>
      <c r="W562">
        <v>0</v>
      </c>
      <c r="X562">
        <v>0</v>
      </c>
      <c r="Y562">
        <v>495</v>
      </c>
      <c r="Z562">
        <v>33</v>
      </c>
      <c r="AA562">
        <v>528</v>
      </c>
      <c r="AB562" s="1">
        <f>Z562/0.1</f>
        <v>330</v>
      </c>
      <c r="AC562" s="1">
        <f>AA562-AB562</f>
        <v>198</v>
      </c>
      <c r="AD562" s="1">
        <f>_xlfn.IFNA(INDEX($AV$2:$AV$53,MATCH(B562,$AU$2:$AU$53,0)),1000)</f>
        <v>5845526</v>
      </c>
      <c r="AE562" s="1">
        <f>C562/AD562*100000</f>
        <v>3.6951336800144245</v>
      </c>
      <c r="AF562" s="34">
        <f>IF(B563=B562,IFERROR((C562/C563)-1,0),0)</f>
        <v>0.18032786885245899</v>
      </c>
      <c r="AG562" s="35">
        <f>IFERROR(LOG(2)/LOG(1+(AF562)),AF562)</f>
        <v>4.1808176215312578</v>
      </c>
      <c r="AH562" s="35">
        <f>AVERAGE(Z562:Z568)</f>
        <v>24.428571428571427</v>
      </c>
      <c r="AJ562" s="1">
        <f>Q562/AD562*100000</f>
        <v>3.4214200740874307E-2</v>
      </c>
      <c r="AK562" s="34">
        <f>IF(B563=B562,IFERROR((Q562/Q563)-1,0),0)</f>
        <v>0</v>
      </c>
      <c r="AL562" s="35">
        <f>IFERROR(LOG(2)/LOG(1+(AK562)),AK562)</f>
        <v>0</v>
      </c>
      <c r="AM562" s="35">
        <f>AVERAGE(W562:W568)</f>
        <v>0.2857142857142857</v>
      </c>
      <c r="AN562" s="4">
        <f>ROUNDDOWN(N562,0)</f>
        <v>43908</v>
      </c>
      <c r="AO562" s="38" cm="1">
        <f t="array" ref="AO562">_xlfn.ANCHORARRAY(AN562)-1</f>
        <v>43907</v>
      </c>
    </row>
    <row r="563" spans="1:41" x14ac:dyDescent="0.25">
      <c r="A563">
        <v>20200318</v>
      </c>
      <c r="B563" s="1" t="s">
        <v>43</v>
      </c>
      <c r="C563">
        <v>183</v>
      </c>
      <c r="D563">
        <v>1617</v>
      </c>
      <c r="M563" s="1" t="s">
        <v>75</v>
      </c>
      <c r="N563" s="2">
        <v>43908</v>
      </c>
      <c r="O563" s="1" t="s">
        <v>3255</v>
      </c>
      <c r="P563" s="2">
        <v>43908.666666666664</v>
      </c>
      <c r="Q563">
        <v>2</v>
      </c>
      <c r="S563">
        <v>1800</v>
      </c>
      <c r="T563">
        <v>1800</v>
      </c>
      <c r="U563">
        <v>1800</v>
      </c>
      <c r="V563">
        <v>8</v>
      </c>
      <c r="W563">
        <v>1</v>
      </c>
      <c r="X563">
        <v>0</v>
      </c>
      <c r="Y563">
        <v>561</v>
      </c>
      <c r="Z563">
        <v>23</v>
      </c>
      <c r="AA563">
        <v>584</v>
      </c>
      <c r="AB563" s="1">
        <f>Z563/0.1</f>
        <v>230</v>
      </c>
      <c r="AC563" s="1">
        <f>AA563-AB563</f>
        <v>354</v>
      </c>
      <c r="AD563" s="1">
        <f>_xlfn.IFNA(INDEX($AV$2:$AV$53,MATCH(B563,$AU$2:$AU$53,0)),1000)</f>
        <v>5845526</v>
      </c>
      <c r="AE563" s="1">
        <f>C563/AD563*100000</f>
        <v>3.1305993677899986</v>
      </c>
      <c r="AF563" s="34">
        <f>IF(B564=B563,IFERROR((C563/C564)-1,0),0)</f>
        <v>0.14375000000000004</v>
      </c>
      <c r="AG563" s="35">
        <f>IFERROR(LOG(2)/LOG(1+(AF563)),AF563)</f>
        <v>5.1607111670190644</v>
      </c>
      <c r="AH563" s="35">
        <f>AVERAGE(Z563:Z569)</f>
        <v>22.142857142857142</v>
      </c>
      <c r="AJ563" s="1">
        <f>Q563/AD563*100000</f>
        <v>3.4214200740874307E-2</v>
      </c>
      <c r="AK563" s="34">
        <f>IF(B564=B563,IFERROR((Q563/Q564)-1,0),0)</f>
        <v>1</v>
      </c>
      <c r="AL563" s="35">
        <f>IFERROR(LOG(2)/LOG(1+(AK563)),AK563)</f>
        <v>1</v>
      </c>
      <c r="AM563" s="35">
        <f>AVERAGE(W563:W569)</f>
        <v>0.2857142857142857</v>
      </c>
      <c r="AN563" s="4">
        <f>ROUNDDOWN(N563,0)</f>
        <v>43908</v>
      </c>
      <c r="AO563" s="38" cm="1">
        <f t="array" ref="AO563">_xlfn.ANCHORARRAY(AN563)-1</f>
        <v>43907</v>
      </c>
    </row>
    <row r="564" spans="1:41" x14ac:dyDescent="0.25">
      <c r="A564">
        <v>20200317</v>
      </c>
      <c r="B564" s="1" t="s">
        <v>43</v>
      </c>
      <c r="C564">
        <v>160</v>
      </c>
      <c r="D564">
        <v>1056</v>
      </c>
      <c r="M564" s="1" t="s">
        <v>75</v>
      </c>
      <c r="N564" s="2">
        <v>43906.708333333336</v>
      </c>
      <c r="O564" s="1" t="s">
        <v>3309</v>
      </c>
      <c r="P564" s="2">
        <v>43907.666666666664</v>
      </c>
      <c r="Q564">
        <v>1</v>
      </c>
      <c r="S564">
        <v>1216</v>
      </c>
      <c r="T564">
        <v>1216</v>
      </c>
      <c r="U564">
        <v>1216</v>
      </c>
      <c r="V564">
        <v>8</v>
      </c>
      <c r="W564">
        <v>0</v>
      </c>
      <c r="X564">
        <v>0</v>
      </c>
      <c r="Y564">
        <v>429</v>
      </c>
      <c r="Z564">
        <v>29</v>
      </c>
      <c r="AA564">
        <v>458</v>
      </c>
      <c r="AB564" s="1">
        <f>Z564/0.1</f>
        <v>290</v>
      </c>
      <c r="AC564" s="1">
        <f>AA564-AB564</f>
        <v>168</v>
      </c>
      <c r="AD564" s="1">
        <f>_xlfn.IFNA(INDEX($AV$2:$AV$53,MATCH(B564,$AU$2:$AU$53,0)),1000)</f>
        <v>5845526</v>
      </c>
      <c r="AE564" s="1">
        <f>C564/AD564*100000</f>
        <v>2.7371360592699445</v>
      </c>
      <c r="AF564" s="34">
        <f>IF(B565=B564,IFERROR((C564/C565)-1,0),0)</f>
        <v>0.22137404580152675</v>
      </c>
      <c r="AG564" s="35">
        <f>IFERROR(LOG(2)/LOG(1+(AF564)),AF564)</f>
        <v>3.4661433127184154</v>
      </c>
      <c r="AH564" s="35">
        <f>AVERAGE(Z564:Z570)</f>
        <v>21.142857142857142</v>
      </c>
      <c r="AJ564" s="1">
        <f>Q564/AD564*100000</f>
        <v>1.7107100370437153E-2</v>
      </c>
      <c r="AK564" s="34">
        <f>IF(B565=B564,IFERROR((Q564/Q565)-1,0),0)</f>
        <v>0</v>
      </c>
      <c r="AL564" s="35">
        <f>IFERROR(LOG(2)/LOG(1+(AK564)),AK564)</f>
        <v>0</v>
      </c>
      <c r="AM564" s="35">
        <f>AVERAGE(W564:W570)</f>
        <v>0.14285714285714285</v>
      </c>
      <c r="AN564" s="4">
        <f>ROUNDDOWN(N564,0)</f>
        <v>43906</v>
      </c>
      <c r="AO564" s="38" cm="1">
        <f t="array" ref="AO564">_xlfn.ANCHORARRAY(AN564)-1</f>
        <v>43905</v>
      </c>
    </row>
    <row r="565" spans="1:41" x14ac:dyDescent="0.25">
      <c r="A565">
        <v>20200316</v>
      </c>
      <c r="B565" s="1" t="s">
        <v>43</v>
      </c>
      <c r="C565">
        <v>131</v>
      </c>
      <c r="D565">
        <v>627</v>
      </c>
      <c r="M565" s="1" t="s">
        <v>75</v>
      </c>
      <c r="N565" s="2">
        <v>43906.649305555555</v>
      </c>
      <c r="O565" s="1" t="s">
        <v>3363</v>
      </c>
      <c r="P565" s="2">
        <v>43906.666666666664</v>
      </c>
      <c r="Q565">
        <v>1</v>
      </c>
      <c r="S565">
        <v>758</v>
      </c>
      <c r="T565">
        <v>758</v>
      </c>
      <c r="U565">
        <v>758</v>
      </c>
      <c r="V565">
        <v>8</v>
      </c>
      <c r="W565">
        <v>0</v>
      </c>
      <c r="X565">
        <v>0</v>
      </c>
      <c r="Y565">
        <v>0</v>
      </c>
      <c r="Z565">
        <v>0</v>
      </c>
      <c r="AA565">
        <v>0</v>
      </c>
      <c r="AB565" s="1">
        <f>Z565/0.1</f>
        <v>0</v>
      </c>
      <c r="AC565" s="1">
        <f>AA565-AB565</f>
        <v>0</v>
      </c>
      <c r="AD565" s="1">
        <f>_xlfn.IFNA(INDEX($AV$2:$AV$53,MATCH(B565,$AU$2:$AU$53,0)),1000)</f>
        <v>5845526</v>
      </c>
      <c r="AE565" s="1">
        <f>C565/AD565*100000</f>
        <v>2.2410301485272668</v>
      </c>
      <c r="AF565" s="34">
        <f>IF(B566=B565,IFERROR((C565/C566)-1,0),0)</f>
        <v>0</v>
      </c>
      <c r="AG565" s="35">
        <f>IFERROR(LOG(2)/LOG(1+(AF565)),AF565)</f>
        <v>0</v>
      </c>
      <c r="AH565" s="35">
        <f>AVERAGE(Z565:Z571)</f>
        <v>17.428571428571427</v>
      </c>
      <c r="AJ565" s="1">
        <f>Q565/AD565*100000</f>
        <v>1.7107100370437153E-2</v>
      </c>
      <c r="AK565" s="34">
        <f>IF(B566=B565,IFERROR((Q565/Q566)-1,0),0)</f>
        <v>0</v>
      </c>
      <c r="AL565" s="35">
        <f>IFERROR(LOG(2)/LOG(1+(AK565)),AK565)</f>
        <v>0</v>
      </c>
      <c r="AM565" s="35">
        <f>AVERAGE(W565:W571)</f>
        <v>0.14285714285714285</v>
      </c>
      <c r="AN565" s="4">
        <f>ROUNDDOWN(N565,0)</f>
        <v>43906</v>
      </c>
      <c r="AO565" s="38" cm="1">
        <f t="array" ref="AO565">_xlfn.ANCHORARRAY(AN565)-1</f>
        <v>43905</v>
      </c>
    </row>
    <row r="566" spans="1:41" x14ac:dyDescent="0.25">
      <c r="A566">
        <v>20200315</v>
      </c>
      <c r="B566" s="1" t="s">
        <v>43</v>
      </c>
      <c r="C566">
        <v>131</v>
      </c>
      <c r="D566">
        <v>627</v>
      </c>
      <c r="M566" s="1" t="s">
        <v>75</v>
      </c>
      <c r="N566" s="2">
        <v>43905.65625</v>
      </c>
      <c r="O566" s="1" t="s">
        <v>3416</v>
      </c>
      <c r="P566" s="2">
        <v>43905.666666666664</v>
      </c>
      <c r="Q566">
        <v>1</v>
      </c>
      <c r="S566">
        <v>758</v>
      </c>
      <c r="T566">
        <v>758</v>
      </c>
      <c r="U566">
        <v>758</v>
      </c>
      <c r="V566">
        <v>8</v>
      </c>
      <c r="W566">
        <v>0</v>
      </c>
      <c r="X566">
        <v>0</v>
      </c>
      <c r="Y566">
        <v>17</v>
      </c>
      <c r="Z566">
        <v>30</v>
      </c>
      <c r="AA566">
        <v>47</v>
      </c>
      <c r="AB566" s="1">
        <f>Z566/0.1</f>
        <v>300</v>
      </c>
      <c r="AC566" s="1">
        <f>AA566-AB566</f>
        <v>-253</v>
      </c>
      <c r="AD566" s="1">
        <f>_xlfn.IFNA(INDEX($AV$2:$AV$53,MATCH(B566,$AU$2:$AU$53,0)),1000)</f>
        <v>5845526</v>
      </c>
      <c r="AE566" s="1">
        <f>C566/AD566*100000</f>
        <v>2.2410301485272668</v>
      </c>
      <c r="AF566" s="34">
        <f>IF(B567=B566,IFERROR((C566/C567)-1,0),0)</f>
        <v>0.29702970297029707</v>
      </c>
      <c r="AG566" s="35">
        <f>IFERROR(LOG(2)/LOG(1+(AF566)),AF566)</f>
        <v>2.6651633810082012</v>
      </c>
      <c r="AH566" s="35">
        <f>AVERAGE(Z566:Z572)</f>
        <v>17.571428571428573</v>
      </c>
      <c r="AJ566" s="1">
        <f>Q566/AD566*100000</f>
        <v>1.7107100370437153E-2</v>
      </c>
      <c r="AK566" s="34">
        <f>IF(B567=B566,IFERROR((Q566/Q567)-1,0),0)</f>
        <v>0</v>
      </c>
      <c r="AL566" s="35">
        <f>IFERROR(LOG(2)/LOG(1+(AK566)),AK566)</f>
        <v>0</v>
      </c>
      <c r="AM566" s="35">
        <f>AVERAGE(W566:W572)</f>
        <v>0.14285714285714285</v>
      </c>
      <c r="AN566" s="4">
        <f>ROUNDDOWN(N566,0)</f>
        <v>43905</v>
      </c>
      <c r="AO566" s="38" cm="1">
        <f t="array" ref="AO566">_xlfn.ANCHORARRAY(AN566)-1</f>
        <v>43904</v>
      </c>
    </row>
    <row r="567" spans="1:41" x14ac:dyDescent="0.25">
      <c r="A567">
        <v>20200314</v>
      </c>
      <c r="B567" s="1" t="s">
        <v>43</v>
      </c>
      <c r="C567">
        <v>101</v>
      </c>
      <c r="D567">
        <v>610</v>
      </c>
      <c r="M567" s="1" t="s">
        <v>75</v>
      </c>
      <c r="N567" s="2">
        <v>43904.583333333336</v>
      </c>
      <c r="O567" s="1" t="s">
        <v>3465</v>
      </c>
      <c r="P567" s="2">
        <v>43904.666666666664</v>
      </c>
      <c r="Q567">
        <v>1</v>
      </c>
      <c r="S567">
        <v>711</v>
      </c>
      <c r="T567">
        <v>711</v>
      </c>
      <c r="U567">
        <v>711</v>
      </c>
      <c r="V567">
        <v>8</v>
      </c>
      <c r="W567">
        <v>1</v>
      </c>
      <c r="X567">
        <v>0</v>
      </c>
      <c r="Y567">
        <v>86</v>
      </c>
      <c r="Z567">
        <v>29</v>
      </c>
      <c r="AA567">
        <v>115</v>
      </c>
      <c r="AB567" s="1">
        <f>Z567/0.1</f>
        <v>290</v>
      </c>
      <c r="AC567" s="1">
        <f>AA567-AB567</f>
        <v>-175</v>
      </c>
      <c r="AD567" s="1">
        <f>_xlfn.IFNA(INDEX($AV$2:$AV$53,MATCH(B567,$AU$2:$AU$53,0)),1000)</f>
        <v>5845526</v>
      </c>
      <c r="AE567" s="1">
        <f>C567/AD567*100000</f>
        <v>1.7278171374141524</v>
      </c>
      <c r="AF567" s="34">
        <f>IF(B568=B567,IFERROR((C567/C568)-1,0),0)</f>
        <v>0.40277777777777768</v>
      </c>
      <c r="AG567" s="35">
        <f>IFERROR(LOG(2)/LOG(1+(AF567)),AF567)</f>
        <v>2.047978058532788</v>
      </c>
      <c r="AH567" s="35">
        <f>AVERAGE(Z567:Z573)</f>
        <v>13.285714285714286</v>
      </c>
      <c r="AJ567" s="1">
        <f>Q567/AD567*100000</f>
        <v>1.7107100370437153E-2</v>
      </c>
      <c r="AK567" s="34">
        <f>IF(B568=B567,IFERROR((Q567/Q568)-1,0),0)</f>
        <v>0</v>
      </c>
      <c r="AL567" s="35">
        <f>IFERROR(LOG(2)/LOG(1+(AK567)),AK567)</f>
        <v>0</v>
      </c>
      <c r="AM567" s="35">
        <f>AVERAGE(W567:W573)</f>
        <v>0.14285714285714285</v>
      </c>
      <c r="AN567" s="4">
        <f>ROUNDDOWN(N567,0)</f>
        <v>43904</v>
      </c>
      <c r="AO567" s="38" cm="1">
        <f t="array" ref="AO567">_xlfn.ANCHORARRAY(AN567)-1</f>
        <v>43903</v>
      </c>
    </row>
    <row r="568" spans="1:41" x14ac:dyDescent="0.25">
      <c r="A568">
        <v>20200313</v>
      </c>
      <c r="B568" s="1" t="s">
        <v>43</v>
      </c>
      <c r="C568">
        <v>72</v>
      </c>
      <c r="D568">
        <v>524</v>
      </c>
      <c r="M568" s="1" t="s">
        <v>75</v>
      </c>
      <c r="N568" s="2">
        <v>43903.583333333336</v>
      </c>
      <c r="O568" s="1" t="s">
        <v>3514</v>
      </c>
      <c r="P568" s="2">
        <v>43903.666666666664</v>
      </c>
      <c r="S568">
        <v>596</v>
      </c>
      <c r="T568">
        <v>596</v>
      </c>
      <c r="U568">
        <v>596</v>
      </c>
      <c r="V568">
        <v>8</v>
      </c>
      <c r="W568">
        <v>0</v>
      </c>
      <c r="X568">
        <v>0</v>
      </c>
      <c r="Y568">
        <v>226</v>
      </c>
      <c r="Z568">
        <v>27</v>
      </c>
      <c r="AA568">
        <v>253</v>
      </c>
      <c r="AB568" s="1">
        <f>Z568/0.1</f>
        <v>270</v>
      </c>
      <c r="AC568" s="1">
        <f>AA568-AB568</f>
        <v>-17</v>
      </c>
      <c r="AD568" s="1">
        <f>_xlfn.IFNA(INDEX($AV$2:$AV$53,MATCH(B568,$AU$2:$AU$53,0)),1000)</f>
        <v>5845526</v>
      </c>
      <c r="AE568" s="1">
        <f>C568/AD568*100000</f>
        <v>1.2317112266714749</v>
      </c>
      <c r="AF568" s="34">
        <f>IF(B569=B568,IFERROR((C568/C569)-1,0),0)</f>
        <v>0.60000000000000009</v>
      </c>
      <c r="AG568" s="35">
        <f>IFERROR(LOG(2)/LOG(1+(AF568)),AF568)</f>
        <v>1.4747698473569486</v>
      </c>
      <c r="AH568" s="35">
        <f>AVERAGE(Z568:Z574)</f>
        <v>10</v>
      </c>
      <c r="AJ568" s="1">
        <f>Q568/AD568*100000</f>
        <v>0</v>
      </c>
      <c r="AK568" s="34">
        <f>IF(B569=B568,IFERROR((Q568/Q569)-1,0),0)</f>
        <v>0</v>
      </c>
      <c r="AL568" s="35">
        <f>IFERROR(LOG(2)/LOG(1+(AK568)),AK568)</f>
        <v>0</v>
      </c>
      <c r="AM568" s="35">
        <f>AVERAGE(W568:W574)</f>
        <v>0</v>
      </c>
      <c r="AN568" s="4">
        <f>ROUNDDOWN(N568,0)</f>
        <v>43903</v>
      </c>
      <c r="AO568" s="38" cm="1">
        <f t="array" ref="AO568">_xlfn.ANCHORARRAY(AN568)-1</f>
        <v>43902</v>
      </c>
    </row>
    <row r="569" spans="1:41" x14ac:dyDescent="0.25">
      <c r="A569">
        <v>20200312</v>
      </c>
      <c r="B569" s="1" t="s">
        <v>43</v>
      </c>
      <c r="C569">
        <v>45</v>
      </c>
      <c r="D569">
        <v>298</v>
      </c>
      <c r="M569" s="1" t="s">
        <v>75</v>
      </c>
      <c r="N569" s="2">
        <v>43902.708333333336</v>
      </c>
      <c r="O569" s="1" t="s">
        <v>3563</v>
      </c>
      <c r="P569" s="2">
        <v>43902.666666666664</v>
      </c>
      <c r="S569">
        <v>343</v>
      </c>
      <c r="T569">
        <v>343</v>
      </c>
      <c r="U569">
        <v>343</v>
      </c>
      <c r="V569">
        <v>8</v>
      </c>
      <c r="W569">
        <v>0</v>
      </c>
      <c r="X569">
        <v>0</v>
      </c>
      <c r="Y569">
        <v>47</v>
      </c>
      <c r="Z569">
        <v>17</v>
      </c>
      <c r="AA569">
        <v>64</v>
      </c>
      <c r="AB569" s="1">
        <f>Z569/0.1</f>
        <v>170</v>
      </c>
      <c r="AC569" s="1">
        <f>AA569-AB569</f>
        <v>-106</v>
      </c>
      <c r="AD569" s="1">
        <f>_xlfn.IFNA(INDEX($AV$2:$AV$53,MATCH(B569,$AU$2:$AU$53,0)),1000)</f>
        <v>5845526</v>
      </c>
      <c r="AE569" s="1">
        <f>C569/AD569*100000</f>
        <v>0.76981951666967174</v>
      </c>
      <c r="AF569" s="34">
        <f>IF(B570=B569,IFERROR((C569/C570)-1,0),0)</f>
        <v>0.60714285714285721</v>
      </c>
      <c r="AG569" s="35">
        <f>IFERROR(LOG(2)/LOG(1+(AF569)),AF569)</f>
        <v>1.4609242764795534</v>
      </c>
      <c r="AH569" s="35">
        <f>AVERAGE(Z569:Z575)</f>
        <v>6.4285714285714288</v>
      </c>
      <c r="AJ569" s="1">
        <f>Q569/AD569*100000</f>
        <v>0</v>
      </c>
      <c r="AK569" s="34">
        <f>IF(B570=B569,IFERROR((Q569/Q570)-1,0),0)</f>
        <v>0</v>
      </c>
      <c r="AL569" s="35">
        <f>IFERROR(LOG(2)/LOG(1+(AK569)),AK569)</f>
        <v>0</v>
      </c>
      <c r="AM569" s="35">
        <f>AVERAGE(W569:W575)</f>
        <v>0</v>
      </c>
      <c r="AN569" s="4">
        <f>ROUNDDOWN(N569,0)</f>
        <v>43902</v>
      </c>
      <c r="AO569" s="38" cm="1">
        <f t="array" ref="AO569">_xlfn.ANCHORARRAY(AN569)-1</f>
        <v>43901</v>
      </c>
    </row>
    <row r="570" spans="1:41" x14ac:dyDescent="0.25">
      <c r="A570">
        <v>20200311</v>
      </c>
      <c r="B570" s="1" t="s">
        <v>43</v>
      </c>
      <c r="C570">
        <v>28</v>
      </c>
      <c r="D570">
        <v>251</v>
      </c>
      <c r="M570" s="1" t="s">
        <v>75</v>
      </c>
      <c r="N570" s="2"/>
      <c r="O570" s="1" t="s">
        <v>3612</v>
      </c>
      <c r="P570" s="2">
        <v>43901.666666666664</v>
      </c>
      <c r="S570">
        <v>279</v>
      </c>
      <c r="T570">
        <v>279</v>
      </c>
      <c r="U570">
        <v>279</v>
      </c>
      <c r="V570">
        <v>8</v>
      </c>
      <c r="W570">
        <v>0</v>
      </c>
      <c r="X570">
        <v>0</v>
      </c>
      <c r="Y570">
        <v>109</v>
      </c>
      <c r="Z570">
        <v>16</v>
      </c>
      <c r="AA570">
        <v>125</v>
      </c>
      <c r="AB570" s="1">
        <f>Z570/0.1</f>
        <v>160</v>
      </c>
      <c r="AC570" s="1">
        <f>AA570-AB570</f>
        <v>-35</v>
      </c>
      <c r="AD570" s="1">
        <f>_xlfn.IFNA(INDEX($AV$2:$AV$53,MATCH(B570,$AU$2:$AU$53,0)),1000)</f>
        <v>5845526</v>
      </c>
      <c r="AE570" s="1">
        <f>C570/AD570*100000</f>
        <v>0.47899881037224029</v>
      </c>
      <c r="AF570" s="34">
        <f>IF(B571=B570,IFERROR((C570/C571)-1,0),0)</f>
        <v>1.3333333333333335</v>
      </c>
      <c r="AG570" s="35">
        <f>IFERROR(LOG(2)/LOG(1+(AF570)),AF570)</f>
        <v>0.81806789910125155</v>
      </c>
      <c r="AH570" s="35">
        <f>AVERAGE(Z570:Z576)</f>
        <v>4.666666666666667</v>
      </c>
      <c r="AJ570" s="1">
        <f>Q570/AD570*100000</f>
        <v>0</v>
      </c>
      <c r="AK570" s="34">
        <f>IF(B571=B570,IFERROR((Q570/Q571)-1,0),0)</f>
        <v>0</v>
      </c>
      <c r="AL570" s="35">
        <f>IFERROR(LOG(2)/LOG(1+(AK570)),AK570)</f>
        <v>0</v>
      </c>
      <c r="AM570" s="35">
        <f>AVERAGE(W570:W576)</f>
        <v>0</v>
      </c>
      <c r="AN570" s="4">
        <f>ROUNDDOWN(N570,0)</f>
        <v>0</v>
      </c>
      <c r="AO570" s="38" cm="1">
        <f t="array" ref="AO570">_xlfn.ANCHORARRAY(AN570)-1</f>
        <v>-1</v>
      </c>
    </row>
    <row r="571" spans="1:41" x14ac:dyDescent="0.25">
      <c r="A571">
        <v>20200310</v>
      </c>
      <c r="B571" s="1" t="s">
        <v>43</v>
      </c>
      <c r="C571">
        <v>12</v>
      </c>
      <c r="D571">
        <v>142</v>
      </c>
      <c r="E571">
        <v>1</v>
      </c>
      <c r="M571" s="1" t="s">
        <v>75</v>
      </c>
      <c r="N571" s="2"/>
      <c r="O571" s="1" t="s">
        <v>3660</v>
      </c>
      <c r="P571" s="2">
        <v>43900.666666666664</v>
      </c>
      <c r="S571">
        <v>155</v>
      </c>
      <c r="T571">
        <v>154</v>
      </c>
      <c r="U571">
        <v>154</v>
      </c>
      <c r="V571">
        <v>8</v>
      </c>
      <c r="W571">
        <v>0</v>
      </c>
      <c r="X571">
        <v>0</v>
      </c>
      <c r="Y571">
        <v>9</v>
      </c>
      <c r="Z571">
        <v>3</v>
      </c>
      <c r="AA571">
        <v>12</v>
      </c>
      <c r="AB571" s="1">
        <f>Z571/0.1</f>
        <v>30</v>
      </c>
      <c r="AC571" s="1">
        <f>AA571-AB571</f>
        <v>-18</v>
      </c>
      <c r="AD571" s="1">
        <f>_xlfn.IFNA(INDEX($AV$2:$AV$53,MATCH(B571,$AU$2:$AU$53,0)),1000)</f>
        <v>5845526</v>
      </c>
      <c r="AE571" s="1">
        <f>C571/AD571*100000</f>
        <v>0.20528520444524584</v>
      </c>
      <c r="AF571" s="34">
        <f>IF(B572=B571,IFERROR((C571/C572)-1,0),0)</f>
        <v>0.33333333333333326</v>
      </c>
      <c r="AG571" s="35">
        <f>IFERROR(LOG(2)/LOG(1+(AF571)),AF571)</f>
        <v>2.4094208396532095</v>
      </c>
      <c r="AH571" s="35">
        <f>AVERAGE(Z571:Z577)</f>
        <v>2</v>
      </c>
      <c r="AJ571" s="1">
        <f>Q571/AD571*100000</f>
        <v>0</v>
      </c>
      <c r="AK571" s="34">
        <f>IF(B572=B571,IFERROR((Q571/Q572)-1,0),0)</f>
        <v>0</v>
      </c>
      <c r="AL571" s="35">
        <f>IFERROR(LOG(2)/LOG(1+(AK571)),AK571)</f>
        <v>0</v>
      </c>
      <c r="AM571" s="35">
        <f>AVERAGE(W571:W577)</f>
        <v>0</v>
      </c>
      <c r="AN571" s="4">
        <f>ROUNDDOWN(N571,0)</f>
        <v>0</v>
      </c>
      <c r="AO571" s="38" cm="1">
        <f t="array" ref="AO571">_xlfn.ANCHORARRAY(AN571)-1</f>
        <v>-1</v>
      </c>
    </row>
    <row r="572" spans="1:41" x14ac:dyDescent="0.25">
      <c r="A572">
        <v>20200309</v>
      </c>
      <c r="B572" s="1" t="s">
        <v>43</v>
      </c>
      <c r="C572">
        <v>9</v>
      </c>
      <c r="D572">
        <v>133</v>
      </c>
      <c r="M572" s="1" t="s">
        <v>75</v>
      </c>
      <c r="N572" s="2"/>
      <c r="O572" s="1" t="s">
        <v>3708</v>
      </c>
      <c r="P572" s="2">
        <v>43899.666666666664</v>
      </c>
      <c r="S572">
        <v>142</v>
      </c>
      <c r="T572">
        <v>142</v>
      </c>
      <c r="U572">
        <v>142</v>
      </c>
      <c r="V572">
        <v>8</v>
      </c>
      <c r="W572">
        <v>0</v>
      </c>
      <c r="X572">
        <v>0</v>
      </c>
      <c r="Y572">
        <v>29</v>
      </c>
      <c r="Z572">
        <v>1</v>
      </c>
      <c r="AA572">
        <v>30</v>
      </c>
      <c r="AB572" s="1">
        <f>Z572/0.1</f>
        <v>10</v>
      </c>
      <c r="AC572" s="1">
        <f>AA572-AB572</f>
        <v>20</v>
      </c>
      <c r="AD572" s="1">
        <f>_xlfn.IFNA(INDEX($AV$2:$AV$53,MATCH(B572,$AU$2:$AU$53,0)),1000)</f>
        <v>5845526</v>
      </c>
      <c r="AE572" s="1">
        <f>C572/AD572*100000</f>
        <v>0.15396390333393437</v>
      </c>
      <c r="AF572" s="34">
        <f>IF(B573=B572,IFERROR((C572/C573)-1,0),0)</f>
        <v>0.125</v>
      </c>
      <c r="AG572" s="35">
        <f>IFERROR(LOG(2)/LOG(1+(AF572)),AF572)</f>
        <v>5.8849491923617183</v>
      </c>
      <c r="AH572" s="35">
        <f>AVERAGE(Z572:Z578)</f>
        <v>73.166666666666671</v>
      </c>
      <c r="AJ572" s="1">
        <f>Q572/AD572*100000</f>
        <v>0</v>
      </c>
      <c r="AK572" s="34">
        <f>IF(B573=B572,IFERROR((Q572/Q573)-1,0),0)</f>
        <v>0</v>
      </c>
      <c r="AL572" s="35">
        <f>IFERROR(LOG(2)/LOG(1+(AK572)),AK572)</f>
        <v>0</v>
      </c>
      <c r="AM572" s="35">
        <f>AVERAGE(W572:W578)</f>
        <v>4.5</v>
      </c>
      <c r="AN572" s="4">
        <f>ROUNDDOWN(N572,0)</f>
        <v>0</v>
      </c>
      <c r="AO572" s="38" cm="1">
        <f t="array" ref="AO572">_xlfn.ANCHORARRAY(AN572)-1</f>
        <v>-1</v>
      </c>
    </row>
    <row r="573" spans="1:41" x14ac:dyDescent="0.25">
      <c r="A573">
        <v>20200308</v>
      </c>
      <c r="B573" s="1" t="s">
        <v>43</v>
      </c>
      <c r="C573">
        <v>8</v>
      </c>
      <c r="D573">
        <v>104</v>
      </c>
      <c r="M573" s="1" t="s">
        <v>75</v>
      </c>
      <c r="N573" s="2"/>
      <c r="O573" s="1" t="s">
        <v>3756</v>
      </c>
      <c r="P573" s="2">
        <v>43898.666666666664</v>
      </c>
      <c r="S573">
        <v>112</v>
      </c>
      <c r="T573">
        <v>112</v>
      </c>
      <c r="U573">
        <v>112</v>
      </c>
      <c r="V573">
        <v>8</v>
      </c>
      <c r="W573">
        <v>0</v>
      </c>
      <c r="X573">
        <v>0</v>
      </c>
      <c r="Y573">
        <v>49</v>
      </c>
      <c r="Z573">
        <v>0</v>
      </c>
      <c r="AA573">
        <v>49</v>
      </c>
      <c r="AB573" s="1">
        <f>Z573/0.1</f>
        <v>0</v>
      </c>
      <c r="AC573" s="1">
        <f>AA573-AB573</f>
        <v>49</v>
      </c>
      <c r="AD573" s="1">
        <f>_xlfn.IFNA(INDEX($AV$2:$AV$53,MATCH(B573,$AU$2:$AU$53,0)),1000)</f>
        <v>5845526</v>
      </c>
      <c r="AE573" s="1">
        <f>C573/AD573*100000</f>
        <v>0.13685680296349723</v>
      </c>
      <c r="AF573" s="34">
        <f>IF(B574=B573,IFERROR((C573/C574)-1,0),0)</f>
        <v>0</v>
      </c>
      <c r="AG573" s="35">
        <f>IFERROR(LOG(2)/LOG(1+(AF573)),AF573)</f>
        <v>0</v>
      </c>
      <c r="AH573" s="35">
        <f>AVERAGE(Z573:Z579)</f>
        <v>140.5</v>
      </c>
      <c r="AJ573" s="1">
        <f>Q573/AD573*100000</f>
        <v>0</v>
      </c>
      <c r="AK573" s="34">
        <f>IF(B574=B573,IFERROR((Q573/Q574)-1,0),0)</f>
        <v>0</v>
      </c>
      <c r="AL573" s="35">
        <f>IFERROR(LOG(2)/LOG(1+(AK573)),AK573)</f>
        <v>0</v>
      </c>
      <c r="AM573" s="35">
        <f>AVERAGE(W573:W579)</f>
        <v>12.666666666666666</v>
      </c>
      <c r="AN573" s="4">
        <f>ROUNDDOWN(N573,0)</f>
        <v>0</v>
      </c>
      <c r="AO573" s="38" cm="1">
        <f t="array" ref="AO573">_xlfn.ANCHORARRAY(AN573)-1</f>
        <v>-1</v>
      </c>
    </row>
    <row r="574" spans="1:41" x14ac:dyDescent="0.25">
      <c r="A574">
        <v>20200307</v>
      </c>
      <c r="B574" s="1" t="s">
        <v>43</v>
      </c>
      <c r="C574">
        <v>8</v>
      </c>
      <c r="D574">
        <v>55</v>
      </c>
      <c r="E574">
        <v>69</v>
      </c>
      <c r="M574" s="1" t="s">
        <v>75</v>
      </c>
      <c r="N574" s="2"/>
      <c r="O574" s="1" t="s">
        <v>3804</v>
      </c>
      <c r="P574" s="2">
        <v>43897.666666666664</v>
      </c>
      <c r="S574">
        <v>132</v>
      </c>
      <c r="T574">
        <v>63</v>
      </c>
      <c r="U574">
        <v>63</v>
      </c>
      <c r="V574">
        <v>8</v>
      </c>
      <c r="W574">
        <v>0</v>
      </c>
      <c r="X574">
        <v>0</v>
      </c>
      <c r="Y574">
        <v>9</v>
      </c>
      <c r="Z574">
        <v>6</v>
      </c>
      <c r="AA574">
        <v>15</v>
      </c>
      <c r="AB574" s="1">
        <f>Z574/0.1</f>
        <v>60</v>
      </c>
      <c r="AC574" s="1">
        <f>AA574-AB574</f>
        <v>-45</v>
      </c>
      <c r="AD574" s="1">
        <f>_xlfn.IFNA(INDEX($AV$2:$AV$53,MATCH(B574,$AU$2:$AU$53,0)),1000)</f>
        <v>5845526</v>
      </c>
      <c r="AE574" s="1">
        <f>C574/AD574*100000</f>
        <v>0.13685680296349723</v>
      </c>
      <c r="AF574" s="34">
        <f>IF(B575=B574,IFERROR((C574/C575)-1,0),0)</f>
        <v>3</v>
      </c>
      <c r="AG574" s="35">
        <f>IFERROR(LOG(2)/LOG(1+(AF574)),AF574)</f>
        <v>0.5</v>
      </c>
      <c r="AH574" s="35">
        <f>AVERAGE(Z574:Z580)</f>
        <v>214.83333333333334</v>
      </c>
      <c r="AJ574" s="1">
        <f>Q574/AD574*100000</f>
        <v>0</v>
      </c>
      <c r="AK574" s="34">
        <f>IF(B575=B574,IFERROR((Q574/Q575)-1,0),0)</f>
        <v>0</v>
      </c>
      <c r="AL574" s="35">
        <f>IFERROR(LOG(2)/LOG(1+(AK574)),AK574)</f>
        <v>0</v>
      </c>
      <c r="AM574" s="35">
        <f>AVERAGE(W574:W580)</f>
        <v>15.666666666666666</v>
      </c>
      <c r="AN574" s="4">
        <f>ROUNDDOWN(N574,0)</f>
        <v>0</v>
      </c>
      <c r="AO574" s="38" cm="1">
        <f t="array" ref="AO574">_xlfn.ANCHORARRAY(AN574)-1</f>
        <v>-1</v>
      </c>
    </row>
    <row r="575" spans="1:41" x14ac:dyDescent="0.25">
      <c r="A575">
        <v>20200306</v>
      </c>
      <c r="B575" s="1" t="s">
        <v>43</v>
      </c>
      <c r="C575">
        <v>2</v>
      </c>
      <c r="D575">
        <v>46</v>
      </c>
      <c r="E575">
        <v>30</v>
      </c>
      <c r="M575" s="1" t="s">
        <v>75</v>
      </c>
      <c r="N575" s="2"/>
      <c r="O575" s="1" t="s">
        <v>3851</v>
      </c>
      <c r="P575" s="2">
        <v>43896.666666666664</v>
      </c>
      <c r="S575">
        <v>78</v>
      </c>
      <c r="T575">
        <v>48</v>
      </c>
      <c r="U575">
        <v>48</v>
      </c>
      <c r="V575">
        <v>8</v>
      </c>
      <c r="W575">
        <v>0</v>
      </c>
      <c r="X575">
        <v>0</v>
      </c>
      <c r="Y575">
        <v>27</v>
      </c>
      <c r="Z575">
        <v>2</v>
      </c>
      <c r="AA575">
        <v>29</v>
      </c>
      <c r="AB575" s="1">
        <f>Z575/0.1</f>
        <v>20</v>
      </c>
      <c r="AC575" s="1">
        <f>AA575-AB575</f>
        <v>9</v>
      </c>
      <c r="AD575" s="1">
        <f>_xlfn.IFNA(INDEX($AV$2:$AV$53,MATCH(B575,$AU$2:$AU$53,0)),1000)</f>
        <v>5845526</v>
      </c>
      <c r="AE575" s="1">
        <f>C575/AD575*100000</f>
        <v>3.4214200740874307E-2</v>
      </c>
      <c r="AF575" s="34">
        <f>IF(B576=B575,IFERROR((C575/C576)-1,0),0)</f>
        <v>0</v>
      </c>
      <c r="AG575" s="35">
        <f>IFERROR(LOG(2)/LOG(1+(AF575)),AF575)</f>
        <v>0</v>
      </c>
      <c r="AH575" s="35">
        <f>AVERAGE(Z575:Z581)</f>
        <v>277.5</v>
      </c>
      <c r="AJ575" s="1">
        <f>Q575/AD575*100000</f>
        <v>0</v>
      </c>
      <c r="AK575" s="34">
        <f>IF(B576=B575,IFERROR((Q575/Q576)-1,0),0)</f>
        <v>0</v>
      </c>
      <c r="AL575" s="35">
        <f>IFERROR(LOG(2)/LOG(1+(AK575)),AK575)</f>
        <v>0</v>
      </c>
      <c r="AM575" s="35">
        <f>AVERAGE(W575:W581)</f>
        <v>22</v>
      </c>
      <c r="AN575" s="4">
        <f>ROUNDDOWN(N575,0)</f>
        <v>0</v>
      </c>
      <c r="AO575" s="38" cm="1">
        <f t="array" ref="AO575">_xlfn.ANCHORARRAY(AN575)-1</f>
        <v>-1</v>
      </c>
    </row>
    <row r="576" spans="1:41" x14ac:dyDescent="0.25">
      <c r="A576">
        <v>20200305</v>
      </c>
      <c r="B576" s="1" t="s">
        <v>43</v>
      </c>
      <c r="C576">
        <v>0</v>
      </c>
      <c r="D576">
        <v>19</v>
      </c>
      <c r="E576">
        <v>21</v>
      </c>
      <c r="M576" s="1" t="s">
        <v>75</v>
      </c>
      <c r="N576" s="2"/>
      <c r="O576" s="1" t="s">
        <v>3883</v>
      </c>
      <c r="P576" s="2">
        <v>43895.666666666664</v>
      </c>
      <c r="S576">
        <v>40</v>
      </c>
      <c r="T576">
        <v>19</v>
      </c>
      <c r="U576">
        <v>19</v>
      </c>
      <c r="V576">
        <v>8</v>
      </c>
      <c r="AB576" s="1">
        <f>Z576/0.1</f>
        <v>0</v>
      </c>
      <c r="AC576" s="1">
        <f>AA576-AB576</f>
        <v>0</v>
      </c>
      <c r="AD576" s="1">
        <f>_xlfn.IFNA(INDEX($AV$2:$AV$53,MATCH(B576,$AU$2:$AU$53,0)),1000)</f>
        <v>5845526</v>
      </c>
      <c r="AE576" s="1">
        <f>C576/AD576*100000</f>
        <v>0</v>
      </c>
      <c r="AF576" s="34">
        <f>IF(B577=B576,IFERROR((C576/C577)-1,0),0)</f>
        <v>0</v>
      </c>
      <c r="AG576" s="35">
        <f>IFERROR(LOG(2)/LOG(1+(AF576)),AF576)</f>
        <v>0</v>
      </c>
      <c r="AH576" s="35">
        <f>AVERAGE(Z576:Z582)</f>
        <v>349.16666666666669</v>
      </c>
      <c r="AJ576" s="1">
        <f>Q576/AD576*100000</f>
        <v>0</v>
      </c>
      <c r="AK576" s="34">
        <f>IF(B577=B576,IFERROR((Q576/Q577)-1,0),0)</f>
        <v>0</v>
      </c>
      <c r="AL576" s="35">
        <f>IFERROR(LOG(2)/LOG(1+(AK576)),AK576)</f>
        <v>0</v>
      </c>
      <c r="AM576" s="35">
        <f>AVERAGE(W576:W582)</f>
        <v>31.166666666666668</v>
      </c>
      <c r="AN576" s="4">
        <f>ROUNDDOWN(N576,0)</f>
        <v>0</v>
      </c>
      <c r="AO576" s="38" cm="1">
        <f t="array" ref="AO576">_xlfn.ANCHORARRAY(AN576)-1</f>
        <v>-1</v>
      </c>
    </row>
    <row r="577" spans="1:41" x14ac:dyDescent="0.25">
      <c r="A577">
        <v>20200527</v>
      </c>
      <c r="B577" s="1" t="s">
        <v>44</v>
      </c>
      <c r="C577">
        <v>41303</v>
      </c>
      <c r="D577">
        <v>184059</v>
      </c>
      <c r="F577">
        <v>694</v>
      </c>
      <c r="G577">
        <v>12538</v>
      </c>
      <c r="L577">
        <v>7127</v>
      </c>
      <c r="M577" s="1" t="s">
        <v>28</v>
      </c>
      <c r="N577" s="2">
        <v>43976.854166666664</v>
      </c>
      <c r="O577" s="1" t="s">
        <v>4738</v>
      </c>
      <c r="P577" s="2">
        <v>43978.666666666664</v>
      </c>
      <c r="Q577">
        <v>3769</v>
      </c>
      <c r="R577">
        <v>12538</v>
      </c>
      <c r="S577">
        <v>225362</v>
      </c>
      <c r="T577">
        <v>225362</v>
      </c>
      <c r="U577">
        <v>225362</v>
      </c>
      <c r="V577">
        <v>9</v>
      </c>
      <c r="W577">
        <v>0</v>
      </c>
      <c r="X577">
        <v>0</v>
      </c>
      <c r="Y577">
        <v>0</v>
      </c>
      <c r="Z577">
        <v>0</v>
      </c>
      <c r="AA577">
        <v>0</v>
      </c>
      <c r="AB577" s="1">
        <f>Z577/0.1</f>
        <v>0</v>
      </c>
      <c r="AC577" s="1">
        <f>AA577-AB577</f>
        <v>0</v>
      </c>
      <c r="AD577" s="1">
        <f>_xlfn.IFNA(INDEX($AV$2:$AV$53,MATCH(B577,$AU$2:$AU$53,0)),1000)</f>
        <v>3563077</v>
      </c>
      <c r="AE577" s="1">
        <f>C577/AD577*100000</f>
        <v>1159.1947072712715</v>
      </c>
      <c r="AF577" s="34">
        <f>IF(B578=B577,IFERROR((C577/C578)-1,0),0)</f>
        <v>0</v>
      </c>
      <c r="AG577" s="35">
        <f>IFERROR(LOG(2)/LOG(1+(AF577)),AF577)</f>
        <v>0</v>
      </c>
      <c r="AH577" s="35">
        <f>AVERAGE(Z577:Z583)</f>
        <v>326.57142857142856</v>
      </c>
      <c r="AJ577" s="1">
        <f>Q577/AD577*100000</f>
        <v>105.77935868351989</v>
      </c>
      <c r="AK577" s="34">
        <f>IF(B578=B577,IFERROR((Q577/Q578)-1,0),0)</f>
        <v>0</v>
      </c>
      <c r="AL577" s="35">
        <f>IFERROR(LOG(2)/LOG(1+(AK577)),AK577)</f>
        <v>0</v>
      </c>
      <c r="AM577" s="35">
        <f>AVERAGE(W577:W583)</f>
        <v>34.285714285714285</v>
      </c>
      <c r="AN577" s="4">
        <f>ROUNDDOWN(N577,0)</f>
        <v>43976</v>
      </c>
      <c r="AO577" s="38" cm="1">
        <f t="array" ref="AO577">_xlfn.ANCHORARRAY(AN577)-1</f>
        <v>43975</v>
      </c>
    </row>
    <row r="578" spans="1:41" x14ac:dyDescent="0.25">
      <c r="A578">
        <v>20200526</v>
      </c>
      <c r="B578" s="1" t="s">
        <v>44</v>
      </c>
      <c r="C578">
        <v>41303</v>
      </c>
      <c r="D578">
        <v>184059</v>
      </c>
      <c r="F578">
        <v>694</v>
      </c>
      <c r="G578">
        <v>12538</v>
      </c>
      <c r="L578">
        <v>7127</v>
      </c>
      <c r="M578" s="1" t="s">
        <v>28</v>
      </c>
      <c r="N578" s="2">
        <v>43976.854166666664</v>
      </c>
      <c r="O578" s="1" t="s">
        <v>4794</v>
      </c>
      <c r="P578" s="2">
        <v>43977.666666666664</v>
      </c>
      <c r="Q578">
        <v>3769</v>
      </c>
      <c r="R578">
        <v>12538</v>
      </c>
      <c r="S578">
        <v>225362</v>
      </c>
      <c r="T578">
        <v>225362</v>
      </c>
      <c r="U578">
        <v>225362</v>
      </c>
      <c r="V578">
        <v>9</v>
      </c>
      <c r="W578">
        <v>27</v>
      </c>
      <c r="X578">
        <v>0</v>
      </c>
      <c r="Y578">
        <v>3206</v>
      </c>
      <c r="Z578">
        <v>430</v>
      </c>
      <c r="AA578">
        <v>3636</v>
      </c>
      <c r="AB578" s="1">
        <f>Z578/0.1</f>
        <v>4300</v>
      </c>
      <c r="AC578" s="1">
        <f>AA578-AB578</f>
        <v>-664</v>
      </c>
      <c r="AD578" s="1">
        <f>_xlfn.IFNA(INDEX($AV$2:$AV$53,MATCH(B578,$AU$2:$AU$53,0)),1000)</f>
        <v>3563077</v>
      </c>
      <c r="AE578" s="1">
        <f>C578/AD578*100000</f>
        <v>1159.1947072712715</v>
      </c>
      <c r="AF578" s="34">
        <f>IF(B579=B578,IFERROR((C578/C579)-1,0),0)</f>
        <v>1.0520392435103831E-2</v>
      </c>
      <c r="AG578" s="35">
        <f>IFERROR(LOG(2)/LOG(1+(AF578)),AF578)</f>
        <v>66.232026551472458</v>
      </c>
      <c r="AH578" s="35">
        <f>AVERAGE(Z578:Z584)</f>
        <v>410.42857142857144</v>
      </c>
      <c r="AJ578" s="1">
        <f>Q578/AD578*100000</f>
        <v>105.77935868351989</v>
      </c>
      <c r="AK578" s="34">
        <f>IF(B579=B578,IFERROR((Q578/Q579)-1,0),0)</f>
        <v>7.2153928380545018E-3</v>
      </c>
      <c r="AL578" s="35">
        <f>IFERROR(LOG(2)/LOG(1+(AK578)),AK578)</f>
        <v>96.411223111665748</v>
      </c>
      <c r="AM578" s="35">
        <f>AVERAGE(W578:W584)</f>
        <v>42.428571428571431</v>
      </c>
      <c r="AN578" s="4">
        <f>ROUNDDOWN(N578,0)</f>
        <v>43976</v>
      </c>
      <c r="AO578" s="38" cm="1">
        <f t="array" ref="AO578">_xlfn.ANCHORARRAY(AN578)-1</f>
        <v>43975</v>
      </c>
    </row>
    <row r="579" spans="1:41" x14ac:dyDescent="0.25">
      <c r="A579">
        <v>20200525</v>
      </c>
      <c r="B579" s="1" t="s">
        <v>44</v>
      </c>
      <c r="C579">
        <v>40873</v>
      </c>
      <c r="D579">
        <v>180853</v>
      </c>
      <c r="F579">
        <v>706</v>
      </c>
      <c r="G579">
        <v>12538</v>
      </c>
      <c r="L579">
        <v>7127</v>
      </c>
      <c r="M579" s="1" t="s">
        <v>28</v>
      </c>
      <c r="N579" s="2">
        <v>43975.854166666664</v>
      </c>
      <c r="O579" s="1" t="s">
        <v>4658</v>
      </c>
      <c r="P579" s="2">
        <v>43976.666666666664</v>
      </c>
      <c r="Q579">
        <v>3742</v>
      </c>
      <c r="R579">
        <v>12538</v>
      </c>
      <c r="S579">
        <v>221726</v>
      </c>
      <c r="T579">
        <v>221726</v>
      </c>
      <c r="U579">
        <v>221726</v>
      </c>
      <c r="V579">
        <v>9</v>
      </c>
      <c r="W579">
        <v>49</v>
      </c>
      <c r="X579">
        <v>0</v>
      </c>
      <c r="Y579">
        <v>7185</v>
      </c>
      <c r="Z579">
        <v>405</v>
      </c>
      <c r="AA579">
        <v>7590</v>
      </c>
      <c r="AB579" s="1">
        <f>Z579/0.1</f>
        <v>4050</v>
      </c>
      <c r="AC579" s="1">
        <f>AA579-AB579</f>
        <v>3540</v>
      </c>
      <c r="AD579" s="1">
        <f>_xlfn.IFNA(INDEX($AV$2:$AV$53,MATCH(B579,$AU$2:$AU$53,0)),1000)</f>
        <v>3563077</v>
      </c>
      <c r="AE579" s="1">
        <f>C579/AD579*100000</f>
        <v>1147.1264864609998</v>
      </c>
      <c r="AF579" s="34">
        <f>IF(B580=B579,IFERROR((C579/C580)-1,0),0)</f>
        <v>1.0007907482455281E-2</v>
      </c>
      <c r="AG579" s="35">
        <f>IFERROR(LOG(2)/LOG(1+(AF579)),AF579)</f>
        <v>69.605949256710232</v>
      </c>
      <c r="AH579" s="35">
        <f>AVERAGE(Z579:Z585)</f>
        <v>393.85714285714283</v>
      </c>
      <c r="AJ579" s="1">
        <f>Q579/AD579*100000</f>
        <v>105.021586679154</v>
      </c>
      <c r="AK579" s="34">
        <f>IF(B580=B579,IFERROR((Q579/Q580)-1,0),0)</f>
        <v>1.3268345518548497E-2</v>
      </c>
      <c r="AL579" s="35">
        <f>IFERROR(LOG(2)/LOG(1+(AK579)),AK579)</f>
        <v>52.58647625965191</v>
      </c>
      <c r="AM579" s="35">
        <f>AVERAGE(W579:W585)</f>
        <v>41.857142857142854</v>
      </c>
      <c r="AN579" s="4">
        <f>ROUNDDOWN(N579,0)</f>
        <v>43975</v>
      </c>
      <c r="AO579" s="38" cm="1">
        <f t="array" ref="AO579">_xlfn.ANCHORARRAY(AN579)-1</f>
        <v>43974</v>
      </c>
    </row>
    <row r="580" spans="1:41" x14ac:dyDescent="0.25">
      <c r="A580">
        <v>20200524</v>
      </c>
      <c r="B580" s="1" t="s">
        <v>44</v>
      </c>
      <c r="C580">
        <v>40468</v>
      </c>
      <c r="D580">
        <v>173668</v>
      </c>
      <c r="F580">
        <v>701</v>
      </c>
      <c r="G580">
        <v>12538</v>
      </c>
      <c r="L580">
        <v>7127</v>
      </c>
      <c r="M580" s="1" t="s">
        <v>28</v>
      </c>
      <c r="N580" s="2">
        <v>43974.854166666664</v>
      </c>
      <c r="O580" s="1" t="s">
        <v>4605</v>
      </c>
      <c r="P580" s="2">
        <v>43975.666666666664</v>
      </c>
      <c r="Q580">
        <v>3693</v>
      </c>
      <c r="R580">
        <v>12538</v>
      </c>
      <c r="S580">
        <v>214136</v>
      </c>
      <c r="T580">
        <v>214136</v>
      </c>
      <c r="U580">
        <v>214136</v>
      </c>
      <c r="V580">
        <v>9</v>
      </c>
      <c r="W580">
        <v>18</v>
      </c>
      <c r="X580">
        <v>0</v>
      </c>
      <c r="Y580">
        <v>5323</v>
      </c>
      <c r="Z580">
        <v>446</v>
      </c>
      <c r="AA580">
        <v>5769</v>
      </c>
      <c r="AB580" s="1">
        <f>Z580/0.1</f>
        <v>4460</v>
      </c>
      <c r="AC580" s="1">
        <f>AA580-AB580</f>
        <v>1309</v>
      </c>
      <c r="AD580" s="1">
        <f>_xlfn.IFNA(INDEX($AV$2:$AV$53,MATCH(B580,$AU$2:$AU$53,0)),1000)</f>
        <v>3563077</v>
      </c>
      <c r="AE580" s="1">
        <f>C580/AD580*100000</f>
        <v>1135.7599063955115</v>
      </c>
      <c r="AF580" s="34">
        <f>IF(B581=B580,IFERROR((C580/C581)-1,0),0)</f>
        <v>1.1143870871020978E-2</v>
      </c>
      <c r="AG580" s="35">
        <f>IFERROR(LOG(2)/LOG(1+(AF580)),AF580)</f>
        <v>62.545790991032355</v>
      </c>
      <c r="AH580" s="35">
        <f>AVERAGE(Z580:Z586)</f>
        <v>435.57142857142856</v>
      </c>
      <c r="AJ580" s="1">
        <f>Q580/AD580*100000</f>
        <v>103.64637081937886</v>
      </c>
      <c r="AK580" s="34">
        <f>IF(B581=B580,IFERROR((Q580/Q581)-1,0),0)</f>
        <v>4.8979591836735281E-3</v>
      </c>
      <c r="AL580" s="35">
        <f>IFERROR(LOG(2)/LOG(1+(AK580)),AK580)</f>
        <v>141.86384072810057</v>
      </c>
      <c r="AM580" s="35">
        <f>AVERAGE(W580:W586)</f>
        <v>40.714285714285715</v>
      </c>
      <c r="AN580" s="4">
        <f>ROUNDDOWN(N580,0)</f>
        <v>43974</v>
      </c>
      <c r="AO580" s="38" cm="1">
        <f t="array" ref="AO580">_xlfn.ANCHORARRAY(AN580)-1</f>
        <v>43973</v>
      </c>
    </row>
    <row r="581" spans="1:41" x14ac:dyDescent="0.25">
      <c r="A581">
        <v>20200523</v>
      </c>
      <c r="B581" s="1" t="s">
        <v>44</v>
      </c>
      <c r="C581">
        <v>40022</v>
      </c>
      <c r="D581">
        <v>168345</v>
      </c>
      <c r="F581">
        <v>724</v>
      </c>
      <c r="G581">
        <v>12538</v>
      </c>
      <c r="L581">
        <v>7127</v>
      </c>
      <c r="M581" s="1" t="s">
        <v>28</v>
      </c>
      <c r="N581" s="2">
        <v>43973.854166666664</v>
      </c>
      <c r="O581" s="1" t="s">
        <v>3998</v>
      </c>
      <c r="P581" s="2">
        <v>43974.666666666664</v>
      </c>
      <c r="Q581">
        <v>3675</v>
      </c>
      <c r="R581">
        <v>12538</v>
      </c>
      <c r="S581">
        <v>208367</v>
      </c>
      <c r="T581">
        <v>208367</v>
      </c>
      <c r="U581">
        <v>208367</v>
      </c>
      <c r="V581">
        <v>9</v>
      </c>
      <c r="W581">
        <v>38</v>
      </c>
      <c r="X581">
        <v>0</v>
      </c>
      <c r="Y581">
        <v>5657</v>
      </c>
      <c r="Z581">
        <v>382</v>
      </c>
      <c r="AA581">
        <v>6039</v>
      </c>
      <c r="AB581" s="1">
        <f>Z581/0.1</f>
        <v>3820</v>
      </c>
      <c r="AC581" s="1">
        <f>AA581-AB581</f>
        <v>2219</v>
      </c>
      <c r="AD581" s="1">
        <f>_xlfn.IFNA(INDEX($AV$2:$AV$53,MATCH(B581,$AU$2:$AU$53,0)),1000)</f>
        <v>3563077</v>
      </c>
      <c r="AE581" s="1">
        <f>C581/AD581*100000</f>
        <v>1123.2426355085788</v>
      </c>
      <c r="AF581" s="34">
        <f>IF(B582=B581,IFERROR((C581/C582)-1,0),0)</f>
        <v>9.6367305751765553E-3</v>
      </c>
      <c r="AG581" s="35">
        <f>IFERROR(LOG(2)/LOG(1+(AF581)),AF581)</f>
        <v>72.273648510435621</v>
      </c>
      <c r="AH581" s="35">
        <f>AVERAGE(Z581:Z587)</f>
        <v>474.14285714285717</v>
      </c>
      <c r="AJ581" s="1">
        <f>Q581/AD581*100000</f>
        <v>103.14118948313495</v>
      </c>
      <c r="AK581" s="34">
        <f>IF(B582=B581,IFERROR((Q581/Q582)-1,0),0)</f>
        <v>1.0448171569975351E-2</v>
      </c>
      <c r="AL581" s="35">
        <f>IFERROR(LOG(2)/LOG(1+(AK581)),AK581)</f>
        <v>66.687454678001203</v>
      </c>
      <c r="AM581" s="35">
        <f>AVERAGE(W581:W587)</f>
        <v>48</v>
      </c>
      <c r="AN581" s="4">
        <f>ROUNDDOWN(N581,0)</f>
        <v>43973</v>
      </c>
      <c r="AO581" s="38" cm="1">
        <f t="array" ref="AO581">_xlfn.ANCHORARRAY(AN581)-1</f>
        <v>43972</v>
      </c>
    </row>
    <row r="582" spans="1:41" x14ac:dyDescent="0.25">
      <c r="A582">
        <v>20200522</v>
      </c>
      <c r="B582" s="1" t="s">
        <v>44</v>
      </c>
      <c r="C582">
        <v>39640</v>
      </c>
      <c r="D582">
        <v>162688</v>
      </c>
      <c r="F582">
        <v>740</v>
      </c>
      <c r="G582">
        <v>12538</v>
      </c>
      <c r="L582">
        <v>7127</v>
      </c>
      <c r="M582" s="1" t="s">
        <v>28</v>
      </c>
      <c r="N582" s="2">
        <v>43972.854166666664</v>
      </c>
      <c r="O582" s="1" t="s">
        <v>4052</v>
      </c>
      <c r="P582" s="2">
        <v>43973.666666666664</v>
      </c>
      <c r="Q582">
        <v>3637</v>
      </c>
      <c r="R582">
        <v>12538</v>
      </c>
      <c r="S582">
        <v>202328</v>
      </c>
      <c r="T582">
        <v>202328</v>
      </c>
      <c r="U582">
        <v>202328</v>
      </c>
      <c r="V582">
        <v>9</v>
      </c>
      <c r="W582">
        <v>55</v>
      </c>
      <c r="X582">
        <v>1592</v>
      </c>
      <c r="Y582">
        <v>5449</v>
      </c>
      <c r="Z582">
        <v>432</v>
      </c>
      <c r="AA582">
        <v>5881</v>
      </c>
      <c r="AB582" s="1">
        <f>Z582/0.1</f>
        <v>4320</v>
      </c>
      <c r="AC582" s="1">
        <f>AA582-AB582</f>
        <v>1561</v>
      </c>
      <c r="AD582" s="1">
        <f>_xlfn.IFNA(INDEX($AV$2:$AV$53,MATCH(B582,$AU$2:$AU$53,0)),1000)</f>
        <v>3563077</v>
      </c>
      <c r="AE582" s="1">
        <f>C582/AD582*100000</f>
        <v>1112.5215649282909</v>
      </c>
      <c r="AF582" s="34">
        <f>IF(B583=B582,IFERROR((C582/C583)-1,0),0)</f>
        <v>1.1018159559273544E-2</v>
      </c>
      <c r="AG582" s="35">
        <f>IFERROR(LOG(2)/LOG(1+(AF582)),AF582)</f>
        <v>63.255465303580479</v>
      </c>
      <c r="AH582" s="35">
        <f>AVERAGE(Z582:Z588)</f>
        <v>507.85714285714283</v>
      </c>
      <c r="AJ582" s="1">
        <f>Q582/AD582*100000</f>
        <v>102.07469555106442</v>
      </c>
      <c r="AK582" s="34">
        <f>IF(B583=B582,IFERROR((Q582/Q583)-1,0),0)</f>
        <v>1.535455053043E-2</v>
      </c>
      <c r="AL582" s="35">
        <f>IFERROR(LOG(2)/LOG(1+(AK582)),AK582)</f>
        <v>45.488478888708862</v>
      </c>
      <c r="AM582" s="35">
        <f>AVERAGE(W582:W588)</f>
        <v>50.285714285714285</v>
      </c>
      <c r="AN582" s="4">
        <f>ROUNDDOWN(N582,0)</f>
        <v>43972</v>
      </c>
      <c r="AO582" s="38" cm="1">
        <f t="array" ref="AO582">_xlfn.ANCHORARRAY(AN582)-1</f>
        <v>43971</v>
      </c>
    </row>
    <row r="583" spans="1:41" x14ac:dyDescent="0.25">
      <c r="A583">
        <v>20200521</v>
      </c>
      <c r="B583" s="1" t="s">
        <v>44</v>
      </c>
      <c r="C583">
        <v>39208</v>
      </c>
      <c r="D583">
        <v>157239</v>
      </c>
      <c r="F583">
        <v>816</v>
      </c>
      <c r="G583">
        <v>10946</v>
      </c>
      <c r="L583">
        <v>6264</v>
      </c>
      <c r="M583" s="1" t="s">
        <v>28</v>
      </c>
      <c r="N583" s="2">
        <v>43971.354166666664</v>
      </c>
      <c r="O583" s="1" t="s">
        <v>4106</v>
      </c>
      <c r="P583" s="2">
        <v>43972.666666666664</v>
      </c>
      <c r="Q583">
        <v>3582</v>
      </c>
      <c r="R583">
        <v>10946</v>
      </c>
      <c r="S583">
        <v>196447</v>
      </c>
      <c r="T583">
        <v>196447</v>
      </c>
      <c r="U583">
        <v>196447</v>
      </c>
      <c r="V583">
        <v>9</v>
      </c>
      <c r="W583">
        <v>53</v>
      </c>
      <c r="X583">
        <v>0</v>
      </c>
      <c r="Y583">
        <v>5538</v>
      </c>
      <c r="Z583">
        <v>191</v>
      </c>
      <c r="AA583">
        <v>5729</v>
      </c>
      <c r="AB583" s="1">
        <f>Z583/0.1</f>
        <v>1910</v>
      </c>
      <c r="AC583" s="1">
        <f>AA583-AB583</f>
        <v>3819</v>
      </c>
      <c r="AD583" s="1">
        <f>_xlfn.IFNA(INDEX($AV$2:$AV$53,MATCH(B583,$AU$2:$AU$53,0)),1000)</f>
        <v>3563077</v>
      </c>
      <c r="AE583" s="1">
        <f>C583/AD583*100000</f>
        <v>1100.3972128584367</v>
      </c>
      <c r="AF583" s="34">
        <f>IF(B584=B583,IFERROR((C583/C584)-1,0),0)</f>
        <v>4.8953020478252895E-3</v>
      </c>
      <c r="AG583" s="35">
        <f>IFERROR(LOG(2)/LOG(1+(AF583)),AF583)</f>
        <v>141.94065562074186</v>
      </c>
      <c r="AH583" s="35">
        <f>AVERAGE(Z583:Z589)</f>
        <v>534.85714285714289</v>
      </c>
      <c r="AJ583" s="1">
        <f>Q583/AD583*100000</f>
        <v>100.53108591254133</v>
      </c>
      <c r="AK583" s="34">
        <f>IF(B584=B583,IFERROR((Q583/Q584)-1,0),0)</f>
        <v>1.5018418815528456E-2</v>
      </c>
      <c r="AL583" s="35">
        <f>IFERROR(LOG(2)/LOG(1+(AK583)),AK583)</f>
        <v>46.498852171648252</v>
      </c>
      <c r="AM583" s="35">
        <f>AVERAGE(W583:W589)</f>
        <v>51.857142857142854</v>
      </c>
      <c r="AN583" s="4">
        <f>ROUNDDOWN(N583,0)</f>
        <v>43971</v>
      </c>
      <c r="AO583" s="38" cm="1">
        <f t="array" ref="AO583">_xlfn.ANCHORARRAY(AN583)-1</f>
        <v>43970</v>
      </c>
    </row>
    <row r="584" spans="1:41" x14ac:dyDescent="0.25">
      <c r="A584">
        <v>20200520</v>
      </c>
      <c r="B584" s="1" t="s">
        <v>44</v>
      </c>
      <c r="C584">
        <v>39017</v>
      </c>
      <c r="D584">
        <v>151701</v>
      </c>
      <c r="F584">
        <v>887</v>
      </c>
      <c r="G584">
        <v>10946</v>
      </c>
      <c r="L584">
        <v>6264</v>
      </c>
      <c r="M584" s="1" t="s">
        <v>28</v>
      </c>
      <c r="N584" s="2">
        <v>43971.666666666664</v>
      </c>
      <c r="O584" s="1" t="s">
        <v>4160</v>
      </c>
      <c r="P584" s="2">
        <v>43971.666666666664</v>
      </c>
      <c r="Q584">
        <v>3529</v>
      </c>
      <c r="R584">
        <v>10946</v>
      </c>
      <c r="S584">
        <v>190718</v>
      </c>
      <c r="T584">
        <v>190718</v>
      </c>
      <c r="U584">
        <v>190718</v>
      </c>
      <c r="V584">
        <v>9</v>
      </c>
      <c r="W584">
        <v>57</v>
      </c>
      <c r="X584">
        <v>0</v>
      </c>
      <c r="Y584">
        <v>4611</v>
      </c>
      <c r="Z584">
        <v>587</v>
      </c>
      <c r="AA584">
        <v>5198</v>
      </c>
      <c r="AB584" s="1">
        <f>Z584/0.1</f>
        <v>5870</v>
      </c>
      <c r="AC584" s="1">
        <f>AA584-AB584</f>
        <v>-672</v>
      </c>
      <c r="AD584" s="1">
        <f>_xlfn.IFNA(INDEX($AV$2:$AV$53,MATCH(B584,$AU$2:$AU$53,0)),1000)</f>
        <v>3563077</v>
      </c>
      <c r="AE584" s="1">
        <f>C584/AD584*100000</f>
        <v>1095.0366775682928</v>
      </c>
      <c r="AF584" s="34">
        <f>IF(B585=B584,IFERROR((C584/C585)-1,0),0)</f>
        <v>1.5274525110590575E-2</v>
      </c>
      <c r="AG584" s="35">
        <f>IFERROR(LOG(2)/LOG(1+(AF584)),AF584)</f>
        <v>45.724992945519972</v>
      </c>
      <c r="AH584" s="35">
        <f>AVERAGE(Z584:Z590)</f>
        <v>594.57142857142856</v>
      </c>
      <c r="AJ584" s="1">
        <f>Q584/AD584*100000</f>
        <v>99.043607533600877</v>
      </c>
      <c r="AK584" s="34">
        <f>IF(B585=B584,IFERROR((Q584/Q585)-1,0),0)</f>
        <v>1.6417050691244217E-2</v>
      </c>
      <c r="AL584" s="35">
        <f>IFERROR(LOG(2)/LOG(1+(AK584)),AK584)</f>
        <v>42.566808638171928</v>
      </c>
      <c r="AM584" s="35">
        <f>AVERAGE(W584:W590)</f>
        <v>57.714285714285715</v>
      </c>
      <c r="AN584" s="4">
        <f>ROUNDDOWN(N584,0)</f>
        <v>43971</v>
      </c>
      <c r="AO584" s="38" cm="1">
        <f t="array" ref="AO584">_xlfn.ANCHORARRAY(AN584)-1</f>
        <v>43970</v>
      </c>
    </row>
    <row r="585" spans="1:41" x14ac:dyDescent="0.25">
      <c r="A585">
        <v>20200519</v>
      </c>
      <c r="B585" s="1" t="s">
        <v>44</v>
      </c>
      <c r="C585">
        <v>38430</v>
      </c>
      <c r="D585">
        <v>147090</v>
      </c>
      <c r="F585">
        <v>914</v>
      </c>
      <c r="G585">
        <v>10946</v>
      </c>
      <c r="L585">
        <v>6264</v>
      </c>
      <c r="M585" s="1" t="s">
        <v>28</v>
      </c>
      <c r="N585" s="2">
        <v>43969.791666666664</v>
      </c>
      <c r="O585" s="1" t="s">
        <v>4215</v>
      </c>
      <c r="P585" s="2">
        <v>43970.666666666664</v>
      </c>
      <c r="Q585">
        <v>3472</v>
      </c>
      <c r="R585">
        <v>10946</v>
      </c>
      <c r="S585">
        <v>185520</v>
      </c>
      <c r="T585">
        <v>185520</v>
      </c>
      <c r="U585">
        <v>185520</v>
      </c>
      <c r="V585">
        <v>9</v>
      </c>
      <c r="W585">
        <v>23</v>
      </c>
      <c r="X585">
        <v>0</v>
      </c>
      <c r="Y585">
        <v>7527</v>
      </c>
      <c r="Z585">
        <v>314</v>
      </c>
      <c r="AA585">
        <v>7841</v>
      </c>
      <c r="AB585" s="1">
        <f>Z585/0.1</f>
        <v>3140</v>
      </c>
      <c r="AC585" s="1">
        <f>AA585-AB585</f>
        <v>4701</v>
      </c>
      <c r="AD585" s="1">
        <f>_xlfn.IFNA(INDEX($AV$2:$AV$53,MATCH(B585,$AU$2:$AU$53,0)),1000)</f>
        <v>3563077</v>
      </c>
      <c r="AE585" s="1">
        <f>C585/AD585*100000</f>
        <v>1078.5621528807826</v>
      </c>
      <c r="AF585" s="34">
        <f>IF(B586=B585,IFERROR((C585/C586)-1,0),0)</f>
        <v>8.2380102843950809E-3</v>
      </c>
      <c r="AG585" s="35">
        <f>IFERROR(LOG(2)/LOG(1+(AF585)),AF585)</f>
        <v>84.486220503618654</v>
      </c>
      <c r="AH585" s="35">
        <f>AVERAGE(Z585:Z591)</f>
        <v>585.28571428571433</v>
      </c>
      <c r="AJ585" s="1">
        <f>Q585/AD585*100000</f>
        <v>97.443866635495098</v>
      </c>
      <c r="AK585" s="34">
        <f>IF(B586=B585,IFERROR((Q585/Q586)-1,0),0)</f>
        <v>6.6685995940851672E-3</v>
      </c>
      <c r="AL585" s="35">
        <f>IFERROR(LOG(2)/LOG(1+(AK585)),AK585)</f>
        <v>104.28812992586982</v>
      </c>
      <c r="AM585" s="35">
        <f>AVERAGE(W585:W591)</f>
        <v>61.571428571428569</v>
      </c>
      <c r="AN585" s="4">
        <f>ROUNDDOWN(N585,0)</f>
        <v>43969</v>
      </c>
      <c r="AO585" s="38" cm="1">
        <f t="array" ref="AO585">_xlfn.ANCHORARRAY(AN585)-1</f>
        <v>43968</v>
      </c>
    </row>
    <row r="586" spans="1:41" x14ac:dyDescent="0.25">
      <c r="A586">
        <v>20200518</v>
      </c>
      <c r="B586" s="1" t="s">
        <v>44</v>
      </c>
      <c r="C586">
        <v>38116</v>
      </c>
      <c r="D586">
        <v>139563</v>
      </c>
      <c r="F586">
        <v>920</v>
      </c>
      <c r="G586">
        <v>10946</v>
      </c>
      <c r="L586">
        <v>6264</v>
      </c>
      <c r="M586" s="1" t="s">
        <v>28</v>
      </c>
      <c r="N586" s="2">
        <v>43968.854166666664</v>
      </c>
      <c r="O586" s="1" t="s">
        <v>4270</v>
      </c>
      <c r="P586" s="2">
        <v>43969.666666666664</v>
      </c>
      <c r="Q586">
        <v>3449</v>
      </c>
      <c r="R586">
        <v>10946</v>
      </c>
      <c r="S586">
        <v>177679</v>
      </c>
      <c r="T586">
        <v>177679</v>
      </c>
      <c r="U586">
        <v>177679</v>
      </c>
      <c r="V586">
        <v>9</v>
      </c>
      <c r="W586">
        <v>41</v>
      </c>
      <c r="X586">
        <v>0</v>
      </c>
      <c r="Y586">
        <v>6375</v>
      </c>
      <c r="Z586">
        <v>697</v>
      </c>
      <c r="AA586">
        <v>7072</v>
      </c>
      <c r="AB586" s="1">
        <f>Z586/0.1</f>
        <v>6970</v>
      </c>
      <c r="AC586" s="1">
        <f>AA586-AB586</f>
        <v>102</v>
      </c>
      <c r="AD586" s="1">
        <f>_xlfn.IFNA(INDEX($AV$2:$AV$53,MATCH(B586,$AU$2:$AU$53,0)),1000)</f>
        <v>3563077</v>
      </c>
      <c r="AE586" s="1">
        <f>C586/AD586*100000</f>
        <v>1069.7495451263051</v>
      </c>
      <c r="AF586" s="34">
        <f>IF(B587=B586,IFERROR((C586/C587)-1,0),0)</f>
        <v>1.8626900772334976E-2</v>
      </c>
      <c r="AG586" s="35">
        <f>IFERROR(LOG(2)/LOG(1+(AF586)),AF586)</f>
        <v>37.55766588274556</v>
      </c>
      <c r="AH586" s="35">
        <f>AVERAGE(Z586:Z592)</f>
        <v>621.57142857142856</v>
      </c>
      <c r="AJ586" s="1">
        <f>Q586/AD586*100000</f>
        <v>96.798357150294535</v>
      </c>
      <c r="AK586" s="34">
        <f>IF(B587=B586,IFERROR((Q586/Q587)-1,0),0)</f>
        <v>1.2030516431924987E-2</v>
      </c>
      <c r="AL586" s="35">
        <f>IFERROR(LOG(2)/LOG(1+(AK586)),AK586)</f>
        <v>57.961628959329744</v>
      </c>
      <c r="AM586" s="35">
        <f>AVERAGE(W586:W592)</f>
        <v>63</v>
      </c>
      <c r="AN586" s="4">
        <f>ROUNDDOWN(N586,0)</f>
        <v>43968</v>
      </c>
      <c r="AO586" s="38" cm="1">
        <f t="array" ref="AO586">_xlfn.ANCHORARRAY(AN586)-1</f>
        <v>43967</v>
      </c>
    </row>
    <row r="587" spans="1:41" x14ac:dyDescent="0.25">
      <c r="A587">
        <v>20200517</v>
      </c>
      <c r="B587" s="1" t="s">
        <v>44</v>
      </c>
      <c r="C587">
        <v>37419</v>
      </c>
      <c r="D587">
        <v>133188</v>
      </c>
      <c r="F587">
        <v>937</v>
      </c>
      <c r="G587">
        <v>10946</v>
      </c>
      <c r="L587">
        <v>6264</v>
      </c>
      <c r="M587" s="1" t="s">
        <v>28</v>
      </c>
      <c r="N587" s="2">
        <v>43967.854166666664</v>
      </c>
      <c r="O587" s="1" t="s">
        <v>45</v>
      </c>
      <c r="P587" s="2">
        <v>43968.666666666664</v>
      </c>
      <c r="Q587">
        <v>3408</v>
      </c>
      <c r="R587">
        <v>10946</v>
      </c>
      <c r="S587">
        <v>170607</v>
      </c>
      <c r="T587">
        <v>170607</v>
      </c>
      <c r="U587">
        <v>170607</v>
      </c>
      <c r="V587">
        <v>9</v>
      </c>
      <c r="W587">
        <v>69</v>
      </c>
      <c r="X587">
        <v>0</v>
      </c>
      <c r="Y587">
        <v>5136</v>
      </c>
      <c r="Z587">
        <v>716</v>
      </c>
      <c r="AA587">
        <v>5852</v>
      </c>
      <c r="AB587" s="1">
        <f>Z587/0.1</f>
        <v>7160</v>
      </c>
      <c r="AC587" s="1">
        <f>AA587-AB587</f>
        <v>-1308</v>
      </c>
      <c r="AD587" s="1">
        <f>_xlfn.IFNA(INDEX($AV$2:$AV$53,MATCH(B587,$AU$2:$AU$53,0)),1000)</f>
        <v>3563077</v>
      </c>
      <c r="AE587" s="1">
        <f>C587/AD587*100000</f>
        <v>1050.1878011617487</v>
      </c>
      <c r="AF587" s="34">
        <f>IF(B588=B587,IFERROR((C587/C588)-1,0),0)</f>
        <v>1.950794213007101E-2</v>
      </c>
      <c r="AG587" s="35">
        <f>IFERROR(LOG(2)/LOG(1+(AF587)),AF587)</f>
        <v>35.876995289347626</v>
      </c>
      <c r="AH587" s="35">
        <f>AVERAGE(Z587:Z593)</f>
        <v>552.14285714285711</v>
      </c>
      <c r="AJ587" s="1">
        <f>Q587/AD587*100000</f>
        <v>95.647666328850036</v>
      </c>
      <c r="AK587" s="34">
        <f>IF(B588=B587,IFERROR((Q587/Q588)-1,0),0)</f>
        <v>2.0664869721473522E-2</v>
      </c>
      <c r="AL587" s="35">
        <f>IFERROR(LOG(2)/LOG(1+(AK587)),AK587)</f>
        <v>33.887688287137507</v>
      </c>
      <c r="AM587" s="35">
        <f>AVERAGE(W587:W593)</f>
        <v>63</v>
      </c>
      <c r="AN587" s="4">
        <f>ROUNDDOWN(N587,0)</f>
        <v>43967</v>
      </c>
      <c r="AO587" s="38" cm="1">
        <f t="array" ref="AO587">_xlfn.ANCHORARRAY(AN587)-1</f>
        <v>43966</v>
      </c>
    </row>
    <row r="588" spans="1:41" x14ac:dyDescent="0.25">
      <c r="A588">
        <v>20200516</v>
      </c>
      <c r="B588" s="1" t="s">
        <v>44</v>
      </c>
      <c r="C588">
        <v>36703</v>
      </c>
      <c r="D588">
        <v>128052</v>
      </c>
      <c r="F588">
        <v>994</v>
      </c>
      <c r="G588">
        <v>10946</v>
      </c>
      <c r="L588">
        <v>6264</v>
      </c>
      <c r="M588" s="1" t="s">
        <v>28</v>
      </c>
      <c r="N588" s="2">
        <v>43966.84375</v>
      </c>
      <c r="O588" s="1" t="s">
        <v>145</v>
      </c>
      <c r="P588" s="2">
        <v>43967.666666666664</v>
      </c>
      <c r="Q588">
        <v>3339</v>
      </c>
      <c r="R588">
        <v>10946</v>
      </c>
      <c r="S588">
        <v>164755</v>
      </c>
      <c r="T588">
        <v>164755</v>
      </c>
      <c r="U588">
        <v>164755</v>
      </c>
      <c r="V588">
        <v>9</v>
      </c>
      <c r="W588">
        <v>54</v>
      </c>
      <c r="X588">
        <v>0</v>
      </c>
      <c r="Y588">
        <v>8229</v>
      </c>
      <c r="Z588">
        <v>618</v>
      </c>
      <c r="AA588">
        <v>8847</v>
      </c>
      <c r="AB588" s="1">
        <f>Z588/0.1</f>
        <v>6180</v>
      </c>
      <c r="AC588" s="1">
        <f>AA588-AB588</f>
        <v>2667</v>
      </c>
      <c r="AD588" s="1">
        <f>_xlfn.IFNA(INDEX($AV$2:$AV$53,MATCH(B588,$AU$2:$AU$53,0)),1000)</f>
        <v>3563077</v>
      </c>
      <c r="AE588" s="1">
        <f>C588/AD588*100000</f>
        <v>1030.092810231157</v>
      </c>
      <c r="AF588" s="34">
        <f>IF(B589=B588,IFERROR((C588/C589)-1,0),0)</f>
        <v>1.7126229735347165E-2</v>
      </c>
      <c r="AG588" s="35">
        <f>IFERROR(LOG(2)/LOG(1+(AF588)),AF588)</f>
        <v>40.818434161687463</v>
      </c>
      <c r="AH588" s="35">
        <f>AVERAGE(Z588:Z594)</f>
        <v>531.28571428571433</v>
      </c>
      <c r="AJ588" s="1">
        <f>Q588/AD588*100000</f>
        <v>93.711137873248319</v>
      </c>
      <c r="AK588" s="34">
        <f>IF(B589=B588,IFERROR((Q588/Q589)-1,0),0)</f>
        <v>1.6438356164383494E-2</v>
      </c>
      <c r="AL588" s="35">
        <f>IFERROR(LOG(2)/LOG(1+(AK588)),AK588)</f>
        <v>42.512085281592093</v>
      </c>
      <c r="AM588" s="35">
        <f>AVERAGE(W588:W594)</f>
        <v>58.142857142857146</v>
      </c>
      <c r="AN588" s="4">
        <f>ROUNDDOWN(N588,0)</f>
        <v>43966</v>
      </c>
      <c r="AO588" s="38" cm="1">
        <f t="array" ref="AO588">_xlfn.ANCHORARRAY(AN588)-1</f>
        <v>43965</v>
      </c>
    </row>
    <row r="589" spans="1:41" x14ac:dyDescent="0.25">
      <c r="A589">
        <v>20200515</v>
      </c>
      <c r="B589" s="1" t="s">
        <v>44</v>
      </c>
      <c r="C589">
        <v>36085</v>
      </c>
      <c r="D589">
        <v>119823</v>
      </c>
      <c r="F589">
        <v>1033</v>
      </c>
      <c r="G589">
        <v>10946</v>
      </c>
      <c r="L589">
        <v>6264</v>
      </c>
      <c r="M589" s="1" t="s">
        <v>28</v>
      </c>
      <c r="N589" s="2">
        <v>43965.854166666664</v>
      </c>
      <c r="O589" s="1" t="s">
        <v>196</v>
      </c>
      <c r="P589" s="2">
        <v>43966.666666666664</v>
      </c>
      <c r="Q589">
        <v>3285</v>
      </c>
      <c r="R589">
        <v>10946</v>
      </c>
      <c r="S589">
        <v>155908</v>
      </c>
      <c r="T589">
        <v>155908</v>
      </c>
      <c r="U589">
        <v>155908</v>
      </c>
      <c r="V589">
        <v>9</v>
      </c>
      <c r="W589">
        <v>66</v>
      </c>
      <c r="X589">
        <v>0</v>
      </c>
      <c r="Y589">
        <v>5725</v>
      </c>
      <c r="Z589">
        <v>621</v>
      </c>
      <c r="AA589">
        <v>6346</v>
      </c>
      <c r="AB589" s="1">
        <f>Z589/0.1</f>
        <v>6210</v>
      </c>
      <c r="AC589" s="1">
        <f>AA589-AB589</f>
        <v>136</v>
      </c>
      <c r="AD589" s="1">
        <f>_xlfn.IFNA(INDEX($AV$2:$AV$53,MATCH(B589,$AU$2:$AU$53,0)),1000)</f>
        <v>3563077</v>
      </c>
      <c r="AE589" s="1">
        <f>C589/AD589*100000</f>
        <v>1012.7482510201154</v>
      </c>
      <c r="AF589" s="34">
        <f>IF(B590=B589,IFERROR((C589/C590)-1,0),0)</f>
        <v>1.7510715091360263E-2</v>
      </c>
      <c r="AG589" s="35">
        <f>IFERROR(LOG(2)/LOG(1+(AF589)),AF589)</f>
        <v>39.929744177633367</v>
      </c>
      <c r="AH589" s="35">
        <f>AVERAGE(Z589:Z595)</f>
        <v>524.85714285714289</v>
      </c>
      <c r="AJ589" s="1">
        <f>Q589/AD589*100000</f>
        <v>92.195593864516539</v>
      </c>
      <c r="AK589" s="34">
        <f>IF(B590=B589,IFERROR((Q589/Q590)-1,0),0)</f>
        <v>2.0503261882572232E-2</v>
      </c>
      <c r="AL589" s="35">
        <f>IFERROR(LOG(2)/LOG(1+(AK589)),AK589)</f>
        <v>34.152079658505293</v>
      </c>
      <c r="AM589" s="35">
        <f>AVERAGE(W589:W595)</f>
        <v>58.714285714285715</v>
      </c>
      <c r="AN589" s="4">
        <f>ROUNDDOWN(N589,0)</f>
        <v>43965</v>
      </c>
      <c r="AO589" s="38" cm="1">
        <f t="array" ref="AO589">_xlfn.ANCHORARRAY(AN589)-1</f>
        <v>43964</v>
      </c>
    </row>
    <row r="590" spans="1:41" x14ac:dyDescent="0.25">
      <c r="A590">
        <v>20200514</v>
      </c>
      <c r="B590" s="1" t="s">
        <v>44</v>
      </c>
      <c r="C590">
        <v>35464</v>
      </c>
      <c r="D590">
        <v>114098</v>
      </c>
      <c r="F590">
        <v>1103</v>
      </c>
      <c r="G590">
        <v>10946</v>
      </c>
      <c r="L590">
        <v>6264</v>
      </c>
      <c r="M590" s="1" t="s">
        <v>28</v>
      </c>
      <c r="N590" s="2">
        <v>43964.854166666664</v>
      </c>
      <c r="O590" s="1" t="s">
        <v>247</v>
      </c>
      <c r="P590" s="2">
        <v>43965.666666666664</v>
      </c>
      <c r="Q590">
        <v>3219</v>
      </c>
      <c r="R590">
        <v>10946</v>
      </c>
      <c r="S590">
        <v>149562</v>
      </c>
      <c r="T590">
        <v>149562</v>
      </c>
      <c r="U590">
        <v>149562</v>
      </c>
      <c r="V590">
        <v>9</v>
      </c>
      <c r="W590">
        <v>94</v>
      </c>
      <c r="X590">
        <v>1557</v>
      </c>
      <c r="Y590">
        <v>6010</v>
      </c>
      <c r="Z590">
        <v>609</v>
      </c>
      <c r="AA590">
        <v>6619</v>
      </c>
      <c r="AB590" s="1">
        <f>Z590/0.1</f>
        <v>6090</v>
      </c>
      <c r="AC590" s="1">
        <f>AA590-AB590</f>
        <v>529</v>
      </c>
      <c r="AD590" s="1">
        <f>_xlfn.IFNA(INDEX($AV$2:$AV$53,MATCH(B590,$AU$2:$AU$53,0)),1000)</f>
        <v>3563077</v>
      </c>
      <c r="AE590" s="1">
        <f>C590/AD590*100000</f>
        <v>995.31949491970011</v>
      </c>
      <c r="AF590" s="34">
        <f>IF(B591=B590,IFERROR((C590/C591)-1,0),0)</f>
        <v>1.7472385597475215E-2</v>
      </c>
      <c r="AG590" s="35">
        <f>IFERROR(LOG(2)/LOG(1+(AF590)),AF590)</f>
        <v>40.016582883072132</v>
      </c>
      <c r="AH590" s="35">
        <f>AVERAGE(Z590:Z596)</f>
        <v>525.71428571428567</v>
      </c>
      <c r="AJ590" s="1">
        <f>Q590/AD590*100000</f>
        <v>90.343262298288806</v>
      </c>
      <c r="AK590" s="34">
        <f>IF(B591=B590,IFERROR((Q590/Q591)-1,0),0)</f>
        <v>3.0080000000000107E-2</v>
      </c>
      <c r="AL590" s="35">
        <f>IFERROR(LOG(2)/LOG(1+(AK590)),AK590)</f>
        <v>23.388318546284122</v>
      </c>
      <c r="AM590" s="35">
        <f>AVERAGE(W590:W596)</f>
        <v>60.285714285714285</v>
      </c>
      <c r="AN590" s="4">
        <f>ROUNDDOWN(N590,0)</f>
        <v>43964</v>
      </c>
      <c r="AO590" s="38" cm="1">
        <f t="array" ref="AO590">_xlfn.ANCHORARRAY(AN590)-1</f>
        <v>43963</v>
      </c>
    </row>
    <row r="591" spans="1:41" x14ac:dyDescent="0.25">
      <c r="A591">
        <v>20200513</v>
      </c>
      <c r="B591" s="1" t="s">
        <v>44</v>
      </c>
      <c r="C591">
        <v>34855</v>
      </c>
      <c r="D591">
        <v>108088</v>
      </c>
      <c r="F591">
        <v>1158</v>
      </c>
      <c r="G591">
        <v>9389</v>
      </c>
      <c r="L591">
        <v>5413</v>
      </c>
      <c r="M591" s="1" t="s">
        <v>28</v>
      </c>
      <c r="N591" s="2">
        <v>43964.583333333336</v>
      </c>
      <c r="O591" s="1" t="s">
        <v>297</v>
      </c>
      <c r="P591" s="2">
        <v>43964.666666666664</v>
      </c>
      <c r="Q591">
        <v>3125</v>
      </c>
      <c r="R591">
        <v>9389</v>
      </c>
      <c r="S591">
        <v>142943</v>
      </c>
      <c r="T591">
        <v>142943</v>
      </c>
      <c r="U591">
        <v>142943</v>
      </c>
      <c r="V591">
        <v>9</v>
      </c>
      <c r="W591">
        <v>84</v>
      </c>
      <c r="X591">
        <v>0</v>
      </c>
      <c r="Y591">
        <v>3997</v>
      </c>
      <c r="Z591">
        <v>522</v>
      </c>
      <c r="AA591">
        <v>4519</v>
      </c>
      <c r="AB591" s="1">
        <f>Z591/0.1</f>
        <v>5220</v>
      </c>
      <c r="AC591" s="1">
        <f>AA591-AB591</f>
        <v>-701</v>
      </c>
      <c r="AD591" s="1">
        <f>_xlfn.IFNA(INDEX($AV$2:$AV$53,MATCH(B591,$AU$2:$AU$53,0)),1000)</f>
        <v>3563077</v>
      </c>
      <c r="AE591" s="1">
        <f>C591/AD591*100000</f>
        <v>978.22752637678047</v>
      </c>
      <c r="AF591" s="34">
        <f>IF(B592=B591,IFERROR((C591/C592)-1,0),0)</f>
        <v>1.5204031107098226E-2</v>
      </c>
      <c r="AG591" s="35">
        <f>IFERROR(LOG(2)/LOG(1+(AF591)),AF591)</f>
        <v>45.935399589320582</v>
      </c>
      <c r="AH591" s="35">
        <f>AVERAGE(Z591:Z597)</f>
        <v>551.42857142857144</v>
      </c>
      <c r="AJ591" s="1">
        <f>Q591/AD591*100000</f>
        <v>87.70509309790387</v>
      </c>
      <c r="AK591" s="34">
        <f>IF(B592=B591,IFERROR((Q591/Q592)-1,0),0)</f>
        <v>2.7622492601118154E-2</v>
      </c>
      <c r="AL591" s="35">
        <f>IFERROR(LOG(2)/LOG(1+(AK591)),AK591)</f>
        <v>25.438577997506634</v>
      </c>
      <c r="AM591" s="35">
        <f>AVERAGE(W591:W597)</f>
        <v>58.142857142857146</v>
      </c>
      <c r="AN591" s="4">
        <f>ROUNDDOWN(N591,0)</f>
        <v>43964</v>
      </c>
      <c r="AO591" s="38" cm="1">
        <f t="array" ref="AO591">_xlfn.ANCHORARRAY(AN591)-1</f>
        <v>43963</v>
      </c>
    </row>
    <row r="592" spans="1:41" x14ac:dyDescent="0.25">
      <c r="A592">
        <v>20200512</v>
      </c>
      <c r="B592" s="1" t="s">
        <v>44</v>
      </c>
      <c r="C592">
        <v>34333</v>
      </c>
      <c r="D592">
        <v>104091</v>
      </c>
      <c r="F592">
        <v>1189</v>
      </c>
      <c r="G592">
        <v>9389</v>
      </c>
      <c r="L592">
        <v>5413</v>
      </c>
      <c r="M592" s="1" t="s">
        <v>28</v>
      </c>
      <c r="N592" s="2">
        <v>43963.583333333336</v>
      </c>
      <c r="O592" s="1" t="s">
        <v>348</v>
      </c>
      <c r="P592" s="2">
        <v>43963.666666666664</v>
      </c>
      <c r="Q592">
        <v>3041</v>
      </c>
      <c r="R592">
        <v>9389</v>
      </c>
      <c r="S592">
        <v>138424</v>
      </c>
      <c r="T592">
        <v>138424</v>
      </c>
      <c r="U592">
        <v>138424</v>
      </c>
      <c r="V592">
        <v>9</v>
      </c>
      <c r="W592">
        <v>33</v>
      </c>
      <c r="X592">
        <v>0</v>
      </c>
      <c r="Y592">
        <v>5348</v>
      </c>
      <c r="Z592">
        <v>568</v>
      </c>
      <c r="AA592">
        <v>5916</v>
      </c>
      <c r="AB592" s="1">
        <f>Z592/0.1</f>
        <v>5680</v>
      </c>
      <c r="AC592" s="1">
        <f>AA592-AB592</f>
        <v>236</v>
      </c>
      <c r="AD592" s="1">
        <f>_xlfn.IFNA(INDEX($AV$2:$AV$53,MATCH(B592,$AU$2:$AU$53,0)),1000)</f>
        <v>3563077</v>
      </c>
      <c r="AE592" s="1">
        <f>C592/AD592*100000</f>
        <v>963.57726762570667</v>
      </c>
      <c r="AF592" s="34">
        <f>IF(B593=B592,IFERROR((C592/C593)-1,0),0)</f>
        <v>1.6822153117133087E-2</v>
      </c>
      <c r="AG592" s="35">
        <f>IFERROR(LOG(2)/LOG(1+(AF592)),AF592)</f>
        <v>41.550037018964971</v>
      </c>
      <c r="AH592" s="35">
        <f>AVERAGE(Z592:Z598)</f>
        <v>530.28571428571433</v>
      </c>
      <c r="AJ592" s="1">
        <f>Q592/AD592*100000</f>
        <v>85.347580195432215</v>
      </c>
      <c r="AK592" s="34">
        <f>IF(B593=B592,IFERROR((Q592/Q593)-1,0),0)</f>
        <v>1.097074468085113E-2</v>
      </c>
      <c r="AL592" s="35">
        <f>IFERROR(LOG(2)/LOG(1+(AK592)),AK592)</f>
        <v>63.52735907834542</v>
      </c>
      <c r="AM592" s="35">
        <f>AVERAGE(W592:W598)</f>
        <v>58.285714285714285</v>
      </c>
      <c r="AN592" s="4">
        <f>ROUNDDOWN(N592,0)</f>
        <v>43963</v>
      </c>
      <c r="AO592" s="38" cm="1">
        <f t="array" ref="AO592">_xlfn.ANCHORARRAY(AN592)-1</f>
        <v>43962</v>
      </c>
    </row>
    <row r="593" spans="1:41" x14ac:dyDescent="0.25">
      <c r="A593">
        <v>20200511</v>
      </c>
      <c r="B593" s="1" t="s">
        <v>44</v>
      </c>
      <c r="C593">
        <v>33765</v>
      </c>
      <c r="D593">
        <v>98743</v>
      </c>
      <c r="F593">
        <v>1212</v>
      </c>
      <c r="G593">
        <v>9389</v>
      </c>
      <c r="L593">
        <v>5413</v>
      </c>
      <c r="M593" s="1" t="s">
        <v>28</v>
      </c>
      <c r="N593" s="2">
        <v>43962.583333333336</v>
      </c>
      <c r="O593" s="1" t="s">
        <v>400</v>
      </c>
      <c r="P593" s="2">
        <v>43962.666666666664</v>
      </c>
      <c r="Q593">
        <v>3008</v>
      </c>
      <c r="R593">
        <v>9389</v>
      </c>
      <c r="S593">
        <v>132508</v>
      </c>
      <c r="T593">
        <v>132508</v>
      </c>
      <c r="U593">
        <v>132508</v>
      </c>
      <c r="V593">
        <v>9</v>
      </c>
      <c r="W593">
        <v>41</v>
      </c>
      <c r="X593">
        <v>0</v>
      </c>
      <c r="Y593">
        <v>2105</v>
      </c>
      <c r="Z593">
        <v>211</v>
      </c>
      <c r="AA593">
        <v>2316</v>
      </c>
      <c r="AB593" s="1">
        <f>Z593/0.1</f>
        <v>2110</v>
      </c>
      <c r="AC593" s="1">
        <f>AA593-AB593</f>
        <v>206</v>
      </c>
      <c r="AD593" s="1">
        <f>_xlfn.IFNA(INDEX($AV$2:$AV$53,MATCH(B593,$AU$2:$AU$53,0)),1000)</f>
        <v>3563077</v>
      </c>
      <c r="AE593" s="1">
        <f>C593/AD593*100000</f>
        <v>947.63598990423168</v>
      </c>
      <c r="AF593" s="34">
        <f>IF(B594=B593,IFERROR((C593/C594)-1,0),0)</f>
        <v>6.2883709840853008E-3</v>
      </c>
      <c r="AG593" s="35">
        <f>IFERROR(LOG(2)/LOG(1+(AF593)),AF593)</f>
        <v>110.57303849493563</v>
      </c>
      <c r="AH593" s="35">
        <f>AVERAGE(Z593:Z599)</f>
        <v>639.71428571428567</v>
      </c>
      <c r="AJ593" s="1">
        <f>Q593/AD593*100000</f>
        <v>84.421414412318342</v>
      </c>
      <c r="AK593" s="34">
        <f>IF(B594=B593,IFERROR((Q593/Q594)-1,0),0)</f>
        <v>1.3818672059319193E-2</v>
      </c>
      <c r="AL593" s="35">
        <f>IFERROR(LOG(2)/LOG(1+(AK593)),AK593)</f>
        <v>50.505968291929385</v>
      </c>
      <c r="AM593" s="35">
        <f>AVERAGE(W593:W599)</f>
        <v>73.285714285714292</v>
      </c>
      <c r="AN593" s="4">
        <f>ROUNDDOWN(N593,0)</f>
        <v>43962</v>
      </c>
      <c r="AO593" s="38" cm="1">
        <f t="array" ref="AO593">_xlfn.ANCHORARRAY(AN593)-1</f>
        <v>43961</v>
      </c>
    </row>
    <row r="594" spans="1:41" x14ac:dyDescent="0.25">
      <c r="A594">
        <v>20200510</v>
      </c>
      <c r="B594" s="1" t="s">
        <v>44</v>
      </c>
      <c r="C594">
        <v>33554</v>
      </c>
      <c r="D594">
        <v>96638</v>
      </c>
      <c r="F594">
        <v>1242</v>
      </c>
      <c r="G594">
        <v>9389</v>
      </c>
      <c r="L594">
        <v>5413</v>
      </c>
      <c r="M594" s="1" t="s">
        <v>28</v>
      </c>
      <c r="N594" s="2">
        <v>43961.583333333336</v>
      </c>
      <c r="O594" s="1" t="s">
        <v>452</v>
      </c>
      <c r="P594" s="2">
        <v>43961.666666666664</v>
      </c>
      <c r="Q594">
        <v>2967</v>
      </c>
      <c r="R594">
        <v>9389</v>
      </c>
      <c r="S594">
        <v>130192</v>
      </c>
      <c r="T594">
        <v>130192</v>
      </c>
      <c r="U594">
        <v>130192</v>
      </c>
      <c r="V594">
        <v>9</v>
      </c>
      <c r="W594">
        <v>35</v>
      </c>
      <c r="X594">
        <v>0</v>
      </c>
      <c r="Y594">
        <v>6053</v>
      </c>
      <c r="Z594">
        <v>570</v>
      </c>
      <c r="AA594">
        <v>6623</v>
      </c>
      <c r="AB594" s="1">
        <f>Z594/0.1</f>
        <v>5700</v>
      </c>
      <c r="AC594" s="1">
        <f>AA594-AB594</f>
        <v>923</v>
      </c>
      <c r="AD594" s="1">
        <f>_xlfn.IFNA(INDEX($AV$2:$AV$53,MATCH(B594,$AU$2:$AU$53,0)),1000)</f>
        <v>3563077</v>
      </c>
      <c r="AE594" s="1">
        <f>C594/AD594*100000</f>
        <v>941.7141420182611</v>
      </c>
      <c r="AF594" s="34">
        <f>IF(B595=B594,IFERROR((C594/C595)-1,0),0)</f>
        <v>1.7281105990783363E-2</v>
      </c>
      <c r="AG594" s="35">
        <f>IFERROR(LOG(2)/LOG(1+(AF594)),AF594)</f>
        <v>40.455700774568029</v>
      </c>
      <c r="AH594" s="35">
        <f>AVERAGE(Z594:Z600)</f>
        <v>609.57142857142856</v>
      </c>
      <c r="AJ594" s="1">
        <f>Q594/AD594*100000</f>
        <v>83.270723590873843</v>
      </c>
      <c r="AK594" s="34">
        <f>IF(B595=B594,IFERROR((Q594/Q595)-1,0),0)</f>
        <v>1.1937244201909891E-2</v>
      </c>
      <c r="AL594" s="35">
        <f>IFERROR(LOG(2)/LOG(1+(AK594)),AK594)</f>
        <v>58.41181767842648</v>
      </c>
      <c r="AM594" s="35">
        <f>AVERAGE(W594:W600)</f>
        <v>75.857142857142861</v>
      </c>
      <c r="AN594" s="4">
        <f>ROUNDDOWN(N594,0)</f>
        <v>43961</v>
      </c>
      <c r="AO594" s="38" cm="1">
        <f t="array" ref="AO594">_xlfn.ANCHORARRAY(AN594)-1</f>
        <v>43960</v>
      </c>
    </row>
    <row r="595" spans="1:41" x14ac:dyDescent="0.25">
      <c r="A595">
        <v>20200509</v>
      </c>
      <c r="B595" s="1" t="s">
        <v>44</v>
      </c>
      <c r="C595">
        <v>32984</v>
      </c>
      <c r="D595">
        <v>90585</v>
      </c>
      <c r="F595">
        <v>1301</v>
      </c>
      <c r="G595">
        <v>9389</v>
      </c>
      <c r="L595">
        <v>5413</v>
      </c>
      <c r="M595" s="1" t="s">
        <v>28</v>
      </c>
      <c r="N595" s="2">
        <v>43960.583333333336</v>
      </c>
      <c r="O595" s="1" t="s">
        <v>504</v>
      </c>
      <c r="P595" s="2">
        <v>43960.666666666664</v>
      </c>
      <c r="Q595">
        <v>2932</v>
      </c>
      <c r="R595">
        <v>9389</v>
      </c>
      <c r="S595">
        <v>123569</v>
      </c>
      <c r="T595">
        <v>123569</v>
      </c>
      <c r="U595">
        <v>123569</v>
      </c>
      <c r="V595">
        <v>9</v>
      </c>
      <c r="W595">
        <v>58</v>
      </c>
      <c r="X595">
        <v>0</v>
      </c>
      <c r="Y595">
        <v>2455</v>
      </c>
      <c r="Z595">
        <v>573</v>
      </c>
      <c r="AA595">
        <v>3028</v>
      </c>
      <c r="AB595" s="1">
        <f>Z595/0.1</f>
        <v>5730</v>
      </c>
      <c r="AC595" s="1">
        <f>AA595-AB595</f>
        <v>-2702</v>
      </c>
      <c r="AD595" s="1">
        <f>_xlfn.IFNA(INDEX($AV$2:$AV$53,MATCH(B595,$AU$2:$AU$53,0)),1000)</f>
        <v>3563077</v>
      </c>
      <c r="AE595" s="1">
        <f>C595/AD595*100000</f>
        <v>925.71673303720354</v>
      </c>
      <c r="AF595" s="34">
        <f>IF(B596=B595,IFERROR((C595/C596)-1,0),0)</f>
        <v>1.7679182993428189E-2</v>
      </c>
      <c r="AG595" s="35">
        <f>IFERROR(LOG(2)/LOG(1+(AF595)),AF595)</f>
        <v>39.552530383776144</v>
      </c>
      <c r="AH595" s="35">
        <f>AVERAGE(Z595:Z601)</f>
        <v>602.85714285714289</v>
      </c>
      <c r="AJ595" s="1">
        <f>Q595/AD595*100000</f>
        <v>82.288426548177327</v>
      </c>
      <c r="AK595" s="34">
        <f>IF(B596=B595,IFERROR((Q595/Q596)-1,0),0)</f>
        <v>2.0180932498260251E-2</v>
      </c>
      <c r="AL595" s="35">
        <f>IFERROR(LOG(2)/LOG(1+(AK595)),AK595)</f>
        <v>34.692057386203736</v>
      </c>
      <c r="AM595" s="35">
        <f>AVERAGE(W595:W601)</f>
        <v>84.714285714285708</v>
      </c>
      <c r="AN595" s="4">
        <f>ROUNDDOWN(N595,0)</f>
        <v>43960</v>
      </c>
      <c r="AO595" s="38" cm="1">
        <f t="array" ref="AO595">_xlfn.ANCHORARRAY(AN595)-1</f>
        <v>43959</v>
      </c>
    </row>
    <row r="596" spans="1:41" x14ac:dyDescent="0.25">
      <c r="A596">
        <v>20200508</v>
      </c>
      <c r="B596" s="1" t="s">
        <v>44</v>
      </c>
      <c r="C596">
        <v>32411</v>
      </c>
      <c r="D596">
        <v>88130</v>
      </c>
      <c r="F596">
        <v>1327</v>
      </c>
      <c r="G596">
        <v>9389</v>
      </c>
      <c r="L596">
        <v>5413</v>
      </c>
      <c r="M596" s="1" t="s">
        <v>28</v>
      </c>
      <c r="N596" s="2">
        <v>43958.854166666664</v>
      </c>
      <c r="O596" s="1" t="s">
        <v>557</v>
      </c>
      <c r="P596" s="2">
        <v>43959.666666666664</v>
      </c>
      <c r="Q596">
        <v>2874</v>
      </c>
      <c r="R596">
        <v>9389</v>
      </c>
      <c r="S596">
        <v>120541</v>
      </c>
      <c r="T596">
        <v>120541</v>
      </c>
      <c r="U596">
        <v>120541</v>
      </c>
      <c r="V596">
        <v>9</v>
      </c>
      <c r="W596">
        <v>77</v>
      </c>
      <c r="X596">
        <v>0</v>
      </c>
      <c r="Y596">
        <v>3740</v>
      </c>
      <c r="Z596">
        <v>627</v>
      </c>
      <c r="AA596">
        <v>4367</v>
      </c>
      <c r="AB596" s="1">
        <f>Z596/0.1</f>
        <v>6270</v>
      </c>
      <c r="AC596" s="1">
        <f>AA596-AB596</f>
        <v>-1903</v>
      </c>
      <c r="AD596" s="1">
        <f>_xlfn.IFNA(INDEX($AV$2:$AV$53,MATCH(B596,$AU$2:$AU$53,0)),1000)</f>
        <v>3563077</v>
      </c>
      <c r="AE596" s="1">
        <f>C596/AD596*100000</f>
        <v>909.63512716677189</v>
      </c>
      <c r="AF596" s="34">
        <f>IF(B597=B596,IFERROR((C596/C597)-1,0),0)</f>
        <v>1.9726906619682794E-2</v>
      </c>
      <c r="AG596" s="35">
        <f>IFERROR(LOG(2)/LOG(1+(AF596)),AF596)</f>
        <v>35.48259033480997</v>
      </c>
      <c r="AH596" s="35">
        <f>AVERAGE(Z596:Z602)</f>
        <v>521</v>
      </c>
      <c r="AJ596" s="1">
        <f>Q596/AD596*100000</f>
        <v>80.66062002028022</v>
      </c>
      <c r="AK596" s="34">
        <f>IF(B597=B596,IFERROR((Q596/Q597)-1,0),0)</f>
        <v>2.7529495888451994E-2</v>
      </c>
      <c r="AL596" s="35">
        <f>IFERROR(LOG(2)/LOG(1+(AK596)),AK596)</f>
        <v>25.523351224213425</v>
      </c>
      <c r="AM596" s="35">
        <f>AVERAGE(W596:W602)</f>
        <v>76.428571428571431</v>
      </c>
      <c r="AN596" s="4">
        <f>ROUNDDOWN(N596,0)</f>
        <v>43958</v>
      </c>
      <c r="AO596" s="38" cm="1">
        <f t="array" ref="AO596">_xlfn.ANCHORARRAY(AN596)-1</f>
        <v>43957</v>
      </c>
    </row>
    <row r="597" spans="1:41" x14ac:dyDescent="0.25">
      <c r="A597">
        <v>20200507</v>
      </c>
      <c r="B597" s="1" t="s">
        <v>44</v>
      </c>
      <c r="C597">
        <v>31784</v>
      </c>
      <c r="D597">
        <v>84390</v>
      </c>
      <c r="F597">
        <v>1385</v>
      </c>
      <c r="G597">
        <v>9389</v>
      </c>
      <c r="L597">
        <v>5413</v>
      </c>
      <c r="M597" s="1" t="s">
        <v>28</v>
      </c>
      <c r="N597" s="2">
        <v>43957.854166666664</v>
      </c>
      <c r="O597" s="1" t="s">
        <v>610</v>
      </c>
      <c r="P597" s="2">
        <v>43958.666666666664</v>
      </c>
      <c r="Q597">
        <v>2797</v>
      </c>
      <c r="R597">
        <v>9389</v>
      </c>
      <c r="S597">
        <v>116174</v>
      </c>
      <c r="T597">
        <v>116174</v>
      </c>
      <c r="U597">
        <v>116174</v>
      </c>
      <c r="V597">
        <v>9</v>
      </c>
      <c r="W597">
        <v>79</v>
      </c>
      <c r="X597">
        <v>1631</v>
      </c>
      <c r="Y597">
        <v>3938</v>
      </c>
      <c r="Z597">
        <v>789</v>
      </c>
      <c r="AA597">
        <v>4727</v>
      </c>
      <c r="AB597" s="1">
        <f>Z597/0.1</f>
        <v>7890</v>
      </c>
      <c r="AC597" s="1">
        <f>AA597-AB597</f>
        <v>-3163</v>
      </c>
      <c r="AD597" s="1">
        <f>_xlfn.IFNA(INDEX($AV$2:$AV$53,MATCH(B597,$AU$2:$AU$53,0)),1000)</f>
        <v>3563077</v>
      </c>
      <c r="AE597" s="1">
        <f>C597/AD597*100000</f>
        <v>892.03797728760856</v>
      </c>
      <c r="AF597" s="34">
        <f>IF(B598=B597,IFERROR((C597/C598)-1,0),0)</f>
        <v>2.5455718664300742E-2</v>
      </c>
      <c r="AG597" s="35">
        <f>IFERROR(LOG(2)/LOG(1+(AF597)),AF597)</f>
        <v>27.574648702823541</v>
      </c>
      <c r="AH597" s="35">
        <f>AVERAGE(Z597:Z603)</f>
        <v>583.42857142857144</v>
      </c>
      <c r="AJ597" s="1">
        <f>Q597/AD597*100000</f>
        <v>78.499566526347877</v>
      </c>
      <c r="AK597" s="34">
        <f>IF(B598=B597,IFERROR((Q597/Q598)-1,0),0)</f>
        <v>2.9065489330389882E-2</v>
      </c>
      <c r="AL597" s="35">
        <f>IFERROR(LOG(2)/LOG(1+(AK597)),AK597)</f>
        <v>24.192691277816454</v>
      </c>
      <c r="AM597" s="35">
        <f>AVERAGE(W597:W603)</f>
        <v>77.142857142857139</v>
      </c>
      <c r="AN597" s="4">
        <f>ROUNDDOWN(N597,0)</f>
        <v>43957</v>
      </c>
      <c r="AO597" s="38" cm="1">
        <f t="array" ref="AO597">_xlfn.ANCHORARRAY(AN597)-1</f>
        <v>43956</v>
      </c>
    </row>
    <row r="598" spans="1:41" x14ac:dyDescent="0.25">
      <c r="A598">
        <v>20200506</v>
      </c>
      <c r="B598" s="1" t="s">
        <v>44</v>
      </c>
      <c r="C598">
        <v>30995</v>
      </c>
      <c r="D598">
        <v>80452</v>
      </c>
      <c r="F598">
        <v>1445</v>
      </c>
      <c r="G598">
        <v>7758</v>
      </c>
      <c r="L598">
        <v>4346</v>
      </c>
      <c r="M598" s="1" t="s">
        <v>28</v>
      </c>
      <c r="N598" s="2">
        <v>43956.854166666664</v>
      </c>
      <c r="O598" s="1" t="s">
        <v>663</v>
      </c>
      <c r="P598" s="2">
        <v>43957.666666666664</v>
      </c>
      <c r="Q598">
        <v>2718</v>
      </c>
      <c r="R598">
        <v>7758</v>
      </c>
      <c r="S598">
        <v>111447</v>
      </c>
      <c r="T598">
        <v>111447</v>
      </c>
      <c r="U598">
        <v>111447</v>
      </c>
      <c r="V598">
        <v>9</v>
      </c>
      <c r="W598">
        <v>85</v>
      </c>
      <c r="X598">
        <v>0</v>
      </c>
      <c r="Y598">
        <v>2430</v>
      </c>
      <c r="Z598">
        <v>374</v>
      </c>
      <c r="AA598">
        <v>2804</v>
      </c>
      <c r="AB598" s="1">
        <f>Z598/0.1</f>
        <v>3740</v>
      </c>
      <c r="AC598" s="1">
        <f>AA598-AB598</f>
        <v>-936</v>
      </c>
      <c r="AD598" s="1">
        <f>_xlfn.IFNA(INDEX($AV$2:$AV$53,MATCH(B598,$AU$2:$AU$53,0)),1000)</f>
        <v>3563077</v>
      </c>
      <c r="AE598" s="1">
        <f>C598/AD598*100000</f>
        <v>869.89419538224968</v>
      </c>
      <c r="AF598" s="34">
        <f>IF(B599=B598,IFERROR((C598/C599)-1,0),0)</f>
        <v>1.2213840175043345E-2</v>
      </c>
      <c r="AG598" s="35">
        <f>IFERROR(LOG(2)/LOG(1+(AF598)),AF598)</f>
        <v>57.09683444126037</v>
      </c>
      <c r="AH598" s="35">
        <f>AVERAGE(Z598:Z604)</f>
        <v>604</v>
      </c>
      <c r="AJ598" s="1">
        <f>Q598/AD598*100000</f>
        <v>76.282381772832863</v>
      </c>
      <c r="AK598" s="34">
        <f>IF(B599=B598,IFERROR((Q598/Q599)-1,0),0)</f>
        <v>3.2282567413596697E-2</v>
      </c>
      <c r="AL598" s="35">
        <f>IFERROR(LOG(2)/LOG(1+(AK598)),AK598)</f>
        <v>21.815991625266182</v>
      </c>
      <c r="AM598" s="35">
        <f>AVERAGE(W598:W604)</f>
        <v>78.571428571428569</v>
      </c>
      <c r="AN598" s="4">
        <f>ROUNDDOWN(N598,0)</f>
        <v>43956</v>
      </c>
      <c r="AO598" s="38" cm="1">
        <f t="array" ref="AO598">_xlfn.ANCHORARRAY(AN598)-1</f>
        <v>43955</v>
      </c>
    </row>
    <row r="599" spans="1:41" x14ac:dyDescent="0.25">
      <c r="A599">
        <v>20200505</v>
      </c>
      <c r="B599" s="1" t="s">
        <v>44</v>
      </c>
      <c r="C599">
        <v>30621</v>
      </c>
      <c r="D599">
        <v>78022</v>
      </c>
      <c r="F599">
        <v>1500</v>
      </c>
      <c r="G599">
        <v>7758</v>
      </c>
      <c r="L599">
        <v>4346</v>
      </c>
      <c r="M599" s="1" t="s">
        <v>28</v>
      </c>
      <c r="N599" s="2">
        <v>43955.666666666664</v>
      </c>
      <c r="O599" s="1" t="s">
        <v>715</v>
      </c>
      <c r="P599" s="2">
        <v>43956.666666666664</v>
      </c>
      <c r="Q599">
        <v>2633</v>
      </c>
      <c r="R599">
        <v>7758</v>
      </c>
      <c r="S599">
        <v>108643</v>
      </c>
      <c r="T599">
        <v>108643</v>
      </c>
      <c r="U599">
        <v>108643</v>
      </c>
      <c r="V599">
        <v>9</v>
      </c>
      <c r="W599">
        <v>138</v>
      </c>
      <c r="X599">
        <v>0</v>
      </c>
      <c r="Y599">
        <v>4816</v>
      </c>
      <c r="Z599">
        <v>1334</v>
      </c>
      <c r="AA599">
        <v>6150</v>
      </c>
      <c r="AB599" s="1">
        <f>Z599/0.1</f>
        <v>13340</v>
      </c>
      <c r="AC599" s="1">
        <f>AA599-AB599</f>
        <v>-7190</v>
      </c>
      <c r="AD599" s="1">
        <f>_xlfn.IFNA(INDEX($AV$2:$AV$53,MATCH(B599,$AU$2:$AU$53,0)),1000)</f>
        <v>3563077</v>
      </c>
      <c r="AE599" s="1">
        <f>C599/AD599*100000</f>
        <v>859.3976498402925</v>
      </c>
      <c r="AF599" s="34">
        <f>IF(B600=B599,IFERROR((C599/C600)-1,0),0)</f>
        <v>4.5549219790350648E-2</v>
      </c>
      <c r="AG599" s="35">
        <f>IFERROR(LOG(2)/LOG(1+(AF599)),AF599)</f>
        <v>15.561543146885571</v>
      </c>
      <c r="AH599" s="35">
        <f>AVERAGE(Z599:Z605)</f>
        <v>615.57142857142856</v>
      </c>
      <c r="AJ599" s="1">
        <f>Q599/AD599*100000</f>
        <v>73.896803240569881</v>
      </c>
      <c r="AK599" s="34">
        <f>IF(B600=B599,IFERROR((Q599/Q600)-1,0),0)</f>
        <v>5.5310621242484981E-2</v>
      </c>
      <c r="AL599" s="35">
        <f>IFERROR(LOG(2)/LOG(1+(AK599)),AK599)</f>
        <v>12.875364212495542</v>
      </c>
      <c r="AM599" s="35">
        <f>AVERAGE(W599:W605)</f>
        <v>77.714285714285708</v>
      </c>
      <c r="AN599" s="4">
        <f>ROUNDDOWN(N599,0)</f>
        <v>43955</v>
      </c>
      <c r="AO599" s="38" cm="1">
        <f t="array" ref="AO599">_xlfn.ANCHORARRAY(AN599)-1</f>
        <v>43954</v>
      </c>
    </row>
    <row r="600" spans="1:41" x14ac:dyDescent="0.25">
      <c r="A600">
        <v>20200504</v>
      </c>
      <c r="B600" s="1" t="s">
        <v>44</v>
      </c>
      <c r="C600">
        <v>29287</v>
      </c>
      <c r="D600">
        <v>73206</v>
      </c>
      <c r="F600">
        <v>1488</v>
      </c>
      <c r="G600">
        <v>7758</v>
      </c>
      <c r="L600">
        <v>4346</v>
      </c>
      <c r="M600" s="1" t="s">
        <v>28</v>
      </c>
      <c r="N600" s="2">
        <v>43954.666666666664</v>
      </c>
      <c r="O600" s="1" t="s">
        <v>768</v>
      </c>
      <c r="P600" s="2">
        <v>43955.666666666664</v>
      </c>
      <c r="Q600">
        <v>2495</v>
      </c>
      <c r="R600">
        <v>7758</v>
      </c>
      <c r="S600">
        <v>102493</v>
      </c>
      <c r="T600">
        <v>102493</v>
      </c>
      <c r="U600">
        <v>102493</v>
      </c>
      <c r="V600">
        <v>9</v>
      </c>
      <c r="W600">
        <v>59</v>
      </c>
      <c r="X600">
        <v>0</v>
      </c>
      <c r="Y600">
        <v>0</v>
      </c>
      <c r="Z600">
        <v>0</v>
      </c>
      <c r="AA600">
        <v>0</v>
      </c>
      <c r="AB600" s="1">
        <f>Z600/0.1</f>
        <v>0</v>
      </c>
      <c r="AC600" s="1">
        <f>AA600-AB600</f>
        <v>0</v>
      </c>
      <c r="AD600" s="1">
        <f>_xlfn.IFNA(INDEX($AV$2:$AV$53,MATCH(B600,$AU$2:$AU$53,0)),1000)</f>
        <v>3563077</v>
      </c>
      <c r="AE600" s="1">
        <f>C600/AD600*100000</f>
        <v>821.95809969865934</v>
      </c>
      <c r="AF600" s="34">
        <f>IF(B601=B600,IFERROR((C600/C601)-1,0),0)</f>
        <v>0</v>
      </c>
      <c r="AG600" s="35">
        <f>IFERROR(LOG(2)/LOG(1+(AF600)),AF600)</f>
        <v>0</v>
      </c>
      <c r="AH600" s="35">
        <f>AVERAGE(Z600:Z606)</f>
        <v>574</v>
      </c>
      <c r="AJ600" s="1">
        <f>Q600/AD600*100000</f>
        <v>70.023746329366446</v>
      </c>
      <c r="AK600" s="34">
        <f>IF(B601=B600,IFERROR((Q600/Q601)-1,0),0)</f>
        <v>2.4220032840722494E-2</v>
      </c>
      <c r="AL600" s="35">
        <f>IFERROR(LOG(2)/LOG(1+(AK600)),AK600)</f>
        <v>28.96394604981451</v>
      </c>
      <c r="AM600" s="35">
        <f>AVERAGE(W600:W606)</f>
        <v>71</v>
      </c>
      <c r="AN600" s="4">
        <f>ROUNDDOWN(N600,0)</f>
        <v>43954</v>
      </c>
      <c r="AO600" s="38" cm="1">
        <f t="array" ref="AO600">_xlfn.ANCHORARRAY(AN600)-1</f>
        <v>43953</v>
      </c>
    </row>
    <row r="601" spans="1:41" x14ac:dyDescent="0.25">
      <c r="A601">
        <v>20200503</v>
      </c>
      <c r="B601" s="1" t="s">
        <v>44</v>
      </c>
      <c r="C601">
        <v>29287</v>
      </c>
      <c r="D601">
        <v>73206</v>
      </c>
      <c r="F601">
        <v>1551</v>
      </c>
      <c r="G601">
        <v>7758</v>
      </c>
      <c r="L601">
        <v>4346</v>
      </c>
      <c r="M601" s="1" t="s">
        <v>28</v>
      </c>
      <c r="N601" s="2">
        <v>43953.75</v>
      </c>
      <c r="O601" s="1" t="s">
        <v>821</v>
      </c>
      <c r="P601" s="2">
        <v>43954.666666666664</v>
      </c>
      <c r="Q601">
        <v>2436</v>
      </c>
      <c r="R601">
        <v>7758</v>
      </c>
      <c r="S601">
        <v>102493</v>
      </c>
      <c r="T601">
        <v>102493</v>
      </c>
      <c r="U601">
        <v>102493</v>
      </c>
      <c r="V601">
        <v>9</v>
      </c>
      <c r="W601">
        <v>97</v>
      </c>
      <c r="X601">
        <v>0</v>
      </c>
      <c r="Y601">
        <v>1713</v>
      </c>
      <c r="Z601">
        <v>523</v>
      </c>
      <c r="AA601">
        <v>2236</v>
      </c>
      <c r="AB601" s="1">
        <f>Z601/0.1</f>
        <v>5230</v>
      </c>
      <c r="AC601" s="1">
        <f>AA601-AB601</f>
        <v>-2994</v>
      </c>
      <c r="AD601" s="1">
        <f>_xlfn.IFNA(INDEX($AV$2:$AV$53,MATCH(B601,$AU$2:$AU$53,0)),1000)</f>
        <v>3563077</v>
      </c>
      <c r="AE601" s="1">
        <f>C601/AD601*100000</f>
        <v>821.95809969865934</v>
      </c>
      <c r="AF601" s="34">
        <f>IF(B602=B601,IFERROR((C601/C602)-1,0),0)</f>
        <v>1.8182450285078477E-2</v>
      </c>
      <c r="AG601" s="35">
        <f>IFERROR(LOG(2)/LOG(1+(AF601)),AF601)</f>
        <v>38.467302371942097</v>
      </c>
      <c r="AH601" s="35">
        <f>AVERAGE(Z601:Z607)</f>
        <v>574</v>
      </c>
      <c r="AJ601" s="1">
        <f>Q601/AD601*100000</f>
        <v>68.367874171678025</v>
      </c>
      <c r="AK601" s="34">
        <f>IF(B602=B601,IFERROR((Q601/Q602)-1,0),0)</f>
        <v>4.1470713980333418E-2</v>
      </c>
      <c r="AL601" s="35">
        <f>IFERROR(LOG(2)/LOG(1+(AK601)),AK601)</f>
        <v>17.058363203828996</v>
      </c>
      <c r="AM601" s="35">
        <f>AVERAGE(W601:W607)</f>
        <v>73.142857142857139</v>
      </c>
      <c r="AN601" s="4">
        <f>ROUNDDOWN(N601,0)</f>
        <v>43953</v>
      </c>
      <c r="AO601" s="38" cm="1">
        <f t="array" ref="AO601">_xlfn.ANCHORARRAY(AN601)-1</f>
        <v>43952</v>
      </c>
    </row>
    <row r="602" spans="1:41" x14ac:dyDescent="0.25">
      <c r="A602">
        <v>20200502</v>
      </c>
      <c r="B602" s="1" t="s">
        <v>44</v>
      </c>
      <c r="C602">
        <v>28764</v>
      </c>
      <c r="D602">
        <v>71493</v>
      </c>
      <c r="F602">
        <v>1592</v>
      </c>
      <c r="G602">
        <v>7758</v>
      </c>
      <c r="L602">
        <v>4346</v>
      </c>
      <c r="M602" s="1" t="s">
        <v>28</v>
      </c>
      <c r="N602" s="2">
        <v>43952.5</v>
      </c>
      <c r="O602" s="1" t="s">
        <v>874</v>
      </c>
      <c r="P602" s="2">
        <v>43953.666666666664</v>
      </c>
      <c r="Q602">
        <v>2339</v>
      </c>
      <c r="R602">
        <v>7758</v>
      </c>
      <c r="S602">
        <v>100257</v>
      </c>
      <c r="T602">
        <v>100257</v>
      </c>
      <c r="U602">
        <v>100257</v>
      </c>
      <c r="V602">
        <v>9</v>
      </c>
      <c r="W602">
        <v>0</v>
      </c>
      <c r="X602">
        <v>0</v>
      </c>
      <c r="Y602">
        <v>0</v>
      </c>
      <c r="Z602">
        <v>0</v>
      </c>
      <c r="AA602">
        <v>0</v>
      </c>
      <c r="AB602" s="1">
        <f>Z602/0.1</f>
        <v>0</v>
      </c>
      <c r="AC602" s="1">
        <f>AA602-AB602</f>
        <v>0</v>
      </c>
      <c r="AD602" s="1">
        <f>_xlfn.IFNA(INDEX($AV$2:$AV$53,MATCH(B602,$AU$2:$AU$53,0)),1000)</f>
        <v>3563077</v>
      </c>
      <c r="AE602" s="1">
        <f>C602/AD602*100000</f>
        <v>807.27977531779413</v>
      </c>
      <c r="AF602" s="34">
        <f>IF(B603=B602,IFERROR((C602/C603)-1,0),0)</f>
        <v>0</v>
      </c>
      <c r="AG602" s="35">
        <f>IFERROR(LOG(2)/LOG(1+(AF602)),AF602)</f>
        <v>0</v>
      </c>
      <c r="AH602" s="35">
        <f>AVERAGE(Z602:Z608)</f>
        <v>597.42857142857144</v>
      </c>
      <c r="AJ602" s="1">
        <f>Q602/AD602*100000</f>
        <v>65.64550808191909</v>
      </c>
      <c r="AK602" s="34">
        <f>IF(B603=B602,IFERROR((Q602/Q603)-1,0),0)</f>
        <v>0</v>
      </c>
      <c r="AL602" s="35">
        <f>IFERROR(LOG(2)/LOG(1+(AK602)),AK602)</f>
        <v>0</v>
      </c>
      <c r="AM602" s="35">
        <f>AVERAGE(W602:W608)</f>
        <v>68.142857142857139</v>
      </c>
      <c r="AN602" s="4">
        <f>ROUNDDOWN(N602,0)</f>
        <v>43952</v>
      </c>
      <c r="AO602" s="38" cm="1">
        <f t="array" ref="AO602">_xlfn.ANCHORARRAY(AN602)-1</f>
        <v>43951</v>
      </c>
    </row>
    <row r="603" spans="1:41" x14ac:dyDescent="0.25">
      <c r="A603">
        <v>20200501</v>
      </c>
      <c r="B603" s="1" t="s">
        <v>44</v>
      </c>
      <c r="C603">
        <v>28764</v>
      </c>
      <c r="D603">
        <v>71493</v>
      </c>
      <c r="F603">
        <v>1592</v>
      </c>
      <c r="G603">
        <v>7758</v>
      </c>
      <c r="L603">
        <v>4346</v>
      </c>
      <c r="M603" s="1" t="s">
        <v>28</v>
      </c>
      <c r="N603" s="2">
        <v>43952.5</v>
      </c>
      <c r="O603" s="1" t="s">
        <v>927</v>
      </c>
      <c r="P603" s="2">
        <v>43952.666666666664</v>
      </c>
      <c r="Q603">
        <v>2339</v>
      </c>
      <c r="R603">
        <v>7758</v>
      </c>
      <c r="S603">
        <v>100257</v>
      </c>
      <c r="T603">
        <v>100257</v>
      </c>
      <c r="U603">
        <v>100257</v>
      </c>
      <c r="V603">
        <v>9</v>
      </c>
      <c r="W603">
        <v>82</v>
      </c>
      <c r="X603">
        <v>7758</v>
      </c>
      <c r="Y603">
        <v>2060</v>
      </c>
      <c r="Z603">
        <v>1064</v>
      </c>
      <c r="AA603">
        <v>3124</v>
      </c>
      <c r="AB603" s="1">
        <f>Z603/0.1</f>
        <v>10640</v>
      </c>
      <c r="AC603" s="1">
        <f>AA603-AB603</f>
        <v>-7516</v>
      </c>
      <c r="AD603" s="1">
        <f>_xlfn.IFNA(INDEX($AV$2:$AV$53,MATCH(B603,$AU$2:$AU$53,0)),1000)</f>
        <v>3563077</v>
      </c>
      <c r="AE603" s="1">
        <f>C603/AD603*100000</f>
        <v>807.27977531779413</v>
      </c>
      <c r="AF603" s="34">
        <f>IF(B604=B603,IFERROR((C603/C604)-1,0),0)</f>
        <v>3.8411552346570454E-2</v>
      </c>
      <c r="AG603" s="35">
        <f>IFERROR(LOG(2)/LOG(1+(AF603)),AF603)</f>
        <v>18.389675498216203</v>
      </c>
      <c r="AH603" s="35">
        <f>AVERAGE(Z603:Z609)</f>
        <v>691.85714285714289</v>
      </c>
      <c r="AJ603" s="1">
        <f>Q603/AD603*100000</f>
        <v>65.64550808191909</v>
      </c>
      <c r="AK603" s="34">
        <f>IF(B604=B603,IFERROR((Q603/Q604)-1,0),0)</f>
        <v>3.6331413380593647E-2</v>
      </c>
      <c r="AL603" s="35">
        <f>IFERROR(LOG(2)/LOG(1+(AK603)),AK603)</f>
        <v>19.422965766864202</v>
      </c>
      <c r="AM603" s="35">
        <f>AVERAGE(W603:W609)</f>
        <v>82.142857142857139</v>
      </c>
      <c r="AN603" s="4">
        <f>ROUNDDOWN(N603,0)</f>
        <v>43952</v>
      </c>
      <c r="AO603" s="38" cm="1">
        <f t="array" ref="AO603">_xlfn.ANCHORARRAY(AN603)-1</f>
        <v>43951</v>
      </c>
    </row>
    <row r="604" spans="1:41" x14ac:dyDescent="0.25">
      <c r="A604">
        <v>20200430</v>
      </c>
      <c r="B604" s="1" t="s">
        <v>44</v>
      </c>
      <c r="C604">
        <v>27700</v>
      </c>
      <c r="D604">
        <v>69433</v>
      </c>
      <c r="F604">
        <v>1650</v>
      </c>
      <c r="M604" s="1" t="s">
        <v>36</v>
      </c>
      <c r="N604" s="2">
        <v>43951.666666666664</v>
      </c>
      <c r="O604" s="1" t="s">
        <v>980</v>
      </c>
      <c r="P604" s="2">
        <v>43951.666666666664</v>
      </c>
      <c r="Q604">
        <v>2257</v>
      </c>
      <c r="S604">
        <v>97133</v>
      </c>
      <c r="T604">
        <v>97133</v>
      </c>
      <c r="U604">
        <v>97133</v>
      </c>
      <c r="V604">
        <v>9</v>
      </c>
      <c r="W604">
        <v>89</v>
      </c>
      <c r="X604">
        <v>0</v>
      </c>
      <c r="Y604">
        <v>1382</v>
      </c>
      <c r="Z604">
        <v>933</v>
      </c>
      <c r="AA604">
        <v>2315</v>
      </c>
      <c r="AB604" s="1">
        <f>Z604/0.1</f>
        <v>9330</v>
      </c>
      <c r="AC604" s="1">
        <f>AA604-AB604</f>
        <v>-7015</v>
      </c>
      <c r="AD604" s="1">
        <f>_xlfn.IFNA(INDEX($AV$2:$AV$53,MATCH(B604,$AU$2:$AU$53,0)),1000)</f>
        <v>3563077</v>
      </c>
      <c r="AE604" s="1">
        <f>C604/AD604*100000</f>
        <v>777.41794521981979</v>
      </c>
      <c r="AF604" s="34">
        <f>IF(B605=B604,IFERROR((C604/C605)-1,0),0)</f>
        <v>3.4856352971943005E-2</v>
      </c>
      <c r="AG604" s="35">
        <f>IFERROR(LOG(2)/LOG(1+(AF604)),AF604)</f>
        <v>20.230415101556112</v>
      </c>
      <c r="AH604" s="35">
        <f>AVERAGE(Z604:Z610)</f>
        <v>657.14285714285711</v>
      </c>
      <c r="AJ604" s="1">
        <f>Q604/AD604*100000</f>
        <v>63.344126439030092</v>
      </c>
      <c r="AK604" s="34">
        <f>IF(B605=B604,IFERROR((Q604/Q605)-1,0),0)</f>
        <v>4.1051660516605137E-2</v>
      </c>
      <c r="AL604" s="35">
        <f>IFERROR(LOG(2)/LOG(1+(AK604)),AK604)</f>
        <v>17.229003586970183</v>
      </c>
      <c r="AM604" s="35">
        <f>AVERAGE(W604:W610)</f>
        <v>88.285714285714292</v>
      </c>
      <c r="AN604" s="4">
        <f>ROUNDDOWN(N604,0)</f>
        <v>43951</v>
      </c>
      <c r="AO604" s="38" cm="1">
        <f t="array" ref="AO604">_xlfn.ANCHORARRAY(AN604)-1</f>
        <v>43950</v>
      </c>
    </row>
    <row r="605" spans="1:41" x14ac:dyDescent="0.25">
      <c r="A605">
        <v>20200429</v>
      </c>
      <c r="B605" s="1" t="s">
        <v>44</v>
      </c>
      <c r="C605">
        <v>26767</v>
      </c>
      <c r="D605">
        <v>68051</v>
      </c>
      <c r="F605">
        <v>1691</v>
      </c>
      <c r="M605" s="1" t="s">
        <v>36</v>
      </c>
      <c r="N605" s="2">
        <v>43950.666666666664</v>
      </c>
      <c r="O605" s="1" t="s">
        <v>1032</v>
      </c>
      <c r="P605" s="2">
        <v>43950.666666666664</v>
      </c>
      <c r="Q605">
        <v>2168</v>
      </c>
      <c r="S605">
        <v>94818</v>
      </c>
      <c r="T605">
        <v>94818</v>
      </c>
      <c r="U605">
        <v>94818</v>
      </c>
      <c r="V605">
        <v>9</v>
      </c>
      <c r="W605">
        <v>79</v>
      </c>
      <c r="X605">
        <v>0</v>
      </c>
      <c r="Y605">
        <v>1618</v>
      </c>
      <c r="Z605">
        <v>455</v>
      </c>
      <c r="AA605">
        <v>2073</v>
      </c>
      <c r="AB605" s="1">
        <f>Z605/0.1</f>
        <v>4550</v>
      </c>
      <c r="AC605" s="1">
        <f>AA605-AB605</f>
        <v>-2477</v>
      </c>
      <c r="AD605" s="1">
        <f>_xlfn.IFNA(INDEX($AV$2:$AV$53,MATCH(B605,$AU$2:$AU$53,0)),1000)</f>
        <v>3563077</v>
      </c>
      <c r="AE605" s="1">
        <f>C605/AD605*100000</f>
        <v>751.23271262450965</v>
      </c>
      <c r="AF605" s="34">
        <f>IF(B606=B605,IFERROR((C605/C606)-1,0),0)</f>
        <v>1.7292490118577142E-2</v>
      </c>
      <c r="AG605" s="35">
        <f>IFERROR(LOG(2)/LOG(1+(AF605)),AF605)</f>
        <v>40.429294521299944</v>
      </c>
      <c r="AH605" s="35">
        <f>AVERAGE(Z605:Z611)</f>
        <v>614</v>
      </c>
      <c r="AJ605" s="1">
        <f>Q605/AD605*100000</f>
        <v>60.846285387601782</v>
      </c>
      <c r="AK605" s="34">
        <f>IF(B606=B605,IFERROR((Q605/Q606)-1,0),0)</f>
        <v>3.7817137386309208E-2</v>
      </c>
      <c r="AL605" s="35">
        <f>IFERROR(LOG(2)/LOG(1+(AK605)),AK605)</f>
        <v>18.673346744876557</v>
      </c>
      <c r="AM605" s="35">
        <f>AVERAGE(W605:W611)</f>
        <v>89.142857142857139</v>
      </c>
      <c r="AN605" s="4">
        <f>ROUNDDOWN(N605,0)</f>
        <v>43950</v>
      </c>
      <c r="AO605" s="38" cm="1">
        <f t="array" ref="AO605">_xlfn.ANCHORARRAY(AN605)-1</f>
        <v>43949</v>
      </c>
    </row>
    <row r="606" spans="1:41" x14ac:dyDescent="0.25">
      <c r="A606">
        <v>20200428</v>
      </c>
      <c r="B606" s="1" t="s">
        <v>44</v>
      </c>
      <c r="C606">
        <v>26312</v>
      </c>
      <c r="D606">
        <v>66433</v>
      </c>
      <c r="F606">
        <v>1732</v>
      </c>
      <c r="M606" s="1" t="s">
        <v>36</v>
      </c>
      <c r="N606" s="2">
        <v>43949.666666666664</v>
      </c>
      <c r="O606" s="1" t="s">
        <v>1085</v>
      </c>
      <c r="P606" s="2">
        <v>43949.666666666664</v>
      </c>
      <c r="Q606">
        <v>2089</v>
      </c>
      <c r="S606">
        <v>92745</v>
      </c>
      <c r="T606">
        <v>92745</v>
      </c>
      <c r="U606">
        <v>92745</v>
      </c>
      <c r="V606">
        <v>9</v>
      </c>
      <c r="W606">
        <v>91</v>
      </c>
      <c r="X606">
        <v>0</v>
      </c>
      <c r="Y606">
        <v>11891</v>
      </c>
      <c r="Z606">
        <v>1043</v>
      </c>
      <c r="AA606">
        <v>12934</v>
      </c>
      <c r="AB606" s="1">
        <f>Z606/0.1</f>
        <v>10430</v>
      </c>
      <c r="AC606" s="1">
        <f>AA606-AB606</f>
        <v>2504</v>
      </c>
      <c r="AD606" s="1">
        <f>_xlfn.IFNA(INDEX($AV$2:$AV$53,MATCH(B606,$AU$2:$AU$53,0)),1000)</f>
        <v>3563077</v>
      </c>
      <c r="AE606" s="1">
        <f>C606/AD606*100000</f>
        <v>738.46285106945481</v>
      </c>
      <c r="AF606" s="34">
        <f>IF(B607=B606,IFERROR((C606/C607)-1,0),0)</f>
        <v>4.1275871621354154E-2</v>
      </c>
      <c r="AG606" s="35">
        <f>IFERROR(LOG(2)/LOG(1+(AF606)),AF606)</f>
        <v>17.137272933265134</v>
      </c>
      <c r="AH606" s="35">
        <f>AVERAGE(Z606:Z612)</f>
        <v>850.28571428571433</v>
      </c>
      <c r="AJ606" s="1">
        <f>Q606/AD606*100000</f>
        <v>58.629100634086775</v>
      </c>
      <c r="AK606" s="34">
        <f>IF(B607=B606,IFERROR((Q606/Q607)-1,0),0)</f>
        <v>4.5545545545545574E-2</v>
      </c>
      <c r="AL606" s="35">
        <f>IFERROR(LOG(2)/LOG(1+(AK606)),AK606)</f>
        <v>15.562770977608659</v>
      </c>
      <c r="AM606" s="35">
        <f>AVERAGE(W606:W612)</f>
        <v>95.142857142857139</v>
      </c>
      <c r="AN606" s="4">
        <f>ROUNDDOWN(N606,0)</f>
        <v>43949</v>
      </c>
      <c r="AO606" s="38" cm="1">
        <f t="array" ref="AO606">_xlfn.ANCHORARRAY(AN606)-1</f>
        <v>43948</v>
      </c>
    </row>
    <row r="607" spans="1:41" x14ac:dyDescent="0.25">
      <c r="A607">
        <v>20200427</v>
      </c>
      <c r="B607" s="1" t="s">
        <v>44</v>
      </c>
      <c r="C607">
        <v>25269</v>
      </c>
      <c r="D607">
        <v>54542</v>
      </c>
      <c r="F607">
        <v>1758</v>
      </c>
      <c r="M607" s="1" t="s">
        <v>36</v>
      </c>
      <c r="N607" s="2">
        <v>43948.685416666667</v>
      </c>
      <c r="O607" s="1" t="s">
        <v>1138</v>
      </c>
      <c r="P607" s="2">
        <v>43948.666666666664</v>
      </c>
      <c r="Q607">
        <v>1998</v>
      </c>
      <c r="S607">
        <v>79811</v>
      </c>
      <c r="T607">
        <v>79811</v>
      </c>
      <c r="U607">
        <v>79811</v>
      </c>
      <c r="V607">
        <v>9</v>
      </c>
      <c r="W607">
        <v>74</v>
      </c>
      <c r="X607">
        <v>0</v>
      </c>
      <c r="Y607">
        <v>0</v>
      </c>
      <c r="Z607">
        <v>0</v>
      </c>
      <c r="AA607">
        <v>0</v>
      </c>
      <c r="AB607" s="1">
        <f>Z607/0.1</f>
        <v>0</v>
      </c>
      <c r="AC607" s="1">
        <f>AA607-AB607</f>
        <v>0</v>
      </c>
      <c r="AD607" s="1">
        <f>_xlfn.IFNA(INDEX($AV$2:$AV$53,MATCH(B607,$AU$2:$AU$53,0)),1000)</f>
        <v>3563077</v>
      </c>
      <c r="AE607" s="1">
        <f>C607/AD607*100000</f>
        <v>709.19039919709849</v>
      </c>
      <c r="AF607" s="34">
        <f>IF(B608=B607,IFERROR((C607/C608)-1,0),0)</f>
        <v>0</v>
      </c>
      <c r="AG607" s="35">
        <f>IFERROR(LOG(2)/LOG(1+(AF607)),AF607)</f>
        <v>0</v>
      </c>
      <c r="AH607" s="35">
        <f>AVERAGE(Z607:Z613)</f>
        <v>779.14285714285711</v>
      </c>
      <c r="AJ607" s="1">
        <f>Q607/AD607*100000</f>
        <v>56.075128323075816</v>
      </c>
      <c r="AK607" s="34">
        <f>IF(B608=B607,IFERROR((Q607/Q608)-1,0),0)</f>
        <v>3.8461538461538547E-2</v>
      </c>
      <c r="AL607" s="35">
        <f>IFERROR(LOG(2)/LOG(1+(AK607)),AK607)</f>
        <v>18.366220369758818</v>
      </c>
      <c r="AM607" s="35">
        <f>AVERAGE(W607:W613)</f>
        <v>95.285714285714292</v>
      </c>
      <c r="AN607" s="4">
        <f>ROUNDDOWN(N607,0)</f>
        <v>43948</v>
      </c>
      <c r="AO607" s="38" cm="1">
        <f t="array" ref="AO607">_xlfn.ANCHORARRAY(AN607)-1</f>
        <v>43947</v>
      </c>
    </row>
    <row r="608" spans="1:41" x14ac:dyDescent="0.25">
      <c r="A608">
        <v>20200426</v>
      </c>
      <c r="B608" s="1" t="s">
        <v>44</v>
      </c>
      <c r="C608">
        <v>25269</v>
      </c>
      <c r="D608">
        <v>54542</v>
      </c>
      <c r="F608">
        <v>1766</v>
      </c>
      <c r="M608" s="1" t="s">
        <v>36</v>
      </c>
      <c r="N608" s="2">
        <v>43947.666666666664</v>
      </c>
      <c r="O608" s="1" t="s">
        <v>1190</v>
      </c>
      <c r="P608" s="2">
        <v>43947.666666666664</v>
      </c>
      <c r="Q608">
        <v>1924</v>
      </c>
      <c r="S608">
        <v>79811</v>
      </c>
      <c r="T608">
        <v>79811</v>
      </c>
      <c r="U608">
        <v>79811</v>
      </c>
      <c r="V608">
        <v>9</v>
      </c>
      <c r="W608">
        <v>62</v>
      </c>
      <c r="X608">
        <v>0</v>
      </c>
      <c r="Y608">
        <v>1522</v>
      </c>
      <c r="Z608">
        <v>687</v>
      </c>
      <c r="AA608">
        <v>2209</v>
      </c>
      <c r="AB608" s="1">
        <f>Z608/0.1</f>
        <v>6870</v>
      </c>
      <c r="AC608" s="1">
        <f>AA608-AB608</f>
        <v>-4661</v>
      </c>
      <c r="AD608" s="1">
        <f>_xlfn.IFNA(INDEX($AV$2:$AV$53,MATCH(B608,$AU$2:$AU$53,0)),1000)</f>
        <v>3563077</v>
      </c>
      <c r="AE608" s="1">
        <f>C608/AD608*100000</f>
        <v>709.19039919709849</v>
      </c>
      <c r="AF608" s="34">
        <f>IF(B609=B608,IFERROR((C608/C609)-1,0),0)</f>
        <v>2.7947278496460726E-2</v>
      </c>
      <c r="AG608" s="35">
        <f>IFERROR(LOG(2)/LOG(1+(AF608)),AF608)</f>
        <v>25.14693777928294</v>
      </c>
      <c r="AH608" s="35">
        <f>AVERAGE(Z608:Z614)</f>
        <v>1102.7142857142858</v>
      </c>
      <c r="AJ608" s="1">
        <f>Q608/AD608*100000</f>
        <v>53.998271718517444</v>
      </c>
      <c r="AK608" s="34">
        <f>IF(B609=B608,IFERROR((Q608/Q609)-1,0),0)</f>
        <v>3.3297529538131032E-2</v>
      </c>
      <c r="AL608" s="35">
        <f>IFERROR(LOG(2)/LOG(1+(AK608)),AK608)</f>
        <v>21.161456614372614</v>
      </c>
      <c r="AM608" s="35">
        <f>AVERAGE(W608:W614)</f>
        <v>119.71428571428571</v>
      </c>
      <c r="AN608" s="4">
        <f>ROUNDDOWN(N608,0)</f>
        <v>43947</v>
      </c>
      <c r="AO608" s="38" cm="1">
        <f t="array" ref="AO608">_xlfn.ANCHORARRAY(AN608)-1</f>
        <v>43946</v>
      </c>
    </row>
    <row r="609" spans="1:41" x14ac:dyDescent="0.25">
      <c r="A609">
        <v>20200425</v>
      </c>
      <c r="B609" s="1" t="s">
        <v>44</v>
      </c>
      <c r="C609">
        <v>24582</v>
      </c>
      <c r="D609">
        <v>53020</v>
      </c>
      <c r="F609">
        <v>1810</v>
      </c>
      <c r="M609" s="1" t="s">
        <v>36</v>
      </c>
      <c r="N609" s="2">
        <v>43946.666666666664</v>
      </c>
      <c r="O609" s="1" t="s">
        <v>1241</v>
      </c>
      <c r="P609" s="2">
        <v>43946.666666666664</v>
      </c>
      <c r="Q609">
        <v>1862</v>
      </c>
      <c r="S609">
        <v>77602</v>
      </c>
      <c r="T609">
        <v>77602</v>
      </c>
      <c r="U609">
        <v>77602</v>
      </c>
      <c r="V609">
        <v>9</v>
      </c>
      <c r="W609">
        <v>98</v>
      </c>
      <c r="X609">
        <v>0</v>
      </c>
      <c r="Y609">
        <v>2903</v>
      </c>
      <c r="Z609">
        <v>661</v>
      </c>
      <c r="AA609">
        <v>3564</v>
      </c>
      <c r="AB609" s="1">
        <f>Z609/0.1</f>
        <v>6610</v>
      </c>
      <c r="AC609" s="1">
        <f>AA609-AB609</f>
        <v>-3046</v>
      </c>
      <c r="AD609" s="1">
        <f>_xlfn.IFNA(INDEX($AV$2:$AV$53,MATCH(B609,$AU$2:$AU$53,0)),1000)</f>
        <v>3563077</v>
      </c>
      <c r="AE609" s="1">
        <f>C609/AD609*100000</f>
        <v>689.90931153045528</v>
      </c>
      <c r="AF609" s="34">
        <f>IF(B610=B609,IFERROR((C609/C610)-1,0),0)</f>
        <v>2.7632624054178434E-2</v>
      </c>
      <c r="AG609" s="35">
        <f>IFERROR(LOG(2)/LOG(1+(AF609)),AF609)</f>
        <v>25.429376911654892</v>
      </c>
      <c r="AH609" s="35">
        <f>AVERAGE(Z609:Z615)</f>
        <v>1110.4285714285713</v>
      </c>
      <c r="AJ609" s="1">
        <f>Q609/AD609*100000</f>
        <v>52.258202671455031</v>
      </c>
      <c r="AK609" s="34">
        <f>IF(B610=B609,IFERROR((Q609/Q610)-1,0),0)</f>
        <v>5.555555555555558E-2</v>
      </c>
      <c r="AL609" s="35">
        <f>IFERROR(LOG(2)/LOG(1+(AK609)),AK609)</f>
        <v>12.820099947341157</v>
      </c>
      <c r="AM609" s="35">
        <f>AVERAGE(W609:W615)</f>
        <v>118</v>
      </c>
      <c r="AN609" s="4">
        <f>ROUNDDOWN(N609,0)</f>
        <v>43946</v>
      </c>
      <c r="AO609" s="38" cm="1">
        <f t="array" ref="AO609">_xlfn.ANCHORARRAY(AN609)-1</f>
        <v>43945</v>
      </c>
    </row>
    <row r="610" spans="1:41" x14ac:dyDescent="0.25">
      <c r="A610">
        <v>20200424</v>
      </c>
      <c r="B610" s="1" t="s">
        <v>44</v>
      </c>
      <c r="C610">
        <v>23921</v>
      </c>
      <c r="D610">
        <v>50117</v>
      </c>
      <c r="F610">
        <v>1877</v>
      </c>
      <c r="M610" s="1" t="s">
        <v>33</v>
      </c>
      <c r="N610" s="2">
        <v>43945.666666666664</v>
      </c>
      <c r="O610" s="1" t="s">
        <v>1293</v>
      </c>
      <c r="P610" s="2">
        <v>43945.666666666664</v>
      </c>
      <c r="Q610">
        <v>1764</v>
      </c>
      <c r="S610">
        <v>74038</v>
      </c>
      <c r="T610">
        <v>74038</v>
      </c>
      <c r="U610">
        <v>74038</v>
      </c>
      <c r="V610">
        <v>9</v>
      </c>
      <c r="W610">
        <v>125</v>
      </c>
      <c r="X610">
        <v>0</v>
      </c>
      <c r="Y610">
        <v>1720</v>
      </c>
      <c r="Z610">
        <v>821</v>
      </c>
      <c r="AA610">
        <v>2541</v>
      </c>
      <c r="AB610" s="1">
        <f>Z610/0.1</f>
        <v>8210</v>
      </c>
      <c r="AC610" s="1">
        <f>AA610-AB610</f>
        <v>-5669</v>
      </c>
      <c r="AD610" s="1">
        <f>_xlfn.IFNA(INDEX($AV$2:$AV$53,MATCH(B610,$AU$2:$AU$53,0)),1000)</f>
        <v>3563077</v>
      </c>
      <c r="AE610" s="1">
        <f>C610/AD610*100000</f>
        <v>671.35793023838664</v>
      </c>
      <c r="AF610" s="34">
        <f>IF(B611=B610,IFERROR((C610/C611)-1,0),0)</f>
        <v>3.554112554112554E-2</v>
      </c>
      <c r="AG610" s="35">
        <f>IFERROR(LOG(2)/LOG(1+(AF610)),AF610)</f>
        <v>19.847235836948997</v>
      </c>
      <c r="AH610" s="35">
        <f>AVERAGE(Z610:Z616)</f>
        <v>1016</v>
      </c>
      <c r="AJ610" s="1">
        <f>Q610/AD610*100000</f>
        <v>49.507770951904767</v>
      </c>
      <c r="AK610" s="34">
        <f>IF(B611=B610,IFERROR((Q610/Q611)-1,0),0)</f>
        <v>7.626601586333126E-2</v>
      </c>
      <c r="AL610" s="35">
        <f>IFERROR(LOG(2)/LOG(1+(AK610)),AK610)</f>
        <v>9.4308744127613995</v>
      </c>
      <c r="AM610" s="35">
        <f>AVERAGE(W610:W616)</f>
        <v>104</v>
      </c>
      <c r="AN610" s="4">
        <f>ROUNDDOWN(N610,0)</f>
        <v>43945</v>
      </c>
      <c r="AO610" s="38" cm="1">
        <f t="array" ref="AO610">_xlfn.ANCHORARRAY(AN610)-1</f>
        <v>43944</v>
      </c>
    </row>
    <row r="611" spans="1:41" x14ac:dyDescent="0.25">
      <c r="A611">
        <v>20200423</v>
      </c>
      <c r="B611" s="1" t="s">
        <v>44</v>
      </c>
      <c r="C611">
        <v>23100</v>
      </c>
      <c r="D611">
        <v>48397</v>
      </c>
      <c r="F611">
        <v>1947</v>
      </c>
      <c r="M611" s="1" t="s">
        <v>33</v>
      </c>
      <c r="N611" s="2">
        <v>43944.666666666664</v>
      </c>
      <c r="O611" s="1" t="s">
        <v>1345</v>
      </c>
      <c r="P611" s="2">
        <v>43944.666666666664</v>
      </c>
      <c r="Q611">
        <v>1639</v>
      </c>
      <c r="S611">
        <v>71497</v>
      </c>
      <c r="T611">
        <v>71497</v>
      </c>
      <c r="U611">
        <v>71497</v>
      </c>
      <c r="V611">
        <v>9</v>
      </c>
      <c r="W611">
        <v>95</v>
      </c>
      <c r="X611">
        <v>0</v>
      </c>
      <c r="Y611">
        <v>948</v>
      </c>
      <c r="Z611">
        <v>631</v>
      </c>
      <c r="AA611">
        <v>1579</v>
      </c>
      <c r="AB611" s="1">
        <f>Z611/0.1</f>
        <v>6310</v>
      </c>
      <c r="AC611" s="1">
        <f>AA611-AB611</f>
        <v>-4731</v>
      </c>
      <c r="AD611" s="1">
        <f>_xlfn.IFNA(INDEX($AV$2:$AV$53,MATCH(B611,$AU$2:$AU$53,0)),1000)</f>
        <v>3563077</v>
      </c>
      <c r="AE611" s="1">
        <f>C611/AD611*100000</f>
        <v>648.31604817970538</v>
      </c>
      <c r="AF611" s="34">
        <f>IF(B612=B611,IFERROR((C611/C612)-1,0),0)</f>
        <v>2.8083136766211325E-2</v>
      </c>
      <c r="AG611" s="35">
        <f>IFERROR(LOG(2)/LOG(1+(AF611)),AF611)</f>
        <v>25.026945298807089</v>
      </c>
      <c r="AH611" s="35">
        <f>AVERAGE(Z611:Z617)</f>
        <v>1030.8571428571429</v>
      </c>
      <c r="AJ611" s="1">
        <f>Q611/AD611*100000</f>
        <v>45.999567227988614</v>
      </c>
      <c r="AK611" s="34">
        <f>IF(B612=B611,IFERROR((Q611/Q612)-1,0),0)</f>
        <v>6.1528497409326421E-2</v>
      </c>
      <c r="AL611" s="35">
        <f>IFERROR(LOG(2)/LOG(1+(AK611)),AK611)</f>
        <v>11.608590574756168</v>
      </c>
      <c r="AM611" s="35">
        <f>AVERAGE(W611:W617)</f>
        <v>95.428571428571431</v>
      </c>
      <c r="AN611" s="4">
        <f>ROUNDDOWN(N611,0)</f>
        <v>43944</v>
      </c>
      <c r="AO611" s="38" cm="1">
        <f t="array" ref="AO611">_xlfn.ANCHORARRAY(AN611)-1</f>
        <v>43943</v>
      </c>
    </row>
    <row r="612" spans="1:41" x14ac:dyDescent="0.25">
      <c r="A612">
        <v>20200422</v>
      </c>
      <c r="B612" s="1" t="s">
        <v>44</v>
      </c>
      <c r="C612">
        <v>22469</v>
      </c>
      <c r="D612">
        <v>47449</v>
      </c>
      <c r="F612">
        <v>1972</v>
      </c>
      <c r="M612" s="1" t="s">
        <v>33</v>
      </c>
      <c r="N612" s="2">
        <v>43943.666666666664</v>
      </c>
      <c r="O612" s="1" t="s">
        <v>1397</v>
      </c>
      <c r="P612" s="2">
        <v>43943.666666666664</v>
      </c>
      <c r="Q612">
        <v>1544</v>
      </c>
      <c r="S612">
        <v>69918</v>
      </c>
      <c r="T612">
        <v>69918</v>
      </c>
      <c r="U612">
        <v>69918</v>
      </c>
      <c r="V612">
        <v>9</v>
      </c>
      <c r="W612">
        <v>121</v>
      </c>
      <c r="X612">
        <v>0</v>
      </c>
      <c r="Y612">
        <v>3617</v>
      </c>
      <c r="Z612">
        <v>2109</v>
      </c>
      <c r="AA612">
        <v>5726</v>
      </c>
      <c r="AB612" s="1">
        <f>Z612/0.1</f>
        <v>21090</v>
      </c>
      <c r="AC612" s="1">
        <f>AA612-AB612</f>
        <v>-15364</v>
      </c>
      <c r="AD612" s="1">
        <f>_xlfn.IFNA(INDEX($AV$2:$AV$53,MATCH(B612,$AU$2:$AU$53,0)),1000)</f>
        <v>3563077</v>
      </c>
      <c r="AE612" s="1">
        <f>C612/AD612*100000</f>
        <v>630.60663578137667</v>
      </c>
      <c r="AF612" s="34">
        <f>IF(B613=B612,IFERROR((C612/C613)-1,0),0)</f>
        <v>0.10358546168958749</v>
      </c>
      <c r="AG612" s="35">
        <f>IFERROR(LOG(2)/LOG(1+(AF612)),AF612)</f>
        <v>7.0324300934233799</v>
      </c>
      <c r="AH612" s="35">
        <f>AVERAGE(Z612:Z618)</f>
        <v>1102</v>
      </c>
      <c r="AJ612" s="1">
        <f>Q612/AD612*100000</f>
        <v>43.333332397812342</v>
      </c>
      <c r="AK612" s="34">
        <f>IF(B613=B612,IFERROR((Q612/Q613)-1,0),0)</f>
        <v>8.5031623330990902E-2</v>
      </c>
      <c r="AL612" s="35">
        <f>IFERROR(LOG(2)/LOG(1+(AK612)),AK612)</f>
        <v>8.4935001680544051</v>
      </c>
      <c r="AM612" s="35">
        <f>AVERAGE(W612:W618)</f>
        <v>96.571428571428569</v>
      </c>
      <c r="AN612" s="4">
        <f>ROUNDDOWN(N612,0)</f>
        <v>43943</v>
      </c>
      <c r="AO612" s="38" cm="1">
        <f t="array" ref="AO612">_xlfn.ANCHORARRAY(AN612)-1</f>
        <v>43942</v>
      </c>
    </row>
    <row r="613" spans="1:41" x14ac:dyDescent="0.25">
      <c r="A613">
        <v>20200421</v>
      </c>
      <c r="B613" s="1" t="s">
        <v>44</v>
      </c>
      <c r="C613">
        <v>20360</v>
      </c>
      <c r="D613">
        <v>43832</v>
      </c>
      <c r="F613">
        <v>1949</v>
      </c>
      <c r="M613" s="1" t="s">
        <v>33</v>
      </c>
      <c r="N613" s="2">
        <v>43942</v>
      </c>
      <c r="O613" s="1" t="s">
        <v>1449</v>
      </c>
      <c r="P613" s="2">
        <v>43942.666666666664</v>
      </c>
      <c r="Q613">
        <v>1423</v>
      </c>
      <c r="S613">
        <v>64192</v>
      </c>
      <c r="T613">
        <v>64192</v>
      </c>
      <c r="U613">
        <v>64192</v>
      </c>
      <c r="V613">
        <v>9</v>
      </c>
      <c r="W613">
        <v>92</v>
      </c>
      <c r="X613">
        <v>0</v>
      </c>
      <c r="Y613">
        <v>841</v>
      </c>
      <c r="Z613">
        <v>545</v>
      </c>
      <c r="AA613">
        <v>1386</v>
      </c>
      <c r="AB613" s="1">
        <f>Z613/0.1</f>
        <v>5450</v>
      </c>
      <c r="AC613" s="1">
        <f>AA613-AB613</f>
        <v>-4064</v>
      </c>
      <c r="AD613" s="1">
        <f>_xlfn.IFNA(INDEX($AV$2:$AV$53,MATCH(B613,$AU$2:$AU$53,0)),1000)</f>
        <v>3563077</v>
      </c>
      <c r="AE613" s="1">
        <f>C613/AD613*100000</f>
        <v>571.41622255146319</v>
      </c>
      <c r="AF613" s="34">
        <f>IF(B614=B613,IFERROR((C613/C614)-1,0),0)</f>
        <v>2.7504415846580921E-2</v>
      </c>
      <c r="AG613" s="35">
        <f>IFERROR(LOG(2)/LOG(1+(AF613)),AF613)</f>
        <v>25.546311637524386</v>
      </c>
      <c r="AH613" s="35">
        <f>AVERAGE(Z613:Z619)</f>
        <v>910.14285714285711</v>
      </c>
      <c r="AJ613" s="1">
        <f>Q613/AD613*100000</f>
        <v>39.937391193061501</v>
      </c>
      <c r="AK613" s="34">
        <f>IF(B614=B613,IFERROR((Q613/Q614)-1,0),0)</f>
        <v>6.9120961682945126E-2</v>
      </c>
      <c r="AL613" s="35">
        <f>IFERROR(LOG(2)/LOG(1+(AK613)),AK613)</f>
        <v>10.37074472656689</v>
      </c>
      <c r="AM613" s="35">
        <f>AVERAGE(W613:W619)</f>
        <v>107.42857142857143</v>
      </c>
      <c r="AN613" s="4">
        <f>ROUNDDOWN(N613,0)</f>
        <v>43942</v>
      </c>
      <c r="AO613" s="38" cm="1">
        <f t="array" ref="AO613">_xlfn.ANCHORARRAY(AN613)-1</f>
        <v>43941</v>
      </c>
    </row>
    <row r="614" spans="1:41" x14ac:dyDescent="0.25">
      <c r="A614">
        <v>20200420</v>
      </c>
      <c r="B614" s="1" t="s">
        <v>44</v>
      </c>
      <c r="C614">
        <v>19815</v>
      </c>
      <c r="D614">
        <v>42991</v>
      </c>
      <c r="F614">
        <v>1919</v>
      </c>
      <c r="M614" s="1" t="s">
        <v>33</v>
      </c>
      <c r="N614" s="2">
        <v>43941.666666666664</v>
      </c>
      <c r="O614" s="1" t="s">
        <v>1500</v>
      </c>
      <c r="P614" s="2">
        <v>43941.666666666664</v>
      </c>
      <c r="Q614">
        <v>1331</v>
      </c>
      <c r="S614">
        <v>62806</v>
      </c>
      <c r="T614">
        <v>62806</v>
      </c>
      <c r="U614">
        <v>62806</v>
      </c>
      <c r="V614">
        <v>9</v>
      </c>
      <c r="W614">
        <v>245</v>
      </c>
      <c r="X614">
        <v>0</v>
      </c>
      <c r="Y614">
        <v>2328</v>
      </c>
      <c r="Z614">
        <v>2265</v>
      </c>
      <c r="AA614">
        <v>4593</v>
      </c>
      <c r="AB614" s="1">
        <f>Z614/0.1</f>
        <v>22650</v>
      </c>
      <c r="AC614" s="1">
        <f>AA614-AB614</f>
        <v>-18057</v>
      </c>
      <c r="AD614" s="1">
        <f>_xlfn.IFNA(INDEX($AV$2:$AV$53,MATCH(B614,$AU$2:$AU$53,0)),1000)</f>
        <v>3563077</v>
      </c>
      <c r="AE614" s="1">
        <f>C614/AD614*100000</f>
        <v>556.12045431518879</v>
      </c>
      <c r="AF614" s="34">
        <f>IF(B615=B614,IFERROR((C614/C615)-1,0),0)</f>
        <v>0.12905982905982905</v>
      </c>
      <c r="AG614" s="35">
        <f>IFERROR(LOG(2)/LOG(1+(AF614)),AF614)</f>
        <v>5.7103068776515524</v>
      </c>
      <c r="AH614" s="35">
        <f>AVERAGE(Z614:Z620)</f>
        <v>919.14285714285711</v>
      </c>
      <c r="AJ614" s="1">
        <f>Q614/AD614*100000</f>
        <v>37.355353252259214</v>
      </c>
      <c r="AK614" s="34">
        <f>IF(B615=B614,IFERROR((Q614/Q615)-1,0),0)</f>
        <v>0.225598526703499</v>
      </c>
      <c r="AL614" s="35">
        <f>IFERROR(LOG(2)/LOG(1+(AK614)),AK614)</f>
        <v>3.4073121205493235</v>
      </c>
      <c r="AM614" s="35">
        <f>AVERAGE(W614:W620)</f>
        <v>104.14285714285714</v>
      </c>
      <c r="AN614" s="4">
        <f>ROUNDDOWN(N614,0)</f>
        <v>43941</v>
      </c>
      <c r="AO614" s="38" cm="1">
        <f t="array" ref="AO614">_xlfn.ANCHORARRAY(AN614)-1</f>
        <v>43940</v>
      </c>
    </row>
    <row r="615" spans="1:41" x14ac:dyDescent="0.25">
      <c r="A615">
        <v>20200419</v>
      </c>
      <c r="B615" s="1" t="s">
        <v>44</v>
      </c>
      <c r="C615">
        <v>17550</v>
      </c>
      <c r="D615">
        <v>40663</v>
      </c>
      <c r="F615">
        <v>1938</v>
      </c>
      <c r="M615" s="1" t="s">
        <v>33</v>
      </c>
      <c r="N615" s="2">
        <v>43940.708333333336</v>
      </c>
      <c r="O615" s="1" t="s">
        <v>1552</v>
      </c>
      <c r="P615" s="2">
        <v>43940.666666666664</v>
      </c>
      <c r="Q615">
        <v>1086</v>
      </c>
      <c r="S615">
        <v>58213</v>
      </c>
      <c r="T615">
        <v>58213</v>
      </c>
      <c r="U615">
        <v>58213</v>
      </c>
      <c r="V615">
        <v>9</v>
      </c>
      <c r="W615">
        <v>50</v>
      </c>
      <c r="X615">
        <v>0</v>
      </c>
      <c r="Y615">
        <v>2010</v>
      </c>
      <c r="Z615">
        <v>741</v>
      </c>
      <c r="AA615">
        <v>2751</v>
      </c>
      <c r="AB615" s="1">
        <f>Z615/0.1</f>
        <v>7410</v>
      </c>
      <c r="AC615" s="1">
        <f>AA615-AB615</f>
        <v>-4659</v>
      </c>
      <c r="AD615" s="1">
        <f>_xlfn.IFNA(INDEX($AV$2:$AV$53,MATCH(B615,$AU$2:$AU$53,0)),1000)</f>
        <v>3563077</v>
      </c>
      <c r="AE615" s="1">
        <f>C615/AD615*100000</f>
        <v>492.55180283782806</v>
      </c>
      <c r="AF615" s="34">
        <f>IF(B616=B615,IFERROR((C615/C616)-1,0),0)</f>
        <v>4.4083526682134666E-2</v>
      </c>
      <c r="AG615" s="35">
        <f>IFERROR(LOG(2)/LOG(1+(AF615)),AF615)</f>
        <v>16.067578402300565</v>
      </c>
      <c r="AH615" s="35">
        <f>AVERAGE(Z615:Z621)</f>
        <v>787.85714285714289</v>
      </c>
      <c r="AJ615" s="1">
        <f>Q615/AD615*100000</f>
        <v>30.479273953383551</v>
      </c>
      <c r="AK615" s="34">
        <f>IF(B616=B615,IFERROR((Q615/Q616)-1,0),0)</f>
        <v>4.8262548262548277E-2</v>
      </c>
      <c r="AL615" s="35">
        <f>IFERROR(LOG(2)/LOG(1+(AK615)),AK615)</f>
        <v>14.70586070119804</v>
      </c>
      <c r="AM615" s="35">
        <f>AVERAGE(W615:W621)</f>
        <v>76</v>
      </c>
      <c r="AN615" s="4">
        <f>ROUNDDOWN(N615,0)</f>
        <v>43940</v>
      </c>
      <c r="AO615" s="38" cm="1">
        <f t="array" ref="AO615">_xlfn.ANCHORARRAY(AN615)-1</f>
        <v>43939</v>
      </c>
    </row>
    <row r="616" spans="1:41" x14ac:dyDescent="0.25">
      <c r="A616">
        <v>20200418</v>
      </c>
      <c r="B616" s="1" t="s">
        <v>44</v>
      </c>
      <c r="C616">
        <v>16809</v>
      </c>
      <c r="D616">
        <v>38653</v>
      </c>
      <c r="F616">
        <v>1946</v>
      </c>
      <c r="M616" s="1" t="s">
        <v>33</v>
      </c>
      <c r="N616" s="2">
        <v>43938.666666666664</v>
      </c>
      <c r="O616" s="1" t="s">
        <v>1604</v>
      </c>
      <c r="P616" s="2">
        <v>43939.666666666664</v>
      </c>
      <c r="Q616">
        <v>1036</v>
      </c>
      <c r="S616">
        <v>55462</v>
      </c>
      <c r="T616">
        <v>55462</v>
      </c>
      <c r="U616">
        <v>55462</v>
      </c>
      <c r="V616">
        <v>9</v>
      </c>
      <c r="W616">
        <v>0</v>
      </c>
      <c r="X616">
        <v>0</v>
      </c>
      <c r="Y616">
        <v>0</v>
      </c>
      <c r="Z616">
        <v>0</v>
      </c>
      <c r="AA616">
        <v>0</v>
      </c>
      <c r="AB616" s="1">
        <f>Z616/0.1</f>
        <v>0</v>
      </c>
      <c r="AC616" s="1">
        <f>AA616-AB616</f>
        <v>0</v>
      </c>
      <c r="AD616" s="1">
        <f>_xlfn.IFNA(INDEX($AV$2:$AV$53,MATCH(B616,$AU$2:$AU$53,0)),1000)</f>
        <v>3563077</v>
      </c>
      <c r="AE616" s="1">
        <f>C616/AD616*100000</f>
        <v>471.75517116245317</v>
      </c>
      <c r="AF616" s="34">
        <f>IF(B617=B616,IFERROR((C616/C617)-1,0),0)</f>
        <v>0</v>
      </c>
      <c r="AG616" s="35">
        <f>IFERROR(LOG(2)/LOG(1+(AF616)),AF616)</f>
        <v>0</v>
      </c>
      <c r="AH616" s="35">
        <f>AVERAGE(Z616:Z622)</f>
        <v>757</v>
      </c>
      <c r="AJ616" s="1">
        <f>Q616/AD616*100000</f>
        <v>29.075992463817091</v>
      </c>
      <c r="AK616" s="34">
        <f>IF(B617=B616,IFERROR((Q616/Q617)-1,0),0)</f>
        <v>0</v>
      </c>
      <c r="AL616" s="35">
        <f>IFERROR(LOG(2)/LOG(1+(AK616)),AK616)</f>
        <v>0</v>
      </c>
      <c r="AM616" s="35">
        <f>AVERAGE(W616:W622)</f>
        <v>77.428571428571431</v>
      </c>
      <c r="AN616" s="4">
        <f>ROUNDDOWN(N616,0)</f>
        <v>43938</v>
      </c>
      <c r="AO616" s="38" cm="1">
        <f t="array" ref="AO616">_xlfn.ANCHORARRAY(AN616)-1</f>
        <v>43937</v>
      </c>
    </row>
    <row r="617" spans="1:41" x14ac:dyDescent="0.25">
      <c r="A617">
        <v>20200417</v>
      </c>
      <c r="B617" s="1" t="s">
        <v>44</v>
      </c>
      <c r="C617">
        <v>16809</v>
      </c>
      <c r="D617">
        <v>38653</v>
      </c>
      <c r="F617">
        <v>1946</v>
      </c>
      <c r="M617" s="1" t="s">
        <v>33</v>
      </c>
      <c r="N617" s="2">
        <v>43938.666666666664</v>
      </c>
      <c r="O617" s="1" t="s">
        <v>1656</v>
      </c>
      <c r="P617" s="2">
        <v>43938.666666666664</v>
      </c>
      <c r="Q617">
        <v>1036</v>
      </c>
      <c r="S617">
        <v>55462</v>
      </c>
      <c r="T617">
        <v>55462</v>
      </c>
      <c r="U617">
        <v>55462</v>
      </c>
      <c r="V617">
        <v>9</v>
      </c>
      <c r="W617">
        <v>65</v>
      </c>
      <c r="X617">
        <v>0</v>
      </c>
      <c r="Y617">
        <v>1415</v>
      </c>
      <c r="Z617">
        <v>925</v>
      </c>
      <c r="AA617">
        <v>2340</v>
      </c>
      <c r="AB617" s="1">
        <f>Z617/0.1</f>
        <v>9250</v>
      </c>
      <c r="AC617" s="1">
        <f>AA617-AB617</f>
        <v>-6910</v>
      </c>
      <c r="AD617" s="1">
        <f>_xlfn.IFNA(INDEX($AV$2:$AV$53,MATCH(B617,$AU$2:$AU$53,0)),1000)</f>
        <v>3563077</v>
      </c>
      <c r="AE617" s="1">
        <f>C617/AD617*100000</f>
        <v>471.75517116245317</v>
      </c>
      <c r="AF617" s="34">
        <f>IF(B618=B617,IFERROR((C617/C618)-1,0),0)</f>
        <v>5.8234701586502124E-2</v>
      </c>
      <c r="AG617" s="35">
        <f>IFERROR(LOG(2)/LOG(1+(AF617)),AF617)</f>
        <v>12.245952746547641</v>
      </c>
      <c r="AH617" s="35">
        <f>AVERAGE(Z617:Z623)</f>
        <v>895.85714285714289</v>
      </c>
      <c r="AJ617" s="1">
        <f>Q617/AD617*100000</f>
        <v>29.075992463817091</v>
      </c>
      <c r="AK617" s="34">
        <f>IF(B618=B617,IFERROR((Q617/Q618)-1,0),0)</f>
        <v>6.6941297631307961E-2</v>
      </c>
      <c r="AL617" s="35">
        <f>IFERROR(LOG(2)/LOG(1+(AK617)),AK617)</f>
        <v>10.697383588342873</v>
      </c>
      <c r="AM617" s="35">
        <f>AVERAGE(W617:W623)</f>
        <v>84</v>
      </c>
      <c r="AN617" s="4">
        <f>ROUNDDOWN(N617,0)</f>
        <v>43938</v>
      </c>
      <c r="AO617" s="38" cm="1">
        <f t="array" ref="AO617">_xlfn.ANCHORARRAY(AN617)-1</f>
        <v>43937</v>
      </c>
    </row>
    <row r="618" spans="1:41" x14ac:dyDescent="0.25">
      <c r="A618">
        <v>20200416</v>
      </c>
      <c r="B618" s="1" t="s">
        <v>44</v>
      </c>
      <c r="C618">
        <v>15884</v>
      </c>
      <c r="D618">
        <v>37238</v>
      </c>
      <c r="F618">
        <v>1926</v>
      </c>
      <c r="M618" s="1" t="s">
        <v>33</v>
      </c>
      <c r="N618" s="2">
        <v>43937.6875</v>
      </c>
      <c r="O618" s="1" t="s">
        <v>1708</v>
      </c>
      <c r="P618" s="2">
        <v>43937.666666666664</v>
      </c>
      <c r="Q618">
        <v>971</v>
      </c>
      <c r="S618">
        <v>53122</v>
      </c>
      <c r="T618">
        <v>53122</v>
      </c>
      <c r="U618">
        <v>53122</v>
      </c>
      <c r="V618">
        <v>9</v>
      </c>
      <c r="W618">
        <v>103</v>
      </c>
      <c r="X618">
        <v>0</v>
      </c>
      <c r="Y618">
        <v>1850</v>
      </c>
      <c r="Z618">
        <v>1129</v>
      </c>
      <c r="AA618">
        <v>2979</v>
      </c>
      <c r="AB618" s="1">
        <f>Z618/0.1</f>
        <v>11290</v>
      </c>
      <c r="AC618" s="1">
        <f>AA618-AB618</f>
        <v>-8311</v>
      </c>
      <c r="AD618" s="1">
        <f>_xlfn.IFNA(INDEX($AV$2:$AV$53,MATCH(B618,$AU$2:$AU$53,0)),1000)</f>
        <v>3563077</v>
      </c>
      <c r="AE618" s="1">
        <f>C618/AD618*100000</f>
        <v>445.7944636054736</v>
      </c>
      <c r="AF618" s="34">
        <f>IF(B619=B618,IFERROR((C618/C619)-1,0),0)</f>
        <v>7.6516435106743552E-2</v>
      </c>
      <c r="AG618" s="35">
        <f>IFERROR(LOG(2)/LOG(1+(AF618)),AF618)</f>
        <v>9.4011164302592203</v>
      </c>
      <c r="AH618" s="35">
        <f>AVERAGE(Z618:Z624)</f>
        <v>871.42857142857144</v>
      </c>
      <c r="AJ618" s="1">
        <f>Q618/AD618*100000</f>
        <v>27.25172652738069</v>
      </c>
      <c r="AK618" s="34">
        <f>IF(B619=B618,IFERROR((Q618/Q619)-1,0),0)</f>
        <v>0.11866359447004604</v>
      </c>
      <c r="AL618" s="35">
        <f>IFERROR(LOG(2)/LOG(1+(AK618)),AK618)</f>
        <v>6.1813769426116529</v>
      </c>
      <c r="AM618" s="35">
        <f>AVERAGE(W618:W624)</f>
        <v>84.428571428571431</v>
      </c>
      <c r="AN618" s="4">
        <f>ROUNDDOWN(N618,0)</f>
        <v>43937</v>
      </c>
      <c r="AO618" s="38" cm="1">
        <f t="array" ref="AO618">_xlfn.ANCHORARRAY(AN618)-1</f>
        <v>43936</v>
      </c>
    </row>
    <row r="619" spans="1:41" x14ac:dyDescent="0.25">
      <c r="A619">
        <v>20200415</v>
      </c>
      <c r="B619" s="1" t="s">
        <v>44</v>
      </c>
      <c r="C619">
        <v>14755</v>
      </c>
      <c r="D619">
        <v>35388</v>
      </c>
      <c r="F619">
        <v>1908</v>
      </c>
      <c r="M619" s="1" t="s">
        <v>33</v>
      </c>
      <c r="N619" s="2">
        <v>43936.666666666664</v>
      </c>
      <c r="O619" s="1" t="s">
        <v>1760</v>
      </c>
      <c r="P619" s="2">
        <v>43936.666666666664</v>
      </c>
      <c r="Q619">
        <v>868</v>
      </c>
      <c r="S619">
        <v>50143</v>
      </c>
      <c r="T619">
        <v>50143</v>
      </c>
      <c r="U619">
        <v>50143</v>
      </c>
      <c r="V619">
        <v>9</v>
      </c>
      <c r="W619">
        <v>197</v>
      </c>
      <c r="X619">
        <v>0</v>
      </c>
      <c r="Y619">
        <v>3536</v>
      </c>
      <c r="Z619">
        <v>766</v>
      </c>
      <c r="AA619">
        <v>4302</v>
      </c>
      <c r="AB619" s="1">
        <f>Z619/0.1</f>
        <v>7660</v>
      </c>
      <c r="AC619" s="1">
        <f>AA619-AB619</f>
        <v>-3358</v>
      </c>
      <c r="AD619" s="1">
        <f>_xlfn.IFNA(INDEX($AV$2:$AV$53,MATCH(B619,$AU$2:$AU$53,0)),1000)</f>
        <v>3563077</v>
      </c>
      <c r="AE619" s="1">
        <f>C619/AD619*100000</f>
        <v>414.10836757106284</v>
      </c>
      <c r="AF619" s="34">
        <f>IF(B620=B619,IFERROR((C619/C620)-1,0),0)</f>
        <v>5.4757309314461322E-2</v>
      </c>
      <c r="AG619" s="35">
        <f>IFERROR(LOG(2)/LOG(1+(AF619)),AF619)</f>
        <v>13.002026907322046</v>
      </c>
      <c r="AH619" s="35">
        <f>AVERAGE(Z619:Z625)</f>
        <v>996.28571428571433</v>
      </c>
      <c r="AJ619" s="1">
        <f>Q619/AD619*100000</f>
        <v>24.360966658873775</v>
      </c>
      <c r="AK619" s="34">
        <f>IF(B620=B619,IFERROR((Q619/Q620)-1,0),0)</f>
        <v>0.29359165424739198</v>
      </c>
      <c r="AL619" s="35">
        <f>IFERROR(LOG(2)/LOG(1+(AK619)),AK619)</f>
        <v>2.6926433057408441</v>
      </c>
      <c r="AM619" s="35">
        <f>AVERAGE(W619:W625)</f>
        <v>84.428571428571431</v>
      </c>
      <c r="AN619" s="4">
        <f>ROUNDDOWN(N619,0)</f>
        <v>43936</v>
      </c>
      <c r="AO619" s="38" cm="1">
        <f t="array" ref="AO619">_xlfn.ANCHORARRAY(AN619)-1</f>
        <v>43935</v>
      </c>
    </row>
    <row r="620" spans="1:41" x14ac:dyDescent="0.25">
      <c r="A620">
        <v>20200414</v>
      </c>
      <c r="B620" s="1" t="s">
        <v>44</v>
      </c>
      <c r="C620">
        <v>13989</v>
      </c>
      <c r="D620">
        <v>31852</v>
      </c>
      <c r="F620">
        <v>1779</v>
      </c>
      <c r="M620" s="1" t="s">
        <v>33</v>
      </c>
      <c r="N620" s="2">
        <v>43935.666666666664</v>
      </c>
      <c r="O620" s="1" t="s">
        <v>1813</v>
      </c>
      <c r="P620" s="2">
        <v>43935.666666666664</v>
      </c>
      <c r="Q620">
        <v>671</v>
      </c>
      <c r="S620">
        <v>45841</v>
      </c>
      <c r="T620">
        <v>45841</v>
      </c>
      <c r="U620">
        <v>45841</v>
      </c>
      <c r="V620">
        <v>9</v>
      </c>
      <c r="W620">
        <v>69</v>
      </c>
      <c r="X620">
        <v>0</v>
      </c>
      <c r="Y620">
        <v>924</v>
      </c>
      <c r="Z620">
        <v>608</v>
      </c>
      <c r="AA620">
        <v>1532</v>
      </c>
      <c r="AB620" s="1">
        <f>Z620/0.1</f>
        <v>6080</v>
      </c>
      <c r="AC620" s="1">
        <f>AA620-AB620</f>
        <v>-4548</v>
      </c>
      <c r="AD620" s="1">
        <f>_xlfn.IFNA(INDEX($AV$2:$AV$53,MATCH(B620,$AU$2:$AU$53,0)),1000)</f>
        <v>3563077</v>
      </c>
      <c r="AE620" s="1">
        <f>C620/AD620*100000</f>
        <v>392.61009515090467</v>
      </c>
      <c r="AF620" s="34">
        <f>IF(B621=B620,IFERROR((C620/C621)-1,0),0)</f>
        <v>4.5437560720424486E-2</v>
      </c>
      <c r="AG620" s="35">
        <f>IFERROR(LOG(2)/LOG(1+(AF620)),AF620)</f>
        <v>15.598945174522894</v>
      </c>
      <c r="AH620" s="35">
        <f>AVERAGE(Z620:Z626)</f>
        <v>886.85714285714289</v>
      </c>
      <c r="AJ620" s="1">
        <f>Q620/AD620*100000</f>
        <v>18.832037589981919</v>
      </c>
      <c r="AK620" s="34">
        <f>IF(B621=B620,IFERROR((Q620/Q621)-1,0),0)</f>
        <v>0.11461794019933547</v>
      </c>
      <c r="AL620" s="35">
        <f>IFERROR(LOG(2)/LOG(1+(AK620)),AK620)</f>
        <v>6.3877649489928885</v>
      </c>
      <c r="AM620" s="35">
        <f>AVERAGE(W620:W626)</f>
        <v>56.285714285714285</v>
      </c>
      <c r="AN620" s="4">
        <f>ROUNDDOWN(N620,0)</f>
        <v>43935</v>
      </c>
      <c r="AO620" s="38" cm="1">
        <f t="array" ref="AO620">_xlfn.ANCHORARRAY(AN620)-1</f>
        <v>43934</v>
      </c>
    </row>
    <row r="621" spans="1:41" x14ac:dyDescent="0.25">
      <c r="A621">
        <v>20200413</v>
      </c>
      <c r="B621" s="1" t="s">
        <v>44</v>
      </c>
      <c r="C621">
        <v>13381</v>
      </c>
      <c r="D621">
        <v>30928</v>
      </c>
      <c r="F621">
        <v>1760</v>
      </c>
      <c r="M621" s="1" t="s">
        <v>33</v>
      </c>
      <c r="N621" s="2">
        <v>43934.666666666664</v>
      </c>
      <c r="O621" s="1" t="s">
        <v>1866</v>
      </c>
      <c r="P621" s="2">
        <v>43934.666666666664</v>
      </c>
      <c r="Q621">
        <v>602</v>
      </c>
      <c r="S621">
        <v>44309</v>
      </c>
      <c r="T621">
        <v>44309</v>
      </c>
      <c r="U621">
        <v>44309</v>
      </c>
      <c r="V621">
        <v>9</v>
      </c>
      <c r="W621">
        <v>48</v>
      </c>
      <c r="X621">
        <v>0</v>
      </c>
      <c r="Y621">
        <v>1743</v>
      </c>
      <c r="Z621">
        <v>1346</v>
      </c>
      <c r="AA621">
        <v>3089</v>
      </c>
      <c r="AB621" s="1">
        <f>Z621/0.1</f>
        <v>13460</v>
      </c>
      <c r="AC621" s="1">
        <f>AA621-AB621</f>
        <v>-10371</v>
      </c>
      <c r="AD621" s="1">
        <f>_xlfn.IFNA(INDEX($AV$2:$AV$53,MATCH(B621,$AU$2:$AU$53,0)),1000)</f>
        <v>3563077</v>
      </c>
      <c r="AE621" s="1">
        <f>C621/AD621*100000</f>
        <v>375.54619223777649</v>
      </c>
      <c r="AF621" s="34">
        <f>IF(B622=B621,IFERROR((C621/C622)-1,0),0)</f>
        <v>0.11184046530951397</v>
      </c>
      <c r="AG621" s="35">
        <f>IFERROR(LOG(2)/LOG(1+(AF621)),AF621)</f>
        <v>6.5380931095008963</v>
      </c>
      <c r="AH621" s="35">
        <f>AVERAGE(Z621:Z627)</f>
        <v>925</v>
      </c>
      <c r="AJ621" s="1">
        <f>Q621/AD621*100000</f>
        <v>16.895509134380198</v>
      </c>
      <c r="AK621" s="34">
        <f>IF(B622=B621,IFERROR((Q621/Q622)-1,0),0)</f>
        <v>8.6642599277978238E-2</v>
      </c>
      <c r="AL621" s="35">
        <f>IFERROR(LOG(2)/LOG(1+(AK621)),AK621)</f>
        <v>8.341848225517893</v>
      </c>
      <c r="AM621" s="35">
        <f>AVERAGE(W621:W627)</f>
        <v>56.571428571428569</v>
      </c>
      <c r="AN621" s="4">
        <f>ROUNDDOWN(N621,0)</f>
        <v>43934</v>
      </c>
      <c r="AO621" s="38" cm="1">
        <f t="array" ref="AO621">_xlfn.ANCHORARRAY(AN621)-1</f>
        <v>43933</v>
      </c>
    </row>
    <row r="622" spans="1:41" x14ac:dyDescent="0.25">
      <c r="A622">
        <v>20200412</v>
      </c>
      <c r="B622" s="1" t="s">
        <v>44</v>
      </c>
      <c r="C622">
        <v>12035</v>
      </c>
      <c r="D622">
        <v>29185</v>
      </c>
      <c r="F622">
        <v>1654</v>
      </c>
      <c r="M622" s="1" t="s">
        <v>33</v>
      </c>
      <c r="N622" s="2">
        <v>43933.666666666664</v>
      </c>
      <c r="O622" s="1" t="s">
        <v>1919</v>
      </c>
      <c r="P622" s="2">
        <v>43933.666666666664</v>
      </c>
      <c r="Q622">
        <v>554</v>
      </c>
      <c r="S622">
        <v>41220</v>
      </c>
      <c r="T622">
        <v>41220</v>
      </c>
      <c r="U622">
        <v>41220</v>
      </c>
      <c r="V622">
        <v>9</v>
      </c>
      <c r="W622">
        <v>60</v>
      </c>
      <c r="X622">
        <v>0</v>
      </c>
      <c r="Y622">
        <v>864</v>
      </c>
      <c r="Z622">
        <v>525</v>
      </c>
      <c r="AA622">
        <v>1389</v>
      </c>
      <c r="AB622" s="1">
        <f>Z622/0.1</f>
        <v>5250</v>
      </c>
      <c r="AC622" s="1">
        <f>AA622-AB622</f>
        <v>-3861</v>
      </c>
      <c r="AD622" s="1">
        <f>_xlfn.IFNA(INDEX($AV$2:$AV$53,MATCH(B622,$AU$2:$AU$53,0)),1000)</f>
        <v>3563077</v>
      </c>
      <c r="AE622" s="1">
        <f>C622/AD622*100000</f>
        <v>337.76985453864734</v>
      </c>
      <c r="AF622" s="34">
        <f>IF(B623=B622,IFERROR((C622/C623)-1,0),0)</f>
        <v>4.5612510860121525E-2</v>
      </c>
      <c r="AG622" s="35">
        <f>IFERROR(LOG(2)/LOG(1+(AF622)),AF622)</f>
        <v>15.540424072705013</v>
      </c>
      <c r="AH622" s="35">
        <f>AVERAGE(Z622:Z628)</f>
        <v>908.57142857142856</v>
      </c>
      <c r="AJ622" s="1">
        <f>Q622/AD622*100000</f>
        <v>15.548358904396396</v>
      </c>
      <c r="AK622" s="34">
        <f>IF(B623=B622,IFERROR((Q622/Q623)-1,0),0)</f>
        <v>0.12145748987854255</v>
      </c>
      <c r="AL622" s="35">
        <f>IFERROR(LOG(2)/LOG(1+(AK622)),AK622)</f>
        <v>6.0468655859972475</v>
      </c>
      <c r="AM622" s="35">
        <f>AVERAGE(W622:W628)</f>
        <v>52.142857142857146</v>
      </c>
      <c r="AN622" s="4">
        <f>ROUNDDOWN(N622,0)</f>
        <v>43933</v>
      </c>
      <c r="AO622" s="38" cm="1">
        <f t="array" ref="AO622">_xlfn.ANCHORARRAY(AN622)-1</f>
        <v>43932</v>
      </c>
    </row>
    <row r="623" spans="1:41" x14ac:dyDescent="0.25">
      <c r="A623">
        <v>20200411</v>
      </c>
      <c r="B623" s="1" t="s">
        <v>44</v>
      </c>
      <c r="C623">
        <v>11510</v>
      </c>
      <c r="D623">
        <v>28321</v>
      </c>
      <c r="F623">
        <v>1593</v>
      </c>
      <c r="M623" s="1" t="s">
        <v>33</v>
      </c>
      <c r="N623" s="2">
        <v>43932.645833333336</v>
      </c>
      <c r="O623" s="1" t="s">
        <v>1972</v>
      </c>
      <c r="P623" s="2">
        <v>43932.666666666664</v>
      </c>
      <c r="Q623">
        <v>494</v>
      </c>
      <c r="S623">
        <v>39831</v>
      </c>
      <c r="T623">
        <v>39831</v>
      </c>
      <c r="U623">
        <v>39831</v>
      </c>
      <c r="V623">
        <v>9</v>
      </c>
      <c r="W623">
        <v>46</v>
      </c>
      <c r="X623">
        <v>0</v>
      </c>
      <c r="Y623">
        <v>2571</v>
      </c>
      <c r="Z623">
        <v>972</v>
      </c>
      <c r="AA623">
        <v>3543</v>
      </c>
      <c r="AB623" s="1">
        <f>Z623/0.1</f>
        <v>9720</v>
      </c>
      <c r="AC623" s="1">
        <f>AA623-AB623</f>
        <v>-6177</v>
      </c>
      <c r="AD623" s="1">
        <f>_xlfn.IFNA(INDEX($AV$2:$AV$53,MATCH(B623,$AU$2:$AU$53,0)),1000)</f>
        <v>3563077</v>
      </c>
      <c r="AE623" s="1">
        <f>C623/AD623*100000</f>
        <v>323.0353988981995</v>
      </c>
      <c r="AF623" s="34">
        <f>IF(B624=B623,IFERROR((C623/C624)-1,0),0)</f>
        <v>9.2237616245967047E-2</v>
      </c>
      <c r="AG623" s="35">
        <f>IFERROR(LOG(2)/LOG(1+(AF623)),AF623)</f>
        <v>7.8562773473004306</v>
      </c>
      <c r="AH623" s="35">
        <f>AVERAGE(Z623:Z629)</f>
        <v>890.57142857142856</v>
      </c>
      <c r="AJ623" s="1">
        <f>Q623/AD623*100000</f>
        <v>13.864421116916644</v>
      </c>
      <c r="AK623" s="34">
        <f>IF(B624=B623,IFERROR((Q623/Q624)-1,0),0)</f>
        <v>0.1026785714285714</v>
      </c>
      <c r="AL623" s="35">
        <f>IFERROR(LOG(2)/LOG(1+(AK623)),AK623)</f>
        <v>7.0915794752514572</v>
      </c>
      <c r="AM623" s="35">
        <f>AVERAGE(W623:W629)</f>
        <v>47</v>
      </c>
      <c r="AN623" s="4">
        <f>ROUNDDOWN(N623,0)</f>
        <v>43932</v>
      </c>
      <c r="AO623" s="38" cm="1">
        <f t="array" ref="AO623">_xlfn.ANCHORARRAY(AN623)-1</f>
        <v>43931</v>
      </c>
    </row>
    <row r="624" spans="1:41" x14ac:dyDescent="0.25">
      <c r="A624">
        <v>20200410</v>
      </c>
      <c r="B624" s="1" t="s">
        <v>44</v>
      </c>
      <c r="C624">
        <v>10538</v>
      </c>
      <c r="D624">
        <v>25750</v>
      </c>
      <c r="F624">
        <v>1562</v>
      </c>
      <c r="M624" s="1" t="s">
        <v>33</v>
      </c>
      <c r="N624" s="2">
        <v>43931.708333333336</v>
      </c>
      <c r="O624" s="1" t="s">
        <v>2025</v>
      </c>
      <c r="P624" s="2">
        <v>43931.666666666664</v>
      </c>
      <c r="Q624">
        <v>448</v>
      </c>
      <c r="S624">
        <v>36288</v>
      </c>
      <c r="T624">
        <v>36288</v>
      </c>
      <c r="U624">
        <v>36288</v>
      </c>
      <c r="V624">
        <v>9</v>
      </c>
      <c r="W624">
        <v>68</v>
      </c>
      <c r="X624">
        <v>0</v>
      </c>
      <c r="Y624">
        <v>2032</v>
      </c>
      <c r="Z624">
        <v>754</v>
      </c>
      <c r="AA624">
        <v>2786</v>
      </c>
      <c r="AB624" s="1">
        <f>Z624/0.1</f>
        <v>7540</v>
      </c>
      <c r="AC624" s="1">
        <f>AA624-AB624</f>
        <v>-4754</v>
      </c>
      <c r="AD624" s="1">
        <f>_xlfn.IFNA(INDEX($AV$2:$AV$53,MATCH(B624,$AU$2:$AU$53,0)),1000)</f>
        <v>3563077</v>
      </c>
      <c r="AE624" s="1">
        <f>C624/AD624*100000</f>
        <v>295.75560674102746</v>
      </c>
      <c r="AF624" s="34">
        <f>IF(B625=B624,IFERROR((C624/C625)-1,0),0)</f>
        <v>7.7064595257563262E-2</v>
      </c>
      <c r="AG624" s="35">
        <f>IFERROR(LOG(2)/LOG(1+(AF624)),AF624)</f>
        <v>9.3366518168806731</v>
      </c>
      <c r="AH624" s="35">
        <f>AVERAGE(Z624:Z630)</f>
        <v>803.42857142857144</v>
      </c>
      <c r="AJ624" s="1">
        <f>Q624/AD624*100000</f>
        <v>12.573402146515496</v>
      </c>
      <c r="AK624" s="34">
        <f>IF(B625=B624,IFERROR((Q624/Q625)-1,0),0)</f>
        <v>0.17894736842105252</v>
      </c>
      <c r="AL624" s="35">
        <f>IFERROR(LOG(2)/LOG(1+(AK624)),AK624)</f>
        <v>4.2105384824434688</v>
      </c>
      <c r="AM624" s="35">
        <f>AVERAGE(W624:W630)</f>
        <v>45.285714285714285</v>
      </c>
      <c r="AN624" s="4">
        <f>ROUNDDOWN(N624,0)</f>
        <v>43931</v>
      </c>
      <c r="AO624" s="38" cm="1">
        <f t="array" ref="AO624">_xlfn.ANCHORARRAY(AN624)-1</f>
        <v>43930</v>
      </c>
    </row>
    <row r="625" spans="1:41" x14ac:dyDescent="0.25">
      <c r="A625">
        <v>20200409</v>
      </c>
      <c r="B625" s="1" t="s">
        <v>44</v>
      </c>
      <c r="C625">
        <v>9784</v>
      </c>
      <c r="D625">
        <v>23718</v>
      </c>
      <c r="F625">
        <v>1464</v>
      </c>
      <c r="M625" s="1" t="s">
        <v>33</v>
      </c>
      <c r="N625" s="2">
        <v>43930.666666666664</v>
      </c>
      <c r="O625" s="1" t="s">
        <v>2078</v>
      </c>
      <c r="P625" s="2">
        <v>43930.666666666664</v>
      </c>
      <c r="Q625">
        <v>380</v>
      </c>
      <c r="S625">
        <v>33502</v>
      </c>
      <c r="T625">
        <v>33502</v>
      </c>
      <c r="U625">
        <v>33502</v>
      </c>
      <c r="V625">
        <v>9</v>
      </c>
      <c r="W625">
        <v>103</v>
      </c>
      <c r="X625">
        <v>0</v>
      </c>
      <c r="Y625">
        <v>2463</v>
      </c>
      <c r="Z625">
        <v>2003</v>
      </c>
      <c r="AA625">
        <v>4466</v>
      </c>
      <c r="AB625" s="1">
        <f>Z625/0.1</f>
        <v>20030</v>
      </c>
      <c r="AC625" s="1">
        <f>AA625-AB625</f>
        <v>-15564</v>
      </c>
      <c r="AD625" s="1">
        <f>_xlfn.IFNA(INDEX($AV$2:$AV$53,MATCH(B625,$AU$2:$AU$53,0)),1000)</f>
        <v>3563077</v>
      </c>
      <c r="AE625" s="1">
        <f>C625/AD625*100000</f>
        <v>274.59412187836529</v>
      </c>
      <c r="AF625" s="34">
        <f>IF(B626=B625,IFERROR((C625/C626)-1,0),0)</f>
        <v>0.25742192520241614</v>
      </c>
      <c r="AG625" s="35">
        <f>IFERROR(LOG(2)/LOG(1+(AF625)),AF625)</f>
        <v>3.026004048799011</v>
      </c>
      <c r="AH625" s="35">
        <f>AVERAGE(Z625:Z631)</f>
        <v>851.42857142857144</v>
      </c>
      <c r="AJ625" s="1">
        <f>Q625/AD625*100000</f>
        <v>10.664939320705109</v>
      </c>
      <c r="AK625" s="34">
        <f>IF(B626=B625,IFERROR((Q625/Q626)-1,0),0)</f>
        <v>0.37184115523465699</v>
      </c>
      <c r="AL625" s="35">
        <f>IFERROR(LOG(2)/LOG(1+(AK625)),AK625)</f>
        <v>2.1924370283791377</v>
      </c>
      <c r="AM625" s="35">
        <f>AVERAGE(W625:W631)</f>
        <v>38.285714285714285</v>
      </c>
      <c r="AN625" s="4">
        <f>ROUNDDOWN(N625,0)</f>
        <v>43930</v>
      </c>
      <c r="AO625" s="38" cm="1">
        <f t="array" ref="AO625">_xlfn.ANCHORARRAY(AN625)-1</f>
        <v>43929</v>
      </c>
    </row>
    <row r="626" spans="1:41" x14ac:dyDescent="0.25">
      <c r="A626">
        <v>20200408</v>
      </c>
      <c r="B626" s="1" t="s">
        <v>44</v>
      </c>
      <c r="C626">
        <v>7781</v>
      </c>
      <c r="D626">
        <v>21255</v>
      </c>
      <c r="F626">
        <v>1308</v>
      </c>
      <c r="M626" s="1" t="s">
        <v>33</v>
      </c>
      <c r="N626" s="2">
        <v>43928.916666666664</v>
      </c>
      <c r="O626" s="1" t="s">
        <v>2131</v>
      </c>
      <c r="P626" s="2">
        <v>43929.666666666664</v>
      </c>
      <c r="Q626">
        <v>277</v>
      </c>
      <c r="S626">
        <v>29036</v>
      </c>
      <c r="T626">
        <v>29036</v>
      </c>
      <c r="U626">
        <v>29036</v>
      </c>
      <c r="V626">
        <v>9</v>
      </c>
      <c r="W626">
        <v>0</v>
      </c>
      <c r="X626">
        <v>0</v>
      </c>
      <c r="Y626">
        <v>0</v>
      </c>
      <c r="Z626">
        <v>0</v>
      </c>
      <c r="AA626">
        <v>0</v>
      </c>
      <c r="AB626" s="1">
        <f>Z626/0.1</f>
        <v>0</v>
      </c>
      <c r="AC626" s="1">
        <f>AA626-AB626</f>
        <v>0</v>
      </c>
      <c r="AD626" s="1">
        <f>_xlfn.IFNA(INDEX($AV$2:$AV$53,MATCH(B626,$AU$2:$AU$53,0)),1000)</f>
        <v>3563077</v>
      </c>
      <c r="AE626" s="1">
        <f>C626/AD626*100000</f>
        <v>218.3786654063328</v>
      </c>
      <c r="AF626" s="34">
        <f>IF(B627=B626,IFERROR((C626/C627)-1,0),0)</f>
        <v>0</v>
      </c>
      <c r="AG626" s="35">
        <f>IFERROR(LOG(2)/LOG(1+(AF626)),AF626)</f>
        <v>0</v>
      </c>
      <c r="AH626" s="35">
        <f>AVERAGE(Z626:Z632)</f>
        <v>603.42857142857144</v>
      </c>
      <c r="AJ626" s="1">
        <f>Q626/AD626*100000</f>
        <v>7.7741794521981982</v>
      </c>
      <c r="AK626" s="34">
        <f>IF(B627=B626,IFERROR((Q626/Q627)-1,0),0)</f>
        <v>0</v>
      </c>
      <c r="AL626" s="35">
        <f>IFERROR(LOG(2)/LOG(1+(AK626)),AK626)</f>
        <v>0</v>
      </c>
      <c r="AM626" s="35">
        <f>AVERAGE(W626:W632)</f>
        <v>27.428571428571427</v>
      </c>
      <c r="AN626" s="4">
        <f>ROUNDDOWN(N626,0)</f>
        <v>43928</v>
      </c>
      <c r="AO626" s="38" cm="1">
        <f t="array" ref="AO626">_xlfn.ANCHORARRAY(AN626)-1</f>
        <v>43927</v>
      </c>
    </row>
    <row r="627" spans="1:41" x14ac:dyDescent="0.25">
      <c r="A627">
        <v>20200407</v>
      </c>
      <c r="B627" s="1" t="s">
        <v>44</v>
      </c>
      <c r="C627">
        <v>7781</v>
      </c>
      <c r="D627">
        <v>21255</v>
      </c>
      <c r="F627">
        <v>1308</v>
      </c>
      <c r="M627" s="1" t="s">
        <v>33</v>
      </c>
      <c r="N627" s="2">
        <v>43928.166666666664</v>
      </c>
      <c r="O627" s="1" t="s">
        <v>2184</v>
      </c>
      <c r="P627" s="2">
        <v>43928.666666666664</v>
      </c>
      <c r="Q627">
        <v>277</v>
      </c>
      <c r="S627">
        <v>29036</v>
      </c>
      <c r="T627">
        <v>29036</v>
      </c>
      <c r="U627">
        <v>29036</v>
      </c>
      <c r="V627">
        <v>9</v>
      </c>
      <c r="W627">
        <v>71</v>
      </c>
      <c r="X627">
        <v>0</v>
      </c>
      <c r="Y627">
        <v>1475</v>
      </c>
      <c r="Z627">
        <v>875</v>
      </c>
      <c r="AA627">
        <v>2350</v>
      </c>
      <c r="AB627" s="1">
        <f>Z627/0.1</f>
        <v>8750</v>
      </c>
      <c r="AC627" s="1">
        <f>AA627-AB627</f>
        <v>-6400</v>
      </c>
      <c r="AD627" s="1">
        <f>_xlfn.IFNA(INDEX($AV$2:$AV$53,MATCH(B627,$AU$2:$AU$53,0)),1000)</f>
        <v>3563077</v>
      </c>
      <c r="AE627" s="1">
        <f>C627/AD627*100000</f>
        <v>218.3786654063328</v>
      </c>
      <c r="AF627" s="34">
        <f>IF(B628=B627,IFERROR((C627/C628)-1,0),0)</f>
        <v>0.12670141905589349</v>
      </c>
      <c r="AG627" s="35">
        <f>IFERROR(LOG(2)/LOG(1+(AF627)),AF627)</f>
        <v>5.810398150191487</v>
      </c>
      <c r="AH627" s="35">
        <f>AVERAGE(Z627:Z633)</f>
        <v>664.71428571428567</v>
      </c>
      <c r="AJ627" s="1">
        <f>Q627/AD627*100000</f>
        <v>7.7741794521981982</v>
      </c>
      <c r="AK627" s="34">
        <f>IF(B628=B627,IFERROR((Q627/Q628)-1,0),0)</f>
        <v>0.34466019417475735</v>
      </c>
      <c r="AL627" s="35">
        <f>IFERROR(LOG(2)/LOG(1+(AK627)),AK627)</f>
        <v>2.3405958339039841</v>
      </c>
      <c r="AM627" s="35">
        <f>AVERAGE(W627:W633)</f>
        <v>29.714285714285715</v>
      </c>
      <c r="AN627" s="4">
        <f>ROUNDDOWN(N627,0)</f>
        <v>43928</v>
      </c>
      <c r="AO627" s="38" cm="1">
        <f t="array" ref="AO627">_xlfn.ANCHORARRAY(AN627)-1</f>
        <v>43927</v>
      </c>
    </row>
    <row r="628" spans="1:41" x14ac:dyDescent="0.25">
      <c r="A628">
        <v>20200406</v>
      </c>
      <c r="B628" s="1" t="s">
        <v>44</v>
      </c>
      <c r="C628">
        <v>6906</v>
      </c>
      <c r="D628">
        <v>19780</v>
      </c>
      <c r="F628">
        <v>1221</v>
      </c>
      <c r="M628" s="1" t="s">
        <v>33</v>
      </c>
      <c r="N628" s="2">
        <v>43927.635416666664</v>
      </c>
      <c r="O628" s="1" t="s">
        <v>2237</v>
      </c>
      <c r="P628" s="2">
        <v>43927.666666666664</v>
      </c>
      <c r="Q628">
        <v>206</v>
      </c>
      <c r="S628">
        <v>26686</v>
      </c>
      <c r="T628">
        <v>26686</v>
      </c>
      <c r="U628">
        <v>26686</v>
      </c>
      <c r="V628">
        <v>9</v>
      </c>
      <c r="W628">
        <v>17</v>
      </c>
      <c r="X628">
        <v>0</v>
      </c>
      <c r="Y628">
        <v>2185</v>
      </c>
      <c r="Z628">
        <v>1231</v>
      </c>
      <c r="AA628">
        <v>3416</v>
      </c>
      <c r="AB628" s="1">
        <f>Z628/0.1</f>
        <v>12310</v>
      </c>
      <c r="AC628" s="1">
        <f>AA628-AB628</f>
        <v>-8894</v>
      </c>
      <c r="AD628" s="1">
        <f>_xlfn.IFNA(INDEX($AV$2:$AV$53,MATCH(B628,$AU$2:$AU$53,0)),1000)</f>
        <v>3563077</v>
      </c>
      <c r="AE628" s="1">
        <f>C628/AD628*100000</f>
        <v>193.8212393389197</v>
      </c>
      <c r="AF628" s="34">
        <f>IF(B629=B628,IFERROR((C628/C629)-1,0),0)</f>
        <v>0.21691629955947134</v>
      </c>
      <c r="AG628" s="35">
        <f>IFERROR(LOG(2)/LOG(1+(AF628)),AF628)</f>
        <v>3.5307001572220855</v>
      </c>
      <c r="AH628" s="35">
        <f>AVERAGE(Z628:Z634)</f>
        <v>619.28571428571433</v>
      </c>
      <c r="AJ628" s="1">
        <f>Q628/AD628*100000</f>
        <v>5.7815197370138227</v>
      </c>
      <c r="AK628" s="34">
        <f>IF(B629=B628,IFERROR((Q628/Q629)-1,0),0)</f>
        <v>8.9947089947089998E-2</v>
      </c>
      <c r="AL628" s="35">
        <f>IFERROR(LOG(2)/LOG(1+(AK628)),AK628)</f>
        <v>8.0477649035463035</v>
      </c>
      <c r="AM628" s="35">
        <f>AVERAGE(W628:W634)</f>
        <v>24.285714285714285</v>
      </c>
      <c r="AN628" s="4">
        <f>ROUNDDOWN(N628,0)</f>
        <v>43927</v>
      </c>
      <c r="AO628" s="38" cm="1">
        <f t="array" ref="AO628">_xlfn.ANCHORARRAY(AN628)-1</f>
        <v>43926</v>
      </c>
    </row>
    <row r="629" spans="1:41" x14ac:dyDescent="0.25">
      <c r="A629">
        <v>20200405</v>
      </c>
      <c r="B629" s="1" t="s">
        <v>44</v>
      </c>
      <c r="C629">
        <v>5675</v>
      </c>
      <c r="D629">
        <v>17595</v>
      </c>
      <c r="F629">
        <v>1142</v>
      </c>
      <c r="M629" s="1" t="s">
        <v>33</v>
      </c>
      <c r="N629" s="2">
        <v>43926.5</v>
      </c>
      <c r="O629" s="1" t="s">
        <v>2290</v>
      </c>
      <c r="P629" s="2">
        <v>43926.666666666664</v>
      </c>
      <c r="Q629">
        <v>189</v>
      </c>
      <c r="S629">
        <v>23270</v>
      </c>
      <c r="T629">
        <v>23270</v>
      </c>
      <c r="U629">
        <v>23270</v>
      </c>
      <c r="V629">
        <v>9</v>
      </c>
      <c r="W629">
        <v>24</v>
      </c>
      <c r="X629">
        <v>0</v>
      </c>
      <c r="Y629">
        <v>842</v>
      </c>
      <c r="Z629">
        <v>399</v>
      </c>
      <c r="AA629">
        <v>1241</v>
      </c>
      <c r="AB629" s="1">
        <f>Z629/0.1</f>
        <v>3990</v>
      </c>
      <c r="AC629" s="1">
        <f>AA629-AB629</f>
        <v>-2749</v>
      </c>
      <c r="AD629" s="1">
        <f>_xlfn.IFNA(INDEX($AV$2:$AV$53,MATCH(B629,$AU$2:$AU$53,0)),1000)</f>
        <v>3563077</v>
      </c>
      <c r="AE629" s="1">
        <f>C629/AD629*100000</f>
        <v>159.27244906579341</v>
      </c>
      <c r="AF629" s="34">
        <f>IF(B630=B629,IFERROR((C629/C630)-1,0),0)</f>
        <v>7.5625473843821123E-2</v>
      </c>
      <c r="AG629" s="35">
        <f>IFERROR(LOG(2)/LOG(1+(AF629)),AF629)</f>
        <v>9.5078880840145477</v>
      </c>
      <c r="AH629" s="35">
        <f>AVERAGE(Z629:Z635)</f>
        <v>526</v>
      </c>
      <c r="AJ629" s="1">
        <f>Q629/AD629*100000</f>
        <v>5.3044040305612254</v>
      </c>
      <c r="AK629" s="34">
        <f>IF(B630=B629,IFERROR((Q629/Q630)-1,0),0)</f>
        <v>0.1454545454545455</v>
      </c>
      <c r="AL629" s="35">
        <f>IFERROR(LOG(2)/LOG(1+(AK629)),AK629)</f>
        <v>5.1041186620119054</v>
      </c>
      <c r="AM629" s="35">
        <f>AVERAGE(W629:W635)</f>
        <v>22.142857142857142</v>
      </c>
      <c r="AN629" s="4">
        <f>ROUNDDOWN(N629,0)</f>
        <v>43926</v>
      </c>
      <c r="AO629" s="38" cm="1">
        <f t="array" ref="AO629">_xlfn.ANCHORARRAY(AN629)-1</f>
        <v>43925</v>
      </c>
    </row>
    <row r="630" spans="1:41" x14ac:dyDescent="0.25">
      <c r="A630">
        <v>20200404</v>
      </c>
      <c r="B630" s="1" t="s">
        <v>44</v>
      </c>
      <c r="C630">
        <v>5276</v>
      </c>
      <c r="D630">
        <v>16753</v>
      </c>
      <c r="F630">
        <v>1033</v>
      </c>
      <c r="M630" s="1" t="s">
        <v>33</v>
      </c>
      <c r="N630" s="2">
        <v>43925.541666666664</v>
      </c>
      <c r="O630" s="1" t="s">
        <v>2343</v>
      </c>
      <c r="P630" s="2">
        <v>43925.666666666664</v>
      </c>
      <c r="Q630">
        <v>165</v>
      </c>
      <c r="S630">
        <v>22029</v>
      </c>
      <c r="T630">
        <v>22029</v>
      </c>
      <c r="U630">
        <v>22029</v>
      </c>
      <c r="V630">
        <v>9</v>
      </c>
      <c r="W630">
        <v>34</v>
      </c>
      <c r="X630">
        <v>0</v>
      </c>
      <c r="Y630">
        <v>1652</v>
      </c>
      <c r="Z630">
        <v>362</v>
      </c>
      <c r="AA630">
        <v>2014</v>
      </c>
      <c r="AB630" s="1">
        <f>Z630/0.1</f>
        <v>3620</v>
      </c>
      <c r="AC630" s="1">
        <f>AA630-AB630</f>
        <v>-1606</v>
      </c>
      <c r="AD630" s="1">
        <f>_xlfn.IFNA(INDEX($AV$2:$AV$53,MATCH(B630,$AU$2:$AU$53,0)),1000)</f>
        <v>3563077</v>
      </c>
      <c r="AE630" s="1">
        <f>C630/AD630*100000</f>
        <v>148.07426277905304</v>
      </c>
      <c r="AF630" s="34">
        <f>IF(B631=B630,IFERROR((C630/C631)-1,0),0)</f>
        <v>7.3667073667073701E-2</v>
      </c>
      <c r="AG630" s="35">
        <f>IFERROR(LOG(2)/LOG(1+(AF630)),AF630)</f>
        <v>9.7516539568523495</v>
      </c>
      <c r="AH630" s="35">
        <f>AVERAGE(Z630:Z636)</f>
        <v>569.28571428571433</v>
      </c>
      <c r="AJ630" s="1">
        <f>Q630/AD630*100000</f>
        <v>4.6308289155693236</v>
      </c>
      <c r="AK630" s="34">
        <f>IF(B631=B630,IFERROR((Q630/Q631)-1,0),0)</f>
        <v>0.25954198473282442</v>
      </c>
      <c r="AL630" s="35">
        <f>IFERROR(LOG(2)/LOG(1+(AK630)),AK630)</f>
        <v>3.0039121806997016</v>
      </c>
      <c r="AM630" s="35">
        <f>AVERAGE(W630:W636)</f>
        <v>19.714285714285715</v>
      </c>
      <c r="AN630" s="4">
        <f>ROUNDDOWN(N630,0)</f>
        <v>43925</v>
      </c>
      <c r="AO630" s="38" cm="1">
        <f t="array" ref="AO630">_xlfn.ANCHORARRAY(AN630)-1</f>
        <v>43924</v>
      </c>
    </row>
    <row r="631" spans="1:41" x14ac:dyDescent="0.25">
      <c r="A631">
        <v>20200403</v>
      </c>
      <c r="B631" s="1" t="s">
        <v>44</v>
      </c>
      <c r="C631">
        <v>4914</v>
      </c>
      <c r="D631">
        <v>15101</v>
      </c>
      <c r="F631">
        <v>909</v>
      </c>
      <c r="M631" s="1" t="s">
        <v>33</v>
      </c>
      <c r="N631" s="2">
        <v>43924.645833333336</v>
      </c>
      <c r="O631" s="1" t="s">
        <v>2396</v>
      </c>
      <c r="P631" s="2">
        <v>43924.666666666664</v>
      </c>
      <c r="Q631">
        <v>131</v>
      </c>
      <c r="S631">
        <v>20015</v>
      </c>
      <c r="T631">
        <v>20015</v>
      </c>
      <c r="U631">
        <v>20015</v>
      </c>
      <c r="V631">
        <v>9</v>
      </c>
      <c r="W631">
        <v>19</v>
      </c>
      <c r="X631">
        <v>0</v>
      </c>
      <c r="Y631">
        <v>625</v>
      </c>
      <c r="Z631">
        <v>1090</v>
      </c>
      <c r="AA631">
        <v>1715</v>
      </c>
      <c r="AB631" s="1">
        <f>Z631/0.1</f>
        <v>10900</v>
      </c>
      <c r="AC631" s="1">
        <f>AA631-AB631</f>
        <v>-9185</v>
      </c>
      <c r="AD631" s="1">
        <f>_xlfn.IFNA(INDEX($AV$2:$AV$53,MATCH(B631,$AU$2:$AU$53,0)),1000)</f>
        <v>3563077</v>
      </c>
      <c r="AE631" s="1">
        <f>C631/AD631*100000</f>
        <v>137.91450479459186</v>
      </c>
      <c r="AF631" s="34">
        <f>IF(B632=B631,IFERROR((C631/C632)-1,0),0)</f>
        <v>0.28504184100418417</v>
      </c>
      <c r="AG631" s="35">
        <f>IFERROR(LOG(2)/LOG(1+(AF631)),AF631)</f>
        <v>2.7638408463523714</v>
      </c>
      <c r="AH631" s="35">
        <f>AVERAGE(Z631:Z637)</f>
        <v>517.57142857142856</v>
      </c>
      <c r="AJ631" s="1">
        <f>Q631/AD631*100000</f>
        <v>3.67659750266413</v>
      </c>
      <c r="AK631" s="34">
        <f>IF(B632=B631,IFERROR((Q631/Q632)-1,0),0)</f>
        <v>0.16964285714285721</v>
      </c>
      <c r="AL631" s="35">
        <f>IFERROR(LOG(2)/LOG(1+(AK631)),AK631)</f>
        <v>4.4234462569898065</v>
      </c>
      <c r="AM631" s="35">
        <f>AVERAGE(W631:W637)</f>
        <v>14.857142857142858</v>
      </c>
      <c r="AN631" s="4">
        <f>ROUNDDOWN(N631,0)</f>
        <v>43924</v>
      </c>
      <c r="AO631" s="38" cm="1">
        <f t="array" ref="AO631">_xlfn.ANCHORARRAY(AN631)-1</f>
        <v>43923</v>
      </c>
    </row>
    <row r="632" spans="1:41" x14ac:dyDescent="0.25">
      <c r="A632">
        <v>20200402</v>
      </c>
      <c r="B632" s="1" t="s">
        <v>44</v>
      </c>
      <c r="C632">
        <v>3824</v>
      </c>
      <c r="D632">
        <v>14476</v>
      </c>
      <c r="F632">
        <v>827</v>
      </c>
      <c r="M632" s="1" t="s">
        <v>33</v>
      </c>
      <c r="N632" s="2">
        <v>43923.645833333336</v>
      </c>
      <c r="O632" s="1" t="s">
        <v>2449</v>
      </c>
      <c r="P632" s="2">
        <v>43923.666666666664</v>
      </c>
      <c r="Q632">
        <v>112</v>
      </c>
      <c r="S632">
        <v>18300</v>
      </c>
      <c r="T632">
        <v>18300</v>
      </c>
      <c r="U632">
        <v>18300</v>
      </c>
      <c r="V632">
        <v>9</v>
      </c>
      <c r="W632">
        <v>27</v>
      </c>
      <c r="X632">
        <v>0</v>
      </c>
      <c r="Y632">
        <v>1433</v>
      </c>
      <c r="Z632">
        <v>267</v>
      </c>
      <c r="AA632">
        <v>1700</v>
      </c>
      <c r="AB632" s="1">
        <f>Z632/0.1</f>
        <v>2670</v>
      </c>
      <c r="AC632" s="1">
        <f>AA632-AB632</f>
        <v>-970</v>
      </c>
      <c r="AD632" s="1">
        <f>_xlfn.IFNA(INDEX($AV$2:$AV$53,MATCH(B632,$AU$2:$AU$53,0)),1000)</f>
        <v>3563077</v>
      </c>
      <c r="AE632" s="1">
        <f>C632/AD632*100000</f>
        <v>107.32296832204301</v>
      </c>
      <c r="AF632" s="34">
        <f>IF(B633=B632,IFERROR((C632/C633)-1,0),0)</f>
        <v>7.5063255552431762E-2</v>
      </c>
      <c r="AG632" s="35">
        <f>IFERROR(LOG(2)/LOG(1+(AF632)),AF632)</f>
        <v>9.5765673881803597</v>
      </c>
      <c r="AH632" s="35">
        <f>AVERAGE(Z632:Z638)</f>
        <v>401.71428571428572</v>
      </c>
      <c r="AJ632" s="1">
        <f>Q632/AD632*100000</f>
        <v>3.1433505366288741</v>
      </c>
      <c r="AK632" s="34">
        <f>IF(B633=B632,IFERROR((Q632/Q633)-1,0),0)</f>
        <v>0.31764705882352939</v>
      </c>
      <c r="AL632" s="35">
        <f>IFERROR(LOG(2)/LOG(1+(AK632)),AK632)</f>
        <v>2.5127901905205778</v>
      </c>
      <c r="AM632" s="35">
        <f>AVERAGE(W632:W638)</f>
        <v>13</v>
      </c>
      <c r="AN632" s="4">
        <f>ROUNDDOWN(N632,0)</f>
        <v>43923</v>
      </c>
      <c r="AO632" s="38" cm="1">
        <f t="array" ref="AO632">_xlfn.ANCHORARRAY(AN632)-1</f>
        <v>43922</v>
      </c>
    </row>
    <row r="633" spans="1:41" x14ac:dyDescent="0.25">
      <c r="A633">
        <v>20200401</v>
      </c>
      <c r="B633" s="1" t="s">
        <v>44</v>
      </c>
      <c r="C633">
        <v>3557</v>
      </c>
      <c r="D633">
        <v>13043</v>
      </c>
      <c r="F633">
        <v>766</v>
      </c>
      <c r="M633" s="1" t="s">
        <v>33</v>
      </c>
      <c r="N633" s="2">
        <v>43922.5625</v>
      </c>
      <c r="O633" s="1" t="s">
        <v>2502</v>
      </c>
      <c r="P633" s="2">
        <v>43922.666666666664</v>
      </c>
      <c r="Q633">
        <v>85</v>
      </c>
      <c r="S633">
        <v>16600</v>
      </c>
      <c r="T633">
        <v>16600</v>
      </c>
      <c r="U633">
        <v>16600</v>
      </c>
      <c r="V633">
        <v>9</v>
      </c>
      <c r="W633">
        <v>16</v>
      </c>
      <c r="X633">
        <v>0</v>
      </c>
      <c r="Y633">
        <v>14</v>
      </c>
      <c r="Z633">
        <v>429</v>
      </c>
      <c r="AA633">
        <v>443</v>
      </c>
      <c r="AB633" s="1">
        <f>Z633/0.1</f>
        <v>4290</v>
      </c>
      <c r="AC633" s="1">
        <f>AA633-AB633</f>
        <v>-3847</v>
      </c>
      <c r="AD633" s="1">
        <f>_xlfn.IFNA(INDEX($AV$2:$AV$53,MATCH(B633,$AU$2:$AU$53,0)),1000)</f>
        <v>3563077</v>
      </c>
      <c r="AE633" s="1">
        <f>C633/AD633*100000</f>
        <v>99.829445167758095</v>
      </c>
      <c r="AF633" s="34">
        <f>IF(B634=B633,IFERROR((C633/C634)-1,0),0)</f>
        <v>0.13714833759590794</v>
      </c>
      <c r="AG633" s="35">
        <f>IFERROR(LOG(2)/LOG(1+(AF633)),AF633)</f>
        <v>5.393148040608529</v>
      </c>
      <c r="AH633" s="35">
        <f>AVERAGE(Z633:Z639)</f>
        <v>383.14285714285717</v>
      </c>
      <c r="AJ633" s="1">
        <f>Q633/AD633*100000</f>
        <v>2.385578532262985</v>
      </c>
      <c r="AK633" s="34">
        <f>IF(B634=B633,IFERROR((Q633/Q634)-1,0),0)</f>
        <v>0.23188405797101441</v>
      </c>
      <c r="AL633" s="35">
        <f>IFERROR(LOG(2)/LOG(1+(AK633)),AK633)</f>
        <v>3.3237335117183644</v>
      </c>
      <c r="AM633" s="35">
        <f>AVERAGE(W633:W639)</f>
        <v>9.4285714285714288</v>
      </c>
      <c r="AN633" s="4">
        <f>ROUNDDOWN(N633,0)</f>
        <v>43922</v>
      </c>
      <c r="AO633" s="38" cm="1">
        <f t="array" ref="AO633">_xlfn.ANCHORARRAY(AN633)-1</f>
        <v>43921</v>
      </c>
    </row>
    <row r="634" spans="1:41" x14ac:dyDescent="0.25">
      <c r="A634">
        <v>20200331</v>
      </c>
      <c r="B634" s="1" t="s">
        <v>44</v>
      </c>
      <c r="C634">
        <v>3128</v>
      </c>
      <c r="D634">
        <v>13029</v>
      </c>
      <c r="F634">
        <v>608</v>
      </c>
      <c r="M634" s="1" t="s">
        <v>33</v>
      </c>
      <c r="N634" s="2">
        <v>43921.5625</v>
      </c>
      <c r="O634" s="1" t="s">
        <v>2555</v>
      </c>
      <c r="P634" s="2">
        <v>43921.666666666664</v>
      </c>
      <c r="Q634">
        <v>69</v>
      </c>
      <c r="S634">
        <v>16157</v>
      </c>
      <c r="T634">
        <v>16157</v>
      </c>
      <c r="U634">
        <v>16157</v>
      </c>
      <c r="V634">
        <v>9</v>
      </c>
      <c r="W634">
        <v>33</v>
      </c>
      <c r="X634">
        <v>0</v>
      </c>
      <c r="Y634">
        <v>1000</v>
      </c>
      <c r="Z634">
        <v>557</v>
      </c>
      <c r="AA634">
        <v>1557</v>
      </c>
      <c r="AB634" s="1">
        <f>Z634/0.1</f>
        <v>5570</v>
      </c>
      <c r="AC634" s="1">
        <f>AA634-AB634</f>
        <v>-4013</v>
      </c>
      <c r="AD634" s="1">
        <f>_xlfn.IFNA(INDEX($AV$2:$AV$53,MATCH(B634,$AU$2:$AU$53,0)),1000)</f>
        <v>3563077</v>
      </c>
      <c r="AE634" s="1">
        <f>C634/AD634*100000</f>
        <v>87.789289987277854</v>
      </c>
      <c r="AF634" s="34">
        <f>IF(B635=B634,IFERROR((C634/C635)-1,0),0)</f>
        <v>0.21664721898094119</v>
      </c>
      <c r="AG634" s="35">
        <f>IFERROR(LOG(2)/LOG(1+(AF634)),AF634)</f>
        <v>3.534681736392169</v>
      </c>
      <c r="AH634" s="35">
        <f>AVERAGE(Z634:Z640)</f>
        <v>358.57142857142856</v>
      </c>
      <c r="AJ634" s="1">
        <f>Q634/AD634*100000</f>
        <v>1.9365284556017173</v>
      </c>
      <c r="AK634" s="34">
        <f>IF(B635=B634,IFERROR((Q634/Q635)-1,0),0)</f>
        <v>0.91666666666666674</v>
      </c>
      <c r="AL634" s="35">
        <f>IFERROR(LOG(2)/LOG(1+(AK634)),AK634)</f>
        <v>1.0654171961373795</v>
      </c>
      <c r="AM634" s="35">
        <f>AVERAGE(W634:W640)</f>
        <v>8.1428571428571423</v>
      </c>
      <c r="AN634" s="4">
        <f>ROUNDDOWN(N634,0)</f>
        <v>43921</v>
      </c>
      <c r="AO634" s="38" cm="1">
        <f t="array" ref="AO634">_xlfn.ANCHORARRAY(AN634)-1</f>
        <v>43920</v>
      </c>
    </row>
    <row r="635" spans="1:41" x14ac:dyDescent="0.25">
      <c r="A635">
        <v>20200330</v>
      </c>
      <c r="B635" s="1" t="s">
        <v>44</v>
      </c>
      <c r="C635">
        <v>2571</v>
      </c>
      <c r="D635">
        <v>12029</v>
      </c>
      <c r="F635">
        <v>517</v>
      </c>
      <c r="M635" s="1" t="s">
        <v>33</v>
      </c>
      <c r="N635" s="2">
        <v>43920.479166666664</v>
      </c>
      <c r="O635" s="1" t="s">
        <v>2608</v>
      </c>
      <c r="P635" s="2">
        <v>43920.666666666664</v>
      </c>
      <c r="Q635">
        <v>36</v>
      </c>
      <c r="S635">
        <v>14600</v>
      </c>
      <c r="T635">
        <v>14600</v>
      </c>
      <c r="U635">
        <v>14600</v>
      </c>
      <c r="V635">
        <v>9</v>
      </c>
      <c r="W635">
        <v>2</v>
      </c>
      <c r="X635">
        <v>0</v>
      </c>
      <c r="Y635">
        <v>2122</v>
      </c>
      <c r="Z635">
        <v>578</v>
      </c>
      <c r="AA635">
        <v>2700</v>
      </c>
      <c r="AB635" s="1">
        <f>Z635/0.1</f>
        <v>5780</v>
      </c>
      <c r="AC635" s="1">
        <f>AA635-AB635</f>
        <v>-3080</v>
      </c>
      <c r="AD635" s="1">
        <f>_xlfn.IFNA(INDEX($AV$2:$AV$53,MATCH(B635,$AU$2:$AU$53,0)),1000)</f>
        <v>3563077</v>
      </c>
      <c r="AE635" s="1">
        <f>C635/AD635*100000</f>
        <v>72.156734193507461</v>
      </c>
      <c r="AF635" s="34">
        <f>IF(B636=B635,IFERROR((C635/C636)-1,0),0)</f>
        <v>0.29001505268439542</v>
      </c>
      <c r="AG635" s="35">
        <f>IFERROR(LOG(2)/LOG(1+(AF635)),AF635)</f>
        <v>2.721918713203956</v>
      </c>
      <c r="AH635" s="35">
        <f>AVERAGE(Z635:Z641)</f>
        <v>308</v>
      </c>
      <c r="AJ635" s="1">
        <f>Q635/AD635*100000</f>
        <v>1.0103626724878525</v>
      </c>
      <c r="AK635" s="34">
        <f>IF(B636=B635,IFERROR((Q635/Q636)-1,0),0)</f>
        <v>5.8823529411764719E-2</v>
      </c>
      <c r="AL635" s="35">
        <f>IFERROR(LOG(2)/LOG(1+(AK635)),AK635)</f>
        <v>12.126774240111915</v>
      </c>
      <c r="AM635" s="35">
        <f>AVERAGE(W635:W641)</f>
        <v>3.7142857142857144</v>
      </c>
      <c r="AN635" s="4">
        <f>ROUNDDOWN(N635,0)</f>
        <v>43920</v>
      </c>
      <c r="AO635" s="38" cm="1">
        <f t="array" ref="AO635">_xlfn.ANCHORARRAY(AN635)-1</f>
        <v>43919</v>
      </c>
    </row>
    <row r="636" spans="1:41" x14ac:dyDescent="0.25">
      <c r="A636">
        <v>20200329</v>
      </c>
      <c r="B636" s="1" t="s">
        <v>44</v>
      </c>
      <c r="C636">
        <v>1993</v>
      </c>
      <c r="D636">
        <v>9907</v>
      </c>
      <c r="F636">
        <v>404</v>
      </c>
      <c r="M636" s="1" t="s">
        <v>33</v>
      </c>
      <c r="N636" s="2">
        <v>43919.520833333336</v>
      </c>
      <c r="O636" s="1" t="s">
        <v>2662</v>
      </c>
      <c r="P636" s="2">
        <v>43919.666666666664</v>
      </c>
      <c r="Q636">
        <v>34</v>
      </c>
      <c r="S636">
        <v>11900</v>
      </c>
      <c r="T636">
        <v>11900</v>
      </c>
      <c r="U636">
        <v>11900</v>
      </c>
      <c r="V636">
        <v>9</v>
      </c>
      <c r="W636">
        <v>7</v>
      </c>
      <c r="X636">
        <v>0</v>
      </c>
      <c r="Y636">
        <v>2798</v>
      </c>
      <c r="Z636">
        <v>702</v>
      </c>
      <c r="AA636">
        <v>3500</v>
      </c>
      <c r="AB636" s="1">
        <f>Z636/0.1</f>
        <v>7020</v>
      </c>
      <c r="AC636" s="1">
        <f>AA636-AB636</f>
        <v>-3520</v>
      </c>
      <c r="AD636" s="1">
        <f>_xlfn.IFNA(INDEX($AV$2:$AV$53,MATCH(B636,$AU$2:$AU$53,0)),1000)</f>
        <v>3563077</v>
      </c>
      <c r="AE636" s="1">
        <f>C636/AD636*100000</f>
        <v>55.934800174119168</v>
      </c>
      <c r="AF636" s="34">
        <f>IF(B637=B636,IFERROR((C636/C637)-1,0),0)</f>
        <v>0.54376452362509675</v>
      </c>
      <c r="AG636" s="35">
        <f>IFERROR(LOG(2)/LOG(1+(AF636)),AF636)</f>
        <v>1.5962896876083039</v>
      </c>
      <c r="AH636" s="35">
        <f>AVERAGE(Z636:Z642)</f>
        <v>252.85714285714286</v>
      </c>
      <c r="AJ636" s="1">
        <f>Q636/AD636*100000</f>
        <v>0.95423141290519409</v>
      </c>
      <c r="AK636" s="34">
        <f>IF(B637=B636,IFERROR((Q636/Q637)-1,0),0)</f>
        <v>0.2592592592592593</v>
      </c>
      <c r="AL636" s="35">
        <f>IFERROR(LOG(2)/LOG(1+(AK636)),AK636)</f>
        <v>3.0068374965673366</v>
      </c>
      <c r="AM636" s="35">
        <f>AVERAGE(W636:W642)</f>
        <v>4.1428571428571432</v>
      </c>
      <c r="AN636" s="4">
        <f>ROUNDDOWN(N636,0)</f>
        <v>43919</v>
      </c>
      <c r="AO636" s="38" cm="1">
        <f t="array" ref="AO636">_xlfn.ANCHORARRAY(AN636)-1</f>
        <v>43918</v>
      </c>
    </row>
    <row r="637" spans="1:41" x14ac:dyDescent="0.25">
      <c r="A637">
        <v>20200328</v>
      </c>
      <c r="B637" s="1" t="s">
        <v>44</v>
      </c>
      <c r="C637">
        <v>1291</v>
      </c>
      <c r="D637">
        <v>7109</v>
      </c>
      <c r="F637">
        <v>173</v>
      </c>
      <c r="M637" s="1" t="s">
        <v>33</v>
      </c>
      <c r="N637" s="2">
        <v>43917.5625</v>
      </c>
      <c r="O637" s="1" t="s">
        <v>2716</v>
      </c>
      <c r="P637" s="2">
        <v>43918.666666666664</v>
      </c>
      <c r="Q637">
        <v>27</v>
      </c>
      <c r="S637">
        <v>8400</v>
      </c>
      <c r="T637">
        <v>8400</v>
      </c>
      <c r="U637">
        <v>8400</v>
      </c>
      <c r="V637">
        <v>9</v>
      </c>
      <c r="W637">
        <v>0</v>
      </c>
      <c r="X637">
        <v>0</v>
      </c>
      <c r="Y637">
        <v>0</v>
      </c>
      <c r="Z637">
        <v>0</v>
      </c>
      <c r="AA637">
        <v>0</v>
      </c>
      <c r="AB637" s="1">
        <f>Z637/0.1</f>
        <v>0</v>
      </c>
      <c r="AC637" s="1">
        <f>AA637-AB637</f>
        <v>0</v>
      </c>
      <c r="AD637" s="1">
        <f>_xlfn.IFNA(INDEX($AV$2:$AV$53,MATCH(B637,$AU$2:$AU$53,0)),1000)</f>
        <v>3563077</v>
      </c>
      <c r="AE637" s="1">
        <f>C637/AD637*100000</f>
        <v>36.232728060606043</v>
      </c>
      <c r="AF637" s="34">
        <f>IF(B638=B637,IFERROR((C637/C638)-1,0),0)</f>
        <v>0</v>
      </c>
      <c r="AG637" s="35">
        <f>IFERROR(LOG(2)/LOG(1+(AF637)),AF637)</f>
        <v>0</v>
      </c>
      <c r="AH637" s="35">
        <f>AVERAGE(Z637:Z643)</f>
        <v>156.71428571428572</v>
      </c>
      <c r="AJ637" s="1">
        <f>Q637/AD637*100000</f>
        <v>0.75777200436588932</v>
      </c>
      <c r="AK637" s="34">
        <f>IF(B638=B637,IFERROR((Q637/Q638)-1,0),0)</f>
        <v>0</v>
      </c>
      <c r="AL637" s="35">
        <f>IFERROR(LOG(2)/LOG(1+(AK637)),AK637)</f>
        <v>0</v>
      </c>
      <c r="AM637" s="35">
        <f>AVERAGE(W637:W643)</f>
        <v>3.2857142857142856</v>
      </c>
      <c r="AN637" s="4">
        <f>ROUNDDOWN(N637,0)</f>
        <v>43917</v>
      </c>
      <c r="AO637" s="38" cm="1">
        <f t="array" ref="AO637">_xlfn.ANCHORARRAY(AN637)-1</f>
        <v>43916</v>
      </c>
    </row>
    <row r="638" spans="1:41" x14ac:dyDescent="0.25">
      <c r="A638">
        <v>20200327</v>
      </c>
      <c r="B638" s="1" t="s">
        <v>44</v>
      </c>
      <c r="C638">
        <v>1291</v>
      </c>
      <c r="D638">
        <v>7109</v>
      </c>
      <c r="F638">
        <v>173</v>
      </c>
      <c r="M638" s="1" t="s">
        <v>33</v>
      </c>
      <c r="N638" s="2">
        <v>43917.5625</v>
      </c>
      <c r="O638" s="1" t="s">
        <v>2770</v>
      </c>
      <c r="P638" s="2">
        <v>43917.666666666664</v>
      </c>
      <c r="Q638">
        <v>27</v>
      </c>
      <c r="S638">
        <v>8400</v>
      </c>
      <c r="T638">
        <v>8400</v>
      </c>
      <c r="U638">
        <v>8400</v>
      </c>
      <c r="V638">
        <v>9</v>
      </c>
      <c r="W638">
        <v>6</v>
      </c>
      <c r="X638">
        <v>0</v>
      </c>
      <c r="Y638">
        <v>1484</v>
      </c>
      <c r="Z638">
        <v>279</v>
      </c>
      <c r="AA638">
        <v>1763</v>
      </c>
      <c r="AB638" s="1">
        <f>Z638/0.1</f>
        <v>2790</v>
      </c>
      <c r="AC638" s="1">
        <f>AA638-AB638</f>
        <v>-1027</v>
      </c>
      <c r="AD638" s="1">
        <f>_xlfn.IFNA(INDEX($AV$2:$AV$53,MATCH(B638,$AU$2:$AU$53,0)),1000)</f>
        <v>3563077</v>
      </c>
      <c r="AE638" s="1">
        <f>C638/AD638*100000</f>
        <v>36.232728060606043</v>
      </c>
      <c r="AF638" s="34">
        <f>IF(B639=B638,IFERROR((C638/C639)-1,0),0)</f>
        <v>0.27569169960474316</v>
      </c>
      <c r="AG638" s="35">
        <f>IFERROR(LOG(2)/LOG(1+(AF638)),AF638)</f>
        <v>2.8467342968806588</v>
      </c>
      <c r="AH638" s="35">
        <f>AVERAGE(Z638:Z644)</f>
        <v>156.71428571428572</v>
      </c>
      <c r="AJ638" s="1">
        <f>Q638/AD638*100000</f>
        <v>0.75777200436588932</v>
      </c>
      <c r="AK638" s="34">
        <f>IF(B639=B638,IFERROR((Q638/Q639)-1,0),0)</f>
        <v>0.28571428571428581</v>
      </c>
      <c r="AL638" s="35">
        <f>IFERROR(LOG(2)/LOG(1+(AK638)),AK638)</f>
        <v>2.7580874894503933</v>
      </c>
      <c r="AM638" s="35">
        <f>AVERAGE(W638:W644)</f>
        <v>3.4285714285714284</v>
      </c>
      <c r="AN638" s="4">
        <f>ROUNDDOWN(N638,0)</f>
        <v>43917</v>
      </c>
      <c r="AO638" s="38" cm="1">
        <f t="array" ref="AO638">_xlfn.ANCHORARRAY(AN638)-1</f>
        <v>43916</v>
      </c>
    </row>
    <row r="639" spans="1:41" x14ac:dyDescent="0.25">
      <c r="A639">
        <v>20200326</v>
      </c>
      <c r="B639" s="1" t="s">
        <v>44</v>
      </c>
      <c r="C639">
        <v>1012</v>
      </c>
      <c r="D639">
        <v>5625</v>
      </c>
      <c r="F639">
        <v>125</v>
      </c>
      <c r="M639" s="1" t="s">
        <v>33</v>
      </c>
      <c r="N639" s="2">
        <v>43916.666666666664</v>
      </c>
      <c r="O639" s="1" t="s">
        <v>2824</v>
      </c>
      <c r="P639" s="2">
        <v>43916.666666666664</v>
      </c>
      <c r="Q639">
        <v>21</v>
      </c>
      <c r="S639">
        <v>6637</v>
      </c>
      <c r="T639">
        <v>6637</v>
      </c>
      <c r="U639">
        <v>6637</v>
      </c>
      <c r="V639">
        <v>9</v>
      </c>
      <c r="W639">
        <v>2</v>
      </c>
      <c r="X639">
        <v>0</v>
      </c>
      <c r="Y639">
        <v>602</v>
      </c>
      <c r="Z639">
        <v>137</v>
      </c>
      <c r="AA639">
        <v>739</v>
      </c>
      <c r="AB639" s="1">
        <f>Z639/0.1</f>
        <v>1370</v>
      </c>
      <c r="AC639" s="1">
        <f>AA639-AB639</f>
        <v>-631</v>
      </c>
      <c r="AD639" s="1">
        <f>_xlfn.IFNA(INDEX($AV$2:$AV$53,MATCH(B639,$AU$2:$AU$53,0)),1000)</f>
        <v>3563077</v>
      </c>
      <c r="AE639" s="1">
        <f>C639/AD639*100000</f>
        <v>28.402417348825189</v>
      </c>
      <c r="AF639" s="34">
        <f>IF(B640=B639,IFERROR((C639/C640)-1,0),0)</f>
        <v>0.15657142857142858</v>
      </c>
      <c r="AG639" s="35">
        <f>IFERROR(LOG(2)/LOG(1+(AF639)),AF639)</f>
        <v>4.7652093671023596</v>
      </c>
      <c r="AH639" s="35">
        <f>AVERAGE(Z639:Z645)</f>
        <v>130.85714285714286</v>
      </c>
      <c r="AJ639" s="1">
        <f>Q639/AD639*100000</f>
        <v>0.58937822561791398</v>
      </c>
      <c r="AK639" s="34">
        <f>IF(B640=B639,IFERROR((Q639/Q640)-1,0),0)</f>
        <v>0.10526315789473695</v>
      </c>
      <c r="AL639" s="35">
        <f>IFERROR(LOG(2)/LOG(1+(AK639)),AK639)</f>
        <v>6.9256917232261834</v>
      </c>
      <c r="AM639" s="35">
        <f>AVERAGE(W639:W645)</f>
        <v>2.8571428571428572</v>
      </c>
      <c r="AN639" s="4">
        <f>ROUNDDOWN(N639,0)</f>
        <v>43916</v>
      </c>
      <c r="AO639" s="38" cm="1">
        <f t="array" ref="AO639">_xlfn.ANCHORARRAY(AN639)-1</f>
        <v>43915</v>
      </c>
    </row>
    <row r="640" spans="1:41" x14ac:dyDescent="0.25">
      <c r="A640">
        <v>20200325</v>
      </c>
      <c r="B640" s="1" t="s">
        <v>44</v>
      </c>
      <c r="C640">
        <v>875</v>
      </c>
      <c r="D640">
        <v>5023</v>
      </c>
      <c r="F640">
        <v>113</v>
      </c>
      <c r="M640" s="1" t="s">
        <v>33</v>
      </c>
      <c r="N640" s="2">
        <v>43915.666666666664</v>
      </c>
      <c r="O640" s="1" t="s">
        <v>2878</v>
      </c>
      <c r="P640" s="2">
        <v>43915.666666666664</v>
      </c>
      <c r="Q640">
        <v>19</v>
      </c>
      <c r="S640">
        <v>5898</v>
      </c>
      <c r="T640">
        <v>5898</v>
      </c>
      <c r="U640">
        <v>5898</v>
      </c>
      <c r="V640">
        <v>9</v>
      </c>
      <c r="W640">
        <v>7</v>
      </c>
      <c r="X640">
        <v>0</v>
      </c>
      <c r="Y640">
        <v>341</v>
      </c>
      <c r="Z640">
        <v>257</v>
      </c>
      <c r="AA640">
        <v>598</v>
      </c>
      <c r="AB640" s="1">
        <f>Z640/0.1</f>
        <v>2570</v>
      </c>
      <c r="AC640" s="1">
        <f>AA640-AB640</f>
        <v>-1972</v>
      </c>
      <c r="AD640" s="1">
        <f>_xlfn.IFNA(INDEX($AV$2:$AV$53,MATCH(B640,$AU$2:$AU$53,0)),1000)</f>
        <v>3563077</v>
      </c>
      <c r="AE640" s="1">
        <f>C640/AD640*100000</f>
        <v>24.557426067413079</v>
      </c>
      <c r="AF640" s="34">
        <f>IF(B641=B640,IFERROR((C640/C641)-1,0),0)</f>
        <v>0.41585760517799342</v>
      </c>
      <c r="AG640" s="35">
        <f>IFERROR(LOG(2)/LOG(1+(AF640)),AF640)</f>
        <v>1.9933176862442434</v>
      </c>
      <c r="AH640" s="35">
        <f>AVERAGE(Z640:Z646)</f>
        <v>115.28571428571429</v>
      </c>
      <c r="AJ640" s="1">
        <f>Q640/AD640*100000</f>
        <v>0.53324696603525545</v>
      </c>
      <c r="AK640" s="34">
        <f>IF(B641=B640,IFERROR((Q640/Q641)-1,0),0)</f>
        <v>0.58333333333333326</v>
      </c>
      <c r="AL640" s="35">
        <f>IFERROR(LOG(2)/LOG(1+(AK640)),AK640)</f>
        <v>1.5083752246495712</v>
      </c>
      <c r="AM640" s="35">
        <f>AVERAGE(W640:W646)</f>
        <v>2.7142857142857144</v>
      </c>
      <c r="AN640" s="4">
        <f>ROUNDDOWN(N640,0)</f>
        <v>43915</v>
      </c>
      <c r="AO640" s="38" cm="1">
        <f t="array" ref="AO640">_xlfn.ANCHORARRAY(AN640)-1</f>
        <v>43914</v>
      </c>
    </row>
    <row r="641" spans="1:41" x14ac:dyDescent="0.25">
      <c r="A641">
        <v>20200324</v>
      </c>
      <c r="B641" s="1" t="s">
        <v>44</v>
      </c>
      <c r="C641">
        <v>618</v>
      </c>
      <c r="D641">
        <v>4682</v>
      </c>
      <c r="F641">
        <v>71</v>
      </c>
      <c r="M641" s="1" t="s">
        <v>33</v>
      </c>
      <c r="N641" s="2">
        <v>43914.666666666664</v>
      </c>
      <c r="O641" s="1" t="s">
        <v>2932</v>
      </c>
      <c r="P641" s="2">
        <v>43914.666666666664</v>
      </c>
      <c r="Q641">
        <v>12</v>
      </c>
      <c r="S641">
        <v>5300</v>
      </c>
      <c r="T641">
        <v>5300</v>
      </c>
      <c r="U641">
        <v>5300</v>
      </c>
      <c r="V641">
        <v>9</v>
      </c>
      <c r="W641">
        <v>2</v>
      </c>
      <c r="X641">
        <v>0</v>
      </c>
      <c r="Y641">
        <v>597</v>
      </c>
      <c r="Z641">
        <v>203</v>
      </c>
      <c r="AA641">
        <v>800</v>
      </c>
      <c r="AB641" s="1">
        <f>Z641/0.1</f>
        <v>2030</v>
      </c>
      <c r="AC641" s="1">
        <f>AA641-AB641</f>
        <v>-1230</v>
      </c>
      <c r="AD641" s="1">
        <f>_xlfn.IFNA(INDEX($AV$2:$AV$53,MATCH(B641,$AU$2:$AU$53,0)),1000)</f>
        <v>3563077</v>
      </c>
      <c r="AE641" s="1">
        <f>C641/AD641*100000</f>
        <v>17.344559211041467</v>
      </c>
      <c r="AF641" s="34">
        <f>IF(B642=B641,IFERROR((C641/C642)-1,0),0)</f>
        <v>0.48915662650602409</v>
      </c>
      <c r="AG641" s="35">
        <f>IFERROR(LOG(2)/LOG(1+(AF641)),AF641)</f>
        <v>1.7406576676282921</v>
      </c>
      <c r="AH641" s="35">
        <f>AVERAGE(Z641:Z647)</f>
        <v>82.428571428571431</v>
      </c>
      <c r="AJ641" s="1">
        <f>Q641/AD641*100000</f>
        <v>0.33678755749595085</v>
      </c>
      <c r="AK641" s="34">
        <f>IF(B642=B641,IFERROR((Q641/Q642)-1,0),0)</f>
        <v>0.19999999999999996</v>
      </c>
      <c r="AL641" s="35">
        <f>IFERROR(LOG(2)/LOG(1+(AK641)),AK641)</f>
        <v>3.8017840169239308</v>
      </c>
      <c r="AM641" s="35">
        <f>AVERAGE(W641:W647)</f>
        <v>1.7142857142857142</v>
      </c>
      <c r="AN641" s="4">
        <f>ROUNDDOWN(N641,0)</f>
        <v>43914</v>
      </c>
      <c r="AO641" s="38" cm="1">
        <f t="array" ref="AO641">_xlfn.ANCHORARRAY(AN641)-1</f>
        <v>43913</v>
      </c>
    </row>
    <row r="642" spans="1:41" x14ac:dyDescent="0.25">
      <c r="A642">
        <v>20200323</v>
      </c>
      <c r="B642" s="1" t="s">
        <v>44</v>
      </c>
      <c r="C642">
        <v>415</v>
      </c>
      <c r="D642">
        <v>4085</v>
      </c>
      <c r="F642">
        <v>54</v>
      </c>
      <c r="M642" s="1" t="s">
        <v>33</v>
      </c>
      <c r="N642" s="2">
        <v>43913.666666666664</v>
      </c>
      <c r="O642" s="1" t="s">
        <v>2986</v>
      </c>
      <c r="P642" s="2">
        <v>43913.666666666664</v>
      </c>
      <c r="Q642">
        <v>10</v>
      </c>
      <c r="S642">
        <v>4500</v>
      </c>
      <c r="T642">
        <v>4500</v>
      </c>
      <c r="U642">
        <v>4500</v>
      </c>
      <c r="V642">
        <v>9</v>
      </c>
      <c r="W642">
        <v>5</v>
      </c>
      <c r="X642">
        <v>0</v>
      </c>
      <c r="Y642">
        <v>1208</v>
      </c>
      <c r="Z642">
        <v>192</v>
      </c>
      <c r="AA642">
        <v>1400</v>
      </c>
      <c r="AB642" s="1">
        <f>Z642/0.1</f>
        <v>1920</v>
      </c>
      <c r="AC642" s="1">
        <f>AA642-AB642</f>
        <v>-520</v>
      </c>
      <c r="AD642" s="1">
        <f>_xlfn.IFNA(INDEX($AV$2:$AV$53,MATCH(B642,$AU$2:$AU$53,0)),1000)</f>
        <v>3563077</v>
      </c>
      <c r="AE642" s="1">
        <f>C642/AD642*100000</f>
        <v>11.647236363401632</v>
      </c>
      <c r="AF642" s="34">
        <f>IF(B643=B642,IFERROR((C642/C643)-1,0),0)</f>
        <v>0.86098654708520184</v>
      </c>
      <c r="AG642" s="35">
        <f>IFERROR(LOG(2)/LOG(1+(AF642)),AF642)</f>
        <v>1.1159871985483378</v>
      </c>
      <c r="AH642" s="35">
        <f>AVERAGE(Z642:Z648)</f>
        <v>55.571428571428569</v>
      </c>
      <c r="AJ642" s="1">
        <f>Q642/AD642*100000</f>
        <v>0.28065629791329239</v>
      </c>
      <c r="AK642" s="34">
        <f>IF(B643=B642,IFERROR((Q642/Q643)-1,0),0)</f>
        <v>1</v>
      </c>
      <c r="AL642" s="35">
        <f>IFERROR(LOG(2)/LOG(1+(AK642)),AK642)</f>
        <v>1</v>
      </c>
      <c r="AM642" s="35">
        <f>AVERAGE(W642:W648)</f>
        <v>1.4285714285714286</v>
      </c>
      <c r="AN642" s="4">
        <f>ROUNDDOWN(N642,0)</f>
        <v>43913</v>
      </c>
      <c r="AO642" s="38" cm="1">
        <f t="array" ref="AO642">_xlfn.ANCHORARRAY(AN642)-1</f>
        <v>43912</v>
      </c>
    </row>
    <row r="643" spans="1:41" x14ac:dyDescent="0.25">
      <c r="A643">
        <v>20200322</v>
      </c>
      <c r="B643" s="1" t="s">
        <v>44</v>
      </c>
      <c r="C643">
        <v>223</v>
      </c>
      <c r="D643">
        <v>2877</v>
      </c>
      <c r="F643">
        <v>43</v>
      </c>
      <c r="M643" s="1" t="s">
        <v>75</v>
      </c>
      <c r="N643" s="2">
        <v>43911.8125</v>
      </c>
      <c r="O643" s="1" t="s">
        <v>3040</v>
      </c>
      <c r="P643" s="2">
        <v>43912.666666666664</v>
      </c>
      <c r="Q643">
        <v>5</v>
      </c>
      <c r="S643">
        <v>3100</v>
      </c>
      <c r="T643">
        <v>3100</v>
      </c>
      <c r="U643">
        <v>3100</v>
      </c>
      <c r="V643">
        <v>9</v>
      </c>
      <c r="W643">
        <v>1</v>
      </c>
      <c r="X643">
        <v>0</v>
      </c>
      <c r="Y643">
        <v>771</v>
      </c>
      <c r="Z643">
        <v>29</v>
      </c>
      <c r="AA643">
        <v>800</v>
      </c>
      <c r="AB643" s="1">
        <f>Z643/0.1</f>
        <v>290</v>
      </c>
      <c r="AC643" s="1">
        <f>AA643-AB643</f>
        <v>510</v>
      </c>
      <c r="AD643" s="1">
        <f>_xlfn.IFNA(INDEX($AV$2:$AV$53,MATCH(B643,$AU$2:$AU$53,0)),1000)</f>
        <v>3563077</v>
      </c>
      <c r="AE643" s="1">
        <f>C643/AD643*100000</f>
        <v>6.2586354434664191</v>
      </c>
      <c r="AF643" s="34">
        <f>IF(B644=B643,IFERROR((C643/C644)-1,0),0)</f>
        <v>0.14948453608247414</v>
      </c>
      <c r="AG643" s="35">
        <f>IFERROR(LOG(2)/LOG(1+(AF643)),AF643)</f>
        <v>4.9754447439474605</v>
      </c>
      <c r="AH643" s="35">
        <f>AVERAGE(Z643:Z649)</f>
        <v>29</v>
      </c>
      <c r="AJ643" s="1">
        <f>Q643/AD643*100000</f>
        <v>0.14032814895664619</v>
      </c>
      <c r="AK643" s="34">
        <f>IF(B644=B643,IFERROR((Q643/Q644)-1,0),0)</f>
        <v>0.25</v>
      </c>
      <c r="AL643" s="35">
        <f>IFERROR(LOG(2)/LOG(1+(AK643)),AK643)</f>
        <v>3.1062837195053898</v>
      </c>
      <c r="AM643" s="35">
        <f>AVERAGE(W643:W649)</f>
        <v>0.7142857142857143</v>
      </c>
      <c r="AN643" s="4">
        <f>ROUNDDOWN(N643,0)</f>
        <v>43911</v>
      </c>
      <c r="AO643" s="38" cm="1">
        <f t="array" ref="AO643">_xlfn.ANCHORARRAY(AN643)-1</f>
        <v>43910</v>
      </c>
    </row>
    <row r="644" spans="1:41" x14ac:dyDescent="0.25">
      <c r="A644">
        <v>20200321</v>
      </c>
      <c r="B644" s="1" t="s">
        <v>44</v>
      </c>
      <c r="C644">
        <v>194</v>
      </c>
      <c r="D644">
        <v>2106</v>
      </c>
      <c r="M644" s="1" t="s">
        <v>75</v>
      </c>
      <c r="N644" s="2">
        <v>43910.863888888889</v>
      </c>
      <c r="O644" s="1" t="s">
        <v>3094</v>
      </c>
      <c r="P644" s="2">
        <v>43911.666666666664</v>
      </c>
      <c r="Q644">
        <v>4</v>
      </c>
      <c r="S644">
        <v>2300</v>
      </c>
      <c r="T644">
        <v>2300</v>
      </c>
      <c r="U644">
        <v>2300</v>
      </c>
      <c r="V644">
        <v>9</v>
      </c>
      <c r="W644">
        <v>1</v>
      </c>
      <c r="X644">
        <v>0</v>
      </c>
      <c r="Y644">
        <v>1502</v>
      </c>
      <c r="Z644">
        <v>0</v>
      </c>
      <c r="AA644">
        <v>1502</v>
      </c>
      <c r="AB644" s="1">
        <f>Z644/0.1</f>
        <v>0</v>
      </c>
      <c r="AC644" s="1">
        <f>AA644-AB644</f>
        <v>1502</v>
      </c>
      <c r="AD644" s="1">
        <f>_xlfn.IFNA(INDEX($AV$2:$AV$53,MATCH(B644,$AU$2:$AU$53,0)),1000)</f>
        <v>3563077</v>
      </c>
      <c r="AE644" s="1">
        <f>C644/AD644*100000</f>
        <v>5.4447321795178718</v>
      </c>
      <c r="AF644" s="34">
        <f>IF(B645=B644,IFERROR((C644/C645)-1,0),0)</f>
        <v>0</v>
      </c>
      <c r="AG644" s="35">
        <f>IFERROR(LOG(2)/LOG(1+(AF644)),AF644)</f>
        <v>0</v>
      </c>
      <c r="AH644" s="35">
        <f>AVERAGE(Z644:Z650)</f>
        <v>26.142857142857142</v>
      </c>
      <c r="AJ644" s="1">
        <f>Q644/AD644*100000</f>
        <v>0.11226251916531695</v>
      </c>
      <c r="AK644" s="34">
        <f>IF(B645=B644,IFERROR((Q644/Q645)-1,0),0)</f>
        <v>0.33333333333333326</v>
      </c>
      <c r="AL644" s="35">
        <f>IFERROR(LOG(2)/LOG(1+(AK644)),AK644)</f>
        <v>2.4094208396532095</v>
      </c>
      <c r="AM644" s="35">
        <f>AVERAGE(W644:W650)</f>
        <v>0.5714285714285714</v>
      </c>
      <c r="AN644" s="4">
        <f>ROUNDDOWN(N644,0)</f>
        <v>43910</v>
      </c>
      <c r="AO644" s="38" cm="1">
        <f t="array" ref="AO644">_xlfn.ANCHORARRAY(AN644)-1</f>
        <v>43909</v>
      </c>
    </row>
    <row r="645" spans="1:41" x14ac:dyDescent="0.25">
      <c r="A645">
        <v>20200320</v>
      </c>
      <c r="B645" s="1" t="s">
        <v>44</v>
      </c>
      <c r="C645">
        <v>194</v>
      </c>
      <c r="D645">
        <v>604</v>
      </c>
      <c r="M645" s="1" t="s">
        <v>75</v>
      </c>
      <c r="N645" s="2">
        <v>43910.645833333336</v>
      </c>
      <c r="O645" s="1" t="s">
        <v>3148</v>
      </c>
      <c r="P645" s="2">
        <v>43910.666666666664</v>
      </c>
      <c r="Q645">
        <v>3</v>
      </c>
      <c r="S645">
        <v>798</v>
      </c>
      <c r="T645">
        <v>798</v>
      </c>
      <c r="U645">
        <v>798</v>
      </c>
      <c r="V645">
        <v>9</v>
      </c>
      <c r="W645">
        <v>2</v>
      </c>
      <c r="X645">
        <v>0</v>
      </c>
      <c r="Y645">
        <v>0</v>
      </c>
      <c r="Z645">
        <v>98</v>
      </c>
      <c r="AA645">
        <v>98</v>
      </c>
      <c r="AB645" s="1">
        <f>Z645/0.1</f>
        <v>980</v>
      </c>
      <c r="AC645" s="1">
        <f>AA645-AB645</f>
        <v>-882</v>
      </c>
      <c r="AD645" s="1">
        <f>_xlfn.IFNA(INDEX($AV$2:$AV$53,MATCH(B645,$AU$2:$AU$53,0)),1000)</f>
        <v>3563077</v>
      </c>
      <c r="AE645" s="1">
        <f>C645/AD645*100000</f>
        <v>5.4447321795178718</v>
      </c>
      <c r="AF645" s="34">
        <f>IF(B646=B645,IFERROR((C645/C646)-1,0),0)</f>
        <v>1.0208333333333335</v>
      </c>
      <c r="AG645" s="35">
        <f>IFERROR(LOG(2)/LOG(1+(AF645)),AF645)</f>
        <v>0.98526987887468698</v>
      </c>
      <c r="AH645" s="35">
        <f>AVERAGE(Z645:Z651)</f>
        <v>26.857142857142858</v>
      </c>
      <c r="AJ645" s="1">
        <f>Q645/AD645*100000</f>
        <v>8.4196889373987713E-2</v>
      </c>
      <c r="AK645" s="34">
        <f>IF(B646=B645,IFERROR((Q645/Q646)-1,0),0)</f>
        <v>2</v>
      </c>
      <c r="AL645" s="35">
        <f>IFERROR(LOG(2)/LOG(1+(AK645)),AK645)</f>
        <v>0.63092975357145742</v>
      </c>
      <c r="AM645" s="35">
        <f>AVERAGE(W645:W651)</f>
        <v>0.42857142857142855</v>
      </c>
      <c r="AN645" s="4">
        <f>ROUNDDOWN(N645,0)</f>
        <v>43910</v>
      </c>
      <c r="AO645" s="38" cm="1">
        <f t="array" ref="AO645">_xlfn.ANCHORARRAY(AN645)-1</f>
        <v>43909</v>
      </c>
    </row>
    <row r="646" spans="1:41" x14ac:dyDescent="0.25">
      <c r="A646">
        <v>20200319</v>
      </c>
      <c r="B646" s="1" t="s">
        <v>44</v>
      </c>
      <c r="C646">
        <v>96</v>
      </c>
      <c r="D646">
        <v>604</v>
      </c>
      <c r="M646" s="1" t="s">
        <v>75</v>
      </c>
      <c r="N646" s="2">
        <v>43908.6875</v>
      </c>
      <c r="O646" s="1" t="s">
        <v>3202</v>
      </c>
      <c r="P646" s="2">
        <v>43909.666666666664</v>
      </c>
      <c r="Q646">
        <v>1</v>
      </c>
      <c r="S646">
        <v>700</v>
      </c>
      <c r="T646">
        <v>700</v>
      </c>
      <c r="U646">
        <v>700</v>
      </c>
      <c r="V646">
        <v>9</v>
      </c>
      <c r="W646">
        <v>1</v>
      </c>
      <c r="X646">
        <v>0</v>
      </c>
      <c r="Y646">
        <v>479</v>
      </c>
      <c r="Z646">
        <v>28</v>
      </c>
      <c r="AA646">
        <v>507</v>
      </c>
      <c r="AB646" s="1">
        <f>Z646/0.1</f>
        <v>280</v>
      </c>
      <c r="AC646" s="1">
        <f>AA646-AB646</f>
        <v>227</v>
      </c>
      <c r="AD646" s="1">
        <f>_xlfn.IFNA(INDEX($AV$2:$AV$53,MATCH(B646,$AU$2:$AU$53,0)),1000)</f>
        <v>3563077</v>
      </c>
      <c r="AE646" s="1">
        <f>C646/AD646*100000</f>
        <v>2.6943004599676068</v>
      </c>
      <c r="AF646" s="34">
        <f>IF(B647=B646,IFERROR((C646/C647)-1,0),0)</f>
        <v>0.41176470588235303</v>
      </c>
      <c r="AG646" s="35">
        <f>IFERROR(LOG(2)/LOG(1+(AF646)),AF646)</f>
        <v>2.0100516270979671</v>
      </c>
      <c r="AH646" s="35">
        <f>AVERAGE(Z646:Z652)</f>
        <v>12.857142857142858</v>
      </c>
      <c r="AJ646" s="1">
        <f>Q646/AD646*100000</f>
        <v>2.8065629791329236E-2</v>
      </c>
      <c r="AK646" s="34">
        <f>IF(B647=B646,IFERROR((Q646/Q647)-1,0),0)</f>
        <v>0</v>
      </c>
      <c r="AL646" s="35">
        <f>IFERROR(LOG(2)/LOG(1+(AK646)),AK646)</f>
        <v>0</v>
      </c>
      <c r="AM646" s="35">
        <f>AVERAGE(W646:W652)</f>
        <v>0.14285714285714285</v>
      </c>
      <c r="AN646" s="4">
        <f>ROUNDDOWN(N646,0)</f>
        <v>43908</v>
      </c>
      <c r="AO646" s="38" cm="1">
        <f t="array" ref="AO646">_xlfn.ANCHORARRAY(AN646)-1</f>
        <v>43907</v>
      </c>
    </row>
    <row r="647" spans="1:41" x14ac:dyDescent="0.25">
      <c r="A647">
        <v>20200318</v>
      </c>
      <c r="B647" s="1" t="s">
        <v>44</v>
      </c>
      <c r="C647">
        <v>68</v>
      </c>
      <c r="D647">
        <v>125</v>
      </c>
      <c r="M647" s="1" t="s">
        <v>75</v>
      </c>
      <c r="N647" s="2">
        <v>43907.6875</v>
      </c>
      <c r="O647" s="1" t="s">
        <v>3256</v>
      </c>
      <c r="P647" s="2">
        <v>43908.666666666664</v>
      </c>
      <c r="S647">
        <v>193</v>
      </c>
      <c r="T647">
        <v>193</v>
      </c>
      <c r="U647">
        <v>193</v>
      </c>
      <c r="V647">
        <v>9</v>
      </c>
      <c r="W647">
        <v>0</v>
      </c>
      <c r="X647">
        <v>0</v>
      </c>
      <c r="Y647">
        <v>0</v>
      </c>
      <c r="Z647">
        <v>27</v>
      </c>
      <c r="AA647">
        <v>27</v>
      </c>
      <c r="AB647" s="1">
        <f>Z647/0.1</f>
        <v>270</v>
      </c>
      <c r="AC647" s="1">
        <f>AA647-AB647</f>
        <v>-243</v>
      </c>
      <c r="AD647" s="1">
        <f>_xlfn.IFNA(INDEX($AV$2:$AV$53,MATCH(B647,$AU$2:$AU$53,0)),1000)</f>
        <v>3563077</v>
      </c>
      <c r="AE647" s="1">
        <f>C647/AD647*100000</f>
        <v>1.9084628258103882</v>
      </c>
      <c r="AF647" s="34">
        <f>IF(B648=B647,IFERROR((C647/C648)-1,0),0)</f>
        <v>0.65853658536585358</v>
      </c>
      <c r="AG647" s="35">
        <f>IFERROR(LOG(2)/LOG(1+(AF647)),AF647)</f>
        <v>1.3700303513973187</v>
      </c>
      <c r="AH647" s="35">
        <f>AVERAGE(Z647:Z653)</f>
        <v>9.2857142857142865</v>
      </c>
      <c r="AJ647" s="1">
        <f>Q647/AD647*100000</f>
        <v>0</v>
      </c>
      <c r="AK647" s="34">
        <f>IF(B648=B647,IFERROR((Q647/Q648)-1,0),0)</f>
        <v>0</v>
      </c>
      <c r="AL647" s="35">
        <f>IFERROR(LOG(2)/LOG(1+(AK647)),AK647)</f>
        <v>0</v>
      </c>
      <c r="AM647" s="35">
        <f>AVERAGE(W647:W653)</f>
        <v>0</v>
      </c>
      <c r="AN647" s="4">
        <f>ROUNDDOWN(N647,0)</f>
        <v>43907</v>
      </c>
      <c r="AO647" s="38" cm="1">
        <f t="array" ref="AO647">_xlfn.ANCHORARRAY(AN647)-1</f>
        <v>43906</v>
      </c>
    </row>
    <row r="648" spans="1:41" x14ac:dyDescent="0.25">
      <c r="A648">
        <v>20200317</v>
      </c>
      <c r="B648" s="1" t="s">
        <v>44</v>
      </c>
      <c r="C648">
        <v>41</v>
      </c>
      <c r="D648">
        <v>125</v>
      </c>
      <c r="M648" s="1" t="s">
        <v>75</v>
      </c>
      <c r="N648" s="2">
        <v>43906.708333333336</v>
      </c>
      <c r="O648" s="1" t="s">
        <v>3310</v>
      </c>
      <c r="P648" s="2">
        <v>43907.666666666664</v>
      </c>
      <c r="S648">
        <v>166</v>
      </c>
      <c r="T648">
        <v>166</v>
      </c>
      <c r="U648">
        <v>166</v>
      </c>
      <c r="V648">
        <v>9</v>
      </c>
      <c r="W648">
        <v>0</v>
      </c>
      <c r="X648">
        <v>0</v>
      </c>
      <c r="Y648">
        <v>0</v>
      </c>
      <c r="Z648">
        <v>15</v>
      </c>
      <c r="AA648">
        <v>15</v>
      </c>
      <c r="AB648" s="1">
        <f>Z648/0.1</f>
        <v>150</v>
      </c>
      <c r="AC648" s="1">
        <f>AA648-AB648</f>
        <v>-135</v>
      </c>
      <c r="AD648" s="1">
        <f>_xlfn.IFNA(INDEX($AV$2:$AV$53,MATCH(B648,$AU$2:$AU$53,0)),1000)</f>
        <v>3563077</v>
      </c>
      <c r="AE648" s="1">
        <f>C648/AD648*100000</f>
        <v>1.1506908214444986</v>
      </c>
      <c r="AF648" s="34">
        <f>IF(B649=B648,IFERROR((C648/C649)-1,0),0)</f>
        <v>0.57692307692307687</v>
      </c>
      <c r="AG648" s="35">
        <f>IFERROR(LOG(2)/LOG(1+(AF648)),AF648)</f>
        <v>1.5218099259128899</v>
      </c>
      <c r="AH648" s="35">
        <f>AVERAGE(Z648:Z654)</f>
        <v>5.5714285714285712</v>
      </c>
      <c r="AJ648" s="1">
        <f>Q648/AD648*100000</f>
        <v>0</v>
      </c>
      <c r="AK648" s="34">
        <f>IF(B649=B648,IFERROR((Q648/Q649)-1,0),0)</f>
        <v>0</v>
      </c>
      <c r="AL648" s="35">
        <f>IFERROR(LOG(2)/LOG(1+(AK648)),AK648)</f>
        <v>0</v>
      </c>
      <c r="AM648" s="35">
        <f>AVERAGE(W648:W654)</f>
        <v>0</v>
      </c>
      <c r="AN648" s="4">
        <f>ROUNDDOWN(N648,0)</f>
        <v>43906</v>
      </c>
      <c r="AO648" s="38" cm="1">
        <f t="array" ref="AO648">_xlfn.ANCHORARRAY(AN648)-1</f>
        <v>43905</v>
      </c>
    </row>
    <row r="649" spans="1:41" x14ac:dyDescent="0.25">
      <c r="A649">
        <v>20200316</v>
      </c>
      <c r="B649" s="1" t="s">
        <v>44</v>
      </c>
      <c r="C649">
        <v>26</v>
      </c>
      <c r="D649">
        <v>125</v>
      </c>
      <c r="M649" s="1" t="s">
        <v>75</v>
      </c>
      <c r="N649" s="2">
        <v>43906.65</v>
      </c>
      <c r="O649" s="1" t="s">
        <v>3364</v>
      </c>
      <c r="P649" s="2">
        <v>43906.666666666664</v>
      </c>
      <c r="S649">
        <v>151</v>
      </c>
      <c r="T649">
        <v>151</v>
      </c>
      <c r="U649">
        <v>151</v>
      </c>
      <c r="V649">
        <v>9</v>
      </c>
      <c r="W649">
        <v>0</v>
      </c>
      <c r="X649">
        <v>0</v>
      </c>
      <c r="Y649">
        <v>0</v>
      </c>
      <c r="Z649">
        <v>6</v>
      </c>
      <c r="AA649">
        <v>6</v>
      </c>
      <c r="AB649" s="1">
        <f>Z649/0.1</f>
        <v>60</v>
      </c>
      <c r="AC649" s="1">
        <f>AA649-AB649</f>
        <v>-54</v>
      </c>
      <c r="AD649" s="1">
        <f>_xlfn.IFNA(INDEX($AV$2:$AV$53,MATCH(B649,$AU$2:$AU$53,0)),1000)</f>
        <v>3563077</v>
      </c>
      <c r="AE649" s="1">
        <f>C649/AD649*100000</f>
        <v>0.72970637457456011</v>
      </c>
      <c r="AF649" s="34">
        <f>IF(B650=B649,IFERROR((C649/C650)-1,0),0)</f>
        <v>0.30000000000000004</v>
      </c>
      <c r="AG649" s="35">
        <f>IFERROR(LOG(2)/LOG(1+(AF649)),AF649)</f>
        <v>2.6419267958111399</v>
      </c>
      <c r="AH649" s="35">
        <f>AVERAGE(Z649:Z655)</f>
        <v>3.5714285714285716</v>
      </c>
      <c r="AJ649" s="1">
        <f>Q649/AD649*100000</f>
        <v>0</v>
      </c>
      <c r="AK649" s="34">
        <f>IF(B650=B649,IFERROR((Q649/Q650)-1,0),0)</f>
        <v>0</v>
      </c>
      <c r="AL649" s="35">
        <f>IFERROR(LOG(2)/LOG(1+(AK649)),AK649)</f>
        <v>0</v>
      </c>
      <c r="AM649" s="35">
        <f>AVERAGE(W649:W655)</f>
        <v>0</v>
      </c>
      <c r="AN649" s="4">
        <f>ROUNDDOWN(N649,0)</f>
        <v>43906</v>
      </c>
      <c r="AO649" s="38" cm="1">
        <f t="array" ref="AO649">_xlfn.ANCHORARRAY(AN649)-1</f>
        <v>43905</v>
      </c>
    </row>
    <row r="650" spans="1:41" x14ac:dyDescent="0.25">
      <c r="A650">
        <v>20200315</v>
      </c>
      <c r="B650" s="1" t="s">
        <v>44</v>
      </c>
      <c r="C650">
        <v>20</v>
      </c>
      <c r="D650">
        <v>125</v>
      </c>
      <c r="M650" s="1" t="s">
        <v>75</v>
      </c>
      <c r="N650" s="2">
        <v>43904.708333333336</v>
      </c>
      <c r="O650" s="1" t="s">
        <v>3417</v>
      </c>
      <c r="P650" s="2">
        <v>43905.666666666664</v>
      </c>
      <c r="S650">
        <v>145</v>
      </c>
      <c r="T650">
        <v>145</v>
      </c>
      <c r="U650">
        <v>145</v>
      </c>
      <c r="V650">
        <v>9</v>
      </c>
      <c r="W650">
        <v>0</v>
      </c>
      <c r="X650">
        <v>0</v>
      </c>
      <c r="Y650">
        <v>0</v>
      </c>
      <c r="Z650">
        <v>9</v>
      </c>
      <c r="AA650">
        <v>9</v>
      </c>
      <c r="AB650" s="1">
        <f>Z650/0.1</f>
        <v>90</v>
      </c>
      <c r="AC650" s="1">
        <f>AA650-AB650</f>
        <v>-81</v>
      </c>
      <c r="AD650" s="1">
        <f>_xlfn.IFNA(INDEX($AV$2:$AV$53,MATCH(B650,$AU$2:$AU$53,0)),1000)</f>
        <v>3563077</v>
      </c>
      <c r="AE650" s="1">
        <f>C650/AD650*100000</f>
        <v>0.56131259582658477</v>
      </c>
      <c r="AF650" s="34">
        <f>IF(B651=B650,IFERROR((C650/C651)-1,0),0)</f>
        <v>0.81818181818181812</v>
      </c>
      <c r="AG650" s="35">
        <f>IFERROR(LOG(2)/LOG(1+(AF650)),AF650)</f>
        <v>1.1594250266943333</v>
      </c>
      <c r="AH650" s="35">
        <f>AVERAGE(Z650:Z656)</f>
        <v>2.7142857142857144</v>
      </c>
      <c r="AJ650" s="1">
        <f>Q650/AD650*100000</f>
        <v>0</v>
      </c>
      <c r="AK650" s="34">
        <f>IF(B651=B650,IFERROR((Q650/Q651)-1,0),0)</f>
        <v>0</v>
      </c>
      <c r="AL650" s="35">
        <f>IFERROR(LOG(2)/LOG(1+(AK650)),AK650)</f>
        <v>0</v>
      </c>
      <c r="AM650" s="35">
        <f>AVERAGE(W650:W656)</f>
        <v>0</v>
      </c>
      <c r="AN650" s="4">
        <f>ROUNDDOWN(N650,0)</f>
        <v>43904</v>
      </c>
      <c r="AO650" s="38" cm="1">
        <f t="array" ref="AO650">_xlfn.ANCHORARRAY(AN650)-1</f>
        <v>43903</v>
      </c>
    </row>
    <row r="651" spans="1:41" x14ac:dyDescent="0.25">
      <c r="A651">
        <v>20200314</v>
      </c>
      <c r="B651" s="1" t="s">
        <v>44</v>
      </c>
      <c r="C651">
        <v>11</v>
      </c>
      <c r="D651">
        <v>125</v>
      </c>
      <c r="M651" s="1" t="s">
        <v>75</v>
      </c>
      <c r="N651" s="2">
        <v>43903.666666666664</v>
      </c>
      <c r="O651" s="1" t="s">
        <v>3466</v>
      </c>
      <c r="P651" s="2">
        <v>43904.666666666664</v>
      </c>
      <c r="S651">
        <v>136</v>
      </c>
      <c r="T651">
        <v>136</v>
      </c>
      <c r="U651">
        <v>136</v>
      </c>
      <c r="V651">
        <v>9</v>
      </c>
      <c r="W651">
        <v>0</v>
      </c>
      <c r="X651">
        <v>0</v>
      </c>
      <c r="Y651">
        <v>26</v>
      </c>
      <c r="Z651">
        <v>5</v>
      </c>
      <c r="AA651">
        <v>31</v>
      </c>
      <c r="AB651" s="1">
        <f>Z651/0.1</f>
        <v>50</v>
      </c>
      <c r="AC651" s="1">
        <f>AA651-AB651</f>
        <v>-19</v>
      </c>
      <c r="AD651" s="1">
        <f>_xlfn.IFNA(INDEX($AV$2:$AV$53,MATCH(B651,$AU$2:$AU$53,0)),1000)</f>
        <v>3563077</v>
      </c>
      <c r="AE651" s="1">
        <f>C651/AD651*100000</f>
        <v>0.30872192770462159</v>
      </c>
      <c r="AF651" s="34">
        <f>IF(B652=B651,IFERROR((C651/C652)-1,0),0)</f>
        <v>0.83333333333333326</v>
      </c>
      <c r="AG651" s="35">
        <f>IFERROR(LOG(2)/LOG(1+(AF651)),AF651)</f>
        <v>1.1435509608195187</v>
      </c>
      <c r="AH651" s="35">
        <f>AVERAGE(Z651:Z657)</f>
        <v>1.5714285714285714</v>
      </c>
      <c r="AJ651" s="1">
        <f>Q651/AD651*100000</f>
        <v>0</v>
      </c>
      <c r="AK651" s="34">
        <f>IF(B652=B651,IFERROR((Q651/Q652)-1,0),0)</f>
        <v>0</v>
      </c>
      <c r="AL651" s="35">
        <f>IFERROR(LOG(2)/LOG(1+(AK651)),AK651)</f>
        <v>0</v>
      </c>
      <c r="AM651" s="35">
        <f>AVERAGE(W651:W657)</f>
        <v>0</v>
      </c>
      <c r="AN651" s="4">
        <f>ROUNDDOWN(N651,0)</f>
        <v>43903</v>
      </c>
      <c r="AO651" s="38" cm="1">
        <f t="array" ref="AO651">_xlfn.ANCHORARRAY(AN651)-1</f>
        <v>43902</v>
      </c>
    </row>
    <row r="652" spans="1:41" x14ac:dyDescent="0.25">
      <c r="A652">
        <v>20200313</v>
      </c>
      <c r="B652" s="1" t="s">
        <v>44</v>
      </c>
      <c r="C652">
        <v>6</v>
      </c>
      <c r="D652">
        <v>99</v>
      </c>
      <c r="M652" s="1" t="s">
        <v>75</v>
      </c>
      <c r="N652" s="2">
        <v>43902.791666666664</v>
      </c>
      <c r="O652" s="1" t="s">
        <v>3515</v>
      </c>
      <c r="P652" s="2">
        <v>43903.666666666664</v>
      </c>
      <c r="S652">
        <v>105</v>
      </c>
      <c r="T652">
        <v>105</v>
      </c>
      <c r="U652">
        <v>105</v>
      </c>
      <c r="V652">
        <v>9</v>
      </c>
      <c r="W652">
        <v>0</v>
      </c>
      <c r="X652">
        <v>0</v>
      </c>
      <c r="Y652">
        <v>10</v>
      </c>
      <c r="Z652">
        <v>0</v>
      </c>
      <c r="AA652">
        <v>10</v>
      </c>
      <c r="AB652" s="1">
        <f>Z652/0.1</f>
        <v>0</v>
      </c>
      <c r="AC652" s="1">
        <f>AA652-AB652</f>
        <v>10</v>
      </c>
      <c r="AD652" s="1">
        <f>_xlfn.IFNA(INDEX($AV$2:$AV$53,MATCH(B652,$AU$2:$AU$53,0)),1000)</f>
        <v>3563077</v>
      </c>
      <c r="AE652" s="1">
        <f>C652/AD652*100000</f>
        <v>0.16839377874797543</v>
      </c>
      <c r="AF652" s="34">
        <f>IF(B653=B652,IFERROR((C652/C653)-1,0),0)</f>
        <v>0</v>
      </c>
      <c r="AG652" s="35">
        <f>IFERROR(LOG(2)/LOG(1+(AF652)),AF652)</f>
        <v>0</v>
      </c>
      <c r="AH652" s="35">
        <f>AVERAGE(Z652:Z658)</f>
        <v>1</v>
      </c>
      <c r="AJ652" s="1">
        <f>Q652/AD652*100000</f>
        <v>0</v>
      </c>
      <c r="AK652" s="34">
        <f>IF(B653=B652,IFERROR((Q652/Q653)-1,0),0)</f>
        <v>0</v>
      </c>
      <c r="AL652" s="35">
        <f>IFERROR(LOG(2)/LOG(1+(AK652)),AK652)</f>
        <v>0</v>
      </c>
      <c r="AM652" s="35">
        <f>AVERAGE(W652:W658)</f>
        <v>0</v>
      </c>
      <c r="AN652" s="4">
        <f>ROUNDDOWN(N652,0)</f>
        <v>43902</v>
      </c>
      <c r="AO652" s="38" cm="1">
        <f t="array" ref="AO652">_xlfn.ANCHORARRAY(AN652)-1</f>
        <v>43901</v>
      </c>
    </row>
    <row r="653" spans="1:41" x14ac:dyDescent="0.25">
      <c r="A653">
        <v>20200312</v>
      </c>
      <c r="B653" s="1" t="s">
        <v>44</v>
      </c>
      <c r="C653">
        <v>6</v>
      </c>
      <c r="D653">
        <v>89</v>
      </c>
      <c r="M653" s="1" t="s">
        <v>75</v>
      </c>
      <c r="N653" s="2">
        <v>43902.625</v>
      </c>
      <c r="O653" s="1" t="s">
        <v>3564</v>
      </c>
      <c r="P653" s="2">
        <v>43902.666666666664</v>
      </c>
      <c r="S653">
        <v>95</v>
      </c>
      <c r="T653">
        <v>95</v>
      </c>
      <c r="U653">
        <v>95</v>
      </c>
      <c r="V653">
        <v>9</v>
      </c>
      <c r="W653">
        <v>0</v>
      </c>
      <c r="X653">
        <v>0</v>
      </c>
      <c r="Y653">
        <v>18</v>
      </c>
      <c r="Z653">
        <v>3</v>
      </c>
      <c r="AA653">
        <v>21</v>
      </c>
      <c r="AB653" s="1">
        <f>Z653/0.1</f>
        <v>30</v>
      </c>
      <c r="AC653" s="1">
        <f>AA653-AB653</f>
        <v>-9</v>
      </c>
      <c r="AD653" s="1">
        <f>_xlfn.IFNA(INDEX($AV$2:$AV$53,MATCH(B653,$AU$2:$AU$53,0)),1000)</f>
        <v>3563077</v>
      </c>
      <c r="AE653" s="1">
        <f>C653/AD653*100000</f>
        <v>0.16839377874797543</v>
      </c>
      <c r="AF653" s="34">
        <f>IF(B654=B653,IFERROR((C653/C654)-1,0),0)</f>
        <v>1</v>
      </c>
      <c r="AG653" s="35">
        <f>IFERROR(LOG(2)/LOG(1+(AF653)),AF653)</f>
        <v>1</v>
      </c>
      <c r="AH653" s="35">
        <f>AVERAGE(Z653:Z659)</f>
        <v>13</v>
      </c>
      <c r="AJ653" s="1">
        <f>Q653/AD653*100000</f>
        <v>0</v>
      </c>
      <c r="AK653" s="34">
        <f>IF(B654=B653,IFERROR((Q653/Q654)-1,0),0)</f>
        <v>0</v>
      </c>
      <c r="AL653" s="35">
        <f>IFERROR(LOG(2)/LOG(1+(AK653)),AK653)</f>
        <v>0</v>
      </c>
      <c r="AM653" s="35">
        <f>AVERAGE(W653:W659)</f>
        <v>0.83333333333333337</v>
      </c>
      <c r="AN653" s="4">
        <f>ROUNDDOWN(N653,0)</f>
        <v>43902</v>
      </c>
      <c r="AO653" s="38" cm="1">
        <f t="array" ref="AO653">_xlfn.ANCHORARRAY(AN653)-1</f>
        <v>43901</v>
      </c>
    </row>
    <row r="654" spans="1:41" x14ac:dyDescent="0.25">
      <c r="A654">
        <v>20200311</v>
      </c>
      <c r="B654" s="1" t="s">
        <v>44</v>
      </c>
      <c r="C654">
        <v>3</v>
      </c>
      <c r="D654">
        <v>71</v>
      </c>
      <c r="M654" s="1" t="s">
        <v>75</v>
      </c>
      <c r="N654" s="2"/>
      <c r="O654" s="1" t="s">
        <v>3613</v>
      </c>
      <c r="P654" s="2">
        <v>43901.666666666664</v>
      </c>
      <c r="S654">
        <v>74</v>
      </c>
      <c r="T654">
        <v>74</v>
      </c>
      <c r="U654">
        <v>74</v>
      </c>
      <c r="V654">
        <v>9</v>
      </c>
      <c r="W654">
        <v>0</v>
      </c>
      <c r="X654">
        <v>0</v>
      </c>
      <c r="Y654">
        <v>17</v>
      </c>
      <c r="Z654">
        <v>1</v>
      </c>
      <c r="AA654">
        <v>18</v>
      </c>
      <c r="AB654" s="1">
        <f>Z654/0.1</f>
        <v>10</v>
      </c>
      <c r="AC654" s="1">
        <f>AA654-AB654</f>
        <v>8</v>
      </c>
      <c r="AD654" s="1">
        <f>_xlfn.IFNA(INDEX($AV$2:$AV$53,MATCH(B654,$AU$2:$AU$53,0)),1000)</f>
        <v>3563077</v>
      </c>
      <c r="AE654" s="1">
        <f>C654/AD654*100000</f>
        <v>8.4196889373987713E-2</v>
      </c>
      <c r="AF654" s="34">
        <f>IF(B655=B654,IFERROR((C654/C655)-1,0),0)</f>
        <v>0.5</v>
      </c>
      <c r="AG654" s="35">
        <f>IFERROR(LOG(2)/LOG(1+(AF654)),AF654)</f>
        <v>1.7095112913514547</v>
      </c>
      <c r="AH654" s="35">
        <f>AVERAGE(Z654:Z660)</f>
        <v>30.666666666666668</v>
      </c>
      <c r="AJ654" s="1">
        <f>Q654/AD654*100000</f>
        <v>0</v>
      </c>
      <c r="AK654" s="34">
        <f>IF(B655=B654,IFERROR((Q654/Q655)-1,0),0)</f>
        <v>0</v>
      </c>
      <c r="AL654" s="35">
        <f>IFERROR(LOG(2)/LOG(1+(AK654)),AK654)</f>
        <v>0</v>
      </c>
      <c r="AM654" s="35">
        <f>AVERAGE(W654:W660)</f>
        <v>0.83333333333333337</v>
      </c>
      <c r="AN654" s="4">
        <f>ROUNDDOWN(N654,0)</f>
        <v>0</v>
      </c>
      <c r="AO654" s="38" cm="1">
        <f t="array" ref="AO654">_xlfn.ANCHORARRAY(AN654)-1</f>
        <v>-1</v>
      </c>
    </row>
    <row r="655" spans="1:41" x14ac:dyDescent="0.25">
      <c r="A655">
        <v>20200310</v>
      </c>
      <c r="B655" s="1" t="s">
        <v>44</v>
      </c>
      <c r="C655">
        <v>2</v>
      </c>
      <c r="D655">
        <v>54</v>
      </c>
      <c r="M655" s="1" t="s">
        <v>75</v>
      </c>
      <c r="N655" s="2"/>
      <c r="O655" s="1" t="s">
        <v>3661</v>
      </c>
      <c r="P655" s="2">
        <v>43900.666666666664</v>
      </c>
      <c r="S655">
        <v>56</v>
      </c>
      <c r="T655">
        <v>56</v>
      </c>
      <c r="U655">
        <v>56</v>
      </c>
      <c r="V655">
        <v>9</v>
      </c>
      <c r="W655">
        <v>0</v>
      </c>
      <c r="X655">
        <v>0</v>
      </c>
      <c r="Y655">
        <v>8</v>
      </c>
      <c r="Z655">
        <v>1</v>
      </c>
      <c r="AA655">
        <v>9</v>
      </c>
      <c r="AB655" s="1">
        <f>Z655/0.1</f>
        <v>10</v>
      </c>
      <c r="AC655" s="1">
        <f>AA655-AB655</f>
        <v>-1</v>
      </c>
      <c r="AD655" s="1">
        <f>_xlfn.IFNA(INDEX($AV$2:$AV$53,MATCH(B655,$AU$2:$AU$53,0)),1000)</f>
        <v>3563077</v>
      </c>
      <c r="AE655" s="1">
        <f>C655/AD655*100000</f>
        <v>5.6131259582658473E-2</v>
      </c>
      <c r="AF655" s="34">
        <f>IF(B656=B655,IFERROR((C655/C656)-1,0),0)</f>
        <v>1</v>
      </c>
      <c r="AG655" s="35">
        <f>IFERROR(LOG(2)/LOG(1+(AF655)),AF655)</f>
        <v>1</v>
      </c>
      <c r="AH655" s="35">
        <f>AVERAGE(Z655:Z661)</f>
        <v>73.666666666666671</v>
      </c>
      <c r="AJ655" s="1">
        <f>Q655/AD655*100000</f>
        <v>0</v>
      </c>
      <c r="AK655" s="34">
        <f>IF(B656=B655,IFERROR((Q655/Q656)-1,0),0)</f>
        <v>0</v>
      </c>
      <c r="AL655" s="35">
        <f>IFERROR(LOG(2)/LOG(1+(AK655)),AK655)</f>
        <v>0</v>
      </c>
      <c r="AM655" s="35">
        <f>AVERAGE(W655:W661)</f>
        <v>3</v>
      </c>
      <c r="AN655" s="4">
        <f>ROUNDDOWN(N655,0)</f>
        <v>0</v>
      </c>
      <c r="AO655" s="38" cm="1">
        <f t="array" ref="AO655">_xlfn.ANCHORARRAY(AN655)-1</f>
        <v>-1</v>
      </c>
    </row>
    <row r="656" spans="1:41" x14ac:dyDescent="0.25">
      <c r="A656">
        <v>20200309</v>
      </c>
      <c r="B656" s="1" t="s">
        <v>44</v>
      </c>
      <c r="C656">
        <v>1</v>
      </c>
      <c r="D656">
        <v>46</v>
      </c>
      <c r="M656" s="1" t="s">
        <v>75</v>
      </c>
      <c r="N656" s="2"/>
      <c r="O656" s="1" t="s">
        <v>3709</v>
      </c>
      <c r="P656" s="2">
        <v>43899.666666666664</v>
      </c>
      <c r="S656">
        <v>47</v>
      </c>
      <c r="T656">
        <v>47</v>
      </c>
      <c r="U656">
        <v>47</v>
      </c>
      <c r="V656">
        <v>9</v>
      </c>
      <c r="W656">
        <v>0</v>
      </c>
      <c r="X656">
        <v>0</v>
      </c>
      <c r="Y656">
        <v>17</v>
      </c>
      <c r="Z656">
        <v>0</v>
      </c>
      <c r="AA656">
        <v>17</v>
      </c>
      <c r="AB656" s="1">
        <f>Z656/0.1</f>
        <v>0</v>
      </c>
      <c r="AC656" s="1">
        <f>AA656-AB656</f>
        <v>17</v>
      </c>
      <c r="AD656" s="1">
        <f>_xlfn.IFNA(INDEX($AV$2:$AV$53,MATCH(B656,$AU$2:$AU$53,0)),1000)</f>
        <v>3563077</v>
      </c>
      <c r="AE656" s="1">
        <f>C656/AD656*100000</f>
        <v>2.8065629791329236E-2</v>
      </c>
      <c r="AF656" s="34">
        <f>IF(B657=B656,IFERROR((C656/C657)-1,0),0)</f>
        <v>0</v>
      </c>
      <c r="AG656" s="35">
        <f>IFERROR(LOG(2)/LOG(1+(AF656)),AF656)</f>
        <v>0</v>
      </c>
      <c r="AH656" s="35">
        <f>AVERAGE(Z656:Z662)</f>
        <v>73.5</v>
      </c>
      <c r="AJ656" s="1">
        <f>Q656/AD656*100000</f>
        <v>0</v>
      </c>
      <c r="AK656" s="34">
        <f>IF(B657=B656,IFERROR((Q656/Q657)-1,0),0)</f>
        <v>0</v>
      </c>
      <c r="AL656" s="35">
        <f>IFERROR(LOG(2)/LOG(1+(AK656)),AK656)</f>
        <v>0</v>
      </c>
      <c r="AM656" s="35">
        <f>AVERAGE(W656:W662)</f>
        <v>3</v>
      </c>
      <c r="AN656" s="4">
        <f>ROUNDDOWN(N656,0)</f>
        <v>0</v>
      </c>
      <c r="AO656" s="38" cm="1">
        <f t="array" ref="AO656">_xlfn.ANCHORARRAY(AN656)-1</f>
        <v>-1</v>
      </c>
    </row>
    <row r="657" spans="1:41" x14ac:dyDescent="0.25">
      <c r="A657">
        <v>20200308</v>
      </c>
      <c r="B657" s="1" t="s">
        <v>44</v>
      </c>
      <c r="C657">
        <v>1</v>
      </c>
      <c r="D657">
        <v>29</v>
      </c>
      <c r="E657">
        <v>8</v>
      </c>
      <c r="M657" s="1" t="s">
        <v>75</v>
      </c>
      <c r="N657" s="2"/>
      <c r="O657" s="1" t="s">
        <v>3757</v>
      </c>
      <c r="P657" s="2">
        <v>43898.666666666664</v>
      </c>
      <c r="S657">
        <v>38</v>
      </c>
      <c r="T657">
        <v>30</v>
      </c>
      <c r="U657">
        <v>30</v>
      </c>
      <c r="V657">
        <v>9</v>
      </c>
      <c r="W657">
        <v>0</v>
      </c>
      <c r="X657">
        <v>0</v>
      </c>
      <c r="Y657">
        <v>29</v>
      </c>
      <c r="Z657">
        <v>1</v>
      </c>
      <c r="AA657">
        <v>30</v>
      </c>
      <c r="AB657" s="1">
        <f>Z657/0.1</f>
        <v>10</v>
      </c>
      <c r="AC657" s="1">
        <f>AA657-AB657</f>
        <v>20</v>
      </c>
      <c r="AD657" s="1">
        <f>_xlfn.IFNA(INDEX($AV$2:$AV$53,MATCH(B657,$AU$2:$AU$53,0)),1000)</f>
        <v>3563077</v>
      </c>
      <c r="AE657" s="1">
        <f>C657/AD657*100000</f>
        <v>2.8065629791329236E-2</v>
      </c>
      <c r="AF657" s="34">
        <f>IF(B658=B657,IFERROR((C657/C658)-1,0),0)</f>
        <v>0</v>
      </c>
      <c r="AG657" s="35">
        <f>IFERROR(LOG(2)/LOG(1+(AF657)),AF657)</f>
        <v>0</v>
      </c>
      <c r="AH657" s="35">
        <f>AVERAGE(Z657:Z663)</f>
        <v>85.666666666666671</v>
      </c>
      <c r="AJ657" s="1">
        <f>Q657/AD657*100000</f>
        <v>0</v>
      </c>
      <c r="AK657" s="34">
        <f>IF(B658=B657,IFERROR((Q657/Q658)-1,0),0)</f>
        <v>0</v>
      </c>
      <c r="AL657" s="35">
        <f>IFERROR(LOG(2)/LOG(1+(AK657)),AK657)</f>
        <v>0</v>
      </c>
      <c r="AM657" s="35">
        <f>AVERAGE(W657:W663)</f>
        <v>4.5</v>
      </c>
      <c r="AN657" s="4">
        <f>ROUNDDOWN(N657,0)</f>
        <v>0</v>
      </c>
      <c r="AO657" s="38" cm="1">
        <f t="array" ref="AO657">_xlfn.ANCHORARRAY(AN657)-1</f>
        <v>-1</v>
      </c>
    </row>
    <row r="658" spans="1:41" x14ac:dyDescent="0.25">
      <c r="A658">
        <v>20200307</v>
      </c>
      <c r="B658" s="1" t="s">
        <v>44</v>
      </c>
      <c r="C658">
        <v>0</v>
      </c>
      <c r="M658" s="1" t="s">
        <v>75</v>
      </c>
      <c r="N658" s="2"/>
      <c r="O658" s="1" t="s">
        <v>3805</v>
      </c>
      <c r="P658" s="2">
        <v>43897.666666666664</v>
      </c>
      <c r="S658">
        <v>0</v>
      </c>
      <c r="T658">
        <v>0</v>
      </c>
      <c r="U658">
        <v>0</v>
      </c>
      <c r="V658">
        <v>9</v>
      </c>
      <c r="AB658" s="1">
        <f>Z658/0.1</f>
        <v>0</v>
      </c>
      <c r="AC658" s="1">
        <f>AA658-AB658</f>
        <v>0</v>
      </c>
      <c r="AD658" s="1">
        <f>_xlfn.IFNA(INDEX($AV$2:$AV$53,MATCH(B658,$AU$2:$AU$53,0)),1000)</f>
        <v>3563077</v>
      </c>
      <c r="AE658" s="1">
        <f>C658/AD658*100000</f>
        <v>0</v>
      </c>
      <c r="AF658" s="34">
        <f>IF(B659=B658,IFERROR((C658/C659)-1,0),0)</f>
        <v>0</v>
      </c>
      <c r="AG658" s="35">
        <f>IFERROR(LOG(2)/LOG(1+(AF658)),AF658)</f>
        <v>0</v>
      </c>
      <c r="AH658" s="35">
        <f>AVERAGE(Z658:Z664)</f>
        <v>103</v>
      </c>
      <c r="AJ658" s="1">
        <f>Q658/AD658*100000</f>
        <v>0</v>
      </c>
      <c r="AK658" s="34">
        <f>IF(B659=B658,IFERROR((Q658/Q659)-1,0),0)</f>
        <v>0</v>
      </c>
      <c r="AL658" s="35">
        <f>IFERROR(LOG(2)/LOG(1+(AK658)),AK658)</f>
        <v>0</v>
      </c>
      <c r="AM658" s="35">
        <f>AVERAGE(W658:W664)</f>
        <v>5.5</v>
      </c>
      <c r="AN658" s="4">
        <f>ROUNDDOWN(N658,0)</f>
        <v>0</v>
      </c>
      <c r="AO658" s="38" cm="1">
        <f t="array" ref="AO658">_xlfn.ANCHORARRAY(AN658)-1</f>
        <v>-1</v>
      </c>
    </row>
    <row r="659" spans="1:41" x14ac:dyDescent="0.25">
      <c r="A659">
        <v>20200527</v>
      </c>
      <c r="B659" s="1" t="s">
        <v>46</v>
      </c>
      <c r="C659">
        <v>8406</v>
      </c>
      <c r="D659">
        <v>34291</v>
      </c>
      <c r="F659">
        <v>349</v>
      </c>
      <c r="H659">
        <v>113</v>
      </c>
      <c r="J659">
        <v>76</v>
      </c>
      <c r="L659">
        <v>1082</v>
      </c>
      <c r="M659" s="1" t="s">
        <v>39</v>
      </c>
      <c r="N659" s="2">
        <v>43977</v>
      </c>
      <c r="O659" s="1" t="s">
        <v>4739</v>
      </c>
      <c r="P659" s="2">
        <v>43978.666666666664</v>
      </c>
      <c r="Q659">
        <v>445</v>
      </c>
      <c r="S659">
        <v>42697</v>
      </c>
      <c r="T659">
        <v>42697</v>
      </c>
      <c r="U659">
        <v>42697</v>
      </c>
      <c r="V659">
        <v>11</v>
      </c>
      <c r="W659">
        <v>5</v>
      </c>
      <c r="X659">
        <v>0</v>
      </c>
      <c r="Y659">
        <v>570</v>
      </c>
      <c r="Z659">
        <v>72</v>
      </c>
      <c r="AA659">
        <v>642</v>
      </c>
      <c r="AB659" s="1">
        <f>Z659/0.1</f>
        <v>720</v>
      </c>
      <c r="AC659" s="1">
        <f>AA659-AB659</f>
        <v>-78</v>
      </c>
      <c r="AD659" s="1">
        <f>_xlfn.IFNA(INDEX($AV$2:$AV$53,MATCH(B659,$AU$2:$AU$53,0)),1000)</f>
        <v>720687</v>
      </c>
      <c r="AE659" s="1">
        <f>C659/AD659*100000</f>
        <v>1166.387072335147</v>
      </c>
      <c r="AF659" s="34">
        <f>IF(B660=B659,IFERROR((C659/C660)-1,0),0)</f>
        <v>8.6393088552916275E-3</v>
      </c>
      <c r="AG659" s="35">
        <f>IFERROR(LOG(2)/LOG(1+(AF659)),AF659)</f>
        <v>80.577862857942648</v>
      </c>
      <c r="AH659" s="35">
        <f>AVERAGE(Z659:Z665)</f>
        <v>122.14285714285714</v>
      </c>
      <c r="AJ659" s="1">
        <f>Q659/AD659*100000</f>
        <v>61.746638970870848</v>
      </c>
      <c r="AK659" s="34">
        <f>IF(B660=B659,IFERROR((Q659/Q660)-1,0),0)</f>
        <v>1.1363636363636465E-2</v>
      </c>
      <c r="AL659" s="35">
        <f>IFERROR(LOG(2)/LOG(1+(AK659)),AK659)</f>
        <v>61.342872793038048</v>
      </c>
      <c r="AM659" s="35">
        <f>AVERAGE(W659:W665)</f>
        <v>5.4285714285714288</v>
      </c>
      <c r="AN659" s="4">
        <f>ROUNDDOWN(N659,0)</f>
        <v>43977</v>
      </c>
      <c r="AO659" s="38" cm="1">
        <f t="array" ref="AO659">_xlfn.ANCHORARRAY(AN659)-1</f>
        <v>43976</v>
      </c>
    </row>
    <row r="660" spans="1:41" x14ac:dyDescent="0.25">
      <c r="A660">
        <v>20200526</v>
      </c>
      <c r="B660" s="1" t="s">
        <v>46</v>
      </c>
      <c r="C660">
        <v>8334</v>
      </c>
      <c r="D660">
        <v>33721</v>
      </c>
      <c r="F660">
        <v>353</v>
      </c>
      <c r="H660">
        <v>113</v>
      </c>
      <c r="J660">
        <v>76</v>
      </c>
      <c r="L660">
        <v>1080</v>
      </c>
      <c r="M660" s="1" t="s">
        <v>39</v>
      </c>
      <c r="N660" s="2">
        <v>43976</v>
      </c>
      <c r="O660" s="1" t="s">
        <v>4795</v>
      </c>
      <c r="P660" s="2">
        <v>43977.666666666664</v>
      </c>
      <c r="Q660">
        <v>440</v>
      </c>
      <c r="S660">
        <v>42055</v>
      </c>
      <c r="T660">
        <v>42055</v>
      </c>
      <c r="U660">
        <v>42055</v>
      </c>
      <c r="V660">
        <v>11</v>
      </c>
      <c r="W660">
        <v>0</v>
      </c>
      <c r="X660">
        <v>0</v>
      </c>
      <c r="Y660">
        <v>1143</v>
      </c>
      <c r="Z660">
        <v>109</v>
      </c>
      <c r="AA660">
        <v>1252</v>
      </c>
      <c r="AB660" s="1">
        <f>Z660/0.1</f>
        <v>1090</v>
      </c>
      <c r="AC660" s="1">
        <f>AA660-AB660</f>
        <v>162</v>
      </c>
      <c r="AD660" s="1">
        <f>_xlfn.IFNA(INDEX($AV$2:$AV$53,MATCH(B660,$AU$2:$AU$53,0)),1000)</f>
        <v>720687</v>
      </c>
      <c r="AE660" s="1">
        <f>C660/AD660*100000</f>
        <v>1156.3966049061521</v>
      </c>
      <c r="AF660" s="34">
        <f>IF(B661=B660,IFERROR((C660/C661)-1,0),0)</f>
        <v>1.3252279635258324E-2</v>
      </c>
      <c r="AG660" s="35">
        <f>IFERROR(LOG(2)/LOG(1+(AF660)),AF660)</f>
        <v>52.64980910287656</v>
      </c>
      <c r="AH660" s="35">
        <f>AVERAGE(Z660:Z666)</f>
        <v>128.57142857142858</v>
      </c>
      <c r="AJ660" s="1">
        <f>Q660/AD660*100000</f>
        <v>61.052856510523988</v>
      </c>
      <c r="AK660" s="34">
        <f>IF(B661=B660,IFERROR((Q660/Q661)-1,0),0)</f>
        <v>0</v>
      </c>
      <c r="AL660" s="35">
        <f>IFERROR(LOG(2)/LOG(1+(AK660)),AK660)</f>
        <v>0</v>
      </c>
      <c r="AM660" s="35">
        <f>AVERAGE(W660:W666)</f>
        <v>5.7142857142857144</v>
      </c>
      <c r="AN660" s="4">
        <f>ROUNDDOWN(N660,0)</f>
        <v>43976</v>
      </c>
      <c r="AO660" s="38" cm="1">
        <f t="array" ref="AO660">_xlfn.ANCHORARRAY(AN660)-1</f>
        <v>43975</v>
      </c>
    </row>
    <row r="661" spans="1:41" x14ac:dyDescent="0.25">
      <c r="A661">
        <v>20200525</v>
      </c>
      <c r="B661" s="1" t="s">
        <v>46</v>
      </c>
      <c r="C661">
        <v>8225</v>
      </c>
      <c r="D661">
        <v>32578</v>
      </c>
      <c r="F661">
        <v>331</v>
      </c>
      <c r="H661">
        <v>106</v>
      </c>
      <c r="J661">
        <v>70</v>
      </c>
      <c r="L661">
        <v>1080</v>
      </c>
      <c r="M661" s="1" t="s">
        <v>39</v>
      </c>
      <c r="N661" s="2">
        <v>43975</v>
      </c>
      <c r="O661" s="1" t="s">
        <v>4659</v>
      </c>
      <c r="P661" s="2">
        <v>43976.666666666664</v>
      </c>
      <c r="Q661">
        <v>440</v>
      </c>
      <c r="S661">
        <v>40803</v>
      </c>
      <c r="T661">
        <v>40803</v>
      </c>
      <c r="U661">
        <v>40803</v>
      </c>
      <c r="V661">
        <v>11</v>
      </c>
      <c r="W661">
        <v>13</v>
      </c>
      <c r="X661">
        <v>0</v>
      </c>
      <c r="Y661">
        <v>-11447</v>
      </c>
      <c r="Z661">
        <v>259</v>
      </c>
      <c r="AA661">
        <v>-11188</v>
      </c>
      <c r="AB661" s="1">
        <f>Z661/0.1</f>
        <v>2590</v>
      </c>
      <c r="AC661" s="1">
        <f>AA661-AB661</f>
        <v>-13778</v>
      </c>
      <c r="AD661" s="1">
        <f>_xlfn.IFNA(INDEX($AV$2:$AV$53,MATCH(B661,$AU$2:$AU$53,0)),1000)</f>
        <v>720687</v>
      </c>
      <c r="AE661" s="1">
        <f>C661/AD661*100000</f>
        <v>1141.2721472705905</v>
      </c>
      <c r="AF661" s="34">
        <f>IF(B662=B661,IFERROR((C661/C662)-1,0),0)</f>
        <v>3.2513181019332205E-2</v>
      </c>
      <c r="AG661" s="35">
        <f>IFERROR(LOG(2)/LOG(1+(AF661)),AF661)</f>
        <v>21.663684700359795</v>
      </c>
      <c r="AH661" s="35">
        <f>AVERAGE(Z661:Z667)</f>
        <v>136.42857142857142</v>
      </c>
      <c r="AJ661" s="1">
        <f>Q661/AD661*100000</f>
        <v>61.052856510523988</v>
      </c>
      <c r="AK661" s="34">
        <f>IF(B662=B661,IFERROR((Q661/Q662)-1,0),0)</f>
        <v>3.0444964871194413E-2</v>
      </c>
      <c r="AL661" s="35">
        <f>IFERROR(LOG(2)/LOG(1+(AK661)),AK661)</f>
        <v>23.112060215395289</v>
      </c>
      <c r="AM661" s="35">
        <f>AVERAGE(W661:W667)</f>
        <v>6.8571428571428568</v>
      </c>
      <c r="AN661" s="4">
        <f>ROUNDDOWN(N661,0)</f>
        <v>43975</v>
      </c>
      <c r="AO661" s="38" cm="1">
        <f t="array" ref="AO661">_xlfn.ANCHORARRAY(AN661)-1</f>
        <v>43974</v>
      </c>
    </row>
    <row r="662" spans="1:41" x14ac:dyDescent="0.25">
      <c r="A662">
        <v>20200524</v>
      </c>
      <c r="B662" s="1" t="s">
        <v>46</v>
      </c>
      <c r="C662">
        <v>7966</v>
      </c>
      <c r="D662">
        <v>44025</v>
      </c>
      <c r="F662">
        <v>324</v>
      </c>
      <c r="H662">
        <v>110</v>
      </c>
      <c r="J662">
        <v>73</v>
      </c>
      <c r="L662">
        <v>1075</v>
      </c>
      <c r="M662" s="1" t="s">
        <v>39</v>
      </c>
      <c r="N662" s="2">
        <v>43973</v>
      </c>
      <c r="O662" s="1" t="s">
        <v>4606</v>
      </c>
      <c r="P662" s="2">
        <v>43975.666666666664</v>
      </c>
      <c r="Q662">
        <v>427</v>
      </c>
      <c r="S662">
        <v>51991</v>
      </c>
      <c r="T662">
        <v>51991</v>
      </c>
      <c r="U662">
        <v>51991</v>
      </c>
      <c r="V662">
        <v>11</v>
      </c>
      <c r="W662">
        <v>0</v>
      </c>
      <c r="X662">
        <v>0</v>
      </c>
      <c r="Y662">
        <v>0</v>
      </c>
      <c r="Z662">
        <v>0</v>
      </c>
      <c r="AA662">
        <v>0</v>
      </c>
      <c r="AB662" s="1">
        <f>Z662/0.1</f>
        <v>0</v>
      </c>
      <c r="AC662" s="1">
        <f>AA662-AB662</f>
        <v>0</v>
      </c>
      <c r="AD662" s="1">
        <f>_xlfn.IFNA(INDEX($AV$2:$AV$53,MATCH(B662,$AU$2:$AU$53,0)),1000)</f>
        <v>720687</v>
      </c>
      <c r="AE662" s="1">
        <f>C662/AD662*100000</f>
        <v>1105.334215824623</v>
      </c>
      <c r="AF662" s="34">
        <f>IF(B663=B662,IFERROR((C662/C663)-1,0),0)</f>
        <v>0</v>
      </c>
      <c r="AG662" s="35">
        <f>IFERROR(LOG(2)/LOG(1+(AF662)),AF662)</f>
        <v>0</v>
      </c>
      <c r="AH662" s="35">
        <f>AVERAGE(Z662:Z668)</f>
        <v>120.42857142857143</v>
      </c>
      <c r="AJ662" s="1">
        <f>Q662/AD662*100000</f>
        <v>59.249022113622139</v>
      </c>
      <c r="AK662" s="34">
        <f>IF(B663=B662,IFERROR((Q662/Q663)-1,0),0)</f>
        <v>0</v>
      </c>
      <c r="AL662" s="35">
        <f>IFERROR(LOG(2)/LOG(1+(AK662)),AK662)</f>
        <v>0</v>
      </c>
      <c r="AM662" s="35">
        <f>AVERAGE(W662:W668)</f>
        <v>6.2857142857142856</v>
      </c>
      <c r="AN662" s="4">
        <f>ROUNDDOWN(N662,0)</f>
        <v>43973</v>
      </c>
      <c r="AO662" s="38" cm="1">
        <f t="array" ref="AO662">_xlfn.ANCHORARRAY(AN662)-1</f>
        <v>43972</v>
      </c>
    </row>
    <row r="663" spans="1:41" x14ac:dyDescent="0.25">
      <c r="A663">
        <v>20200523</v>
      </c>
      <c r="B663" s="1" t="s">
        <v>46</v>
      </c>
      <c r="C663">
        <v>7966</v>
      </c>
      <c r="D663">
        <v>44025</v>
      </c>
      <c r="F663">
        <v>324</v>
      </c>
      <c r="H663">
        <v>110</v>
      </c>
      <c r="J663">
        <v>73</v>
      </c>
      <c r="L663">
        <v>1075</v>
      </c>
      <c r="M663" s="1" t="s">
        <v>39</v>
      </c>
      <c r="N663" s="2">
        <v>43973</v>
      </c>
      <c r="O663" s="1" t="s">
        <v>3999</v>
      </c>
      <c r="P663" s="2">
        <v>43974.666666666664</v>
      </c>
      <c r="Q663">
        <v>427</v>
      </c>
      <c r="S663">
        <v>51991</v>
      </c>
      <c r="T663">
        <v>51991</v>
      </c>
      <c r="U663">
        <v>51991</v>
      </c>
      <c r="V663">
        <v>11</v>
      </c>
      <c r="W663">
        <v>9</v>
      </c>
      <c r="X663">
        <v>0</v>
      </c>
      <c r="Y663">
        <v>8925</v>
      </c>
      <c r="Z663">
        <v>73</v>
      </c>
      <c r="AA663">
        <v>8998</v>
      </c>
      <c r="AB663" s="1">
        <f>Z663/0.1</f>
        <v>730</v>
      </c>
      <c r="AC663" s="1">
        <f>AA663-AB663</f>
        <v>8268</v>
      </c>
      <c r="AD663" s="1">
        <f>_xlfn.IFNA(INDEX($AV$2:$AV$53,MATCH(B663,$AU$2:$AU$53,0)),1000)</f>
        <v>720687</v>
      </c>
      <c r="AE663" s="1">
        <f>C663/AD663*100000</f>
        <v>1105.334215824623</v>
      </c>
      <c r="AF663" s="34">
        <f>IF(B664=B663,IFERROR((C663/C664)-1,0),0)</f>
        <v>9.2487013809705587E-3</v>
      </c>
      <c r="AG663" s="35">
        <f>IFERROR(LOG(2)/LOG(1+(AF663)),AF663)</f>
        <v>75.291393822597641</v>
      </c>
      <c r="AH663" s="35">
        <f>AVERAGE(Z663:Z669)</f>
        <v>132</v>
      </c>
      <c r="AJ663" s="1">
        <f>Q663/AD663*100000</f>
        <v>59.249022113622139</v>
      </c>
      <c r="AK663" s="34">
        <f>IF(B664=B663,IFERROR((Q663/Q664)-1,0),0)</f>
        <v>2.1531100478468845E-2</v>
      </c>
      <c r="AL663" s="35">
        <f>IFERROR(LOG(2)/LOG(1+(AK663)),AK663)</f>
        <v>32.538178833613415</v>
      </c>
      <c r="AM663" s="35">
        <f>AVERAGE(W663:W669)</f>
        <v>7.4285714285714288</v>
      </c>
      <c r="AN663" s="4">
        <f>ROUNDDOWN(N663,0)</f>
        <v>43973</v>
      </c>
      <c r="AO663" s="38" cm="1">
        <f t="array" ref="AO663">_xlfn.ANCHORARRAY(AN663)-1</f>
        <v>43972</v>
      </c>
    </row>
    <row r="664" spans="1:41" x14ac:dyDescent="0.25">
      <c r="A664">
        <v>20200522</v>
      </c>
      <c r="B664" s="1" t="s">
        <v>46</v>
      </c>
      <c r="C664">
        <v>7893</v>
      </c>
      <c r="D664">
        <v>35100</v>
      </c>
      <c r="F664">
        <v>342</v>
      </c>
      <c r="H664">
        <v>112</v>
      </c>
      <c r="J664">
        <v>74</v>
      </c>
      <c r="L664">
        <v>1069</v>
      </c>
      <c r="M664" s="1" t="s">
        <v>39</v>
      </c>
      <c r="N664" s="2">
        <v>43972</v>
      </c>
      <c r="O664" s="1" t="s">
        <v>4053</v>
      </c>
      <c r="P664" s="2">
        <v>43973.666666666664</v>
      </c>
      <c r="Q664">
        <v>418</v>
      </c>
      <c r="S664">
        <v>42993</v>
      </c>
      <c r="T664">
        <v>42993</v>
      </c>
      <c r="U664">
        <v>42993</v>
      </c>
      <c r="V664">
        <v>11</v>
      </c>
      <c r="W664">
        <v>6</v>
      </c>
      <c r="X664">
        <v>0</v>
      </c>
      <c r="Y664">
        <v>1132</v>
      </c>
      <c r="Z664">
        <v>105</v>
      </c>
      <c r="AA664">
        <v>1237</v>
      </c>
      <c r="AB664" s="1">
        <f>Z664/0.1</f>
        <v>1050</v>
      </c>
      <c r="AC664" s="1">
        <f>AA664-AB664</f>
        <v>187</v>
      </c>
      <c r="AD664" s="1">
        <f>_xlfn.IFNA(INDEX($AV$2:$AV$53,MATCH(B664,$AU$2:$AU$53,0)),1000)</f>
        <v>720687</v>
      </c>
      <c r="AE664" s="1">
        <f>C664/AD664*100000</f>
        <v>1095.2049919035587</v>
      </c>
      <c r="AF664" s="34">
        <f>IF(B665=B664,IFERROR((C664/C665)-1,0),0)</f>
        <v>1.3482280431432958E-2</v>
      </c>
      <c r="AG664" s="35">
        <f>IFERROR(LOG(2)/LOG(1+(AF664)),AF664)</f>
        <v>51.757516620989691</v>
      </c>
      <c r="AH664" s="35">
        <f>AVERAGE(Z664:Z670)</f>
        <v>146</v>
      </c>
      <c r="AJ664" s="1">
        <f>Q664/AD664*100000</f>
        <v>58.000213684997789</v>
      </c>
      <c r="AK664" s="34">
        <f>IF(B665=B664,IFERROR((Q664/Q665)-1,0),0)</f>
        <v>1.4563106796116498E-2</v>
      </c>
      <c r="AL664" s="35">
        <f>IFERROR(LOG(2)/LOG(1+(AK664)),AK664)</f>
        <v>47.941844860006668</v>
      </c>
      <c r="AM664" s="35">
        <f>AVERAGE(W664:W670)</f>
        <v>7.1428571428571432</v>
      </c>
      <c r="AN664" s="4">
        <f>ROUNDDOWN(N664,0)</f>
        <v>43972</v>
      </c>
      <c r="AO664" s="38" cm="1">
        <f t="array" ref="AO664">_xlfn.ANCHORARRAY(AN664)-1</f>
        <v>43971</v>
      </c>
    </row>
    <row r="665" spans="1:41" x14ac:dyDescent="0.25">
      <c r="A665">
        <v>20200521</v>
      </c>
      <c r="B665" s="1" t="s">
        <v>46</v>
      </c>
      <c r="C665">
        <v>7788</v>
      </c>
      <c r="D665">
        <v>33968</v>
      </c>
      <c r="F665">
        <v>336</v>
      </c>
      <c r="J665">
        <v>74</v>
      </c>
      <c r="L665">
        <v>1061</v>
      </c>
      <c r="M665" s="1" t="s">
        <v>33</v>
      </c>
      <c r="N665" s="2">
        <v>43971</v>
      </c>
      <c r="O665" s="1" t="s">
        <v>4107</v>
      </c>
      <c r="P665" s="2">
        <v>43972.666666666664</v>
      </c>
      <c r="Q665">
        <v>412</v>
      </c>
      <c r="S665">
        <v>41756</v>
      </c>
      <c r="T665">
        <v>41756</v>
      </c>
      <c r="U665">
        <v>41756</v>
      </c>
      <c r="V665">
        <v>11</v>
      </c>
      <c r="W665">
        <v>5</v>
      </c>
      <c r="X665">
        <v>0</v>
      </c>
      <c r="Y665">
        <v>1100</v>
      </c>
      <c r="Z665">
        <v>237</v>
      </c>
      <c r="AA665">
        <v>1337</v>
      </c>
      <c r="AB665" s="1">
        <f>Z665/0.1</f>
        <v>2370</v>
      </c>
      <c r="AC665" s="1">
        <f>AA665-AB665</f>
        <v>-1033</v>
      </c>
      <c r="AD665" s="1">
        <f>_xlfn.IFNA(INDEX($AV$2:$AV$53,MATCH(B665,$AU$2:$AU$53,0)),1000)</f>
        <v>720687</v>
      </c>
      <c r="AE665" s="1">
        <f>C665/AD665*100000</f>
        <v>1080.6355602362744</v>
      </c>
      <c r="AF665" s="34">
        <f>IF(B666=B665,IFERROR((C665/C666)-1,0),0)</f>
        <v>3.1386571315057621E-2</v>
      </c>
      <c r="AG665" s="35">
        <f>IFERROR(LOG(2)/LOG(1+(AF665)),AF665)</f>
        <v>22.42898414241505</v>
      </c>
      <c r="AH665" s="35">
        <f>AVERAGE(Z665:Z671)</f>
        <v>150.28571428571428</v>
      </c>
      <c r="AJ665" s="1">
        <f>Q665/AD665*100000</f>
        <v>57.167674732581553</v>
      </c>
      <c r="AK665" s="34">
        <f>IF(B666=B665,IFERROR((Q665/Q666)-1,0),0)</f>
        <v>1.228501228501222E-2</v>
      </c>
      <c r="AL665" s="35">
        <f>IFERROR(LOG(2)/LOG(1+(AK665)),AK665)</f>
        <v>56.768048802888451</v>
      </c>
      <c r="AM665" s="35">
        <f>AVERAGE(W665:W671)</f>
        <v>7.7142857142857144</v>
      </c>
      <c r="AN665" s="4">
        <f>ROUNDDOWN(N665,0)</f>
        <v>43971</v>
      </c>
      <c r="AO665" s="38" cm="1">
        <f t="array" ref="AO665">_xlfn.ANCHORARRAY(AN665)-1</f>
        <v>43970</v>
      </c>
    </row>
    <row r="666" spans="1:41" x14ac:dyDescent="0.25">
      <c r="A666">
        <v>20200520</v>
      </c>
      <c r="B666" s="1" t="s">
        <v>46</v>
      </c>
      <c r="C666">
        <v>7551</v>
      </c>
      <c r="D666">
        <v>32868</v>
      </c>
      <c r="F666">
        <v>336</v>
      </c>
      <c r="J666">
        <v>74</v>
      </c>
      <c r="L666">
        <v>1059</v>
      </c>
      <c r="M666" s="1" t="s">
        <v>33</v>
      </c>
      <c r="N666" s="2">
        <v>43970</v>
      </c>
      <c r="O666" s="1" t="s">
        <v>4161</v>
      </c>
      <c r="P666" s="2">
        <v>43971.666666666664</v>
      </c>
      <c r="Q666">
        <v>407</v>
      </c>
      <c r="S666">
        <v>40419</v>
      </c>
      <c r="T666">
        <v>40419</v>
      </c>
      <c r="U666">
        <v>40419</v>
      </c>
      <c r="V666">
        <v>11</v>
      </c>
      <c r="W666">
        <v>7</v>
      </c>
      <c r="X666">
        <v>0</v>
      </c>
      <c r="Y666">
        <v>928</v>
      </c>
      <c r="Z666">
        <v>117</v>
      </c>
      <c r="AA666">
        <v>1045</v>
      </c>
      <c r="AB666" s="1">
        <f>Z666/0.1</f>
        <v>1170</v>
      </c>
      <c r="AC666" s="1">
        <f>AA666-AB666</f>
        <v>-125</v>
      </c>
      <c r="AD666" s="1">
        <f>_xlfn.IFNA(INDEX($AV$2:$AV$53,MATCH(B666,$AU$2:$AU$53,0)),1000)</f>
        <v>720687</v>
      </c>
      <c r="AE666" s="1">
        <f>C666/AD666*100000</f>
        <v>1047.7502716158333</v>
      </c>
      <c r="AF666" s="34">
        <f>IF(B667=B666,IFERROR((C666/C667)-1,0),0)</f>
        <v>1.57384987893463E-2</v>
      </c>
      <c r="AG666" s="35">
        <f>IFERROR(LOG(2)/LOG(1+(AF666)),AF666)</f>
        <v>44.387177054789184</v>
      </c>
      <c r="AH666" s="35">
        <f>AVERAGE(Z666:Z672)</f>
        <v>138.14285714285714</v>
      </c>
      <c r="AJ666" s="1">
        <f>Q666/AD666*100000</f>
        <v>56.473892272234686</v>
      </c>
      <c r="AK666" s="34">
        <f>IF(B667=B666,IFERROR((Q666/Q667)-1,0),0)</f>
        <v>1.7500000000000071E-2</v>
      </c>
      <c r="AL666" s="35">
        <f>IFERROR(LOG(2)/LOG(1+(AK666)),AK666)</f>
        <v>39.953981816372021</v>
      </c>
      <c r="AM666" s="35">
        <f>AVERAGE(W666:W672)</f>
        <v>8.1428571428571423</v>
      </c>
      <c r="AN666" s="4">
        <f>ROUNDDOWN(N666,0)</f>
        <v>43970</v>
      </c>
      <c r="AO666" s="38" cm="1">
        <f t="array" ref="AO666">_xlfn.ANCHORARRAY(AN666)-1</f>
        <v>43969</v>
      </c>
    </row>
    <row r="667" spans="1:41" x14ac:dyDescent="0.25">
      <c r="A667">
        <v>20200519</v>
      </c>
      <c r="B667" s="1" t="s">
        <v>46</v>
      </c>
      <c r="C667">
        <v>7434</v>
      </c>
      <c r="D667">
        <v>31940</v>
      </c>
      <c r="F667">
        <v>375</v>
      </c>
      <c r="J667">
        <v>77</v>
      </c>
      <c r="L667">
        <v>1040</v>
      </c>
      <c r="M667" s="1" t="s">
        <v>33</v>
      </c>
      <c r="N667" s="2">
        <v>43969</v>
      </c>
      <c r="O667" s="1" t="s">
        <v>4216</v>
      </c>
      <c r="P667" s="2">
        <v>43970.666666666664</v>
      </c>
      <c r="Q667">
        <v>400</v>
      </c>
      <c r="S667">
        <v>39374</v>
      </c>
      <c r="T667">
        <v>39374</v>
      </c>
      <c r="U667">
        <v>39374</v>
      </c>
      <c r="V667">
        <v>11</v>
      </c>
      <c r="W667">
        <v>8</v>
      </c>
      <c r="X667">
        <v>0</v>
      </c>
      <c r="Y667">
        <v>1385</v>
      </c>
      <c r="Z667">
        <v>164</v>
      </c>
      <c r="AA667">
        <v>1549</v>
      </c>
      <c r="AB667" s="1">
        <f>Z667/0.1</f>
        <v>1640</v>
      </c>
      <c r="AC667" s="1">
        <f>AA667-AB667</f>
        <v>-91</v>
      </c>
      <c r="AD667" s="1">
        <f>_xlfn.IFNA(INDEX($AV$2:$AV$53,MATCH(B667,$AU$2:$AU$53,0)),1000)</f>
        <v>720687</v>
      </c>
      <c r="AE667" s="1">
        <f>C667/AD667*100000</f>
        <v>1031.5157620437167</v>
      </c>
      <c r="AF667" s="34">
        <f>IF(B668=B667,IFERROR((C667/C668)-1,0),0)</f>
        <v>2.2558459422283406E-2</v>
      </c>
      <c r="AG667" s="35">
        <f>IFERROR(LOG(2)/LOG(1+(AF667)),AF667)</f>
        <v>31.07199238640548</v>
      </c>
      <c r="AH667" s="35">
        <f>AVERAGE(Z667:Z673)</f>
        <v>135.57142857142858</v>
      </c>
      <c r="AJ667" s="1">
        <f>Q667/AD667*100000</f>
        <v>55.502596827749073</v>
      </c>
      <c r="AK667" s="34">
        <f>IF(B668=B667,IFERROR((Q667/Q668)-1,0),0)</f>
        <v>2.0408163265306145E-2</v>
      </c>
      <c r="AL667" s="35">
        <f>IFERROR(LOG(2)/LOG(1+(AK667)),AK667)</f>
        <v>34.309618491520638</v>
      </c>
      <c r="AM667" s="35">
        <f>AVERAGE(W667:W673)</f>
        <v>9.1428571428571423</v>
      </c>
      <c r="AN667" s="4">
        <f>ROUNDDOWN(N667,0)</f>
        <v>43969</v>
      </c>
      <c r="AO667" s="38" cm="1">
        <f t="array" ref="AO667">_xlfn.ANCHORARRAY(AN667)-1</f>
        <v>43968</v>
      </c>
    </row>
    <row r="668" spans="1:41" x14ac:dyDescent="0.25">
      <c r="A668">
        <v>20200518</v>
      </c>
      <c r="B668" s="1" t="s">
        <v>46</v>
      </c>
      <c r="C668">
        <v>7270</v>
      </c>
      <c r="D668">
        <v>30555</v>
      </c>
      <c r="F668">
        <v>374</v>
      </c>
      <c r="J668">
        <v>70</v>
      </c>
      <c r="L668">
        <v>1028</v>
      </c>
      <c r="M668" s="1" t="s">
        <v>33</v>
      </c>
      <c r="N668" s="2">
        <v>43968</v>
      </c>
      <c r="O668" s="1" t="s">
        <v>4271</v>
      </c>
      <c r="P668" s="2">
        <v>43969.666666666664</v>
      </c>
      <c r="Q668">
        <v>392</v>
      </c>
      <c r="S668">
        <v>37825</v>
      </c>
      <c r="T668">
        <v>37825</v>
      </c>
      <c r="U668">
        <v>37825</v>
      </c>
      <c r="V668">
        <v>11</v>
      </c>
      <c r="W668">
        <v>9</v>
      </c>
      <c r="X668">
        <v>0</v>
      </c>
      <c r="Y668">
        <v>1152</v>
      </c>
      <c r="Z668">
        <v>147</v>
      </c>
      <c r="AA668">
        <v>1299</v>
      </c>
      <c r="AB668" s="1">
        <f>Z668/0.1</f>
        <v>1470</v>
      </c>
      <c r="AC668" s="1">
        <f>AA668-AB668</f>
        <v>-171</v>
      </c>
      <c r="AD668" s="1">
        <f>_xlfn.IFNA(INDEX($AV$2:$AV$53,MATCH(B668,$AU$2:$AU$53,0)),1000)</f>
        <v>720687</v>
      </c>
      <c r="AE668" s="1">
        <f>C668/AD668*100000</f>
        <v>1008.7596973443394</v>
      </c>
      <c r="AF668" s="34">
        <f>IF(B669=B668,IFERROR((C668/C669)-1,0),0)</f>
        <v>2.0637371893865053E-2</v>
      </c>
      <c r="AG668" s="35">
        <f>IFERROR(LOG(2)/LOG(1+(AF668)),AF668)</f>
        <v>33.932382563021079</v>
      </c>
      <c r="AH668" s="35">
        <f>AVERAGE(Z668:Z674)</f>
        <v>125.85714285714286</v>
      </c>
      <c r="AJ668" s="1">
        <f>Q668/AD668*100000</f>
        <v>54.392544891194092</v>
      </c>
      <c r="AK668" s="34">
        <f>IF(B669=B668,IFERROR((Q668/Q669)-1,0),0)</f>
        <v>2.3498694516971286E-2</v>
      </c>
      <c r="AL668" s="35">
        <f>IFERROR(LOG(2)/LOG(1+(AK668)),AK668)</f>
        <v>29.842495317337377</v>
      </c>
      <c r="AM668" s="35">
        <f>AVERAGE(W668:W674)</f>
        <v>9.1428571428571423</v>
      </c>
      <c r="AN668" s="4">
        <f>ROUNDDOWN(N668,0)</f>
        <v>43968</v>
      </c>
      <c r="AO668" s="38" cm="1">
        <f t="array" ref="AO668">_xlfn.ANCHORARRAY(AN668)-1</f>
        <v>43967</v>
      </c>
    </row>
    <row r="669" spans="1:41" x14ac:dyDescent="0.25">
      <c r="A669">
        <v>20200517</v>
      </c>
      <c r="B669" s="1" t="s">
        <v>46</v>
      </c>
      <c r="C669">
        <v>7123</v>
      </c>
      <c r="D669">
        <v>29403</v>
      </c>
      <c r="F669">
        <v>369</v>
      </c>
      <c r="J669">
        <v>74</v>
      </c>
      <c r="L669">
        <v>1023</v>
      </c>
      <c r="M669" s="1" t="s">
        <v>33</v>
      </c>
      <c r="N669" s="2">
        <v>43967</v>
      </c>
      <c r="O669" s="1" t="s">
        <v>47</v>
      </c>
      <c r="P669" s="2">
        <v>43968.666666666664</v>
      </c>
      <c r="Q669">
        <v>383</v>
      </c>
      <c r="S669">
        <v>36526</v>
      </c>
      <c r="T669">
        <v>36526</v>
      </c>
      <c r="U669">
        <v>36526</v>
      </c>
      <c r="V669">
        <v>11</v>
      </c>
      <c r="W669">
        <v>8</v>
      </c>
      <c r="X669">
        <v>0</v>
      </c>
      <c r="Y669">
        <v>913</v>
      </c>
      <c r="Z669">
        <v>81</v>
      </c>
      <c r="AA669">
        <v>994</v>
      </c>
      <c r="AB669" s="1">
        <f>Z669/0.1</f>
        <v>810</v>
      </c>
      <c r="AC669" s="1">
        <f>AA669-AB669</f>
        <v>184</v>
      </c>
      <c r="AD669" s="1">
        <f>_xlfn.IFNA(INDEX($AV$2:$AV$53,MATCH(B669,$AU$2:$AU$53,0)),1000)</f>
        <v>720687</v>
      </c>
      <c r="AE669" s="1">
        <f>C669/AD669*100000</f>
        <v>988.36249301014163</v>
      </c>
      <c r="AF669" s="34">
        <f>IF(B670=B669,IFERROR((C669/C670)-1,0),0)</f>
        <v>1.1502414086907109E-2</v>
      </c>
      <c r="AG669" s="35">
        <f>IFERROR(LOG(2)/LOG(1+(AF669)),AF669)</f>
        <v>60.606930824029263</v>
      </c>
      <c r="AH669" s="35">
        <f>AVERAGE(Z669:Z675)</f>
        <v>121.57142857142857</v>
      </c>
      <c r="AJ669" s="1">
        <f>Q669/AD669*100000</f>
        <v>53.143736462569741</v>
      </c>
      <c r="AK669" s="34">
        <f>IF(B670=B669,IFERROR((Q669/Q670)-1,0),0)</f>
        <v>2.1333333333333426E-2</v>
      </c>
      <c r="AL669" s="35">
        <f>IFERROR(LOG(2)/LOG(1+(AK669)),AK669)</f>
        <v>32.836628386554473</v>
      </c>
      <c r="AM669" s="35">
        <f>AVERAGE(W669:W675)</f>
        <v>8.5714285714285712</v>
      </c>
      <c r="AN669" s="4">
        <f>ROUNDDOWN(N669,0)</f>
        <v>43967</v>
      </c>
      <c r="AO669" s="38" cm="1">
        <f t="array" ref="AO669">_xlfn.ANCHORARRAY(AN669)-1</f>
        <v>43966</v>
      </c>
    </row>
    <row r="670" spans="1:41" x14ac:dyDescent="0.25">
      <c r="A670">
        <v>20200516</v>
      </c>
      <c r="B670" s="1" t="s">
        <v>46</v>
      </c>
      <c r="C670">
        <v>7042</v>
      </c>
      <c r="D670">
        <v>28490</v>
      </c>
      <c r="F670">
        <v>382</v>
      </c>
      <c r="J670">
        <v>79</v>
      </c>
      <c r="L670">
        <v>998</v>
      </c>
      <c r="M670" s="1" t="s">
        <v>33</v>
      </c>
      <c r="N670" s="2">
        <v>43966</v>
      </c>
      <c r="O670" s="1" t="s">
        <v>146</v>
      </c>
      <c r="P670" s="2">
        <v>43967.666666666664</v>
      </c>
      <c r="Q670">
        <v>375</v>
      </c>
      <c r="S670">
        <v>35532</v>
      </c>
      <c r="T670">
        <v>35532</v>
      </c>
      <c r="U670">
        <v>35532</v>
      </c>
      <c r="V670">
        <v>11</v>
      </c>
      <c r="W670">
        <v>7</v>
      </c>
      <c r="X670">
        <v>0</v>
      </c>
      <c r="Y670">
        <v>1022</v>
      </c>
      <c r="Z670">
        <v>171</v>
      </c>
      <c r="AA670">
        <v>1193</v>
      </c>
      <c r="AB670" s="1">
        <f>Z670/0.1</f>
        <v>1710</v>
      </c>
      <c r="AC670" s="1">
        <f>AA670-AB670</f>
        <v>-517</v>
      </c>
      <c r="AD670" s="1">
        <f>_xlfn.IFNA(INDEX($AV$2:$AV$53,MATCH(B670,$AU$2:$AU$53,0)),1000)</f>
        <v>720687</v>
      </c>
      <c r="AE670" s="1">
        <f>C670/AD670*100000</f>
        <v>977.12321715252256</v>
      </c>
      <c r="AF670" s="34">
        <f>IF(B671=B670,IFERROR((C670/C671)-1,0),0)</f>
        <v>2.4887207102314068E-2</v>
      </c>
      <c r="AG670" s="35">
        <f>IFERROR(LOG(2)/LOG(1+(AF670)),AF670)</f>
        <v>28.196699143165318</v>
      </c>
      <c r="AH670" s="35">
        <f>AVERAGE(Z670:Z676)</f>
        <v>134.28571428571428</v>
      </c>
      <c r="AJ670" s="1">
        <f>Q670/AD670*100000</f>
        <v>52.03368452601476</v>
      </c>
      <c r="AK670" s="34">
        <f>IF(B671=B670,IFERROR((Q670/Q671)-1,0),0)</f>
        <v>1.9021739130434812E-2</v>
      </c>
      <c r="AL670" s="35">
        <f>IFERROR(LOG(2)/LOG(1+(AK670)),AK670)</f>
        <v>36.785222669583177</v>
      </c>
      <c r="AM670" s="35">
        <f>AVERAGE(W670:W676)</f>
        <v>9.1428571428571423</v>
      </c>
      <c r="AN670" s="4">
        <f>ROUNDDOWN(N670,0)</f>
        <v>43966</v>
      </c>
      <c r="AO670" s="38" cm="1">
        <f t="array" ref="AO670">_xlfn.ANCHORARRAY(AN670)-1</f>
        <v>43965</v>
      </c>
    </row>
    <row r="671" spans="1:41" x14ac:dyDescent="0.25">
      <c r="A671">
        <v>20200515</v>
      </c>
      <c r="B671" s="1" t="s">
        <v>46</v>
      </c>
      <c r="C671">
        <v>6871</v>
      </c>
      <c r="D671">
        <v>27468</v>
      </c>
      <c r="F671">
        <v>393</v>
      </c>
      <c r="J671">
        <v>90</v>
      </c>
      <c r="L671">
        <v>975</v>
      </c>
      <c r="M671" s="1" t="s">
        <v>33</v>
      </c>
      <c r="N671" s="2">
        <v>43965</v>
      </c>
      <c r="O671" s="1" t="s">
        <v>197</v>
      </c>
      <c r="P671" s="2">
        <v>43966.666666666664</v>
      </c>
      <c r="Q671">
        <v>368</v>
      </c>
      <c r="S671">
        <v>34339</v>
      </c>
      <c r="T671">
        <v>34339</v>
      </c>
      <c r="U671">
        <v>34339</v>
      </c>
      <c r="V671">
        <v>11</v>
      </c>
      <c r="W671">
        <v>10</v>
      </c>
      <c r="X671">
        <v>0</v>
      </c>
      <c r="Y671">
        <v>1205</v>
      </c>
      <c r="Z671">
        <v>135</v>
      </c>
      <c r="AA671">
        <v>1340</v>
      </c>
      <c r="AB671" s="1">
        <f>Z671/0.1</f>
        <v>1350</v>
      </c>
      <c r="AC671" s="1">
        <f>AA671-AB671</f>
        <v>-10</v>
      </c>
      <c r="AD671" s="1">
        <f>_xlfn.IFNA(INDEX($AV$2:$AV$53,MATCH(B671,$AU$2:$AU$53,0)),1000)</f>
        <v>720687</v>
      </c>
      <c r="AE671" s="1">
        <f>C671/AD671*100000</f>
        <v>953.39585700865985</v>
      </c>
      <c r="AF671" s="34">
        <f>IF(B672=B671,IFERROR((C671/C672)-1,0),0)</f>
        <v>2.0041567695961993E-2</v>
      </c>
      <c r="AG671" s="35">
        <f>IFERROR(LOG(2)/LOG(1+(AF671)),AF671)</f>
        <v>34.930904497439926</v>
      </c>
      <c r="AH671" s="35">
        <f>AVERAGE(Z671:Z677)</f>
        <v>138.85714285714286</v>
      </c>
      <c r="AJ671" s="1">
        <f>Q671/AD671*100000</f>
        <v>51.062389081529155</v>
      </c>
      <c r="AK671" s="34">
        <f>IF(B672=B671,IFERROR((Q671/Q672)-1,0),0)</f>
        <v>2.7932960893854775E-2</v>
      </c>
      <c r="AL671" s="35">
        <f>IFERROR(LOG(2)/LOG(1+(AK671)),AK671)</f>
        <v>25.159651326840113</v>
      </c>
      <c r="AM671" s="35">
        <f>AVERAGE(W671:W677)</f>
        <v>9.1428571428571423</v>
      </c>
      <c r="AN671" s="4">
        <f>ROUNDDOWN(N671,0)</f>
        <v>43965</v>
      </c>
      <c r="AO671" s="38" cm="1">
        <f t="array" ref="AO671">_xlfn.ANCHORARRAY(AN671)-1</f>
        <v>43964</v>
      </c>
    </row>
    <row r="672" spans="1:41" x14ac:dyDescent="0.25">
      <c r="A672">
        <v>20200514</v>
      </c>
      <c r="B672" s="1" t="s">
        <v>46</v>
      </c>
      <c r="C672">
        <v>6736</v>
      </c>
      <c r="D672">
        <v>26263</v>
      </c>
      <c r="F672">
        <v>397</v>
      </c>
      <c r="J672">
        <v>90</v>
      </c>
      <c r="L672">
        <v>966</v>
      </c>
      <c r="M672" s="1" t="s">
        <v>33</v>
      </c>
      <c r="N672" s="2">
        <v>43964</v>
      </c>
      <c r="O672" s="1" t="s">
        <v>248</v>
      </c>
      <c r="P672" s="2">
        <v>43965.666666666664</v>
      </c>
      <c r="Q672">
        <v>358</v>
      </c>
      <c r="S672">
        <v>32999</v>
      </c>
      <c r="T672">
        <v>32999</v>
      </c>
      <c r="U672">
        <v>32999</v>
      </c>
      <c r="V672">
        <v>11</v>
      </c>
      <c r="W672">
        <v>8</v>
      </c>
      <c r="X672">
        <v>0</v>
      </c>
      <c r="Y672">
        <v>1189</v>
      </c>
      <c r="Z672">
        <v>152</v>
      </c>
      <c r="AA672">
        <v>1341</v>
      </c>
      <c r="AB672" s="1">
        <f>Z672/0.1</f>
        <v>1520</v>
      </c>
      <c r="AC672" s="1">
        <f>AA672-AB672</f>
        <v>-179</v>
      </c>
      <c r="AD672" s="1">
        <f>_xlfn.IFNA(INDEX($AV$2:$AV$53,MATCH(B672,$AU$2:$AU$53,0)),1000)</f>
        <v>720687</v>
      </c>
      <c r="AE672" s="1">
        <f>C672/AD672*100000</f>
        <v>934.66373057929445</v>
      </c>
      <c r="AF672" s="34">
        <f>IF(B673=B672,IFERROR((C672/C673)-1,0),0)</f>
        <v>2.3086269744835963E-2</v>
      </c>
      <c r="AG672" s="35">
        <f>IFERROR(LOG(2)/LOG(1+(AF672)),AF672)</f>
        <v>30.369472593969775</v>
      </c>
      <c r="AH672" s="35">
        <f>AVERAGE(Z672:Z678)</f>
        <v>154.57142857142858</v>
      </c>
      <c r="AJ672" s="1">
        <f>Q672/AD672*100000</f>
        <v>49.674824160835428</v>
      </c>
      <c r="AK672" s="34">
        <f>IF(B673=B672,IFERROR((Q672/Q673)-1,0),0)</f>
        <v>2.2857142857142909E-2</v>
      </c>
      <c r="AL672" s="35">
        <f>IFERROR(LOG(2)/LOG(1+(AK672)),AK672)</f>
        <v>30.670457333408581</v>
      </c>
      <c r="AM672" s="35">
        <f>AVERAGE(W672:W678)</f>
        <v>10.428571428571429</v>
      </c>
      <c r="AN672" s="4">
        <f>ROUNDDOWN(N672,0)</f>
        <v>43964</v>
      </c>
      <c r="AO672" s="38" cm="1">
        <f t="array" ref="AO672">_xlfn.ANCHORARRAY(AN672)-1</f>
        <v>43963</v>
      </c>
    </row>
    <row r="673" spans="1:41" x14ac:dyDescent="0.25">
      <c r="A673">
        <v>20200513</v>
      </c>
      <c r="B673" s="1" t="s">
        <v>46</v>
      </c>
      <c r="C673">
        <v>6584</v>
      </c>
      <c r="D673">
        <v>25074</v>
      </c>
      <c r="F673">
        <v>423</v>
      </c>
      <c r="J673">
        <v>82</v>
      </c>
      <c r="L673">
        <v>934</v>
      </c>
      <c r="M673" s="1" t="s">
        <v>33</v>
      </c>
      <c r="N673" s="2">
        <v>43963</v>
      </c>
      <c r="O673" s="1" t="s">
        <v>298</v>
      </c>
      <c r="P673" s="2">
        <v>43964.666666666664</v>
      </c>
      <c r="Q673">
        <v>350</v>
      </c>
      <c r="S673">
        <v>31658</v>
      </c>
      <c r="T673">
        <v>31658</v>
      </c>
      <c r="U673">
        <v>31658</v>
      </c>
      <c r="V673">
        <v>11</v>
      </c>
      <c r="W673">
        <v>14</v>
      </c>
      <c r="X673">
        <v>0</v>
      </c>
      <c r="Y673">
        <v>509</v>
      </c>
      <c r="Z673">
        <v>99</v>
      </c>
      <c r="AA673">
        <v>608</v>
      </c>
      <c r="AB673" s="1">
        <f>Z673/0.1</f>
        <v>990</v>
      </c>
      <c r="AC673" s="1">
        <f>AA673-AB673</f>
        <v>-382</v>
      </c>
      <c r="AD673" s="1">
        <f>_xlfn.IFNA(INDEX($AV$2:$AV$53,MATCH(B673,$AU$2:$AU$53,0)),1000)</f>
        <v>720687</v>
      </c>
      <c r="AE673" s="1">
        <f>C673/AD673*100000</f>
        <v>913.57274378474972</v>
      </c>
      <c r="AF673" s="34">
        <f>IF(B674=B673,IFERROR((C673/C674)-1,0),0)</f>
        <v>1.5265998457979935E-2</v>
      </c>
      <c r="AG673" s="35">
        <f>IFERROR(LOG(2)/LOG(1+(AF673)),AF673)</f>
        <v>45.750339528033457</v>
      </c>
      <c r="AH673" s="35">
        <f>AVERAGE(Z673:Z679)</f>
        <v>160.42857142857142</v>
      </c>
      <c r="AJ673" s="1">
        <f>Q673/AD673*100000</f>
        <v>48.564772224280446</v>
      </c>
      <c r="AK673" s="34">
        <f>IF(B674=B673,IFERROR((Q673/Q674)-1,0),0)</f>
        <v>4.1666666666666741E-2</v>
      </c>
      <c r="AL673" s="35">
        <f>IFERROR(LOG(2)/LOG(1+(AK673)),AK673)</f>
        <v>16.979748018338917</v>
      </c>
      <c r="AM673" s="35">
        <f>AVERAGE(W673:W679)</f>
        <v>10.428571428571429</v>
      </c>
      <c r="AN673" s="4">
        <f>ROUNDDOWN(N673,0)</f>
        <v>43963</v>
      </c>
      <c r="AO673" s="38" cm="1">
        <f t="array" ref="AO673">_xlfn.ANCHORARRAY(AN673)-1</f>
        <v>43962</v>
      </c>
    </row>
    <row r="674" spans="1:41" x14ac:dyDescent="0.25">
      <c r="A674">
        <v>20200512</v>
      </c>
      <c r="B674" s="1" t="s">
        <v>46</v>
      </c>
      <c r="C674">
        <v>6485</v>
      </c>
      <c r="D674">
        <v>24565</v>
      </c>
      <c r="F674">
        <v>416</v>
      </c>
      <c r="J674">
        <v>82</v>
      </c>
      <c r="L674">
        <v>886</v>
      </c>
      <c r="M674" s="1" t="s">
        <v>33</v>
      </c>
      <c r="N674" s="2">
        <v>43962</v>
      </c>
      <c r="O674" s="1" t="s">
        <v>349</v>
      </c>
      <c r="P674" s="2">
        <v>43963.666666666664</v>
      </c>
      <c r="Q674">
        <v>336</v>
      </c>
      <c r="S674">
        <v>31050</v>
      </c>
      <c r="T674">
        <v>31050</v>
      </c>
      <c r="U674">
        <v>31050</v>
      </c>
      <c r="V674">
        <v>11</v>
      </c>
      <c r="W674">
        <v>8</v>
      </c>
      <c r="X674">
        <v>0</v>
      </c>
      <c r="Y674">
        <v>693</v>
      </c>
      <c r="Z674">
        <v>96</v>
      </c>
      <c r="AA674">
        <v>789</v>
      </c>
      <c r="AB674" s="1">
        <f>Z674/0.1</f>
        <v>960</v>
      </c>
      <c r="AC674" s="1">
        <f>AA674-AB674</f>
        <v>-171</v>
      </c>
      <c r="AD674" s="1">
        <f>_xlfn.IFNA(INDEX($AV$2:$AV$53,MATCH(B674,$AU$2:$AU$53,0)),1000)</f>
        <v>720687</v>
      </c>
      <c r="AE674" s="1">
        <f>C674/AD674*100000</f>
        <v>899.83585106988198</v>
      </c>
      <c r="AF674" s="34">
        <f>IF(B675=B674,IFERROR((C674/C675)-1,0),0)</f>
        <v>1.5025825637815071E-2</v>
      </c>
      <c r="AG674" s="35">
        <f>IFERROR(LOG(2)/LOG(1+(AF674)),AF674)</f>
        <v>46.476101046699689</v>
      </c>
      <c r="AH674" s="35">
        <f>AVERAGE(Z674:Z680)</f>
        <v>166.14285714285714</v>
      </c>
      <c r="AJ674" s="1">
        <f>Q674/AD674*100000</f>
        <v>46.622181335309222</v>
      </c>
      <c r="AK674" s="34">
        <f>IF(B675=B674,IFERROR((Q674/Q675)-1,0),0)</f>
        <v>2.4390243902439046E-2</v>
      </c>
      <c r="AL674" s="35">
        <f>IFERROR(LOG(2)/LOG(1+(AK674)),AK674)</f>
        <v>28.764216077547601</v>
      </c>
      <c r="AM674" s="35">
        <f>AVERAGE(W674:W680)</f>
        <v>10.285714285714286</v>
      </c>
      <c r="AN674" s="4">
        <f>ROUNDDOWN(N674,0)</f>
        <v>43962</v>
      </c>
      <c r="AO674" s="38" cm="1">
        <f t="array" ref="AO674">_xlfn.ANCHORARRAY(AN674)-1</f>
        <v>43961</v>
      </c>
    </row>
    <row r="675" spans="1:41" x14ac:dyDescent="0.25">
      <c r="A675">
        <v>20200511</v>
      </c>
      <c r="B675" s="1" t="s">
        <v>46</v>
      </c>
      <c r="C675">
        <v>6389</v>
      </c>
      <c r="D675">
        <v>23872</v>
      </c>
      <c r="F675">
        <v>416</v>
      </c>
      <c r="J675">
        <v>82</v>
      </c>
      <c r="L675">
        <v>881</v>
      </c>
      <c r="M675" s="1" t="s">
        <v>33</v>
      </c>
      <c r="N675" s="2">
        <v>43961</v>
      </c>
      <c r="O675" s="1" t="s">
        <v>401</v>
      </c>
      <c r="P675" s="2">
        <v>43962.666666666664</v>
      </c>
      <c r="Q675">
        <v>328</v>
      </c>
      <c r="S675">
        <v>30261</v>
      </c>
      <c r="T675">
        <v>30261</v>
      </c>
      <c r="U675">
        <v>30261</v>
      </c>
      <c r="V675">
        <v>11</v>
      </c>
      <c r="W675">
        <v>5</v>
      </c>
      <c r="X675">
        <v>0</v>
      </c>
      <c r="Y675">
        <v>574</v>
      </c>
      <c r="Z675">
        <v>117</v>
      </c>
      <c r="AA675">
        <v>691</v>
      </c>
      <c r="AB675" s="1">
        <f>Z675/0.1</f>
        <v>1170</v>
      </c>
      <c r="AC675" s="1">
        <f>AA675-AB675</f>
        <v>-479</v>
      </c>
      <c r="AD675" s="1">
        <f>_xlfn.IFNA(INDEX($AV$2:$AV$53,MATCH(B675,$AU$2:$AU$53,0)),1000)</f>
        <v>720687</v>
      </c>
      <c r="AE675" s="1">
        <f>C675/AD675*100000</f>
        <v>886.51522783122221</v>
      </c>
      <c r="AF675" s="34">
        <f>IF(B676=B675,IFERROR((C675/C676)-1,0),0)</f>
        <v>1.8654336734693855E-2</v>
      </c>
      <c r="AG675" s="35">
        <f>IFERROR(LOG(2)/LOG(1+(AF675)),AF675)</f>
        <v>37.502934352446481</v>
      </c>
      <c r="AH675" s="35">
        <f>AVERAGE(Z675:Z681)</f>
        <v>174.14285714285714</v>
      </c>
      <c r="AJ675" s="1">
        <f>Q675/AD675*100000</f>
        <v>45.51212939875424</v>
      </c>
      <c r="AK675" s="34">
        <f>IF(B676=B675,IFERROR((Q675/Q676)-1,0),0)</f>
        <v>1.5479876160990669E-2</v>
      </c>
      <c r="AL675" s="35">
        <f>IFERROR(LOG(2)/LOG(1+(AK675)),AK675)</f>
        <v>45.122994155317194</v>
      </c>
      <c r="AM675" s="35">
        <f>AVERAGE(W675:W681)</f>
        <v>10</v>
      </c>
      <c r="AN675" s="4">
        <f>ROUNDDOWN(N675,0)</f>
        <v>43961</v>
      </c>
      <c r="AO675" s="38" cm="1">
        <f t="array" ref="AO675">_xlfn.ANCHORARRAY(AN675)-1</f>
        <v>43960</v>
      </c>
    </row>
    <row r="676" spans="1:41" x14ac:dyDescent="0.25">
      <c r="A676">
        <v>20200510</v>
      </c>
      <c r="B676" s="1" t="s">
        <v>46</v>
      </c>
      <c r="C676">
        <v>6272</v>
      </c>
      <c r="D676">
        <v>23298</v>
      </c>
      <c r="F676">
        <v>447</v>
      </c>
      <c r="H676">
        <v>130</v>
      </c>
      <c r="J676">
        <v>91</v>
      </c>
      <c r="L676">
        <v>880</v>
      </c>
      <c r="M676" s="1" t="s">
        <v>39</v>
      </c>
      <c r="N676" s="2">
        <v>43960</v>
      </c>
      <c r="O676" s="1" t="s">
        <v>453</v>
      </c>
      <c r="P676" s="2">
        <v>43961.666666666664</v>
      </c>
      <c r="Q676">
        <v>323</v>
      </c>
      <c r="S676">
        <v>29570</v>
      </c>
      <c r="T676">
        <v>29570</v>
      </c>
      <c r="U676">
        <v>29570</v>
      </c>
      <c r="V676">
        <v>11</v>
      </c>
      <c r="W676">
        <v>12</v>
      </c>
      <c r="X676">
        <v>0</v>
      </c>
      <c r="Y676">
        <v>1217</v>
      </c>
      <c r="Z676">
        <v>170</v>
      </c>
      <c r="AA676">
        <v>1387</v>
      </c>
      <c r="AB676" s="1">
        <f>Z676/0.1</f>
        <v>1700</v>
      </c>
      <c r="AC676" s="1">
        <f>AA676-AB676</f>
        <v>-313</v>
      </c>
      <c r="AD676" s="1">
        <f>_xlfn.IFNA(INDEX($AV$2:$AV$53,MATCH(B676,$AU$2:$AU$53,0)),1000)</f>
        <v>720687</v>
      </c>
      <c r="AE676" s="1">
        <f>C676/AD676*100000</f>
        <v>870.28071825910547</v>
      </c>
      <c r="AF676" s="34">
        <f>IF(B677=B676,IFERROR((C676/C677)-1,0),0)</f>
        <v>2.7859718125204935E-2</v>
      </c>
      <c r="AG676" s="35">
        <f>IFERROR(LOG(2)/LOG(1+(AF676)),AF676)</f>
        <v>25.22489282423507</v>
      </c>
      <c r="AH676" s="35">
        <f>AVERAGE(Z676:Z682)</f>
        <v>179.42857142857142</v>
      </c>
      <c r="AJ676" s="1">
        <f>Q676/AD676*100000</f>
        <v>44.81834693840738</v>
      </c>
      <c r="AK676" s="34">
        <f>IF(B677=B676,IFERROR((Q676/Q677)-1,0),0)</f>
        <v>3.8585209003215493E-2</v>
      </c>
      <c r="AL676" s="35">
        <f>IFERROR(LOG(2)/LOG(1+(AK676)),AK676)</f>
        <v>18.308451226696246</v>
      </c>
      <c r="AM676" s="35">
        <f>AVERAGE(W676:W682)</f>
        <v>10.285714285714286</v>
      </c>
      <c r="AN676" s="4">
        <f>ROUNDDOWN(N676,0)</f>
        <v>43960</v>
      </c>
      <c r="AO676" s="38" cm="1">
        <f t="array" ref="AO676">_xlfn.ANCHORARRAY(AN676)-1</f>
        <v>43959</v>
      </c>
    </row>
    <row r="677" spans="1:41" x14ac:dyDescent="0.25">
      <c r="A677">
        <v>20200509</v>
      </c>
      <c r="B677" s="1" t="s">
        <v>46</v>
      </c>
      <c r="C677">
        <v>6102</v>
      </c>
      <c r="D677">
        <v>22081</v>
      </c>
      <c r="F677">
        <v>447</v>
      </c>
      <c r="H677">
        <v>130</v>
      </c>
      <c r="J677">
        <v>91</v>
      </c>
      <c r="L677">
        <v>879</v>
      </c>
      <c r="M677" s="1" t="s">
        <v>39</v>
      </c>
      <c r="N677" s="2">
        <v>43959</v>
      </c>
      <c r="O677" s="1" t="s">
        <v>505</v>
      </c>
      <c r="P677" s="2">
        <v>43960.666666666664</v>
      </c>
      <c r="Q677">
        <v>311</v>
      </c>
      <c r="S677">
        <v>28183</v>
      </c>
      <c r="T677">
        <v>28183</v>
      </c>
      <c r="U677">
        <v>28183</v>
      </c>
      <c r="V677">
        <v>11</v>
      </c>
      <c r="W677">
        <v>7</v>
      </c>
      <c r="X677">
        <v>0</v>
      </c>
      <c r="Y677">
        <v>865</v>
      </c>
      <c r="Z677">
        <v>203</v>
      </c>
      <c r="AA677">
        <v>1068</v>
      </c>
      <c r="AB677" s="1">
        <f>Z677/0.1</f>
        <v>2030</v>
      </c>
      <c r="AC677" s="1">
        <f>AA677-AB677</f>
        <v>-962</v>
      </c>
      <c r="AD677" s="1">
        <f>_xlfn.IFNA(INDEX($AV$2:$AV$53,MATCH(B677,$AU$2:$AU$53,0)),1000)</f>
        <v>720687</v>
      </c>
      <c r="AE677" s="1">
        <f>C677/AD677*100000</f>
        <v>846.69211460731208</v>
      </c>
      <c r="AF677" s="34">
        <f>IF(B678=B677,IFERROR((C677/C678)-1,0),0)</f>
        <v>3.4412612307170631E-2</v>
      </c>
      <c r="AG677" s="35">
        <f>IFERROR(LOG(2)/LOG(1+(AF677)),AF677)</f>
        <v>20.48686176784226</v>
      </c>
      <c r="AH677" s="35">
        <f>AVERAGE(Z677:Z683)</f>
        <v>186.42857142857142</v>
      </c>
      <c r="AJ677" s="1">
        <f>Q677/AD677*100000</f>
        <v>43.153269033574908</v>
      </c>
      <c r="AK677" s="34">
        <f>IF(B678=B677,IFERROR((Q677/Q678)-1,0),0)</f>
        <v>2.3026315789473673E-2</v>
      </c>
      <c r="AL677" s="35">
        <f>IFERROR(LOG(2)/LOG(1+(AK677)),AK677)</f>
        <v>30.447650472959975</v>
      </c>
      <c r="AM677" s="35">
        <f>AVERAGE(W677:W683)</f>
        <v>10.142857142857142</v>
      </c>
      <c r="AN677" s="4">
        <f>ROUNDDOWN(N677,0)</f>
        <v>43959</v>
      </c>
      <c r="AO677" s="38" cm="1">
        <f t="array" ref="AO677">_xlfn.ANCHORARRAY(AN677)-1</f>
        <v>43958</v>
      </c>
    </row>
    <row r="678" spans="1:41" x14ac:dyDescent="0.25">
      <c r="A678">
        <v>20200508</v>
      </c>
      <c r="B678" s="1" t="s">
        <v>46</v>
      </c>
      <c r="C678">
        <v>5899</v>
      </c>
      <c r="D678">
        <v>21216</v>
      </c>
      <c r="F678">
        <v>447</v>
      </c>
      <c r="H678">
        <v>130</v>
      </c>
      <c r="J678">
        <v>91</v>
      </c>
      <c r="L678">
        <v>825</v>
      </c>
      <c r="M678" s="1" t="s">
        <v>39</v>
      </c>
      <c r="N678" s="2">
        <v>43958</v>
      </c>
      <c r="O678" s="1" t="s">
        <v>558</v>
      </c>
      <c r="P678" s="2">
        <v>43959.666666666664</v>
      </c>
      <c r="Q678">
        <v>304</v>
      </c>
      <c r="S678">
        <v>27115</v>
      </c>
      <c r="T678">
        <v>27115</v>
      </c>
      <c r="U678">
        <v>27115</v>
      </c>
      <c r="V678">
        <v>11</v>
      </c>
      <c r="W678">
        <v>19</v>
      </c>
      <c r="X678">
        <v>0</v>
      </c>
      <c r="Y678">
        <v>1014</v>
      </c>
      <c r="Z678">
        <v>245</v>
      </c>
      <c r="AA678">
        <v>1259</v>
      </c>
      <c r="AB678" s="1">
        <f>Z678/0.1</f>
        <v>2450</v>
      </c>
      <c r="AC678" s="1">
        <f>AA678-AB678</f>
        <v>-1191</v>
      </c>
      <c r="AD678" s="1">
        <f>_xlfn.IFNA(INDEX($AV$2:$AV$53,MATCH(B678,$AU$2:$AU$53,0)),1000)</f>
        <v>720687</v>
      </c>
      <c r="AE678" s="1">
        <f>C678/AD678*100000</f>
        <v>818.52454671722944</v>
      </c>
      <c r="AF678" s="34">
        <f>IF(B679=B678,IFERROR((C678/C679)-1,0),0)</f>
        <v>4.3332154227095909E-2</v>
      </c>
      <c r="AG678" s="35">
        <f>IFERROR(LOG(2)/LOG(1+(AF678)),AF678)</f>
        <v>16.340262836429684</v>
      </c>
      <c r="AH678" s="35">
        <f>AVERAGE(Z678:Z684)</f>
        <v>177.28571428571428</v>
      </c>
      <c r="AJ678" s="1">
        <f>Q678/AD678*100000</f>
        <v>42.181973589089303</v>
      </c>
      <c r="AK678" s="34">
        <f>IF(B679=B678,IFERROR((Q678/Q679)-1,0),0)</f>
        <v>6.6666666666666652E-2</v>
      </c>
      <c r="AL678" s="35">
        <f>IFERROR(LOG(2)/LOG(1+(AK678)),AK678)</f>
        <v>10.740053666281316</v>
      </c>
      <c r="AM678" s="35">
        <f>AVERAGE(W678:W684)</f>
        <v>10.428571428571429</v>
      </c>
      <c r="AN678" s="4">
        <f>ROUNDDOWN(N678,0)</f>
        <v>43958</v>
      </c>
      <c r="AO678" s="38" cm="1">
        <f t="array" ref="AO678">_xlfn.ANCHORARRAY(AN678)-1</f>
        <v>43957</v>
      </c>
    </row>
    <row r="679" spans="1:41" x14ac:dyDescent="0.25">
      <c r="A679">
        <v>20200507</v>
      </c>
      <c r="B679" s="1" t="s">
        <v>46</v>
      </c>
      <c r="C679">
        <v>5654</v>
      </c>
      <c r="D679">
        <v>20202</v>
      </c>
      <c r="F679">
        <v>447</v>
      </c>
      <c r="H679">
        <v>130</v>
      </c>
      <c r="J679">
        <v>91</v>
      </c>
      <c r="L679">
        <v>825</v>
      </c>
      <c r="M679" s="1" t="s">
        <v>39</v>
      </c>
      <c r="N679" s="2">
        <v>43957</v>
      </c>
      <c r="O679" s="1" t="s">
        <v>611</v>
      </c>
      <c r="P679" s="2">
        <v>43958.666666666664</v>
      </c>
      <c r="Q679">
        <v>285</v>
      </c>
      <c r="S679">
        <v>25856</v>
      </c>
      <c r="T679">
        <v>25856</v>
      </c>
      <c r="U679">
        <v>25856</v>
      </c>
      <c r="V679">
        <v>11</v>
      </c>
      <c r="W679">
        <v>8</v>
      </c>
      <c r="X679">
        <v>0</v>
      </c>
      <c r="Y679">
        <v>679</v>
      </c>
      <c r="Z679">
        <v>193</v>
      </c>
      <c r="AA679">
        <v>872</v>
      </c>
      <c r="AB679" s="1">
        <f>Z679/0.1</f>
        <v>1930</v>
      </c>
      <c r="AC679" s="1">
        <f>AA679-AB679</f>
        <v>-1058</v>
      </c>
      <c r="AD679" s="1">
        <f>_xlfn.IFNA(INDEX($AV$2:$AV$53,MATCH(B679,$AU$2:$AU$53,0)),1000)</f>
        <v>720687</v>
      </c>
      <c r="AE679" s="1">
        <f>C679/AD679*100000</f>
        <v>784.52920616023323</v>
      </c>
      <c r="AF679" s="34">
        <f>IF(B680=B679,IFERROR((C679/C680)-1,0),0)</f>
        <v>3.5341512543490161E-2</v>
      </c>
      <c r="AG679" s="35">
        <f>IFERROR(LOG(2)/LOG(1+(AF679)),AF679)</f>
        <v>19.957400387264858</v>
      </c>
      <c r="AH679" s="35">
        <f>AVERAGE(Z679:Z685)</f>
        <v>190.14285714285714</v>
      </c>
      <c r="AJ679" s="1">
        <f>Q679/AD679*100000</f>
        <v>39.545600239771218</v>
      </c>
      <c r="AK679" s="34">
        <f>IF(B680=B679,IFERROR((Q679/Q680)-1,0),0)</f>
        <v>2.8880866425992746E-2</v>
      </c>
      <c r="AL679" s="35">
        <f>IFERROR(LOG(2)/LOG(1+(AK679)),AK679)</f>
        <v>24.345150151002453</v>
      </c>
      <c r="AM679" s="35">
        <f>AVERAGE(W679:W685)</f>
        <v>8.7142857142857135</v>
      </c>
      <c r="AN679" s="4">
        <f>ROUNDDOWN(N679,0)</f>
        <v>43957</v>
      </c>
      <c r="AO679" s="38" cm="1">
        <f t="array" ref="AO679">_xlfn.ANCHORARRAY(AN679)-1</f>
        <v>43956</v>
      </c>
    </row>
    <row r="680" spans="1:41" x14ac:dyDescent="0.25">
      <c r="A680">
        <v>20200506</v>
      </c>
      <c r="B680" s="1" t="s">
        <v>46</v>
      </c>
      <c r="C680">
        <v>5461</v>
      </c>
      <c r="D680">
        <v>19523</v>
      </c>
      <c r="F680">
        <v>447</v>
      </c>
      <c r="H680">
        <v>130</v>
      </c>
      <c r="J680">
        <v>91</v>
      </c>
      <c r="L680">
        <v>808</v>
      </c>
      <c r="M680" s="1" t="s">
        <v>39</v>
      </c>
      <c r="N680" s="2">
        <v>43956</v>
      </c>
      <c r="O680" s="1" t="s">
        <v>664</v>
      </c>
      <c r="P680" s="2">
        <v>43957.666666666664</v>
      </c>
      <c r="Q680">
        <v>277</v>
      </c>
      <c r="S680">
        <v>24984</v>
      </c>
      <c r="T680">
        <v>24984</v>
      </c>
      <c r="U680">
        <v>24984</v>
      </c>
      <c r="V680">
        <v>11</v>
      </c>
      <c r="W680">
        <v>13</v>
      </c>
      <c r="X680">
        <v>0</v>
      </c>
      <c r="Y680">
        <v>516</v>
      </c>
      <c r="Z680">
        <v>139</v>
      </c>
      <c r="AA680">
        <v>655</v>
      </c>
      <c r="AB680" s="1">
        <f>Z680/0.1</f>
        <v>1390</v>
      </c>
      <c r="AC680" s="1">
        <f>AA680-AB680</f>
        <v>-735</v>
      </c>
      <c r="AD680" s="1">
        <f>_xlfn.IFNA(INDEX($AV$2:$AV$53,MATCH(B680,$AU$2:$AU$53,0)),1000)</f>
        <v>720687</v>
      </c>
      <c r="AE680" s="1">
        <f>C680/AD680*100000</f>
        <v>757.74920319084424</v>
      </c>
      <c r="AF680" s="34">
        <f>IF(B681=B680,IFERROR((C680/C681)-1,0),0)</f>
        <v>2.6118000751597092E-2</v>
      </c>
      <c r="AG680" s="35">
        <f>IFERROR(LOG(2)/LOG(1+(AF680)),AF680)</f>
        <v>26.884144012532563</v>
      </c>
      <c r="AH680" s="35">
        <f>AVERAGE(Z680:Z686)</f>
        <v>193.57142857142858</v>
      </c>
      <c r="AJ680" s="1">
        <f>Q680/AD680*100000</f>
        <v>38.435548303216237</v>
      </c>
      <c r="AK680" s="34">
        <f>IF(B681=B680,IFERROR((Q680/Q681)-1,0),0)</f>
        <v>4.924242424242431E-2</v>
      </c>
      <c r="AL680" s="35">
        <f>IFERROR(LOG(2)/LOG(1+(AK680)),AK680)</f>
        <v>14.420016824116283</v>
      </c>
      <c r="AM680" s="35">
        <f>AVERAGE(W680:W686)</f>
        <v>10.285714285714286</v>
      </c>
      <c r="AN680" s="4">
        <f>ROUNDDOWN(N680,0)</f>
        <v>43956</v>
      </c>
      <c r="AO680" s="38" cm="1">
        <f t="array" ref="AO680">_xlfn.ANCHORARRAY(AN680)-1</f>
        <v>43955</v>
      </c>
    </row>
    <row r="681" spans="1:41" x14ac:dyDescent="0.25">
      <c r="A681">
        <v>20200505</v>
      </c>
      <c r="B681" s="1" t="s">
        <v>46</v>
      </c>
      <c r="C681">
        <v>5322</v>
      </c>
      <c r="D681">
        <v>19007</v>
      </c>
      <c r="F681">
        <v>447</v>
      </c>
      <c r="H681">
        <v>130</v>
      </c>
      <c r="J681">
        <v>91</v>
      </c>
      <c r="L681">
        <v>667</v>
      </c>
      <c r="M681" s="1" t="s">
        <v>39</v>
      </c>
      <c r="N681" s="2">
        <v>43955</v>
      </c>
      <c r="O681" s="1" t="s">
        <v>716</v>
      </c>
      <c r="P681" s="2">
        <v>43956.666666666664</v>
      </c>
      <c r="Q681">
        <v>264</v>
      </c>
      <c r="S681">
        <v>24329</v>
      </c>
      <c r="T681">
        <v>24329</v>
      </c>
      <c r="U681">
        <v>24329</v>
      </c>
      <c r="V681">
        <v>11</v>
      </c>
      <c r="W681">
        <v>6</v>
      </c>
      <c r="X681">
        <v>0</v>
      </c>
      <c r="Y681">
        <v>382</v>
      </c>
      <c r="Z681">
        <v>152</v>
      </c>
      <c r="AA681">
        <v>534</v>
      </c>
      <c r="AB681" s="1">
        <f>Z681/0.1</f>
        <v>1520</v>
      </c>
      <c r="AC681" s="1">
        <f>AA681-AB681</f>
        <v>-986</v>
      </c>
      <c r="AD681" s="1">
        <f>_xlfn.IFNA(INDEX($AV$2:$AV$53,MATCH(B681,$AU$2:$AU$53,0)),1000)</f>
        <v>720687</v>
      </c>
      <c r="AE681" s="1">
        <f>C681/AD681*100000</f>
        <v>738.46205079320146</v>
      </c>
      <c r="AF681" s="34">
        <f>IF(B682=B681,IFERROR((C681/C682)-1,0),0)</f>
        <v>2.9400386847195259E-2</v>
      </c>
      <c r="AG681" s="35">
        <f>IFERROR(LOG(2)/LOG(1+(AF681)),AF681)</f>
        <v>23.921024363028035</v>
      </c>
      <c r="AH681" s="35">
        <f>AVERAGE(Z681:Z687)</f>
        <v>189.71428571428572</v>
      </c>
      <c r="AJ681" s="1">
        <f>Q681/AD681*100000</f>
        <v>36.631713906314396</v>
      </c>
      <c r="AK681" s="34">
        <f>IF(B682=B681,IFERROR((Q681/Q682)-1,0),0)</f>
        <v>2.3255813953488413E-2</v>
      </c>
      <c r="AL681" s="35">
        <f>IFERROR(LOG(2)/LOG(1+(AK681)),AK681)</f>
        <v>30.150574439409645</v>
      </c>
      <c r="AM681" s="35">
        <f>AVERAGE(W681:W687)</f>
        <v>10.571428571428571</v>
      </c>
      <c r="AN681" s="4">
        <f>ROUNDDOWN(N681,0)</f>
        <v>43955</v>
      </c>
      <c r="AO681" s="38" cm="1">
        <f t="array" ref="AO681">_xlfn.ANCHORARRAY(AN681)-1</f>
        <v>43954</v>
      </c>
    </row>
    <row r="682" spans="1:41" x14ac:dyDescent="0.25">
      <c r="A682">
        <v>20200504</v>
      </c>
      <c r="B682" s="1" t="s">
        <v>46</v>
      </c>
      <c r="C682">
        <v>5170</v>
      </c>
      <c r="D682">
        <v>18625</v>
      </c>
      <c r="F682">
        <v>447</v>
      </c>
      <c r="H682">
        <v>130</v>
      </c>
      <c r="J682">
        <v>91</v>
      </c>
      <c r="L682">
        <v>666</v>
      </c>
      <c r="M682" s="1" t="s">
        <v>39</v>
      </c>
      <c r="N682" s="2">
        <v>43954</v>
      </c>
      <c r="O682" s="1" t="s">
        <v>769</v>
      </c>
      <c r="P682" s="2">
        <v>43955.666666666664</v>
      </c>
      <c r="Q682">
        <v>258</v>
      </c>
      <c r="S682">
        <v>23795</v>
      </c>
      <c r="T682">
        <v>23795</v>
      </c>
      <c r="U682">
        <v>23795</v>
      </c>
      <c r="V682">
        <v>11</v>
      </c>
      <c r="W682">
        <v>7</v>
      </c>
      <c r="X682">
        <v>0</v>
      </c>
      <c r="Y682">
        <v>539</v>
      </c>
      <c r="Z682">
        <v>154</v>
      </c>
      <c r="AA682">
        <v>693</v>
      </c>
      <c r="AB682" s="1">
        <f>Z682/0.1</f>
        <v>1540</v>
      </c>
      <c r="AC682" s="1">
        <f>AA682-AB682</f>
        <v>-847</v>
      </c>
      <c r="AD682" s="1">
        <f>_xlfn.IFNA(INDEX($AV$2:$AV$53,MATCH(B682,$AU$2:$AU$53,0)),1000)</f>
        <v>720687</v>
      </c>
      <c r="AE682" s="1">
        <f>C682/AD682*100000</f>
        <v>717.37106399865684</v>
      </c>
      <c r="AF682" s="34">
        <f>IF(B683=B682,IFERROR((C682/C683)-1,0),0)</f>
        <v>3.0701754385964897E-2</v>
      </c>
      <c r="AG682" s="35">
        <f>IFERROR(LOG(2)/LOG(1+(AF682)),AF682)</f>
        <v>22.921620773733011</v>
      </c>
      <c r="AH682" s="35">
        <f>AVERAGE(Z682:Z688)</f>
        <v>182.57142857142858</v>
      </c>
      <c r="AJ682" s="1">
        <f>Q682/AD682*100000</f>
        <v>35.799174953898152</v>
      </c>
      <c r="AK682" s="34">
        <f>IF(B683=B682,IFERROR((Q682/Q683)-1,0),0)</f>
        <v>2.7888446215139417E-2</v>
      </c>
      <c r="AL682" s="35">
        <f>IFERROR(LOG(2)/LOG(1+(AK682)),AK682)</f>
        <v>25.199262238514493</v>
      </c>
      <c r="AM682" s="35">
        <f>AVERAGE(W682:W688)</f>
        <v>10.428571428571429</v>
      </c>
      <c r="AN682" s="4">
        <f>ROUNDDOWN(N682,0)</f>
        <v>43954</v>
      </c>
      <c r="AO682" s="38" cm="1">
        <f t="array" ref="AO682">_xlfn.ANCHORARRAY(AN682)-1</f>
        <v>43953</v>
      </c>
    </row>
    <row r="683" spans="1:41" x14ac:dyDescent="0.25">
      <c r="A683">
        <v>20200503</v>
      </c>
      <c r="B683" s="1" t="s">
        <v>46</v>
      </c>
      <c r="C683">
        <v>5016</v>
      </c>
      <c r="D683">
        <v>18086</v>
      </c>
      <c r="L683">
        <v>666</v>
      </c>
      <c r="M683" s="1" t="s">
        <v>28</v>
      </c>
      <c r="N683" s="2">
        <v>43953</v>
      </c>
      <c r="O683" s="1" t="s">
        <v>822</v>
      </c>
      <c r="P683" s="2">
        <v>43954.666666666664</v>
      </c>
      <c r="Q683">
        <v>251</v>
      </c>
      <c r="S683">
        <v>23102</v>
      </c>
      <c r="T683">
        <v>23102</v>
      </c>
      <c r="U683">
        <v>23102</v>
      </c>
      <c r="V683">
        <v>11</v>
      </c>
      <c r="W683">
        <v>11</v>
      </c>
      <c r="X683">
        <v>0</v>
      </c>
      <c r="Y683">
        <v>879</v>
      </c>
      <c r="Z683">
        <v>219</v>
      </c>
      <c r="AA683">
        <v>1098</v>
      </c>
      <c r="AB683" s="1">
        <f>Z683/0.1</f>
        <v>2190</v>
      </c>
      <c r="AC683" s="1">
        <f>AA683-AB683</f>
        <v>-1092</v>
      </c>
      <c r="AD683" s="1">
        <f>_xlfn.IFNA(INDEX($AV$2:$AV$53,MATCH(B683,$AU$2:$AU$53,0)),1000)</f>
        <v>720687</v>
      </c>
      <c r="AE683" s="1">
        <f>C683/AD683*100000</f>
        <v>696.00256421997346</v>
      </c>
      <c r="AF683" s="34">
        <f>IF(B684=B683,IFERROR((C683/C684)-1,0),0)</f>
        <v>4.565353345841161E-2</v>
      </c>
      <c r="AG683" s="35">
        <f>IFERROR(LOG(2)/LOG(1+(AF683)),AF683)</f>
        <v>15.526766852541531</v>
      </c>
      <c r="AH683" s="35">
        <f>AVERAGE(Z683:Z689)</f>
        <v>167.85714285714286</v>
      </c>
      <c r="AJ683" s="1">
        <f>Q683/AD683*100000</f>
        <v>34.827879509412547</v>
      </c>
      <c r="AK683" s="34">
        <f>IF(B684=B683,IFERROR((Q683/Q684)-1,0),0)</f>
        <v>4.5833333333333393E-2</v>
      </c>
      <c r="AL683" s="35">
        <f>IFERROR(LOG(2)/LOG(1+(AK683)),AK683)</f>
        <v>15.467196330078158</v>
      </c>
      <c r="AM683" s="35">
        <f>AVERAGE(W683:W689)</f>
        <v>10.428571428571429</v>
      </c>
      <c r="AN683" s="4">
        <f>ROUNDDOWN(N683,0)</f>
        <v>43953</v>
      </c>
      <c r="AO683" s="38" cm="1">
        <f t="array" ref="AO683">_xlfn.ANCHORARRAY(AN683)-1</f>
        <v>43952</v>
      </c>
    </row>
    <row r="684" spans="1:41" x14ac:dyDescent="0.25">
      <c r="A684">
        <v>20200502</v>
      </c>
      <c r="B684" s="1" t="s">
        <v>46</v>
      </c>
      <c r="C684">
        <v>4797</v>
      </c>
      <c r="D684">
        <v>17207</v>
      </c>
      <c r="L684">
        <v>666</v>
      </c>
      <c r="M684" s="1" t="s">
        <v>28</v>
      </c>
      <c r="N684" s="2">
        <v>43952</v>
      </c>
      <c r="O684" s="1" t="s">
        <v>875</v>
      </c>
      <c r="P684" s="2">
        <v>43953.666666666664</v>
      </c>
      <c r="Q684">
        <v>240</v>
      </c>
      <c r="S684">
        <v>22004</v>
      </c>
      <c r="T684">
        <v>22004</v>
      </c>
      <c r="U684">
        <v>22004</v>
      </c>
      <c r="V684">
        <v>11</v>
      </c>
      <c r="W684">
        <v>9</v>
      </c>
      <c r="X684">
        <v>0</v>
      </c>
      <c r="Y684">
        <v>730</v>
      </c>
      <c r="Z684">
        <v>139</v>
      </c>
      <c r="AA684">
        <v>869</v>
      </c>
      <c r="AB684" s="1">
        <f>Z684/0.1</f>
        <v>1390</v>
      </c>
      <c r="AC684" s="1">
        <f>AA684-AB684</f>
        <v>-521</v>
      </c>
      <c r="AD684" s="1">
        <f>_xlfn.IFNA(INDEX($AV$2:$AV$53,MATCH(B684,$AU$2:$AU$53,0)),1000)</f>
        <v>720687</v>
      </c>
      <c r="AE684" s="1">
        <f>C684/AD684*100000</f>
        <v>665.61489245678081</v>
      </c>
      <c r="AF684" s="34">
        <f>IF(B685=B684,IFERROR((C684/C685)-1,0),0)</f>
        <v>2.9841133533705433E-2</v>
      </c>
      <c r="AG684" s="35">
        <f>IFERROR(LOG(2)/LOG(1+(AF684)),AF684)</f>
        <v>23.572785695587271</v>
      </c>
      <c r="AH684" s="35">
        <f>AVERAGE(Z684:Z690)</f>
        <v>156.85714285714286</v>
      </c>
      <c r="AJ684" s="1">
        <f>Q684/AD684*100000</f>
        <v>33.301558096649444</v>
      </c>
      <c r="AK684" s="34">
        <f>IF(B685=B684,IFERROR((Q684/Q685)-1,0),0)</f>
        <v>3.8961038961038863E-2</v>
      </c>
      <c r="AL684" s="35">
        <f>IFERROR(LOG(2)/LOG(1+(AK684)),AK684)</f>
        <v>18.135143534578205</v>
      </c>
      <c r="AM684" s="35">
        <f>AVERAGE(W684:W690)</f>
        <v>10.714285714285714</v>
      </c>
      <c r="AN684" s="4">
        <f>ROUNDDOWN(N684,0)</f>
        <v>43952</v>
      </c>
      <c r="AO684" s="38" cm="1">
        <f t="array" ref="AO684">_xlfn.ANCHORARRAY(AN684)-1</f>
        <v>43951</v>
      </c>
    </row>
    <row r="685" spans="1:41" x14ac:dyDescent="0.25">
      <c r="A685">
        <v>20200501</v>
      </c>
      <c r="B685" s="1" t="s">
        <v>46</v>
      </c>
      <c r="C685">
        <v>4658</v>
      </c>
      <c r="D685">
        <v>16477</v>
      </c>
      <c r="L685">
        <v>666</v>
      </c>
      <c r="M685" s="1" t="s">
        <v>28</v>
      </c>
      <c r="N685" s="2">
        <v>43951</v>
      </c>
      <c r="O685" s="1" t="s">
        <v>928</v>
      </c>
      <c r="P685" s="2">
        <v>43952.666666666664</v>
      </c>
      <c r="Q685">
        <v>231</v>
      </c>
      <c r="S685">
        <v>21135</v>
      </c>
      <c r="T685">
        <v>21135</v>
      </c>
      <c r="U685">
        <v>21135</v>
      </c>
      <c r="V685">
        <v>11</v>
      </c>
      <c r="W685">
        <v>7</v>
      </c>
      <c r="X685">
        <v>0</v>
      </c>
      <c r="Y685">
        <v>721</v>
      </c>
      <c r="Z685">
        <v>335</v>
      </c>
      <c r="AA685">
        <v>1056</v>
      </c>
      <c r="AB685" s="1">
        <f>Z685/0.1</f>
        <v>3350</v>
      </c>
      <c r="AC685" s="1">
        <f>AA685-AB685</f>
        <v>-2294</v>
      </c>
      <c r="AD685" s="1">
        <f>_xlfn.IFNA(INDEX($AV$2:$AV$53,MATCH(B685,$AU$2:$AU$53,0)),1000)</f>
        <v>720687</v>
      </c>
      <c r="AE685" s="1">
        <f>C685/AD685*100000</f>
        <v>646.32774005913802</v>
      </c>
      <c r="AF685" s="34">
        <f>IF(B686=B685,IFERROR((C685/C686)-1,0),0)</f>
        <v>7.7492482072634816E-2</v>
      </c>
      <c r="AG685" s="35">
        <f>IFERROR(LOG(2)/LOG(1+(AF685)),AF685)</f>
        <v>9.286965086712943</v>
      </c>
      <c r="AH685" s="35">
        <f>AVERAGE(Z685:Z691)</f>
        <v>161.42857142857142</v>
      </c>
      <c r="AJ685" s="1">
        <f>Q685/AD685*100000</f>
        <v>32.052749668025093</v>
      </c>
      <c r="AK685" s="34">
        <f>IF(B686=B685,IFERROR((Q685/Q686)-1,0),0)</f>
        <v>3.125E-2</v>
      </c>
      <c r="AL685" s="35">
        <f>IFERROR(LOG(2)/LOG(1+(AK685)),AK685)</f>
        <v>22.525505955544585</v>
      </c>
      <c r="AM685" s="35">
        <f>AVERAGE(W685:W691)</f>
        <v>11.142857142857142</v>
      </c>
      <c r="AN685" s="4">
        <f>ROUNDDOWN(N685,0)</f>
        <v>43951</v>
      </c>
      <c r="AO685" s="38" cm="1">
        <f t="array" ref="AO685">_xlfn.ANCHORARRAY(AN685)-1</f>
        <v>43950</v>
      </c>
    </row>
    <row r="686" spans="1:41" x14ac:dyDescent="0.25">
      <c r="A686">
        <v>20200430</v>
      </c>
      <c r="B686" s="1" t="s">
        <v>46</v>
      </c>
      <c r="C686">
        <v>4323</v>
      </c>
      <c r="D686">
        <v>15756</v>
      </c>
      <c r="L686">
        <v>660</v>
      </c>
      <c r="M686" s="1" t="s">
        <v>28</v>
      </c>
      <c r="N686" s="2">
        <v>43951</v>
      </c>
      <c r="O686" s="1" t="s">
        <v>981</v>
      </c>
      <c r="P686" s="2">
        <v>43951.666666666664</v>
      </c>
      <c r="Q686">
        <v>224</v>
      </c>
      <c r="S686">
        <v>20079</v>
      </c>
      <c r="T686">
        <v>20079</v>
      </c>
      <c r="U686">
        <v>20079</v>
      </c>
      <c r="V686">
        <v>11</v>
      </c>
      <c r="W686">
        <v>19</v>
      </c>
      <c r="X686">
        <v>0</v>
      </c>
      <c r="Y686">
        <v>633</v>
      </c>
      <c r="Z686">
        <v>217</v>
      </c>
      <c r="AA686">
        <v>850</v>
      </c>
      <c r="AB686" s="1">
        <f>Z686/0.1</f>
        <v>2170</v>
      </c>
      <c r="AC686" s="1">
        <f>AA686-AB686</f>
        <v>-1320</v>
      </c>
      <c r="AD686" s="1">
        <f>_xlfn.IFNA(INDEX($AV$2:$AV$53,MATCH(B686,$AU$2:$AU$53,0)),1000)</f>
        <v>720687</v>
      </c>
      <c r="AE686" s="1">
        <f>C686/AD686*100000</f>
        <v>599.84431521589818</v>
      </c>
      <c r="AF686" s="34">
        <f>IF(B687=B686,IFERROR((C686/C687)-1,0),0)</f>
        <v>5.2849488553336599E-2</v>
      </c>
      <c r="AG686" s="35">
        <f>IFERROR(LOG(2)/LOG(1+(AF686)),AF686)</f>
        <v>13.459093526321736</v>
      </c>
      <c r="AH686" s="35">
        <f>AVERAGE(Z686:Z692)</f>
        <v>137.42857142857142</v>
      </c>
      <c r="AJ686" s="1">
        <f>Q686/AD686*100000</f>
        <v>31.081454223539485</v>
      </c>
      <c r="AK686" s="34">
        <f>IF(B687=B686,IFERROR((Q686/Q687)-1,0),0)</f>
        <v>9.2682926829268375E-2</v>
      </c>
      <c r="AL686" s="35">
        <f>IFERROR(LOG(2)/LOG(1+(AK686)),AK686)</f>
        <v>7.8201477041511858</v>
      </c>
      <c r="AM686" s="35">
        <f>AVERAGE(W686:W692)</f>
        <v>12.142857142857142</v>
      </c>
      <c r="AN686" s="4">
        <f>ROUNDDOWN(N686,0)</f>
        <v>43951</v>
      </c>
      <c r="AO686" s="38" cm="1">
        <f t="array" ref="AO686">_xlfn.ANCHORARRAY(AN686)-1</f>
        <v>43950</v>
      </c>
    </row>
    <row r="687" spans="1:41" x14ac:dyDescent="0.25">
      <c r="A687">
        <v>20200429</v>
      </c>
      <c r="B687" s="1" t="s">
        <v>46</v>
      </c>
      <c r="C687">
        <v>4106</v>
      </c>
      <c r="D687">
        <v>15123</v>
      </c>
      <c r="L687">
        <v>660</v>
      </c>
      <c r="M687" s="1" t="s">
        <v>28</v>
      </c>
      <c r="N687" s="2">
        <v>43950</v>
      </c>
      <c r="O687" s="1" t="s">
        <v>1033</v>
      </c>
      <c r="P687" s="2">
        <v>43950.666666666664</v>
      </c>
      <c r="Q687">
        <v>205</v>
      </c>
      <c r="S687">
        <v>19229</v>
      </c>
      <c r="T687">
        <v>19229</v>
      </c>
      <c r="U687">
        <v>19229</v>
      </c>
      <c r="V687">
        <v>11</v>
      </c>
      <c r="W687">
        <v>15</v>
      </c>
      <c r="X687">
        <v>0</v>
      </c>
      <c r="Y687">
        <v>232</v>
      </c>
      <c r="Z687">
        <v>112</v>
      </c>
      <c r="AA687">
        <v>344</v>
      </c>
      <c r="AB687" s="1">
        <f>Z687/0.1</f>
        <v>1120</v>
      </c>
      <c r="AC687" s="1">
        <f>AA687-AB687</f>
        <v>-776</v>
      </c>
      <c r="AD687" s="1">
        <f>_xlfn.IFNA(INDEX($AV$2:$AV$53,MATCH(B687,$AU$2:$AU$53,0)),1000)</f>
        <v>720687</v>
      </c>
      <c r="AE687" s="1">
        <f>C687/AD687*100000</f>
        <v>569.73415643684427</v>
      </c>
      <c r="AF687" s="34">
        <f>IF(B688=B687,IFERROR((C687/C688)-1,0),0)</f>
        <v>2.8042063094641856E-2</v>
      </c>
      <c r="AG687" s="35">
        <f>IFERROR(LOG(2)/LOG(1+(AF687)),AF687)</f>
        <v>25.06309969650917</v>
      </c>
      <c r="AH687" s="35">
        <f>AVERAGE(Z687:Z693)</f>
        <v>128.57142857142858</v>
      </c>
      <c r="AJ687" s="1">
        <f>Q687/AD687*100000</f>
        <v>28.445080874221404</v>
      </c>
      <c r="AK687" s="34">
        <f>IF(B688=B687,IFERROR((Q687/Q688)-1,0),0)</f>
        <v>7.8947368421052655E-2</v>
      </c>
      <c r="AL687" s="35">
        <f>IFERROR(LOG(2)/LOG(1+(AK687)),AK687)</f>
        <v>9.122049181584968</v>
      </c>
      <c r="AM687" s="35">
        <f>AVERAGE(W687:W693)</f>
        <v>11.142857142857142</v>
      </c>
      <c r="AN687" s="4">
        <f>ROUNDDOWN(N687,0)</f>
        <v>43950</v>
      </c>
      <c r="AO687" s="38" cm="1">
        <f t="array" ref="AO687">_xlfn.ANCHORARRAY(AN687)-1</f>
        <v>43949</v>
      </c>
    </row>
    <row r="688" spans="1:41" x14ac:dyDescent="0.25">
      <c r="A688">
        <v>20200428</v>
      </c>
      <c r="B688" s="1" t="s">
        <v>46</v>
      </c>
      <c r="C688">
        <v>3994</v>
      </c>
      <c r="D688">
        <v>14891</v>
      </c>
      <c r="L688">
        <v>660</v>
      </c>
      <c r="M688" s="1" t="s">
        <v>28</v>
      </c>
      <c r="N688" s="2">
        <v>43948</v>
      </c>
      <c r="O688" s="1" t="s">
        <v>1086</v>
      </c>
      <c r="P688" s="2">
        <v>43949.666666666664</v>
      </c>
      <c r="Q688">
        <v>190</v>
      </c>
      <c r="S688">
        <v>18885</v>
      </c>
      <c r="T688">
        <v>18885</v>
      </c>
      <c r="U688">
        <v>18885</v>
      </c>
      <c r="V688">
        <v>11</v>
      </c>
      <c r="W688">
        <v>5</v>
      </c>
      <c r="X688">
        <v>0</v>
      </c>
      <c r="Y688">
        <v>367</v>
      </c>
      <c r="Z688">
        <v>102</v>
      </c>
      <c r="AA688">
        <v>469</v>
      </c>
      <c r="AB688" s="1">
        <f>Z688/0.1</f>
        <v>1020</v>
      </c>
      <c r="AC688" s="1">
        <f>AA688-AB688</f>
        <v>-551</v>
      </c>
      <c r="AD688" s="1">
        <f>_xlfn.IFNA(INDEX($AV$2:$AV$53,MATCH(B688,$AU$2:$AU$53,0)),1000)</f>
        <v>720687</v>
      </c>
      <c r="AE688" s="1">
        <f>C688/AD688*100000</f>
        <v>554.19342932507459</v>
      </c>
      <c r="AF688" s="34">
        <f>IF(B689=B688,IFERROR((C688/C689)-1,0),0)</f>
        <v>2.6207605344295892E-2</v>
      </c>
      <c r="AG688" s="35">
        <f>IFERROR(LOG(2)/LOG(1+(AF688)),AF688)</f>
        <v>26.793401123846607</v>
      </c>
      <c r="AH688" s="35">
        <f>AVERAGE(Z688:Z694)</f>
        <v>128</v>
      </c>
      <c r="AJ688" s="1">
        <f>Q688/AD688*100000</f>
        <v>26.363733493180813</v>
      </c>
      <c r="AK688" s="34">
        <f>IF(B689=B688,IFERROR((Q688/Q689)-1,0),0)</f>
        <v>2.7027027027026973E-2</v>
      </c>
      <c r="AL688" s="35">
        <f>IFERROR(LOG(2)/LOG(1+(AK688)),AK688)</f>
        <v>25.991478870900373</v>
      </c>
      <c r="AM688" s="35">
        <f>AVERAGE(W688:W694)</f>
        <v>11.142857142857142</v>
      </c>
      <c r="AN688" s="4">
        <f>ROUNDDOWN(N688,0)</f>
        <v>43948</v>
      </c>
      <c r="AO688" s="38" cm="1">
        <f t="array" ref="AO688">_xlfn.ANCHORARRAY(AN688)-1</f>
        <v>43947</v>
      </c>
    </row>
    <row r="689" spans="1:41" x14ac:dyDescent="0.25">
      <c r="A689">
        <v>20200427</v>
      </c>
      <c r="B689" s="1" t="s">
        <v>46</v>
      </c>
      <c r="C689">
        <v>3892</v>
      </c>
      <c r="D689">
        <v>14524</v>
      </c>
      <c r="F689">
        <v>402</v>
      </c>
      <c r="L689">
        <v>659</v>
      </c>
      <c r="M689" s="1" t="s">
        <v>28</v>
      </c>
      <c r="N689" s="2">
        <v>43947</v>
      </c>
      <c r="O689" s="1" t="s">
        <v>1139</v>
      </c>
      <c r="P689" s="2">
        <v>43948.666666666664</v>
      </c>
      <c r="Q689">
        <v>185</v>
      </c>
      <c r="S689">
        <v>18416</v>
      </c>
      <c r="T689">
        <v>18416</v>
      </c>
      <c r="U689">
        <v>18416</v>
      </c>
      <c r="V689">
        <v>11</v>
      </c>
      <c r="W689">
        <v>7</v>
      </c>
      <c r="X689">
        <v>0</v>
      </c>
      <c r="Y689">
        <v>297</v>
      </c>
      <c r="Z689">
        <v>51</v>
      </c>
      <c r="AA689">
        <v>348</v>
      </c>
      <c r="AB689" s="1">
        <f>Z689/0.1</f>
        <v>510</v>
      </c>
      <c r="AC689" s="1">
        <f>AA689-AB689</f>
        <v>-162</v>
      </c>
      <c r="AD689" s="1">
        <f>_xlfn.IFNA(INDEX($AV$2:$AV$53,MATCH(B689,$AU$2:$AU$53,0)),1000)</f>
        <v>720687</v>
      </c>
      <c r="AE689" s="1">
        <f>C689/AD689*100000</f>
        <v>540.04026713399855</v>
      </c>
      <c r="AF689" s="34">
        <f>IF(B690=B689,IFERROR((C689/C690)-1,0),0)</f>
        <v>1.3277792241603859E-2</v>
      </c>
      <c r="AG689" s="35">
        <f>IFERROR(LOG(2)/LOG(1+(AF689)),AF689)</f>
        <v>52.549308165239005</v>
      </c>
      <c r="AH689" s="35">
        <f>AVERAGE(Z689:Z695)</f>
        <v>137.85714285714286</v>
      </c>
      <c r="AJ689" s="1">
        <f>Q689/AD689*100000</f>
        <v>25.669951032833946</v>
      </c>
      <c r="AK689" s="34">
        <f>IF(B690=B689,IFERROR((Q689/Q690)-1,0),0)</f>
        <v>3.9325842696629199E-2</v>
      </c>
      <c r="AL689" s="35">
        <f>IFERROR(LOG(2)/LOG(1+(AK689)),AK689)</f>
        <v>17.97008821494811</v>
      </c>
      <c r="AM689" s="35">
        <f>AVERAGE(W689:W695)</f>
        <v>11.428571428571429</v>
      </c>
      <c r="AN689" s="4">
        <f>ROUNDDOWN(N689,0)</f>
        <v>43947</v>
      </c>
      <c r="AO689" s="38" cm="1">
        <f t="array" ref="AO689">_xlfn.ANCHORARRAY(AN689)-1</f>
        <v>43946</v>
      </c>
    </row>
    <row r="690" spans="1:41" x14ac:dyDescent="0.25">
      <c r="A690">
        <v>20200426</v>
      </c>
      <c r="B690" s="1" t="s">
        <v>46</v>
      </c>
      <c r="C690">
        <v>3841</v>
      </c>
      <c r="D690">
        <v>14227</v>
      </c>
      <c r="F690">
        <v>402</v>
      </c>
      <c r="H690">
        <v>120</v>
      </c>
      <c r="J690">
        <v>69</v>
      </c>
      <c r="L690">
        <v>657</v>
      </c>
      <c r="M690" s="1" t="s">
        <v>28</v>
      </c>
      <c r="N690" s="2">
        <v>43946</v>
      </c>
      <c r="O690" s="1" t="s">
        <v>1191</v>
      </c>
      <c r="P690" s="2">
        <v>43947.666666666664</v>
      </c>
      <c r="Q690">
        <v>178</v>
      </c>
      <c r="S690">
        <v>18068</v>
      </c>
      <c r="T690">
        <v>18068</v>
      </c>
      <c r="U690">
        <v>18068</v>
      </c>
      <c r="V690">
        <v>11</v>
      </c>
      <c r="W690">
        <v>13</v>
      </c>
      <c r="X690">
        <v>0</v>
      </c>
      <c r="Y690">
        <v>624</v>
      </c>
      <c r="Z690">
        <v>142</v>
      </c>
      <c r="AA690">
        <v>766</v>
      </c>
      <c r="AB690" s="1">
        <f>Z690/0.1</f>
        <v>1420</v>
      </c>
      <c r="AC690" s="1">
        <f>AA690-AB690</f>
        <v>-654</v>
      </c>
      <c r="AD690" s="1">
        <f>_xlfn.IFNA(INDEX($AV$2:$AV$53,MATCH(B690,$AU$2:$AU$53,0)),1000)</f>
        <v>720687</v>
      </c>
      <c r="AE690" s="1">
        <f>C690/AD690*100000</f>
        <v>532.96368603846054</v>
      </c>
      <c r="AF690" s="34">
        <f>IF(B691=B690,IFERROR((C690/C691)-1,0),0)</f>
        <v>3.8388753717220947E-2</v>
      </c>
      <c r="AG690" s="35">
        <f>IFERROR(LOG(2)/LOG(1+(AF690)),AF690)</f>
        <v>18.400393645323774</v>
      </c>
      <c r="AH690" s="35">
        <f>AVERAGE(Z690:Z696)</f>
        <v>149.71428571428572</v>
      </c>
      <c r="AJ690" s="1">
        <f>Q690/AD690*100000</f>
        <v>24.698655588348338</v>
      </c>
      <c r="AK690" s="34">
        <f>IF(B691=B690,IFERROR((Q690/Q691)-1,0),0)</f>
        <v>7.8787878787878851E-2</v>
      </c>
      <c r="AL690" s="35">
        <f>IFERROR(LOG(2)/LOG(1+(AK690)),AK690)</f>
        <v>9.1398307227844171</v>
      </c>
      <c r="AM690" s="35">
        <f>AVERAGE(W690:W696)</f>
        <v>11.714285714285714</v>
      </c>
      <c r="AN690" s="4">
        <f>ROUNDDOWN(N690,0)</f>
        <v>43946</v>
      </c>
      <c r="AO690" s="38" cm="1">
        <f t="array" ref="AO690">_xlfn.ANCHORARRAY(AN690)-1</f>
        <v>43945</v>
      </c>
    </row>
    <row r="691" spans="1:41" x14ac:dyDescent="0.25">
      <c r="A691">
        <v>20200425</v>
      </c>
      <c r="B691" s="1" t="s">
        <v>46</v>
      </c>
      <c r="C691">
        <v>3699</v>
      </c>
      <c r="D691">
        <v>13603</v>
      </c>
      <c r="F691">
        <v>402</v>
      </c>
      <c r="H691">
        <v>120</v>
      </c>
      <c r="J691">
        <v>69</v>
      </c>
      <c r="L691">
        <v>652</v>
      </c>
      <c r="M691" s="1" t="s">
        <v>28</v>
      </c>
      <c r="N691" s="2">
        <v>43945</v>
      </c>
      <c r="O691" s="1" t="s">
        <v>1242</v>
      </c>
      <c r="P691" s="2">
        <v>43946.666666666664</v>
      </c>
      <c r="Q691">
        <v>165</v>
      </c>
      <c r="S691">
        <v>17302</v>
      </c>
      <c r="T691">
        <v>17302</v>
      </c>
      <c r="U691">
        <v>17302</v>
      </c>
      <c r="V691">
        <v>11</v>
      </c>
      <c r="W691">
        <v>12</v>
      </c>
      <c r="X691">
        <v>0</v>
      </c>
      <c r="Y691">
        <v>598</v>
      </c>
      <c r="Z691">
        <v>171</v>
      </c>
      <c r="AA691">
        <v>769</v>
      </c>
      <c r="AB691" s="1">
        <f>Z691/0.1</f>
        <v>1710</v>
      </c>
      <c r="AC691" s="1">
        <f>AA691-AB691</f>
        <v>-941</v>
      </c>
      <c r="AD691" s="1">
        <f>_xlfn.IFNA(INDEX($AV$2:$AV$53,MATCH(B691,$AU$2:$AU$53,0)),1000)</f>
        <v>720687</v>
      </c>
      <c r="AE691" s="1">
        <f>C691/AD691*100000</f>
        <v>513.26026416460957</v>
      </c>
      <c r="AF691" s="34">
        <f>IF(B692=B691,IFERROR((C691/C692)-1,0),0)</f>
        <v>4.8469387755102122E-2</v>
      </c>
      <c r="AG691" s="35">
        <f>IFERROR(LOG(2)/LOG(1+(AF691)),AF691)</f>
        <v>14.644560502811991</v>
      </c>
      <c r="AH691" s="35">
        <f>AVERAGE(Z691:Z697)</f>
        <v>147.57142857142858</v>
      </c>
      <c r="AJ691" s="1">
        <f>Q691/AD691*100000</f>
        <v>22.894821191446496</v>
      </c>
      <c r="AK691" s="34">
        <f>IF(B692=B691,IFERROR((Q691/Q692)-1,0),0)</f>
        <v>7.8431372549019551E-2</v>
      </c>
      <c r="AL691" s="35">
        <f>IFERROR(LOG(2)/LOG(1+(AK691)),AK691)</f>
        <v>9.1798390695443963</v>
      </c>
      <c r="AM691" s="35">
        <f>AVERAGE(W691:W697)</f>
        <v>10.571428571428571</v>
      </c>
      <c r="AN691" s="4">
        <f>ROUNDDOWN(N691,0)</f>
        <v>43945</v>
      </c>
      <c r="AO691" s="38" cm="1">
        <f t="array" ref="AO691">_xlfn.ANCHORARRAY(AN691)-1</f>
        <v>43944</v>
      </c>
    </row>
    <row r="692" spans="1:41" x14ac:dyDescent="0.25">
      <c r="A692">
        <v>20200424</v>
      </c>
      <c r="B692" s="1" t="s">
        <v>46</v>
      </c>
      <c r="C692">
        <v>3528</v>
      </c>
      <c r="D692">
        <v>13005</v>
      </c>
      <c r="F692">
        <v>402</v>
      </c>
      <c r="H692">
        <v>120</v>
      </c>
      <c r="J692">
        <v>69</v>
      </c>
      <c r="L692">
        <v>651</v>
      </c>
      <c r="M692" s="1" t="s">
        <v>33</v>
      </c>
      <c r="N692" s="2">
        <v>43944</v>
      </c>
      <c r="O692" s="1" t="s">
        <v>1294</v>
      </c>
      <c r="P692" s="2">
        <v>43945.666666666664</v>
      </c>
      <c r="Q692">
        <v>153</v>
      </c>
      <c r="S692">
        <v>16533</v>
      </c>
      <c r="T692">
        <v>16533</v>
      </c>
      <c r="U692">
        <v>16533</v>
      </c>
      <c r="V692">
        <v>11</v>
      </c>
      <c r="W692">
        <v>14</v>
      </c>
      <c r="X692">
        <v>0</v>
      </c>
      <c r="Y692">
        <v>436</v>
      </c>
      <c r="Z692">
        <v>167</v>
      </c>
      <c r="AA692">
        <v>603</v>
      </c>
      <c r="AB692" s="1">
        <f>Z692/0.1</f>
        <v>1670</v>
      </c>
      <c r="AC692" s="1">
        <f>AA692-AB692</f>
        <v>-1067</v>
      </c>
      <c r="AD692" s="1">
        <f>_xlfn.IFNA(INDEX($AV$2:$AV$53,MATCH(B692,$AU$2:$AU$53,0)),1000)</f>
        <v>720687</v>
      </c>
      <c r="AE692" s="1">
        <f>C692/AD692*100000</f>
        <v>489.53290402074686</v>
      </c>
      <c r="AF692" s="34">
        <f>IF(B693=B692,IFERROR((C692/C693)-1,0),0)</f>
        <v>4.9687592978280293E-2</v>
      </c>
      <c r="AG692" s="35">
        <f>IFERROR(LOG(2)/LOG(1+(AF692)),AF692)</f>
        <v>14.293878489759802</v>
      </c>
      <c r="AH692" s="35">
        <f>AVERAGE(Z692:Z698)</f>
        <v>150.28571428571428</v>
      </c>
      <c r="AJ692" s="1">
        <f>Q692/AD692*100000</f>
        <v>21.229743286614021</v>
      </c>
      <c r="AK692" s="34">
        <f>IF(B693=B692,IFERROR((Q692/Q693)-1,0),0)</f>
        <v>0.10071942446043169</v>
      </c>
      <c r="AL692" s="35">
        <f>IFERROR(LOG(2)/LOG(1+(AK692)),AK692)</f>
        <v>7.2229926362519681</v>
      </c>
      <c r="AM692" s="35">
        <f>AVERAGE(W692:W698)</f>
        <v>9.5714285714285712</v>
      </c>
      <c r="AN692" s="4">
        <f>ROUNDDOWN(N692,0)</f>
        <v>43944</v>
      </c>
      <c r="AO692" s="38" cm="1">
        <f t="array" ref="AO692">_xlfn.ANCHORARRAY(AN692)-1</f>
        <v>43943</v>
      </c>
    </row>
    <row r="693" spans="1:41" x14ac:dyDescent="0.25">
      <c r="A693">
        <v>20200423</v>
      </c>
      <c r="B693" s="1" t="s">
        <v>46</v>
      </c>
      <c r="C693">
        <v>3361</v>
      </c>
      <c r="D693">
        <v>12569</v>
      </c>
      <c r="F693">
        <v>402</v>
      </c>
      <c r="H693">
        <v>120</v>
      </c>
      <c r="J693">
        <v>200</v>
      </c>
      <c r="L693">
        <v>648</v>
      </c>
      <c r="M693" s="1" t="s">
        <v>33</v>
      </c>
      <c r="N693" s="2">
        <v>43943</v>
      </c>
      <c r="O693" s="1" t="s">
        <v>1346</v>
      </c>
      <c r="P693" s="2">
        <v>43944.666666666664</v>
      </c>
      <c r="Q693">
        <v>139</v>
      </c>
      <c r="S693">
        <v>15930</v>
      </c>
      <c r="T693">
        <v>15930</v>
      </c>
      <c r="U693">
        <v>15930</v>
      </c>
      <c r="V693">
        <v>11</v>
      </c>
      <c r="W693">
        <v>12</v>
      </c>
      <c r="X693">
        <v>0</v>
      </c>
      <c r="Y693">
        <v>273</v>
      </c>
      <c r="Z693">
        <v>155</v>
      </c>
      <c r="AA693">
        <v>428</v>
      </c>
      <c r="AB693" s="1">
        <f>Z693/0.1</f>
        <v>1550</v>
      </c>
      <c r="AC693" s="1">
        <f>AA693-AB693</f>
        <v>-1122</v>
      </c>
      <c r="AD693" s="1">
        <f>_xlfn.IFNA(INDEX($AV$2:$AV$53,MATCH(B693,$AU$2:$AU$53,0)),1000)</f>
        <v>720687</v>
      </c>
      <c r="AE693" s="1">
        <f>C693/AD693*100000</f>
        <v>466.36056984516165</v>
      </c>
      <c r="AF693" s="34">
        <f>IF(B694=B693,IFERROR((C693/C694)-1,0),0)</f>
        <v>4.8346849656893287E-2</v>
      </c>
      <c r="AG693" s="35">
        <f>IFERROR(LOG(2)/LOG(1+(AF693)),AF693)</f>
        <v>14.680813319807628</v>
      </c>
      <c r="AH693" s="35">
        <f>AVERAGE(Z693:Z699)</f>
        <v>144.42857142857142</v>
      </c>
      <c r="AJ693" s="1">
        <f>Q693/AD693*100000</f>
        <v>19.287152397642807</v>
      </c>
      <c r="AK693" s="34">
        <f>IF(B694=B693,IFERROR((Q693/Q694)-1,0),0)</f>
        <v>9.4488188976378007E-2</v>
      </c>
      <c r="AL693" s="35">
        <f>IFERROR(LOG(2)/LOG(1+(AK693)),AK693)</f>
        <v>7.6771667868442028</v>
      </c>
      <c r="AM693" s="35">
        <f>AVERAGE(W693:W699)</f>
        <v>8.2857142857142865</v>
      </c>
      <c r="AN693" s="4">
        <f>ROUNDDOWN(N693,0)</f>
        <v>43943</v>
      </c>
      <c r="AO693" s="38" cm="1">
        <f t="array" ref="AO693">_xlfn.ANCHORARRAY(AN693)-1</f>
        <v>43942</v>
      </c>
    </row>
    <row r="694" spans="1:41" x14ac:dyDescent="0.25">
      <c r="A694">
        <v>20200422</v>
      </c>
      <c r="B694" s="1" t="s">
        <v>46</v>
      </c>
      <c r="C694">
        <v>3206</v>
      </c>
      <c r="D694">
        <v>12296</v>
      </c>
      <c r="F694">
        <v>402</v>
      </c>
      <c r="H694">
        <v>120</v>
      </c>
      <c r="J694">
        <v>69</v>
      </c>
      <c r="L694">
        <v>645</v>
      </c>
      <c r="M694" s="1" t="s">
        <v>33</v>
      </c>
      <c r="N694" s="2">
        <v>43942</v>
      </c>
      <c r="O694" s="1" t="s">
        <v>1398</v>
      </c>
      <c r="P694" s="2">
        <v>43943.666666666664</v>
      </c>
      <c r="Q694">
        <v>127</v>
      </c>
      <c r="S694">
        <v>15502</v>
      </c>
      <c r="T694">
        <v>15502</v>
      </c>
      <c r="U694">
        <v>15502</v>
      </c>
      <c r="V694">
        <v>11</v>
      </c>
      <c r="W694">
        <v>15</v>
      </c>
      <c r="X694">
        <v>0</v>
      </c>
      <c r="Y694">
        <v>455</v>
      </c>
      <c r="Z694">
        <v>108</v>
      </c>
      <c r="AA694">
        <v>563</v>
      </c>
      <c r="AB694" s="1">
        <f>Z694/0.1</f>
        <v>1080</v>
      </c>
      <c r="AC694" s="1">
        <f>AA694-AB694</f>
        <v>-517</v>
      </c>
      <c r="AD694" s="1">
        <f>_xlfn.IFNA(INDEX($AV$2:$AV$53,MATCH(B694,$AU$2:$AU$53,0)),1000)</f>
        <v>720687</v>
      </c>
      <c r="AE694" s="1">
        <f>C694/AD694*100000</f>
        <v>444.8533135744089</v>
      </c>
      <c r="AF694" s="34">
        <f>IF(B695=B694,IFERROR((C694/C695)-1,0),0)</f>
        <v>3.4861200774693346E-2</v>
      </c>
      <c r="AG694" s="35">
        <f>IFERROR(LOG(2)/LOG(1+(AF694)),AF694)</f>
        <v>20.22764950639824</v>
      </c>
      <c r="AH694" s="35">
        <f>AVERAGE(Z694:Z700)</f>
        <v>144.14285714285714</v>
      </c>
      <c r="AJ694" s="1">
        <f>Q694/AD694*100000</f>
        <v>17.622074492810331</v>
      </c>
      <c r="AK694" s="34">
        <f>IF(B695=B694,IFERROR((Q694/Q695)-1,0),0)</f>
        <v>0.1339285714285714</v>
      </c>
      <c r="AL694" s="35">
        <f>IFERROR(LOG(2)/LOG(1+(AK694)),AK694)</f>
        <v>5.5148144132549843</v>
      </c>
      <c r="AM694" s="35">
        <f>AVERAGE(W694:W700)</f>
        <v>7.8571428571428568</v>
      </c>
      <c r="AN694" s="4">
        <f>ROUNDDOWN(N694,0)</f>
        <v>43942</v>
      </c>
      <c r="AO694" s="38" cm="1">
        <f t="array" ref="AO694">_xlfn.ANCHORARRAY(AN694)-1</f>
        <v>43941</v>
      </c>
    </row>
    <row r="695" spans="1:41" x14ac:dyDescent="0.25">
      <c r="A695">
        <v>20200421</v>
      </c>
      <c r="B695" s="1" t="s">
        <v>46</v>
      </c>
      <c r="C695">
        <v>3098</v>
      </c>
      <c r="D695">
        <v>11841</v>
      </c>
      <c r="F695">
        <v>402</v>
      </c>
      <c r="H695">
        <v>120</v>
      </c>
      <c r="J695">
        <v>69</v>
      </c>
      <c r="L695">
        <v>636</v>
      </c>
      <c r="M695" s="1" t="s">
        <v>33</v>
      </c>
      <c r="N695" s="2">
        <v>43941</v>
      </c>
      <c r="O695" s="1" t="s">
        <v>1450</v>
      </c>
      <c r="P695" s="2">
        <v>43942.666666666664</v>
      </c>
      <c r="Q695">
        <v>112</v>
      </c>
      <c r="S695">
        <v>14939</v>
      </c>
      <c r="T695">
        <v>14939</v>
      </c>
      <c r="U695">
        <v>14939</v>
      </c>
      <c r="V695">
        <v>11</v>
      </c>
      <c r="W695">
        <v>7</v>
      </c>
      <c r="X695">
        <v>0</v>
      </c>
      <c r="Y695">
        <v>655</v>
      </c>
      <c r="Z695">
        <v>171</v>
      </c>
      <c r="AA695">
        <v>826</v>
      </c>
      <c r="AB695" s="1">
        <f>Z695/0.1</f>
        <v>1710</v>
      </c>
      <c r="AC695" s="1">
        <f>AA695-AB695</f>
        <v>-884</v>
      </c>
      <c r="AD695" s="1">
        <f>_xlfn.IFNA(INDEX($AV$2:$AV$53,MATCH(B695,$AU$2:$AU$53,0)),1000)</f>
        <v>720687</v>
      </c>
      <c r="AE695" s="1">
        <f>C695/AD695*100000</f>
        <v>429.86761243091655</v>
      </c>
      <c r="AF695" s="34">
        <f>IF(B696=B695,IFERROR((C695/C696)-1,0),0)</f>
        <v>5.8421592073795603E-2</v>
      </c>
      <c r="AG695" s="35">
        <f>IFERROR(LOG(2)/LOG(1+(AF695)),AF695)</f>
        <v>12.207866013384209</v>
      </c>
      <c r="AH695" s="35">
        <f>AVERAGE(Z695:Z701)</f>
        <v>148.57142857142858</v>
      </c>
      <c r="AJ695" s="1">
        <f>Q695/AD695*100000</f>
        <v>15.540727111769742</v>
      </c>
      <c r="AK695" s="34">
        <f>IF(B696=B695,IFERROR((Q695/Q696)-1,0),0)</f>
        <v>6.6666666666666652E-2</v>
      </c>
      <c r="AL695" s="35">
        <f>IFERROR(LOG(2)/LOG(1+(AK695)),AK695)</f>
        <v>10.740053666281316</v>
      </c>
      <c r="AM695" s="35">
        <f>AVERAGE(W695:W701)</f>
        <v>6.4285714285714288</v>
      </c>
      <c r="AN695" s="4">
        <f>ROUNDDOWN(N695,0)</f>
        <v>43941</v>
      </c>
      <c r="AO695" s="38" cm="1">
        <f t="array" ref="AO695">_xlfn.ANCHORARRAY(AN695)-1</f>
        <v>43940</v>
      </c>
    </row>
    <row r="696" spans="1:41" x14ac:dyDescent="0.25">
      <c r="A696">
        <v>20200420</v>
      </c>
      <c r="B696" s="1" t="s">
        <v>46</v>
      </c>
      <c r="C696">
        <v>2927</v>
      </c>
      <c r="D696">
        <v>11186</v>
      </c>
      <c r="F696">
        <v>402</v>
      </c>
      <c r="H696">
        <v>120</v>
      </c>
      <c r="J696">
        <v>69</v>
      </c>
      <c r="L696">
        <v>630</v>
      </c>
      <c r="M696" s="1" t="s">
        <v>33</v>
      </c>
      <c r="N696" s="2">
        <v>43940</v>
      </c>
      <c r="O696" s="1" t="s">
        <v>1501</v>
      </c>
      <c r="P696" s="2">
        <v>43941.666666666664</v>
      </c>
      <c r="Q696">
        <v>105</v>
      </c>
      <c r="S696">
        <v>14113</v>
      </c>
      <c r="T696">
        <v>14113</v>
      </c>
      <c r="U696">
        <v>14113</v>
      </c>
      <c r="V696">
        <v>11</v>
      </c>
      <c r="W696">
        <v>9</v>
      </c>
      <c r="X696">
        <v>0</v>
      </c>
      <c r="Y696">
        <v>280</v>
      </c>
      <c r="Z696">
        <v>134</v>
      </c>
      <c r="AA696">
        <v>414</v>
      </c>
      <c r="AB696" s="1">
        <f>Z696/0.1</f>
        <v>1340</v>
      </c>
      <c r="AC696" s="1">
        <f>AA696-AB696</f>
        <v>-926</v>
      </c>
      <c r="AD696" s="1">
        <f>_xlfn.IFNA(INDEX($AV$2:$AV$53,MATCH(B696,$AU$2:$AU$53,0)),1000)</f>
        <v>720687</v>
      </c>
      <c r="AE696" s="1">
        <f>C696/AD696*100000</f>
        <v>406.1402522870539</v>
      </c>
      <c r="AF696" s="34">
        <f>IF(B697=B696,IFERROR((C696/C697)-1,0),0)</f>
        <v>4.797708557107061E-2</v>
      </c>
      <c r="AG696" s="35">
        <f>IFERROR(LOG(2)/LOG(1+(AF696)),AF696)</f>
        <v>14.79133009874848</v>
      </c>
      <c r="AH696" s="35">
        <f>AVERAGE(Z696:Z702)</f>
        <v>138.85714285714286</v>
      </c>
      <c r="AJ696" s="1">
        <f>Q696/AD696*100000</f>
        <v>14.569431667284134</v>
      </c>
      <c r="AK696" s="34">
        <f>IF(B697=B696,IFERROR((Q696/Q697)-1,0),0)</f>
        <v>9.375E-2</v>
      </c>
      <c r="AL696" s="35">
        <f>IFERROR(LOG(2)/LOG(1+(AK696)),AK696)</f>
        <v>7.7349680076361667</v>
      </c>
      <c r="AM696" s="35">
        <f>AVERAGE(W696:W702)</f>
        <v>7.4285714285714288</v>
      </c>
      <c r="AN696" s="4">
        <f>ROUNDDOWN(N696,0)</f>
        <v>43940</v>
      </c>
      <c r="AO696" s="38" cm="1">
        <f t="array" ref="AO696">_xlfn.ANCHORARRAY(AN696)-1</f>
        <v>43939</v>
      </c>
    </row>
    <row r="697" spans="1:41" x14ac:dyDescent="0.25">
      <c r="A697">
        <v>20200419</v>
      </c>
      <c r="B697" s="1" t="s">
        <v>46</v>
      </c>
      <c r="C697">
        <v>2793</v>
      </c>
      <c r="D697">
        <v>10906</v>
      </c>
      <c r="F697">
        <v>313</v>
      </c>
      <c r="H697">
        <v>105</v>
      </c>
      <c r="J697">
        <v>79</v>
      </c>
      <c r="L697">
        <v>622</v>
      </c>
      <c r="M697" s="1" t="s">
        <v>33</v>
      </c>
      <c r="N697" s="2">
        <v>43939</v>
      </c>
      <c r="O697" s="1" t="s">
        <v>1553</v>
      </c>
      <c r="P697" s="2">
        <v>43940.666666666664</v>
      </c>
      <c r="Q697">
        <v>96</v>
      </c>
      <c r="S697">
        <v>13699</v>
      </c>
      <c r="T697">
        <v>13699</v>
      </c>
      <c r="U697">
        <v>13699</v>
      </c>
      <c r="V697">
        <v>11</v>
      </c>
      <c r="W697">
        <v>5</v>
      </c>
      <c r="X697">
        <v>0</v>
      </c>
      <c r="Y697">
        <v>304</v>
      </c>
      <c r="Z697">
        <v>127</v>
      </c>
      <c r="AA697">
        <v>431</v>
      </c>
      <c r="AB697" s="1">
        <f>Z697/0.1</f>
        <v>1270</v>
      </c>
      <c r="AC697" s="1">
        <f>AA697-AB697</f>
        <v>-839</v>
      </c>
      <c r="AD697" s="1">
        <f>_xlfn.IFNA(INDEX($AV$2:$AV$53,MATCH(B697,$AU$2:$AU$53,0)),1000)</f>
        <v>720687</v>
      </c>
      <c r="AE697" s="1">
        <f>C697/AD697*100000</f>
        <v>387.54688234975794</v>
      </c>
      <c r="AF697" s="34">
        <f>IF(B698=B697,IFERROR((C697/C698)-1,0),0)</f>
        <v>4.763690922730679E-2</v>
      </c>
      <c r="AG697" s="35">
        <f>IFERROR(LOG(2)/LOG(1+(AF697)),AF697)</f>
        <v>14.894518540949852</v>
      </c>
      <c r="AH697" s="35">
        <f>AVERAGE(Z697:Z703)</f>
        <v>131.14285714285714</v>
      </c>
      <c r="AJ697" s="1">
        <f>Q697/AD697*100000</f>
        <v>13.320623238659778</v>
      </c>
      <c r="AK697" s="34">
        <f>IF(B698=B697,IFERROR((Q697/Q698)-1,0),0)</f>
        <v>5.4945054945054972E-2</v>
      </c>
      <c r="AL697" s="35">
        <f>IFERROR(LOG(2)/LOG(1+(AK697)),AK697)</f>
        <v>12.958762796189573</v>
      </c>
      <c r="AM697" s="35">
        <f>AVERAGE(W697:W703)</f>
        <v>6.5714285714285712</v>
      </c>
      <c r="AN697" s="4">
        <f>ROUNDDOWN(N697,0)</f>
        <v>43939</v>
      </c>
      <c r="AO697" s="38" cm="1">
        <f t="array" ref="AO697">_xlfn.ANCHORARRAY(AN697)-1</f>
        <v>43938</v>
      </c>
    </row>
    <row r="698" spans="1:41" x14ac:dyDescent="0.25">
      <c r="A698">
        <v>20200418</v>
      </c>
      <c r="B698" s="1" t="s">
        <v>46</v>
      </c>
      <c r="C698">
        <v>2666</v>
      </c>
      <c r="D698">
        <v>10602</v>
      </c>
      <c r="F698">
        <v>313</v>
      </c>
      <c r="H698">
        <v>105</v>
      </c>
      <c r="J698">
        <v>79</v>
      </c>
      <c r="L698">
        <v>608</v>
      </c>
      <c r="M698" s="1" t="s">
        <v>33</v>
      </c>
      <c r="N698" s="2">
        <v>43938</v>
      </c>
      <c r="O698" s="1" t="s">
        <v>1605</v>
      </c>
      <c r="P698" s="2">
        <v>43939.666666666664</v>
      </c>
      <c r="Q698">
        <v>91</v>
      </c>
      <c r="S698">
        <v>13268</v>
      </c>
      <c r="T698">
        <v>13268</v>
      </c>
      <c r="U698">
        <v>13268</v>
      </c>
      <c r="V698">
        <v>11</v>
      </c>
      <c r="W698">
        <v>5</v>
      </c>
      <c r="X698">
        <v>0</v>
      </c>
      <c r="Y698">
        <v>435</v>
      </c>
      <c r="Z698">
        <v>190</v>
      </c>
      <c r="AA698">
        <v>625</v>
      </c>
      <c r="AB698" s="1">
        <f>Z698/0.1</f>
        <v>1900</v>
      </c>
      <c r="AC698" s="1">
        <f>AA698-AB698</f>
        <v>-1275</v>
      </c>
      <c r="AD698" s="1">
        <f>_xlfn.IFNA(INDEX($AV$2:$AV$53,MATCH(B698,$AU$2:$AU$53,0)),1000)</f>
        <v>720687</v>
      </c>
      <c r="AE698" s="1">
        <f>C698/AD698*100000</f>
        <v>369.92480785694761</v>
      </c>
      <c r="AF698" s="34">
        <f>IF(B699=B698,IFERROR((C698/C699)-1,0),0)</f>
        <v>7.6736672051696209E-2</v>
      </c>
      <c r="AG698" s="35">
        <f>IFERROR(LOG(2)/LOG(1+(AF698)),AF698)</f>
        <v>9.3751055395438101</v>
      </c>
      <c r="AH698" s="35">
        <f>AVERAGE(Z698:Z704)</f>
        <v>126.85714285714286</v>
      </c>
      <c r="AJ698" s="1">
        <f>Q698/AD698*100000</f>
        <v>12.626840778312914</v>
      </c>
      <c r="AK698" s="34">
        <f>IF(B699=B698,IFERROR((Q698/Q699)-1,0),0)</f>
        <v>5.8139534883721034E-2</v>
      </c>
      <c r="AL698" s="35">
        <f>IFERROR(LOG(2)/LOG(1+(AK698)),AK698)</f>
        <v>12.265440996378208</v>
      </c>
      <c r="AM698" s="35">
        <f>AVERAGE(W698:W704)</f>
        <v>6.2857142857142856</v>
      </c>
      <c r="AN698" s="4">
        <f>ROUNDDOWN(N698,0)</f>
        <v>43938</v>
      </c>
      <c r="AO698" s="38" cm="1">
        <f t="array" ref="AO698">_xlfn.ANCHORARRAY(AN698)-1</f>
        <v>43937</v>
      </c>
    </row>
    <row r="699" spans="1:41" x14ac:dyDescent="0.25">
      <c r="A699">
        <v>20200417</v>
      </c>
      <c r="B699" s="1" t="s">
        <v>46</v>
      </c>
      <c r="C699">
        <v>2476</v>
      </c>
      <c r="D699">
        <v>10167</v>
      </c>
      <c r="F699">
        <v>313</v>
      </c>
      <c r="H699">
        <v>105</v>
      </c>
      <c r="J699">
        <v>79</v>
      </c>
      <c r="L699">
        <v>573</v>
      </c>
      <c r="M699" s="1" t="s">
        <v>33</v>
      </c>
      <c r="N699" s="2">
        <v>43937</v>
      </c>
      <c r="O699" s="1" t="s">
        <v>1657</v>
      </c>
      <c r="P699" s="2">
        <v>43938.666666666664</v>
      </c>
      <c r="Q699">
        <v>86</v>
      </c>
      <c r="S699">
        <v>12643</v>
      </c>
      <c r="T699">
        <v>12643</v>
      </c>
      <c r="U699">
        <v>12643</v>
      </c>
      <c r="V699">
        <v>11</v>
      </c>
      <c r="W699">
        <v>5</v>
      </c>
      <c r="X699">
        <v>0</v>
      </c>
      <c r="Y699">
        <v>367</v>
      </c>
      <c r="Z699">
        <v>126</v>
      </c>
      <c r="AA699">
        <v>493</v>
      </c>
      <c r="AB699" s="1">
        <f>Z699/0.1</f>
        <v>1260</v>
      </c>
      <c r="AC699" s="1">
        <f>AA699-AB699</f>
        <v>-767</v>
      </c>
      <c r="AD699" s="1">
        <f>_xlfn.IFNA(INDEX($AV$2:$AV$53,MATCH(B699,$AU$2:$AU$53,0)),1000)</f>
        <v>720687</v>
      </c>
      <c r="AE699" s="1">
        <f>C699/AD699*100000</f>
        <v>343.56107436376681</v>
      </c>
      <c r="AF699" s="34">
        <f>IF(B700=B699,IFERROR((C699/C700)-1,0),0)</f>
        <v>5.3617021276595844E-2</v>
      </c>
      <c r="AG699" s="35">
        <f>IFERROR(LOG(2)/LOG(1+(AF699)),AF699)</f>
        <v>13.271301894802967</v>
      </c>
      <c r="AH699" s="35">
        <f>AVERAGE(Z699:Z705)</f>
        <v>116.57142857142857</v>
      </c>
      <c r="AJ699" s="1">
        <f>Q699/AD699*100000</f>
        <v>11.933058317966051</v>
      </c>
      <c r="AK699" s="34">
        <f>IF(B700=B699,IFERROR((Q699/Q700)-1,0),0)</f>
        <v>6.1728395061728447E-2</v>
      </c>
      <c r="AL699" s="35">
        <f>IFERROR(LOG(2)/LOG(1+(AK699)),AK699)</f>
        <v>11.572098269890505</v>
      </c>
      <c r="AM699" s="35">
        <f>AVERAGE(W699:W705)</f>
        <v>6.8571428571428568</v>
      </c>
      <c r="AN699" s="4">
        <f>ROUNDDOWN(N699,0)</f>
        <v>43937</v>
      </c>
      <c r="AO699" s="38" cm="1">
        <f t="array" ref="AO699">_xlfn.ANCHORARRAY(AN699)-1</f>
        <v>43936</v>
      </c>
    </row>
    <row r="700" spans="1:41" x14ac:dyDescent="0.25">
      <c r="A700">
        <v>20200416</v>
      </c>
      <c r="B700" s="1" t="s">
        <v>46</v>
      </c>
      <c r="C700">
        <v>2350</v>
      </c>
      <c r="D700">
        <v>9800</v>
      </c>
      <c r="F700">
        <v>313</v>
      </c>
      <c r="H700">
        <v>105</v>
      </c>
      <c r="J700">
        <v>79</v>
      </c>
      <c r="L700">
        <v>552</v>
      </c>
      <c r="M700" s="1" t="s">
        <v>33</v>
      </c>
      <c r="N700" s="2">
        <v>43936</v>
      </c>
      <c r="O700" s="1" t="s">
        <v>1709</v>
      </c>
      <c r="P700" s="2">
        <v>43937.666666666664</v>
      </c>
      <c r="Q700">
        <v>81</v>
      </c>
      <c r="S700">
        <v>12150</v>
      </c>
      <c r="T700">
        <v>12150</v>
      </c>
      <c r="U700">
        <v>12150</v>
      </c>
      <c r="V700">
        <v>11</v>
      </c>
      <c r="W700">
        <v>9</v>
      </c>
      <c r="X700">
        <v>0</v>
      </c>
      <c r="Y700">
        <v>472</v>
      </c>
      <c r="Z700">
        <v>153</v>
      </c>
      <c r="AA700">
        <v>625</v>
      </c>
      <c r="AB700" s="1">
        <f>Z700/0.1</f>
        <v>1530</v>
      </c>
      <c r="AC700" s="1">
        <f>AA700-AB700</f>
        <v>-905</v>
      </c>
      <c r="AD700" s="1">
        <f>_xlfn.IFNA(INDEX($AV$2:$AV$53,MATCH(B700,$AU$2:$AU$53,0)),1000)</f>
        <v>720687</v>
      </c>
      <c r="AE700" s="1">
        <f>C700/AD700*100000</f>
        <v>326.0777563630258</v>
      </c>
      <c r="AF700" s="34">
        <f>IF(B701=B700,IFERROR((C700/C701)-1,0),0)</f>
        <v>6.9640418752844768E-2</v>
      </c>
      <c r="AG700" s="35">
        <f>IFERROR(LOG(2)/LOG(1+(AF700)),AF700)</f>
        <v>10.295916264842322</v>
      </c>
      <c r="AH700" s="35">
        <f>AVERAGE(Z700:Z706)</f>
        <v>118.14285714285714</v>
      </c>
      <c r="AJ700" s="1">
        <f>Q700/AD700*100000</f>
        <v>11.239275857619189</v>
      </c>
      <c r="AK700" s="34">
        <f>IF(B701=B700,IFERROR((Q700/Q701)-1,0),0)</f>
        <v>0.125</v>
      </c>
      <c r="AL700" s="35">
        <f>IFERROR(LOG(2)/LOG(1+(AK700)),AK700)</f>
        <v>5.8849491923617183</v>
      </c>
      <c r="AM700" s="35">
        <f>AVERAGE(W700:W706)</f>
        <v>7</v>
      </c>
      <c r="AN700" s="4">
        <f>ROUNDDOWN(N700,0)</f>
        <v>43936</v>
      </c>
      <c r="AO700" s="38" cm="1">
        <f t="array" ref="AO700">_xlfn.ANCHORARRAY(AN700)-1</f>
        <v>43935</v>
      </c>
    </row>
    <row r="701" spans="1:41" x14ac:dyDescent="0.25">
      <c r="A701">
        <v>20200415</v>
      </c>
      <c r="B701" s="1" t="s">
        <v>46</v>
      </c>
      <c r="C701">
        <v>2197</v>
      </c>
      <c r="D701">
        <v>9328</v>
      </c>
      <c r="F701">
        <v>313</v>
      </c>
      <c r="H701">
        <v>105</v>
      </c>
      <c r="J701">
        <v>79</v>
      </c>
      <c r="L701">
        <v>530</v>
      </c>
      <c r="M701" s="1" t="s">
        <v>33</v>
      </c>
      <c r="N701" s="2">
        <v>43936</v>
      </c>
      <c r="O701" s="1" t="s">
        <v>1761</v>
      </c>
      <c r="P701" s="2">
        <v>43936.666666666664</v>
      </c>
      <c r="Q701">
        <v>72</v>
      </c>
      <c r="S701">
        <v>11525</v>
      </c>
      <c r="T701">
        <v>11525</v>
      </c>
      <c r="U701">
        <v>11525</v>
      </c>
      <c r="V701">
        <v>11</v>
      </c>
      <c r="W701">
        <v>5</v>
      </c>
      <c r="X701">
        <v>0</v>
      </c>
      <c r="Y701">
        <v>102</v>
      </c>
      <c r="Z701">
        <v>139</v>
      </c>
      <c r="AA701">
        <v>241</v>
      </c>
      <c r="AB701" s="1">
        <f>Z701/0.1</f>
        <v>1390</v>
      </c>
      <c r="AC701" s="1">
        <f>AA701-AB701</f>
        <v>-1149</v>
      </c>
      <c r="AD701" s="1">
        <f>_xlfn.IFNA(INDEX($AV$2:$AV$53,MATCH(B701,$AU$2:$AU$53,0)),1000)</f>
        <v>720687</v>
      </c>
      <c r="AE701" s="1">
        <f>C701/AD701*100000</f>
        <v>304.8480130764118</v>
      </c>
      <c r="AF701" s="34">
        <f>IF(B702=B701,IFERROR((C701/C702)-1,0),0)</f>
        <v>6.7541302235179845E-2</v>
      </c>
      <c r="AG701" s="35">
        <f>IFERROR(LOG(2)/LOG(1+(AF701)),AF701)</f>
        <v>10.605366232478667</v>
      </c>
      <c r="AH701" s="35">
        <f>AVERAGE(Z701:Z707)</f>
        <v>108.14285714285714</v>
      </c>
      <c r="AJ701" s="1">
        <f>Q701/AD701*100000</f>
        <v>9.9904674289948332</v>
      </c>
      <c r="AK701" s="34">
        <f>IF(B702=B701,IFERROR((Q701/Q702)-1,0),0)</f>
        <v>7.4626865671641784E-2</v>
      </c>
      <c r="AL701" s="35">
        <f>IFERROR(LOG(2)/LOG(1+(AK701)),AK701)</f>
        <v>9.6305888163081779</v>
      </c>
      <c r="AM701" s="35">
        <f>AVERAGE(W701:W707)</f>
        <v>6.4285714285714288</v>
      </c>
      <c r="AN701" s="4">
        <f>ROUNDDOWN(N701,0)</f>
        <v>43936</v>
      </c>
      <c r="AO701" s="38" cm="1">
        <f t="array" ref="AO701">_xlfn.ANCHORARRAY(AN701)-1</f>
        <v>43935</v>
      </c>
    </row>
    <row r="702" spans="1:41" x14ac:dyDescent="0.25">
      <c r="A702">
        <v>20200414</v>
      </c>
      <c r="B702" s="1" t="s">
        <v>46</v>
      </c>
      <c r="C702">
        <v>2058</v>
      </c>
      <c r="D702">
        <v>9226</v>
      </c>
      <c r="F702">
        <v>295</v>
      </c>
      <c r="H702">
        <v>95</v>
      </c>
      <c r="J702">
        <v>31</v>
      </c>
      <c r="L702">
        <v>518</v>
      </c>
      <c r="M702" s="1" t="s">
        <v>33</v>
      </c>
      <c r="N702" s="2">
        <v>43935</v>
      </c>
      <c r="O702" s="1" t="s">
        <v>1814</v>
      </c>
      <c r="P702" s="2">
        <v>43935.666666666664</v>
      </c>
      <c r="Q702">
        <v>67</v>
      </c>
      <c r="S702">
        <v>11284</v>
      </c>
      <c r="T702">
        <v>11284</v>
      </c>
      <c r="U702">
        <v>11284</v>
      </c>
      <c r="V702">
        <v>11</v>
      </c>
      <c r="W702">
        <v>14</v>
      </c>
      <c r="X702">
        <v>0</v>
      </c>
      <c r="Y702">
        <v>247</v>
      </c>
      <c r="Z702">
        <v>103</v>
      </c>
      <c r="AA702">
        <v>350</v>
      </c>
      <c r="AB702" s="1">
        <f>Z702/0.1</f>
        <v>1030</v>
      </c>
      <c r="AC702" s="1">
        <f>AA702-AB702</f>
        <v>-680</v>
      </c>
      <c r="AD702" s="1">
        <f>_xlfn.IFNA(INDEX($AV$2:$AV$53,MATCH(B702,$AU$2:$AU$53,0)),1000)</f>
        <v>720687</v>
      </c>
      <c r="AE702" s="1">
        <f>C702/AD702*100000</f>
        <v>285.56086067876902</v>
      </c>
      <c r="AF702" s="34">
        <f>IF(B703=B702,IFERROR((C702/C703)-1,0),0)</f>
        <v>5.2685421994884907E-2</v>
      </c>
      <c r="AG702" s="35">
        <f>IFERROR(LOG(2)/LOG(1+(AF702)),AF702)</f>
        <v>13.499945211283338</v>
      </c>
      <c r="AH702" s="35">
        <f>AVERAGE(Z702:Z708)</f>
        <v>121</v>
      </c>
      <c r="AJ702" s="1">
        <f>Q702/AD702*100000</f>
        <v>9.2966849686479716</v>
      </c>
      <c r="AK702" s="34">
        <f>IF(B703=B702,IFERROR((Q702/Q703)-1,0),0)</f>
        <v>0.26415094339622636</v>
      </c>
      <c r="AL702" s="35">
        <f>IFERROR(LOG(2)/LOG(1+(AK702)),AK702)</f>
        <v>2.9571036404493585</v>
      </c>
      <c r="AM702" s="35">
        <f>AVERAGE(W702:W708)</f>
        <v>6.4285714285714288</v>
      </c>
      <c r="AN702" s="4">
        <f>ROUNDDOWN(N702,0)</f>
        <v>43935</v>
      </c>
      <c r="AO702" s="38" cm="1">
        <f t="array" ref="AO702">_xlfn.ANCHORARRAY(AN702)-1</f>
        <v>43934</v>
      </c>
    </row>
    <row r="703" spans="1:41" x14ac:dyDescent="0.25">
      <c r="A703">
        <v>20200413</v>
      </c>
      <c r="B703" s="1" t="s">
        <v>46</v>
      </c>
      <c r="C703">
        <v>1955</v>
      </c>
      <c r="D703">
        <v>8979</v>
      </c>
      <c r="F703">
        <v>295</v>
      </c>
      <c r="H703">
        <v>95</v>
      </c>
      <c r="J703">
        <v>31</v>
      </c>
      <c r="L703">
        <v>507</v>
      </c>
      <c r="M703" s="1" t="s">
        <v>33</v>
      </c>
      <c r="N703" s="2">
        <v>43934</v>
      </c>
      <c r="O703" s="1" t="s">
        <v>1867</v>
      </c>
      <c r="P703" s="2">
        <v>43934.666666666664</v>
      </c>
      <c r="Q703">
        <v>53</v>
      </c>
      <c r="S703">
        <v>10934</v>
      </c>
      <c r="T703">
        <v>10934</v>
      </c>
      <c r="U703">
        <v>10934</v>
      </c>
      <c r="V703">
        <v>11</v>
      </c>
      <c r="W703">
        <v>3</v>
      </c>
      <c r="X703">
        <v>0</v>
      </c>
      <c r="Y703">
        <v>214</v>
      </c>
      <c r="Z703">
        <v>80</v>
      </c>
      <c r="AA703">
        <v>294</v>
      </c>
      <c r="AB703" s="1">
        <f>Z703/0.1</f>
        <v>800</v>
      </c>
      <c r="AC703" s="1">
        <f>AA703-AB703</f>
        <v>-506</v>
      </c>
      <c r="AD703" s="1">
        <f>_xlfn.IFNA(INDEX($AV$2:$AV$53,MATCH(B703,$AU$2:$AU$53,0)),1000)</f>
        <v>720687</v>
      </c>
      <c r="AE703" s="1">
        <f>C703/AD703*100000</f>
        <v>271.26894199562366</v>
      </c>
      <c r="AF703" s="34">
        <f>IF(B704=B703,IFERROR((C703/C704)-1,0),0)</f>
        <v>4.2666666666666631E-2</v>
      </c>
      <c r="AG703" s="35">
        <f>IFERROR(LOG(2)/LOG(1+(AF703)),AF703)</f>
        <v>16.589797308826579</v>
      </c>
      <c r="AH703" s="35">
        <f>AVERAGE(Z703:Z709)</f>
        <v>122.57142857142857</v>
      </c>
      <c r="AJ703" s="1">
        <f>Q703/AD703*100000</f>
        <v>7.3540940796767531</v>
      </c>
      <c r="AK703" s="34">
        <f>IF(B704=B703,IFERROR((Q703/Q704)-1,0),0)</f>
        <v>6.0000000000000053E-2</v>
      </c>
      <c r="AL703" s="35">
        <f>IFERROR(LOG(2)/LOG(1+(AK703)),AK703)</f>
        <v>11.895661045941877</v>
      </c>
      <c r="AM703" s="35">
        <f>AVERAGE(W703:W709)</f>
        <v>4.1428571428571432</v>
      </c>
      <c r="AN703" s="4">
        <f>ROUNDDOWN(N703,0)</f>
        <v>43934</v>
      </c>
      <c r="AO703" s="38" cm="1">
        <f t="array" ref="AO703">_xlfn.ANCHORARRAY(AN703)-1</f>
        <v>43933</v>
      </c>
    </row>
    <row r="704" spans="1:41" x14ac:dyDescent="0.25">
      <c r="A704">
        <v>20200412</v>
      </c>
      <c r="B704" s="1" t="s">
        <v>46</v>
      </c>
      <c r="C704">
        <v>1875</v>
      </c>
      <c r="D704">
        <v>8765</v>
      </c>
      <c r="L704">
        <v>493</v>
      </c>
      <c r="M704" s="1" t="s">
        <v>33</v>
      </c>
      <c r="N704" s="2">
        <v>43932</v>
      </c>
      <c r="O704" s="1" t="s">
        <v>1920</v>
      </c>
      <c r="P704" s="2">
        <v>43933.666666666664</v>
      </c>
      <c r="Q704">
        <v>50</v>
      </c>
      <c r="S704">
        <v>10640</v>
      </c>
      <c r="T704">
        <v>10640</v>
      </c>
      <c r="U704">
        <v>10640</v>
      </c>
      <c r="V704">
        <v>11</v>
      </c>
      <c r="W704">
        <v>3</v>
      </c>
      <c r="X704">
        <v>0</v>
      </c>
      <c r="Y704">
        <v>504</v>
      </c>
      <c r="Z704">
        <v>97</v>
      </c>
      <c r="AA704">
        <v>601</v>
      </c>
      <c r="AB704" s="1">
        <f>Z704/0.1</f>
        <v>970</v>
      </c>
      <c r="AC704" s="1">
        <f>AA704-AB704</f>
        <v>-369</v>
      </c>
      <c r="AD704" s="1">
        <f>_xlfn.IFNA(INDEX($AV$2:$AV$53,MATCH(B704,$AU$2:$AU$53,0)),1000)</f>
        <v>720687</v>
      </c>
      <c r="AE704" s="1">
        <f>C704/AD704*100000</f>
        <v>260.16842263007379</v>
      </c>
      <c r="AF704" s="34">
        <f>IF(B705=B704,IFERROR((C704/C705)-1,0),0)</f>
        <v>5.4555680539932538E-2</v>
      </c>
      <c r="AG704" s="35">
        <f>IFERROR(LOG(2)/LOG(1+(AF704)),AF704)</f>
        <v>13.048821791830216</v>
      </c>
      <c r="AH704" s="35">
        <f>AVERAGE(Z704:Z710)</f>
        <v>125.28571428571429</v>
      </c>
      <c r="AJ704" s="1">
        <f>Q704/AD704*100000</f>
        <v>6.9378246034686342</v>
      </c>
      <c r="AK704" s="34">
        <f>IF(B705=B704,IFERROR((Q704/Q705)-1,0),0)</f>
        <v>6.3829787234042534E-2</v>
      </c>
      <c r="AL704" s="35">
        <f>IFERROR(LOG(2)/LOG(1+(AK704)),AK704)</f>
        <v>11.202305583621172</v>
      </c>
      <c r="AM704" s="35">
        <f>AVERAGE(W704:W710)</f>
        <v>4</v>
      </c>
      <c r="AN704" s="4">
        <f>ROUNDDOWN(N704,0)</f>
        <v>43932</v>
      </c>
      <c r="AO704" s="38" cm="1">
        <f t="array" ref="AO704">_xlfn.ANCHORARRAY(AN704)-1</f>
        <v>43931</v>
      </c>
    </row>
    <row r="705" spans="1:41" x14ac:dyDescent="0.25">
      <c r="A705">
        <v>20200411</v>
      </c>
      <c r="B705" s="1" t="s">
        <v>46</v>
      </c>
      <c r="C705">
        <v>1778</v>
      </c>
      <c r="D705">
        <v>8261</v>
      </c>
      <c r="L705">
        <v>447</v>
      </c>
      <c r="M705" s="1" t="s">
        <v>33</v>
      </c>
      <c r="N705" s="2">
        <v>43931.416666666664</v>
      </c>
      <c r="O705" s="1" t="s">
        <v>1973</v>
      </c>
      <c r="P705" s="2">
        <v>43932.666666666664</v>
      </c>
      <c r="Q705">
        <v>47</v>
      </c>
      <c r="S705">
        <v>10039</v>
      </c>
      <c r="T705">
        <v>10039</v>
      </c>
      <c r="U705">
        <v>10039</v>
      </c>
      <c r="V705">
        <v>11</v>
      </c>
      <c r="W705">
        <v>9</v>
      </c>
      <c r="X705">
        <v>0</v>
      </c>
      <c r="Y705">
        <v>566</v>
      </c>
      <c r="Z705">
        <v>118</v>
      </c>
      <c r="AA705">
        <v>684</v>
      </c>
      <c r="AB705" s="1">
        <f>Z705/0.1</f>
        <v>1180</v>
      </c>
      <c r="AC705" s="1">
        <f>AA705-AB705</f>
        <v>-496</v>
      </c>
      <c r="AD705" s="1">
        <f>_xlfn.IFNA(INDEX($AV$2:$AV$53,MATCH(B705,$AU$2:$AU$53,0)),1000)</f>
        <v>720687</v>
      </c>
      <c r="AE705" s="1">
        <f>C705/AD705*100000</f>
        <v>246.70904289934467</v>
      </c>
      <c r="AF705" s="34">
        <f>IF(B706=B705,IFERROR((C705/C706)-1,0),0)</f>
        <v>7.1084337349397675E-2</v>
      </c>
      <c r="AG705" s="35">
        <f>IFERROR(LOG(2)/LOG(1+(AF705)),AF705)</f>
        <v>10.093660835646887</v>
      </c>
      <c r="AH705" s="35">
        <f>AVERAGE(Z705:Z711)</f>
        <v>125.14285714285714</v>
      </c>
      <c r="AJ705" s="1">
        <f>Q705/AD705*100000</f>
        <v>6.521555127260517</v>
      </c>
      <c r="AK705" s="34">
        <f>IF(B706=B705,IFERROR((Q705/Q706)-1,0),0)</f>
        <v>0.23684210526315796</v>
      </c>
      <c r="AL705" s="35">
        <f>IFERROR(LOG(2)/LOG(1+(AK705)),AK705)</f>
        <v>3.2609262248662527</v>
      </c>
      <c r="AM705" s="35">
        <f>AVERAGE(W705:W711)</f>
        <v>3.7142857142857144</v>
      </c>
      <c r="AN705" s="4">
        <f>ROUNDDOWN(N705,0)</f>
        <v>43931</v>
      </c>
      <c r="AO705" s="38" cm="1">
        <f t="array" ref="AO705">_xlfn.ANCHORARRAY(AN705)-1</f>
        <v>43930</v>
      </c>
    </row>
    <row r="706" spans="1:41" x14ac:dyDescent="0.25">
      <c r="A706">
        <v>20200410</v>
      </c>
      <c r="B706" s="1" t="s">
        <v>46</v>
      </c>
      <c r="C706">
        <v>1660</v>
      </c>
      <c r="D706">
        <v>7695</v>
      </c>
      <c r="L706">
        <v>426</v>
      </c>
      <c r="M706" s="1" t="s">
        <v>33</v>
      </c>
      <c r="N706" s="2">
        <v>43931.416666666664</v>
      </c>
      <c r="O706" s="1" t="s">
        <v>2026</v>
      </c>
      <c r="P706" s="2">
        <v>43931.666666666664</v>
      </c>
      <c r="Q706">
        <v>38</v>
      </c>
      <c r="S706">
        <v>9355</v>
      </c>
      <c r="T706">
        <v>9355</v>
      </c>
      <c r="U706">
        <v>9355</v>
      </c>
      <c r="V706">
        <v>11</v>
      </c>
      <c r="W706">
        <v>6</v>
      </c>
      <c r="X706">
        <v>0</v>
      </c>
      <c r="Y706">
        <v>494</v>
      </c>
      <c r="Z706">
        <v>137</v>
      </c>
      <c r="AA706">
        <v>631</v>
      </c>
      <c r="AB706" s="1">
        <f>Z706/0.1</f>
        <v>1370</v>
      </c>
      <c r="AC706" s="1">
        <f>AA706-AB706</f>
        <v>-739</v>
      </c>
      <c r="AD706" s="1">
        <f>_xlfn.IFNA(INDEX($AV$2:$AV$53,MATCH(B706,$AU$2:$AU$53,0)),1000)</f>
        <v>720687</v>
      </c>
      <c r="AE706" s="1">
        <f>C706/AD706*100000</f>
        <v>230.33577683515867</v>
      </c>
      <c r="AF706" s="34">
        <f>IF(B707=B706,IFERROR((C706/C707)-1,0),0)</f>
        <v>8.9954038082731502E-2</v>
      </c>
      <c r="AG706" s="35">
        <f>IFERROR(LOG(2)/LOG(1+(AF706)),AF706)</f>
        <v>8.0471693038794161</v>
      </c>
      <c r="AH706" s="35">
        <f>AVERAGE(Z706:Z712)</f>
        <v>129</v>
      </c>
      <c r="AJ706" s="1">
        <f>Q706/AD706*100000</f>
        <v>5.2727466986361629</v>
      </c>
      <c r="AK706" s="34">
        <f>IF(B707=B706,IFERROR((Q706/Q707)-1,0),0)</f>
        <v>0.1875</v>
      </c>
      <c r="AL706" s="35">
        <f>IFERROR(LOG(2)/LOG(1+(AK706)),AK706)</f>
        <v>4.0334369756325748</v>
      </c>
      <c r="AM706" s="35">
        <f>AVERAGE(W706:W712)</f>
        <v>3.2857142857142856</v>
      </c>
      <c r="AN706" s="4">
        <f>ROUNDDOWN(N706,0)</f>
        <v>43931</v>
      </c>
      <c r="AO706" s="38" cm="1">
        <f t="array" ref="AO706">_xlfn.ANCHORARRAY(AN706)-1</f>
        <v>43930</v>
      </c>
    </row>
    <row r="707" spans="1:41" x14ac:dyDescent="0.25">
      <c r="A707">
        <v>20200409</v>
      </c>
      <c r="B707" s="1" t="s">
        <v>46</v>
      </c>
      <c r="C707">
        <v>1523</v>
      </c>
      <c r="D707">
        <v>7201</v>
      </c>
      <c r="L707">
        <v>393</v>
      </c>
      <c r="M707" s="1" t="s">
        <v>33</v>
      </c>
      <c r="N707" s="2">
        <v>43929</v>
      </c>
      <c r="O707" s="1" t="s">
        <v>2079</v>
      </c>
      <c r="P707" s="2">
        <v>43930.666666666664</v>
      </c>
      <c r="Q707">
        <v>32</v>
      </c>
      <c r="S707">
        <v>8724</v>
      </c>
      <c r="T707">
        <v>8724</v>
      </c>
      <c r="U707">
        <v>8724</v>
      </c>
      <c r="V707">
        <v>11</v>
      </c>
      <c r="W707">
        <v>5</v>
      </c>
      <c r="X707">
        <v>0</v>
      </c>
      <c r="Y707">
        <v>358</v>
      </c>
      <c r="Z707">
        <v>83</v>
      </c>
      <c r="AA707">
        <v>441</v>
      </c>
      <c r="AB707" s="1">
        <f>Z707/0.1</f>
        <v>830</v>
      </c>
      <c r="AC707" s="1">
        <f>AA707-AB707</f>
        <v>-389</v>
      </c>
      <c r="AD707" s="1">
        <f>_xlfn.IFNA(INDEX($AV$2:$AV$53,MATCH(B707,$AU$2:$AU$53,0)),1000)</f>
        <v>720687</v>
      </c>
      <c r="AE707" s="1">
        <f>C707/AD707*100000</f>
        <v>211.32613742165461</v>
      </c>
      <c r="AF707" s="34">
        <f>IF(B708=B707,IFERROR((C707/C708)-1,0),0)</f>
        <v>5.7638888888888795E-2</v>
      </c>
      <c r="AG707" s="35">
        <f>IFERROR(LOG(2)/LOG(1+(AF707)),AF707)</f>
        <v>12.369022846580044</v>
      </c>
      <c r="AH707" s="35">
        <f>AVERAGE(Z707:Z713)</f>
        <v>124.28571428571429</v>
      </c>
      <c r="AJ707" s="1">
        <f>Q707/AD707*100000</f>
        <v>4.4402077462199268</v>
      </c>
      <c r="AK707" s="34">
        <f>IF(B708=B707,IFERROR((Q707/Q708)-1,0),0)</f>
        <v>0.18518518518518512</v>
      </c>
      <c r="AL707" s="35">
        <f>IFERROR(LOG(2)/LOG(1+(AK707)),AK707)</f>
        <v>4.0797593302113571</v>
      </c>
      <c r="AM707" s="35">
        <f>AVERAGE(W707:W713)</f>
        <v>2.8571428571428572</v>
      </c>
      <c r="AN707" s="4">
        <f>ROUNDDOWN(N707,0)</f>
        <v>43929</v>
      </c>
      <c r="AO707" s="38" cm="1">
        <f t="array" ref="AO707">_xlfn.ANCHORARRAY(AN707)-1</f>
        <v>43928</v>
      </c>
    </row>
    <row r="708" spans="1:41" x14ac:dyDescent="0.25">
      <c r="A708">
        <v>20200408</v>
      </c>
      <c r="B708" s="1" t="s">
        <v>46</v>
      </c>
      <c r="C708">
        <v>1440</v>
      </c>
      <c r="D708">
        <v>6843</v>
      </c>
      <c r="L708">
        <v>361</v>
      </c>
      <c r="M708" s="1" t="s">
        <v>33</v>
      </c>
      <c r="N708" s="2">
        <v>43928</v>
      </c>
      <c r="O708" s="1" t="s">
        <v>2132</v>
      </c>
      <c r="P708" s="2">
        <v>43929.666666666664</v>
      </c>
      <c r="Q708">
        <v>27</v>
      </c>
      <c r="S708">
        <v>8283</v>
      </c>
      <c r="T708">
        <v>8283</v>
      </c>
      <c r="U708">
        <v>8283</v>
      </c>
      <c r="V708">
        <v>11</v>
      </c>
      <c r="W708">
        <v>5</v>
      </c>
      <c r="X708">
        <v>0</v>
      </c>
      <c r="Y708">
        <v>231</v>
      </c>
      <c r="Z708">
        <v>229</v>
      </c>
      <c r="AA708">
        <v>460</v>
      </c>
      <c r="AB708" s="1">
        <f>Z708/0.1</f>
        <v>2290</v>
      </c>
      <c r="AC708" s="1">
        <f>AA708-AB708</f>
        <v>-1830</v>
      </c>
      <c r="AD708" s="1">
        <f>_xlfn.IFNA(INDEX($AV$2:$AV$53,MATCH(B708,$AU$2:$AU$53,0)),1000)</f>
        <v>720687</v>
      </c>
      <c r="AE708" s="1">
        <f>C708/AD708*100000</f>
        <v>199.80934857989669</v>
      </c>
      <c r="AF708" s="34">
        <f>IF(B709=B708,IFERROR((C708/C709)-1,0),0)</f>
        <v>0.18909991742361676</v>
      </c>
      <c r="AG708" s="35">
        <f>IFERROR(LOG(2)/LOG(1+(AF708)),AF708)</f>
        <v>4.0020819368860545</v>
      </c>
      <c r="AH708" s="35">
        <f>AVERAGE(Z708:Z714)</f>
        <v>122</v>
      </c>
      <c r="AJ708" s="1">
        <f>Q708/AD708*100000</f>
        <v>3.7464252858730629</v>
      </c>
      <c r="AK708" s="34">
        <f>IF(B709=B708,IFERROR((Q708/Q709)-1,0),0)</f>
        <v>0.22727272727272729</v>
      </c>
      <c r="AL708" s="35">
        <f>IFERROR(LOG(2)/LOG(1+(AK708)),AK708)</f>
        <v>3.3846000562429843</v>
      </c>
      <c r="AM708" s="35">
        <f>AVERAGE(W708:W714)</f>
        <v>2.2857142857142856</v>
      </c>
      <c r="AN708" s="4">
        <f>ROUNDDOWN(N708,0)</f>
        <v>43928</v>
      </c>
      <c r="AO708" s="38" cm="1">
        <f t="array" ref="AO708">_xlfn.ANCHORARRAY(AN708)-1</f>
        <v>43927</v>
      </c>
    </row>
    <row r="709" spans="1:41" x14ac:dyDescent="0.25">
      <c r="A709">
        <v>20200407</v>
      </c>
      <c r="B709" s="1" t="s">
        <v>46</v>
      </c>
      <c r="C709">
        <v>1211</v>
      </c>
      <c r="D709">
        <v>6612</v>
      </c>
      <c r="L709">
        <v>318</v>
      </c>
      <c r="M709" s="1" t="s">
        <v>33</v>
      </c>
      <c r="N709" s="2">
        <v>43927</v>
      </c>
      <c r="O709" s="1" t="s">
        <v>2185</v>
      </c>
      <c r="P709" s="2">
        <v>43928.666666666664</v>
      </c>
      <c r="Q709">
        <v>22</v>
      </c>
      <c r="S709">
        <v>7823</v>
      </c>
      <c r="T709">
        <v>7823</v>
      </c>
      <c r="U709">
        <v>7823</v>
      </c>
      <c r="V709">
        <v>11</v>
      </c>
      <c r="W709">
        <v>-2</v>
      </c>
      <c r="X709">
        <v>0</v>
      </c>
      <c r="Y709">
        <v>256</v>
      </c>
      <c r="Z709">
        <v>114</v>
      </c>
      <c r="AA709">
        <v>370</v>
      </c>
      <c r="AB709" s="1">
        <f>Z709/0.1</f>
        <v>1140</v>
      </c>
      <c r="AC709" s="1">
        <f>AA709-AB709</f>
        <v>-770</v>
      </c>
      <c r="AD709" s="1">
        <f>_xlfn.IFNA(INDEX($AV$2:$AV$53,MATCH(B709,$AU$2:$AU$53,0)),1000)</f>
        <v>720687</v>
      </c>
      <c r="AE709" s="1">
        <f>C709/AD709*100000</f>
        <v>168.03411189601033</v>
      </c>
      <c r="AF709" s="34">
        <f>IF(B710=B709,IFERROR((C709/C710)-1,0),0)</f>
        <v>0.10391978122151313</v>
      </c>
      <c r="AG709" s="35">
        <f>IFERROR(LOG(2)/LOG(1+(AF709)),AF709)</f>
        <v>7.0108852754847852</v>
      </c>
      <c r="AH709" s="35">
        <f>AVERAGE(Z709:Z715)</f>
        <v>102.28571428571429</v>
      </c>
      <c r="AJ709" s="1">
        <f>Q709/AD709*100000</f>
        <v>3.0526428255261995</v>
      </c>
      <c r="AK709" s="34">
        <f>IF(B710=B709,IFERROR((Q709/Q710)-1,0),0)</f>
        <v>-8.333333333333337E-2</v>
      </c>
      <c r="AL709" s="35">
        <f>IFERROR(LOG(2)/LOG(1+(AK709)),AK709)</f>
        <v>-7.9661672362978013</v>
      </c>
      <c r="AM709" s="35">
        <f>AVERAGE(W709:W715)</f>
        <v>1.8571428571428572</v>
      </c>
      <c r="AN709" s="4">
        <f>ROUNDDOWN(N709,0)</f>
        <v>43927</v>
      </c>
      <c r="AO709" s="38" cm="1">
        <f t="array" ref="AO709">_xlfn.ANCHORARRAY(AN709)-1</f>
        <v>43926</v>
      </c>
    </row>
    <row r="710" spans="1:41" x14ac:dyDescent="0.25">
      <c r="A710">
        <v>20200406</v>
      </c>
      <c r="B710" s="1" t="s">
        <v>46</v>
      </c>
      <c r="C710">
        <v>1097</v>
      </c>
      <c r="D710">
        <v>6356</v>
      </c>
      <c r="L710">
        <v>287</v>
      </c>
      <c r="M710" s="1" t="s">
        <v>33</v>
      </c>
      <c r="N710" s="2">
        <v>43926</v>
      </c>
      <c r="O710" s="1" t="s">
        <v>2238</v>
      </c>
      <c r="P710" s="2">
        <v>43927.666666666664</v>
      </c>
      <c r="Q710">
        <v>24</v>
      </c>
      <c r="S710">
        <v>7453</v>
      </c>
      <c r="T710">
        <v>7453</v>
      </c>
      <c r="U710">
        <v>7453</v>
      </c>
      <c r="V710">
        <v>11</v>
      </c>
      <c r="W710">
        <v>2</v>
      </c>
      <c r="X710">
        <v>0</v>
      </c>
      <c r="Y710">
        <v>520</v>
      </c>
      <c r="Z710">
        <v>99</v>
      </c>
      <c r="AA710">
        <v>619</v>
      </c>
      <c r="AB710" s="1">
        <f>Z710/0.1</f>
        <v>990</v>
      </c>
      <c r="AC710" s="1">
        <f>AA710-AB710</f>
        <v>-371</v>
      </c>
      <c r="AD710" s="1">
        <f>_xlfn.IFNA(INDEX($AV$2:$AV$53,MATCH(B710,$AU$2:$AU$53,0)),1000)</f>
        <v>720687</v>
      </c>
      <c r="AE710" s="1">
        <f>C710/AD710*100000</f>
        <v>152.21587180010184</v>
      </c>
      <c r="AF710" s="34">
        <f>IF(B711=B710,IFERROR((C710/C711)-1,0),0)</f>
        <v>9.9198396793587218E-2</v>
      </c>
      <c r="AG710" s="35">
        <f>IFERROR(LOG(2)/LOG(1+(AF710)),AF710)</f>
        <v>7.3285948801982368</v>
      </c>
      <c r="AH710" s="35">
        <f>AVERAGE(Z710:Z716)</f>
        <v>99.428571428571431</v>
      </c>
      <c r="AJ710" s="1">
        <f>Q710/AD710*100000</f>
        <v>3.3301558096649444</v>
      </c>
      <c r="AK710" s="34">
        <f>IF(B711=B710,IFERROR((Q710/Q711)-1,0),0)</f>
        <v>9.0909090909090828E-2</v>
      </c>
      <c r="AL710" s="35">
        <f>IFERROR(LOG(2)/LOG(1+(AK710)),AK710)</f>
        <v>7.9661672362978111</v>
      </c>
      <c r="AM710" s="35">
        <f>AVERAGE(W710:W716)</f>
        <v>2.1428571428571428</v>
      </c>
      <c r="AN710" s="4">
        <f>ROUNDDOWN(N710,0)</f>
        <v>43926</v>
      </c>
      <c r="AO710" s="38" cm="1">
        <f t="array" ref="AO710">_xlfn.ANCHORARRAY(AN710)-1</f>
        <v>43925</v>
      </c>
    </row>
    <row r="711" spans="1:41" x14ac:dyDescent="0.25">
      <c r="A711">
        <v>20200405</v>
      </c>
      <c r="B711" s="1" t="s">
        <v>46</v>
      </c>
      <c r="C711">
        <v>998</v>
      </c>
      <c r="D711">
        <v>5836</v>
      </c>
      <c r="L711">
        <v>258</v>
      </c>
      <c r="M711" s="1" t="s">
        <v>33</v>
      </c>
      <c r="N711" s="2">
        <v>43925</v>
      </c>
      <c r="O711" s="1" t="s">
        <v>2291</v>
      </c>
      <c r="P711" s="2">
        <v>43926.666666666664</v>
      </c>
      <c r="Q711">
        <v>22</v>
      </c>
      <c r="S711">
        <v>6834</v>
      </c>
      <c r="T711">
        <v>6834</v>
      </c>
      <c r="U711">
        <v>6834</v>
      </c>
      <c r="V711">
        <v>11</v>
      </c>
      <c r="W711">
        <v>1</v>
      </c>
      <c r="X711">
        <v>0</v>
      </c>
      <c r="Y711">
        <v>300</v>
      </c>
      <c r="Z711">
        <v>96</v>
      </c>
      <c r="AA711">
        <v>396</v>
      </c>
      <c r="AB711" s="1">
        <f>Z711/0.1</f>
        <v>960</v>
      </c>
      <c r="AC711" s="1">
        <f>AA711-AB711</f>
        <v>-564</v>
      </c>
      <c r="AD711" s="1">
        <f>_xlfn.IFNA(INDEX($AV$2:$AV$53,MATCH(B711,$AU$2:$AU$53,0)),1000)</f>
        <v>720687</v>
      </c>
      <c r="AE711" s="1">
        <f>C711/AD711*100000</f>
        <v>138.47897908523396</v>
      </c>
      <c r="AF711" s="34">
        <f>IF(B712=B711,IFERROR((C711/C712)-1,0),0)</f>
        <v>0.10643015521064303</v>
      </c>
      <c r="AG711" s="35">
        <f>IFERROR(LOG(2)/LOG(1+(AF711)),AF711)</f>
        <v>6.8534279663726148</v>
      </c>
      <c r="AH711" s="35">
        <f>AVERAGE(Z711:Z717)</f>
        <v>93.714285714285708</v>
      </c>
      <c r="AJ711" s="1">
        <f>Q711/AD711*100000</f>
        <v>3.0526428255261995</v>
      </c>
      <c r="AK711" s="34">
        <f>IF(B712=B711,IFERROR((Q711/Q712)-1,0),0)</f>
        <v>4.7619047619047672E-2</v>
      </c>
      <c r="AL711" s="35">
        <f>IFERROR(LOG(2)/LOG(1+(AK711)),AK711)</f>
        <v>14.899977377480541</v>
      </c>
      <c r="AM711" s="35">
        <f>AVERAGE(W711:W717)</f>
        <v>2.4285714285714284</v>
      </c>
      <c r="AN711" s="4">
        <f>ROUNDDOWN(N711,0)</f>
        <v>43925</v>
      </c>
      <c r="AO711" s="38" cm="1">
        <f t="array" ref="AO711">_xlfn.ANCHORARRAY(AN711)-1</f>
        <v>43924</v>
      </c>
    </row>
    <row r="712" spans="1:41" x14ac:dyDescent="0.25">
      <c r="A712">
        <v>20200404</v>
      </c>
      <c r="B712" s="1" t="s">
        <v>46</v>
      </c>
      <c r="C712">
        <v>902</v>
      </c>
      <c r="D712">
        <v>5536</v>
      </c>
      <c r="L712">
        <v>235</v>
      </c>
      <c r="M712" s="1" t="s">
        <v>33</v>
      </c>
      <c r="N712" s="2">
        <v>43924</v>
      </c>
      <c r="O712" s="1" t="s">
        <v>2344</v>
      </c>
      <c r="P712" s="2">
        <v>43925.666666666664</v>
      </c>
      <c r="Q712">
        <v>21</v>
      </c>
      <c r="S712">
        <v>6438</v>
      </c>
      <c r="T712">
        <v>6438</v>
      </c>
      <c r="U712">
        <v>6438</v>
      </c>
      <c r="V712">
        <v>11</v>
      </c>
      <c r="W712">
        <v>6</v>
      </c>
      <c r="X712">
        <v>0</v>
      </c>
      <c r="Y712">
        <v>709</v>
      </c>
      <c r="Z712">
        <v>145</v>
      </c>
      <c r="AA712">
        <v>854</v>
      </c>
      <c r="AB712" s="1">
        <f>Z712/0.1</f>
        <v>1450</v>
      </c>
      <c r="AC712" s="1">
        <f>AA712-AB712</f>
        <v>-596</v>
      </c>
      <c r="AD712" s="1">
        <f>_xlfn.IFNA(INDEX($AV$2:$AV$53,MATCH(B712,$AU$2:$AU$53,0)),1000)</f>
        <v>720687</v>
      </c>
      <c r="AE712" s="1">
        <f>C712/AD712*100000</f>
        <v>125.15835584657417</v>
      </c>
      <c r="AF712" s="34">
        <f>IF(B713=B712,IFERROR((C712/C713)-1,0),0)</f>
        <v>0.19154557463672384</v>
      </c>
      <c r="AG712" s="35">
        <f>IFERROR(LOG(2)/LOG(1+(AF712)),AF712)</f>
        <v>3.9551621731923894</v>
      </c>
      <c r="AH712" s="35">
        <f>AVERAGE(Z712:Z718)</f>
        <v>85.428571428571431</v>
      </c>
      <c r="AJ712" s="1">
        <f>Q712/AD712*100000</f>
        <v>2.9138863334568263</v>
      </c>
      <c r="AK712" s="34">
        <f>IF(B713=B712,IFERROR((Q712/Q713)-1,0),0)</f>
        <v>0.39999999999999991</v>
      </c>
      <c r="AL712" s="35">
        <f>IFERROR(LOG(2)/LOG(1+(AK712)),AK712)</f>
        <v>2.0600427171061453</v>
      </c>
      <c r="AM712" s="35">
        <f>AVERAGE(W712:W718)</f>
        <v>2.4285714285714284</v>
      </c>
      <c r="AN712" s="4">
        <f>ROUNDDOWN(N712,0)</f>
        <v>43924</v>
      </c>
      <c r="AO712" s="38" cm="1">
        <f t="array" ref="AO712">_xlfn.ANCHORARRAY(AN712)-1</f>
        <v>43923</v>
      </c>
    </row>
    <row r="713" spans="1:41" x14ac:dyDescent="0.25">
      <c r="A713">
        <v>20200403</v>
      </c>
      <c r="B713" s="1" t="s">
        <v>46</v>
      </c>
      <c r="C713">
        <v>757</v>
      </c>
      <c r="D713">
        <v>4827</v>
      </c>
      <c r="L713">
        <v>206</v>
      </c>
      <c r="M713" s="1" t="s">
        <v>33</v>
      </c>
      <c r="N713" s="2">
        <v>43924</v>
      </c>
      <c r="O713" s="1" t="s">
        <v>2397</v>
      </c>
      <c r="P713" s="2">
        <v>43924.666666666664</v>
      </c>
      <c r="Q713">
        <v>15</v>
      </c>
      <c r="S713">
        <v>5584</v>
      </c>
      <c r="T713">
        <v>5584</v>
      </c>
      <c r="U713">
        <v>5584</v>
      </c>
      <c r="V713">
        <v>11</v>
      </c>
      <c r="W713">
        <v>3</v>
      </c>
      <c r="X713">
        <v>0</v>
      </c>
      <c r="Y713">
        <v>410</v>
      </c>
      <c r="Z713">
        <v>104</v>
      </c>
      <c r="AA713">
        <v>514</v>
      </c>
      <c r="AB713" s="1">
        <f>Z713/0.1</f>
        <v>1040</v>
      </c>
      <c r="AC713" s="1">
        <f>AA713-AB713</f>
        <v>-526</v>
      </c>
      <c r="AD713" s="1">
        <f>_xlfn.IFNA(INDEX($AV$2:$AV$53,MATCH(B713,$AU$2:$AU$53,0)),1000)</f>
        <v>720687</v>
      </c>
      <c r="AE713" s="1">
        <f>C713/AD713*100000</f>
        <v>105.03866449651514</v>
      </c>
      <c r="AF713" s="34">
        <f>IF(B714=B713,IFERROR((C713/C714)-1,0),0)</f>
        <v>0.15926493108728934</v>
      </c>
      <c r="AG713" s="35">
        <f>IFERROR(LOG(2)/LOG(1+(AF713)),AF713)</f>
        <v>4.6902047434760492</v>
      </c>
      <c r="AH713" s="35">
        <f>AVERAGE(Z713:Z719)</f>
        <v>70</v>
      </c>
      <c r="AJ713" s="1">
        <f>Q713/AD713*100000</f>
        <v>2.0813473810405902</v>
      </c>
      <c r="AK713" s="34">
        <f>IF(B714=B713,IFERROR((Q713/Q714)-1,0),0)</f>
        <v>0.25</v>
      </c>
      <c r="AL713" s="35">
        <f>IFERROR(LOG(2)/LOG(1+(AK713)),AK713)</f>
        <v>3.1062837195053898</v>
      </c>
      <c r="AM713" s="35">
        <f>AVERAGE(W713:W719)</f>
        <v>1.7142857142857142</v>
      </c>
      <c r="AN713" s="4">
        <f>ROUNDDOWN(N713,0)</f>
        <v>43924</v>
      </c>
      <c r="AO713" s="38" cm="1">
        <f t="array" ref="AO713">_xlfn.ANCHORARRAY(AN713)-1</f>
        <v>43923</v>
      </c>
    </row>
    <row r="714" spans="1:41" x14ac:dyDescent="0.25">
      <c r="A714">
        <v>20200402</v>
      </c>
      <c r="B714" s="1" t="s">
        <v>46</v>
      </c>
      <c r="C714">
        <v>653</v>
      </c>
      <c r="D714">
        <v>4417</v>
      </c>
      <c r="L714">
        <v>173</v>
      </c>
      <c r="M714" s="1" t="s">
        <v>33</v>
      </c>
      <c r="N714" s="2">
        <v>43923.375</v>
      </c>
      <c r="O714" s="1" t="s">
        <v>2450</v>
      </c>
      <c r="P714" s="2">
        <v>43923.666666666664</v>
      </c>
      <c r="Q714">
        <v>12</v>
      </c>
      <c r="S714">
        <v>5070</v>
      </c>
      <c r="T714">
        <v>5070</v>
      </c>
      <c r="U714">
        <v>5070</v>
      </c>
      <c r="V714">
        <v>11</v>
      </c>
      <c r="W714">
        <v>1</v>
      </c>
      <c r="X714">
        <v>0</v>
      </c>
      <c r="Y714">
        <v>1155</v>
      </c>
      <c r="Z714">
        <v>67</v>
      </c>
      <c r="AA714">
        <v>1222</v>
      </c>
      <c r="AB714" s="1">
        <f>Z714/0.1</f>
        <v>670</v>
      </c>
      <c r="AC714" s="1">
        <f>AA714-AB714</f>
        <v>552</v>
      </c>
      <c r="AD714" s="1">
        <f>_xlfn.IFNA(INDEX($AV$2:$AV$53,MATCH(B714,$AU$2:$AU$53,0)),1000)</f>
        <v>720687</v>
      </c>
      <c r="AE714" s="1">
        <f>C714/AD714*100000</f>
        <v>90.60798932130038</v>
      </c>
      <c r="AF714" s="34">
        <f>IF(B715=B714,IFERROR((C714/C715)-1,0),0)</f>
        <v>0.11433447098976113</v>
      </c>
      <c r="AG714" s="35">
        <f>IFERROR(LOG(2)/LOG(1+(AF714)),AF714)</f>
        <v>6.4027730820330575</v>
      </c>
      <c r="AH714" s="35">
        <f>AVERAGE(Z714:Z720)</f>
        <v>60.285714285714285</v>
      </c>
      <c r="AJ714" s="1">
        <f>Q714/AD714*100000</f>
        <v>1.6650779048324722</v>
      </c>
      <c r="AK714" s="34">
        <f>IF(B715=B714,IFERROR((Q714/Q715)-1,0),0)</f>
        <v>9.0909090909090828E-2</v>
      </c>
      <c r="AL714" s="35">
        <f>IFERROR(LOG(2)/LOG(1+(AK714)),AK714)</f>
        <v>7.9661672362978111</v>
      </c>
      <c r="AM714" s="35">
        <f>AVERAGE(W714:W720)</f>
        <v>1.2857142857142858</v>
      </c>
      <c r="AN714" s="4">
        <f>ROUNDDOWN(N714,0)</f>
        <v>43923</v>
      </c>
      <c r="AO714" s="38" cm="1">
        <f t="array" ref="AO714">_xlfn.ANCHORARRAY(AN714)-1</f>
        <v>43922</v>
      </c>
    </row>
    <row r="715" spans="1:41" x14ac:dyDescent="0.25">
      <c r="A715">
        <v>20200401</v>
      </c>
      <c r="B715" s="1" t="s">
        <v>46</v>
      </c>
      <c r="C715">
        <v>586</v>
      </c>
      <c r="D715">
        <v>3262</v>
      </c>
      <c r="E715">
        <v>2</v>
      </c>
      <c r="L715">
        <v>142</v>
      </c>
      <c r="M715" s="1" t="s">
        <v>33</v>
      </c>
      <c r="N715" s="2">
        <v>43921.89166666667</v>
      </c>
      <c r="O715" s="1" t="s">
        <v>2503</v>
      </c>
      <c r="P715" s="2">
        <v>43922.666666666664</v>
      </c>
      <c r="Q715">
        <v>11</v>
      </c>
      <c r="S715">
        <v>3850</v>
      </c>
      <c r="T715">
        <v>3848</v>
      </c>
      <c r="U715">
        <v>3848</v>
      </c>
      <c r="V715">
        <v>11</v>
      </c>
      <c r="W715">
        <v>2</v>
      </c>
      <c r="X715">
        <v>0</v>
      </c>
      <c r="Y715">
        <v>0</v>
      </c>
      <c r="Z715">
        <v>91</v>
      </c>
      <c r="AA715">
        <v>91</v>
      </c>
      <c r="AB715" s="1">
        <f>Z715/0.1</f>
        <v>910</v>
      </c>
      <c r="AC715" s="1">
        <f>AA715-AB715</f>
        <v>-819</v>
      </c>
      <c r="AD715" s="1">
        <f>_xlfn.IFNA(INDEX($AV$2:$AV$53,MATCH(B715,$AU$2:$AU$53,0)),1000)</f>
        <v>720687</v>
      </c>
      <c r="AE715" s="1">
        <f>C715/AD715*100000</f>
        <v>81.3113043526524</v>
      </c>
      <c r="AF715" s="34">
        <f>IF(B716=B715,IFERROR((C715/C716)-1,0),0)</f>
        <v>0.18383838383838391</v>
      </c>
      <c r="AG715" s="35">
        <f>IFERROR(LOG(2)/LOG(1+(AF715)),AF715)</f>
        <v>4.1072461195655308</v>
      </c>
      <c r="AH715" s="35">
        <f>AVERAGE(Z715:Z721)</f>
        <v>57.571428571428569</v>
      </c>
      <c r="AJ715" s="1">
        <f>Q715/AD715*100000</f>
        <v>1.5263214127630997</v>
      </c>
      <c r="AK715" s="34">
        <f>IF(B716=B715,IFERROR((Q715/Q716)-1,0),0)</f>
        <v>0.22222222222222232</v>
      </c>
      <c r="AL715" s="35">
        <f>IFERROR(LOG(2)/LOG(1+(AK715)),AK715)</f>
        <v>3.4541524808273798</v>
      </c>
      <c r="AM715" s="35">
        <f>AVERAGE(W715:W721)</f>
        <v>1.2857142857142858</v>
      </c>
      <c r="AN715" s="4">
        <f>ROUNDDOWN(N715,0)</f>
        <v>43921</v>
      </c>
      <c r="AO715" s="38" cm="1">
        <f t="array" ref="AO715">_xlfn.ANCHORARRAY(AN715)-1</f>
        <v>43920</v>
      </c>
    </row>
    <row r="716" spans="1:41" x14ac:dyDescent="0.25">
      <c r="A716">
        <v>20200331</v>
      </c>
      <c r="B716" s="1" t="s">
        <v>46</v>
      </c>
      <c r="C716">
        <v>495</v>
      </c>
      <c r="D716">
        <v>3262</v>
      </c>
      <c r="E716">
        <v>2</v>
      </c>
      <c r="L716">
        <v>121</v>
      </c>
      <c r="M716" s="1" t="s">
        <v>33</v>
      </c>
      <c r="N716" s="2">
        <v>43920</v>
      </c>
      <c r="O716" s="1" t="s">
        <v>2556</v>
      </c>
      <c r="P716" s="2">
        <v>43921.666666666664</v>
      </c>
      <c r="Q716">
        <v>9</v>
      </c>
      <c r="S716">
        <v>3759</v>
      </c>
      <c r="T716">
        <v>3757</v>
      </c>
      <c r="U716">
        <v>3757</v>
      </c>
      <c r="V716">
        <v>11</v>
      </c>
      <c r="W716">
        <v>0</v>
      </c>
      <c r="X716">
        <v>0</v>
      </c>
      <c r="Y716">
        <v>580</v>
      </c>
      <c r="Z716">
        <v>94</v>
      </c>
      <c r="AA716">
        <v>674</v>
      </c>
      <c r="AB716" s="1">
        <f>Z716/0.1</f>
        <v>940</v>
      </c>
      <c r="AC716" s="1">
        <f>AA716-AB716</f>
        <v>-266</v>
      </c>
      <c r="AD716" s="1">
        <f>_xlfn.IFNA(INDEX($AV$2:$AV$53,MATCH(B716,$AU$2:$AU$53,0)),1000)</f>
        <v>720687</v>
      </c>
      <c r="AE716" s="1">
        <f>C716/AD716*100000</f>
        <v>68.684463574339475</v>
      </c>
      <c r="AF716" s="34">
        <f>IF(B717=B716,IFERROR((C716/C717)-1,0),0)</f>
        <v>0.23441396508728185</v>
      </c>
      <c r="AG716" s="35">
        <f>IFERROR(LOG(2)/LOG(1+(AF716)),AF716)</f>
        <v>3.2913544278783942</v>
      </c>
      <c r="AH716" s="35">
        <f>AVERAGE(Z716:Z722)</f>
        <v>51.142857142857146</v>
      </c>
      <c r="AJ716" s="1">
        <f>Q716/AD716*100000</f>
        <v>1.2488084286243541</v>
      </c>
      <c r="AK716" s="34">
        <f>IF(B717=B716,IFERROR((Q716/Q717)-1,0),0)</f>
        <v>0</v>
      </c>
      <c r="AL716" s="35">
        <f>IFERROR(LOG(2)/LOG(1+(AK716)),AK716)</f>
        <v>0</v>
      </c>
      <c r="AM716" s="35">
        <f>AVERAGE(W716:W722)</f>
        <v>1</v>
      </c>
      <c r="AN716" s="4">
        <f>ROUNDDOWN(N716,0)</f>
        <v>43920</v>
      </c>
      <c r="AO716" s="38" cm="1">
        <f t="array" ref="AO716">_xlfn.ANCHORARRAY(AN716)-1</f>
        <v>43919</v>
      </c>
    </row>
    <row r="717" spans="1:41" x14ac:dyDescent="0.25">
      <c r="A717">
        <v>20200330</v>
      </c>
      <c r="B717" s="1" t="s">
        <v>46</v>
      </c>
      <c r="C717">
        <v>401</v>
      </c>
      <c r="D717">
        <v>2682</v>
      </c>
      <c r="E717">
        <v>2</v>
      </c>
      <c r="L717">
        <v>106</v>
      </c>
      <c r="M717" s="1" t="s">
        <v>33</v>
      </c>
      <c r="N717" s="2">
        <v>43919.864583333336</v>
      </c>
      <c r="O717" s="1" t="s">
        <v>2609</v>
      </c>
      <c r="P717" s="2">
        <v>43920.666666666664</v>
      </c>
      <c r="Q717">
        <v>9</v>
      </c>
      <c r="S717">
        <v>3085</v>
      </c>
      <c r="T717">
        <v>3083</v>
      </c>
      <c r="U717">
        <v>3083</v>
      </c>
      <c r="V717">
        <v>11</v>
      </c>
      <c r="W717">
        <v>4</v>
      </c>
      <c r="X717">
        <v>0</v>
      </c>
      <c r="Y717">
        <v>213</v>
      </c>
      <c r="Z717">
        <v>59</v>
      </c>
      <c r="AA717">
        <v>272</v>
      </c>
      <c r="AB717" s="1">
        <f>Z717/0.1</f>
        <v>590</v>
      </c>
      <c r="AC717" s="1">
        <f>AA717-AB717</f>
        <v>-318</v>
      </c>
      <c r="AD717" s="1">
        <f>_xlfn.IFNA(INDEX($AV$2:$AV$53,MATCH(B717,$AU$2:$AU$53,0)),1000)</f>
        <v>720687</v>
      </c>
      <c r="AE717" s="1">
        <f>C717/AD717*100000</f>
        <v>55.641353319818442</v>
      </c>
      <c r="AF717" s="34">
        <f>IF(B718=B717,IFERROR((C717/C718)-1,0),0)</f>
        <v>0.17251461988304095</v>
      </c>
      <c r="AG717" s="35">
        <f>IFERROR(LOG(2)/LOG(1+(AF717)),AF717)</f>
        <v>4.3552885601527178</v>
      </c>
      <c r="AH717" s="35">
        <f>AVERAGE(Z717:Z723)</f>
        <v>40.714285714285715</v>
      </c>
      <c r="AJ717" s="1">
        <f>Q717/AD717*100000</f>
        <v>1.2488084286243541</v>
      </c>
      <c r="AK717" s="34">
        <f>IF(B718=B717,IFERROR((Q717/Q718)-1,0),0)</f>
        <v>0.8</v>
      </c>
      <c r="AL717" s="35">
        <f>IFERROR(LOG(2)/LOG(1+(AK717)),AK717)</f>
        <v>1.179249584839376</v>
      </c>
      <c r="AM717" s="35">
        <f>AVERAGE(W717:W723)</f>
        <v>1</v>
      </c>
      <c r="AN717" s="4">
        <f>ROUNDDOWN(N717,0)</f>
        <v>43919</v>
      </c>
      <c r="AO717" s="38" cm="1">
        <f t="array" ref="AO717">_xlfn.ANCHORARRAY(AN717)-1</f>
        <v>43918</v>
      </c>
    </row>
    <row r="718" spans="1:41" x14ac:dyDescent="0.25">
      <c r="A718">
        <v>20200329</v>
      </c>
      <c r="B718" s="1" t="s">
        <v>46</v>
      </c>
      <c r="C718">
        <v>342</v>
      </c>
      <c r="D718">
        <v>2469</v>
      </c>
      <c r="E718">
        <v>1</v>
      </c>
      <c r="L718">
        <v>66</v>
      </c>
      <c r="M718" s="1" t="s">
        <v>33</v>
      </c>
      <c r="N718" s="2">
        <v>43918.822916666664</v>
      </c>
      <c r="O718" s="1" t="s">
        <v>2663</v>
      </c>
      <c r="P718" s="2">
        <v>43919.666666666664</v>
      </c>
      <c r="Q718">
        <v>5</v>
      </c>
      <c r="S718">
        <v>2812</v>
      </c>
      <c r="T718">
        <v>2811</v>
      </c>
      <c r="U718">
        <v>2811</v>
      </c>
      <c r="V718">
        <v>11</v>
      </c>
      <c r="W718">
        <v>1</v>
      </c>
      <c r="X718">
        <v>0</v>
      </c>
      <c r="Y718">
        <v>258</v>
      </c>
      <c r="Z718">
        <v>38</v>
      </c>
      <c r="AA718">
        <v>296</v>
      </c>
      <c r="AB718" s="1">
        <f>Z718/0.1</f>
        <v>380</v>
      </c>
      <c r="AC718" s="1">
        <f>AA718-AB718</f>
        <v>-84</v>
      </c>
      <c r="AD718" s="1">
        <f>_xlfn.IFNA(INDEX($AV$2:$AV$53,MATCH(B718,$AU$2:$AU$53,0)),1000)</f>
        <v>720687</v>
      </c>
      <c r="AE718" s="1">
        <f>C718/AD718*100000</f>
        <v>47.454720287725465</v>
      </c>
      <c r="AF718" s="34">
        <f>IF(B719=B718,IFERROR((C718/C719)-1,0),0)</f>
        <v>0.125</v>
      </c>
      <c r="AG718" s="35">
        <f>IFERROR(LOG(2)/LOG(1+(AF718)),AF718)</f>
        <v>5.8849491923617183</v>
      </c>
      <c r="AH718" s="35">
        <f>AVERAGE(Z718:Z724)</f>
        <v>34.857142857142854</v>
      </c>
      <c r="AJ718" s="1">
        <f>Q718/AD718*100000</f>
        <v>0.69378246034686353</v>
      </c>
      <c r="AK718" s="34">
        <f>IF(B719=B718,IFERROR((Q718/Q719)-1,0),0)</f>
        <v>0.25</v>
      </c>
      <c r="AL718" s="35">
        <f>IFERROR(LOG(2)/LOG(1+(AK718)),AK718)</f>
        <v>3.1062837195053898</v>
      </c>
      <c r="AM718" s="35">
        <f>AVERAGE(W718:W724)</f>
        <v>0.5714285714285714</v>
      </c>
      <c r="AN718" s="4">
        <f>ROUNDDOWN(N718,0)</f>
        <v>43918</v>
      </c>
      <c r="AO718" s="38" cm="1">
        <f t="array" ref="AO718">_xlfn.ANCHORARRAY(AN718)-1</f>
        <v>43917</v>
      </c>
    </row>
    <row r="719" spans="1:41" x14ac:dyDescent="0.25">
      <c r="A719">
        <v>20200328</v>
      </c>
      <c r="B719" s="1" t="s">
        <v>46</v>
      </c>
      <c r="C719">
        <v>304</v>
      </c>
      <c r="D719">
        <v>2211</v>
      </c>
      <c r="E719">
        <v>1</v>
      </c>
      <c r="L719">
        <v>51</v>
      </c>
      <c r="M719" s="1" t="s">
        <v>33</v>
      </c>
      <c r="N719" s="2">
        <v>43917.854166666664</v>
      </c>
      <c r="O719" s="1" t="s">
        <v>2717</v>
      </c>
      <c r="P719" s="2">
        <v>43918.666666666664</v>
      </c>
      <c r="Q719">
        <v>4</v>
      </c>
      <c r="S719">
        <v>2516</v>
      </c>
      <c r="T719">
        <v>2515</v>
      </c>
      <c r="U719">
        <v>2515</v>
      </c>
      <c r="V719">
        <v>11</v>
      </c>
      <c r="W719">
        <v>1</v>
      </c>
      <c r="X719">
        <v>0</v>
      </c>
      <c r="Y719">
        <v>314</v>
      </c>
      <c r="Z719">
        <v>37</v>
      </c>
      <c r="AA719">
        <v>351</v>
      </c>
      <c r="AB719" s="1">
        <f>Z719/0.1</f>
        <v>370</v>
      </c>
      <c r="AC719" s="1">
        <f>AA719-AB719</f>
        <v>-19</v>
      </c>
      <c r="AD719" s="1">
        <f>_xlfn.IFNA(INDEX($AV$2:$AV$53,MATCH(B719,$AU$2:$AU$53,0)),1000)</f>
        <v>720687</v>
      </c>
      <c r="AE719" s="1">
        <f>C719/AD719*100000</f>
        <v>42.181973589089303</v>
      </c>
      <c r="AF719" s="34">
        <f>IF(B720=B719,IFERROR((C719/C720)-1,0),0)</f>
        <v>0.13857677902621712</v>
      </c>
      <c r="AG719" s="35">
        <f>IFERROR(LOG(2)/LOG(1+(AF719)),AF719)</f>
        <v>5.3409792868333028</v>
      </c>
      <c r="AH719" s="35">
        <f>AVERAGE(Z719:Z725)</f>
        <v>32.428571428571431</v>
      </c>
      <c r="AJ719" s="1">
        <f>Q719/AD719*100000</f>
        <v>0.55502596827749084</v>
      </c>
      <c r="AK719" s="34">
        <f>IF(B720=B719,IFERROR((Q719/Q720)-1,0),0)</f>
        <v>0.33333333333333326</v>
      </c>
      <c r="AL719" s="35">
        <f>IFERROR(LOG(2)/LOG(1+(AK719)),AK719)</f>
        <v>2.4094208396532095</v>
      </c>
      <c r="AM719" s="35">
        <f>AVERAGE(W719:W725)</f>
        <v>0.42857142857142855</v>
      </c>
      <c r="AN719" s="4">
        <f>ROUNDDOWN(N719,0)</f>
        <v>43917</v>
      </c>
      <c r="AO719" s="38" cm="1">
        <f t="array" ref="AO719">_xlfn.ANCHORARRAY(AN719)-1</f>
        <v>43916</v>
      </c>
    </row>
    <row r="720" spans="1:41" x14ac:dyDescent="0.25">
      <c r="A720">
        <v>20200327</v>
      </c>
      <c r="B720" s="1" t="s">
        <v>46</v>
      </c>
      <c r="C720">
        <v>267</v>
      </c>
      <c r="D720">
        <v>1897</v>
      </c>
      <c r="E720">
        <v>2</v>
      </c>
      <c r="L720">
        <v>49</v>
      </c>
      <c r="M720" s="1" t="s">
        <v>33</v>
      </c>
      <c r="N720" s="2">
        <v>43916.791666666664</v>
      </c>
      <c r="O720" s="1" t="s">
        <v>2771</v>
      </c>
      <c r="P720" s="2">
        <v>43917.666666666664</v>
      </c>
      <c r="Q720">
        <v>3</v>
      </c>
      <c r="S720">
        <v>2166</v>
      </c>
      <c r="T720">
        <v>2164</v>
      </c>
      <c r="U720">
        <v>2164</v>
      </c>
      <c r="V720">
        <v>11</v>
      </c>
      <c r="W720">
        <v>0</v>
      </c>
      <c r="X720">
        <v>0</v>
      </c>
      <c r="Y720">
        <v>271</v>
      </c>
      <c r="Z720">
        <v>36</v>
      </c>
      <c r="AA720">
        <v>307</v>
      </c>
      <c r="AB720" s="1">
        <f>Z720/0.1</f>
        <v>360</v>
      </c>
      <c r="AC720" s="1">
        <f>AA720-AB720</f>
        <v>-53</v>
      </c>
      <c r="AD720" s="1">
        <f>_xlfn.IFNA(INDEX($AV$2:$AV$53,MATCH(B720,$AU$2:$AU$53,0)),1000)</f>
        <v>720687</v>
      </c>
      <c r="AE720" s="1">
        <f>C720/AD720*100000</f>
        <v>37.04798338252251</v>
      </c>
      <c r="AF720" s="34">
        <f>IF(B721=B720,IFERROR((C720/C721)-1,0),0)</f>
        <v>0.1558441558441559</v>
      </c>
      <c r="AG720" s="35">
        <f>IFERROR(LOG(2)/LOG(1+(AF720)),AF720)</f>
        <v>4.7859051584861767</v>
      </c>
      <c r="AH720" s="35">
        <f>AVERAGE(Z720:Z726)</f>
        <v>28</v>
      </c>
      <c r="AJ720" s="1">
        <f>Q720/AD720*100000</f>
        <v>0.41626947620811805</v>
      </c>
      <c r="AK720" s="34">
        <f>IF(B721=B720,IFERROR((Q720/Q721)-1,0),0)</f>
        <v>0</v>
      </c>
      <c r="AL720" s="35">
        <f>IFERROR(LOG(2)/LOG(1+(AK720)),AK720)</f>
        <v>0</v>
      </c>
      <c r="AM720" s="35">
        <f>AVERAGE(W720:W726)</f>
        <v>0.2857142857142857</v>
      </c>
      <c r="AN720" s="4">
        <f>ROUNDDOWN(N720,0)</f>
        <v>43916</v>
      </c>
      <c r="AO720" s="38" cm="1">
        <f t="array" ref="AO720">_xlfn.ANCHORARRAY(AN720)-1</f>
        <v>43915</v>
      </c>
    </row>
    <row r="721" spans="1:41" x14ac:dyDescent="0.25">
      <c r="A721">
        <v>20200326</v>
      </c>
      <c r="B721" s="1" t="s">
        <v>46</v>
      </c>
      <c r="C721">
        <v>231</v>
      </c>
      <c r="D721">
        <v>1626</v>
      </c>
      <c r="E721">
        <v>1</v>
      </c>
      <c r="L721">
        <v>21</v>
      </c>
      <c r="M721" s="1" t="s">
        <v>33</v>
      </c>
      <c r="N721" s="2">
        <v>43915</v>
      </c>
      <c r="O721" s="1" t="s">
        <v>2825</v>
      </c>
      <c r="P721" s="2">
        <v>43916.666666666664</v>
      </c>
      <c r="Q721">
        <v>3</v>
      </c>
      <c r="S721">
        <v>1858</v>
      </c>
      <c r="T721">
        <v>1857</v>
      </c>
      <c r="U721">
        <v>1857</v>
      </c>
      <c r="V721">
        <v>11</v>
      </c>
      <c r="W721">
        <v>1</v>
      </c>
      <c r="X721">
        <v>0</v>
      </c>
      <c r="Y721">
        <v>203</v>
      </c>
      <c r="Z721">
        <v>48</v>
      </c>
      <c r="AA721">
        <v>251</v>
      </c>
      <c r="AB721" s="1">
        <f>Z721/0.1</f>
        <v>480</v>
      </c>
      <c r="AC721" s="1">
        <f>AA721-AB721</f>
        <v>-229</v>
      </c>
      <c r="AD721" s="1">
        <f>_xlfn.IFNA(INDEX($AV$2:$AV$53,MATCH(B721,$AU$2:$AU$53,0)),1000)</f>
        <v>720687</v>
      </c>
      <c r="AE721" s="1">
        <f>C721/AD721*100000</f>
        <v>32.052749668025093</v>
      </c>
      <c r="AF721" s="34">
        <f>IF(B722=B721,IFERROR((C721/C722)-1,0),0)</f>
        <v>0.26229508196721318</v>
      </c>
      <c r="AG721" s="35">
        <f>IFERROR(LOG(2)/LOG(1+(AF721)),AF721)</f>
        <v>2.9757547129405189</v>
      </c>
      <c r="AH721" s="35">
        <f>AVERAGE(Z721:Z727)</f>
        <v>27.428571428571427</v>
      </c>
      <c r="AJ721" s="1">
        <f>Q721/AD721*100000</f>
        <v>0.41626947620811805</v>
      </c>
      <c r="AK721" s="34">
        <f>IF(B722=B721,IFERROR((Q721/Q722)-1,0),0)</f>
        <v>0.5</v>
      </c>
      <c r="AL721" s="35">
        <f>IFERROR(LOG(2)/LOG(1+(AK721)),AK721)</f>
        <v>1.7095112913514547</v>
      </c>
      <c r="AM721" s="35">
        <f>AVERAGE(W721:W727)</f>
        <v>0.42857142857142855</v>
      </c>
      <c r="AN721" s="4">
        <f>ROUNDDOWN(N721,0)</f>
        <v>43915</v>
      </c>
      <c r="AO721" s="38" cm="1">
        <f t="array" ref="AO721">_xlfn.ANCHORARRAY(AN721)-1</f>
        <v>43914</v>
      </c>
    </row>
    <row r="722" spans="1:41" x14ac:dyDescent="0.25">
      <c r="A722">
        <v>20200325</v>
      </c>
      <c r="B722" s="1" t="s">
        <v>46</v>
      </c>
      <c r="C722">
        <v>183</v>
      </c>
      <c r="D722">
        <v>1423</v>
      </c>
      <c r="E722">
        <v>3</v>
      </c>
      <c r="M722" s="1" t="s">
        <v>33</v>
      </c>
      <c r="N722" s="2">
        <v>43914.8125</v>
      </c>
      <c r="O722" s="1" t="s">
        <v>2879</v>
      </c>
      <c r="P722" s="2">
        <v>43915.666666666664</v>
      </c>
      <c r="Q722">
        <v>2</v>
      </c>
      <c r="S722">
        <v>1609</v>
      </c>
      <c r="T722">
        <v>1606</v>
      </c>
      <c r="U722">
        <v>1606</v>
      </c>
      <c r="V722">
        <v>11</v>
      </c>
      <c r="W722">
        <v>0</v>
      </c>
      <c r="X722">
        <v>0</v>
      </c>
      <c r="Y722">
        <v>228</v>
      </c>
      <c r="Z722">
        <v>46</v>
      </c>
      <c r="AA722">
        <v>274</v>
      </c>
      <c r="AB722" s="1">
        <f>Z722/0.1</f>
        <v>460</v>
      </c>
      <c r="AC722" s="1">
        <f>AA722-AB722</f>
        <v>-186</v>
      </c>
      <c r="AD722" s="1">
        <f>_xlfn.IFNA(INDEX($AV$2:$AV$53,MATCH(B722,$AU$2:$AU$53,0)),1000)</f>
        <v>720687</v>
      </c>
      <c r="AE722" s="1">
        <f>C722/AD722*100000</f>
        <v>25.392438048695205</v>
      </c>
      <c r="AF722" s="34">
        <f>IF(B723=B722,IFERROR((C722/C723)-1,0),0)</f>
        <v>0.33576642335766427</v>
      </c>
      <c r="AG722" s="35">
        <f>IFERROR(LOG(2)/LOG(1+(AF722)),AF722)</f>
        <v>2.3942475502458245</v>
      </c>
      <c r="AH722" s="35">
        <f>AVERAGE(Z722:Z728)</f>
        <v>21.714285714285715</v>
      </c>
      <c r="AJ722" s="1">
        <f>Q722/AD722*100000</f>
        <v>0.27751298413874542</v>
      </c>
      <c r="AK722" s="34">
        <f>IF(B723=B722,IFERROR((Q722/Q723)-1,0),0)</f>
        <v>0</v>
      </c>
      <c r="AL722" s="35">
        <f>IFERROR(LOG(2)/LOG(1+(AK722)),AK722)</f>
        <v>0</v>
      </c>
      <c r="AM722" s="35">
        <f>AVERAGE(W722:W728)</f>
        <v>0.2857142857142857</v>
      </c>
      <c r="AN722" s="4">
        <f>ROUNDDOWN(N722,0)</f>
        <v>43914</v>
      </c>
      <c r="AO722" s="38" cm="1">
        <f t="array" ref="AO722">_xlfn.ANCHORARRAY(AN722)-1</f>
        <v>43913</v>
      </c>
    </row>
    <row r="723" spans="1:41" x14ac:dyDescent="0.25">
      <c r="A723">
        <v>20200324</v>
      </c>
      <c r="B723" s="1" t="s">
        <v>46</v>
      </c>
      <c r="C723">
        <v>137</v>
      </c>
      <c r="D723">
        <v>1195</v>
      </c>
      <c r="E723">
        <v>2</v>
      </c>
      <c r="M723" s="1" t="s">
        <v>33</v>
      </c>
      <c r="N723" s="2">
        <v>43913.8125</v>
      </c>
      <c r="O723" s="1" t="s">
        <v>2933</v>
      </c>
      <c r="P723" s="2">
        <v>43914.666666666664</v>
      </c>
      <c r="Q723">
        <v>2</v>
      </c>
      <c r="S723">
        <v>1334</v>
      </c>
      <c r="T723">
        <v>1332</v>
      </c>
      <c r="U723">
        <v>1332</v>
      </c>
      <c r="V723">
        <v>11</v>
      </c>
      <c r="W723">
        <v>0</v>
      </c>
      <c r="X723">
        <v>0</v>
      </c>
      <c r="Y723">
        <v>82</v>
      </c>
      <c r="Z723">
        <v>21</v>
      </c>
      <c r="AA723">
        <v>103</v>
      </c>
      <c r="AB723" s="1">
        <f>Z723/0.1</f>
        <v>210</v>
      </c>
      <c r="AC723" s="1">
        <f>AA723-AB723</f>
        <v>-107</v>
      </c>
      <c r="AD723" s="1">
        <f>_xlfn.IFNA(INDEX($AV$2:$AV$53,MATCH(B723,$AU$2:$AU$53,0)),1000)</f>
        <v>720687</v>
      </c>
      <c r="AE723" s="1">
        <f>C723/AD723*100000</f>
        <v>19.009639413504058</v>
      </c>
      <c r="AF723" s="34">
        <f>IF(B724=B723,IFERROR((C723/C724)-1,0),0)</f>
        <v>0.18103448275862077</v>
      </c>
      <c r="AG723" s="35">
        <f>IFERROR(LOG(2)/LOG(1+(AF723)),AF723)</f>
        <v>4.1657799138818064</v>
      </c>
      <c r="AH723" s="35">
        <f>AVERAGE(Z723:Z729)</f>
        <v>16.428571428571427</v>
      </c>
      <c r="AJ723" s="1">
        <f>Q723/AD723*100000</f>
        <v>0.27751298413874542</v>
      </c>
      <c r="AK723" s="34">
        <f>IF(B724=B723,IFERROR((Q723/Q724)-1,0),0)</f>
        <v>0</v>
      </c>
      <c r="AL723" s="35">
        <f>IFERROR(LOG(2)/LOG(1+(AK723)),AK723)</f>
        <v>0</v>
      </c>
      <c r="AM723" s="35">
        <f>AVERAGE(W723:W729)</f>
        <v>0.2857142857142857</v>
      </c>
      <c r="AN723" s="4">
        <f>ROUNDDOWN(N723,0)</f>
        <v>43913</v>
      </c>
      <c r="AO723" s="38" cm="1">
        <f t="array" ref="AO723">_xlfn.ANCHORARRAY(AN723)-1</f>
        <v>43912</v>
      </c>
    </row>
    <row r="724" spans="1:41" x14ac:dyDescent="0.25">
      <c r="A724">
        <v>20200323</v>
      </c>
      <c r="B724" s="1" t="s">
        <v>46</v>
      </c>
      <c r="C724">
        <v>116</v>
      </c>
      <c r="D724">
        <v>1113</v>
      </c>
      <c r="M724" s="1" t="s">
        <v>33</v>
      </c>
      <c r="N724" s="2">
        <v>43912.791666666664</v>
      </c>
      <c r="O724" s="1" t="s">
        <v>2987</v>
      </c>
      <c r="P724" s="2">
        <v>43913.666666666664</v>
      </c>
      <c r="Q724">
        <v>2</v>
      </c>
      <c r="S724">
        <v>1229</v>
      </c>
      <c r="T724">
        <v>1229</v>
      </c>
      <c r="U724">
        <v>1229</v>
      </c>
      <c r="V724">
        <v>11</v>
      </c>
      <c r="W724">
        <v>1</v>
      </c>
      <c r="X724">
        <v>0</v>
      </c>
      <c r="Y724">
        <v>156</v>
      </c>
      <c r="Z724">
        <v>18</v>
      </c>
      <c r="AA724">
        <v>174</v>
      </c>
      <c r="AB724" s="1">
        <f>Z724/0.1</f>
        <v>180</v>
      </c>
      <c r="AC724" s="1">
        <f>AA724-AB724</f>
        <v>-6</v>
      </c>
      <c r="AD724" s="1">
        <f>_xlfn.IFNA(INDEX($AV$2:$AV$53,MATCH(B724,$AU$2:$AU$53,0)),1000)</f>
        <v>720687</v>
      </c>
      <c r="AE724" s="1">
        <f>C724/AD724*100000</f>
        <v>16.095753080047231</v>
      </c>
      <c r="AF724" s="34">
        <f>IF(B725=B724,IFERROR((C724/C725)-1,0),0)</f>
        <v>0.18367346938775508</v>
      </c>
      <c r="AG724" s="35">
        <f>IFERROR(LOG(2)/LOG(1+(AF724)),AF724)</f>
        <v>4.1106394894690022</v>
      </c>
      <c r="AH724" s="35">
        <f>AVERAGE(Z724:Z730)</f>
        <v>14.142857142857142</v>
      </c>
      <c r="AJ724" s="1">
        <f>Q724/AD724*100000</f>
        <v>0.27751298413874542</v>
      </c>
      <c r="AK724" s="34">
        <f>IF(B725=B724,IFERROR((Q724/Q725)-1,0),0)</f>
        <v>1</v>
      </c>
      <c r="AL724" s="35">
        <f>IFERROR(LOG(2)/LOG(1+(AK724)),AK724)</f>
        <v>1</v>
      </c>
      <c r="AM724" s="35">
        <f>AVERAGE(W724:W730)</f>
        <v>0.2857142857142857</v>
      </c>
      <c r="AN724" s="4">
        <f>ROUNDDOWN(N724,0)</f>
        <v>43912</v>
      </c>
      <c r="AO724" s="38" cm="1">
        <f t="array" ref="AO724">_xlfn.ANCHORARRAY(AN724)-1</f>
        <v>43911</v>
      </c>
    </row>
    <row r="725" spans="1:41" x14ac:dyDescent="0.25">
      <c r="A725">
        <v>20200322</v>
      </c>
      <c r="B725" s="1" t="s">
        <v>46</v>
      </c>
      <c r="C725">
        <v>98</v>
      </c>
      <c r="D725">
        <v>957</v>
      </c>
      <c r="M725" s="1" t="s">
        <v>75</v>
      </c>
      <c r="N725" s="2">
        <v>43911.8125</v>
      </c>
      <c r="O725" s="1" t="s">
        <v>3041</v>
      </c>
      <c r="P725" s="2">
        <v>43912.666666666664</v>
      </c>
      <c r="Q725">
        <v>1</v>
      </c>
      <c r="S725">
        <v>1055</v>
      </c>
      <c r="T725">
        <v>1055</v>
      </c>
      <c r="U725">
        <v>1055</v>
      </c>
      <c r="V725">
        <v>11</v>
      </c>
      <c r="W725">
        <v>0</v>
      </c>
      <c r="X725">
        <v>0</v>
      </c>
      <c r="Y725">
        <v>451</v>
      </c>
      <c r="Z725">
        <v>21</v>
      </c>
      <c r="AA725">
        <v>472</v>
      </c>
      <c r="AB725" s="1">
        <f>Z725/0.1</f>
        <v>210</v>
      </c>
      <c r="AC725" s="1">
        <f>AA725-AB725</f>
        <v>262</v>
      </c>
      <c r="AD725" s="1">
        <f>_xlfn.IFNA(INDEX($AV$2:$AV$53,MATCH(B725,$AU$2:$AU$53,0)),1000)</f>
        <v>720687</v>
      </c>
      <c r="AE725" s="1">
        <f>C725/AD725*100000</f>
        <v>13.598136222798523</v>
      </c>
      <c r="AF725" s="34">
        <f>IF(B726=B725,IFERROR((C725/C726)-1,0),0)</f>
        <v>0.27272727272727271</v>
      </c>
      <c r="AG725" s="35">
        <f>IFERROR(LOG(2)/LOG(1+(AF725)),AF725)</f>
        <v>2.8741966696952042</v>
      </c>
      <c r="AH725" s="35">
        <f>AVERAGE(Z725:Z731)</f>
        <v>11.714285714285714</v>
      </c>
      <c r="AJ725" s="1">
        <f>Q725/AD725*100000</f>
        <v>0.13875649206937271</v>
      </c>
      <c r="AK725" s="34">
        <f>IF(B726=B725,IFERROR((Q725/Q726)-1,0),0)</f>
        <v>0</v>
      </c>
      <c r="AL725" s="35">
        <f>IFERROR(LOG(2)/LOG(1+(AK725)),AK725)</f>
        <v>0</v>
      </c>
      <c r="AM725" s="35">
        <f>AVERAGE(W725:W731)</f>
        <v>0.14285714285714285</v>
      </c>
      <c r="AN725" s="4">
        <f>ROUNDDOWN(N725,0)</f>
        <v>43911</v>
      </c>
      <c r="AO725" s="38" cm="1">
        <f t="array" ref="AO725">_xlfn.ANCHORARRAY(AN725)-1</f>
        <v>43910</v>
      </c>
    </row>
    <row r="726" spans="1:41" x14ac:dyDescent="0.25">
      <c r="A726">
        <v>20200321</v>
      </c>
      <c r="B726" s="1" t="s">
        <v>46</v>
      </c>
      <c r="C726">
        <v>77</v>
      </c>
      <c r="D726">
        <v>506</v>
      </c>
      <c r="E726">
        <v>0</v>
      </c>
      <c r="M726" s="1" t="s">
        <v>75</v>
      </c>
      <c r="N726" s="2">
        <v>43910.833333333336</v>
      </c>
      <c r="O726" s="1" t="s">
        <v>3095</v>
      </c>
      <c r="P726" s="2">
        <v>43911.666666666664</v>
      </c>
      <c r="Q726">
        <v>1</v>
      </c>
      <c r="S726">
        <v>583</v>
      </c>
      <c r="T726">
        <v>583</v>
      </c>
      <c r="U726">
        <v>583</v>
      </c>
      <c r="V726">
        <v>11</v>
      </c>
      <c r="W726">
        <v>0</v>
      </c>
      <c r="X726">
        <v>0</v>
      </c>
      <c r="Y726">
        <v>5</v>
      </c>
      <c r="Z726">
        <v>6</v>
      </c>
      <c r="AA726">
        <v>11</v>
      </c>
      <c r="AB726" s="1">
        <f>Z726/0.1</f>
        <v>60</v>
      </c>
      <c r="AC726" s="1">
        <f>AA726-AB726</f>
        <v>-49</v>
      </c>
      <c r="AD726" s="1">
        <f>_xlfn.IFNA(INDEX($AV$2:$AV$53,MATCH(B726,$AU$2:$AU$53,0)),1000)</f>
        <v>720687</v>
      </c>
      <c r="AE726" s="1">
        <f>C726/AD726*100000</f>
        <v>10.684249889341698</v>
      </c>
      <c r="AF726" s="34">
        <f>IF(B727=B726,IFERROR((C726/C727)-1,0),0)</f>
        <v>8.4507042253521236E-2</v>
      </c>
      <c r="AG726" s="35">
        <f>IFERROR(LOG(2)/LOG(1+(AF726)),AF726)</f>
        <v>8.5441297456071688</v>
      </c>
      <c r="AH726" s="35">
        <f>AVERAGE(Z726:Z732)</f>
        <v>9.5714285714285712</v>
      </c>
      <c r="AJ726" s="1">
        <f>Q726/AD726*100000</f>
        <v>0.13875649206937271</v>
      </c>
      <c r="AK726" s="34">
        <f>IF(B727=B726,IFERROR((Q726/Q727)-1,0),0)</f>
        <v>0</v>
      </c>
      <c r="AL726" s="35">
        <f>IFERROR(LOG(2)/LOG(1+(AK726)),AK726)</f>
        <v>0</v>
      </c>
      <c r="AM726" s="35">
        <f>AVERAGE(W726:W732)</f>
        <v>0.14285714285714285</v>
      </c>
      <c r="AN726" s="4">
        <f>ROUNDDOWN(N726,0)</f>
        <v>43910</v>
      </c>
      <c r="AO726" s="38" cm="1">
        <f t="array" ref="AO726">_xlfn.ANCHORARRAY(AN726)-1</f>
        <v>43909</v>
      </c>
    </row>
    <row r="727" spans="1:41" x14ac:dyDescent="0.25">
      <c r="A727">
        <v>20200320</v>
      </c>
      <c r="B727" s="1" t="s">
        <v>46</v>
      </c>
      <c r="C727">
        <v>71</v>
      </c>
      <c r="D727">
        <v>501</v>
      </c>
      <c r="E727">
        <v>1</v>
      </c>
      <c r="M727" s="1" t="s">
        <v>75</v>
      </c>
      <c r="N727" s="2">
        <v>43910</v>
      </c>
      <c r="O727" s="1" t="s">
        <v>3149</v>
      </c>
      <c r="P727" s="2">
        <v>43910.666666666664</v>
      </c>
      <c r="Q727">
        <v>1</v>
      </c>
      <c r="S727">
        <v>573</v>
      </c>
      <c r="T727">
        <v>572</v>
      </c>
      <c r="U727">
        <v>572</v>
      </c>
      <c r="V727">
        <v>11</v>
      </c>
      <c r="W727">
        <v>1</v>
      </c>
      <c r="X727">
        <v>0</v>
      </c>
      <c r="Y727">
        <v>348</v>
      </c>
      <c r="Z727">
        <v>32</v>
      </c>
      <c r="AA727">
        <v>380</v>
      </c>
      <c r="AB727" s="1">
        <f>Z727/0.1</f>
        <v>320</v>
      </c>
      <c r="AC727" s="1">
        <f>AA727-AB727</f>
        <v>60</v>
      </c>
      <c r="AD727" s="1">
        <f>_xlfn.IFNA(INDEX($AV$2:$AV$53,MATCH(B727,$AU$2:$AU$53,0)),1000)</f>
        <v>720687</v>
      </c>
      <c r="AE727" s="1">
        <f>C727/AD727*100000</f>
        <v>9.8517109369254605</v>
      </c>
      <c r="AF727" s="34">
        <f>IF(B728=B727,IFERROR((C727/C728)-1,0),0)</f>
        <v>0.82051282051282048</v>
      </c>
      <c r="AG727" s="35">
        <f>IFERROR(LOG(2)/LOG(1+(AF727)),AF727)</f>
        <v>1.1569455656610448</v>
      </c>
      <c r="AH727" s="35">
        <f>AVERAGE(Z727:Z733)</f>
        <v>8.7142857142857135</v>
      </c>
      <c r="AJ727" s="1">
        <f>Q727/AD727*100000</f>
        <v>0.13875649206937271</v>
      </c>
      <c r="AK727" s="34">
        <f>IF(B728=B727,IFERROR((Q727/Q728)-1,0),0)</f>
        <v>0</v>
      </c>
      <c r="AL727" s="35">
        <f>IFERROR(LOG(2)/LOG(1+(AK727)),AK727)</f>
        <v>0</v>
      </c>
      <c r="AM727" s="35">
        <f>AVERAGE(W727:W733)</f>
        <v>0.14285714285714285</v>
      </c>
      <c r="AN727" s="4">
        <f>ROUNDDOWN(N727,0)</f>
        <v>43910</v>
      </c>
      <c r="AO727" s="38" cm="1">
        <f t="array" ref="AO727">_xlfn.ANCHORARRAY(AN727)-1</f>
        <v>43909</v>
      </c>
    </row>
    <row r="728" spans="1:41" x14ac:dyDescent="0.25">
      <c r="A728">
        <v>20200319</v>
      </c>
      <c r="B728" s="1" t="s">
        <v>46</v>
      </c>
      <c r="C728">
        <v>39</v>
      </c>
      <c r="D728">
        <v>153</v>
      </c>
      <c r="E728">
        <v>11</v>
      </c>
      <c r="M728" s="1" t="s">
        <v>75</v>
      </c>
      <c r="N728" s="2">
        <v>43908</v>
      </c>
      <c r="O728" s="1" t="s">
        <v>3203</v>
      </c>
      <c r="P728" s="2">
        <v>43909.666666666664</v>
      </c>
      <c r="Q728">
        <v>0</v>
      </c>
      <c r="S728">
        <v>203</v>
      </c>
      <c r="T728">
        <v>192</v>
      </c>
      <c r="U728">
        <v>192</v>
      </c>
      <c r="V728">
        <v>11</v>
      </c>
      <c r="W728">
        <v>0</v>
      </c>
      <c r="X728">
        <v>0</v>
      </c>
      <c r="Y728">
        <v>15</v>
      </c>
      <c r="Z728">
        <v>8</v>
      </c>
      <c r="AA728">
        <v>23</v>
      </c>
      <c r="AB728" s="1">
        <f>Z728/0.1</f>
        <v>80</v>
      </c>
      <c r="AC728" s="1">
        <f>AA728-AB728</f>
        <v>-57</v>
      </c>
      <c r="AD728" s="1">
        <f>_xlfn.IFNA(INDEX($AV$2:$AV$53,MATCH(B728,$AU$2:$AU$53,0)),1000)</f>
        <v>720687</v>
      </c>
      <c r="AE728" s="1">
        <f>C728/AD728*100000</f>
        <v>5.4115031907055355</v>
      </c>
      <c r="AF728" s="34">
        <f>IF(B729=B728,IFERROR((C728/C729)-1,0),0)</f>
        <v>0.25806451612903225</v>
      </c>
      <c r="AG728" s="35">
        <f>IFERROR(LOG(2)/LOG(1+(AF728)),AF728)</f>
        <v>3.0192698089332399</v>
      </c>
      <c r="AH728" s="35">
        <f>AVERAGE(Z728:Z734)</f>
        <v>4.1428571428571432</v>
      </c>
      <c r="AJ728" s="1">
        <f>Q728/AD728*100000</f>
        <v>0</v>
      </c>
      <c r="AK728" s="34">
        <f>IF(B729=B728,IFERROR((Q728/Q729)-1,0),0)</f>
        <v>0</v>
      </c>
      <c r="AL728" s="35">
        <f>IFERROR(LOG(2)/LOG(1+(AK728)),AK728)</f>
        <v>0</v>
      </c>
      <c r="AM728" s="35">
        <f>AVERAGE(W728:W734)</f>
        <v>0</v>
      </c>
      <c r="AN728" s="4">
        <f>ROUNDDOWN(N728,0)</f>
        <v>43908</v>
      </c>
      <c r="AO728" s="38" cm="1">
        <f t="array" ref="AO728">_xlfn.ANCHORARRAY(AN728)-1</f>
        <v>43907</v>
      </c>
    </row>
    <row r="729" spans="1:41" x14ac:dyDescent="0.25">
      <c r="A729">
        <v>20200318</v>
      </c>
      <c r="B729" s="1" t="s">
        <v>46</v>
      </c>
      <c r="C729">
        <v>31</v>
      </c>
      <c r="D729">
        <v>138</v>
      </c>
      <c r="E729">
        <v>1</v>
      </c>
      <c r="M729" s="1" t="s">
        <v>75</v>
      </c>
      <c r="N729" s="2">
        <v>43907.791666666664</v>
      </c>
      <c r="O729" s="1" t="s">
        <v>3257</v>
      </c>
      <c r="P729" s="2">
        <v>43908.666666666664</v>
      </c>
      <c r="S729">
        <v>170</v>
      </c>
      <c r="T729">
        <v>169</v>
      </c>
      <c r="U729">
        <v>169</v>
      </c>
      <c r="V729">
        <v>11</v>
      </c>
      <c r="W729">
        <v>0</v>
      </c>
      <c r="X729">
        <v>0</v>
      </c>
      <c r="Y729">
        <v>34</v>
      </c>
      <c r="Z729">
        <v>9</v>
      </c>
      <c r="AA729">
        <v>43</v>
      </c>
      <c r="AB729" s="1">
        <f>Z729/0.1</f>
        <v>90</v>
      </c>
      <c r="AC729" s="1">
        <f>AA729-AB729</f>
        <v>-47</v>
      </c>
      <c r="AD729" s="1">
        <f>_xlfn.IFNA(INDEX($AV$2:$AV$53,MATCH(B729,$AU$2:$AU$53,0)),1000)</f>
        <v>720687</v>
      </c>
      <c r="AE729" s="1">
        <f>C729/AD729*100000</f>
        <v>4.3014512541505532</v>
      </c>
      <c r="AF729" s="34">
        <f>IF(B730=B729,IFERROR((C729/C730)-1,0),0)</f>
        <v>0.40909090909090917</v>
      </c>
      <c r="AG729" s="35">
        <f>IFERROR(LOG(2)/LOG(1+(AF729)),AF729)</f>
        <v>2.0211628207821741</v>
      </c>
      <c r="AH729" s="35">
        <f>AVERAGE(Z729:Z735)</f>
        <v>3.7142857142857144</v>
      </c>
      <c r="AJ729" s="1">
        <f>Q729/AD729*100000</f>
        <v>0</v>
      </c>
      <c r="AK729" s="34">
        <f>IF(B730=B729,IFERROR((Q729/Q730)-1,0),0)</f>
        <v>0</v>
      </c>
      <c r="AL729" s="35">
        <f>IFERROR(LOG(2)/LOG(1+(AK729)),AK729)</f>
        <v>0</v>
      </c>
      <c r="AM729" s="35">
        <f>AVERAGE(W729:W735)</f>
        <v>0</v>
      </c>
      <c r="AN729" s="4">
        <f>ROUNDDOWN(N729,0)</f>
        <v>43907</v>
      </c>
      <c r="AO729" s="38" cm="1">
        <f t="array" ref="AO729">_xlfn.ANCHORARRAY(AN729)-1</f>
        <v>43906</v>
      </c>
    </row>
    <row r="730" spans="1:41" x14ac:dyDescent="0.25">
      <c r="A730">
        <v>20200317</v>
      </c>
      <c r="B730" s="1" t="s">
        <v>46</v>
      </c>
      <c r="C730">
        <v>22</v>
      </c>
      <c r="D730">
        <v>104</v>
      </c>
      <c r="E730">
        <v>0</v>
      </c>
      <c r="M730" s="1" t="s">
        <v>75</v>
      </c>
      <c r="N730" s="2">
        <v>43906.791666666664</v>
      </c>
      <c r="O730" s="1" t="s">
        <v>3311</v>
      </c>
      <c r="P730" s="2">
        <v>43907.666666666664</v>
      </c>
      <c r="S730">
        <v>126</v>
      </c>
      <c r="T730">
        <v>126</v>
      </c>
      <c r="U730">
        <v>126</v>
      </c>
      <c r="V730">
        <v>11</v>
      </c>
      <c r="W730">
        <v>0</v>
      </c>
      <c r="X730">
        <v>0</v>
      </c>
      <c r="Y730">
        <v>8</v>
      </c>
      <c r="Z730">
        <v>5</v>
      </c>
      <c r="AA730">
        <v>13</v>
      </c>
      <c r="AB730" s="1">
        <f>Z730/0.1</f>
        <v>50</v>
      </c>
      <c r="AC730" s="1">
        <f>AA730-AB730</f>
        <v>-37</v>
      </c>
      <c r="AD730" s="1">
        <f>_xlfn.IFNA(INDEX($AV$2:$AV$53,MATCH(B730,$AU$2:$AU$53,0)),1000)</f>
        <v>720687</v>
      </c>
      <c r="AE730" s="1">
        <f>C730/AD730*100000</f>
        <v>3.0526428255261995</v>
      </c>
      <c r="AF730" s="34">
        <f>IF(B731=B730,IFERROR((C730/C731)-1,0),0)</f>
        <v>0.29411764705882359</v>
      </c>
      <c r="AG730" s="35">
        <f>IFERROR(LOG(2)/LOG(1+(AF730)),AF730)</f>
        <v>2.6883976849479043</v>
      </c>
      <c r="AH730" s="35">
        <f>AVERAGE(Z730:Z736)</f>
        <v>2.4285714285714284</v>
      </c>
      <c r="AJ730" s="1">
        <f>Q730/AD730*100000</f>
        <v>0</v>
      </c>
      <c r="AK730" s="34">
        <f>IF(B731=B730,IFERROR((Q730/Q731)-1,0),0)</f>
        <v>0</v>
      </c>
      <c r="AL730" s="35">
        <f>IFERROR(LOG(2)/LOG(1+(AK730)),AK730)</f>
        <v>0</v>
      </c>
      <c r="AM730" s="35">
        <f>AVERAGE(W730:W736)</f>
        <v>0</v>
      </c>
      <c r="AN730" s="4">
        <f>ROUNDDOWN(N730,0)</f>
        <v>43906</v>
      </c>
      <c r="AO730" s="38" cm="1">
        <f t="array" ref="AO730">_xlfn.ANCHORARRAY(AN730)-1</f>
        <v>43905</v>
      </c>
    </row>
    <row r="731" spans="1:41" x14ac:dyDescent="0.25">
      <c r="A731">
        <v>20200316</v>
      </c>
      <c r="B731" s="1" t="s">
        <v>46</v>
      </c>
      <c r="C731">
        <v>17</v>
      </c>
      <c r="D731">
        <v>96</v>
      </c>
      <c r="E731">
        <v>7</v>
      </c>
      <c r="M731" s="1" t="s">
        <v>75</v>
      </c>
      <c r="N731" s="2">
        <v>43906.65</v>
      </c>
      <c r="O731" s="1" t="s">
        <v>3365</v>
      </c>
      <c r="P731" s="2">
        <v>43906.666666666664</v>
      </c>
      <c r="S731">
        <v>120</v>
      </c>
      <c r="T731">
        <v>113</v>
      </c>
      <c r="U731">
        <v>113</v>
      </c>
      <c r="V731">
        <v>11</v>
      </c>
      <c r="W731">
        <v>0</v>
      </c>
      <c r="X731">
        <v>0</v>
      </c>
      <c r="Y731">
        <v>17</v>
      </c>
      <c r="Z731">
        <v>1</v>
      </c>
      <c r="AA731">
        <v>18</v>
      </c>
      <c r="AB731" s="1">
        <f>Z731/0.1</f>
        <v>10</v>
      </c>
      <c r="AC731" s="1">
        <f>AA731-AB731</f>
        <v>8</v>
      </c>
      <c r="AD731" s="1">
        <f>_xlfn.IFNA(INDEX($AV$2:$AV$53,MATCH(B731,$AU$2:$AU$53,0)),1000)</f>
        <v>720687</v>
      </c>
      <c r="AE731" s="1">
        <f>C731/AD731*100000</f>
        <v>2.3588603651793361</v>
      </c>
      <c r="AF731" s="34">
        <f>IF(B732=B731,IFERROR((C731/C732)-1,0),0)</f>
        <v>6.25E-2</v>
      </c>
      <c r="AG731" s="35">
        <f>IFERROR(LOG(2)/LOG(1+(AF731)),AF731)</f>
        <v>11.433426878252932</v>
      </c>
      <c r="AH731" s="35">
        <f>AVERAGE(Z731:Z737)</f>
        <v>2.2857142857142856</v>
      </c>
      <c r="AJ731" s="1">
        <f>Q731/AD731*100000</f>
        <v>0</v>
      </c>
      <c r="AK731" s="34">
        <f>IF(B732=B731,IFERROR((Q731/Q732)-1,0),0)</f>
        <v>0</v>
      </c>
      <c r="AL731" s="35">
        <f>IFERROR(LOG(2)/LOG(1+(AK731)),AK731)</f>
        <v>0</v>
      </c>
      <c r="AM731" s="35">
        <f>AVERAGE(W731:W737)</f>
        <v>0</v>
      </c>
      <c r="AN731" s="4">
        <f>ROUNDDOWN(N731,0)</f>
        <v>43906</v>
      </c>
      <c r="AO731" s="38" cm="1">
        <f t="array" ref="AO731">_xlfn.ANCHORARRAY(AN731)-1</f>
        <v>43905</v>
      </c>
    </row>
    <row r="732" spans="1:41" x14ac:dyDescent="0.25">
      <c r="A732">
        <v>20200315</v>
      </c>
      <c r="B732" s="1" t="s">
        <v>46</v>
      </c>
      <c r="C732">
        <v>16</v>
      </c>
      <c r="D732">
        <v>79</v>
      </c>
      <c r="E732">
        <v>20</v>
      </c>
      <c r="M732" s="1" t="s">
        <v>75</v>
      </c>
      <c r="N732" s="2">
        <v>43904.8125</v>
      </c>
      <c r="O732" s="1" t="s">
        <v>3418</v>
      </c>
      <c r="P732" s="2">
        <v>43905.666666666664</v>
      </c>
      <c r="S732">
        <v>115</v>
      </c>
      <c r="T732">
        <v>95</v>
      </c>
      <c r="U732">
        <v>95</v>
      </c>
      <c r="V732">
        <v>11</v>
      </c>
      <c r="W732">
        <v>0</v>
      </c>
      <c r="X732">
        <v>0</v>
      </c>
      <c r="Y732">
        <v>30</v>
      </c>
      <c r="Z732">
        <v>6</v>
      </c>
      <c r="AA732">
        <v>36</v>
      </c>
      <c r="AB732" s="1">
        <f>Z732/0.1</f>
        <v>60</v>
      </c>
      <c r="AC732" s="1">
        <f>AA732-AB732</f>
        <v>-24</v>
      </c>
      <c r="AD732" s="1">
        <f>_xlfn.IFNA(INDEX($AV$2:$AV$53,MATCH(B732,$AU$2:$AU$53,0)),1000)</f>
        <v>720687</v>
      </c>
      <c r="AE732" s="1">
        <f>C732/AD732*100000</f>
        <v>2.2201038731099634</v>
      </c>
      <c r="AF732" s="34">
        <f>IF(B733=B732,IFERROR((C732/C733)-1,0),0)</f>
        <v>0.60000000000000009</v>
      </c>
      <c r="AG732" s="35">
        <f>IFERROR(LOG(2)/LOG(1+(AF732)),AF732)</f>
        <v>1.4747698473569486</v>
      </c>
      <c r="AH732" s="35">
        <f>AVERAGE(Z732:Z738)</f>
        <v>2.1428571428571428</v>
      </c>
      <c r="AJ732" s="1">
        <f>Q732/AD732*100000</f>
        <v>0</v>
      </c>
      <c r="AK732" s="34">
        <f>IF(B733=B732,IFERROR((Q732/Q733)-1,0),0)</f>
        <v>0</v>
      </c>
      <c r="AL732" s="35">
        <f>IFERROR(LOG(2)/LOG(1+(AK732)),AK732)</f>
        <v>0</v>
      </c>
      <c r="AM732" s="35">
        <f>AVERAGE(W732:W738)</f>
        <v>0</v>
      </c>
      <c r="AN732" s="4">
        <f>ROUNDDOWN(N732,0)</f>
        <v>43904</v>
      </c>
      <c r="AO732" s="38" cm="1">
        <f t="array" ref="AO732">_xlfn.ANCHORARRAY(AN732)-1</f>
        <v>43903</v>
      </c>
    </row>
    <row r="733" spans="1:41" x14ac:dyDescent="0.25">
      <c r="A733">
        <v>20200314</v>
      </c>
      <c r="B733" s="1" t="s">
        <v>46</v>
      </c>
      <c r="C733">
        <v>10</v>
      </c>
      <c r="D733">
        <v>49</v>
      </c>
      <c r="E733">
        <v>10</v>
      </c>
      <c r="M733" s="1" t="s">
        <v>75</v>
      </c>
      <c r="N733" s="2">
        <v>43903.791666666664</v>
      </c>
      <c r="O733" s="1" t="s">
        <v>3467</v>
      </c>
      <c r="P733" s="2">
        <v>43904.666666666664</v>
      </c>
      <c r="S733">
        <v>69</v>
      </c>
      <c r="T733">
        <v>59</v>
      </c>
      <c r="U733">
        <v>59</v>
      </c>
      <c r="V733">
        <v>11</v>
      </c>
      <c r="W733">
        <v>0</v>
      </c>
      <c r="X733">
        <v>0</v>
      </c>
      <c r="Y733">
        <v>29</v>
      </c>
      <c r="Z733">
        <v>0</v>
      </c>
      <c r="AA733">
        <v>29</v>
      </c>
      <c r="AB733" s="1">
        <f>Z733/0.1</f>
        <v>0</v>
      </c>
      <c r="AC733" s="1">
        <f>AA733-AB733</f>
        <v>29</v>
      </c>
      <c r="AD733" s="1">
        <f>_xlfn.IFNA(INDEX($AV$2:$AV$53,MATCH(B733,$AU$2:$AU$53,0)),1000)</f>
        <v>720687</v>
      </c>
      <c r="AE733" s="1">
        <f>C733/AD733*100000</f>
        <v>1.3875649206937271</v>
      </c>
      <c r="AF733" s="34">
        <f>IF(B734=B733,IFERROR((C733/C734)-1,0),0)</f>
        <v>0</v>
      </c>
      <c r="AG733" s="35">
        <f>IFERROR(LOG(2)/LOG(1+(AF733)),AF733)</f>
        <v>0</v>
      </c>
      <c r="AH733" s="35">
        <f>AVERAGE(Z733:Z739)</f>
        <v>1.4285714285714286</v>
      </c>
      <c r="AJ733" s="1">
        <f>Q733/AD733*100000</f>
        <v>0</v>
      </c>
      <c r="AK733" s="34">
        <f>IF(B734=B733,IFERROR((Q733/Q734)-1,0),0)</f>
        <v>0</v>
      </c>
      <c r="AL733" s="35">
        <f>IFERROR(LOG(2)/LOG(1+(AK733)),AK733)</f>
        <v>0</v>
      </c>
      <c r="AM733" s="35">
        <f>AVERAGE(W733:W739)</f>
        <v>0</v>
      </c>
      <c r="AN733" s="4">
        <f>ROUNDDOWN(N733,0)</f>
        <v>43903</v>
      </c>
      <c r="AO733" s="38" cm="1">
        <f t="array" ref="AO733">_xlfn.ANCHORARRAY(AN733)-1</f>
        <v>43902</v>
      </c>
    </row>
    <row r="734" spans="1:41" x14ac:dyDescent="0.25">
      <c r="A734">
        <v>20200313</v>
      </c>
      <c r="B734" s="1" t="s">
        <v>46</v>
      </c>
      <c r="C734">
        <v>10</v>
      </c>
      <c r="D734">
        <v>20</v>
      </c>
      <c r="M734" s="1" t="s">
        <v>75</v>
      </c>
      <c r="N734" s="2">
        <v>43901.739583333336</v>
      </c>
      <c r="O734" s="1" t="s">
        <v>3516</v>
      </c>
      <c r="P734" s="2">
        <v>43903.666666666664</v>
      </c>
      <c r="S734">
        <v>30</v>
      </c>
      <c r="T734">
        <v>30</v>
      </c>
      <c r="U734">
        <v>30</v>
      </c>
      <c r="V734">
        <v>11</v>
      </c>
      <c r="W734">
        <v>0</v>
      </c>
      <c r="X734">
        <v>0</v>
      </c>
      <c r="Y734">
        <v>0</v>
      </c>
      <c r="Z734">
        <v>0</v>
      </c>
      <c r="AA734">
        <v>0</v>
      </c>
      <c r="AB734" s="1">
        <f>Z734/0.1</f>
        <v>0</v>
      </c>
      <c r="AC734" s="1">
        <f>AA734-AB734</f>
        <v>0</v>
      </c>
      <c r="AD734" s="1">
        <f>_xlfn.IFNA(INDEX($AV$2:$AV$53,MATCH(B734,$AU$2:$AU$53,0)),1000)</f>
        <v>720687</v>
      </c>
      <c r="AE734" s="1">
        <f>C734/AD734*100000</f>
        <v>1.3875649206937271</v>
      </c>
      <c r="AF734" s="34">
        <f>IF(B735=B734,IFERROR((C734/C735)-1,0),0)</f>
        <v>0</v>
      </c>
      <c r="AG734" s="35">
        <f>IFERROR(LOG(2)/LOG(1+(AF734)),AF734)</f>
        <v>0</v>
      </c>
      <c r="AH734" s="35">
        <f>AVERAGE(Z734:Z740)</f>
        <v>1.4285714285714286</v>
      </c>
      <c r="AJ734" s="1">
        <f>Q734/AD734*100000</f>
        <v>0</v>
      </c>
      <c r="AK734" s="34">
        <f>IF(B735=B734,IFERROR((Q734/Q735)-1,0),0)</f>
        <v>0</v>
      </c>
      <c r="AL734" s="35">
        <f>IFERROR(LOG(2)/LOG(1+(AK734)),AK734)</f>
        <v>0</v>
      </c>
      <c r="AM734" s="35">
        <f>AVERAGE(W734:W740)</f>
        <v>0</v>
      </c>
      <c r="AN734" s="4">
        <f>ROUNDDOWN(N734,0)</f>
        <v>43901</v>
      </c>
      <c r="AO734" s="38" cm="1">
        <f t="array" ref="AO734">_xlfn.ANCHORARRAY(AN734)-1</f>
        <v>43900</v>
      </c>
    </row>
    <row r="735" spans="1:41" x14ac:dyDescent="0.25">
      <c r="A735">
        <v>20200312</v>
      </c>
      <c r="B735" s="1" t="s">
        <v>46</v>
      </c>
      <c r="C735">
        <v>10</v>
      </c>
      <c r="D735">
        <v>20</v>
      </c>
      <c r="M735" s="1" t="s">
        <v>75</v>
      </c>
      <c r="N735" s="2">
        <v>43901.739583333336</v>
      </c>
      <c r="O735" s="1" t="s">
        <v>3565</v>
      </c>
      <c r="P735" s="2">
        <v>43902.666666666664</v>
      </c>
      <c r="S735">
        <v>30</v>
      </c>
      <c r="T735">
        <v>30</v>
      </c>
      <c r="U735">
        <v>30</v>
      </c>
      <c r="V735">
        <v>11</v>
      </c>
      <c r="W735">
        <v>0</v>
      </c>
      <c r="X735">
        <v>0</v>
      </c>
      <c r="Y735">
        <v>0</v>
      </c>
      <c r="Z735">
        <v>5</v>
      </c>
      <c r="AA735">
        <v>5</v>
      </c>
      <c r="AB735" s="1">
        <f>Z735/0.1</f>
        <v>50</v>
      </c>
      <c r="AC735" s="1">
        <f>AA735-AB735</f>
        <v>-45</v>
      </c>
      <c r="AD735" s="1">
        <f>_xlfn.IFNA(INDEX($AV$2:$AV$53,MATCH(B735,$AU$2:$AU$53,0)),1000)</f>
        <v>720687</v>
      </c>
      <c r="AE735" s="1">
        <f>C735/AD735*100000</f>
        <v>1.3875649206937271</v>
      </c>
      <c r="AF735" s="34">
        <f>IF(B736=B735,IFERROR((C735/C736)-1,0),0)</f>
        <v>1</v>
      </c>
      <c r="AG735" s="35">
        <f>IFERROR(LOG(2)/LOG(1+(AF735)),AF735)</f>
        <v>1</v>
      </c>
      <c r="AH735" s="35">
        <f>AVERAGE(Z735:Z741)</f>
        <v>1.4285714285714286</v>
      </c>
      <c r="AJ735" s="1">
        <f>Q735/AD735*100000</f>
        <v>0</v>
      </c>
      <c r="AK735" s="34">
        <f>IF(B736=B735,IFERROR((Q735/Q736)-1,0),0)</f>
        <v>0</v>
      </c>
      <c r="AL735" s="35">
        <f>IFERROR(LOG(2)/LOG(1+(AK735)),AK735)</f>
        <v>0</v>
      </c>
      <c r="AM735" s="35">
        <f>AVERAGE(W735:W741)</f>
        <v>0</v>
      </c>
      <c r="AN735" s="4">
        <f>ROUNDDOWN(N735,0)</f>
        <v>43901</v>
      </c>
      <c r="AO735" s="38" cm="1">
        <f t="array" ref="AO735">_xlfn.ANCHORARRAY(AN735)-1</f>
        <v>43900</v>
      </c>
    </row>
    <row r="736" spans="1:41" x14ac:dyDescent="0.25">
      <c r="A736">
        <v>20200311</v>
      </c>
      <c r="B736" s="1" t="s">
        <v>46</v>
      </c>
      <c r="C736">
        <v>5</v>
      </c>
      <c r="D736">
        <v>20</v>
      </c>
      <c r="E736">
        <v>15</v>
      </c>
      <c r="M736" s="1" t="s">
        <v>75</v>
      </c>
      <c r="N736" s="2"/>
      <c r="O736" s="1" t="s">
        <v>3614</v>
      </c>
      <c r="P736" s="2">
        <v>43901.666666666664</v>
      </c>
      <c r="S736">
        <v>40</v>
      </c>
      <c r="T736">
        <v>25</v>
      </c>
      <c r="U736">
        <v>25</v>
      </c>
      <c r="V736">
        <v>11</v>
      </c>
      <c r="W736">
        <v>0</v>
      </c>
      <c r="X736">
        <v>0</v>
      </c>
      <c r="Y736">
        <v>3</v>
      </c>
      <c r="Z736">
        <v>0</v>
      </c>
      <c r="AA736">
        <v>3</v>
      </c>
      <c r="AB736" s="1">
        <f>Z736/0.1</f>
        <v>0</v>
      </c>
      <c r="AC736" s="1">
        <f>AA736-AB736</f>
        <v>3</v>
      </c>
      <c r="AD736" s="1">
        <f>_xlfn.IFNA(INDEX($AV$2:$AV$53,MATCH(B736,$AU$2:$AU$53,0)),1000)</f>
        <v>720687</v>
      </c>
      <c r="AE736" s="1">
        <f>C736/AD736*100000</f>
        <v>0.69378246034686353</v>
      </c>
      <c r="AF736" s="34">
        <f>IF(B737=B736,IFERROR((C736/C737)-1,0),0)</f>
        <v>0</v>
      </c>
      <c r="AG736" s="35">
        <f>IFERROR(LOG(2)/LOG(1+(AF736)),AF736)</f>
        <v>0</v>
      </c>
      <c r="AH736" s="35">
        <f>AVERAGE(Z736:Z742)</f>
        <v>0.83333333333333337</v>
      </c>
      <c r="AJ736" s="1">
        <f>Q736/AD736*100000</f>
        <v>0</v>
      </c>
      <c r="AK736" s="34">
        <f>IF(B737=B736,IFERROR((Q736/Q737)-1,0),0)</f>
        <v>0</v>
      </c>
      <c r="AL736" s="35">
        <f>IFERROR(LOG(2)/LOG(1+(AK736)),AK736)</f>
        <v>0</v>
      </c>
      <c r="AM736" s="35">
        <f>AVERAGE(W736:W742)</f>
        <v>0</v>
      </c>
      <c r="AN736" s="4">
        <f>ROUNDDOWN(N736,0)</f>
        <v>0</v>
      </c>
      <c r="AO736" s="38" cm="1">
        <f t="array" ref="AO736">_xlfn.ANCHORARRAY(AN736)-1</f>
        <v>-1</v>
      </c>
    </row>
    <row r="737" spans="1:41" x14ac:dyDescent="0.25">
      <c r="A737">
        <v>20200310</v>
      </c>
      <c r="B737" s="1" t="s">
        <v>46</v>
      </c>
      <c r="C737">
        <v>5</v>
      </c>
      <c r="D737">
        <v>17</v>
      </c>
      <c r="E737">
        <v>2</v>
      </c>
      <c r="M737" s="1" t="s">
        <v>75</v>
      </c>
      <c r="N737" s="2"/>
      <c r="O737" s="1" t="s">
        <v>3662</v>
      </c>
      <c r="P737" s="2">
        <v>43900.666666666664</v>
      </c>
      <c r="S737">
        <v>24</v>
      </c>
      <c r="T737">
        <v>22</v>
      </c>
      <c r="U737">
        <v>22</v>
      </c>
      <c r="V737">
        <v>11</v>
      </c>
      <c r="W737">
        <v>0</v>
      </c>
      <c r="X737">
        <v>0</v>
      </c>
      <c r="Y737">
        <v>3</v>
      </c>
      <c r="Z737">
        <v>4</v>
      </c>
      <c r="AA737">
        <v>7</v>
      </c>
      <c r="AB737" s="1">
        <f>Z737/0.1</f>
        <v>40</v>
      </c>
      <c r="AC737" s="1">
        <f>AA737-AB737</f>
        <v>-33</v>
      </c>
      <c r="AD737" s="1">
        <f>_xlfn.IFNA(INDEX($AV$2:$AV$53,MATCH(B737,$AU$2:$AU$53,0)),1000)</f>
        <v>720687</v>
      </c>
      <c r="AE737" s="1">
        <f>C737/AD737*100000</f>
        <v>0.69378246034686353</v>
      </c>
      <c r="AF737" s="34">
        <f>IF(B738=B737,IFERROR((C737/C738)-1,0),0)</f>
        <v>4</v>
      </c>
      <c r="AG737" s="35">
        <f>IFERROR(LOG(2)/LOG(1+(AF737)),AF737)</f>
        <v>0.430676558073393</v>
      </c>
      <c r="AH737" s="35">
        <f>AVERAGE(Z737:Z743)</f>
        <v>5.833333333333333</v>
      </c>
      <c r="AJ737" s="1">
        <f>Q737/AD737*100000</f>
        <v>0</v>
      </c>
      <c r="AK737" s="34">
        <f>IF(B738=B737,IFERROR((Q737/Q738)-1,0),0)</f>
        <v>0</v>
      </c>
      <c r="AL737" s="35">
        <f>IFERROR(LOG(2)/LOG(1+(AK737)),AK737)</f>
        <v>0</v>
      </c>
      <c r="AM737" s="35">
        <f>AVERAGE(W737:W743)</f>
        <v>1.5</v>
      </c>
      <c r="AN737" s="4">
        <f>ROUNDDOWN(N737,0)</f>
        <v>0</v>
      </c>
      <c r="AO737" s="38" cm="1">
        <f t="array" ref="AO737">_xlfn.ANCHORARRAY(AN737)-1</f>
        <v>-1</v>
      </c>
    </row>
    <row r="738" spans="1:41" x14ac:dyDescent="0.25">
      <c r="A738">
        <v>20200309</v>
      </c>
      <c r="B738" s="1" t="s">
        <v>46</v>
      </c>
      <c r="C738">
        <v>1</v>
      </c>
      <c r="D738">
        <v>14</v>
      </c>
      <c r="E738">
        <v>3</v>
      </c>
      <c r="M738" s="1" t="s">
        <v>75</v>
      </c>
      <c r="N738" s="2"/>
      <c r="O738" s="1" t="s">
        <v>3710</v>
      </c>
      <c r="P738" s="2">
        <v>43899.666666666664</v>
      </c>
      <c r="S738">
        <v>18</v>
      </c>
      <c r="T738">
        <v>15</v>
      </c>
      <c r="U738">
        <v>15</v>
      </c>
      <c r="V738">
        <v>11</v>
      </c>
      <c r="W738">
        <v>0</v>
      </c>
      <c r="X738">
        <v>0</v>
      </c>
      <c r="Y738">
        <v>4</v>
      </c>
      <c r="Z738">
        <v>0</v>
      </c>
      <c r="AA738">
        <v>4</v>
      </c>
      <c r="AB738" s="1">
        <f>Z738/0.1</f>
        <v>0</v>
      </c>
      <c r="AC738" s="1">
        <f>AA738-AB738</f>
        <v>4</v>
      </c>
      <c r="AD738" s="1">
        <f>_xlfn.IFNA(INDEX($AV$2:$AV$53,MATCH(B738,$AU$2:$AU$53,0)),1000)</f>
        <v>720687</v>
      </c>
      <c r="AE738" s="1">
        <f>C738/AD738*100000</f>
        <v>0.13875649206937271</v>
      </c>
      <c r="AF738" s="34">
        <f>IF(B739=B738,IFERROR((C738/C739)-1,0),0)</f>
        <v>0</v>
      </c>
      <c r="AG738" s="35">
        <f>IFERROR(LOG(2)/LOG(1+(AF738)),AF738)</f>
        <v>0</v>
      </c>
      <c r="AH738" s="35">
        <f>AVERAGE(Z738:Z744)</f>
        <v>22</v>
      </c>
      <c r="AJ738" s="1">
        <f>Q738/AD738*100000</f>
        <v>0</v>
      </c>
      <c r="AK738" s="34">
        <f>IF(B739=B738,IFERROR((Q738/Q739)-1,0),0)</f>
        <v>0</v>
      </c>
      <c r="AL738" s="35">
        <f>IFERROR(LOG(2)/LOG(1+(AK738)),AK738)</f>
        <v>0</v>
      </c>
      <c r="AM738" s="35">
        <f>AVERAGE(W738:W744)</f>
        <v>2</v>
      </c>
      <c r="AN738" s="4">
        <f>ROUNDDOWN(N738,0)</f>
        <v>0</v>
      </c>
      <c r="AO738" s="38" cm="1">
        <f t="array" ref="AO738">_xlfn.ANCHORARRAY(AN738)-1</f>
        <v>-1</v>
      </c>
    </row>
    <row r="739" spans="1:41" x14ac:dyDescent="0.25">
      <c r="A739">
        <v>20200308</v>
      </c>
      <c r="B739" s="1" t="s">
        <v>46</v>
      </c>
      <c r="C739">
        <v>1</v>
      </c>
      <c r="D739">
        <v>10</v>
      </c>
      <c r="E739">
        <v>0</v>
      </c>
      <c r="M739" s="1" t="s">
        <v>75</v>
      </c>
      <c r="N739" s="2"/>
      <c r="O739" s="1" t="s">
        <v>3758</v>
      </c>
      <c r="P739" s="2">
        <v>43898.666666666664</v>
      </c>
      <c r="S739">
        <v>11</v>
      </c>
      <c r="T739">
        <v>11</v>
      </c>
      <c r="U739">
        <v>11</v>
      </c>
      <c r="V739">
        <v>11</v>
      </c>
      <c r="W739">
        <v>0</v>
      </c>
      <c r="X739">
        <v>0</v>
      </c>
      <c r="Y739">
        <v>2</v>
      </c>
      <c r="Z739">
        <v>1</v>
      </c>
      <c r="AA739">
        <v>3</v>
      </c>
      <c r="AB739" s="1">
        <f>Z739/0.1</f>
        <v>10</v>
      </c>
      <c r="AC739" s="1">
        <f>AA739-AB739</f>
        <v>-7</v>
      </c>
      <c r="AD739" s="1">
        <f>_xlfn.IFNA(INDEX($AV$2:$AV$53,MATCH(B739,$AU$2:$AU$53,0)),1000)</f>
        <v>720687</v>
      </c>
      <c r="AE739" s="1">
        <f>C739/AD739*100000</f>
        <v>0.13875649206937271</v>
      </c>
      <c r="AF739" s="34">
        <f>IF(B740=B739,IFERROR((C739/C740)-1,0),0)</f>
        <v>0</v>
      </c>
      <c r="AG739" s="35">
        <f>IFERROR(LOG(2)/LOG(1+(AF739)),AF739)</f>
        <v>0</v>
      </c>
      <c r="AH739" s="35">
        <f>AVERAGE(Z739:Z745)</f>
        <v>48</v>
      </c>
      <c r="AJ739" s="1">
        <f>Q739/AD739*100000</f>
        <v>0</v>
      </c>
      <c r="AK739" s="34">
        <f>IF(B740=B739,IFERROR((Q739/Q740)-1,0),0)</f>
        <v>0</v>
      </c>
      <c r="AL739" s="35">
        <f>IFERROR(LOG(2)/LOG(1+(AK739)),AK739)</f>
        <v>0</v>
      </c>
      <c r="AM739" s="35">
        <f>AVERAGE(W739:W745)</f>
        <v>3</v>
      </c>
      <c r="AN739" s="4">
        <f>ROUNDDOWN(N739,0)</f>
        <v>0</v>
      </c>
      <c r="AO739" s="38" cm="1">
        <f t="array" ref="AO739">_xlfn.ANCHORARRAY(AN739)-1</f>
        <v>-1</v>
      </c>
    </row>
    <row r="740" spans="1:41" x14ac:dyDescent="0.25">
      <c r="A740">
        <v>20200307</v>
      </c>
      <c r="B740" s="1" t="s">
        <v>46</v>
      </c>
      <c r="C740">
        <v>0</v>
      </c>
      <c r="D740">
        <v>8</v>
      </c>
      <c r="E740">
        <v>1</v>
      </c>
      <c r="M740" s="1" t="s">
        <v>75</v>
      </c>
      <c r="N740" s="2"/>
      <c r="O740" s="1" t="s">
        <v>3806</v>
      </c>
      <c r="P740" s="2">
        <v>43897.666666666664</v>
      </c>
      <c r="S740">
        <v>9</v>
      </c>
      <c r="T740">
        <v>8</v>
      </c>
      <c r="U740">
        <v>8</v>
      </c>
      <c r="V740">
        <v>11</v>
      </c>
      <c r="W740">
        <v>0</v>
      </c>
      <c r="X740">
        <v>0</v>
      </c>
      <c r="Y740">
        <v>0</v>
      </c>
      <c r="Z740">
        <v>0</v>
      </c>
      <c r="AA740">
        <v>0</v>
      </c>
      <c r="AB740" s="1">
        <f>Z740/0.1</f>
        <v>0</v>
      </c>
      <c r="AC740" s="1">
        <f>AA740-AB740</f>
        <v>0</v>
      </c>
      <c r="AD740" s="1">
        <f>_xlfn.IFNA(INDEX($AV$2:$AV$53,MATCH(B740,$AU$2:$AU$53,0)),1000)</f>
        <v>720687</v>
      </c>
      <c r="AE740" s="1">
        <f>C740/AD740*100000</f>
        <v>0</v>
      </c>
      <c r="AF740" s="34">
        <f>IF(B741=B740,IFERROR((C740/C741)-1,0),0)</f>
        <v>0</v>
      </c>
      <c r="AG740" s="35">
        <f>IFERROR(LOG(2)/LOG(1+(AF740)),AF740)</f>
        <v>0</v>
      </c>
      <c r="AH740" s="35">
        <f>AVERAGE(Z740:Z746)</f>
        <v>67.666666666666671</v>
      </c>
      <c r="AJ740" s="1">
        <f>Q740/AD740*100000</f>
        <v>0</v>
      </c>
      <c r="AK740" s="34">
        <f>IF(B741=B740,IFERROR((Q740/Q741)-1,0),0)</f>
        <v>0</v>
      </c>
      <c r="AL740" s="35">
        <f>IFERROR(LOG(2)/LOG(1+(AK740)),AK740)</f>
        <v>0</v>
      </c>
      <c r="AM740" s="35">
        <f>AVERAGE(W740:W746)</f>
        <v>3.3333333333333335</v>
      </c>
      <c r="AN740" s="4">
        <f>ROUNDDOWN(N740,0)</f>
        <v>0</v>
      </c>
      <c r="AO740" s="38" cm="1">
        <f t="array" ref="AO740">_xlfn.ANCHORARRAY(AN740)-1</f>
        <v>-1</v>
      </c>
    </row>
    <row r="741" spans="1:41" x14ac:dyDescent="0.25">
      <c r="A741">
        <v>20200306</v>
      </c>
      <c r="B741" s="1" t="s">
        <v>46</v>
      </c>
      <c r="C741">
        <v>0</v>
      </c>
      <c r="D741">
        <v>8</v>
      </c>
      <c r="E741">
        <v>1</v>
      </c>
      <c r="M741" s="1" t="s">
        <v>75</v>
      </c>
      <c r="N741" s="2"/>
      <c r="O741" s="1" t="s">
        <v>3852</v>
      </c>
      <c r="P741" s="2">
        <v>43896.666666666664</v>
      </c>
      <c r="S741">
        <v>9</v>
      </c>
      <c r="T741">
        <v>8</v>
      </c>
      <c r="U741">
        <v>8</v>
      </c>
      <c r="V741">
        <v>11</v>
      </c>
      <c r="W741">
        <v>0</v>
      </c>
      <c r="X741">
        <v>0</v>
      </c>
      <c r="Y741">
        <v>2</v>
      </c>
      <c r="Z741">
        <v>0</v>
      </c>
      <c r="AA741">
        <v>2</v>
      </c>
      <c r="AB741" s="1">
        <f>Z741/0.1</f>
        <v>0</v>
      </c>
      <c r="AC741" s="1">
        <f>AA741-AB741</f>
        <v>2</v>
      </c>
      <c r="AD741" s="1">
        <f>_xlfn.IFNA(INDEX($AV$2:$AV$53,MATCH(B741,$AU$2:$AU$53,0)),1000)</f>
        <v>720687</v>
      </c>
      <c r="AE741" s="1">
        <f>C741/AD741*100000</f>
        <v>0</v>
      </c>
      <c r="AF741" s="34">
        <f>IF(B742=B741,IFERROR((C741/C742)-1,0),0)</f>
        <v>0</v>
      </c>
      <c r="AG741" s="35">
        <f>IFERROR(LOG(2)/LOG(1+(AF741)),AF741)</f>
        <v>0</v>
      </c>
      <c r="AH741" s="35">
        <f>AVERAGE(Z741:Z747)</f>
        <v>94.5</v>
      </c>
      <c r="AJ741" s="1">
        <f>Q741/AD741*100000</f>
        <v>0</v>
      </c>
      <c r="AK741" s="34">
        <f>IF(B742=B741,IFERROR((Q741/Q742)-1,0),0)</f>
        <v>0</v>
      </c>
      <c r="AL741" s="35">
        <f>IFERROR(LOG(2)/LOG(1+(AK741)),AK741)</f>
        <v>0</v>
      </c>
      <c r="AM741" s="35">
        <f>AVERAGE(W741:W747)</f>
        <v>3.6666666666666665</v>
      </c>
      <c r="AN741" s="4">
        <f>ROUNDDOWN(N741,0)</f>
        <v>0</v>
      </c>
      <c r="AO741" s="38" cm="1">
        <f t="array" ref="AO741">_xlfn.ANCHORARRAY(AN741)-1</f>
        <v>-1</v>
      </c>
    </row>
    <row r="742" spans="1:41" x14ac:dyDescent="0.25">
      <c r="A742">
        <v>20200305</v>
      </c>
      <c r="B742" s="1" t="s">
        <v>46</v>
      </c>
      <c r="C742">
        <v>0</v>
      </c>
      <c r="D742">
        <v>6</v>
      </c>
      <c r="E742">
        <v>2</v>
      </c>
      <c r="M742" s="1" t="s">
        <v>75</v>
      </c>
      <c r="N742" s="2"/>
      <c r="O742" s="1" t="s">
        <v>3884</v>
      </c>
      <c r="P742" s="2">
        <v>43895.666666666664</v>
      </c>
      <c r="S742">
        <v>8</v>
      </c>
      <c r="T742">
        <v>6</v>
      </c>
      <c r="U742">
        <v>6</v>
      </c>
      <c r="V742">
        <v>11</v>
      </c>
      <c r="AB742" s="1">
        <f>Z742/0.1</f>
        <v>0</v>
      </c>
      <c r="AC742" s="1">
        <f>AA742-AB742</f>
        <v>0</v>
      </c>
      <c r="AD742" s="1">
        <f>_xlfn.IFNA(INDEX($AV$2:$AV$53,MATCH(B742,$AU$2:$AU$53,0)),1000)</f>
        <v>720687</v>
      </c>
      <c r="AE742" s="1">
        <f>C742/AD742*100000</f>
        <v>0</v>
      </c>
      <c r="AF742" s="34">
        <f>IF(B743=B742,IFERROR((C742/C743)-1,0),0)</f>
        <v>0</v>
      </c>
      <c r="AG742" s="35">
        <f>IFERROR(LOG(2)/LOG(1+(AF742)),AF742)</f>
        <v>0</v>
      </c>
      <c r="AH742" s="35">
        <f>AVERAGE(Z742:Z748)</f>
        <v>118.33333333333333</v>
      </c>
      <c r="AJ742" s="1">
        <f>Q742/AD742*100000</f>
        <v>0</v>
      </c>
      <c r="AK742" s="34">
        <f>IF(B743=B742,IFERROR((Q742/Q743)-1,0),0)</f>
        <v>0</v>
      </c>
      <c r="AL742" s="35">
        <f>IFERROR(LOG(2)/LOG(1+(AK742)),AK742)</f>
        <v>0</v>
      </c>
      <c r="AM742" s="35">
        <f>AVERAGE(W742:W748)</f>
        <v>4.5</v>
      </c>
      <c r="AN742" s="4">
        <f>ROUNDDOWN(N742,0)</f>
        <v>0</v>
      </c>
      <c r="AO742" s="38" cm="1">
        <f t="array" ref="AO742">_xlfn.ANCHORARRAY(AN742)-1</f>
        <v>-1</v>
      </c>
    </row>
    <row r="743" spans="1:41" x14ac:dyDescent="0.25">
      <c r="A743">
        <v>20200527</v>
      </c>
      <c r="B743" s="1" t="s">
        <v>48</v>
      </c>
      <c r="C743">
        <v>9096</v>
      </c>
      <c r="D743">
        <v>46325</v>
      </c>
      <c r="F743">
        <v>196</v>
      </c>
      <c r="L743">
        <v>4909</v>
      </c>
      <c r="M743" s="1" t="s">
        <v>33</v>
      </c>
      <c r="N743" s="2">
        <v>43977.75</v>
      </c>
      <c r="O743" s="1" t="s">
        <v>4740</v>
      </c>
      <c r="P743" s="2">
        <v>43978.666666666664</v>
      </c>
      <c r="Q743">
        <v>344</v>
      </c>
      <c r="S743">
        <v>55421</v>
      </c>
      <c r="T743">
        <v>55421</v>
      </c>
      <c r="U743">
        <v>55421</v>
      </c>
      <c r="V743">
        <v>10</v>
      </c>
      <c r="W743">
        <v>9</v>
      </c>
      <c r="X743">
        <v>0</v>
      </c>
      <c r="Y743">
        <v>477</v>
      </c>
      <c r="Z743">
        <v>30</v>
      </c>
      <c r="AA743">
        <v>507</v>
      </c>
      <c r="AB743" s="1">
        <f>Z743/0.1</f>
        <v>300</v>
      </c>
      <c r="AC743" s="1">
        <f>AA743-AB743</f>
        <v>207</v>
      </c>
      <c r="AD743" s="1">
        <f>_xlfn.IFNA(INDEX($AV$2:$AV$53,MATCH(B743,$AU$2:$AU$53,0)),1000)</f>
        <v>982895</v>
      </c>
      <c r="AE743" s="1">
        <f>C743/AD743*100000</f>
        <v>925.42947110322052</v>
      </c>
      <c r="AF743" s="34">
        <f>IF(B744=B743,IFERROR((C743/C744)-1,0),0)</f>
        <v>3.3090668431501324E-3</v>
      </c>
      <c r="AG743" s="35">
        <f>IFERROR(LOG(2)/LOG(1+(AF743)),AF743)</f>
        <v>209.81546073189065</v>
      </c>
      <c r="AH743" s="35">
        <f>AVERAGE(Z743:Z749)</f>
        <v>128.85714285714286</v>
      </c>
      <c r="AJ743" s="1">
        <f>Q743/AD743*100000</f>
        <v>34.998651941458647</v>
      </c>
      <c r="AK743" s="34">
        <f>IF(B744=B743,IFERROR((Q743/Q744)-1,0),0)</f>
        <v>2.6865671641790989E-2</v>
      </c>
      <c r="AL743" s="35">
        <f>IFERROR(LOG(2)/LOG(1+(AK743)),AK743)</f>
        <v>26.145520653066335</v>
      </c>
      <c r="AM743" s="35">
        <f>AVERAGE(W743:W749)</f>
        <v>4.8571428571428568</v>
      </c>
      <c r="AN743" s="4">
        <f>ROUNDDOWN(N743,0)</f>
        <v>43977</v>
      </c>
      <c r="AO743" s="38" cm="1">
        <f t="array" ref="AO743">_xlfn.ANCHORARRAY(AN743)-1</f>
        <v>43976</v>
      </c>
    </row>
    <row r="744" spans="1:41" x14ac:dyDescent="0.25">
      <c r="A744">
        <v>20200526</v>
      </c>
      <c r="B744" s="1" t="s">
        <v>48</v>
      </c>
      <c r="C744">
        <v>9066</v>
      </c>
      <c r="D744">
        <v>45848</v>
      </c>
      <c r="F744">
        <v>201</v>
      </c>
      <c r="L744">
        <v>4802</v>
      </c>
      <c r="M744" s="1" t="s">
        <v>28</v>
      </c>
      <c r="N744" s="2">
        <v>43976.75</v>
      </c>
      <c r="O744" s="1" t="s">
        <v>4796</v>
      </c>
      <c r="P744" s="2">
        <v>43977.666666666664</v>
      </c>
      <c r="Q744">
        <v>335</v>
      </c>
      <c r="S744">
        <v>54914</v>
      </c>
      <c r="T744">
        <v>54914</v>
      </c>
      <c r="U744">
        <v>54914</v>
      </c>
      <c r="V744">
        <v>10</v>
      </c>
      <c r="W744">
        <v>3</v>
      </c>
      <c r="X744">
        <v>0</v>
      </c>
      <c r="Y744">
        <v>917</v>
      </c>
      <c r="Z744">
        <v>101</v>
      </c>
      <c r="AA744">
        <v>1018</v>
      </c>
      <c r="AB744" s="1">
        <f>Z744/0.1</f>
        <v>1010</v>
      </c>
      <c r="AC744" s="1">
        <f>AA744-AB744</f>
        <v>8</v>
      </c>
      <c r="AD744" s="1">
        <f>_xlfn.IFNA(INDEX($AV$2:$AV$53,MATCH(B744,$AU$2:$AU$53,0)),1000)</f>
        <v>982895</v>
      </c>
      <c r="AE744" s="1">
        <f>C744/AD744*100000</f>
        <v>922.37726308507013</v>
      </c>
      <c r="AF744" s="34">
        <f>IF(B745=B744,IFERROR((C744/C745)-1,0),0)</f>
        <v>1.1266034578917949E-2</v>
      </c>
      <c r="AG744" s="35">
        <f>IFERROR(LOG(2)/LOG(1+(AF744)),AF744)</f>
        <v>61.871317307262672</v>
      </c>
      <c r="AH744" s="35">
        <f>AVERAGE(Z744:Z750)</f>
        <v>147</v>
      </c>
      <c r="AJ744" s="1">
        <f>Q744/AD744*100000</f>
        <v>34.082989536013514</v>
      </c>
      <c r="AK744" s="34">
        <f>IF(B745=B744,IFERROR((Q744/Q745)-1,0),0)</f>
        <v>9.0361445783131433E-3</v>
      </c>
      <c r="AL744" s="35">
        <f>IFERROR(LOG(2)/LOG(1+(AK744)),AK744)</f>
        <v>77.054341968859987</v>
      </c>
      <c r="AM744" s="35">
        <f>AVERAGE(W744:W750)</f>
        <v>4.4285714285714288</v>
      </c>
      <c r="AN744" s="4">
        <f>ROUNDDOWN(N744,0)</f>
        <v>43976</v>
      </c>
      <c r="AO744" s="38" cm="1">
        <f t="array" ref="AO744">_xlfn.ANCHORARRAY(AN744)-1</f>
        <v>43975</v>
      </c>
    </row>
    <row r="745" spans="1:41" x14ac:dyDescent="0.25">
      <c r="A745">
        <v>20200525</v>
      </c>
      <c r="B745" s="1" t="s">
        <v>48</v>
      </c>
      <c r="C745">
        <v>8965</v>
      </c>
      <c r="D745">
        <v>44931</v>
      </c>
      <c r="F745">
        <v>205</v>
      </c>
      <c r="L745">
        <v>4693</v>
      </c>
      <c r="M745" s="1" t="s">
        <v>28</v>
      </c>
      <c r="N745" s="2">
        <v>43975.75</v>
      </c>
      <c r="O745" s="1" t="s">
        <v>4660</v>
      </c>
      <c r="P745" s="2">
        <v>43976.666666666664</v>
      </c>
      <c r="Q745">
        <v>332</v>
      </c>
      <c r="S745">
        <v>53896</v>
      </c>
      <c r="T745">
        <v>53896</v>
      </c>
      <c r="U745">
        <v>53896</v>
      </c>
      <c r="V745">
        <v>10</v>
      </c>
      <c r="W745">
        <v>6</v>
      </c>
      <c r="X745">
        <v>0</v>
      </c>
      <c r="Y745">
        <v>1870</v>
      </c>
      <c r="Z745">
        <v>156</v>
      </c>
      <c r="AA745">
        <v>2026</v>
      </c>
      <c r="AB745" s="1">
        <f>Z745/0.1</f>
        <v>1560</v>
      </c>
      <c r="AC745" s="1">
        <f>AA745-AB745</f>
        <v>466</v>
      </c>
      <c r="AD745" s="1">
        <f>_xlfn.IFNA(INDEX($AV$2:$AV$53,MATCH(B745,$AU$2:$AU$53,0)),1000)</f>
        <v>982895</v>
      </c>
      <c r="AE745" s="1">
        <f>C745/AD745*100000</f>
        <v>912.10149609063023</v>
      </c>
      <c r="AF745" s="34">
        <f>IF(B746=B745,IFERROR((C745/C746)-1,0),0)</f>
        <v>1.7709161085253777E-2</v>
      </c>
      <c r="AG745" s="35">
        <f>IFERROR(LOG(2)/LOG(1+(AF745)),AF745)</f>
        <v>39.486159072085577</v>
      </c>
      <c r="AH745" s="35">
        <f>AVERAGE(Z745:Z751)</f>
        <v>156.57142857142858</v>
      </c>
      <c r="AJ745" s="1">
        <f>Q745/AD745*100000</f>
        <v>33.777768734198467</v>
      </c>
      <c r="AK745" s="34">
        <f>IF(B746=B745,IFERROR((Q745/Q746)-1,0),0)</f>
        <v>1.8404907975460016E-2</v>
      </c>
      <c r="AL745" s="35">
        <f>IFERROR(LOG(2)/LOG(1+(AK745)),AK745)</f>
        <v>38.006516962177734</v>
      </c>
      <c r="AM745" s="35">
        <f>AVERAGE(W745:W751)</f>
        <v>5</v>
      </c>
      <c r="AN745" s="4">
        <f>ROUNDDOWN(N745,0)</f>
        <v>43975</v>
      </c>
      <c r="AO745" s="38" cm="1">
        <f t="array" ref="AO745">_xlfn.ANCHORARRAY(AN745)-1</f>
        <v>43974</v>
      </c>
    </row>
    <row r="746" spans="1:41" x14ac:dyDescent="0.25">
      <c r="A746">
        <v>20200524</v>
      </c>
      <c r="B746" s="1" t="s">
        <v>48</v>
      </c>
      <c r="C746">
        <v>8809</v>
      </c>
      <c r="D746">
        <v>43061</v>
      </c>
      <c r="F746">
        <v>211</v>
      </c>
      <c r="L746">
        <v>4598</v>
      </c>
      <c r="M746" s="1" t="s">
        <v>28</v>
      </c>
      <c r="N746" s="2">
        <v>43974.75</v>
      </c>
      <c r="O746" s="1" t="s">
        <v>4607</v>
      </c>
      <c r="P746" s="2">
        <v>43975.666666666664</v>
      </c>
      <c r="Q746">
        <v>326</v>
      </c>
      <c r="S746">
        <v>51870</v>
      </c>
      <c r="T746">
        <v>51870</v>
      </c>
      <c r="U746">
        <v>51870</v>
      </c>
      <c r="V746">
        <v>10</v>
      </c>
      <c r="W746">
        <v>2</v>
      </c>
      <c r="X746">
        <v>0</v>
      </c>
      <c r="Y746">
        <v>1217</v>
      </c>
      <c r="Z746">
        <v>119</v>
      </c>
      <c r="AA746">
        <v>1336</v>
      </c>
      <c r="AB746" s="1">
        <f>Z746/0.1</f>
        <v>1190</v>
      </c>
      <c r="AC746" s="1">
        <f>AA746-AB746</f>
        <v>146</v>
      </c>
      <c r="AD746" s="1">
        <f>_xlfn.IFNA(INDEX($AV$2:$AV$53,MATCH(B746,$AU$2:$AU$53,0)),1000)</f>
        <v>982895</v>
      </c>
      <c r="AE746" s="1">
        <f>C746/AD746*100000</f>
        <v>896.23001439624784</v>
      </c>
      <c r="AF746" s="34">
        <f>IF(B747=B746,IFERROR((C746/C747)-1,0),0)</f>
        <v>1.3693901035673139E-2</v>
      </c>
      <c r="AG746" s="35">
        <f>IFERROR(LOG(2)/LOG(1+(AF746)),AF746)</f>
        <v>50.963006448440552</v>
      </c>
      <c r="AH746" s="35">
        <f>AVERAGE(Z746:Z752)</f>
        <v>162.71428571428572</v>
      </c>
      <c r="AJ746" s="1">
        <f>Q746/AD746*100000</f>
        <v>33.167327130568367</v>
      </c>
      <c r="AK746" s="34">
        <f>IF(B747=B746,IFERROR((Q746/Q747)-1,0),0)</f>
        <v>6.1728395061728669E-3</v>
      </c>
      <c r="AL746" s="35">
        <f>IFERROR(LOG(2)/LOG(1+(AK746)),AK746)</f>
        <v>112.6360613800006</v>
      </c>
      <c r="AM746" s="35">
        <f>AVERAGE(W746:W752)</f>
        <v>5.1428571428571432</v>
      </c>
      <c r="AN746" s="4">
        <f>ROUNDDOWN(N746,0)</f>
        <v>43974</v>
      </c>
      <c r="AO746" s="38" cm="1">
        <f t="array" ref="AO746">_xlfn.ANCHORARRAY(AN746)-1</f>
        <v>43973</v>
      </c>
    </row>
    <row r="747" spans="1:41" x14ac:dyDescent="0.25">
      <c r="A747">
        <v>20200523</v>
      </c>
      <c r="B747" s="1" t="s">
        <v>48</v>
      </c>
      <c r="C747">
        <v>8690</v>
      </c>
      <c r="D747">
        <v>41844</v>
      </c>
      <c r="F747">
        <v>210</v>
      </c>
      <c r="L747">
        <v>4454</v>
      </c>
      <c r="M747" s="1" t="s">
        <v>28</v>
      </c>
      <c r="N747" s="2">
        <v>43973.75</v>
      </c>
      <c r="O747" s="1" t="s">
        <v>4000</v>
      </c>
      <c r="P747" s="2">
        <v>43974.666666666664</v>
      </c>
      <c r="Q747">
        <v>324</v>
      </c>
      <c r="S747">
        <v>50534</v>
      </c>
      <c r="T747">
        <v>50534</v>
      </c>
      <c r="U747">
        <v>50534</v>
      </c>
      <c r="V747">
        <v>10</v>
      </c>
      <c r="W747">
        <v>2</v>
      </c>
      <c r="X747">
        <v>0</v>
      </c>
      <c r="Y747">
        <v>1387</v>
      </c>
      <c r="Z747">
        <v>161</v>
      </c>
      <c r="AA747">
        <v>1548</v>
      </c>
      <c r="AB747" s="1">
        <f>Z747/0.1</f>
        <v>1610</v>
      </c>
      <c r="AC747" s="1">
        <f>AA747-AB747</f>
        <v>-62</v>
      </c>
      <c r="AD747" s="1">
        <f>_xlfn.IFNA(INDEX($AV$2:$AV$53,MATCH(B747,$AU$2:$AU$53,0)),1000)</f>
        <v>982895</v>
      </c>
      <c r="AE747" s="1">
        <f>C747/AD747*100000</f>
        <v>884.1229225909176</v>
      </c>
      <c r="AF747" s="34">
        <f>IF(B748=B747,IFERROR((C747/C748)-1,0),0)</f>
        <v>1.8876773361472532E-2</v>
      </c>
      <c r="AG747" s="35">
        <f>IFERROR(LOG(2)/LOG(1+(AF747)),AF747)</f>
        <v>37.06507291668666</v>
      </c>
      <c r="AH747" s="35">
        <f>AVERAGE(Z747:Z753)</f>
        <v>163.28571428571428</v>
      </c>
      <c r="AJ747" s="1">
        <f>Q747/AD747*100000</f>
        <v>32.963846596025007</v>
      </c>
      <c r="AK747" s="34">
        <f>IF(B748=B747,IFERROR((Q747/Q748)-1,0),0)</f>
        <v>6.2111801242235032E-3</v>
      </c>
      <c r="AL747" s="35">
        <f>IFERROR(LOG(2)/LOG(1+(AK747)),AK747)</f>
        <v>111.94291199843488</v>
      </c>
      <c r="AM747" s="35">
        <f>AVERAGE(W747:W753)</f>
        <v>5.4285714285714288</v>
      </c>
      <c r="AN747" s="4">
        <f>ROUNDDOWN(N747,0)</f>
        <v>43973</v>
      </c>
      <c r="AO747" s="38" cm="1">
        <f t="array" ref="AO747">_xlfn.ANCHORARRAY(AN747)-1</f>
        <v>43972</v>
      </c>
    </row>
    <row r="748" spans="1:41" x14ac:dyDescent="0.25">
      <c r="A748">
        <v>20200522</v>
      </c>
      <c r="B748" s="1" t="s">
        <v>48</v>
      </c>
      <c r="C748">
        <v>8529</v>
      </c>
      <c r="D748">
        <v>40457</v>
      </c>
      <c r="F748">
        <v>221</v>
      </c>
      <c r="L748">
        <v>4296</v>
      </c>
      <c r="M748" s="1" t="s">
        <v>28</v>
      </c>
      <c r="N748" s="2">
        <v>43972.75</v>
      </c>
      <c r="O748" s="1" t="s">
        <v>4054</v>
      </c>
      <c r="P748" s="2">
        <v>43973.666666666664</v>
      </c>
      <c r="Q748">
        <v>322</v>
      </c>
      <c r="S748">
        <v>48986</v>
      </c>
      <c r="T748">
        <v>48986</v>
      </c>
      <c r="U748">
        <v>48986</v>
      </c>
      <c r="V748">
        <v>10</v>
      </c>
      <c r="W748">
        <v>5</v>
      </c>
      <c r="X748">
        <v>0</v>
      </c>
      <c r="Y748">
        <v>1301</v>
      </c>
      <c r="Z748">
        <v>143</v>
      </c>
      <c r="AA748">
        <v>1444</v>
      </c>
      <c r="AB748" s="1">
        <f>Z748/0.1</f>
        <v>1430</v>
      </c>
      <c r="AC748" s="1">
        <f>AA748-AB748</f>
        <v>14</v>
      </c>
      <c r="AD748" s="1">
        <f>_xlfn.IFNA(INDEX($AV$2:$AV$53,MATCH(B748,$AU$2:$AU$53,0)),1000)</f>
        <v>982895</v>
      </c>
      <c r="AE748" s="1">
        <f>C748/AD748*100000</f>
        <v>867.7427395601768</v>
      </c>
      <c r="AF748" s="34">
        <f>IF(B749=B748,IFERROR((C748/C749)-1,0),0)</f>
        <v>1.7052229906987737E-2</v>
      </c>
      <c r="AG748" s="35">
        <f>IFERROR(LOG(2)/LOG(1+(AF748)),AF748)</f>
        <v>40.994074239172775</v>
      </c>
      <c r="AH748" s="35">
        <f>AVERAGE(Z748:Z754)</f>
        <v>165.14285714285714</v>
      </c>
      <c r="AJ748" s="1">
        <f>Q748/AD748*100000</f>
        <v>32.760366061481641</v>
      </c>
      <c r="AK748" s="34">
        <f>IF(B749=B748,IFERROR((Q748/Q749)-1,0),0)</f>
        <v>1.577287066246047E-2</v>
      </c>
      <c r="AL748" s="35">
        <f>IFERROR(LOG(2)/LOG(1+(AK748)),AK748)</f>
        <v>44.291200875211722</v>
      </c>
      <c r="AM748" s="35">
        <f>AVERAGE(W748:W754)</f>
        <v>7.2857142857142856</v>
      </c>
      <c r="AN748" s="4">
        <f>ROUNDDOWN(N748,0)</f>
        <v>43972</v>
      </c>
      <c r="AO748" s="38" cm="1">
        <f t="array" ref="AO748">_xlfn.ANCHORARRAY(AN748)-1</f>
        <v>43971</v>
      </c>
    </row>
    <row r="749" spans="1:41" x14ac:dyDescent="0.25">
      <c r="A749">
        <v>20200521</v>
      </c>
      <c r="B749" s="1" t="s">
        <v>48</v>
      </c>
      <c r="C749">
        <v>8386</v>
      </c>
      <c r="D749">
        <v>39156</v>
      </c>
      <c r="F749">
        <v>220</v>
      </c>
      <c r="L749">
        <v>4130</v>
      </c>
      <c r="M749" s="1" t="s">
        <v>28</v>
      </c>
      <c r="N749" s="2">
        <v>43971.75</v>
      </c>
      <c r="O749" s="1" t="s">
        <v>4108</v>
      </c>
      <c r="P749" s="2">
        <v>43972.666666666664</v>
      </c>
      <c r="Q749">
        <v>317</v>
      </c>
      <c r="S749">
        <v>47542</v>
      </c>
      <c r="T749">
        <v>47542</v>
      </c>
      <c r="U749">
        <v>47542</v>
      </c>
      <c r="V749">
        <v>10</v>
      </c>
      <c r="W749">
        <v>7</v>
      </c>
      <c r="X749">
        <v>0</v>
      </c>
      <c r="Y749">
        <v>1938</v>
      </c>
      <c r="Z749">
        <v>192</v>
      </c>
      <c r="AA749">
        <v>2130</v>
      </c>
      <c r="AB749" s="1">
        <f>Z749/0.1</f>
        <v>1920</v>
      </c>
      <c r="AC749" s="1">
        <f>AA749-AB749</f>
        <v>210</v>
      </c>
      <c r="AD749" s="1">
        <f>_xlfn.IFNA(INDEX($AV$2:$AV$53,MATCH(B749,$AU$2:$AU$53,0)),1000)</f>
        <v>982895</v>
      </c>
      <c r="AE749" s="1">
        <f>C749/AD749*100000</f>
        <v>853.19388134032624</v>
      </c>
      <c r="AF749" s="34">
        <f>IF(B750=B749,IFERROR((C749/C750)-1,0),0)</f>
        <v>2.3431779350744364E-2</v>
      </c>
      <c r="AG749" s="35">
        <f>IFERROR(LOG(2)/LOG(1+(AF749)),AF749)</f>
        <v>29.926735730316125</v>
      </c>
      <c r="AH749" s="35">
        <f>AVERAGE(Z749:Z755)</f>
        <v>166.14285714285714</v>
      </c>
      <c r="AJ749" s="1">
        <f>Q749/AD749*100000</f>
        <v>32.251664725123234</v>
      </c>
      <c r="AK749" s="34">
        <f>IF(B750=B749,IFERROR((Q749/Q750)-1,0),0)</f>
        <v>2.2580645161290214E-2</v>
      </c>
      <c r="AL749" s="35">
        <f>IFERROR(LOG(2)/LOG(1+(AK749)),AK749)</f>
        <v>31.04180179609045</v>
      </c>
      <c r="AM749" s="35">
        <f>AVERAGE(W749:W755)</f>
        <v>8.1428571428571423</v>
      </c>
      <c r="AN749" s="4">
        <f>ROUNDDOWN(N749,0)</f>
        <v>43971</v>
      </c>
      <c r="AO749" s="38" cm="1">
        <f t="array" ref="AO749">_xlfn.ANCHORARRAY(AN749)-1</f>
        <v>43970</v>
      </c>
    </row>
    <row r="750" spans="1:41" x14ac:dyDescent="0.25">
      <c r="A750">
        <v>20200520</v>
      </c>
      <c r="B750" s="1" t="s">
        <v>48</v>
      </c>
      <c r="C750">
        <v>8194</v>
      </c>
      <c r="D750">
        <v>37218</v>
      </c>
      <c r="F750">
        <v>220</v>
      </c>
      <c r="L750">
        <v>3965</v>
      </c>
      <c r="M750" s="1" t="s">
        <v>28</v>
      </c>
      <c r="N750" s="2">
        <v>43970.75</v>
      </c>
      <c r="O750" s="1" t="s">
        <v>4162</v>
      </c>
      <c r="P750" s="2">
        <v>43971.666666666664</v>
      </c>
      <c r="Q750">
        <v>310</v>
      </c>
      <c r="S750">
        <v>45412</v>
      </c>
      <c r="T750">
        <v>45412</v>
      </c>
      <c r="U750">
        <v>45412</v>
      </c>
      <c r="V750">
        <v>10</v>
      </c>
      <c r="W750">
        <v>6</v>
      </c>
      <c r="X750">
        <v>0</v>
      </c>
      <c r="Y750">
        <v>1123</v>
      </c>
      <c r="Z750">
        <v>157</v>
      </c>
      <c r="AA750">
        <v>1280</v>
      </c>
      <c r="AB750" s="1">
        <f>Z750/0.1</f>
        <v>1570</v>
      </c>
      <c r="AC750" s="1">
        <f>AA750-AB750</f>
        <v>-290</v>
      </c>
      <c r="AD750" s="1">
        <f>_xlfn.IFNA(INDEX($AV$2:$AV$53,MATCH(B750,$AU$2:$AU$53,0)),1000)</f>
        <v>982895</v>
      </c>
      <c r="AE750" s="1">
        <f>C750/AD750*100000</f>
        <v>833.65975002416337</v>
      </c>
      <c r="AF750" s="34">
        <f>IF(B751=B750,IFERROR((C750/C751)-1,0),0)</f>
        <v>1.9534652233420324E-2</v>
      </c>
      <c r="AG750" s="35">
        <f>IFERROR(LOG(2)/LOG(1+(AF750)),AF750)</f>
        <v>35.828410825545511</v>
      </c>
      <c r="AH750" s="35">
        <f>AVERAGE(Z750:Z756)</f>
        <v>177.42857142857142</v>
      </c>
      <c r="AJ750" s="1">
        <f>Q750/AD750*100000</f>
        <v>31.539482854221458</v>
      </c>
      <c r="AK750" s="34">
        <f>IF(B751=B750,IFERROR((Q750/Q751)-1,0),0)</f>
        <v>1.9736842105263053E-2</v>
      </c>
      <c r="AL750" s="35">
        <f>IFERROR(LOG(2)/LOG(1+(AK750)),AK750)</f>
        <v>35.464901805699483</v>
      </c>
      <c r="AM750" s="35">
        <f>AVERAGE(W750:W756)</f>
        <v>9</v>
      </c>
      <c r="AN750" s="4">
        <f>ROUNDDOWN(N750,0)</f>
        <v>43970</v>
      </c>
      <c r="AO750" s="38" cm="1">
        <f t="array" ref="AO750">_xlfn.ANCHORARRAY(AN750)-1</f>
        <v>43969</v>
      </c>
    </row>
    <row r="751" spans="1:41" x14ac:dyDescent="0.25">
      <c r="A751">
        <v>20200519</v>
      </c>
      <c r="B751" s="1" t="s">
        <v>48</v>
      </c>
      <c r="C751">
        <v>8037</v>
      </c>
      <c r="D751">
        <v>36095</v>
      </c>
      <c r="F751">
        <v>236</v>
      </c>
      <c r="L751">
        <v>3760</v>
      </c>
      <c r="M751" s="1" t="s">
        <v>28</v>
      </c>
      <c r="N751" s="2">
        <v>43969.75</v>
      </c>
      <c r="O751" s="1" t="s">
        <v>4217</v>
      </c>
      <c r="P751" s="2">
        <v>43970.666666666664</v>
      </c>
      <c r="Q751">
        <v>304</v>
      </c>
      <c r="S751">
        <v>44132</v>
      </c>
      <c r="T751">
        <v>44132</v>
      </c>
      <c r="U751">
        <v>44132</v>
      </c>
      <c r="V751">
        <v>10</v>
      </c>
      <c r="W751">
        <v>7</v>
      </c>
      <c r="X751">
        <v>0</v>
      </c>
      <c r="Y751">
        <v>1506</v>
      </c>
      <c r="Z751">
        <v>168</v>
      </c>
      <c r="AA751">
        <v>1674</v>
      </c>
      <c r="AB751" s="1">
        <f>Z751/0.1</f>
        <v>1680</v>
      </c>
      <c r="AC751" s="1">
        <f>AA751-AB751</f>
        <v>-6</v>
      </c>
      <c r="AD751" s="1">
        <f>_xlfn.IFNA(INDEX($AV$2:$AV$53,MATCH(B751,$AU$2:$AU$53,0)),1000)</f>
        <v>982895</v>
      </c>
      <c r="AE751" s="1">
        <f>C751/AD751*100000</f>
        <v>817.6865280625093</v>
      </c>
      <c r="AF751" s="34">
        <f>IF(B752=B751,IFERROR((C751/C752)-1,0),0)</f>
        <v>2.1349599695005717E-2</v>
      </c>
      <c r="AG751" s="35">
        <f>IFERROR(LOG(2)/LOG(1+(AF751)),AF751)</f>
        <v>32.811872210177725</v>
      </c>
      <c r="AH751" s="35">
        <f>AVERAGE(Z751:Z757)</f>
        <v>185.14285714285714</v>
      </c>
      <c r="AJ751" s="1">
        <f>Q751/AD751*100000</f>
        <v>30.929041250591364</v>
      </c>
      <c r="AK751" s="34">
        <f>IF(B752=B751,IFERROR((Q751/Q752)-1,0),0)</f>
        <v>2.3569023569023573E-2</v>
      </c>
      <c r="AL751" s="35">
        <f>IFERROR(LOG(2)/LOG(1+(AK751)),AK751)</f>
        <v>29.754472658889448</v>
      </c>
      <c r="AM751" s="35">
        <f>AVERAGE(W751:W757)</f>
        <v>9.5714285714285712</v>
      </c>
      <c r="AN751" s="4">
        <f>ROUNDDOWN(N751,0)</f>
        <v>43969</v>
      </c>
      <c r="AO751" s="38" cm="1">
        <f t="array" ref="AO751">_xlfn.ANCHORARRAY(AN751)-1</f>
        <v>43968</v>
      </c>
    </row>
    <row r="752" spans="1:41" x14ac:dyDescent="0.25">
      <c r="A752">
        <v>20200518</v>
      </c>
      <c r="B752" s="1" t="s">
        <v>48</v>
      </c>
      <c r="C752">
        <v>7869</v>
      </c>
      <c r="D752">
        <v>34589</v>
      </c>
      <c r="F752">
        <v>240</v>
      </c>
      <c r="L752">
        <v>3545</v>
      </c>
      <c r="M752" s="1" t="s">
        <v>28</v>
      </c>
      <c r="N752" s="2">
        <v>43968.75</v>
      </c>
      <c r="O752" s="1" t="s">
        <v>4272</v>
      </c>
      <c r="P752" s="2">
        <v>43969.666666666664</v>
      </c>
      <c r="Q752">
        <v>297</v>
      </c>
      <c r="S752">
        <v>42458</v>
      </c>
      <c r="T752">
        <v>42458</v>
      </c>
      <c r="U752">
        <v>42458</v>
      </c>
      <c r="V752">
        <v>10</v>
      </c>
      <c r="W752">
        <v>7</v>
      </c>
      <c r="X752">
        <v>0</v>
      </c>
      <c r="Y752">
        <v>1394</v>
      </c>
      <c r="Z752">
        <v>199</v>
      </c>
      <c r="AA752">
        <v>1593</v>
      </c>
      <c r="AB752" s="1">
        <f>Z752/0.1</f>
        <v>1990</v>
      </c>
      <c r="AC752" s="1">
        <f>AA752-AB752</f>
        <v>-397</v>
      </c>
      <c r="AD752" s="1">
        <f>_xlfn.IFNA(INDEX($AV$2:$AV$53,MATCH(B752,$AU$2:$AU$53,0)),1000)</f>
        <v>982895</v>
      </c>
      <c r="AE752" s="1">
        <f>C752/AD752*100000</f>
        <v>800.59416316086651</v>
      </c>
      <c r="AF752" s="34">
        <f>IF(B753=B752,IFERROR((C752/C753)-1,0),0)</f>
        <v>2.5945241199478497E-2</v>
      </c>
      <c r="AG752" s="35">
        <f>IFERROR(LOG(2)/LOG(1+(AF752)),AF752)</f>
        <v>27.060867302865695</v>
      </c>
      <c r="AH752" s="35">
        <f>AVERAGE(Z752:Z758)</f>
        <v>186.28571428571428</v>
      </c>
      <c r="AJ752" s="1">
        <f>Q752/AD752*100000</f>
        <v>30.216859379689588</v>
      </c>
      <c r="AK752" s="34">
        <f>IF(B753=B752,IFERROR((Q752/Q753)-1,0),0)</f>
        <v>2.4137931034482696E-2</v>
      </c>
      <c r="AL752" s="35">
        <f>IFERROR(LOG(2)/LOG(1+(AK752)),AK752)</f>
        <v>29.061293383432904</v>
      </c>
      <c r="AM752" s="35">
        <f>AVERAGE(W752:W758)</f>
        <v>10.285714285714286</v>
      </c>
      <c r="AN752" s="4">
        <f>ROUNDDOWN(N752,0)</f>
        <v>43968</v>
      </c>
      <c r="AO752" s="38" cm="1">
        <f t="array" ref="AO752">_xlfn.ANCHORARRAY(AN752)-1</f>
        <v>43967</v>
      </c>
    </row>
    <row r="753" spans="1:41" x14ac:dyDescent="0.25">
      <c r="A753">
        <v>20200517</v>
      </c>
      <c r="B753" s="1" t="s">
        <v>48</v>
      </c>
      <c r="C753">
        <v>7670</v>
      </c>
      <c r="D753">
        <v>33195</v>
      </c>
      <c r="F753">
        <v>229</v>
      </c>
      <c r="L753">
        <v>3478</v>
      </c>
      <c r="M753" s="1" t="s">
        <v>28</v>
      </c>
      <c r="N753" s="2">
        <v>43968.497916666667</v>
      </c>
      <c r="O753" s="1" t="s">
        <v>49</v>
      </c>
      <c r="P753" s="2">
        <v>43968.666666666664</v>
      </c>
      <c r="Q753">
        <v>290</v>
      </c>
      <c r="S753">
        <v>40865</v>
      </c>
      <c r="T753">
        <v>40865</v>
      </c>
      <c r="U753">
        <v>40865</v>
      </c>
      <c r="V753">
        <v>10</v>
      </c>
      <c r="W753">
        <v>4</v>
      </c>
      <c r="X753">
        <v>0</v>
      </c>
      <c r="Y753">
        <v>984</v>
      </c>
      <c r="Z753">
        <v>123</v>
      </c>
      <c r="AA753">
        <v>1107</v>
      </c>
      <c r="AB753" s="1">
        <f>Z753/0.1</f>
        <v>1230</v>
      </c>
      <c r="AC753" s="1">
        <f>AA753-AB753</f>
        <v>-123</v>
      </c>
      <c r="AD753" s="1">
        <f>_xlfn.IFNA(INDEX($AV$2:$AV$53,MATCH(B753,$AU$2:$AU$53,0)),1000)</f>
        <v>982895</v>
      </c>
      <c r="AE753" s="1">
        <f>C753/AD753*100000</f>
        <v>780.34784997380189</v>
      </c>
      <c r="AF753" s="34">
        <f>IF(B754=B753,IFERROR((C753/C754)-1,0),0)</f>
        <v>1.6297866702000841E-2</v>
      </c>
      <c r="AG753" s="35">
        <f>IFERROR(LOG(2)/LOG(1+(AF753)),AF753)</f>
        <v>42.875572884862329</v>
      </c>
      <c r="AH753" s="35">
        <f>AVERAGE(Z753:Z759)</f>
        <v>174.71428571428572</v>
      </c>
      <c r="AJ753" s="1">
        <f>Q753/AD753*100000</f>
        <v>29.504677508787815</v>
      </c>
      <c r="AK753" s="34">
        <f>IF(B754=B753,IFERROR((Q753/Q754)-1,0),0)</f>
        <v>1.3986013986013957E-2</v>
      </c>
      <c r="AL753" s="35">
        <f>IFERROR(LOG(2)/LOG(1+(AK753)),AK753)</f>
        <v>49.905794736317652</v>
      </c>
      <c r="AM753" s="35">
        <f>AVERAGE(W753:W759)</f>
        <v>9.4285714285714288</v>
      </c>
      <c r="AN753" s="4">
        <f>ROUNDDOWN(N753,0)</f>
        <v>43968</v>
      </c>
      <c r="AO753" s="38" cm="1">
        <f t="array" ref="AO753">_xlfn.ANCHORARRAY(AN753)-1</f>
        <v>43967</v>
      </c>
    </row>
    <row r="754" spans="1:41" x14ac:dyDescent="0.25">
      <c r="A754">
        <v>20200516</v>
      </c>
      <c r="B754" s="1" t="s">
        <v>48</v>
      </c>
      <c r="C754">
        <v>7547</v>
      </c>
      <c r="D754">
        <v>32211</v>
      </c>
      <c r="F754">
        <v>250</v>
      </c>
      <c r="L754">
        <v>3367</v>
      </c>
      <c r="M754" s="1" t="s">
        <v>28</v>
      </c>
      <c r="N754" s="2">
        <v>43966.75</v>
      </c>
      <c r="O754" s="1" t="s">
        <v>147</v>
      </c>
      <c r="P754" s="2">
        <v>43967.666666666664</v>
      </c>
      <c r="Q754">
        <v>286</v>
      </c>
      <c r="S754">
        <v>39758</v>
      </c>
      <c r="T754">
        <v>39758</v>
      </c>
      <c r="U754">
        <v>39758</v>
      </c>
      <c r="V754">
        <v>10</v>
      </c>
      <c r="W754">
        <v>15</v>
      </c>
      <c r="X754">
        <v>0</v>
      </c>
      <c r="Y754">
        <v>1306</v>
      </c>
      <c r="Z754">
        <v>174</v>
      </c>
      <c r="AA754">
        <v>1480</v>
      </c>
      <c r="AB754" s="1">
        <f>Z754/0.1</f>
        <v>1740</v>
      </c>
      <c r="AC754" s="1">
        <f>AA754-AB754</f>
        <v>-260</v>
      </c>
      <c r="AD754" s="1">
        <f>_xlfn.IFNA(INDEX($AV$2:$AV$53,MATCH(B754,$AU$2:$AU$53,0)),1000)</f>
        <v>982895</v>
      </c>
      <c r="AE754" s="1">
        <f>C754/AD754*100000</f>
        <v>767.83379709938504</v>
      </c>
      <c r="AF754" s="34">
        <f>IF(B755=B754,IFERROR((C754/C755)-1,0),0)</f>
        <v>2.3599620235996266E-2</v>
      </c>
      <c r="AG754" s="35">
        <f>IFERROR(LOG(2)/LOG(1+(AF754)),AF754)</f>
        <v>29.716342146530117</v>
      </c>
      <c r="AH754" s="35">
        <f>AVERAGE(Z754:Z760)</f>
        <v>181.42857142857142</v>
      </c>
      <c r="AJ754" s="1">
        <f>Q754/AD754*100000</f>
        <v>29.097716439701085</v>
      </c>
      <c r="AK754" s="34">
        <f>IF(B755=B754,IFERROR((Q754/Q755)-1,0),0)</f>
        <v>5.5350553505534972E-2</v>
      </c>
      <c r="AL754" s="35">
        <f>IFERROR(LOG(2)/LOG(1+(AK754)),AK754)</f>
        <v>12.866320976986314</v>
      </c>
      <c r="AM754" s="35">
        <f>AVERAGE(W754:W760)</f>
        <v>9.2857142857142865</v>
      </c>
      <c r="AN754" s="4">
        <f>ROUNDDOWN(N754,0)</f>
        <v>43966</v>
      </c>
      <c r="AO754" s="38" cm="1">
        <f t="array" ref="AO754">_xlfn.ANCHORARRAY(AN754)-1</f>
        <v>43965</v>
      </c>
    </row>
    <row r="755" spans="1:41" x14ac:dyDescent="0.25">
      <c r="A755">
        <v>20200515</v>
      </c>
      <c r="B755" s="1" t="s">
        <v>48</v>
      </c>
      <c r="C755">
        <v>7373</v>
      </c>
      <c r="D755">
        <v>30905</v>
      </c>
      <c r="F755">
        <v>269</v>
      </c>
      <c r="L755">
        <v>3210</v>
      </c>
      <c r="M755" s="1" t="s">
        <v>28</v>
      </c>
      <c r="N755" s="2">
        <v>43965.75</v>
      </c>
      <c r="O755" s="1" t="s">
        <v>198</v>
      </c>
      <c r="P755" s="2">
        <v>43966.666666666664</v>
      </c>
      <c r="Q755">
        <v>271</v>
      </c>
      <c r="S755">
        <v>38278</v>
      </c>
      <c r="T755">
        <v>38278</v>
      </c>
      <c r="U755">
        <v>38278</v>
      </c>
      <c r="V755">
        <v>10</v>
      </c>
      <c r="W755">
        <v>11</v>
      </c>
      <c r="X755">
        <v>0</v>
      </c>
      <c r="Y755">
        <v>1271</v>
      </c>
      <c r="Z755">
        <v>150</v>
      </c>
      <c r="AA755">
        <v>1421</v>
      </c>
      <c r="AB755" s="1">
        <f>Z755/0.1</f>
        <v>1500</v>
      </c>
      <c r="AC755" s="1">
        <f>AA755-AB755</f>
        <v>-79</v>
      </c>
      <c r="AD755" s="1">
        <f>_xlfn.IFNA(INDEX($AV$2:$AV$53,MATCH(B755,$AU$2:$AU$53,0)),1000)</f>
        <v>982895</v>
      </c>
      <c r="AE755" s="1">
        <f>C755/AD755*100000</f>
        <v>750.13099059411229</v>
      </c>
      <c r="AF755" s="34">
        <f>IF(B756=B755,IFERROR((C755/C756)-1,0),0)</f>
        <v>2.0766994323688115E-2</v>
      </c>
      <c r="AG755" s="35">
        <f>IFERROR(LOG(2)/LOG(1+(AF755)),AF755)</f>
        <v>33.722733570282273</v>
      </c>
      <c r="AH755" s="35">
        <f>AVERAGE(Z755:Z761)</f>
        <v>180.28571428571428</v>
      </c>
      <c r="AJ755" s="1">
        <f>Q755/AD755*100000</f>
        <v>27.571612430625855</v>
      </c>
      <c r="AK755" s="34">
        <f>IF(B756=B755,IFERROR((Q755/Q756)-1,0),0)</f>
        <v>4.2307692307692379E-2</v>
      </c>
      <c r="AL755" s="35">
        <f>IFERROR(LOG(2)/LOG(1+(AK755)),AK755)</f>
        <v>16.727658966064279</v>
      </c>
      <c r="AM755" s="35">
        <f>AVERAGE(W755:W761)</f>
        <v>8.2857142857142865</v>
      </c>
      <c r="AN755" s="4">
        <f>ROUNDDOWN(N755,0)</f>
        <v>43965</v>
      </c>
      <c r="AO755" s="38" cm="1">
        <f t="array" ref="AO755">_xlfn.ANCHORARRAY(AN755)-1</f>
        <v>43964</v>
      </c>
    </row>
    <row r="756" spans="1:41" x14ac:dyDescent="0.25">
      <c r="A756">
        <v>20200514</v>
      </c>
      <c r="B756" s="1" t="s">
        <v>48</v>
      </c>
      <c r="C756">
        <v>7223</v>
      </c>
      <c r="D756">
        <v>29634</v>
      </c>
      <c r="F756">
        <v>273</v>
      </c>
      <c r="L756">
        <v>3080</v>
      </c>
      <c r="M756" s="1" t="s">
        <v>28</v>
      </c>
      <c r="N756" s="2">
        <v>43964.75</v>
      </c>
      <c r="O756" s="1" t="s">
        <v>249</v>
      </c>
      <c r="P756" s="2">
        <v>43965.666666666664</v>
      </c>
      <c r="Q756">
        <v>260</v>
      </c>
      <c r="S756">
        <v>36857</v>
      </c>
      <c r="T756">
        <v>36857</v>
      </c>
      <c r="U756">
        <v>36857</v>
      </c>
      <c r="V756">
        <v>10</v>
      </c>
      <c r="W756">
        <v>13</v>
      </c>
      <c r="X756">
        <v>0</v>
      </c>
      <c r="Y756">
        <v>1833</v>
      </c>
      <c r="Z756">
        <v>271</v>
      </c>
      <c r="AA756">
        <v>2104</v>
      </c>
      <c r="AB756" s="1">
        <f>Z756/0.1</f>
        <v>2710</v>
      </c>
      <c r="AC756" s="1">
        <f>AA756-AB756</f>
        <v>-606</v>
      </c>
      <c r="AD756" s="1">
        <f>_xlfn.IFNA(INDEX($AV$2:$AV$53,MATCH(B756,$AU$2:$AU$53,0)),1000)</f>
        <v>982895</v>
      </c>
      <c r="AE756" s="1">
        <f>C756/AD756*100000</f>
        <v>734.86995050335997</v>
      </c>
      <c r="AF756" s="34">
        <f>IF(B757=B756,IFERROR((C756/C757)-1,0),0)</f>
        <v>3.8981588032220849E-2</v>
      </c>
      <c r="AG756" s="35">
        <f>IFERROR(LOG(2)/LOG(1+(AF756)),AF756)</f>
        <v>18.125764017086397</v>
      </c>
      <c r="AH756" s="35">
        <f>AVERAGE(Z756:Z762)</f>
        <v>183.42857142857142</v>
      </c>
      <c r="AJ756" s="1">
        <f>Q756/AD756*100000</f>
        <v>26.452469490637352</v>
      </c>
      <c r="AK756" s="34">
        <f>IF(B757=B756,IFERROR((Q756/Q757)-1,0),0)</f>
        <v>5.2631578947368363E-2</v>
      </c>
      <c r="AL756" s="35">
        <f>IFERROR(LOG(2)/LOG(1+(AK756)),AK756)</f>
        <v>13.513407333964901</v>
      </c>
      <c r="AM756" s="35">
        <f>AVERAGE(W756:W762)</f>
        <v>8.2857142857142865</v>
      </c>
      <c r="AN756" s="4">
        <f>ROUNDDOWN(N756,0)</f>
        <v>43964</v>
      </c>
      <c r="AO756" s="38" cm="1">
        <f t="array" ref="AO756">_xlfn.ANCHORARRAY(AN756)-1</f>
        <v>43963</v>
      </c>
    </row>
    <row r="757" spans="1:41" x14ac:dyDescent="0.25">
      <c r="A757">
        <v>20200513</v>
      </c>
      <c r="B757" s="1" t="s">
        <v>48</v>
      </c>
      <c r="C757">
        <v>6952</v>
      </c>
      <c r="D757">
        <v>27801</v>
      </c>
      <c r="F757">
        <v>282</v>
      </c>
      <c r="L757">
        <v>2942</v>
      </c>
      <c r="M757" s="1" t="s">
        <v>28</v>
      </c>
      <c r="N757" s="2">
        <v>43963.75</v>
      </c>
      <c r="O757" s="1" t="s">
        <v>299</v>
      </c>
      <c r="P757" s="2">
        <v>43964.666666666664</v>
      </c>
      <c r="Q757">
        <v>247</v>
      </c>
      <c r="S757">
        <v>34753</v>
      </c>
      <c r="T757">
        <v>34753</v>
      </c>
      <c r="U757">
        <v>34753</v>
      </c>
      <c r="V757">
        <v>10</v>
      </c>
      <c r="W757">
        <v>10</v>
      </c>
      <c r="X757">
        <v>0</v>
      </c>
      <c r="Y757">
        <v>1251</v>
      </c>
      <c r="Z757">
        <v>211</v>
      </c>
      <c r="AA757">
        <v>1462</v>
      </c>
      <c r="AB757" s="1">
        <f>Z757/0.1</f>
        <v>2110</v>
      </c>
      <c r="AC757" s="1">
        <f>AA757-AB757</f>
        <v>-648</v>
      </c>
      <c r="AD757" s="1">
        <f>_xlfn.IFNA(INDEX($AV$2:$AV$53,MATCH(B757,$AU$2:$AU$53,0)),1000)</f>
        <v>982895</v>
      </c>
      <c r="AE757" s="1">
        <f>C757/AD757*100000</f>
        <v>707.29833807273405</v>
      </c>
      <c r="AF757" s="34">
        <f>IF(B758=B757,IFERROR((C757/C758)-1,0),0)</f>
        <v>3.1300993917816378E-2</v>
      </c>
      <c r="AG757" s="35">
        <f>IFERROR(LOG(2)/LOG(1+(AF757)),AF757)</f>
        <v>22.489367464479233</v>
      </c>
      <c r="AH757" s="35">
        <f>AVERAGE(Z757:Z763)</f>
        <v>167.71428571428572</v>
      </c>
      <c r="AJ757" s="1">
        <f>Q757/AD757*100000</f>
        <v>25.129846016105482</v>
      </c>
      <c r="AK757" s="34">
        <f>IF(B758=B757,IFERROR((Q757/Q758)-1,0),0)</f>
        <v>4.2194092827004148E-2</v>
      </c>
      <c r="AL757" s="35">
        <f>IFERROR(LOG(2)/LOG(1+(AK757)),AK757)</f>
        <v>16.771774627322685</v>
      </c>
      <c r="AM757" s="35">
        <f>AVERAGE(W757:W763)</f>
        <v>7.7142857142857144</v>
      </c>
      <c r="AN757" s="4">
        <f>ROUNDDOWN(N757,0)</f>
        <v>43963</v>
      </c>
      <c r="AO757" s="38" cm="1">
        <f t="array" ref="AO757">_xlfn.ANCHORARRAY(AN757)-1</f>
        <v>43962</v>
      </c>
    </row>
    <row r="758" spans="1:41" x14ac:dyDescent="0.25">
      <c r="A758">
        <v>20200512</v>
      </c>
      <c r="B758" s="1" t="s">
        <v>48</v>
      </c>
      <c r="C758">
        <v>6741</v>
      </c>
      <c r="D758">
        <v>26550</v>
      </c>
      <c r="F758">
        <v>276</v>
      </c>
      <c r="L758">
        <v>2802</v>
      </c>
      <c r="M758" s="1" t="s">
        <v>28</v>
      </c>
      <c r="N758" s="2">
        <v>43962.75</v>
      </c>
      <c r="O758" s="1" t="s">
        <v>350</v>
      </c>
      <c r="P758" s="2">
        <v>43963.666666666664</v>
      </c>
      <c r="Q758">
        <v>237</v>
      </c>
      <c r="S758">
        <v>33291</v>
      </c>
      <c r="T758">
        <v>33291</v>
      </c>
      <c r="U758">
        <v>33291</v>
      </c>
      <c r="V758">
        <v>10</v>
      </c>
      <c r="W758">
        <v>12</v>
      </c>
      <c r="X758">
        <v>0</v>
      </c>
      <c r="Y758">
        <v>1187</v>
      </c>
      <c r="Z758">
        <v>176</v>
      </c>
      <c r="AA758">
        <v>1363</v>
      </c>
      <c r="AB758" s="1">
        <f>Z758/0.1</f>
        <v>1760</v>
      </c>
      <c r="AC758" s="1">
        <f>AA758-AB758</f>
        <v>-397</v>
      </c>
      <c r="AD758" s="1">
        <f>_xlfn.IFNA(INDEX($AV$2:$AV$53,MATCH(B758,$AU$2:$AU$53,0)),1000)</f>
        <v>982895</v>
      </c>
      <c r="AE758" s="1">
        <f>C758/AD758*100000</f>
        <v>685.83114167840927</v>
      </c>
      <c r="AF758" s="34">
        <f>IF(B759=B758,IFERROR((C758/C759)-1,0),0)</f>
        <v>2.6808834729626918E-2</v>
      </c>
      <c r="AG758" s="35">
        <f>IFERROR(LOG(2)/LOG(1+(AF758)),AF758)</f>
        <v>26.200222964805654</v>
      </c>
      <c r="AH758" s="35">
        <f>AVERAGE(Z758:Z764)</f>
        <v>195.71428571428572</v>
      </c>
      <c r="AJ758" s="1">
        <f>Q758/AD758*100000</f>
        <v>24.112443343388662</v>
      </c>
      <c r="AK758" s="34">
        <f>IF(B759=B758,IFERROR((Q758/Q759)-1,0),0)</f>
        <v>5.3333333333333233E-2</v>
      </c>
      <c r="AL758" s="35">
        <f>IFERROR(LOG(2)/LOG(1+(AK758)),AK758)</f>
        <v>13.34008204860819</v>
      </c>
      <c r="AM758" s="35">
        <f>AVERAGE(W758:W764)</f>
        <v>7.1428571428571432</v>
      </c>
      <c r="AN758" s="4">
        <f>ROUNDDOWN(N758,0)</f>
        <v>43962</v>
      </c>
      <c r="AO758" s="38" cm="1">
        <f t="array" ref="AO758">_xlfn.ANCHORARRAY(AN758)-1</f>
        <v>43961</v>
      </c>
    </row>
    <row r="759" spans="1:41" x14ac:dyDescent="0.25">
      <c r="A759">
        <v>20200511</v>
      </c>
      <c r="B759" s="1" t="s">
        <v>48</v>
      </c>
      <c r="C759">
        <v>6565</v>
      </c>
      <c r="D759">
        <v>25363</v>
      </c>
      <c r="F759">
        <v>275</v>
      </c>
      <c r="L759">
        <v>2619</v>
      </c>
      <c r="M759" s="1" t="s">
        <v>28</v>
      </c>
      <c r="N759" s="2">
        <v>43961.75</v>
      </c>
      <c r="O759" s="1" t="s">
        <v>402</v>
      </c>
      <c r="P759" s="2">
        <v>43962.666666666664</v>
      </c>
      <c r="Q759">
        <v>225</v>
      </c>
      <c r="S759">
        <v>31928</v>
      </c>
      <c r="T759">
        <v>31928</v>
      </c>
      <c r="U759">
        <v>31928</v>
      </c>
      <c r="V759">
        <v>10</v>
      </c>
      <c r="W759">
        <v>1</v>
      </c>
      <c r="X759">
        <v>0</v>
      </c>
      <c r="Y759">
        <v>771</v>
      </c>
      <c r="Z759">
        <v>118</v>
      </c>
      <c r="AA759">
        <v>889</v>
      </c>
      <c r="AB759" s="1">
        <f>Z759/0.1</f>
        <v>1180</v>
      </c>
      <c r="AC759" s="1">
        <f>AA759-AB759</f>
        <v>-291</v>
      </c>
      <c r="AD759" s="1">
        <f>_xlfn.IFNA(INDEX($AV$2:$AV$53,MATCH(B759,$AU$2:$AU$53,0)),1000)</f>
        <v>982895</v>
      </c>
      <c r="AE759" s="1">
        <f>C759/AD759*100000</f>
        <v>667.92485463859316</v>
      </c>
      <c r="AF759" s="34">
        <f>IF(B760=B759,IFERROR((C759/C760)-1,0),0)</f>
        <v>1.8303086706995542E-2</v>
      </c>
      <c r="AG759" s="35">
        <f>IFERROR(LOG(2)/LOG(1+(AF759)),AF759)</f>
        <v>38.216033325981222</v>
      </c>
      <c r="AH759" s="35">
        <f>AVERAGE(Z759:Z765)</f>
        <v>182.42857142857142</v>
      </c>
      <c r="AJ759" s="1">
        <f>Q759/AD759*100000</f>
        <v>22.891560136128476</v>
      </c>
      <c r="AK759" s="34">
        <f>IF(B760=B759,IFERROR((Q759/Q760)-1,0),0)</f>
        <v>4.4642857142858094E-3</v>
      </c>
      <c r="AL759" s="35">
        <f>IFERROR(LOG(2)/LOG(1+(AK759)),AK759)</f>
        <v>155.611284742424</v>
      </c>
      <c r="AM759" s="35">
        <f>AVERAGE(W759:W765)</f>
        <v>6.1428571428571432</v>
      </c>
      <c r="AN759" s="4">
        <f>ROUNDDOWN(N759,0)</f>
        <v>43961</v>
      </c>
      <c r="AO759" s="38" cm="1">
        <f t="array" ref="AO759">_xlfn.ANCHORARRAY(AN759)-1</f>
        <v>43960</v>
      </c>
    </row>
    <row r="760" spans="1:41" x14ac:dyDescent="0.25">
      <c r="A760">
        <v>20200510</v>
      </c>
      <c r="B760" s="1" t="s">
        <v>48</v>
      </c>
      <c r="C760">
        <v>6447</v>
      </c>
      <c r="D760">
        <v>24592</v>
      </c>
      <c r="F760">
        <v>285</v>
      </c>
      <c r="L760">
        <v>2537</v>
      </c>
      <c r="M760" s="1" t="s">
        <v>28</v>
      </c>
      <c r="N760" s="2">
        <v>43961.502083333333</v>
      </c>
      <c r="O760" s="1" t="s">
        <v>454</v>
      </c>
      <c r="P760" s="2">
        <v>43961.666666666664</v>
      </c>
      <c r="Q760">
        <v>224</v>
      </c>
      <c r="S760">
        <v>31039</v>
      </c>
      <c r="T760">
        <v>31039</v>
      </c>
      <c r="U760">
        <v>31039</v>
      </c>
      <c r="V760">
        <v>10</v>
      </c>
      <c r="W760">
        <v>3</v>
      </c>
      <c r="X760">
        <v>0</v>
      </c>
      <c r="Y760">
        <v>1573</v>
      </c>
      <c r="Z760">
        <v>170</v>
      </c>
      <c r="AA760">
        <v>1743</v>
      </c>
      <c r="AB760" s="1">
        <f>Z760/0.1</f>
        <v>1700</v>
      </c>
      <c r="AC760" s="1">
        <f>AA760-AB760</f>
        <v>43</v>
      </c>
      <c r="AD760" s="1">
        <f>_xlfn.IFNA(INDEX($AV$2:$AV$53,MATCH(B760,$AU$2:$AU$53,0)),1000)</f>
        <v>982895</v>
      </c>
      <c r="AE760" s="1">
        <f>C760/AD760*100000</f>
        <v>655.9195031005346</v>
      </c>
      <c r="AF760" s="34">
        <f>IF(B761=B760,IFERROR((C760/C761)-1,0),0)</f>
        <v>2.7083001433805931E-2</v>
      </c>
      <c r="AG760" s="35">
        <f>IFERROR(LOG(2)/LOG(1+(AF760)),AF760)</f>
        <v>25.938470350343167</v>
      </c>
      <c r="AH760" s="35">
        <f>AVERAGE(Z760:Z766)</f>
        <v>177</v>
      </c>
      <c r="AJ760" s="1">
        <f>Q760/AD760*100000</f>
        <v>22.789819868856796</v>
      </c>
      <c r="AK760" s="34">
        <f>IF(B761=B760,IFERROR((Q760/Q761)-1,0),0)</f>
        <v>1.3574660633484115E-2</v>
      </c>
      <c r="AL760" s="35">
        <f>IFERROR(LOG(2)/LOG(1+(AK760)),AK760)</f>
        <v>51.407637065033406</v>
      </c>
      <c r="AM760" s="35">
        <f>AVERAGE(W760:W766)</f>
        <v>6.7142857142857144</v>
      </c>
      <c r="AN760" s="4">
        <f>ROUNDDOWN(N760,0)</f>
        <v>43961</v>
      </c>
      <c r="AO760" s="38" cm="1">
        <f t="array" ref="AO760">_xlfn.ANCHORARRAY(AN760)-1</f>
        <v>43960</v>
      </c>
    </row>
    <row r="761" spans="1:41" x14ac:dyDescent="0.25">
      <c r="A761">
        <v>20200509</v>
      </c>
      <c r="B761" s="1" t="s">
        <v>48</v>
      </c>
      <c r="C761">
        <v>6277</v>
      </c>
      <c r="D761">
        <v>23019</v>
      </c>
      <c r="F761">
        <v>288</v>
      </c>
      <c r="L761">
        <v>2450</v>
      </c>
      <c r="M761" s="1" t="s">
        <v>28</v>
      </c>
      <c r="N761" s="2">
        <v>43959.75</v>
      </c>
      <c r="O761" s="1" t="s">
        <v>506</v>
      </c>
      <c r="P761" s="2">
        <v>43960.666666666664</v>
      </c>
      <c r="Q761">
        <v>221</v>
      </c>
      <c r="S761">
        <v>29296</v>
      </c>
      <c r="T761">
        <v>29296</v>
      </c>
      <c r="U761">
        <v>29296</v>
      </c>
      <c r="V761">
        <v>10</v>
      </c>
      <c r="W761">
        <v>8</v>
      </c>
      <c r="X761">
        <v>0</v>
      </c>
      <c r="Y761">
        <v>866</v>
      </c>
      <c r="Z761">
        <v>166</v>
      </c>
      <c r="AA761">
        <v>1032</v>
      </c>
      <c r="AB761" s="1">
        <f>Z761/0.1</f>
        <v>1660</v>
      </c>
      <c r="AC761" s="1">
        <f>AA761-AB761</f>
        <v>-628</v>
      </c>
      <c r="AD761" s="1">
        <f>_xlfn.IFNA(INDEX($AV$2:$AV$53,MATCH(B761,$AU$2:$AU$53,0)),1000)</f>
        <v>982895</v>
      </c>
      <c r="AE761" s="1">
        <f>C761/AD761*100000</f>
        <v>638.62365766434868</v>
      </c>
      <c r="AF761" s="34">
        <f>IF(B762=B761,IFERROR((C761/C762)-1,0),0)</f>
        <v>2.7164130256913666E-2</v>
      </c>
      <c r="AG761" s="35">
        <f>IFERROR(LOG(2)/LOG(1+(AF761)),AF761)</f>
        <v>25.862028012525727</v>
      </c>
      <c r="AH761" s="35">
        <f>AVERAGE(Z761:Z767)</f>
        <v>177</v>
      </c>
      <c r="AJ761" s="1">
        <f>Q761/AD761*100000</f>
        <v>22.484599067041749</v>
      </c>
      <c r="AK761" s="34">
        <f>IF(B762=B761,IFERROR((Q761/Q762)-1,0),0)</f>
        <v>3.7558685446009488E-2</v>
      </c>
      <c r="AL761" s="35">
        <f>IFERROR(LOG(2)/LOG(1+(AK761)),AK761)</f>
        <v>18.799487595278912</v>
      </c>
      <c r="AM761" s="35">
        <f>AVERAGE(W761:W767)</f>
        <v>7.5714285714285712</v>
      </c>
      <c r="AN761" s="4">
        <f>ROUNDDOWN(N761,0)</f>
        <v>43959</v>
      </c>
      <c r="AO761" s="38" cm="1">
        <f t="array" ref="AO761">_xlfn.ANCHORARRAY(AN761)-1</f>
        <v>43958</v>
      </c>
    </row>
    <row r="762" spans="1:41" x14ac:dyDescent="0.25">
      <c r="A762">
        <v>20200508</v>
      </c>
      <c r="B762" s="1" t="s">
        <v>48</v>
      </c>
      <c r="C762">
        <v>6111</v>
      </c>
      <c r="D762">
        <v>22153</v>
      </c>
      <c r="F762">
        <v>289</v>
      </c>
      <c r="L762">
        <v>2288</v>
      </c>
      <c r="M762" s="1" t="s">
        <v>28</v>
      </c>
      <c r="N762" s="2">
        <v>43958.75</v>
      </c>
      <c r="O762" s="1" t="s">
        <v>559</v>
      </c>
      <c r="P762" s="2">
        <v>43959.666666666664</v>
      </c>
      <c r="Q762">
        <v>213</v>
      </c>
      <c r="S762">
        <v>28264</v>
      </c>
      <c r="T762">
        <v>28264</v>
      </c>
      <c r="U762">
        <v>28264</v>
      </c>
      <c r="V762">
        <v>10</v>
      </c>
      <c r="W762">
        <v>11</v>
      </c>
      <c r="X762">
        <v>0</v>
      </c>
      <c r="Y762">
        <v>766</v>
      </c>
      <c r="Z762">
        <v>172</v>
      </c>
      <c r="AA762">
        <v>938</v>
      </c>
      <c r="AB762" s="1">
        <f>Z762/0.1</f>
        <v>1720</v>
      </c>
      <c r="AC762" s="1">
        <f>AA762-AB762</f>
        <v>-782</v>
      </c>
      <c r="AD762" s="1">
        <f>_xlfn.IFNA(INDEX($AV$2:$AV$53,MATCH(B762,$AU$2:$AU$53,0)),1000)</f>
        <v>982895</v>
      </c>
      <c r="AE762" s="1">
        <f>C762/AD762*100000</f>
        <v>621.73477329724938</v>
      </c>
      <c r="AF762" s="34">
        <f>IF(B763=B762,IFERROR((C762/C763)-1,0),0)</f>
        <v>2.8961104563057782E-2</v>
      </c>
      <c r="AG762" s="35">
        <f>IFERROR(LOG(2)/LOG(1+(AF762)),AF762)</f>
        <v>24.278651876494305</v>
      </c>
      <c r="AH762" s="35">
        <f>AVERAGE(Z762:Z768)</f>
        <v>170.42857142857142</v>
      </c>
      <c r="AJ762" s="1">
        <f>Q762/AD762*100000</f>
        <v>21.670676928868289</v>
      </c>
      <c r="AK762" s="34">
        <f>IF(B763=B762,IFERROR((Q762/Q763)-1,0),0)</f>
        <v>5.4455445544554504E-2</v>
      </c>
      <c r="AL762" s="35">
        <f>IFERROR(LOG(2)/LOG(1+(AK762)),AK762)</f>
        <v>13.07221369068375</v>
      </c>
      <c r="AM762" s="35">
        <f>AVERAGE(W762:W768)</f>
        <v>7.7142857142857144</v>
      </c>
      <c r="AN762" s="4">
        <f>ROUNDDOWN(N762,0)</f>
        <v>43958</v>
      </c>
      <c r="AO762" s="38" cm="1">
        <f t="array" ref="AO762">_xlfn.ANCHORARRAY(AN762)-1</f>
        <v>43957</v>
      </c>
    </row>
    <row r="763" spans="1:41" x14ac:dyDescent="0.25">
      <c r="A763">
        <v>20200507</v>
      </c>
      <c r="B763" s="1" t="s">
        <v>48</v>
      </c>
      <c r="C763">
        <v>5939</v>
      </c>
      <c r="D763">
        <v>21387</v>
      </c>
      <c r="F763">
        <v>285</v>
      </c>
      <c r="L763">
        <v>2110</v>
      </c>
      <c r="M763" s="1" t="s">
        <v>28</v>
      </c>
      <c r="N763" s="2">
        <v>43957.75</v>
      </c>
      <c r="O763" s="1" t="s">
        <v>612</v>
      </c>
      <c r="P763" s="2">
        <v>43958.666666666664</v>
      </c>
      <c r="Q763">
        <v>202</v>
      </c>
      <c r="S763">
        <v>27326</v>
      </c>
      <c r="T763">
        <v>27326</v>
      </c>
      <c r="U763">
        <v>27326</v>
      </c>
      <c r="V763">
        <v>10</v>
      </c>
      <c r="W763">
        <v>9</v>
      </c>
      <c r="X763">
        <v>0</v>
      </c>
      <c r="Y763">
        <v>697</v>
      </c>
      <c r="Z763">
        <v>161</v>
      </c>
      <c r="AA763">
        <v>858</v>
      </c>
      <c r="AB763" s="1">
        <f>Z763/0.1</f>
        <v>1610</v>
      </c>
      <c r="AC763" s="1">
        <f>AA763-AB763</f>
        <v>-752</v>
      </c>
      <c r="AD763" s="1">
        <f>_xlfn.IFNA(INDEX($AV$2:$AV$53,MATCH(B763,$AU$2:$AU$53,0)),1000)</f>
        <v>982895</v>
      </c>
      <c r="AE763" s="1">
        <f>C763/AD763*100000</f>
        <v>604.2354473265201</v>
      </c>
      <c r="AF763" s="34">
        <f>IF(B764=B763,IFERROR((C763/C764)-1,0),0)</f>
        <v>2.7864312911041855E-2</v>
      </c>
      <c r="AG763" s="35">
        <f>IFERROR(LOG(2)/LOG(1+(AF763)),AF763)</f>
        <v>25.220789904607191</v>
      </c>
      <c r="AH763" s="35">
        <f>AVERAGE(Z763:Z769)</f>
        <v>172.14285714285714</v>
      </c>
      <c r="AJ763" s="1">
        <f>Q763/AD763*100000</f>
        <v>20.55153398887979</v>
      </c>
      <c r="AK763" s="34">
        <f>IF(B764=B763,IFERROR((Q763/Q764)-1,0),0)</f>
        <v>4.663212435233155E-2</v>
      </c>
      <c r="AL763" s="35">
        <f>IFERROR(LOG(2)/LOG(1+(AK763)),AK763)</f>
        <v>15.20809722663809</v>
      </c>
      <c r="AM763" s="35">
        <f>AVERAGE(W763:W769)</f>
        <v>7.1428571428571432</v>
      </c>
      <c r="AN763" s="4">
        <f>ROUNDDOWN(N763,0)</f>
        <v>43957</v>
      </c>
      <c r="AO763" s="38" cm="1">
        <f t="array" ref="AO763">_xlfn.ANCHORARRAY(AN763)-1</f>
        <v>43956</v>
      </c>
    </row>
    <row r="764" spans="1:41" x14ac:dyDescent="0.25">
      <c r="A764">
        <v>20200506</v>
      </c>
      <c r="B764" s="1" t="s">
        <v>48</v>
      </c>
      <c r="C764">
        <v>5778</v>
      </c>
      <c r="D764">
        <v>20690</v>
      </c>
      <c r="F764">
        <v>299</v>
      </c>
      <c r="L764">
        <v>2008</v>
      </c>
      <c r="M764" s="1" t="s">
        <v>28</v>
      </c>
      <c r="N764" s="2">
        <v>43956.75</v>
      </c>
      <c r="O764" s="1" t="s">
        <v>665</v>
      </c>
      <c r="P764" s="2">
        <v>43957.666666666664</v>
      </c>
      <c r="Q764">
        <v>193</v>
      </c>
      <c r="S764">
        <v>26468</v>
      </c>
      <c r="T764">
        <v>26468</v>
      </c>
      <c r="U764">
        <v>26468</v>
      </c>
      <c r="V764">
        <v>10</v>
      </c>
      <c r="W764">
        <v>6</v>
      </c>
      <c r="X764">
        <v>0</v>
      </c>
      <c r="Y764">
        <v>1381</v>
      </c>
      <c r="Z764">
        <v>407</v>
      </c>
      <c r="AA764">
        <v>1788</v>
      </c>
      <c r="AB764" s="1">
        <f>Z764/0.1</f>
        <v>4070</v>
      </c>
      <c r="AC764" s="1">
        <f>AA764-AB764</f>
        <v>-2282</v>
      </c>
      <c r="AD764" s="1">
        <f>_xlfn.IFNA(INDEX($AV$2:$AV$53,MATCH(B764,$AU$2:$AU$53,0)),1000)</f>
        <v>982895</v>
      </c>
      <c r="AE764" s="1">
        <f>C764/AD764*100000</f>
        <v>587.85526429577931</v>
      </c>
      <c r="AF764" s="34">
        <f>IF(B765=B764,IFERROR((C764/C765)-1,0),0)</f>
        <v>7.5777322658722834E-2</v>
      </c>
      <c r="AG764" s="35">
        <f>IFERROR(LOG(2)/LOG(1+(AF764)),AF764)</f>
        <v>9.4895133012517068</v>
      </c>
      <c r="AH764" s="35">
        <f>AVERAGE(Z764:Z770)</f>
        <v>160.42857142857142</v>
      </c>
      <c r="AJ764" s="1">
        <f>Q764/AD764*100000</f>
        <v>19.63587158343465</v>
      </c>
      <c r="AK764" s="34">
        <f>IF(B765=B764,IFERROR((Q764/Q765)-1,0),0)</f>
        <v>3.2085561497326109E-2</v>
      </c>
      <c r="AL764" s="35">
        <f>IFERROR(LOG(2)/LOG(1+(AK764)),AK764)</f>
        <v>21.947836524920124</v>
      </c>
      <c r="AM764" s="35">
        <f>AVERAGE(W764:W770)</f>
        <v>7</v>
      </c>
      <c r="AN764" s="4">
        <f>ROUNDDOWN(N764,0)</f>
        <v>43956</v>
      </c>
      <c r="AO764" s="38" cm="1">
        <f t="array" ref="AO764">_xlfn.ANCHORARRAY(AN764)-1</f>
        <v>43955</v>
      </c>
    </row>
    <row r="765" spans="1:41" x14ac:dyDescent="0.25">
      <c r="A765">
        <v>20200505</v>
      </c>
      <c r="B765" s="1" t="s">
        <v>48</v>
      </c>
      <c r="C765">
        <v>5371</v>
      </c>
      <c r="D765">
        <v>19309</v>
      </c>
      <c r="F765">
        <v>284</v>
      </c>
      <c r="L765">
        <v>1847</v>
      </c>
      <c r="M765" s="1" t="s">
        <v>28</v>
      </c>
      <c r="N765" s="2">
        <v>43955.75</v>
      </c>
      <c r="O765" s="1" t="s">
        <v>717</v>
      </c>
      <c r="P765" s="2">
        <v>43956.666666666664</v>
      </c>
      <c r="Q765">
        <v>187</v>
      </c>
      <c r="S765">
        <v>24680</v>
      </c>
      <c r="T765">
        <v>24680</v>
      </c>
      <c r="U765">
        <v>24680</v>
      </c>
      <c r="V765">
        <v>10</v>
      </c>
      <c r="W765">
        <v>5</v>
      </c>
      <c r="X765">
        <v>0</v>
      </c>
      <c r="Y765">
        <v>487</v>
      </c>
      <c r="Z765">
        <v>83</v>
      </c>
      <c r="AA765">
        <v>570</v>
      </c>
      <c r="AB765" s="1">
        <f>Z765/0.1</f>
        <v>830</v>
      </c>
      <c r="AC765" s="1">
        <f>AA765-AB765</f>
        <v>-260</v>
      </c>
      <c r="AD765" s="1">
        <f>_xlfn.IFNA(INDEX($AV$2:$AV$53,MATCH(B765,$AU$2:$AU$53,0)),1000)</f>
        <v>982895</v>
      </c>
      <c r="AE765" s="1">
        <f>C765/AD765*100000</f>
        <v>546.4469755162047</v>
      </c>
      <c r="AF765" s="34">
        <f>IF(B766=B765,IFERROR((C765/C766)-1,0),0)</f>
        <v>1.5695915279879014E-2</v>
      </c>
      <c r="AG765" s="35">
        <f>IFERROR(LOG(2)/LOG(1+(AF765)),AF765)</f>
        <v>44.506665459350515</v>
      </c>
      <c r="AH765" s="35">
        <f>AVERAGE(Z765:Z771)</f>
        <v>113.71428571428571</v>
      </c>
      <c r="AJ765" s="1">
        <f>Q765/AD765*100000</f>
        <v>19.025429979804557</v>
      </c>
      <c r="AK765" s="34">
        <f>IF(B766=B765,IFERROR((Q765/Q766)-1,0),0)</f>
        <v>2.7472527472527375E-2</v>
      </c>
      <c r="AL765" s="35">
        <f>IFERROR(LOG(2)/LOG(1+(AK765)),AK765)</f>
        <v>25.575565512974965</v>
      </c>
      <c r="AM765" s="35">
        <f>AVERAGE(W765:W771)</f>
        <v>7.1428571428571432</v>
      </c>
      <c r="AN765" s="4">
        <f>ROUNDDOWN(N765,0)</f>
        <v>43955</v>
      </c>
      <c r="AO765" s="38" cm="1">
        <f t="array" ref="AO765">_xlfn.ANCHORARRAY(AN765)-1</f>
        <v>43954</v>
      </c>
    </row>
    <row r="766" spans="1:41" x14ac:dyDescent="0.25">
      <c r="A766">
        <v>20200504</v>
      </c>
      <c r="B766" s="1" t="s">
        <v>48</v>
      </c>
      <c r="C766">
        <v>5288</v>
      </c>
      <c r="D766">
        <v>18822</v>
      </c>
      <c r="F766">
        <v>281</v>
      </c>
      <c r="L766">
        <v>1716</v>
      </c>
      <c r="M766" s="1" t="s">
        <v>28</v>
      </c>
      <c r="N766" s="2">
        <v>43954.75</v>
      </c>
      <c r="O766" s="1" t="s">
        <v>770</v>
      </c>
      <c r="P766" s="2">
        <v>43955.666666666664</v>
      </c>
      <c r="Q766">
        <v>182</v>
      </c>
      <c r="S766">
        <v>24110</v>
      </c>
      <c r="T766">
        <v>24110</v>
      </c>
      <c r="U766">
        <v>24110</v>
      </c>
      <c r="V766">
        <v>10</v>
      </c>
      <c r="W766">
        <v>5</v>
      </c>
      <c r="X766">
        <v>0</v>
      </c>
      <c r="Y766">
        <v>293</v>
      </c>
      <c r="Z766">
        <v>80</v>
      </c>
      <c r="AA766">
        <v>373</v>
      </c>
      <c r="AB766" s="1">
        <f>Z766/0.1</f>
        <v>800</v>
      </c>
      <c r="AC766" s="1">
        <f>AA766-AB766</f>
        <v>-427</v>
      </c>
      <c r="AD766" s="1">
        <f>_xlfn.IFNA(INDEX($AV$2:$AV$53,MATCH(B766,$AU$2:$AU$53,0)),1000)</f>
        <v>982895</v>
      </c>
      <c r="AE766" s="1">
        <f>C766/AD766*100000</f>
        <v>538.00253333265505</v>
      </c>
      <c r="AF766" s="34">
        <f>IF(B767=B766,IFERROR((C766/C767)-1,0),0)</f>
        <v>1.5360983102918668E-2</v>
      </c>
      <c r="AG766" s="35">
        <f>IFERROR(LOG(2)/LOG(1+(AF766)),AF766)</f>
        <v>45.46957450875788</v>
      </c>
      <c r="AH766" s="35">
        <f>AVERAGE(Z766:Z772)</f>
        <v>160.85714285714286</v>
      </c>
      <c r="AJ766" s="1">
        <f>Q766/AD766*100000</f>
        <v>18.516728643446147</v>
      </c>
      <c r="AK766" s="34">
        <f>IF(B767=B766,IFERROR((Q766/Q767)-1,0),0)</f>
        <v>2.8248587570621542E-2</v>
      </c>
      <c r="AL766" s="35">
        <f>IFERROR(LOG(2)/LOG(1+(AK766)),AK766)</f>
        <v>24.882374722123238</v>
      </c>
      <c r="AM766" s="35">
        <f>AVERAGE(W766:W772)</f>
        <v>8.1428571428571423</v>
      </c>
      <c r="AN766" s="4">
        <f>ROUNDDOWN(N766,0)</f>
        <v>43954</v>
      </c>
      <c r="AO766" s="38" cm="1">
        <f t="array" ref="AO766">_xlfn.ANCHORARRAY(AN766)-1</f>
        <v>43953</v>
      </c>
    </row>
    <row r="767" spans="1:41" x14ac:dyDescent="0.25">
      <c r="A767">
        <v>20200503</v>
      </c>
      <c r="B767" s="1" t="s">
        <v>48</v>
      </c>
      <c r="C767">
        <v>5208</v>
      </c>
      <c r="D767">
        <v>18529</v>
      </c>
      <c r="F767">
        <v>284</v>
      </c>
      <c r="L767">
        <v>1640</v>
      </c>
      <c r="M767" s="1" t="s">
        <v>28</v>
      </c>
      <c r="N767" s="2">
        <v>43953.75</v>
      </c>
      <c r="O767" s="1" t="s">
        <v>823</v>
      </c>
      <c r="P767" s="2">
        <v>43954.666666666664</v>
      </c>
      <c r="Q767">
        <v>177</v>
      </c>
      <c r="S767">
        <v>23737</v>
      </c>
      <c r="T767">
        <v>23737</v>
      </c>
      <c r="U767">
        <v>23737</v>
      </c>
      <c r="V767">
        <v>10</v>
      </c>
      <c r="W767">
        <v>9</v>
      </c>
      <c r="X767">
        <v>0</v>
      </c>
      <c r="Y767">
        <v>455</v>
      </c>
      <c r="Z767">
        <v>170</v>
      </c>
      <c r="AA767">
        <v>625</v>
      </c>
      <c r="AB767" s="1">
        <f>Z767/0.1</f>
        <v>1700</v>
      </c>
      <c r="AC767" s="1">
        <f>AA767-AB767</f>
        <v>-1075</v>
      </c>
      <c r="AD767" s="1">
        <f>_xlfn.IFNA(INDEX($AV$2:$AV$53,MATCH(B767,$AU$2:$AU$53,0)),1000)</f>
        <v>982895</v>
      </c>
      <c r="AE767" s="1">
        <f>C767/AD767*100000</f>
        <v>529.86331195092055</v>
      </c>
      <c r="AF767" s="34">
        <f>IF(B768=B767,IFERROR((C767/C768)-1,0),0)</f>
        <v>3.374354902739185E-2</v>
      </c>
      <c r="AG767" s="35">
        <f>IFERROR(LOG(2)/LOG(1+(AF767)),AF767)</f>
        <v>20.886277247658537</v>
      </c>
      <c r="AH767" s="35">
        <f>AVERAGE(Z767:Z773)</f>
        <v>167.71428571428572</v>
      </c>
      <c r="AJ767" s="1">
        <f>Q767/AD767*100000</f>
        <v>18.008027307087733</v>
      </c>
      <c r="AK767" s="34">
        <f>IF(B768=B767,IFERROR((Q767/Q768)-1,0),0)</f>
        <v>5.3571428571428603E-2</v>
      </c>
      <c r="AL767" s="35">
        <f>IFERROR(LOG(2)/LOG(1+(AK767)),AK767)</f>
        <v>13.282306730236872</v>
      </c>
      <c r="AM767" s="35">
        <f>AVERAGE(W767:W773)</f>
        <v>8.1428571428571423</v>
      </c>
      <c r="AN767" s="4">
        <f>ROUNDDOWN(N767,0)</f>
        <v>43953</v>
      </c>
      <c r="AO767" s="38" cm="1">
        <f t="array" ref="AO767">_xlfn.ANCHORARRAY(AN767)-1</f>
        <v>43952</v>
      </c>
    </row>
    <row r="768" spans="1:41" x14ac:dyDescent="0.25">
      <c r="A768">
        <v>20200502</v>
      </c>
      <c r="B768" s="1" t="s">
        <v>48</v>
      </c>
      <c r="C768">
        <v>5038</v>
      </c>
      <c r="D768">
        <v>18074</v>
      </c>
      <c r="F768">
        <v>300</v>
      </c>
      <c r="L768">
        <v>1546</v>
      </c>
      <c r="M768" s="1" t="s">
        <v>28</v>
      </c>
      <c r="N768" s="2">
        <v>43953.381944444445</v>
      </c>
      <c r="O768" s="1" t="s">
        <v>876</v>
      </c>
      <c r="P768" s="2">
        <v>43953.666666666664</v>
      </c>
      <c r="Q768">
        <v>168</v>
      </c>
      <c r="S768">
        <v>23112</v>
      </c>
      <c r="T768">
        <v>23112</v>
      </c>
      <c r="U768">
        <v>23112</v>
      </c>
      <c r="V768">
        <v>10</v>
      </c>
      <c r="W768">
        <v>9</v>
      </c>
      <c r="X768">
        <v>0</v>
      </c>
      <c r="Y768">
        <v>407</v>
      </c>
      <c r="Z768">
        <v>120</v>
      </c>
      <c r="AA768">
        <v>527</v>
      </c>
      <c r="AB768" s="1">
        <f>Z768/0.1</f>
        <v>1200</v>
      </c>
      <c r="AC768" s="1">
        <f>AA768-AB768</f>
        <v>-673</v>
      </c>
      <c r="AD768" s="1">
        <f>_xlfn.IFNA(INDEX($AV$2:$AV$53,MATCH(B768,$AU$2:$AU$53,0)),1000)</f>
        <v>982895</v>
      </c>
      <c r="AE768" s="1">
        <f>C768/AD768*100000</f>
        <v>512.56746651473452</v>
      </c>
      <c r="AF768" s="34">
        <f>IF(B769=B768,IFERROR((C768/C769)-1,0),0)</f>
        <v>2.4400162667751024E-2</v>
      </c>
      <c r="AG768" s="35">
        <f>IFERROR(LOG(2)/LOG(1+(AF768)),AF768)</f>
        <v>28.752663065268205</v>
      </c>
      <c r="AH768" s="35">
        <f>AVERAGE(Z768:Z774)</f>
        <v>208.85714285714286</v>
      </c>
      <c r="AJ768" s="1">
        <f>Q768/AD768*100000</f>
        <v>17.092364901642597</v>
      </c>
      <c r="AK768" s="34">
        <f>IF(B769=B768,IFERROR((Q768/Q769)-1,0),0)</f>
        <v>5.6603773584905648E-2</v>
      </c>
      <c r="AL768" s="35">
        <f>IFERROR(LOG(2)/LOG(1+(AK768)),AK768)</f>
        <v>12.588993563410451</v>
      </c>
      <c r="AM768" s="35">
        <f>AVERAGE(W768:W774)</f>
        <v>8</v>
      </c>
      <c r="AN768" s="4">
        <f>ROUNDDOWN(N768,0)</f>
        <v>43953</v>
      </c>
      <c r="AO768" s="38" cm="1">
        <f t="array" ref="AO768">_xlfn.ANCHORARRAY(AN768)-1</f>
        <v>43952</v>
      </c>
    </row>
    <row r="769" spans="1:41" x14ac:dyDescent="0.25">
      <c r="A769">
        <v>20200501</v>
      </c>
      <c r="B769" s="1" t="s">
        <v>48</v>
      </c>
      <c r="C769">
        <v>4918</v>
      </c>
      <c r="D769">
        <v>17667</v>
      </c>
      <c r="F769">
        <v>281</v>
      </c>
      <c r="L769">
        <v>1403</v>
      </c>
      <c r="M769" s="1" t="s">
        <v>28</v>
      </c>
      <c r="N769" s="2">
        <v>43952.552083333336</v>
      </c>
      <c r="O769" s="1" t="s">
        <v>929</v>
      </c>
      <c r="P769" s="2">
        <v>43952.666666666664</v>
      </c>
      <c r="Q769">
        <v>159</v>
      </c>
      <c r="S769">
        <v>22585</v>
      </c>
      <c r="T769">
        <v>22585</v>
      </c>
      <c r="U769">
        <v>22585</v>
      </c>
      <c r="V769">
        <v>10</v>
      </c>
      <c r="W769">
        <v>7</v>
      </c>
      <c r="X769">
        <v>0</v>
      </c>
      <c r="Y769">
        <v>581</v>
      </c>
      <c r="Z769">
        <v>184</v>
      </c>
      <c r="AA769">
        <v>765</v>
      </c>
      <c r="AB769" s="1">
        <f>Z769/0.1</f>
        <v>1840</v>
      </c>
      <c r="AC769" s="1">
        <f>AA769-AB769</f>
        <v>-1075</v>
      </c>
      <c r="AD769" s="1">
        <f>_xlfn.IFNA(INDEX($AV$2:$AV$53,MATCH(B769,$AU$2:$AU$53,0)),1000)</f>
        <v>982895</v>
      </c>
      <c r="AE769" s="1">
        <f>C769/AD769*100000</f>
        <v>500.35863444213265</v>
      </c>
      <c r="AF769" s="34">
        <f>IF(B770=B769,IFERROR((C769/C770)-1,0),0)</f>
        <v>3.8867765103506535E-2</v>
      </c>
      <c r="AG769" s="35">
        <f>IFERROR(LOG(2)/LOG(1+(AF769)),AF769)</f>
        <v>18.177842568181219</v>
      </c>
      <c r="AH769" s="35">
        <f>AVERAGE(Z769:Z775)</f>
        <v>210.85714285714286</v>
      </c>
      <c r="AJ769" s="1">
        <f>Q769/AD769*100000</f>
        <v>16.176702496197457</v>
      </c>
      <c r="AK769" s="34">
        <f>IF(B770=B769,IFERROR((Q769/Q770)-1,0),0)</f>
        <v>4.6052631578947345E-2</v>
      </c>
      <c r="AL769" s="35">
        <f>IFERROR(LOG(2)/LOG(1+(AK769)),AK769)</f>
        <v>15.395168929054094</v>
      </c>
      <c r="AM769" s="35">
        <f>AVERAGE(W769:W775)</f>
        <v>8.4285714285714288</v>
      </c>
      <c r="AN769" s="4">
        <f>ROUNDDOWN(N769,0)</f>
        <v>43952</v>
      </c>
      <c r="AO769" s="38" cm="1">
        <f t="array" ref="AO769">_xlfn.ANCHORARRAY(AN769)-1</f>
        <v>43951</v>
      </c>
    </row>
    <row r="770" spans="1:41" x14ac:dyDescent="0.25">
      <c r="A770">
        <v>20200430</v>
      </c>
      <c r="B770" s="1" t="s">
        <v>48</v>
      </c>
      <c r="C770">
        <v>4734</v>
      </c>
      <c r="D770">
        <v>17086</v>
      </c>
      <c r="F770">
        <v>296</v>
      </c>
      <c r="L770">
        <v>1275</v>
      </c>
      <c r="M770" s="1" t="s">
        <v>28</v>
      </c>
      <c r="N770" s="2">
        <v>43951.506944444445</v>
      </c>
      <c r="O770" s="1" t="s">
        <v>982</v>
      </c>
      <c r="P770" s="2">
        <v>43951.666666666664</v>
      </c>
      <c r="Q770">
        <v>152</v>
      </c>
      <c r="S770">
        <v>21820</v>
      </c>
      <c r="T770">
        <v>21820</v>
      </c>
      <c r="U770">
        <v>21820</v>
      </c>
      <c r="V770">
        <v>10</v>
      </c>
      <c r="W770">
        <v>8</v>
      </c>
      <c r="X770">
        <v>0</v>
      </c>
      <c r="Y770">
        <v>203</v>
      </c>
      <c r="Z770">
        <v>79</v>
      </c>
      <c r="AA770">
        <v>282</v>
      </c>
      <c r="AB770" s="1">
        <f>Z770/0.1</f>
        <v>790</v>
      </c>
      <c r="AC770" s="1">
        <f>AA770-AB770</f>
        <v>-508</v>
      </c>
      <c r="AD770" s="1">
        <f>_xlfn.IFNA(INDEX($AV$2:$AV$53,MATCH(B770,$AU$2:$AU$53,0)),1000)</f>
        <v>982895</v>
      </c>
      <c r="AE770" s="1">
        <f>C770/AD770*100000</f>
        <v>481.63842526414322</v>
      </c>
      <c r="AF770" s="34">
        <f>IF(B771=B770,IFERROR((C770/C771)-1,0),0)</f>
        <v>1.697099892588616E-2</v>
      </c>
      <c r="AG770" s="35">
        <f>IFERROR(LOG(2)/LOG(1+(AF770)),AF770)</f>
        <v>41.188641100167523</v>
      </c>
      <c r="AH770" s="35">
        <f>AVERAGE(Z770:Z776)</f>
        <v>203.71428571428572</v>
      </c>
      <c r="AJ770" s="1">
        <f>Q770/AD770*100000</f>
        <v>15.464520625295682</v>
      </c>
      <c r="AK770" s="34">
        <f>IF(B771=B770,IFERROR((Q770/Q771)-1,0),0)</f>
        <v>5.555555555555558E-2</v>
      </c>
      <c r="AL770" s="35">
        <f>IFERROR(LOG(2)/LOG(1+(AK770)),AK770)</f>
        <v>12.820099947341157</v>
      </c>
      <c r="AM770" s="35">
        <f>AVERAGE(W770:W776)</f>
        <v>8.5714285714285712</v>
      </c>
      <c r="AN770" s="4">
        <f>ROUNDDOWN(N770,0)</f>
        <v>43951</v>
      </c>
      <c r="AO770" s="38" cm="1">
        <f t="array" ref="AO770">_xlfn.ANCHORARRAY(AN770)-1</f>
        <v>43950</v>
      </c>
    </row>
    <row r="771" spans="1:41" x14ac:dyDescent="0.25">
      <c r="A771">
        <v>20200429</v>
      </c>
      <c r="B771" s="1" t="s">
        <v>48</v>
      </c>
      <c r="C771">
        <v>4655</v>
      </c>
      <c r="D771">
        <v>16883</v>
      </c>
      <c r="F771">
        <v>326</v>
      </c>
      <c r="L771">
        <v>1173</v>
      </c>
      <c r="M771" s="1" t="s">
        <v>28</v>
      </c>
      <c r="N771" s="2">
        <v>43949.75</v>
      </c>
      <c r="O771" s="1" t="s">
        <v>1034</v>
      </c>
      <c r="P771" s="2">
        <v>43950.666666666664</v>
      </c>
      <c r="Q771">
        <v>144</v>
      </c>
      <c r="S771">
        <v>21538</v>
      </c>
      <c r="T771">
        <v>21538</v>
      </c>
      <c r="U771">
        <v>21538</v>
      </c>
      <c r="V771">
        <v>10</v>
      </c>
      <c r="W771">
        <v>7</v>
      </c>
      <c r="X771">
        <v>0</v>
      </c>
      <c r="Y771">
        <v>278</v>
      </c>
      <c r="Z771">
        <v>80</v>
      </c>
      <c r="AA771">
        <v>358</v>
      </c>
      <c r="AB771" s="1">
        <f>Z771/0.1</f>
        <v>800</v>
      </c>
      <c r="AC771" s="1">
        <f>AA771-AB771</f>
        <v>-442</v>
      </c>
      <c r="AD771" s="1">
        <f>_xlfn.IFNA(INDEX($AV$2:$AV$53,MATCH(B771,$AU$2:$AU$53,0)),1000)</f>
        <v>982895</v>
      </c>
      <c r="AE771" s="1">
        <f>C771/AD771*100000</f>
        <v>473.60094414968029</v>
      </c>
      <c r="AF771" s="34">
        <f>IF(B772=B771,IFERROR((C771/C772)-1,0),0)</f>
        <v>1.7486338797814138E-2</v>
      </c>
      <c r="AG771" s="35">
        <f>IFERROR(LOG(2)/LOG(1+(AF771)),AF771)</f>
        <v>39.9849266624568</v>
      </c>
      <c r="AH771" s="35">
        <f>AVERAGE(Z771:Z777)</f>
        <v>207.85714285714286</v>
      </c>
      <c r="AJ771" s="1">
        <f>Q771/AD771*100000</f>
        <v>14.650598487122226</v>
      </c>
      <c r="AK771" s="34">
        <f>IF(B772=B771,IFERROR((Q771/Q772)-1,0),0)</f>
        <v>5.1094890510948954E-2</v>
      </c>
      <c r="AL771" s="35">
        <f>IFERROR(LOG(2)/LOG(1+(AK771)),AK771)</f>
        <v>13.909575812440456</v>
      </c>
      <c r="AM771" s="35">
        <f>AVERAGE(W771:W777)</f>
        <v>7.8571428571428568</v>
      </c>
      <c r="AN771" s="4">
        <f>ROUNDDOWN(N771,0)</f>
        <v>43949</v>
      </c>
      <c r="AO771" s="38" cm="1">
        <f t="array" ref="AO771">_xlfn.ANCHORARRAY(AN771)-1</f>
        <v>43948</v>
      </c>
    </row>
    <row r="772" spans="1:41" x14ac:dyDescent="0.25">
      <c r="A772">
        <v>20200428</v>
      </c>
      <c r="B772" s="1" t="s">
        <v>48</v>
      </c>
      <c r="C772">
        <v>4575</v>
      </c>
      <c r="D772">
        <v>16605</v>
      </c>
      <c r="F772">
        <v>337</v>
      </c>
      <c r="L772">
        <v>1096</v>
      </c>
      <c r="M772" s="1" t="s">
        <v>28</v>
      </c>
      <c r="N772" s="2">
        <v>43948.75</v>
      </c>
      <c r="O772" s="1" t="s">
        <v>1087</v>
      </c>
      <c r="P772" s="2">
        <v>43949.666666666664</v>
      </c>
      <c r="Q772">
        <v>137</v>
      </c>
      <c r="S772">
        <v>21180</v>
      </c>
      <c r="T772">
        <v>21180</v>
      </c>
      <c r="U772">
        <v>21180</v>
      </c>
      <c r="V772">
        <v>10</v>
      </c>
      <c r="W772">
        <v>12</v>
      </c>
      <c r="X772">
        <v>0</v>
      </c>
      <c r="Y772">
        <v>1151</v>
      </c>
      <c r="Z772">
        <v>413</v>
      </c>
      <c r="AA772">
        <v>1564</v>
      </c>
      <c r="AB772" s="1">
        <f>Z772/0.1</f>
        <v>4130</v>
      </c>
      <c r="AC772" s="1">
        <f>AA772-AB772</f>
        <v>-2566</v>
      </c>
      <c r="AD772" s="1">
        <f>_xlfn.IFNA(INDEX($AV$2:$AV$53,MATCH(B772,$AU$2:$AU$53,0)),1000)</f>
        <v>982895</v>
      </c>
      <c r="AE772" s="1">
        <f>C772/AD772*100000</f>
        <v>465.46172276794573</v>
      </c>
      <c r="AF772" s="34">
        <f>IF(B773=B772,IFERROR((C772/C773)-1,0),0)</f>
        <v>9.9231138875540692E-2</v>
      </c>
      <c r="AG772" s="35">
        <f>IFERROR(LOG(2)/LOG(1+(AF772)),AF772)</f>
        <v>7.3262875861114622</v>
      </c>
      <c r="AH772" s="35">
        <f>AVERAGE(Z772:Z778)</f>
        <v>234.85714285714286</v>
      </c>
      <c r="AJ772" s="1">
        <f>Q772/AD772*100000</f>
        <v>13.938416616220451</v>
      </c>
      <c r="AK772" s="34">
        <f>IF(B773=B772,IFERROR((Q772/Q773)-1,0),0)</f>
        <v>9.6000000000000085E-2</v>
      </c>
      <c r="AL772" s="35">
        <f>IFERROR(LOG(2)/LOG(1+(AK772)),AK772)</f>
        <v>7.5615625580648906</v>
      </c>
      <c r="AM772" s="35">
        <f>AVERAGE(W772:W778)</f>
        <v>7.8571428571428568</v>
      </c>
      <c r="AN772" s="4">
        <f>ROUNDDOWN(N772,0)</f>
        <v>43948</v>
      </c>
      <c r="AO772" s="38" cm="1">
        <f t="array" ref="AO772">_xlfn.ANCHORARRAY(AN772)-1</f>
        <v>43947</v>
      </c>
    </row>
    <row r="773" spans="1:41" x14ac:dyDescent="0.25">
      <c r="A773">
        <v>20200427</v>
      </c>
      <c r="B773" s="1" t="s">
        <v>48</v>
      </c>
      <c r="C773">
        <v>4162</v>
      </c>
      <c r="D773">
        <v>15454</v>
      </c>
      <c r="F773">
        <v>325</v>
      </c>
      <c r="L773">
        <v>996</v>
      </c>
      <c r="M773" s="1" t="s">
        <v>28</v>
      </c>
      <c r="N773" s="2">
        <v>43947.75</v>
      </c>
      <c r="O773" s="1" t="s">
        <v>1140</v>
      </c>
      <c r="P773" s="2">
        <v>43948.666666666664</v>
      </c>
      <c r="Q773">
        <v>125</v>
      </c>
      <c r="S773">
        <v>19616</v>
      </c>
      <c r="T773">
        <v>19616</v>
      </c>
      <c r="U773">
        <v>19616</v>
      </c>
      <c r="V773">
        <v>10</v>
      </c>
      <c r="W773">
        <v>5</v>
      </c>
      <c r="X773">
        <v>0</v>
      </c>
      <c r="Y773">
        <v>239</v>
      </c>
      <c r="Z773">
        <v>128</v>
      </c>
      <c r="AA773">
        <v>367</v>
      </c>
      <c r="AB773" s="1">
        <f>Z773/0.1</f>
        <v>1280</v>
      </c>
      <c r="AC773" s="1">
        <f>AA773-AB773</f>
        <v>-913</v>
      </c>
      <c r="AD773" s="1">
        <f>_xlfn.IFNA(INDEX($AV$2:$AV$53,MATCH(B773,$AU$2:$AU$53,0)),1000)</f>
        <v>982895</v>
      </c>
      <c r="AE773" s="1">
        <f>C773/AD773*100000</f>
        <v>423.44299238474099</v>
      </c>
      <c r="AF773" s="34">
        <f>IF(B774=B773,IFERROR((C773/C774)-1,0),0)</f>
        <v>3.1730292513634017E-2</v>
      </c>
      <c r="AG773" s="35">
        <f>IFERROR(LOG(2)/LOG(1+(AF773)),AF773)</f>
        <v>22.189735895423272</v>
      </c>
      <c r="AH773" s="35">
        <f>AVERAGE(Z773:Z779)</f>
        <v>202.42857142857142</v>
      </c>
      <c r="AJ773" s="1">
        <f>Q773/AD773*100000</f>
        <v>12.717533408960264</v>
      </c>
      <c r="AK773" s="34">
        <f>IF(B774=B773,IFERROR((Q773/Q774)-1,0),0)</f>
        <v>4.1666666666666741E-2</v>
      </c>
      <c r="AL773" s="35">
        <f>IFERROR(LOG(2)/LOG(1+(AK773)),AK773)</f>
        <v>16.979748018338917</v>
      </c>
      <c r="AM773" s="35">
        <f>AVERAGE(W773:W779)</f>
        <v>7.5714285714285712</v>
      </c>
      <c r="AN773" s="4">
        <f>ROUNDDOWN(N773,0)</f>
        <v>43947</v>
      </c>
      <c r="AO773" s="38" cm="1">
        <f t="array" ref="AO773">_xlfn.ANCHORARRAY(AN773)-1</f>
        <v>43946</v>
      </c>
    </row>
    <row r="774" spans="1:41" x14ac:dyDescent="0.25">
      <c r="A774">
        <v>20200426</v>
      </c>
      <c r="B774" s="1" t="s">
        <v>48</v>
      </c>
      <c r="C774">
        <v>4034</v>
      </c>
      <c r="D774">
        <v>15215</v>
      </c>
      <c r="F774">
        <v>317</v>
      </c>
      <c r="L774">
        <v>911</v>
      </c>
      <c r="M774" s="1" t="s">
        <v>28</v>
      </c>
      <c r="N774" s="2">
        <v>43946.75</v>
      </c>
      <c r="O774" s="1" t="s">
        <v>1192</v>
      </c>
      <c r="P774" s="2">
        <v>43947.666666666664</v>
      </c>
      <c r="Q774">
        <v>120</v>
      </c>
      <c r="S774">
        <v>19249</v>
      </c>
      <c r="T774">
        <v>19249</v>
      </c>
      <c r="U774">
        <v>19249</v>
      </c>
      <c r="V774">
        <v>10</v>
      </c>
      <c r="W774">
        <v>8</v>
      </c>
      <c r="X774">
        <v>0</v>
      </c>
      <c r="Y774">
        <v>1093</v>
      </c>
      <c r="Z774">
        <v>458</v>
      </c>
      <c r="AA774">
        <v>1551</v>
      </c>
      <c r="AB774" s="1">
        <f>Z774/0.1</f>
        <v>4580</v>
      </c>
      <c r="AC774" s="1">
        <f>AA774-AB774</f>
        <v>-3029</v>
      </c>
      <c r="AD774" s="1">
        <f>_xlfn.IFNA(INDEX($AV$2:$AV$53,MATCH(B774,$AU$2:$AU$53,0)),1000)</f>
        <v>982895</v>
      </c>
      <c r="AE774" s="1">
        <f>C774/AD774*100000</f>
        <v>410.42023817396569</v>
      </c>
      <c r="AF774" s="34">
        <f>IF(B775=B774,IFERROR((C774/C775)-1,0),0)</f>
        <v>0.12807606263982096</v>
      </c>
      <c r="AG774" s="35">
        <f>IFERROR(LOG(2)/LOG(1+(AF774)),AF774)</f>
        <v>5.7516104640410104</v>
      </c>
      <c r="AH774" s="35">
        <f>AVERAGE(Z774:Z780)</f>
        <v>213.71428571428572</v>
      </c>
      <c r="AJ774" s="1">
        <f>Q774/AD774*100000</f>
        <v>12.208832072601854</v>
      </c>
      <c r="AK774" s="34">
        <f>IF(B775=B774,IFERROR((Q774/Q775)-1,0),0)</f>
        <v>7.1428571428571397E-2</v>
      </c>
      <c r="AL774" s="35">
        <f>IFERROR(LOG(2)/LOG(1+(AK774)),AK774)</f>
        <v>10.046649249713282</v>
      </c>
      <c r="AM774" s="35">
        <f>AVERAGE(W774:W780)</f>
        <v>7.5714285714285712</v>
      </c>
      <c r="AN774" s="4">
        <f>ROUNDDOWN(N774,0)</f>
        <v>43946</v>
      </c>
      <c r="AO774" s="38" cm="1">
        <f t="array" ref="AO774">_xlfn.ANCHORARRAY(AN774)-1</f>
        <v>43945</v>
      </c>
    </row>
    <row r="775" spans="1:41" x14ac:dyDescent="0.25">
      <c r="A775">
        <v>20200425</v>
      </c>
      <c r="B775" s="1" t="s">
        <v>48</v>
      </c>
      <c r="C775">
        <v>3576</v>
      </c>
      <c r="D775">
        <v>14122</v>
      </c>
      <c r="F775">
        <v>300</v>
      </c>
      <c r="L775">
        <v>809</v>
      </c>
      <c r="M775" s="1" t="s">
        <v>28</v>
      </c>
      <c r="N775" s="2">
        <v>43945.75</v>
      </c>
      <c r="O775" s="1" t="s">
        <v>1243</v>
      </c>
      <c r="P775" s="2">
        <v>43946.666666666664</v>
      </c>
      <c r="Q775">
        <v>112</v>
      </c>
      <c r="S775">
        <v>17698</v>
      </c>
      <c r="T775">
        <v>17698</v>
      </c>
      <c r="U775">
        <v>17698</v>
      </c>
      <c r="V775">
        <v>10</v>
      </c>
      <c r="W775">
        <v>12</v>
      </c>
      <c r="X775">
        <v>0</v>
      </c>
      <c r="Y775">
        <v>185</v>
      </c>
      <c r="Z775">
        <v>134</v>
      </c>
      <c r="AA775">
        <v>319</v>
      </c>
      <c r="AB775" s="1">
        <f>Z775/0.1</f>
        <v>1340</v>
      </c>
      <c r="AC775" s="1">
        <f>AA775-AB775</f>
        <v>-1021</v>
      </c>
      <c r="AD775" s="1">
        <f>_xlfn.IFNA(INDEX($AV$2:$AV$53,MATCH(B775,$AU$2:$AU$53,0)),1000)</f>
        <v>982895</v>
      </c>
      <c r="AE775" s="1">
        <f>C775/AD775*100000</f>
        <v>363.82319576353524</v>
      </c>
      <c r="AF775" s="34">
        <f>IF(B776=B775,IFERROR((C775/C776)-1,0),0)</f>
        <v>3.8930854154561212E-2</v>
      </c>
      <c r="AG775" s="35">
        <f>IFERROR(LOG(2)/LOG(1+(AF775)),AF775)</f>
        <v>18.148939186382524</v>
      </c>
      <c r="AH775" s="35">
        <f>AVERAGE(Z775:Z781)</f>
        <v>179</v>
      </c>
      <c r="AJ775" s="1">
        <f>Q775/AD775*100000</f>
        <v>11.394909934428398</v>
      </c>
      <c r="AK775" s="34">
        <f>IF(B776=B775,IFERROR((Q775/Q776)-1,0),0)</f>
        <v>0.12000000000000011</v>
      </c>
      <c r="AL775" s="35">
        <f>IFERROR(LOG(2)/LOG(1+(AK775)),AK775)</f>
        <v>6.1162553741996994</v>
      </c>
      <c r="AM775" s="35">
        <f>AVERAGE(W775:W781)</f>
        <v>7.2857142857142856</v>
      </c>
      <c r="AN775" s="4">
        <f>ROUNDDOWN(N775,0)</f>
        <v>43945</v>
      </c>
      <c r="AO775" s="38" cm="1">
        <f t="array" ref="AO775">_xlfn.ANCHORARRAY(AN775)-1</f>
        <v>43944</v>
      </c>
    </row>
    <row r="776" spans="1:41" x14ac:dyDescent="0.25">
      <c r="A776">
        <v>20200424</v>
      </c>
      <c r="B776" s="1" t="s">
        <v>48</v>
      </c>
      <c r="C776">
        <v>3442</v>
      </c>
      <c r="D776">
        <v>13937</v>
      </c>
      <c r="F776">
        <v>277</v>
      </c>
      <c r="L776">
        <v>703</v>
      </c>
      <c r="M776" s="1" t="s">
        <v>33</v>
      </c>
      <c r="N776" s="2">
        <v>43944.75</v>
      </c>
      <c r="O776" s="1" t="s">
        <v>1295</v>
      </c>
      <c r="P776" s="2">
        <v>43945.666666666664</v>
      </c>
      <c r="Q776">
        <v>100</v>
      </c>
      <c r="S776">
        <v>17379</v>
      </c>
      <c r="T776">
        <v>17379</v>
      </c>
      <c r="U776">
        <v>17379</v>
      </c>
      <c r="V776">
        <v>10</v>
      </c>
      <c r="W776">
        <v>8</v>
      </c>
      <c r="X776">
        <v>0</v>
      </c>
      <c r="Y776">
        <v>333</v>
      </c>
      <c r="Z776">
        <v>134</v>
      </c>
      <c r="AA776">
        <v>467</v>
      </c>
      <c r="AB776" s="1">
        <f>Z776/0.1</f>
        <v>1340</v>
      </c>
      <c r="AC776" s="1">
        <f>AA776-AB776</f>
        <v>-873</v>
      </c>
      <c r="AD776" s="1">
        <f>_xlfn.IFNA(INDEX($AV$2:$AV$53,MATCH(B776,$AU$2:$AU$53,0)),1000)</f>
        <v>982895</v>
      </c>
      <c r="AE776" s="1">
        <f>C776/AD776*100000</f>
        <v>350.18999994912986</v>
      </c>
      <c r="AF776" s="34">
        <f>IF(B777=B776,IFERROR((C776/C777)-1,0),0)</f>
        <v>4.0507859733978302E-2</v>
      </c>
      <c r="AG776" s="35">
        <f>IFERROR(LOG(2)/LOG(1+(AF776)),AF776)</f>
        <v>17.455704400911902</v>
      </c>
      <c r="AH776" s="35">
        <f>AVERAGE(Z776:Z782)</f>
        <v>159.85714285714286</v>
      </c>
      <c r="AJ776" s="1">
        <f>Q776/AD776*100000</f>
        <v>10.174026727168211</v>
      </c>
      <c r="AK776" s="34">
        <f>IF(B777=B776,IFERROR((Q776/Q777)-1,0),0)</f>
        <v>8.6956521739130377E-2</v>
      </c>
      <c r="AL776" s="35">
        <f>IFERROR(LOG(2)/LOG(1+(AK776)),AK776)</f>
        <v>8.3129504141208326</v>
      </c>
      <c r="AM776" s="35">
        <f>AVERAGE(W776:W782)</f>
        <v>5.5714285714285712</v>
      </c>
      <c r="AN776" s="4">
        <f>ROUNDDOWN(N776,0)</f>
        <v>43944</v>
      </c>
      <c r="AO776" s="38" cm="1">
        <f t="array" ref="AO776">_xlfn.ANCHORARRAY(AN776)-1</f>
        <v>43943</v>
      </c>
    </row>
    <row r="777" spans="1:41" x14ac:dyDescent="0.25">
      <c r="A777">
        <v>20200423</v>
      </c>
      <c r="B777" s="1" t="s">
        <v>48</v>
      </c>
      <c r="C777">
        <v>3308</v>
      </c>
      <c r="D777">
        <v>13604</v>
      </c>
      <c r="F777">
        <v>290</v>
      </c>
      <c r="L777">
        <v>643</v>
      </c>
      <c r="M777" s="1" t="s">
        <v>33</v>
      </c>
      <c r="N777" s="2">
        <v>43943.75</v>
      </c>
      <c r="O777" s="1" t="s">
        <v>1347</v>
      </c>
      <c r="P777" s="2">
        <v>43944.666666666664</v>
      </c>
      <c r="Q777">
        <v>92</v>
      </c>
      <c r="S777">
        <v>16912</v>
      </c>
      <c r="T777">
        <v>16912</v>
      </c>
      <c r="U777">
        <v>16912</v>
      </c>
      <c r="V777">
        <v>10</v>
      </c>
      <c r="W777">
        <v>3</v>
      </c>
      <c r="X777">
        <v>0</v>
      </c>
      <c r="Y777">
        <v>251</v>
      </c>
      <c r="Z777">
        <v>108</v>
      </c>
      <c r="AA777">
        <v>359</v>
      </c>
      <c r="AB777" s="1">
        <f>Z777/0.1</f>
        <v>1080</v>
      </c>
      <c r="AC777" s="1">
        <f>AA777-AB777</f>
        <v>-721</v>
      </c>
      <c r="AD777" s="1">
        <f>_xlfn.IFNA(INDEX($AV$2:$AV$53,MATCH(B777,$AU$2:$AU$53,0)),1000)</f>
        <v>982895</v>
      </c>
      <c r="AE777" s="1">
        <f>C777/AD777*100000</f>
        <v>336.55680413472442</v>
      </c>
      <c r="AF777" s="34">
        <f>IF(B778=B777,IFERROR((C777/C778)-1,0),0)</f>
        <v>3.3749999999999947E-2</v>
      </c>
      <c r="AG777" s="35">
        <f>IFERROR(LOG(2)/LOG(1+(AF777)),AF777)</f>
        <v>20.882350563321364</v>
      </c>
      <c r="AH777" s="35">
        <f>AVERAGE(Z777:Z783)</f>
        <v>176.14285714285714</v>
      </c>
      <c r="AJ777" s="1">
        <f>Q777/AD777*100000</f>
        <v>9.3601045889947549</v>
      </c>
      <c r="AK777" s="34">
        <f>IF(B778=B777,IFERROR((Q777/Q778)-1,0),0)</f>
        <v>3.3707865168539408E-2</v>
      </c>
      <c r="AL777" s="35">
        <f>IFERROR(LOG(2)/LOG(1+(AK777)),AK777)</f>
        <v>20.908025035382433</v>
      </c>
      <c r="AM777" s="35">
        <f>AVERAGE(W777:W783)</f>
        <v>5.7142857142857144</v>
      </c>
      <c r="AN777" s="4">
        <f>ROUNDDOWN(N777,0)</f>
        <v>43943</v>
      </c>
      <c r="AO777" s="38" cm="1">
        <f t="array" ref="AO777">_xlfn.ANCHORARRAY(AN777)-1</f>
        <v>43942</v>
      </c>
    </row>
    <row r="778" spans="1:41" x14ac:dyDescent="0.25">
      <c r="A778">
        <v>20200422</v>
      </c>
      <c r="B778" s="1" t="s">
        <v>48</v>
      </c>
      <c r="C778">
        <v>3200</v>
      </c>
      <c r="D778">
        <v>13353</v>
      </c>
      <c r="F778">
        <v>269</v>
      </c>
      <c r="L778">
        <v>599</v>
      </c>
      <c r="M778" s="1" t="s">
        <v>33</v>
      </c>
      <c r="N778" s="2">
        <v>43942.75</v>
      </c>
      <c r="O778" s="1" t="s">
        <v>1399</v>
      </c>
      <c r="P778" s="2">
        <v>43943.666666666664</v>
      </c>
      <c r="Q778">
        <v>89</v>
      </c>
      <c r="S778">
        <v>16553</v>
      </c>
      <c r="T778">
        <v>16553</v>
      </c>
      <c r="U778">
        <v>16553</v>
      </c>
      <c r="V778">
        <v>10</v>
      </c>
      <c r="W778">
        <v>7</v>
      </c>
      <c r="X778">
        <v>0</v>
      </c>
      <c r="Y778">
        <v>418</v>
      </c>
      <c r="Z778">
        <v>269</v>
      </c>
      <c r="AA778">
        <v>687</v>
      </c>
      <c r="AB778" s="1">
        <f>Z778/0.1</f>
        <v>2690</v>
      </c>
      <c r="AC778" s="1">
        <f>AA778-AB778</f>
        <v>-2003</v>
      </c>
      <c r="AD778" s="1">
        <f>_xlfn.IFNA(INDEX($AV$2:$AV$53,MATCH(B778,$AU$2:$AU$53,0)),1000)</f>
        <v>982895</v>
      </c>
      <c r="AE778" s="1">
        <f>C778/AD778*100000</f>
        <v>325.56885526938277</v>
      </c>
      <c r="AF778" s="34">
        <f>IF(B779=B778,IFERROR((C778/C779)-1,0),0)</f>
        <v>9.1777550324121382E-2</v>
      </c>
      <c r="AG778" s="35">
        <f>IFERROR(LOG(2)/LOG(1+(AF778)),AF778)</f>
        <v>7.8939721394059879</v>
      </c>
      <c r="AH778" s="35">
        <f>AVERAGE(Z778:Z784)</f>
        <v>169.42857142857142</v>
      </c>
      <c r="AJ778" s="1">
        <f>Q778/AD778*100000</f>
        <v>9.0548837871797083</v>
      </c>
      <c r="AK778" s="34">
        <f>IF(B779=B778,IFERROR((Q778/Q779)-1,0),0)</f>
        <v>8.5365853658536661E-2</v>
      </c>
      <c r="AL778" s="35">
        <f>IFERROR(LOG(2)/LOG(1+(AK778)),AK778)</f>
        <v>8.4615665159829483</v>
      </c>
      <c r="AM778" s="35">
        <f>AVERAGE(W778:W784)</f>
        <v>6.1428571428571432</v>
      </c>
      <c r="AN778" s="4">
        <f>ROUNDDOWN(N778,0)</f>
        <v>43942</v>
      </c>
      <c r="AO778" s="38" cm="1">
        <f t="array" ref="AO778">_xlfn.ANCHORARRAY(AN778)-1</f>
        <v>43941</v>
      </c>
    </row>
    <row r="779" spans="1:41" x14ac:dyDescent="0.25">
      <c r="A779">
        <v>20200421</v>
      </c>
      <c r="B779" s="1" t="s">
        <v>48</v>
      </c>
      <c r="C779">
        <v>2931</v>
      </c>
      <c r="D779">
        <v>12935</v>
      </c>
      <c r="F779">
        <v>263</v>
      </c>
      <c r="L779">
        <v>565</v>
      </c>
      <c r="M779" s="1" t="s">
        <v>33</v>
      </c>
      <c r="N779" s="2">
        <v>43941.75</v>
      </c>
      <c r="O779" s="1" t="s">
        <v>4843</v>
      </c>
      <c r="P779" s="2">
        <v>43942.666666666664</v>
      </c>
      <c r="Q779">
        <v>82</v>
      </c>
      <c r="S779">
        <v>15866</v>
      </c>
      <c r="T779">
        <v>15866</v>
      </c>
      <c r="U779">
        <v>15866</v>
      </c>
      <c r="V779">
        <v>10</v>
      </c>
      <c r="W779">
        <v>10</v>
      </c>
      <c r="X779">
        <v>0</v>
      </c>
      <c r="Y779">
        <v>427</v>
      </c>
      <c r="Z779">
        <v>186</v>
      </c>
      <c r="AA779">
        <v>613</v>
      </c>
      <c r="AB779" s="1">
        <f>Z779/0.1</f>
        <v>1860</v>
      </c>
      <c r="AC779" s="1">
        <f>AA779-AB779</f>
        <v>-1247</v>
      </c>
      <c r="AD779" s="1">
        <f>_xlfn.IFNA(INDEX($AV$2:$AV$53,MATCH(B779,$AU$2:$AU$53,0)),1000)</f>
        <v>982895</v>
      </c>
      <c r="AE779" s="1">
        <f>C779/AD779*100000</f>
        <v>298.20072337330032</v>
      </c>
      <c r="AF779" s="34">
        <f>IF(B780=B779,IFERROR((C779/C780)-1,0),0)</f>
        <v>6.7759562841529952E-2</v>
      </c>
      <c r="AG779" s="35">
        <f>IFERROR(LOG(2)/LOG(1+(AF779)),AF779)</f>
        <v>10.572297627921969</v>
      </c>
      <c r="AH779" s="35">
        <f>AVERAGE(Z779:Z785)</f>
        <v>167.14285714285714</v>
      </c>
      <c r="AJ779" s="1">
        <f>Q779/AD779*100000</f>
        <v>8.3427019162779334</v>
      </c>
      <c r="AK779" s="34">
        <f>IF(B780=B779,IFERROR((Q779/Q780)-1,0),0)</f>
        <v>0.13888888888888884</v>
      </c>
      <c r="AL779" s="35">
        <f>IFERROR(LOG(2)/LOG(1+(AK779)),AK779)</f>
        <v>5.3297232438509283</v>
      </c>
      <c r="AM779" s="35">
        <f>AVERAGE(W779:W785)</f>
        <v>5.8571428571428568</v>
      </c>
      <c r="AN779" s="4">
        <f>ROUNDDOWN(N779,0)</f>
        <v>43941</v>
      </c>
      <c r="AO779" s="38" cm="1">
        <f t="array" ref="AO779">_xlfn.ANCHORARRAY(AN779)-1</f>
        <v>43940</v>
      </c>
    </row>
    <row r="780" spans="1:41" x14ac:dyDescent="0.25">
      <c r="A780">
        <v>20200420</v>
      </c>
      <c r="B780" s="1" t="s">
        <v>48</v>
      </c>
      <c r="C780">
        <v>2745</v>
      </c>
      <c r="D780">
        <v>12508</v>
      </c>
      <c r="F780">
        <v>256</v>
      </c>
      <c r="L780">
        <v>495</v>
      </c>
      <c r="M780" s="1" t="s">
        <v>33</v>
      </c>
      <c r="N780" s="2">
        <v>43941.5</v>
      </c>
      <c r="O780" s="1" t="s">
        <v>4844</v>
      </c>
      <c r="P780" s="2">
        <v>43941.666666666664</v>
      </c>
      <c r="Q780">
        <v>72</v>
      </c>
      <c r="S780">
        <v>15253</v>
      </c>
      <c r="T780">
        <v>15253</v>
      </c>
      <c r="U780">
        <v>15253</v>
      </c>
      <c r="V780">
        <v>10</v>
      </c>
      <c r="W780">
        <v>5</v>
      </c>
      <c r="X780">
        <v>0</v>
      </c>
      <c r="Y780">
        <v>252</v>
      </c>
      <c r="Z780">
        <v>207</v>
      </c>
      <c r="AA780">
        <v>459</v>
      </c>
      <c r="AB780" s="1">
        <f>Z780/0.1</f>
        <v>2070</v>
      </c>
      <c r="AC780" s="1">
        <f>AA780-AB780</f>
        <v>-1611</v>
      </c>
      <c r="AD780" s="1">
        <f>_xlfn.IFNA(INDEX($AV$2:$AV$53,MATCH(B780,$AU$2:$AU$53,0)),1000)</f>
        <v>982895</v>
      </c>
      <c r="AE780" s="1">
        <f>C780/AD780*100000</f>
        <v>279.27703366076742</v>
      </c>
      <c r="AF780" s="34">
        <f>IF(B781=B780,IFERROR((C780/C781)-1,0),0)</f>
        <v>8.1560283687943214E-2</v>
      </c>
      <c r="AG780" s="35">
        <f>IFERROR(LOG(2)/LOG(1+(AF780)),AF780)</f>
        <v>8.8406323911674409</v>
      </c>
      <c r="AH780" s="35">
        <f>AVERAGE(Z780:Z786)</f>
        <v>160</v>
      </c>
      <c r="AJ780" s="1">
        <f>Q780/AD780*100000</f>
        <v>7.3252992435611128</v>
      </c>
      <c r="AK780" s="34">
        <f>IF(B781=B780,IFERROR((Q780/Q781)-1,0),0)</f>
        <v>7.4626865671641784E-2</v>
      </c>
      <c r="AL780" s="35">
        <f>IFERROR(LOG(2)/LOG(1+(AK780)),AK780)</f>
        <v>9.6305888163081779</v>
      </c>
      <c r="AM780" s="35">
        <f>AVERAGE(W780:W786)</f>
        <v>5.2857142857142856</v>
      </c>
      <c r="AN780" s="4">
        <f>ROUNDDOWN(N780,0)</f>
        <v>43941</v>
      </c>
      <c r="AO780" s="38" cm="1">
        <f t="array" ref="AO780">_xlfn.ANCHORARRAY(AN780)-1</f>
        <v>43940</v>
      </c>
    </row>
    <row r="781" spans="1:41" x14ac:dyDescent="0.25">
      <c r="A781">
        <v>20200419</v>
      </c>
      <c r="B781" s="1" t="s">
        <v>48</v>
      </c>
      <c r="C781">
        <v>2538</v>
      </c>
      <c r="D781">
        <v>12256</v>
      </c>
      <c r="F781">
        <v>249</v>
      </c>
      <c r="L781">
        <v>466</v>
      </c>
      <c r="M781" s="1" t="s">
        <v>33</v>
      </c>
      <c r="N781" s="2">
        <v>43939.708333333336</v>
      </c>
      <c r="O781" s="1" t="s">
        <v>1554</v>
      </c>
      <c r="P781" s="2">
        <v>43940.666666666664</v>
      </c>
      <c r="Q781">
        <v>67</v>
      </c>
      <c r="S781">
        <v>14794</v>
      </c>
      <c r="T781">
        <v>14794</v>
      </c>
      <c r="U781">
        <v>14794</v>
      </c>
      <c r="V781">
        <v>10</v>
      </c>
      <c r="W781">
        <v>6</v>
      </c>
      <c r="X781">
        <v>0</v>
      </c>
      <c r="Y781">
        <v>562</v>
      </c>
      <c r="Z781">
        <v>215</v>
      </c>
      <c r="AA781">
        <v>777</v>
      </c>
      <c r="AB781" s="1">
        <f>Z781/0.1</f>
        <v>2150</v>
      </c>
      <c r="AC781" s="1">
        <f>AA781-AB781</f>
        <v>-1373</v>
      </c>
      <c r="AD781" s="1">
        <f>_xlfn.IFNA(INDEX($AV$2:$AV$53,MATCH(B781,$AU$2:$AU$53,0)),1000)</f>
        <v>982895</v>
      </c>
      <c r="AE781" s="1">
        <f>C781/AD781*100000</f>
        <v>258.21679833552923</v>
      </c>
      <c r="AF781" s="34">
        <f>IF(B782=B781,IFERROR((C781/C782)-1,0),0)</f>
        <v>9.2552733534222886E-2</v>
      </c>
      <c r="AG781" s="35">
        <f>IFERROR(LOG(2)/LOG(1+(AF781)),AF781)</f>
        <v>7.8306748107283495</v>
      </c>
      <c r="AH781" s="35">
        <f>AVERAGE(Z781:Z787)</f>
        <v>151.28571428571428</v>
      </c>
      <c r="AJ781" s="1">
        <f>Q781/AD781*100000</f>
        <v>6.8165979072027021</v>
      </c>
      <c r="AK781" s="34">
        <f>IF(B782=B781,IFERROR((Q781/Q782)-1,0),0)</f>
        <v>9.8360655737705027E-2</v>
      </c>
      <c r="AL781" s="35">
        <f>IFERROR(LOG(2)/LOG(1+(AK781)),AK781)</f>
        <v>7.3881515369914883</v>
      </c>
      <c r="AM781" s="35">
        <f>AVERAGE(W781:W787)</f>
        <v>4.8571428571428568</v>
      </c>
      <c r="AN781" s="4">
        <f>ROUNDDOWN(N781,0)</f>
        <v>43939</v>
      </c>
      <c r="AO781" s="38" cm="1">
        <f t="array" ref="AO781">_xlfn.ANCHORARRAY(AN781)-1</f>
        <v>43938</v>
      </c>
    </row>
    <row r="782" spans="1:41" x14ac:dyDescent="0.25">
      <c r="A782">
        <v>20200418</v>
      </c>
      <c r="B782" s="1" t="s">
        <v>48</v>
      </c>
      <c r="C782">
        <v>2323</v>
      </c>
      <c r="D782">
        <v>11694</v>
      </c>
      <c r="F782">
        <v>224</v>
      </c>
      <c r="L782">
        <v>423</v>
      </c>
      <c r="M782" s="1" t="s">
        <v>33</v>
      </c>
      <c r="N782" s="2">
        <v>43938.708333333336</v>
      </c>
      <c r="O782" s="1" t="s">
        <v>1606</v>
      </c>
      <c r="P782" s="2">
        <v>43939.666666666664</v>
      </c>
      <c r="Q782">
        <v>61</v>
      </c>
      <c r="S782">
        <v>14017</v>
      </c>
      <c r="T782">
        <v>14017</v>
      </c>
      <c r="U782">
        <v>14017</v>
      </c>
      <c r="V782">
        <v>10</v>
      </c>
      <c r="W782">
        <v>0</v>
      </c>
      <c r="X782">
        <v>0</v>
      </c>
      <c r="Y782">
        <v>0</v>
      </c>
      <c r="Z782">
        <v>0</v>
      </c>
      <c r="AA782">
        <v>0</v>
      </c>
      <c r="AB782" s="1">
        <f>Z782/0.1</f>
        <v>0</v>
      </c>
      <c r="AC782" s="1">
        <f>AA782-AB782</f>
        <v>0</v>
      </c>
      <c r="AD782" s="1">
        <f>_xlfn.IFNA(INDEX($AV$2:$AV$53,MATCH(B782,$AU$2:$AU$53,0)),1000)</f>
        <v>982895</v>
      </c>
      <c r="AE782" s="1">
        <f>C782/AD782*100000</f>
        <v>236.34264087211758</v>
      </c>
      <c r="AF782" s="34">
        <f>IF(B783=B782,IFERROR((C782/C783)-1,0),0)</f>
        <v>0</v>
      </c>
      <c r="AG782" s="35">
        <f>IFERROR(LOG(2)/LOG(1+(AF782)),AF782)</f>
        <v>0</v>
      </c>
      <c r="AH782" s="35">
        <f>AVERAGE(Z782:Z788)</f>
        <v>120.57142857142857</v>
      </c>
      <c r="AJ782" s="1">
        <f>Q782/AD782*100000</f>
        <v>6.2061563035726088</v>
      </c>
      <c r="AK782" s="34">
        <f>IF(B783=B782,IFERROR((Q782/Q783)-1,0),0)</f>
        <v>0</v>
      </c>
      <c r="AL782" s="35">
        <f>IFERROR(LOG(2)/LOG(1+(AK782)),AK782)</f>
        <v>0</v>
      </c>
      <c r="AM782" s="35">
        <f>AVERAGE(W782:W788)</f>
        <v>4</v>
      </c>
      <c r="AN782" s="4">
        <f>ROUNDDOWN(N782,0)</f>
        <v>43938</v>
      </c>
      <c r="AO782" s="38" cm="1">
        <f t="array" ref="AO782">_xlfn.ANCHORARRAY(AN782)-1</f>
        <v>43937</v>
      </c>
    </row>
    <row r="783" spans="1:41" x14ac:dyDescent="0.25">
      <c r="A783">
        <v>20200417</v>
      </c>
      <c r="B783" s="1" t="s">
        <v>48</v>
      </c>
      <c r="C783">
        <v>2323</v>
      </c>
      <c r="D783">
        <v>11694</v>
      </c>
      <c r="F783">
        <v>224</v>
      </c>
      <c r="L783">
        <v>423</v>
      </c>
      <c r="M783" s="1" t="s">
        <v>33</v>
      </c>
      <c r="N783" s="2">
        <v>43938.708333333336</v>
      </c>
      <c r="O783" s="1" t="s">
        <v>1658</v>
      </c>
      <c r="P783" s="2">
        <v>43938.666666666664</v>
      </c>
      <c r="Q783">
        <v>61</v>
      </c>
      <c r="S783">
        <v>14017</v>
      </c>
      <c r="T783">
        <v>14017</v>
      </c>
      <c r="U783">
        <v>14017</v>
      </c>
      <c r="V783">
        <v>10</v>
      </c>
      <c r="W783">
        <v>9</v>
      </c>
      <c r="X783">
        <v>0</v>
      </c>
      <c r="Y783">
        <v>419</v>
      </c>
      <c r="Z783">
        <v>248</v>
      </c>
      <c r="AA783">
        <v>667</v>
      </c>
      <c r="AB783" s="1">
        <f>Z783/0.1</f>
        <v>2480</v>
      </c>
      <c r="AC783" s="1">
        <f>AA783-AB783</f>
        <v>-1813</v>
      </c>
      <c r="AD783" s="1">
        <f>_xlfn.IFNA(INDEX($AV$2:$AV$53,MATCH(B783,$AU$2:$AU$53,0)),1000)</f>
        <v>982895</v>
      </c>
      <c r="AE783" s="1">
        <f>C783/AD783*100000</f>
        <v>236.34264087211758</v>
      </c>
      <c r="AF783" s="34">
        <f>IF(B784=B783,IFERROR((C783/C784)-1,0),0)</f>
        <v>0.11951807228915667</v>
      </c>
      <c r="AG783" s="35">
        <f>IFERROR(LOG(2)/LOG(1+(AF783)),AF783)</f>
        <v>6.1395714542339617</v>
      </c>
      <c r="AH783" s="35">
        <f>AVERAGE(Z783:Z789)</f>
        <v>142.42857142857142</v>
      </c>
      <c r="AJ783" s="1">
        <f>Q783/AD783*100000</f>
        <v>6.2061563035726088</v>
      </c>
      <c r="AK783" s="34">
        <f>IF(B784=B783,IFERROR((Q783/Q784)-1,0),0)</f>
        <v>0.17307692307692313</v>
      </c>
      <c r="AL783" s="35">
        <f>IFERROR(LOG(2)/LOG(1+(AK783)),AK783)</f>
        <v>4.3422072816501078</v>
      </c>
      <c r="AM783" s="35">
        <f>AVERAGE(W783:W789)</f>
        <v>5.4285714285714288</v>
      </c>
      <c r="AN783" s="4">
        <f>ROUNDDOWN(N783,0)</f>
        <v>43938</v>
      </c>
      <c r="AO783" s="38" cm="1">
        <f t="array" ref="AO783">_xlfn.ANCHORARRAY(AN783)-1</f>
        <v>43937</v>
      </c>
    </row>
    <row r="784" spans="1:41" x14ac:dyDescent="0.25">
      <c r="A784">
        <v>20200416</v>
      </c>
      <c r="B784" s="1" t="s">
        <v>48</v>
      </c>
      <c r="C784">
        <v>2075</v>
      </c>
      <c r="D784">
        <v>11275</v>
      </c>
      <c r="F784">
        <v>209</v>
      </c>
      <c r="L784">
        <v>378</v>
      </c>
      <c r="M784" s="1" t="s">
        <v>33</v>
      </c>
      <c r="N784" s="2">
        <v>43937.666666666664</v>
      </c>
      <c r="O784" s="1" t="s">
        <v>1710</v>
      </c>
      <c r="P784" s="2">
        <v>43937.666666666664</v>
      </c>
      <c r="Q784">
        <v>52</v>
      </c>
      <c r="S784">
        <v>13350</v>
      </c>
      <c r="T784">
        <v>13350</v>
      </c>
      <c r="U784">
        <v>13350</v>
      </c>
      <c r="V784">
        <v>10</v>
      </c>
      <c r="W784">
        <v>6</v>
      </c>
      <c r="X784">
        <v>0</v>
      </c>
      <c r="Y784">
        <v>187</v>
      </c>
      <c r="Z784">
        <v>61</v>
      </c>
      <c r="AA784">
        <v>248</v>
      </c>
      <c r="AB784" s="1">
        <f>Z784/0.1</f>
        <v>610</v>
      </c>
      <c r="AC784" s="1">
        <f>AA784-AB784</f>
        <v>-362</v>
      </c>
      <c r="AD784" s="1">
        <f>_xlfn.IFNA(INDEX($AV$2:$AV$53,MATCH(B784,$AU$2:$AU$53,0)),1000)</f>
        <v>982895</v>
      </c>
      <c r="AE784" s="1">
        <f>C784/AD784*100000</f>
        <v>211.11105458874042</v>
      </c>
      <c r="AF784" s="34">
        <f>IF(B785=B784,IFERROR((C784/C785)-1,0),0)</f>
        <v>3.0287984111221355E-2</v>
      </c>
      <c r="AG784" s="35">
        <f>IFERROR(LOG(2)/LOG(1+(AF784)),AF784)</f>
        <v>23.230070111643162</v>
      </c>
      <c r="AH784" s="35">
        <f>AVERAGE(Z784:Z790)</f>
        <v>124</v>
      </c>
      <c r="AJ784" s="1">
        <f>Q784/AD784*100000</f>
        <v>5.2904938981274707</v>
      </c>
      <c r="AK784" s="34">
        <f>IF(B785=B784,IFERROR((Q784/Q785)-1,0),0)</f>
        <v>0.13043478260869557</v>
      </c>
      <c r="AL784" s="35">
        <f>IFERROR(LOG(2)/LOG(1+(AK784)),AK784)</f>
        <v>5.6536219602589055</v>
      </c>
      <c r="AM784" s="35">
        <f>AVERAGE(W784:W790)</f>
        <v>4.1428571428571432</v>
      </c>
      <c r="AN784" s="4">
        <f>ROUNDDOWN(N784,0)</f>
        <v>43937</v>
      </c>
      <c r="AO784" s="38" cm="1">
        <f t="array" ref="AO784">_xlfn.ANCHORARRAY(AN784)-1</f>
        <v>43936</v>
      </c>
    </row>
    <row r="785" spans="1:41" x14ac:dyDescent="0.25">
      <c r="A785">
        <v>20200415</v>
      </c>
      <c r="B785" s="1" t="s">
        <v>48</v>
      </c>
      <c r="C785">
        <v>2014</v>
      </c>
      <c r="D785">
        <v>11088</v>
      </c>
      <c r="F785">
        <v>208</v>
      </c>
      <c r="L785">
        <v>354</v>
      </c>
      <c r="M785" s="1" t="s">
        <v>33</v>
      </c>
      <c r="N785" s="2">
        <v>43936.677083333336</v>
      </c>
      <c r="O785" s="1" t="s">
        <v>1762</v>
      </c>
      <c r="P785" s="2">
        <v>43936.666666666664</v>
      </c>
      <c r="Q785">
        <v>46</v>
      </c>
      <c r="S785">
        <v>13102</v>
      </c>
      <c r="T785">
        <v>13102</v>
      </c>
      <c r="U785">
        <v>13102</v>
      </c>
      <c r="V785">
        <v>10</v>
      </c>
      <c r="W785">
        <v>5</v>
      </c>
      <c r="X785">
        <v>0</v>
      </c>
      <c r="Y785">
        <v>545</v>
      </c>
      <c r="Z785">
        <v>253</v>
      </c>
      <c r="AA785">
        <v>798</v>
      </c>
      <c r="AB785" s="1">
        <f>Z785/0.1</f>
        <v>2530</v>
      </c>
      <c r="AC785" s="1">
        <f>AA785-AB785</f>
        <v>-1732</v>
      </c>
      <c r="AD785" s="1">
        <f>_xlfn.IFNA(INDEX($AV$2:$AV$53,MATCH(B785,$AU$2:$AU$53,0)),1000)</f>
        <v>982895</v>
      </c>
      <c r="AE785" s="1">
        <f>C785/AD785*100000</f>
        <v>204.9048982851678</v>
      </c>
      <c r="AF785" s="34">
        <f>IF(B786=B785,IFERROR((C785/C786)-1,0),0)</f>
        <v>0.14366837024417944</v>
      </c>
      <c r="AG785" s="35">
        <f>IFERROR(LOG(2)/LOG(1+(AF785)),AF785)</f>
        <v>5.1634549981372819</v>
      </c>
      <c r="AH785" s="35">
        <f>AVERAGE(Z785:Z791)</f>
        <v>155.14285714285714</v>
      </c>
      <c r="AJ785" s="1">
        <f>Q785/AD785*100000</f>
        <v>4.6800522944973775</v>
      </c>
      <c r="AK785" s="34">
        <f>IF(B786=B785,IFERROR((Q785/Q786)-1,0),0)</f>
        <v>0.12195121951219523</v>
      </c>
      <c r="AL785" s="35">
        <f>IFERROR(LOG(2)/LOG(1+(AK785)),AK785)</f>
        <v>6.0237352720862258</v>
      </c>
      <c r="AM785" s="35">
        <f>AVERAGE(W785:W791)</f>
        <v>4.2857142857142856</v>
      </c>
      <c r="AN785" s="4">
        <f>ROUNDDOWN(N785,0)</f>
        <v>43936</v>
      </c>
      <c r="AO785" s="38" cm="1">
        <f t="array" ref="AO785">_xlfn.ANCHORARRAY(AN785)-1</f>
        <v>43935</v>
      </c>
    </row>
    <row r="786" spans="1:41" x14ac:dyDescent="0.25">
      <c r="A786">
        <v>20200414</v>
      </c>
      <c r="B786" s="1" t="s">
        <v>48</v>
      </c>
      <c r="C786">
        <v>1761</v>
      </c>
      <c r="D786">
        <v>10543</v>
      </c>
      <c r="F786">
        <v>204</v>
      </c>
      <c r="L786">
        <v>277</v>
      </c>
      <c r="M786" s="1" t="s">
        <v>33</v>
      </c>
      <c r="N786" s="2">
        <v>43935.739583333336</v>
      </c>
      <c r="O786" s="1" t="s">
        <v>1815</v>
      </c>
      <c r="P786" s="2">
        <v>43935.666666666664</v>
      </c>
      <c r="Q786">
        <v>41</v>
      </c>
      <c r="S786">
        <v>12304</v>
      </c>
      <c r="T786">
        <v>12304</v>
      </c>
      <c r="U786">
        <v>12304</v>
      </c>
      <c r="V786">
        <v>10</v>
      </c>
      <c r="W786">
        <v>6</v>
      </c>
      <c r="X786">
        <v>0</v>
      </c>
      <c r="Y786">
        <v>348</v>
      </c>
      <c r="Z786">
        <v>136</v>
      </c>
      <c r="AA786">
        <v>484</v>
      </c>
      <c r="AB786" s="1">
        <f>Z786/0.1</f>
        <v>1360</v>
      </c>
      <c r="AC786" s="1">
        <f>AA786-AB786</f>
        <v>-876</v>
      </c>
      <c r="AD786" s="1">
        <f>_xlfn.IFNA(INDEX($AV$2:$AV$53,MATCH(B786,$AU$2:$AU$53,0)),1000)</f>
        <v>982895</v>
      </c>
      <c r="AE786" s="1">
        <f>C786/AD786*100000</f>
        <v>179.16461066543221</v>
      </c>
      <c r="AF786" s="34">
        <f>IF(B787=B786,IFERROR((C786/C787)-1,0),0)</f>
        <v>8.3692307692307732E-2</v>
      </c>
      <c r="AG786" s="35">
        <f>IFERROR(LOG(2)/LOG(1+(AF786)),AF786)</f>
        <v>8.624020978571588</v>
      </c>
      <c r="AH786" s="35">
        <f>AVERAGE(Z786:Z792)</f>
        <v>119</v>
      </c>
      <c r="AJ786" s="1">
        <f>Q786/AD786*100000</f>
        <v>4.1713509581389667</v>
      </c>
      <c r="AK786" s="34">
        <f>IF(B787=B786,IFERROR((Q786/Q787)-1,0),0)</f>
        <v>0.17142857142857149</v>
      </c>
      <c r="AL786" s="35">
        <f>IFERROR(LOG(2)/LOG(1+(AK786)),AK786)</f>
        <v>4.3807965777287565</v>
      </c>
      <c r="AM786" s="35">
        <f>AVERAGE(W786:W792)</f>
        <v>3.5714285714285716</v>
      </c>
      <c r="AN786" s="4">
        <f>ROUNDDOWN(N786,0)</f>
        <v>43935</v>
      </c>
      <c r="AO786" s="38" cm="1">
        <f t="array" ref="AO786">_xlfn.ANCHORARRAY(AN786)-1</f>
        <v>43934</v>
      </c>
    </row>
    <row r="787" spans="1:41" x14ac:dyDescent="0.25">
      <c r="A787">
        <v>20200413</v>
      </c>
      <c r="B787" s="1" t="s">
        <v>48</v>
      </c>
      <c r="C787">
        <v>1625</v>
      </c>
      <c r="D787">
        <v>10195</v>
      </c>
      <c r="F787">
        <v>201</v>
      </c>
      <c r="L787">
        <v>213</v>
      </c>
      <c r="M787" s="1" t="s">
        <v>33</v>
      </c>
      <c r="N787" s="2">
        <v>43934.708333333336</v>
      </c>
      <c r="O787" s="1" t="s">
        <v>1868</v>
      </c>
      <c r="P787" s="2">
        <v>43934.666666666664</v>
      </c>
      <c r="Q787">
        <v>35</v>
      </c>
      <c r="S787">
        <v>11820</v>
      </c>
      <c r="T787">
        <v>11820</v>
      </c>
      <c r="U787">
        <v>11820</v>
      </c>
      <c r="V787">
        <v>10</v>
      </c>
      <c r="W787">
        <v>2</v>
      </c>
      <c r="X787">
        <v>0</v>
      </c>
      <c r="Y787">
        <v>571</v>
      </c>
      <c r="Z787">
        <v>146</v>
      </c>
      <c r="AA787">
        <v>717</v>
      </c>
      <c r="AB787" s="1">
        <f>Z787/0.1</f>
        <v>1460</v>
      </c>
      <c r="AC787" s="1">
        <f>AA787-AB787</f>
        <v>-743</v>
      </c>
      <c r="AD787" s="1">
        <f>_xlfn.IFNA(INDEX($AV$2:$AV$53,MATCH(B787,$AU$2:$AU$53,0)),1000)</f>
        <v>982895</v>
      </c>
      <c r="AE787" s="1">
        <f>C787/AD787*100000</f>
        <v>165.32793431648346</v>
      </c>
      <c r="AF787" s="34">
        <f>IF(B788=B787,IFERROR((C787/C788)-1,0),0)</f>
        <v>9.8715348208248788E-2</v>
      </c>
      <c r="AG787" s="35">
        <f>IFERROR(LOG(2)/LOG(1+(AF787)),AF787)</f>
        <v>7.3628124501754577</v>
      </c>
      <c r="AH787" s="35">
        <f>AVERAGE(Z787:Z793)</f>
        <v>136</v>
      </c>
      <c r="AJ787" s="1">
        <f>Q787/AD787*100000</f>
        <v>3.5609093545088748</v>
      </c>
      <c r="AK787" s="34">
        <f>IF(B788=B787,IFERROR((Q787/Q788)-1,0),0)</f>
        <v>6.0606060606060552E-2</v>
      </c>
      <c r="AL787" s="35">
        <f>IFERROR(LOG(2)/LOG(1+(AK787)),AK787)</f>
        <v>11.780103505065176</v>
      </c>
      <c r="AM787" s="35">
        <f>AVERAGE(W787:W793)</f>
        <v>3</v>
      </c>
      <c r="AN787" s="4">
        <f>ROUNDDOWN(N787,0)</f>
        <v>43934</v>
      </c>
      <c r="AO787" s="38" cm="1">
        <f t="array" ref="AO787">_xlfn.ANCHORARRAY(AN787)-1</f>
        <v>43933</v>
      </c>
    </row>
    <row r="788" spans="1:41" x14ac:dyDescent="0.25">
      <c r="A788">
        <v>20200412</v>
      </c>
      <c r="B788" s="1" t="s">
        <v>48</v>
      </c>
      <c r="C788">
        <v>1479</v>
      </c>
      <c r="D788">
        <v>9624</v>
      </c>
      <c r="F788">
        <v>190</v>
      </c>
      <c r="L788">
        <v>191</v>
      </c>
      <c r="M788" s="1" t="s">
        <v>33</v>
      </c>
      <c r="N788" s="2">
        <v>43932.5625</v>
      </c>
      <c r="O788" s="1" t="s">
        <v>1921</v>
      </c>
      <c r="P788" s="2">
        <v>43933.666666666664</v>
      </c>
      <c r="Q788">
        <v>33</v>
      </c>
      <c r="S788">
        <v>11103</v>
      </c>
      <c r="T788">
        <v>11103</v>
      </c>
      <c r="U788">
        <v>11103</v>
      </c>
      <c r="V788">
        <v>10</v>
      </c>
      <c r="W788">
        <v>0</v>
      </c>
      <c r="X788">
        <v>0</v>
      </c>
      <c r="Y788">
        <v>0</v>
      </c>
      <c r="Z788">
        <v>0</v>
      </c>
      <c r="AA788">
        <v>0</v>
      </c>
      <c r="AB788" s="1">
        <f>Z788/0.1</f>
        <v>0</v>
      </c>
      <c r="AC788" s="1">
        <f>AA788-AB788</f>
        <v>0</v>
      </c>
      <c r="AD788" s="1">
        <f>_xlfn.IFNA(INDEX($AV$2:$AV$53,MATCH(B788,$AU$2:$AU$53,0)),1000)</f>
        <v>982895</v>
      </c>
      <c r="AE788" s="1">
        <f>C788/AD788*100000</f>
        <v>150.47385529481787</v>
      </c>
      <c r="AF788" s="34">
        <f>IF(B789=B788,IFERROR((C788/C789)-1,0),0)</f>
        <v>0</v>
      </c>
      <c r="AG788" s="35">
        <f>IFERROR(LOG(2)/LOG(1+(AF788)),AF788)</f>
        <v>0</v>
      </c>
      <c r="AH788" s="35">
        <f>AVERAGE(Z788:Z794)</f>
        <v>115.14285714285714</v>
      </c>
      <c r="AJ788" s="1">
        <f>Q788/AD788*100000</f>
        <v>3.3574288199655102</v>
      </c>
      <c r="AK788" s="34">
        <f>IF(B789=B788,IFERROR((Q788/Q789)-1,0),0)</f>
        <v>0</v>
      </c>
      <c r="AL788" s="35">
        <f>IFERROR(LOG(2)/LOG(1+(AK788)),AK788)</f>
        <v>0</v>
      </c>
      <c r="AM788" s="35">
        <f>AVERAGE(W788:W794)</f>
        <v>2.7142857142857144</v>
      </c>
      <c r="AN788" s="4">
        <f>ROUNDDOWN(N788,0)</f>
        <v>43932</v>
      </c>
      <c r="AO788" s="38" cm="1">
        <f t="array" ref="AO788">_xlfn.ANCHORARRAY(AN788)-1</f>
        <v>43931</v>
      </c>
    </row>
    <row r="789" spans="1:41" x14ac:dyDescent="0.25">
      <c r="A789">
        <v>20200411</v>
      </c>
      <c r="B789" s="1" t="s">
        <v>48</v>
      </c>
      <c r="C789">
        <v>1479</v>
      </c>
      <c r="D789">
        <v>9624</v>
      </c>
      <c r="F789">
        <v>190</v>
      </c>
      <c r="L789">
        <v>191</v>
      </c>
      <c r="M789" s="1" t="s">
        <v>33</v>
      </c>
      <c r="N789" s="2">
        <v>43932.5625</v>
      </c>
      <c r="O789" s="1" t="s">
        <v>1974</v>
      </c>
      <c r="P789" s="2">
        <v>43932.666666666664</v>
      </c>
      <c r="Q789">
        <v>33</v>
      </c>
      <c r="S789">
        <v>11103</v>
      </c>
      <c r="T789">
        <v>11103</v>
      </c>
      <c r="U789">
        <v>11103</v>
      </c>
      <c r="V789">
        <v>10</v>
      </c>
      <c r="W789">
        <v>10</v>
      </c>
      <c r="X789">
        <v>0</v>
      </c>
      <c r="Y789">
        <v>-791</v>
      </c>
      <c r="Z789">
        <v>153</v>
      </c>
      <c r="AA789">
        <v>-638</v>
      </c>
      <c r="AB789" s="1">
        <f>Z789/0.1</f>
        <v>1530</v>
      </c>
      <c r="AC789" s="1">
        <f>AA789-AB789</f>
        <v>-2168</v>
      </c>
      <c r="AD789" s="1">
        <f>_xlfn.IFNA(INDEX($AV$2:$AV$53,MATCH(B789,$AU$2:$AU$53,0)),1000)</f>
        <v>982895</v>
      </c>
      <c r="AE789" s="1">
        <f>C789/AD789*100000</f>
        <v>150.47385529481787</v>
      </c>
      <c r="AF789" s="34">
        <f>IF(B790=B789,IFERROR((C789/C790)-1,0),0)</f>
        <v>0.11538461538461542</v>
      </c>
      <c r="AG789" s="35">
        <f>IFERROR(LOG(2)/LOG(1+(AF789)),AF789)</f>
        <v>6.3475428099127242</v>
      </c>
      <c r="AH789" s="35">
        <f>AVERAGE(Z789:Z795)</f>
        <v>126.57142857142857</v>
      </c>
      <c r="AJ789" s="1">
        <f>Q789/AD789*100000</f>
        <v>3.3574288199655102</v>
      </c>
      <c r="AK789" s="34">
        <f>IF(B790=B789,IFERROR((Q789/Q790)-1,0),0)</f>
        <v>0.43478260869565211</v>
      </c>
      <c r="AL789" s="35">
        <f>IFERROR(LOG(2)/LOG(1+(AK789)),AK789)</f>
        <v>1.9200043132152593</v>
      </c>
      <c r="AM789" s="35">
        <f>AVERAGE(W789:W795)</f>
        <v>2.7142857142857144</v>
      </c>
      <c r="AN789" s="4">
        <f>ROUNDDOWN(N789,0)</f>
        <v>43932</v>
      </c>
      <c r="AO789" s="38" cm="1">
        <f t="array" ref="AO789">_xlfn.ANCHORARRAY(AN789)-1</f>
        <v>43931</v>
      </c>
    </row>
    <row r="790" spans="1:41" x14ac:dyDescent="0.25">
      <c r="A790">
        <v>20200410</v>
      </c>
      <c r="B790" s="1" t="s">
        <v>48</v>
      </c>
      <c r="C790">
        <v>1326</v>
      </c>
      <c r="D790">
        <v>10415</v>
      </c>
      <c r="F790">
        <v>181</v>
      </c>
      <c r="L790">
        <v>177</v>
      </c>
      <c r="M790" s="1" t="s">
        <v>33</v>
      </c>
      <c r="N790" s="2">
        <v>43931.583333333336</v>
      </c>
      <c r="O790" s="1" t="s">
        <v>2027</v>
      </c>
      <c r="P790" s="2">
        <v>43931.666666666664</v>
      </c>
      <c r="Q790">
        <v>23</v>
      </c>
      <c r="S790">
        <v>11741</v>
      </c>
      <c r="T790">
        <v>11741</v>
      </c>
      <c r="U790">
        <v>11741</v>
      </c>
      <c r="V790">
        <v>10</v>
      </c>
      <c r="W790">
        <v>0</v>
      </c>
      <c r="X790">
        <v>0</v>
      </c>
      <c r="Y790">
        <v>1732</v>
      </c>
      <c r="Z790">
        <v>119</v>
      </c>
      <c r="AA790">
        <v>1851</v>
      </c>
      <c r="AB790" s="1">
        <f>Z790/0.1</f>
        <v>1190</v>
      </c>
      <c r="AC790" s="1">
        <f>AA790-AB790</f>
        <v>661</v>
      </c>
      <c r="AD790" s="1">
        <f>_xlfn.IFNA(INDEX($AV$2:$AV$53,MATCH(B790,$AU$2:$AU$53,0)),1000)</f>
        <v>982895</v>
      </c>
      <c r="AE790" s="1">
        <f>C790/AD790*100000</f>
        <v>134.90759440225048</v>
      </c>
      <c r="AF790" s="34">
        <f>IF(B791=B790,IFERROR((C790/C791)-1,0),0)</f>
        <v>9.8591549295774739E-2</v>
      </c>
      <c r="AG790" s="35">
        <f>IFERROR(LOG(2)/LOG(1+(AF790)),AF790)</f>
        <v>7.3716358967394999</v>
      </c>
      <c r="AH790" s="35">
        <f>AVERAGE(Z790:Z796)</f>
        <v>125.14285714285714</v>
      </c>
      <c r="AJ790" s="1">
        <f>Q790/AD790*100000</f>
        <v>2.3400261472486887</v>
      </c>
      <c r="AK790" s="34">
        <f>IF(B791=B790,IFERROR((Q790/Q791)-1,0),0)</f>
        <v>0</v>
      </c>
      <c r="AL790" s="35">
        <f>IFERROR(LOG(2)/LOG(1+(AK790)),AK790)</f>
        <v>0</v>
      </c>
      <c r="AM790" s="35">
        <f>AVERAGE(W790:W796)</f>
        <v>1.2857142857142858</v>
      </c>
      <c r="AN790" s="4">
        <f>ROUNDDOWN(N790,0)</f>
        <v>43931</v>
      </c>
      <c r="AO790" s="38" cm="1">
        <f t="array" ref="AO790">_xlfn.ANCHORARRAY(AN790)-1</f>
        <v>43930</v>
      </c>
    </row>
    <row r="791" spans="1:41" x14ac:dyDescent="0.25">
      <c r="A791">
        <v>20200409</v>
      </c>
      <c r="B791" s="1" t="s">
        <v>48</v>
      </c>
      <c r="C791">
        <v>1207</v>
      </c>
      <c r="D791">
        <v>8683</v>
      </c>
      <c r="F791">
        <v>201</v>
      </c>
      <c r="L791">
        <v>173</v>
      </c>
      <c r="M791" s="1" t="s">
        <v>33</v>
      </c>
      <c r="N791" s="2">
        <v>43930.708333333336</v>
      </c>
      <c r="O791" s="1" t="s">
        <v>2080</v>
      </c>
      <c r="P791" s="2">
        <v>43930.666666666664</v>
      </c>
      <c r="Q791">
        <v>23</v>
      </c>
      <c r="S791">
        <v>9890</v>
      </c>
      <c r="T791">
        <v>9890</v>
      </c>
      <c r="U791">
        <v>9890</v>
      </c>
      <c r="V791">
        <v>10</v>
      </c>
      <c r="W791">
        <v>7</v>
      </c>
      <c r="X791">
        <v>0</v>
      </c>
      <c r="Y791">
        <v>1055</v>
      </c>
      <c r="Z791">
        <v>279</v>
      </c>
      <c r="AA791">
        <v>1334</v>
      </c>
      <c r="AB791" s="1">
        <f>Z791/0.1</f>
        <v>2790</v>
      </c>
      <c r="AC791" s="1">
        <f>AA791-AB791</f>
        <v>-1456</v>
      </c>
      <c r="AD791" s="1">
        <f>_xlfn.IFNA(INDEX($AV$2:$AV$53,MATCH(B791,$AU$2:$AU$53,0)),1000)</f>
        <v>982895</v>
      </c>
      <c r="AE791" s="1">
        <f>C791/AD791*100000</f>
        <v>122.80050259692032</v>
      </c>
      <c r="AF791" s="34">
        <f>IF(B792=B791,IFERROR((C791/C792)-1,0),0)</f>
        <v>0.3006465517241379</v>
      </c>
      <c r="AG791" s="35">
        <f>IFERROR(LOG(2)/LOG(1+(AF791)),AF791)</f>
        <v>2.636929376809233</v>
      </c>
      <c r="AH791" s="35">
        <f>AVERAGE(Z791:Z797)</f>
        <v>116.28571428571429</v>
      </c>
      <c r="AJ791" s="1">
        <f>Q791/AD791*100000</f>
        <v>2.3400261472486887</v>
      </c>
      <c r="AK791" s="34">
        <f>IF(B792=B791,IFERROR((Q791/Q792)-1,0),0)</f>
        <v>0.4375</v>
      </c>
      <c r="AL791" s="35">
        <f>IFERROR(LOG(2)/LOG(1+(AK791)),AK791)</f>
        <v>1.9099936281296683</v>
      </c>
      <c r="AM791" s="35">
        <f>AVERAGE(W791:W797)</f>
        <v>1.5714285714285714</v>
      </c>
      <c r="AN791" s="4">
        <f>ROUNDDOWN(N791,0)</f>
        <v>43930</v>
      </c>
      <c r="AO791" s="38" cm="1">
        <f t="array" ref="AO791">_xlfn.ANCHORARRAY(AN791)-1</f>
        <v>43929</v>
      </c>
    </row>
    <row r="792" spans="1:41" x14ac:dyDescent="0.25">
      <c r="A792">
        <v>20200408</v>
      </c>
      <c r="B792" s="1" t="s">
        <v>48</v>
      </c>
      <c r="C792">
        <v>928</v>
      </c>
      <c r="D792">
        <v>7628</v>
      </c>
      <c r="F792">
        <v>147</v>
      </c>
      <c r="L792">
        <v>144</v>
      </c>
      <c r="M792" s="1" t="s">
        <v>33</v>
      </c>
      <c r="N792" s="2">
        <v>43928.6875</v>
      </c>
      <c r="O792" s="1" t="s">
        <v>2133</v>
      </c>
      <c r="P792" s="2">
        <v>43929.666666666664</v>
      </c>
      <c r="Q792">
        <v>16</v>
      </c>
      <c r="S792">
        <v>8556</v>
      </c>
      <c r="T792">
        <v>8556</v>
      </c>
      <c r="U792">
        <v>8556</v>
      </c>
      <c r="V792">
        <v>10</v>
      </c>
      <c r="W792">
        <v>0</v>
      </c>
      <c r="X792">
        <v>0</v>
      </c>
      <c r="Y792">
        <v>0</v>
      </c>
      <c r="Z792">
        <v>0</v>
      </c>
      <c r="AA792">
        <v>0</v>
      </c>
      <c r="AB792" s="1">
        <f>Z792/0.1</f>
        <v>0</v>
      </c>
      <c r="AC792" s="1">
        <f>AA792-AB792</f>
        <v>0</v>
      </c>
      <c r="AD792" s="1">
        <f>_xlfn.IFNA(INDEX($AV$2:$AV$53,MATCH(B792,$AU$2:$AU$53,0)),1000)</f>
        <v>982895</v>
      </c>
      <c r="AE792" s="1">
        <f>C792/AD792*100000</f>
        <v>94.41496802812101</v>
      </c>
      <c r="AF792" s="34">
        <f>IF(B793=B792,IFERROR((C792/C793)-1,0),0)</f>
        <v>0</v>
      </c>
      <c r="AG792" s="35">
        <f>IFERROR(LOG(2)/LOG(1+(AF792)),AF792)</f>
        <v>0</v>
      </c>
      <c r="AH792" s="35">
        <f>AVERAGE(Z792:Z798)</f>
        <v>80</v>
      </c>
      <c r="AJ792" s="1">
        <f>Q792/AD792*100000</f>
        <v>1.6278442763469141</v>
      </c>
      <c r="AK792" s="34">
        <f>IF(B793=B792,IFERROR((Q792/Q793)-1,0),0)</f>
        <v>0</v>
      </c>
      <c r="AL792" s="35">
        <f>IFERROR(LOG(2)/LOG(1+(AK792)),AK792)</f>
        <v>0</v>
      </c>
      <c r="AM792" s="35">
        <f>AVERAGE(W792:W798)</f>
        <v>0.7142857142857143</v>
      </c>
      <c r="AN792" s="4">
        <f>ROUNDDOWN(N792,0)</f>
        <v>43928</v>
      </c>
      <c r="AO792" s="38" cm="1">
        <f t="array" ref="AO792">_xlfn.ANCHORARRAY(AN792)-1</f>
        <v>43927</v>
      </c>
    </row>
    <row r="793" spans="1:41" x14ac:dyDescent="0.25">
      <c r="A793">
        <v>20200407</v>
      </c>
      <c r="B793" s="1" t="s">
        <v>48</v>
      </c>
      <c r="C793">
        <v>928</v>
      </c>
      <c r="D793">
        <v>7628</v>
      </c>
      <c r="F793">
        <v>147</v>
      </c>
      <c r="L793">
        <v>144</v>
      </c>
      <c r="M793" s="1" t="s">
        <v>33</v>
      </c>
      <c r="N793" s="2">
        <v>43928.6875</v>
      </c>
      <c r="O793" s="1" t="s">
        <v>2186</v>
      </c>
      <c r="P793" s="2">
        <v>43928.666666666664</v>
      </c>
      <c r="Q793">
        <v>16</v>
      </c>
      <c r="S793">
        <v>8556</v>
      </c>
      <c r="T793">
        <v>8556</v>
      </c>
      <c r="U793">
        <v>8556</v>
      </c>
      <c r="V793">
        <v>10</v>
      </c>
      <c r="W793">
        <v>2</v>
      </c>
      <c r="X793">
        <v>0</v>
      </c>
      <c r="Y793">
        <v>1307</v>
      </c>
      <c r="Z793">
        <v>255</v>
      </c>
      <c r="AA793">
        <v>1562</v>
      </c>
      <c r="AB793" s="1">
        <f>Z793/0.1</f>
        <v>2550</v>
      </c>
      <c r="AC793" s="1">
        <f>AA793-AB793</f>
        <v>-988</v>
      </c>
      <c r="AD793" s="1">
        <f>_xlfn.IFNA(INDEX($AV$2:$AV$53,MATCH(B793,$AU$2:$AU$53,0)),1000)</f>
        <v>982895</v>
      </c>
      <c r="AE793" s="1">
        <f>C793/AD793*100000</f>
        <v>94.41496802812101</v>
      </c>
      <c r="AF793" s="34">
        <f>IF(B794=B793,IFERROR((C793/C794)-1,0),0)</f>
        <v>0.3789004457652303</v>
      </c>
      <c r="AG793" s="35">
        <f>IFERROR(LOG(2)/LOG(1+(AF793)),AF793)</f>
        <v>2.1574121213424968</v>
      </c>
      <c r="AH793" s="35">
        <f>AVERAGE(Z793:Z799)</f>
        <v>87</v>
      </c>
      <c r="AJ793" s="1">
        <f>Q793/AD793*100000</f>
        <v>1.6278442763469141</v>
      </c>
      <c r="AK793" s="34">
        <f>IF(B794=B793,IFERROR((Q793/Q794)-1,0),0)</f>
        <v>0.14285714285714279</v>
      </c>
      <c r="AL793" s="35">
        <f>IFERROR(LOG(2)/LOG(1+(AK793)),AK793)</f>
        <v>5.1908930696844333</v>
      </c>
      <c r="AM793" s="35">
        <f>AVERAGE(W793:W799)</f>
        <v>0.8571428571428571</v>
      </c>
      <c r="AN793" s="4">
        <f>ROUNDDOWN(N793,0)</f>
        <v>43928</v>
      </c>
      <c r="AO793" s="38" cm="1">
        <f t="array" ref="AO793">_xlfn.ANCHORARRAY(AN793)-1</f>
        <v>43927</v>
      </c>
    </row>
    <row r="794" spans="1:41" x14ac:dyDescent="0.25">
      <c r="A794">
        <v>20200406</v>
      </c>
      <c r="B794" s="1" t="s">
        <v>48</v>
      </c>
      <c r="C794">
        <v>673</v>
      </c>
      <c r="D794">
        <v>6321</v>
      </c>
      <c r="F794">
        <v>101</v>
      </c>
      <c r="L794">
        <v>71</v>
      </c>
      <c r="M794" s="1" t="s">
        <v>33</v>
      </c>
      <c r="N794" s="2">
        <v>43926.145833333336</v>
      </c>
      <c r="O794" s="1" t="s">
        <v>2239</v>
      </c>
      <c r="P794" s="2">
        <v>43927.666666666664</v>
      </c>
      <c r="Q794">
        <v>14</v>
      </c>
      <c r="S794">
        <v>6994</v>
      </c>
      <c r="T794">
        <v>6994</v>
      </c>
      <c r="U794">
        <v>6994</v>
      </c>
      <c r="V794">
        <v>10</v>
      </c>
      <c r="W794">
        <v>0</v>
      </c>
      <c r="X794">
        <v>0</v>
      </c>
      <c r="Y794">
        <v>0</v>
      </c>
      <c r="Z794">
        <v>0</v>
      </c>
      <c r="AA794">
        <v>0</v>
      </c>
      <c r="AB794" s="1">
        <f>Z794/0.1</f>
        <v>0</v>
      </c>
      <c r="AC794" s="1">
        <f>AA794-AB794</f>
        <v>0</v>
      </c>
      <c r="AD794" s="1">
        <f>_xlfn.IFNA(INDEX($AV$2:$AV$53,MATCH(B794,$AU$2:$AU$53,0)),1000)</f>
        <v>982895</v>
      </c>
      <c r="AE794" s="1">
        <f>C794/AD794*100000</f>
        <v>68.471199873842068</v>
      </c>
      <c r="AF794" s="34">
        <f>IF(B795=B794,IFERROR((C794/C795)-1,0),0)</f>
        <v>0</v>
      </c>
      <c r="AG794" s="35">
        <f>IFERROR(LOG(2)/LOG(1+(AF794)),AF794)</f>
        <v>0</v>
      </c>
      <c r="AH794" s="35">
        <f>AVERAGE(Z794:Z800)</f>
        <v>58.428571428571431</v>
      </c>
      <c r="AJ794" s="1">
        <f>Q794/AD794*100000</f>
        <v>1.4243637418035497</v>
      </c>
      <c r="AK794" s="34">
        <f>IF(B795=B794,IFERROR((Q794/Q795)-1,0),0)</f>
        <v>0</v>
      </c>
      <c r="AL794" s="35">
        <f>IFERROR(LOG(2)/LOG(1+(AK794)),AK794)</f>
        <v>0</v>
      </c>
      <c r="AM794" s="35">
        <f>AVERAGE(W794:W800)</f>
        <v>1.1428571428571428</v>
      </c>
      <c r="AN794" s="4">
        <f>ROUNDDOWN(N794,0)</f>
        <v>43926</v>
      </c>
      <c r="AO794" s="38" cm="1">
        <f t="array" ref="AO794">_xlfn.ANCHORARRAY(AN794)-1</f>
        <v>43925</v>
      </c>
    </row>
    <row r="795" spans="1:41" x14ac:dyDescent="0.25">
      <c r="A795">
        <v>20200405</v>
      </c>
      <c r="B795" s="1" t="s">
        <v>48</v>
      </c>
      <c r="C795">
        <v>673</v>
      </c>
      <c r="D795">
        <v>6321</v>
      </c>
      <c r="F795">
        <v>101</v>
      </c>
      <c r="L795">
        <v>71</v>
      </c>
      <c r="M795" s="1" t="s">
        <v>36</v>
      </c>
      <c r="N795" s="2">
        <v>43926.520833333336</v>
      </c>
      <c r="O795" s="1" t="s">
        <v>2292</v>
      </c>
      <c r="P795" s="2">
        <v>43926.666666666664</v>
      </c>
      <c r="Q795">
        <v>14</v>
      </c>
      <c r="S795">
        <v>6994</v>
      </c>
      <c r="T795">
        <v>6994</v>
      </c>
      <c r="U795">
        <v>6994</v>
      </c>
      <c r="V795">
        <v>10</v>
      </c>
      <c r="W795">
        <v>0</v>
      </c>
      <c r="X795">
        <v>0</v>
      </c>
      <c r="Y795">
        <v>447</v>
      </c>
      <c r="Z795">
        <v>80</v>
      </c>
      <c r="AA795">
        <v>527</v>
      </c>
      <c r="AB795" s="1">
        <f>Z795/0.1</f>
        <v>800</v>
      </c>
      <c r="AC795" s="1">
        <f>AA795-AB795</f>
        <v>-273</v>
      </c>
      <c r="AD795" s="1">
        <f>_xlfn.IFNA(INDEX($AV$2:$AV$53,MATCH(B795,$AU$2:$AU$53,0)),1000)</f>
        <v>982895</v>
      </c>
      <c r="AE795" s="1">
        <f>C795/AD795*100000</f>
        <v>68.471199873842068</v>
      </c>
      <c r="AF795" s="34">
        <f>IF(B796=B795,IFERROR((C795/C796)-1,0),0)</f>
        <v>0.13490725126475556</v>
      </c>
      <c r="AG795" s="35">
        <f>IFERROR(LOG(2)/LOG(1+(AF795)),AF795)</f>
        <v>5.4772191481814581</v>
      </c>
      <c r="AH795" s="35">
        <f>AVERAGE(Z795:Z801)</f>
        <v>63</v>
      </c>
      <c r="AJ795" s="1">
        <f>Q795/AD795*100000</f>
        <v>1.4243637418035497</v>
      </c>
      <c r="AK795" s="34">
        <f>IF(B796=B795,IFERROR((Q795/Q796)-1,0),0)</f>
        <v>0</v>
      </c>
      <c r="AL795" s="35">
        <f>IFERROR(LOG(2)/LOG(1+(AK795)),AK795)</f>
        <v>0</v>
      </c>
      <c r="AM795" s="35">
        <f>AVERAGE(W795:W801)</f>
        <v>1.1428571428571428</v>
      </c>
      <c r="AN795" s="4">
        <f>ROUNDDOWN(N795,0)</f>
        <v>43926</v>
      </c>
      <c r="AO795" s="38" cm="1">
        <f t="array" ref="AO795">_xlfn.ANCHORARRAY(AN795)-1</f>
        <v>43925</v>
      </c>
    </row>
    <row r="796" spans="1:41" x14ac:dyDescent="0.25">
      <c r="A796">
        <v>20200404</v>
      </c>
      <c r="B796" s="1" t="s">
        <v>48</v>
      </c>
      <c r="C796">
        <v>593</v>
      </c>
      <c r="D796">
        <v>5874</v>
      </c>
      <c r="F796">
        <v>95</v>
      </c>
      <c r="L796">
        <v>71</v>
      </c>
      <c r="M796" s="1" t="s">
        <v>36</v>
      </c>
      <c r="N796" s="2">
        <v>43925.572916666664</v>
      </c>
      <c r="O796" s="1" t="s">
        <v>2345</v>
      </c>
      <c r="P796" s="2">
        <v>43925.666666666664</v>
      </c>
      <c r="Q796">
        <v>14</v>
      </c>
      <c r="S796">
        <v>6467</v>
      </c>
      <c r="T796">
        <v>6467</v>
      </c>
      <c r="U796">
        <v>6467</v>
      </c>
      <c r="V796">
        <v>10</v>
      </c>
      <c r="W796">
        <v>0</v>
      </c>
      <c r="X796">
        <v>0</v>
      </c>
      <c r="Y796">
        <v>879</v>
      </c>
      <c r="Z796">
        <v>143</v>
      </c>
      <c r="AA796">
        <v>1022</v>
      </c>
      <c r="AB796" s="1">
        <f>Z796/0.1</f>
        <v>1430</v>
      </c>
      <c r="AC796" s="1">
        <f>AA796-AB796</f>
        <v>-408</v>
      </c>
      <c r="AD796" s="1">
        <f>_xlfn.IFNA(INDEX($AV$2:$AV$53,MATCH(B796,$AU$2:$AU$53,0)),1000)</f>
        <v>982895</v>
      </c>
      <c r="AE796" s="1">
        <f>C796/AD796*100000</f>
        <v>60.331978492107503</v>
      </c>
      <c r="AF796" s="34">
        <f>IF(B797=B796,IFERROR((C796/C797)-1,0),0)</f>
        <v>0.31777777777777771</v>
      </c>
      <c r="AG796" s="35">
        <f>IFERROR(LOG(2)/LOG(1+(AF796)),AF796)</f>
        <v>2.5118868556677656</v>
      </c>
      <c r="AH796" s="35">
        <f>AVERAGE(Z796:Z802)</f>
        <v>54.142857142857146</v>
      </c>
      <c r="AJ796" s="1">
        <f>Q796/AD796*100000</f>
        <v>1.4243637418035497</v>
      </c>
      <c r="AK796" s="34">
        <f>IF(B797=B796,IFERROR((Q796/Q797)-1,0),0)</f>
        <v>0</v>
      </c>
      <c r="AL796" s="35">
        <f>IFERROR(LOG(2)/LOG(1+(AK796)),AK796)</f>
        <v>0</v>
      </c>
      <c r="AM796" s="35">
        <f>AVERAGE(W796:W802)</f>
        <v>1.5714285714285714</v>
      </c>
      <c r="AN796" s="4">
        <f>ROUNDDOWN(N796,0)</f>
        <v>43925</v>
      </c>
      <c r="AO796" s="38" cm="1">
        <f t="array" ref="AO796">_xlfn.ANCHORARRAY(AN796)-1</f>
        <v>43924</v>
      </c>
    </row>
    <row r="797" spans="1:41" x14ac:dyDescent="0.25">
      <c r="A797">
        <v>20200403</v>
      </c>
      <c r="B797" s="1" t="s">
        <v>48</v>
      </c>
      <c r="C797">
        <v>450</v>
      </c>
      <c r="D797">
        <v>4995</v>
      </c>
      <c r="F797">
        <v>63</v>
      </c>
      <c r="L797">
        <v>71</v>
      </c>
      <c r="M797" s="1" t="s">
        <v>36</v>
      </c>
      <c r="N797" s="2">
        <v>43924</v>
      </c>
      <c r="O797" s="1" t="s">
        <v>2398</v>
      </c>
      <c r="P797" s="2">
        <v>43924.666666666664</v>
      </c>
      <c r="Q797">
        <v>14</v>
      </c>
      <c r="S797">
        <v>5445</v>
      </c>
      <c r="T797">
        <v>5445</v>
      </c>
      <c r="U797">
        <v>5445</v>
      </c>
      <c r="V797">
        <v>10</v>
      </c>
      <c r="W797">
        <v>2</v>
      </c>
      <c r="X797">
        <v>0</v>
      </c>
      <c r="Y797">
        <v>429</v>
      </c>
      <c r="Z797">
        <v>57</v>
      </c>
      <c r="AA797">
        <v>486</v>
      </c>
      <c r="AB797" s="1">
        <f>Z797/0.1</f>
        <v>570</v>
      </c>
      <c r="AC797" s="1">
        <f>AA797-AB797</f>
        <v>-84</v>
      </c>
      <c r="AD797" s="1">
        <f>_xlfn.IFNA(INDEX($AV$2:$AV$53,MATCH(B797,$AU$2:$AU$53,0)),1000)</f>
        <v>982895</v>
      </c>
      <c r="AE797" s="1">
        <f>C797/AD797*100000</f>
        <v>45.783120272256951</v>
      </c>
      <c r="AF797" s="34">
        <f>IF(B798=B797,IFERROR((C797/C798)-1,0),0)</f>
        <v>0.14503816793893121</v>
      </c>
      <c r="AG797" s="35">
        <f>IFERROR(LOG(2)/LOG(1+(AF797)),AF797)</f>
        <v>5.1178201798134104</v>
      </c>
      <c r="AH797" s="35">
        <f>AVERAGE(Z797:Z803)</f>
        <v>41</v>
      </c>
      <c r="AJ797" s="1">
        <f>Q797/AD797*100000</f>
        <v>1.4243637418035497</v>
      </c>
      <c r="AK797" s="34">
        <f>IF(B798=B797,IFERROR((Q797/Q798)-1,0),0)</f>
        <v>0.16666666666666674</v>
      </c>
      <c r="AL797" s="35">
        <f>IFERROR(LOG(2)/LOG(1+(AK797)),AK797)</f>
        <v>4.4965561056019201</v>
      </c>
      <c r="AM797" s="35">
        <f>AVERAGE(W797:W803)</f>
        <v>1.7142857142857142</v>
      </c>
      <c r="AN797" s="4">
        <f>ROUNDDOWN(N797,0)</f>
        <v>43924</v>
      </c>
      <c r="AO797" s="38" cm="1">
        <f t="array" ref="AO797">_xlfn.ANCHORARRAY(AN797)-1</f>
        <v>43923</v>
      </c>
    </row>
    <row r="798" spans="1:41" x14ac:dyDescent="0.25">
      <c r="A798">
        <v>20200402</v>
      </c>
      <c r="B798" s="1" t="s">
        <v>48</v>
      </c>
      <c r="C798">
        <v>393</v>
      </c>
      <c r="D798">
        <v>4566</v>
      </c>
      <c r="F798">
        <v>56</v>
      </c>
      <c r="L798">
        <v>49</v>
      </c>
      <c r="M798" s="1" t="s">
        <v>36</v>
      </c>
      <c r="N798" s="2">
        <v>43923.697916666664</v>
      </c>
      <c r="O798" s="1" t="s">
        <v>2451</v>
      </c>
      <c r="P798" s="2">
        <v>43923.666666666664</v>
      </c>
      <c r="Q798">
        <v>12</v>
      </c>
      <c r="S798">
        <v>4959</v>
      </c>
      <c r="T798">
        <v>4959</v>
      </c>
      <c r="U798">
        <v>4959</v>
      </c>
      <c r="V798">
        <v>10</v>
      </c>
      <c r="W798">
        <v>1</v>
      </c>
      <c r="X798">
        <v>0</v>
      </c>
      <c r="Y798">
        <v>551</v>
      </c>
      <c r="Z798">
        <v>25</v>
      </c>
      <c r="AA798">
        <v>576</v>
      </c>
      <c r="AB798" s="1">
        <f>Z798/0.1</f>
        <v>250</v>
      </c>
      <c r="AC798" s="1">
        <f>AA798-AB798</f>
        <v>326</v>
      </c>
      <c r="AD798" s="1">
        <f>_xlfn.IFNA(INDEX($AV$2:$AV$53,MATCH(B798,$AU$2:$AU$53,0)),1000)</f>
        <v>982895</v>
      </c>
      <c r="AE798" s="1">
        <f>C798/AD798*100000</f>
        <v>39.983925037771073</v>
      </c>
      <c r="AF798" s="34">
        <f>IF(B799=B798,IFERROR((C798/C799)-1,0),0)</f>
        <v>6.7934782608695565E-2</v>
      </c>
      <c r="AG798" s="35">
        <f>IFERROR(LOG(2)/LOG(1+(AF798)),AF798)</f>
        <v>10.54590383989663</v>
      </c>
      <c r="AH798" s="35">
        <f>AVERAGE(Z798:Z804)</f>
        <v>37.571428571428569</v>
      </c>
      <c r="AJ798" s="1">
        <f>Q798/AD798*100000</f>
        <v>1.2208832072601856</v>
      </c>
      <c r="AK798" s="34">
        <f>IF(B799=B798,IFERROR((Q798/Q799)-1,0),0)</f>
        <v>9.0909090909090828E-2</v>
      </c>
      <c r="AL798" s="35">
        <f>IFERROR(LOG(2)/LOG(1+(AK798)),AK798)</f>
        <v>7.9661672362978111</v>
      </c>
      <c r="AM798" s="35">
        <f>AVERAGE(W798:W804)</f>
        <v>1.5714285714285714</v>
      </c>
      <c r="AN798" s="4">
        <f>ROUNDDOWN(N798,0)</f>
        <v>43923</v>
      </c>
      <c r="AO798" s="38" cm="1">
        <f t="array" ref="AO798">_xlfn.ANCHORARRAY(AN798)-1</f>
        <v>43922</v>
      </c>
    </row>
    <row r="799" spans="1:41" x14ac:dyDescent="0.25">
      <c r="A799">
        <v>20200401</v>
      </c>
      <c r="B799" s="1" t="s">
        <v>48</v>
      </c>
      <c r="C799">
        <v>368</v>
      </c>
      <c r="D799">
        <v>4015</v>
      </c>
      <c r="F799">
        <v>51</v>
      </c>
      <c r="L799">
        <v>49</v>
      </c>
      <c r="M799" s="1" t="s">
        <v>36</v>
      </c>
      <c r="N799" s="2">
        <v>43922.520833333336</v>
      </c>
      <c r="O799" s="1" t="s">
        <v>2504</v>
      </c>
      <c r="P799" s="2">
        <v>43922.666666666664</v>
      </c>
      <c r="Q799">
        <v>11</v>
      </c>
      <c r="S799">
        <v>4383</v>
      </c>
      <c r="T799">
        <v>4383</v>
      </c>
      <c r="U799">
        <v>4383</v>
      </c>
      <c r="V799">
        <v>10</v>
      </c>
      <c r="W799">
        <v>1</v>
      </c>
      <c r="X799">
        <v>0</v>
      </c>
      <c r="Y799">
        <v>319</v>
      </c>
      <c r="Z799">
        <v>49</v>
      </c>
      <c r="AA799">
        <v>368</v>
      </c>
      <c r="AB799" s="1">
        <f>Z799/0.1</f>
        <v>490</v>
      </c>
      <c r="AC799" s="1">
        <f>AA799-AB799</f>
        <v>-122</v>
      </c>
      <c r="AD799" s="1">
        <f>_xlfn.IFNA(INDEX($AV$2:$AV$53,MATCH(B799,$AU$2:$AU$53,0)),1000)</f>
        <v>982895</v>
      </c>
      <c r="AE799" s="1">
        <f>C799/AD799*100000</f>
        <v>37.44041835597902</v>
      </c>
      <c r="AF799" s="34">
        <f>IF(B800=B799,IFERROR((C799/C800)-1,0),0)</f>
        <v>0.15360501567398122</v>
      </c>
      <c r="AG799" s="35">
        <f>IFERROR(LOG(2)/LOG(1+(AF799)),AF799)</f>
        <v>4.8508522456639946</v>
      </c>
      <c r="AH799" s="35">
        <f>AVERAGE(Z799:Z805)</f>
        <v>36.142857142857146</v>
      </c>
      <c r="AJ799" s="1">
        <f>Q799/AD799*100000</f>
        <v>1.1191429399885033</v>
      </c>
      <c r="AK799" s="34">
        <f>IF(B800=B799,IFERROR((Q799/Q800)-1,0),0)</f>
        <v>0.10000000000000009</v>
      </c>
      <c r="AL799" s="35">
        <f>IFERROR(LOG(2)/LOG(1+(AK799)),AK799)</f>
        <v>7.2725408973417123</v>
      </c>
      <c r="AM799" s="35">
        <f>AVERAGE(W799:W805)</f>
        <v>1.5714285714285714</v>
      </c>
      <c r="AN799" s="4">
        <f>ROUNDDOWN(N799,0)</f>
        <v>43922</v>
      </c>
      <c r="AO799" s="38" cm="1">
        <f t="array" ref="AO799">_xlfn.ANCHORARRAY(AN799)-1</f>
        <v>43921</v>
      </c>
    </row>
    <row r="800" spans="1:41" x14ac:dyDescent="0.25">
      <c r="A800">
        <v>20200331</v>
      </c>
      <c r="B800" s="1" t="s">
        <v>48</v>
      </c>
      <c r="C800">
        <v>319</v>
      </c>
      <c r="D800">
        <v>3696</v>
      </c>
      <c r="F800">
        <v>57</v>
      </c>
      <c r="L800">
        <v>22</v>
      </c>
      <c r="M800" s="1" t="s">
        <v>36</v>
      </c>
      <c r="N800" s="2">
        <v>43921.666666666664</v>
      </c>
      <c r="O800" s="1" t="s">
        <v>2557</v>
      </c>
      <c r="P800" s="2">
        <v>43921.666666666664</v>
      </c>
      <c r="Q800">
        <v>10</v>
      </c>
      <c r="S800">
        <v>4015</v>
      </c>
      <c r="T800">
        <v>4015</v>
      </c>
      <c r="U800">
        <v>4015</v>
      </c>
      <c r="V800">
        <v>10</v>
      </c>
      <c r="W800">
        <v>4</v>
      </c>
      <c r="X800">
        <v>0</v>
      </c>
      <c r="Y800">
        <v>1480</v>
      </c>
      <c r="Z800">
        <v>55</v>
      </c>
      <c r="AA800">
        <v>1535</v>
      </c>
      <c r="AB800" s="1">
        <f>Z800/0.1</f>
        <v>550</v>
      </c>
      <c r="AC800" s="1">
        <f>AA800-AB800</f>
        <v>985</v>
      </c>
      <c r="AD800" s="1">
        <f>_xlfn.IFNA(INDEX($AV$2:$AV$53,MATCH(B800,$AU$2:$AU$53,0)),1000)</f>
        <v>982895</v>
      </c>
      <c r="AE800" s="1">
        <f>C800/AD800*100000</f>
        <v>32.455145259666594</v>
      </c>
      <c r="AF800" s="34">
        <f>IF(B801=B800,IFERROR((C800/C801)-1,0),0)</f>
        <v>0.20833333333333326</v>
      </c>
      <c r="AG800" s="35">
        <f>IFERROR(LOG(2)/LOG(1+(AF800)),AF800)</f>
        <v>3.6627555293429981</v>
      </c>
      <c r="AH800" s="35">
        <f>AVERAGE(Z800:Z806)</f>
        <v>32.571428571428569</v>
      </c>
      <c r="AJ800" s="1">
        <f>Q800/AD800*100000</f>
        <v>1.0174026727168213</v>
      </c>
      <c r="AK800" s="34">
        <f>IF(B801=B800,IFERROR((Q800/Q801)-1,0),0)</f>
        <v>0.66666666666666674</v>
      </c>
      <c r="AL800" s="35">
        <f>IFERROR(LOG(2)/LOG(1+(AK800)),AK800)</f>
        <v>1.3569154488567239</v>
      </c>
      <c r="AM800" s="35">
        <f>AVERAGE(W800:W806)</f>
        <v>1.4285714285714286</v>
      </c>
      <c r="AN800" s="4">
        <f>ROUNDDOWN(N800,0)</f>
        <v>43921</v>
      </c>
      <c r="AO800" s="38" cm="1">
        <f t="array" ref="AO800">_xlfn.ANCHORARRAY(AN800)-1</f>
        <v>43920</v>
      </c>
    </row>
    <row r="801" spans="1:41" x14ac:dyDescent="0.25">
      <c r="A801">
        <v>20200330</v>
      </c>
      <c r="B801" s="1" t="s">
        <v>48</v>
      </c>
      <c r="C801">
        <v>264</v>
      </c>
      <c r="D801">
        <v>2216</v>
      </c>
      <c r="F801">
        <v>45</v>
      </c>
      <c r="L801">
        <v>9</v>
      </c>
      <c r="M801" s="1" t="s">
        <v>36</v>
      </c>
      <c r="N801" s="2">
        <v>43920</v>
      </c>
      <c r="O801" s="1" t="s">
        <v>2610</v>
      </c>
      <c r="P801" s="2">
        <v>43920.666666666664</v>
      </c>
      <c r="Q801">
        <v>6</v>
      </c>
      <c r="S801">
        <v>2480</v>
      </c>
      <c r="T801">
        <v>2480</v>
      </c>
      <c r="U801">
        <v>2480</v>
      </c>
      <c r="V801">
        <v>10</v>
      </c>
      <c r="W801">
        <v>0</v>
      </c>
      <c r="X801">
        <v>0</v>
      </c>
      <c r="Y801">
        <v>2180</v>
      </c>
      <c r="Z801">
        <v>32</v>
      </c>
      <c r="AA801">
        <v>2212</v>
      </c>
      <c r="AB801" s="1">
        <f>Z801/0.1</f>
        <v>320</v>
      </c>
      <c r="AC801" s="1">
        <f>AA801-AB801</f>
        <v>1892</v>
      </c>
      <c r="AD801" s="1">
        <f>_xlfn.IFNA(INDEX($AV$2:$AV$53,MATCH(B801,$AU$2:$AU$53,0)),1000)</f>
        <v>982895</v>
      </c>
      <c r="AE801" s="1">
        <f>C801/AD801*100000</f>
        <v>26.859430559724082</v>
      </c>
      <c r="AF801" s="34">
        <f>IF(B802=B801,IFERROR((C801/C802)-1,0),0)</f>
        <v>0.13793103448275867</v>
      </c>
      <c r="AG801" s="35">
        <f>IFERROR(LOG(2)/LOG(1+(AF801)),AF801)</f>
        <v>5.3644291630532042</v>
      </c>
      <c r="AH801" s="35">
        <f>AVERAGE(Z801:Z807)</f>
        <v>28</v>
      </c>
      <c r="AJ801" s="1">
        <f>Q801/AD801*100000</f>
        <v>0.61044160363009281</v>
      </c>
      <c r="AK801" s="34">
        <f>IF(B802=B801,IFERROR((Q801/Q802)-1,0),0)</f>
        <v>0</v>
      </c>
      <c r="AL801" s="35">
        <f>IFERROR(LOG(2)/LOG(1+(AK801)),AK801)</f>
        <v>0</v>
      </c>
      <c r="AM801" s="35">
        <f>AVERAGE(W801:W807)</f>
        <v>0.8571428571428571</v>
      </c>
      <c r="AN801" s="4">
        <f>ROUNDDOWN(N801,0)</f>
        <v>43920</v>
      </c>
      <c r="AO801" s="38" cm="1">
        <f t="array" ref="AO801">_xlfn.ANCHORARRAY(AN801)-1</f>
        <v>43919</v>
      </c>
    </row>
    <row r="802" spans="1:41" x14ac:dyDescent="0.25">
      <c r="A802">
        <v>20200329</v>
      </c>
      <c r="B802" s="1" t="s">
        <v>48</v>
      </c>
      <c r="C802">
        <v>232</v>
      </c>
      <c r="D802">
        <v>36</v>
      </c>
      <c r="F802">
        <v>33</v>
      </c>
      <c r="L802">
        <v>9</v>
      </c>
      <c r="M802" s="1" t="s">
        <v>36</v>
      </c>
      <c r="N802" s="2">
        <v>43919</v>
      </c>
      <c r="O802" s="1" t="s">
        <v>2664</v>
      </c>
      <c r="P802" s="2">
        <v>43919.666666666664</v>
      </c>
      <c r="Q802">
        <v>6</v>
      </c>
      <c r="S802">
        <v>268</v>
      </c>
      <c r="T802">
        <v>268</v>
      </c>
      <c r="U802">
        <v>268</v>
      </c>
      <c r="V802">
        <v>10</v>
      </c>
      <c r="W802">
        <v>3</v>
      </c>
      <c r="X802">
        <v>0</v>
      </c>
      <c r="Y802">
        <v>0</v>
      </c>
      <c r="Z802">
        <v>18</v>
      </c>
      <c r="AA802">
        <v>18</v>
      </c>
      <c r="AB802" s="1">
        <f>Z802/0.1</f>
        <v>180</v>
      </c>
      <c r="AC802" s="1">
        <f>AA802-AB802</f>
        <v>-162</v>
      </c>
      <c r="AD802" s="1">
        <f>_xlfn.IFNA(INDEX($AV$2:$AV$53,MATCH(B802,$AU$2:$AU$53,0)),1000)</f>
        <v>982895</v>
      </c>
      <c r="AE802" s="1">
        <f>C802/AD802*100000</f>
        <v>23.603742007030252</v>
      </c>
      <c r="AF802" s="34">
        <f>IF(B803=B802,IFERROR((C802/C803)-1,0),0)</f>
        <v>8.4112149532710179E-2</v>
      </c>
      <c r="AG802" s="35">
        <f>IFERROR(LOG(2)/LOG(1+(AF802)),AF802)</f>
        <v>8.582658951748888</v>
      </c>
      <c r="AH802" s="35">
        <f>AVERAGE(Z802:Z808)</f>
        <v>25.142857142857142</v>
      </c>
      <c r="AJ802" s="1">
        <f>Q802/AD802*100000</f>
        <v>0.61044160363009281</v>
      </c>
      <c r="AK802" s="34">
        <f>IF(B803=B802,IFERROR((Q802/Q803)-1,0),0)</f>
        <v>1</v>
      </c>
      <c r="AL802" s="35">
        <f>IFERROR(LOG(2)/LOG(1+(AK802)),AK802)</f>
        <v>1</v>
      </c>
      <c r="AM802" s="35">
        <f>AVERAGE(W802:W808)</f>
        <v>0.8571428571428571</v>
      </c>
      <c r="AN802" s="4">
        <f>ROUNDDOWN(N802,0)</f>
        <v>43919</v>
      </c>
      <c r="AO802" s="38" cm="1">
        <f t="array" ref="AO802">_xlfn.ANCHORARRAY(AN802)-1</f>
        <v>43918</v>
      </c>
    </row>
    <row r="803" spans="1:41" x14ac:dyDescent="0.25">
      <c r="A803">
        <v>20200328</v>
      </c>
      <c r="B803" s="1" t="s">
        <v>48</v>
      </c>
      <c r="C803">
        <v>214</v>
      </c>
      <c r="D803">
        <v>36</v>
      </c>
      <c r="F803">
        <v>31</v>
      </c>
      <c r="L803">
        <v>9</v>
      </c>
      <c r="M803" s="1" t="s">
        <v>36</v>
      </c>
      <c r="N803" s="2">
        <v>43918</v>
      </c>
      <c r="O803" s="1" t="s">
        <v>2718</v>
      </c>
      <c r="P803" s="2">
        <v>43918.666666666664</v>
      </c>
      <c r="Q803">
        <v>3</v>
      </c>
      <c r="S803">
        <v>250</v>
      </c>
      <c r="T803">
        <v>250</v>
      </c>
      <c r="U803">
        <v>250</v>
      </c>
      <c r="V803">
        <v>10</v>
      </c>
      <c r="W803">
        <v>1</v>
      </c>
      <c r="X803">
        <v>0</v>
      </c>
      <c r="Y803">
        <v>0</v>
      </c>
      <c r="Z803">
        <v>51</v>
      </c>
      <c r="AA803">
        <v>51</v>
      </c>
      <c r="AB803" s="1">
        <f>Z803/0.1</f>
        <v>510</v>
      </c>
      <c r="AC803" s="1">
        <f>AA803-AB803</f>
        <v>-459</v>
      </c>
      <c r="AD803" s="1">
        <f>_xlfn.IFNA(INDEX($AV$2:$AV$53,MATCH(B803,$AU$2:$AU$53,0)),1000)</f>
        <v>982895</v>
      </c>
      <c r="AE803" s="1">
        <f>C803/AD803*100000</f>
        <v>21.772417196139973</v>
      </c>
      <c r="AF803" s="34">
        <f>IF(B804=B803,IFERROR((C803/C804)-1,0),0)</f>
        <v>0.31288343558282206</v>
      </c>
      <c r="AG803" s="35">
        <f>IFERROR(LOG(2)/LOG(1+(AF803)),AF803)</f>
        <v>2.5462213514118863</v>
      </c>
      <c r="AH803" s="35">
        <f>AVERAGE(Z803:Z809)</f>
        <v>24.142857142857142</v>
      </c>
      <c r="AJ803" s="1">
        <f>Q803/AD803*100000</f>
        <v>0.30522080181504641</v>
      </c>
      <c r="AK803" s="34">
        <f>IF(B804=B803,IFERROR((Q803/Q804)-1,0),0)</f>
        <v>0.5</v>
      </c>
      <c r="AL803" s="35">
        <f>IFERROR(LOG(2)/LOG(1+(AK803)),AK803)</f>
        <v>1.7095112913514547</v>
      </c>
      <c r="AM803" s="35">
        <f>AVERAGE(W803:W809)</f>
        <v>0.42857142857142855</v>
      </c>
      <c r="AN803" s="4">
        <f>ROUNDDOWN(N803,0)</f>
        <v>43918</v>
      </c>
      <c r="AO803" s="38" cm="1">
        <f t="array" ref="AO803">_xlfn.ANCHORARRAY(AN803)-1</f>
        <v>43917</v>
      </c>
    </row>
    <row r="804" spans="1:41" x14ac:dyDescent="0.25">
      <c r="A804">
        <v>20200327</v>
      </c>
      <c r="B804" s="1" t="s">
        <v>48</v>
      </c>
      <c r="C804">
        <v>163</v>
      </c>
      <c r="D804">
        <v>36</v>
      </c>
      <c r="F804">
        <v>15</v>
      </c>
      <c r="L804">
        <v>9</v>
      </c>
      <c r="M804" s="1" t="s">
        <v>36</v>
      </c>
      <c r="N804" s="2">
        <v>43917</v>
      </c>
      <c r="O804" s="1" t="s">
        <v>2772</v>
      </c>
      <c r="P804" s="2">
        <v>43917.666666666664</v>
      </c>
      <c r="Q804">
        <v>2</v>
      </c>
      <c r="S804">
        <v>199</v>
      </c>
      <c r="T804">
        <v>199</v>
      </c>
      <c r="U804">
        <v>199</v>
      </c>
      <c r="V804">
        <v>10</v>
      </c>
      <c r="W804">
        <v>1</v>
      </c>
      <c r="X804">
        <v>0</v>
      </c>
      <c r="Y804">
        <v>0</v>
      </c>
      <c r="Z804">
        <v>33</v>
      </c>
      <c r="AA804">
        <v>33</v>
      </c>
      <c r="AB804" s="1">
        <f>Z804/0.1</f>
        <v>330</v>
      </c>
      <c r="AC804" s="1">
        <f>AA804-AB804</f>
        <v>-297</v>
      </c>
      <c r="AD804" s="1">
        <f>_xlfn.IFNA(INDEX($AV$2:$AV$53,MATCH(B804,$AU$2:$AU$53,0)),1000)</f>
        <v>982895</v>
      </c>
      <c r="AE804" s="1">
        <f>C804/AD804*100000</f>
        <v>16.583663565284184</v>
      </c>
      <c r="AF804" s="34">
        <f>IF(B805=B804,IFERROR((C804/C805)-1,0),0)</f>
        <v>0.25384615384615383</v>
      </c>
      <c r="AG804" s="35">
        <f>IFERROR(LOG(2)/LOG(1+(AF804)),AF804)</f>
        <v>3.064097789317922</v>
      </c>
      <c r="AH804" s="35">
        <f>AVERAGE(Z804:Z810)</f>
        <v>17.857142857142858</v>
      </c>
      <c r="AJ804" s="1">
        <f>Q804/AD804*100000</f>
        <v>0.20348053454336426</v>
      </c>
      <c r="AK804" s="34">
        <f>IF(B805=B804,IFERROR((Q804/Q805)-1,0),0)</f>
        <v>1</v>
      </c>
      <c r="AL804" s="35">
        <f>IFERROR(LOG(2)/LOG(1+(AK804)),AK804)</f>
        <v>1</v>
      </c>
      <c r="AM804" s="35">
        <f>AVERAGE(W804:W810)</f>
        <v>0.2857142857142857</v>
      </c>
      <c r="AN804" s="4">
        <f>ROUNDDOWN(N804,0)</f>
        <v>43917</v>
      </c>
      <c r="AO804" s="38" cm="1">
        <f t="array" ref="AO804">_xlfn.ANCHORARRAY(AN804)-1</f>
        <v>43916</v>
      </c>
    </row>
    <row r="805" spans="1:41" x14ac:dyDescent="0.25">
      <c r="A805">
        <v>20200326</v>
      </c>
      <c r="B805" s="1" t="s">
        <v>48</v>
      </c>
      <c r="C805">
        <v>130</v>
      </c>
      <c r="D805">
        <v>36</v>
      </c>
      <c r="F805">
        <v>13</v>
      </c>
      <c r="L805">
        <v>4</v>
      </c>
      <c r="M805" s="1" t="s">
        <v>36</v>
      </c>
      <c r="N805" s="2">
        <v>43916</v>
      </c>
      <c r="O805" s="1" t="s">
        <v>2826</v>
      </c>
      <c r="P805" s="2">
        <v>43916.666666666664</v>
      </c>
      <c r="Q805">
        <v>1</v>
      </c>
      <c r="S805">
        <v>166</v>
      </c>
      <c r="T805">
        <v>166</v>
      </c>
      <c r="U805">
        <v>166</v>
      </c>
      <c r="V805">
        <v>10</v>
      </c>
      <c r="W805">
        <v>1</v>
      </c>
      <c r="X805">
        <v>0</v>
      </c>
      <c r="Y805">
        <v>0</v>
      </c>
      <c r="Z805">
        <v>15</v>
      </c>
      <c r="AA805">
        <v>15</v>
      </c>
      <c r="AB805" s="1">
        <f>Z805/0.1</f>
        <v>150</v>
      </c>
      <c r="AC805" s="1">
        <f>AA805-AB805</f>
        <v>-135</v>
      </c>
      <c r="AD805" s="1">
        <f>_xlfn.IFNA(INDEX($AV$2:$AV$53,MATCH(B805,$AU$2:$AU$53,0)),1000)</f>
        <v>982895</v>
      </c>
      <c r="AE805" s="1">
        <f>C805/AD805*100000</f>
        <v>13.226234745318676</v>
      </c>
      <c r="AF805" s="34">
        <f>IF(B806=B805,IFERROR((C805/C806)-1,0),0)</f>
        <v>0.13043478260869557</v>
      </c>
      <c r="AG805" s="35">
        <f>IFERROR(LOG(2)/LOG(1+(AF805)),AF805)</f>
        <v>5.6536219602589055</v>
      </c>
      <c r="AH805" s="35">
        <f>AVERAGE(Z805:Z811)</f>
        <v>14.285714285714286</v>
      </c>
      <c r="AJ805" s="1">
        <f>Q805/AD805*100000</f>
        <v>0.10174026727168213</v>
      </c>
      <c r="AK805" s="34">
        <f>IF(B806=B805,IFERROR((Q805/Q806)-1,0),0)</f>
        <v>0</v>
      </c>
      <c r="AL805" s="35">
        <f>IFERROR(LOG(2)/LOG(1+(AK805)),AK805)</f>
        <v>0</v>
      </c>
      <c r="AM805" s="35">
        <f>AVERAGE(W805:W811)</f>
        <v>0.14285714285714285</v>
      </c>
      <c r="AN805" s="4">
        <f>ROUNDDOWN(N805,0)</f>
        <v>43916</v>
      </c>
      <c r="AO805" s="38" cm="1">
        <f t="array" ref="AO805">_xlfn.ANCHORARRAY(AN805)-1</f>
        <v>43915</v>
      </c>
    </row>
    <row r="806" spans="1:41" x14ac:dyDescent="0.25">
      <c r="A806">
        <v>20200325</v>
      </c>
      <c r="B806" s="1" t="s">
        <v>48</v>
      </c>
      <c r="C806">
        <v>115</v>
      </c>
      <c r="D806">
        <v>36</v>
      </c>
      <c r="F806">
        <v>11</v>
      </c>
      <c r="M806" s="1" t="s">
        <v>36</v>
      </c>
      <c r="N806" s="2">
        <v>43915.5</v>
      </c>
      <c r="O806" s="1" t="s">
        <v>2880</v>
      </c>
      <c r="P806" s="2">
        <v>43915.666666666664</v>
      </c>
      <c r="Q806">
        <v>0</v>
      </c>
      <c r="S806">
        <v>151</v>
      </c>
      <c r="T806">
        <v>151</v>
      </c>
      <c r="U806">
        <v>151</v>
      </c>
      <c r="V806">
        <v>10</v>
      </c>
      <c r="W806">
        <v>0</v>
      </c>
      <c r="X806">
        <v>0</v>
      </c>
      <c r="Y806">
        <v>0</v>
      </c>
      <c r="Z806">
        <v>24</v>
      </c>
      <c r="AA806">
        <v>24</v>
      </c>
      <c r="AB806" s="1">
        <f>Z806/0.1</f>
        <v>240</v>
      </c>
      <c r="AC806" s="1">
        <f>AA806-AB806</f>
        <v>-216</v>
      </c>
      <c r="AD806" s="1">
        <f>_xlfn.IFNA(INDEX($AV$2:$AV$53,MATCH(B806,$AU$2:$AU$53,0)),1000)</f>
        <v>982895</v>
      </c>
      <c r="AE806" s="1">
        <f>C806/AD806*100000</f>
        <v>11.700130736243445</v>
      </c>
      <c r="AF806" s="34">
        <f>IF(B807=B806,IFERROR((C806/C807)-1,0),0)</f>
        <v>0.26373626373626369</v>
      </c>
      <c r="AG806" s="35">
        <f>IFERROR(LOG(2)/LOG(1+(AF806)),AF806)</f>
        <v>2.9612484155229102</v>
      </c>
      <c r="AH806" s="35">
        <f>AVERAGE(Z806:Z812)</f>
        <v>12.857142857142858</v>
      </c>
      <c r="AJ806" s="1">
        <f>Q806/AD806*100000</f>
        <v>0</v>
      </c>
      <c r="AK806" s="34">
        <f>IF(B807=B806,IFERROR((Q806/Q807)-1,0),0)</f>
        <v>0</v>
      </c>
      <c r="AL806" s="35">
        <f>IFERROR(LOG(2)/LOG(1+(AK806)),AK806)</f>
        <v>0</v>
      </c>
      <c r="AM806" s="35">
        <f>AVERAGE(W806:W812)</f>
        <v>0</v>
      </c>
      <c r="AN806" s="4">
        <f>ROUNDDOWN(N806,0)</f>
        <v>43915</v>
      </c>
      <c r="AO806" s="38" cm="1">
        <f t="array" ref="AO806">_xlfn.ANCHORARRAY(AN806)-1</f>
        <v>43914</v>
      </c>
    </row>
    <row r="807" spans="1:41" x14ac:dyDescent="0.25">
      <c r="A807">
        <v>20200324</v>
      </c>
      <c r="B807" s="1" t="s">
        <v>48</v>
      </c>
      <c r="C807">
        <v>91</v>
      </c>
      <c r="D807">
        <v>36</v>
      </c>
      <c r="M807" s="1" t="s">
        <v>36</v>
      </c>
      <c r="N807" s="2">
        <v>43914.447916666664</v>
      </c>
      <c r="O807" s="1" t="s">
        <v>2934</v>
      </c>
      <c r="P807" s="2">
        <v>43914.666666666664</v>
      </c>
      <c r="Q807">
        <v>0</v>
      </c>
      <c r="S807">
        <v>127</v>
      </c>
      <c r="T807">
        <v>127</v>
      </c>
      <c r="U807">
        <v>127</v>
      </c>
      <c r="V807">
        <v>10</v>
      </c>
      <c r="W807">
        <v>0</v>
      </c>
      <c r="X807">
        <v>0</v>
      </c>
      <c r="Y807">
        <v>0</v>
      </c>
      <c r="Z807">
        <v>23</v>
      </c>
      <c r="AA807">
        <v>23</v>
      </c>
      <c r="AB807" s="1">
        <f>Z807/0.1</f>
        <v>230</v>
      </c>
      <c r="AC807" s="1">
        <f>AA807-AB807</f>
        <v>-207</v>
      </c>
      <c r="AD807" s="1">
        <f>_xlfn.IFNA(INDEX($AV$2:$AV$53,MATCH(B807,$AU$2:$AU$53,0)),1000)</f>
        <v>982895</v>
      </c>
      <c r="AE807" s="1">
        <f>C807/AD807*100000</f>
        <v>9.2583643217230733</v>
      </c>
      <c r="AF807" s="34">
        <f>IF(B808=B807,IFERROR((C807/C808)-1,0),0)</f>
        <v>0.33823529411764697</v>
      </c>
      <c r="AG807" s="35">
        <f>IFERROR(LOG(2)/LOG(1+(AF807)),AF807)</f>
        <v>2.3790729193031219</v>
      </c>
      <c r="AH807" s="35">
        <f>AVERAGE(Z807:Z813)</f>
        <v>10.714285714285714</v>
      </c>
      <c r="AJ807" s="1">
        <f>Q807/AD807*100000</f>
        <v>0</v>
      </c>
      <c r="AK807" s="34">
        <f>IF(B808=B807,IFERROR((Q807/Q808)-1,0),0)</f>
        <v>0</v>
      </c>
      <c r="AL807" s="35">
        <f>IFERROR(LOG(2)/LOG(1+(AK807)),AK807)</f>
        <v>0</v>
      </c>
      <c r="AM807" s="35">
        <f>AVERAGE(W807:W813)</f>
        <v>0</v>
      </c>
      <c r="AN807" s="4">
        <f>ROUNDDOWN(N807,0)</f>
        <v>43914</v>
      </c>
      <c r="AO807" s="38" cm="1">
        <f t="array" ref="AO807">_xlfn.ANCHORARRAY(AN807)-1</f>
        <v>43913</v>
      </c>
    </row>
    <row r="808" spans="1:41" x14ac:dyDescent="0.25">
      <c r="A808">
        <v>20200323</v>
      </c>
      <c r="B808" s="1" t="s">
        <v>48</v>
      </c>
      <c r="C808">
        <v>68</v>
      </c>
      <c r="D808">
        <v>36</v>
      </c>
      <c r="M808" s="1" t="s">
        <v>36</v>
      </c>
      <c r="N808" s="2">
        <v>43913.46875</v>
      </c>
      <c r="O808" s="1" t="s">
        <v>2988</v>
      </c>
      <c r="P808" s="2">
        <v>43913.666666666664</v>
      </c>
      <c r="Q808">
        <v>0</v>
      </c>
      <c r="S808">
        <v>104</v>
      </c>
      <c r="T808">
        <v>104</v>
      </c>
      <c r="U808">
        <v>104</v>
      </c>
      <c r="V808">
        <v>10</v>
      </c>
      <c r="W808">
        <v>0</v>
      </c>
      <c r="X808">
        <v>0</v>
      </c>
      <c r="Y808">
        <v>0</v>
      </c>
      <c r="Z808">
        <v>12</v>
      </c>
      <c r="AA808">
        <v>12</v>
      </c>
      <c r="AB808" s="1">
        <f>Z808/0.1</f>
        <v>120</v>
      </c>
      <c r="AC808" s="1">
        <f>AA808-AB808</f>
        <v>-108</v>
      </c>
      <c r="AD808" s="1">
        <f>_xlfn.IFNA(INDEX($AV$2:$AV$53,MATCH(B808,$AU$2:$AU$53,0)),1000)</f>
        <v>982895</v>
      </c>
      <c r="AE808" s="1">
        <f>C808/AD808*100000</f>
        <v>6.9183381744743837</v>
      </c>
      <c r="AF808" s="34">
        <f>IF(B809=B808,IFERROR((C808/C809)-1,0),0)</f>
        <v>0.21428571428571419</v>
      </c>
      <c r="AG808" s="35">
        <f>IFERROR(LOG(2)/LOG(1+(AF808)),AF808)</f>
        <v>3.570052581454954</v>
      </c>
      <c r="AH808" s="35">
        <f>AVERAGE(Z808:Z814)</f>
        <v>8.5714285714285712</v>
      </c>
      <c r="AJ808" s="1">
        <f>Q808/AD808*100000</f>
        <v>0</v>
      </c>
      <c r="AK808" s="34">
        <f>IF(B809=B808,IFERROR((Q808/Q809)-1,0),0)</f>
        <v>0</v>
      </c>
      <c r="AL808" s="35">
        <f>IFERROR(LOG(2)/LOG(1+(AK808)),AK808)</f>
        <v>0</v>
      </c>
      <c r="AM808" s="35">
        <f>AVERAGE(W808:W814)</f>
        <v>0</v>
      </c>
      <c r="AN808" s="4">
        <f>ROUNDDOWN(N808,0)</f>
        <v>43913</v>
      </c>
      <c r="AO808" s="38" cm="1">
        <f t="array" ref="AO808">_xlfn.ANCHORARRAY(AN808)-1</f>
        <v>43912</v>
      </c>
    </row>
    <row r="809" spans="1:41" x14ac:dyDescent="0.25">
      <c r="A809">
        <v>20200322</v>
      </c>
      <c r="B809" s="1" t="s">
        <v>48</v>
      </c>
      <c r="C809">
        <v>56</v>
      </c>
      <c r="D809">
        <v>36</v>
      </c>
      <c r="M809" s="1" t="s">
        <v>75</v>
      </c>
      <c r="N809" s="2">
        <v>43912.677083333336</v>
      </c>
      <c r="O809" s="1" t="s">
        <v>3042</v>
      </c>
      <c r="P809" s="2">
        <v>43912.666666666664</v>
      </c>
      <c r="Q809">
        <v>0</v>
      </c>
      <c r="S809">
        <v>92</v>
      </c>
      <c r="T809">
        <v>92</v>
      </c>
      <c r="U809">
        <v>92</v>
      </c>
      <c r="V809">
        <v>10</v>
      </c>
      <c r="W809">
        <v>0</v>
      </c>
      <c r="X809">
        <v>0</v>
      </c>
      <c r="Y809">
        <v>0</v>
      </c>
      <c r="Z809">
        <v>11</v>
      </c>
      <c r="AA809">
        <v>11</v>
      </c>
      <c r="AB809" s="1">
        <f>Z809/0.1</f>
        <v>110</v>
      </c>
      <c r="AC809" s="1">
        <f>AA809-AB809</f>
        <v>-99</v>
      </c>
      <c r="AD809" s="1">
        <f>_xlfn.IFNA(INDEX($AV$2:$AV$53,MATCH(B809,$AU$2:$AU$53,0)),1000)</f>
        <v>982895</v>
      </c>
      <c r="AE809" s="1">
        <f>C809/AD809*100000</f>
        <v>5.697454967214199</v>
      </c>
      <c r="AF809" s="34">
        <f>IF(B810=B809,IFERROR((C809/C810)-1,0),0)</f>
        <v>0.24444444444444446</v>
      </c>
      <c r="AG809" s="35">
        <f>IFERROR(LOG(2)/LOG(1+(AF809)),AF809)</f>
        <v>3.1695537662667674</v>
      </c>
      <c r="AH809" s="35">
        <f>AVERAGE(Z809:Z815)</f>
        <v>7.1428571428571432</v>
      </c>
      <c r="AJ809" s="1">
        <f>Q809/AD809*100000</f>
        <v>0</v>
      </c>
      <c r="AK809" s="34">
        <f>IF(B810=B809,IFERROR((Q809/Q810)-1,0),0)</f>
        <v>0</v>
      </c>
      <c r="AL809" s="35">
        <f>IFERROR(LOG(2)/LOG(1+(AK809)),AK809)</f>
        <v>0</v>
      </c>
      <c r="AM809" s="35">
        <f>AVERAGE(W809:W815)</f>
        <v>0</v>
      </c>
      <c r="AN809" s="4">
        <f>ROUNDDOWN(N809,0)</f>
        <v>43912</v>
      </c>
      <c r="AO809" s="38" cm="1">
        <f t="array" ref="AO809">_xlfn.ANCHORARRAY(AN809)-1</f>
        <v>43911</v>
      </c>
    </row>
    <row r="810" spans="1:41" x14ac:dyDescent="0.25">
      <c r="A810">
        <v>20200321</v>
      </c>
      <c r="B810" s="1" t="s">
        <v>48</v>
      </c>
      <c r="C810">
        <v>45</v>
      </c>
      <c r="D810">
        <v>36</v>
      </c>
      <c r="M810" s="1" t="s">
        <v>75</v>
      </c>
      <c r="N810" s="2">
        <v>43911.635416666664</v>
      </c>
      <c r="O810" s="1" t="s">
        <v>3096</v>
      </c>
      <c r="P810" s="2">
        <v>43911.666666666664</v>
      </c>
      <c r="Q810">
        <v>0</v>
      </c>
      <c r="S810">
        <v>81</v>
      </c>
      <c r="T810">
        <v>81</v>
      </c>
      <c r="U810">
        <v>81</v>
      </c>
      <c r="V810">
        <v>10</v>
      </c>
      <c r="W810">
        <v>0</v>
      </c>
      <c r="X810">
        <v>0</v>
      </c>
      <c r="Y810">
        <v>0</v>
      </c>
      <c r="Z810">
        <v>7</v>
      </c>
      <c r="AA810">
        <v>7</v>
      </c>
      <c r="AB810" s="1">
        <f>Z810/0.1</f>
        <v>70</v>
      </c>
      <c r="AC810" s="1">
        <f>AA810-AB810</f>
        <v>-63</v>
      </c>
      <c r="AD810" s="1">
        <f>_xlfn.IFNA(INDEX($AV$2:$AV$53,MATCH(B810,$AU$2:$AU$53,0)),1000)</f>
        <v>982895</v>
      </c>
      <c r="AE810" s="1">
        <f>C810/AD810*100000</f>
        <v>4.5783120272256959</v>
      </c>
      <c r="AF810" s="34">
        <f>IF(B811=B810,IFERROR((C810/C811)-1,0),0)</f>
        <v>0.18421052631578938</v>
      </c>
      <c r="AG810" s="35">
        <f>IFERROR(LOG(2)/LOG(1+(AF810)),AF810)</f>
        <v>4.0996109885980694</v>
      </c>
      <c r="AH810" s="35">
        <f>AVERAGE(Z810:Z816)</f>
        <v>5.5714285714285712</v>
      </c>
      <c r="AJ810" s="1">
        <f>Q810/AD810*100000</f>
        <v>0</v>
      </c>
      <c r="AK810" s="34">
        <f>IF(B811=B810,IFERROR((Q810/Q811)-1,0),0)</f>
        <v>0</v>
      </c>
      <c r="AL810" s="35">
        <f>IFERROR(LOG(2)/LOG(1+(AK810)),AK810)</f>
        <v>0</v>
      </c>
      <c r="AM810" s="35">
        <f>AVERAGE(W810:W816)</f>
        <v>0</v>
      </c>
      <c r="AN810" s="4">
        <f>ROUNDDOWN(N810,0)</f>
        <v>43911</v>
      </c>
      <c r="AO810" s="38" cm="1">
        <f t="array" ref="AO810">_xlfn.ANCHORARRAY(AN810)-1</f>
        <v>43910</v>
      </c>
    </row>
    <row r="811" spans="1:41" x14ac:dyDescent="0.25">
      <c r="A811">
        <v>20200320</v>
      </c>
      <c r="B811" s="1" t="s">
        <v>48</v>
      </c>
      <c r="C811">
        <v>38</v>
      </c>
      <c r="D811">
        <v>36</v>
      </c>
      <c r="M811" s="1" t="s">
        <v>75</v>
      </c>
      <c r="N811" s="2">
        <v>43910.416666666664</v>
      </c>
      <c r="O811" s="1" t="s">
        <v>3150</v>
      </c>
      <c r="P811" s="2">
        <v>43910.666666666664</v>
      </c>
      <c r="Q811">
        <v>0</v>
      </c>
      <c r="S811">
        <v>74</v>
      </c>
      <c r="T811">
        <v>74</v>
      </c>
      <c r="U811">
        <v>74</v>
      </c>
      <c r="V811">
        <v>10</v>
      </c>
      <c r="W811">
        <v>0</v>
      </c>
      <c r="X811">
        <v>0</v>
      </c>
      <c r="Y811">
        <v>0</v>
      </c>
      <c r="Z811">
        <v>8</v>
      </c>
      <c r="AA811">
        <v>8</v>
      </c>
      <c r="AB811" s="1">
        <f>Z811/0.1</f>
        <v>80</v>
      </c>
      <c r="AC811" s="1">
        <f>AA811-AB811</f>
        <v>-72</v>
      </c>
      <c r="AD811" s="1">
        <f>_xlfn.IFNA(INDEX($AV$2:$AV$53,MATCH(B811,$AU$2:$AU$53,0)),1000)</f>
        <v>982895</v>
      </c>
      <c r="AE811" s="1">
        <f>C811/AD811*100000</f>
        <v>3.8661301563239205</v>
      </c>
      <c r="AF811" s="34">
        <f>IF(B812=B811,IFERROR((C811/C812)-1,0),0)</f>
        <v>0.26666666666666661</v>
      </c>
      <c r="AG811" s="35">
        <f>IFERROR(LOG(2)/LOG(1+(AF811)),AF811)</f>
        <v>2.9322338659054576</v>
      </c>
      <c r="AH811" s="35">
        <f>AVERAGE(Z811:Z817)</f>
        <v>4.8571428571428568</v>
      </c>
      <c r="AJ811" s="1">
        <f>Q811/AD811*100000</f>
        <v>0</v>
      </c>
      <c r="AK811" s="34">
        <f>IF(B812=B811,IFERROR((Q811/Q812)-1,0),0)</f>
        <v>0</v>
      </c>
      <c r="AL811" s="35">
        <f>IFERROR(LOG(2)/LOG(1+(AK811)),AK811)</f>
        <v>0</v>
      </c>
      <c r="AM811" s="35">
        <f>AVERAGE(W811:W817)</f>
        <v>0</v>
      </c>
      <c r="AN811" s="4">
        <f>ROUNDDOWN(N811,0)</f>
        <v>43910</v>
      </c>
      <c r="AO811" s="38" cm="1">
        <f t="array" ref="AO811">_xlfn.ANCHORARRAY(AN811)-1</f>
        <v>43909</v>
      </c>
    </row>
    <row r="812" spans="1:41" x14ac:dyDescent="0.25">
      <c r="A812">
        <v>20200319</v>
      </c>
      <c r="B812" s="1" t="s">
        <v>48</v>
      </c>
      <c r="C812">
        <v>30</v>
      </c>
      <c r="D812">
        <v>36</v>
      </c>
      <c r="M812" s="1" t="s">
        <v>75</v>
      </c>
      <c r="N812" s="2">
        <v>43909.5</v>
      </c>
      <c r="O812" s="1" t="s">
        <v>3204</v>
      </c>
      <c r="P812" s="2">
        <v>43909.666666666664</v>
      </c>
      <c r="Q812">
        <v>0</v>
      </c>
      <c r="S812">
        <v>66</v>
      </c>
      <c r="T812">
        <v>66</v>
      </c>
      <c r="U812">
        <v>66</v>
      </c>
      <c r="V812">
        <v>10</v>
      </c>
      <c r="W812">
        <v>0</v>
      </c>
      <c r="X812">
        <v>0</v>
      </c>
      <c r="Y812">
        <v>0</v>
      </c>
      <c r="Z812">
        <v>5</v>
      </c>
      <c r="AA812">
        <v>5</v>
      </c>
      <c r="AB812" s="1">
        <f>Z812/0.1</f>
        <v>50</v>
      </c>
      <c r="AC812" s="1">
        <f>AA812-AB812</f>
        <v>-45</v>
      </c>
      <c r="AD812" s="1">
        <f>_xlfn.IFNA(INDEX($AV$2:$AV$53,MATCH(B812,$AU$2:$AU$53,0)),1000)</f>
        <v>982895</v>
      </c>
      <c r="AE812" s="1">
        <f>C812/AD812*100000</f>
        <v>3.0522080181504636</v>
      </c>
      <c r="AF812" s="34">
        <f>IF(B813=B812,IFERROR((C812/C813)-1,0),0)</f>
        <v>0.19999999999999996</v>
      </c>
      <c r="AG812" s="35">
        <f>IFERROR(LOG(2)/LOG(1+(AF812)),AF812)</f>
        <v>3.8017840169239308</v>
      </c>
      <c r="AH812" s="35">
        <f>AVERAGE(Z812:Z818)</f>
        <v>3.7142857142857144</v>
      </c>
      <c r="AJ812" s="1">
        <f>Q812/AD812*100000</f>
        <v>0</v>
      </c>
      <c r="AK812" s="34">
        <f>IF(B813=B812,IFERROR((Q812/Q813)-1,0),0)</f>
        <v>0</v>
      </c>
      <c r="AL812" s="35">
        <f>IFERROR(LOG(2)/LOG(1+(AK812)),AK812)</f>
        <v>0</v>
      </c>
      <c r="AM812" s="35">
        <f>AVERAGE(W812:W818)</f>
        <v>0</v>
      </c>
      <c r="AN812" s="4">
        <f>ROUNDDOWN(N812,0)</f>
        <v>43909</v>
      </c>
      <c r="AO812" s="38" cm="1">
        <f t="array" ref="AO812">_xlfn.ANCHORARRAY(AN812)-1</f>
        <v>43908</v>
      </c>
    </row>
    <row r="813" spans="1:41" x14ac:dyDescent="0.25">
      <c r="A813">
        <v>20200318</v>
      </c>
      <c r="B813" s="1" t="s">
        <v>48</v>
      </c>
      <c r="C813">
        <v>25</v>
      </c>
      <c r="D813">
        <v>36</v>
      </c>
      <c r="M813" s="1" t="s">
        <v>75</v>
      </c>
      <c r="N813" s="2">
        <v>43908.479166666664</v>
      </c>
      <c r="O813" s="1" t="s">
        <v>3258</v>
      </c>
      <c r="P813" s="2">
        <v>43908.666666666664</v>
      </c>
      <c r="S813">
        <v>61</v>
      </c>
      <c r="T813">
        <v>61</v>
      </c>
      <c r="U813">
        <v>61</v>
      </c>
      <c r="V813">
        <v>10</v>
      </c>
      <c r="W813">
        <v>0</v>
      </c>
      <c r="X813">
        <v>0</v>
      </c>
      <c r="Y813">
        <v>0</v>
      </c>
      <c r="Z813">
        <v>9</v>
      </c>
      <c r="AA813">
        <v>9</v>
      </c>
      <c r="AB813" s="1">
        <f>Z813/0.1</f>
        <v>90</v>
      </c>
      <c r="AC813" s="1">
        <f>AA813-AB813</f>
        <v>-81</v>
      </c>
      <c r="AD813" s="1">
        <f>_xlfn.IFNA(INDEX($AV$2:$AV$53,MATCH(B813,$AU$2:$AU$53,0)),1000)</f>
        <v>982895</v>
      </c>
      <c r="AE813" s="1">
        <f>C813/AD813*100000</f>
        <v>2.5435066817920529</v>
      </c>
      <c r="AF813" s="34">
        <f>IF(B814=B813,IFERROR((C813/C814)-1,0),0)</f>
        <v>0.5625</v>
      </c>
      <c r="AG813" s="35">
        <f>IFERROR(LOG(2)/LOG(1+(AF813)),AF813)</f>
        <v>1.5531418597526949</v>
      </c>
      <c r="AH813" s="35">
        <f>AVERAGE(Z813:Z819)</f>
        <v>3.4285714285714284</v>
      </c>
      <c r="AJ813" s="1">
        <f>Q813/AD813*100000</f>
        <v>0</v>
      </c>
      <c r="AK813" s="34">
        <f>IF(B814=B813,IFERROR((Q813/Q814)-1,0),0)</f>
        <v>0</v>
      </c>
      <c r="AL813" s="35">
        <f>IFERROR(LOG(2)/LOG(1+(AK813)),AK813)</f>
        <v>0</v>
      </c>
      <c r="AM813" s="35">
        <f>AVERAGE(W813:W819)</f>
        <v>0</v>
      </c>
      <c r="AN813" s="4">
        <f>ROUNDDOWN(N813,0)</f>
        <v>43908</v>
      </c>
      <c r="AO813" s="38" cm="1">
        <f t="array" ref="AO813">_xlfn.ANCHORARRAY(AN813)-1</f>
        <v>43907</v>
      </c>
    </row>
    <row r="814" spans="1:41" x14ac:dyDescent="0.25">
      <c r="A814">
        <v>20200317</v>
      </c>
      <c r="B814" s="1" t="s">
        <v>48</v>
      </c>
      <c r="C814">
        <v>16</v>
      </c>
      <c r="D814">
        <v>36</v>
      </c>
      <c r="M814" s="1" t="s">
        <v>75</v>
      </c>
      <c r="N814" s="2">
        <v>43906.486111111109</v>
      </c>
      <c r="O814" s="1" t="s">
        <v>3312</v>
      </c>
      <c r="P814" s="2">
        <v>43907.666666666664</v>
      </c>
      <c r="S814">
        <v>52</v>
      </c>
      <c r="T814">
        <v>52</v>
      </c>
      <c r="U814">
        <v>52</v>
      </c>
      <c r="V814">
        <v>10</v>
      </c>
      <c r="W814">
        <v>0</v>
      </c>
      <c r="X814">
        <v>0</v>
      </c>
      <c r="Y814">
        <v>0</v>
      </c>
      <c r="Z814">
        <v>8</v>
      </c>
      <c r="AA814">
        <v>8</v>
      </c>
      <c r="AB814" s="1">
        <f>Z814/0.1</f>
        <v>80</v>
      </c>
      <c r="AC814" s="1">
        <f>AA814-AB814</f>
        <v>-72</v>
      </c>
      <c r="AD814" s="1">
        <f>_xlfn.IFNA(INDEX($AV$2:$AV$53,MATCH(B814,$AU$2:$AU$53,0)),1000)</f>
        <v>982895</v>
      </c>
      <c r="AE814" s="1">
        <f>C814/AD814*100000</f>
        <v>1.6278442763469141</v>
      </c>
      <c r="AF814" s="34">
        <f>IF(B815=B814,IFERROR((C814/C815)-1,0),0)</f>
        <v>1</v>
      </c>
      <c r="AG814" s="35">
        <f>IFERROR(LOG(2)/LOG(1+(AF814)),AF814)</f>
        <v>1</v>
      </c>
      <c r="AH814" s="35">
        <f>AVERAGE(Z814:Z820)</f>
        <v>2.2857142857142856</v>
      </c>
      <c r="AJ814" s="1">
        <f>Q814/AD814*100000</f>
        <v>0</v>
      </c>
      <c r="AK814" s="34">
        <f>IF(B815=B814,IFERROR((Q814/Q815)-1,0),0)</f>
        <v>0</v>
      </c>
      <c r="AL814" s="35">
        <f>IFERROR(LOG(2)/LOG(1+(AK814)),AK814)</f>
        <v>0</v>
      </c>
      <c r="AM814" s="35">
        <f>AVERAGE(W814:W820)</f>
        <v>0</v>
      </c>
      <c r="AN814" s="4">
        <f>ROUNDDOWN(N814,0)</f>
        <v>43906</v>
      </c>
      <c r="AO814" s="38" cm="1">
        <f t="array" ref="AO814">_xlfn.ANCHORARRAY(AN814)-1</f>
        <v>43905</v>
      </c>
    </row>
    <row r="815" spans="1:41" x14ac:dyDescent="0.25">
      <c r="A815">
        <v>20200316</v>
      </c>
      <c r="B815" s="1" t="s">
        <v>48</v>
      </c>
      <c r="C815">
        <v>8</v>
      </c>
      <c r="D815">
        <v>36</v>
      </c>
      <c r="E815">
        <v>32</v>
      </c>
      <c r="M815" s="1" t="s">
        <v>75</v>
      </c>
      <c r="N815" s="2">
        <v>43906.650694444441</v>
      </c>
      <c r="O815" s="1" t="s">
        <v>3366</v>
      </c>
      <c r="P815" s="2">
        <v>43906.666666666664</v>
      </c>
      <c r="S815">
        <v>76</v>
      </c>
      <c r="T815">
        <v>44</v>
      </c>
      <c r="U815">
        <v>44</v>
      </c>
      <c r="V815">
        <v>10</v>
      </c>
      <c r="W815">
        <v>0</v>
      </c>
      <c r="X815">
        <v>0</v>
      </c>
      <c r="Y815">
        <v>0</v>
      </c>
      <c r="Z815">
        <v>2</v>
      </c>
      <c r="AA815">
        <v>2</v>
      </c>
      <c r="AB815" s="1">
        <f>Z815/0.1</f>
        <v>20</v>
      </c>
      <c r="AC815" s="1">
        <f>AA815-AB815</f>
        <v>-18</v>
      </c>
      <c r="AD815" s="1">
        <f>_xlfn.IFNA(INDEX($AV$2:$AV$53,MATCH(B815,$AU$2:$AU$53,0)),1000)</f>
        <v>982895</v>
      </c>
      <c r="AE815" s="1">
        <f>C815/AD815*100000</f>
        <v>0.81392213817345704</v>
      </c>
      <c r="AF815" s="34">
        <f>IF(B816=B815,IFERROR((C815/C816)-1,0),0)</f>
        <v>0.33333333333333326</v>
      </c>
      <c r="AG815" s="35">
        <f>IFERROR(LOG(2)/LOG(1+(AF815)),AF815)</f>
        <v>2.4094208396532095</v>
      </c>
      <c r="AH815" s="35">
        <f>AVERAGE(Z815:Z821)</f>
        <v>1.1428571428571428</v>
      </c>
      <c r="AJ815" s="1">
        <f>Q815/AD815*100000</f>
        <v>0</v>
      </c>
      <c r="AK815" s="34">
        <f>IF(B816=B815,IFERROR((Q815/Q816)-1,0),0)</f>
        <v>0</v>
      </c>
      <c r="AL815" s="35">
        <f>IFERROR(LOG(2)/LOG(1+(AK815)),AK815)</f>
        <v>0</v>
      </c>
      <c r="AM815" s="35">
        <f>AVERAGE(W815:W821)</f>
        <v>0</v>
      </c>
      <c r="AN815" s="4">
        <f>ROUNDDOWN(N815,0)</f>
        <v>43906</v>
      </c>
      <c r="AO815" s="38" cm="1">
        <f t="array" ref="AO815">_xlfn.ANCHORARRAY(AN815)-1</f>
        <v>43905</v>
      </c>
    </row>
    <row r="816" spans="1:41" x14ac:dyDescent="0.25">
      <c r="A816">
        <v>20200315</v>
      </c>
      <c r="B816" s="1" t="s">
        <v>48</v>
      </c>
      <c r="C816">
        <v>6</v>
      </c>
      <c r="D816">
        <v>36</v>
      </c>
      <c r="E816">
        <v>32</v>
      </c>
      <c r="M816" s="1" t="s">
        <v>75</v>
      </c>
      <c r="N816" s="2">
        <v>43904.541666666664</v>
      </c>
      <c r="O816" s="1" t="s">
        <v>3419</v>
      </c>
      <c r="P816" s="2">
        <v>43905.666666666664</v>
      </c>
      <c r="S816">
        <v>74</v>
      </c>
      <c r="T816">
        <v>42</v>
      </c>
      <c r="U816">
        <v>42</v>
      </c>
      <c r="V816">
        <v>10</v>
      </c>
      <c r="W816">
        <v>0</v>
      </c>
      <c r="X816">
        <v>0</v>
      </c>
      <c r="Y816">
        <v>0</v>
      </c>
      <c r="Z816">
        <v>0</v>
      </c>
      <c r="AA816">
        <v>0</v>
      </c>
      <c r="AB816" s="1">
        <f>Z816/0.1</f>
        <v>0</v>
      </c>
      <c r="AC816" s="1">
        <f>AA816-AB816</f>
        <v>0</v>
      </c>
      <c r="AD816" s="1">
        <f>_xlfn.IFNA(INDEX($AV$2:$AV$53,MATCH(B816,$AU$2:$AU$53,0)),1000)</f>
        <v>982895</v>
      </c>
      <c r="AE816" s="1">
        <f>C816/AD816*100000</f>
        <v>0.61044160363009281</v>
      </c>
      <c r="AF816" s="34">
        <f>IF(B817=B816,IFERROR((C816/C817)-1,0),0)</f>
        <v>0</v>
      </c>
      <c r="AG816" s="35">
        <f>IFERROR(LOG(2)/LOG(1+(AF816)),AF816)</f>
        <v>0</v>
      </c>
      <c r="AH816" s="35">
        <f>AVERAGE(Z816:Z822)</f>
        <v>0.8571428571428571</v>
      </c>
      <c r="AJ816" s="1">
        <f>Q816/AD816*100000</f>
        <v>0</v>
      </c>
      <c r="AK816" s="34">
        <f>IF(B817=B816,IFERROR((Q816/Q817)-1,0),0)</f>
        <v>0</v>
      </c>
      <c r="AL816" s="35">
        <f>IFERROR(LOG(2)/LOG(1+(AK816)),AK816)</f>
        <v>0</v>
      </c>
      <c r="AM816" s="35">
        <f>AVERAGE(W816:W822)</f>
        <v>0</v>
      </c>
      <c r="AN816" s="4">
        <f>ROUNDDOWN(N816,0)</f>
        <v>43904</v>
      </c>
      <c r="AO816" s="38" cm="1">
        <f t="array" ref="AO816">_xlfn.ANCHORARRAY(AN816)-1</f>
        <v>43903</v>
      </c>
    </row>
    <row r="817" spans="1:41" x14ac:dyDescent="0.25">
      <c r="A817">
        <v>20200314</v>
      </c>
      <c r="B817" s="1" t="s">
        <v>48</v>
      </c>
      <c r="C817">
        <v>6</v>
      </c>
      <c r="D817">
        <v>36</v>
      </c>
      <c r="E817">
        <v>32</v>
      </c>
      <c r="M817" s="1" t="s">
        <v>75</v>
      </c>
      <c r="N817" s="2">
        <v>43904.541666666664</v>
      </c>
      <c r="O817" s="1" t="s">
        <v>3468</v>
      </c>
      <c r="P817" s="2">
        <v>43904.666666666664</v>
      </c>
      <c r="S817">
        <v>74</v>
      </c>
      <c r="T817">
        <v>42</v>
      </c>
      <c r="U817">
        <v>42</v>
      </c>
      <c r="V817">
        <v>10</v>
      </c>
      <c r="W817">
        <v>0</v>
      </c>
      <c r="X817">
        <v>0</v>
      </c>
      <c r="Y817">
        <v>6</v>
      </c>
      <c r="Z817">
        <v>2</v>
      </c>
      <c r="AA817">
        <v>8</v>
      </c>
      <c r="AB817" s="1">
        <f>Z817/0.1</f>
        <v>20</v>
      </c>
      <c r="AC817" s="1">
        <f>AA817-AB817</f>
        <v>-12</v>
      </c>
      <c r="AD817" s="1">
        <f>_xlfn.IFNA(INDEX($AV$2:$AV$53,MATCH(B817,$AU$2:$AU$53,0)),1000)</f>
        <v>982895</v>
      </c>
      <c r="AE817" s="1">
        <f>C817/AD817*100000</f>
        <v>0.61044160363009281</v>
      </c>
      <c r="AF817" s="34">
        <f>IF(B818=B817,IFERROR((C817/C818)-1,0),0)</f>
        <v>0.5</v>
      </c>
      <c r="AG817" s="35">
        <f>IFERROR(LOG(2)/LOG(1+(AF817)),AF817)</f>
        <v>1.7095112913514547</v>
      </c>
      <c r="AH817" s="35">
        <f>AVERAGE(Z817:Z823)</f>
        <v>0.8571428571428571</v>
      </c>
      <c r="AJ817" s="1">
        <f>Q817/AD817*100000</f>
        <v>0</v>
      </c>
      <c r="AK817" s="34">
        <f>IF(B818=B817,IFERROR((Q817/Q818)-1,0),0)</f>
        <v>0</v>
      </c>
      <c r="AL817" s="35">
        <f>IFERROR(LOG(2)/LOG(1+(AK817)),AK817)</f>
        <v>0</v>
      </c>
      <c r="AM817" s="35">
        <f>AVERAGE(W817:W823)</f>
        <v>0</v>
      </c>
      <c r="AN817" s="4">
        <f>ROUNDDOWN(N817,0)</f>
        <v>43904</v>
      </c>
      <c r="AO817" s="38" cm="1">
        <f t="array" ref="AO817">_xlfn.ANCHORARRAY(AN817)-1</f>
        <v>43903</v>
      </c>
    </row>
    <row r="818" spans="1:41" x14ac:dyDescent="0.25">
      <c r="A818">
        <v>20200313</v>
      </c>
      <c r="B818" s="1" t="s">
        <v>48</v>
      </c>
      <c r="C818">
        <v>4</v>
      </c>
      <c r="D818">
        <v>30</v>
      </c>
      <c r="E818">
        <v>10</v>
      </c>
      <c r="M818" s="1" t="s">
        <v>75</v>
      </c>
      <c r="N818" s="2">
        <v>43902.666666666664</v>
      </c>
      <c r="O818" s="1" t="s">
        <v>3517</v>
      </c>
      <c r="P818" s="2">
        <v>43903.666666666664</v>
      </c>
      <c r="S818">
        <v>44</v>
      </c>
      <c r="T818">
        <v>34</v>
      </c>
      <c r="U818">
        <v>34</v>
      </c>
      <c r="V818">
        <v>10</v>
      </c>
      <c r="W818">
        <v>0</v>
      </c>
      <c r="X818">
        <v>0</v>
      </c>
      <c r="Y818">
        <v>7</v>
      </c>
      <c r="Z818">
        <v>0</v>
      </c>
      <c r="AA818">
        <v>7</v>
      </c>
      <c r="AB818" s="1">
        <f>Z818/0.1</f>
        <v>0</v>
      </c>
      <c r="AC818" s="1">
        <f>AA818-AB818</f>
        <v>7</v>
      </c>
      <c r="AD818" s="1">
        <f>_xlfn.IFNA(INDEX($AV$2:$AV$53,MATCH(B818,$AU$2:$AU$53,0)),1000)</f>
        <v>982895</v>
      </c>
      <c r="AE818" s="1">
        <f>C818/AD818*100000</f>
        <v>0.40696106908672852</v>
      </c>
      <c r="AF818" s="34">
        <f>IF(B819=B818,IFERROR((C818/C819)-1,0),0)</f>
        <v>0</v>
      </c>
      <c r="AG818" s="35">
        <f>IFERROR(LOG(2)/LOG(1+(AF818)),AF818)</f>
        <v>0</v>
      </c>
      <c r="AH818" s="35">
        <f>AVERAGE(Z818:Z824)</f>
        <v>0.5714285714285714</v>
      </c>
      <c r="AJ818" s="1">
        <f>Q818/AD818*100000</f>
        <v>0</v>
      </c>
      <c r="AK818" s="34">
        <f>IF(B819=B818,IFERROR((Q818/Q819)-1,0),0)</f>
        <v>0</v>
      </c>
      <c r="AL818" s="35">
        <f>IFERROR(LOG(2)/LOG(1+(AK818)),AK818)</f>
        <v>0</v>
      </c>
      <c r="AM818" s="35">
        <f>AVERAGE(W818:W824)</f>
        <v>0</v>
      </c>
      <c r="AN818" s="4">
        <f>ROUNDDOWN(N818,0)</f>
        <v>43902</v>
      </c>
      <c r="AO818" s="38" cm="1">
        <f t="array" ref="AO818">_xlfn.ANCHORARRAY(AN818)-1</f>
        <v>43901</v>
      </c>
    </row>
    <row r="819" spans="1:41" x14ac:dyDescent="0.25">
      <c r="A819">
        <v>20200312</v>
      </c>
      <c r="B819" s="1" t="s">
        <v>48</v>
      </c>
      <c r="C819">
        <v>4</v>
      </c>
      <c r="D819">
        <v>23</v>
      </c>
      <c r="E819">
        <v>14</v>
      </c>
      <c r="M819" s="1" t="s">
        <v>75</v>
      </c>
      <c r="N819" s="2">
        <v>43902.479166666664</v>
      </c>
      <c r="O819" s="1" t="s">
        <v>3566</v>
      </c>
      <c r="P819" s="2">
        <v>43902.666666666664</v>
      </c>
      <c r="S819">
        <v>41</v>
      </c>
      <c r="T819">
        <v>27</v>
      </c>
      <c r="U819">
        <v>27</v>
      </c>
      <c r="V819">
        <v>10</v>
      </c>
      <c r="W819">
        <v>0</v>
      </c>
      <c r="X819">
        <v>0</v>
      </c>
      <c r="Y819">
        <v>6</v>
      </c>
      <c r="Z819">
        <v>3</v>
      </c>
      <c r="AA819">
        <v>9</v>
      </c>
      <c r="AB819" s="1">
        <f>Z819/0.1</f>
        <v>30</v>
      </c>
      <c r="AC819" s="1">
        <f>AA819-AB819</f>
        <v>-21</v>
      </c>
      <c r="AD819" s="1">
        <f>_xlfn.IFNA(INDEX($AV$2:$AV$53,MATCH(B819,$AU$2:$AU$53,0)),1000)</f>
        <v>982895</v>
      </c>
      <c r="AE819" s="1">
        <f>C819/AD819*100000</f>
        <v>0.40696106908672852</v>
      </c>
      <c r="AF819" s="34">
        <f>IF(B820=B819,IFERROR((C819/C820)-1,0),0)</f>
        <v>3</v>
      </c>
      <c r="AG819" s="35">
        <f>IFERROR(LOG(2)/LOG(1+(AF819)),AF819)</f>
        <v>0.5</v>
      </c>
      <c r="AH819" s="35">
        <f>AVERAGE(Z819:Z825)</f>
        <v>0.66666666666666663</v>
      </c>
      <c r="AJ819" s="1">
        <f>Q819/AD819*100000</f>
        <v>0</v>
      </c>
      <c r="AK819" s="34">
        <f>IF(B820=B819,IFERROR((Q819/Q820)-1,0),0)</f>
        <v>0</v>
      </c>
      <c r="AL819" s="35">
        <f>IFERROR(LOG(2)/LOG(1+(AK819)),AK819)</f>
        <v>0</v>
      </c>
      <c r="AM819" s="35">
        <f>AVERAGE(W819:W825)</f>
        <v>0</v>
      </c>
      <c r="AN819" s="4">
        <f>ROUNDDOWN(N819,0)</f>
        <v>43902</v>
      </c>
      <c r="AO819" s="38" cm="1">
        <f t="array" ref="AO819">_xlfn.ANCHORARRAY(AN819)-1</f>
        <v>43901</v>
      </c>
    </row>
    <row r="820" spans="1:41" x14ac:dyDescent="0.25">
      <c r="A820">
        <v>20200311</v>
      </c>
      <c r="B820" s="1" t="s">
        <v>48</v>
      </c>
      <c r="C820">
        <v>1</v>
      </c>
      <c r="D820">
        <v>17</v>
      </c>
      <c r="E820">
        <v>2</v>
      </c>
      <c r="M820" s="1" t="s">
        <v>75</v>
      </c>
      <c r="N820" s="2"/>
      <c r="O820" s="1" t="s">
        <v>3615</v>
      </c>
      <c r="P820" s="2">
        <v>43901.666666666664</v>
      </c>
      <c r="S820">
        <v>20</v>
      </c>
      <c r="T820">
        <v>18</v>
      </c>
      <c r="U820">
        <v>18</v>
      </c>
      <c r="V820">
        <v>10</v>
      </c>
      <c r="W820">
        <v>0</v>
      </c>
      <c r="X820">
        <v>0</v>
      </c>
      <c r="Y820">
        <v>0</v>
      </c>
      <c r="Z820">
        <v>1</v>
      </c>
      <c r="AA820">
        <v>1</v>
      </c>
      <c r="AB820" s="1">
        <f>Z820/0.1</f>
        <v>10</v>
      </c>
      <c r="AC820" s="1">
        <f>AA820-AB820</f>
        <v>-9</v>
      </c>
      <c r="AD820" s="1">
        <f>_xlfn.IFNA(INDEX($AV$2:$AV$53,MATCH(B820,$AU$2:$AU$53,0)),1000)</f>
        <v>982895</v>
      </c>
      <c r="AE820" s="1">
        <f>C820/AD820*100000</f>
        <v>0.10174026727168213</v>
      </c>
      <c r="AF820" s="34">
        <f>IF(B821=B820,IFERROR((C820/C821)-1,0),0)</f>
        <v>0</v>
      </c>
      <c r="AG820" s="35">
        <f>IFERROR(LOG(2)/LOG(1+(AF820)),AF820)</f>
        <v>0</v>
      </c>
      <c r="AH820" s="35">
        <f>AVERAGE(Z820:Z826)</f>
        <v>63.333333333333336</v>
      </c>
      <c r="AJ820" s="1">
        <f>Q820/AD820*100000</f>
        <v>0</v>
      </c>
      <c r="AK820" s="34">
        <f>IF(B821=B820,IFERROR((Q820/Q821)-1,0),0)</f>
        <v>0</v>
      </c>
      <c r="AL820" s="35">
        <f>IFERROR(LOG(2)/LOG(1+(AK820)),AK820)</f>
        <v>0</v>
      </c>
      <c r="AM820" s="35">
        <f>AVERAGE(W820:W826)</f>
        <v>10.333333333333334</v>
      </c>
      <c r="AN820" s="4">
        <f>ROUNDDOWN(N820,0)</f>
        <v>0</v>
      </c>
      <c r="AO820" s="38" cm="1">
        <f t="array" ref="AO820">_xlfn.ANCHORARRAY(AN820)-1</f>
        <v>-1</v>
      </c>
    </row>
    <row r="821" spans="1:41" x14ac:dyDescent="0.25">
      <c r="A821">
        <v>20200310</v>
      </c>
      <c r="B821" s="1" t="s">
        <v>48</v>
      </c>
      <c r="C821">
        <v>0</v>
      </c>
      <c r="D821">
        <v>17</v>
      </c>
      <c r="E821">
        <v>3</v>
      </c>
      <c r="M821" s="1" t="s">
        <v>75</v>
      </c>
      <c r="N821" s="2"/>
      <c r="O821" s="1" t="s">
        <v>3663</v>
      </c>
      <c r="P821" s="2">
        <v>43900.666666666664</v>
      </c>
      <c r="S821">
        <v>20</v>
      </c>
      <c r="T821">
        <v>17</v>
      </c>
      <c r="U821">
        <v>17</v>
      </c>
      <c r="V821">
        <v>10</v>
      </c>
      <c r="W821">
        <v>0</v>
      </c>
      <c r="X821">
        <v>0</v>
      </c>
      <c r="Y821">
        <v>2</v>
      </c>
      <c r="Z821">
        <v>0</v>
      </c>
      <c r="AA821">
        <v>2</v>
      </c>
      <c r="AB821" s="1">
        <f>Z821/0.1</f>
        <v>0</v>
      </c>
      <c r="AC821" s="1">
        <f>AA821-AB821</f>
        <v>2</v>
      </c>
      <c r="AD821" s="1">
        <f>_xlfn.IFNA(INDEX($AV$2:$AV$53,MATCH(B821,$AU$2:$AU$53,0)),1000)</f>
        <v>982895</v>
      </c>
      <c r="AE821" s="1">
        <f>C821/AD821*100000</f>
        <v>0</v>
      </c>
      <c r="AF821" s="34">
        <f>IF(B822=B821,IFERROR((C821/C822)-1,0),0)</f>
        <v>0</v>
      </c>
      <c r="AG821" s="35">
        <f>IFERROR(LOG(2)/LOG(1+(AF821)),AF821)</f>
        <v>0</v>
      </c>
      <c r="AH821" s="35">
        <f>AVERAGE(Z821:Z827)</f>
        <v>148</v>
      </c>
      <c r="AJ821" s="1">
        <f>Q821/AD821*100000</f>
        <v>0</v>
      </c>
      <c r="AK821" s="34">
        <f>IF(B822=B821,IFERROR((Q821/Q822)-1,0),0)</f>
        <v>0</v>
      </c>
      <c r="AL821" s="35">
        <f>IFERROR(LOG(2)/LOG(1+(AK821)),AK821)</f>
        <v>0</v>
      </c>
      <c r="AM821" s="35">
        <f>AVERAGE(W821:W827)</f>
        <v>11.5</v>
      </c>
      <c r="AN821" s="4">
        <f>ROUNDDOWN(N821,0)</f>
        <v>0</v>
      </c>
      <c r="AO821" s="38" cm="1">
        <f t="array" ref="AO821">_xlfn.ANCHORARRAY(AN821)-1</f>
        <v>-1</v>
      </c>
    </row>
    <row r="822" spans="1:41" x14ac:dyDescent="0.25">
      <c r="A822">
        <v>20200309</v>
      </c>
      <c r="B822" s="1" t="s">
        <v>48</v>
      </c>
      <c r="C822">
        <v>0</v>
      </c>
      <c r="D822">
        <v>15</v>
      </c>
      <c r="E822">
        <v>3</v>
      </c>
      <c r="M822" s="1" t="s">
        <v>75</v>
      </c>
      <c r="N822" s="2"/>
      <c r="O822" s="1" t="s">
        <v>3711</v>
      </c>
      <c r="P822" s="2">
        <v>43899.666666666664</v>
      </c>
      <c r="S822">
        <v>18</v>
      </c>
      <c r="T822">
        <v>15</v>
      </c>
      <c r="U822">
        <v>15</v>
      </c>
      <c r="V822">
        <v>10</v>
      </c>
      <c r="W822">
        <v>0</v>
      </c>
      <c r="X822">
        <v>0</v>
      </c>
      <c r="Y822">
        <v>5</v>
      </c>
      <c r="Z822">
        <v>0</v>
      </c>
      <c r="AA822">
        <v>5</v>
      </c>
      <c r="AB822" s="1">
        <f>Z822/0.1</f>
        <v>0</v>
      </c>
      <c r="AC822" s="1">
        <f>AA822-AB822</f>
        <v>5</v>
      </c>
      <c r="AD822" s="1">
        <f>_xlfn.IFNA(INDEX($AV$2:$AV$53,MATCH(B822,$AU$2:$AU$53,0)),1000)</f>
        <v>982895</v>
      </c>
      <c r="AE822" s="1">
        <f>C822/AD822*100000</f>
        <v>0</v>
      </c>
      <c r="AF822" s="34">
        <f>IF(B823=B822,IFERROR((C822/C823)-1,0),0)</f>
        <v>0</v>
      </c>
      <c r="AG822" s="35">
        <f>IFERROR(LOG(2)/LOG(1+(AF822)),AF822)</f>
        <v>0</v>
      </c>
      <c r="AH822" s="35">
        <f>AVERAGE(Z822:Z828)</f>
        <v>294.5</v>
      </c>
      <c r="AJ822" s="1">
        <f>Q822/AD822*100000</f>
        <v>0</v>
      </c>
      <c r="AK822" s="34">
        <f>IF(B823=B822,IFERROR((Q822/Q823)-1,0),0)</f>
        <v>0</v>
      </c>
      <c r="AL822" s="35">
        <f>IFERROR(LOG(2)/LOG(1+(AK822)),AK822)</f>
        <v>0</v>
      </c>
      <c r="AM822" s="35">
        <f>AVERAGE(W822:W828)</f>
        <v>14</v>
      </c>
      <c r="AN822" s="4">
        <f>ROUNDDOWN(N822,0)</f>
        <v>0</v>
      </c>
      <c r="AO822" s="38" cm="1">
        <f t="array" ref="AO822">_xlfn.ANCHORARRAY(AN822)-1</f>
        <v>-1</v>
      </c>
    </row>
    <row r="823" spans="1:41" x14ac:dyDescent="0.25">
      <c r="A823">
        <v>20200308</v>
      </c>
      <c r="B823" s="1" t="s">
        <v>48</v>
      </c>
      <c r="C823">
        <v>0</v>
      </c>
      <c r="D823">
        <v>10</v>
      </c>
      <c r="E823">
        <v>0</v>
      </c>
      <c r="M823" s="1" t="s">
        <v>75</v>
      </c>
      <c r="N823" s="2"/>
      <c r="O823" s="1" t="s">
        <v>3759</v>
      </c>
      <c r="P823" s="2">
        <v>43898.666666666664</v>
      </c>
      <c r="S823">
        <v>10</v>
      </c>
      <c r="T823">
        <v>10</v>
      </c>
      <c r="U823">
        <v>10</v>
      </c>
      <c r="V823">
        <v>10</v>
      </c>
      <c r="W823">
        <v>0</v>
      </c>
      <c r="X823">
        <v>0</v>
      </c>
      <c r="Y823">
        <v>0</v>
      </c>
      <c r="Z823">
        <v>0</v>
      </c>
      <c r="AA823">
        <v>0</v>
      </c>
      <c r="AB823" s="1">
        <f>Z823/0.1</f>
        <v>0</v>
      </c>
      <c r="AC823" s="1">
        <f>AA823-AB823</f>
        <v>0</v>
      </c>
      <c r="AD823" s="1">
        <f>_xlfn.IFNA(INDEX($AV$2:$AV$53,MATCH(B823,$AU$2:$AU$53,0)),1000)</f>
        <v>982895</v>
      </c>
      <c r="AE823" s="1">
        <f>C823/AD823*100000</f>
        <v>0</v>
      </c>
      <c r="AF823" s="34">
        <f>IF(B824=B823,IFERROR((C823/C824)-1,0),0)</f>
        <v>0</v>
      </c>
      <c r="AG823" s="35">
        <f>IFERROR(LOG(2)/LOG(1+(AF823)),AF823)</f>
        <v>0</v>
      </c>
      <c r="AH823" s="35">
        <f>AVERAGE(Z823:Z829)</f>
        <v>417.83333333333331</v>
      </c>
      <c r="AJ823" s="1">
        <f>Q823/AD823*100000</f>
        <v>0</v>
      </c>
      <c r="AK823" s="34">
        <f>IF(B824=B823,IFERROR((Q823/Q824)-1,0),0)</f>
        <v>0</v>
      </c>
      <c r="AL823" s="35">
        <f>IFERROR(LOG(2)/LOG(1+(AK823)),AK823)</f>
        <v>0</v>
      </c>
      <c r="AM823" s="35">
        <f>AVERAGE(W823:W829)</f>
        <v>14.666666666666666</v>
      </c>
      <c r="AN823" s="4">
        <f>ROUNDDOWN(N823,0)</f>
        <v>0</v>
      </c>
      <c r="AO823" s="38" cm="1">
        <f t="array" ref="AO823">_xlfn.ANCHORARRAY(AN823)-1</f>
        <v>-1</v>
      </c>
    </row>
    <row r="824" spans="1:41" x14ac:dyDescent="0.25">
      <c r="A824">
        <v>20200307</v>
      </c>
      <c r="B824" s="1" t="s">
        <v>48</v>
      </c>
      <c r="C824">
        <v>0</v>
      </c>
      <c r="D824">
        <v>10</v>
      </c>
      <c r="E824">
        <v>0</v>
      </c>
      <c r="M824" s="1" t="s">
        <v>75</v>
      </c>
      <c r="N824" s="2"/>
      <c r="O824" s="1" t="s">
        <v>3807</v>
      </c>
      <c r="P824" s="2">
        <v>43897.666666666664</v>
      </c>
      <c r="S824">
        <v>10</v>
      </c>
      <c r="T824">
        <v>10</v>
      </c>
      <c r="U824">
        <v>10</v>
      </c>
      <c r="V824">
        <v>10</v>
      </c>
      <c r="W824">
        <v>0</v>
      </c>
      <c r="X824">
        <v>0</v>
      </c>
      <c r="Y824">
        <v>0</v>
      </c>
      <c r="Z824">
        <v>0</v>
      </c>
      <c r="AA824">
        <v>0</v>
      </c>
      <c r="AB824" s="1">
        <f>Z824/0.1</f>
        <v>0</v>
      </c>
      <c r="AC824" s="1">
        <f>AA824-AB824</f>
        <v>0</v>
      </c>
      <c r="AD824" s="1">
        <f>_xlfn.IFNA(INDEX($AV$2:$AV$53,MATCH(B824,$AU$2:$AU$53,0)),1000)</f>
        <v>982895</v>
      </c>
      <c r="AE824" s="1">
        <f>C824/AD824*100000</f>
        <v>0</v>
      </c>
      <c r="AF824" s="34">
        <f>IF(B825=B824,IFERROR((C824/C825)-1,0),0)</f>
        <v>0</v>
      </c>
      <c r="AG824" s="35">
        <f>IFERROR(LOG(2)/LOG(1+(AF824)),AF824)</f>
        <v>0</v>
      </c>
      <c r="AH824" s="35">
        <f>AVERAGE(Z824:Z830)</f>
        <v>530.5</v>
      </c>
      <c r="AJ824" s="1">
        <f>Q824/AD824*100000</f>
        <v>0</v>
      </c>
      <c r="AK824" s="34">
        <f>IF(B825=B824,IFERROR((Q824/Q825)-1,0),0)</f>
        <v>0</v>
      </c>
      <c r="AL824" s="35">
        <f>IFERROR(LOG(2)/LOG(1+(AK824)),AK824)</f>
        <v>0</v>
      </c>
      <c r="AM824" s="35">
        <f>AVERAGE(W824:W830)</f>
        <v>22</v>
      </c>
      <c r="AN824" s="4">
        <f>ROUNDDOWN(N824,0)</f>
        <v>0</v>
      </c>
      <c r="AO824" s="38" cm="1">
        <f t="array" ref="AO824">_xlfn.ANCHORARRAY(AN824)-1</f>
        <v>-1</v>
      </c>
    </row>
    <row r="825" spans="1:41" x14ac:dyDescent="0.25">
      <c r="A825">
        <v>20200306</v>
      </c>
      <c r="B825" s="1" t="s">
        <v>48</v>
      </c>
      <c r="C825">
        <v>0</v>
      </c>
      <c r="D825">
        <v>10</v>
      </c>
      <c r="E825">
        <v>0</v>
      </c>
      <c r="M825" s="1" t="s">
        <v>75</v>
      </c>
      <c r="N825" s="2"/>
      <c r="O825" s="1" t="s">
        <v>3853</v>
      </c>
      <c r="P825" s="2">
        <v>43896.666666666664</v>
      </c>
      <c r="S825">
        <v>10</v>
      </c>
      <c r="T825">
        <v>10</v>
      </c>
      <c r="U825">
        <v>10</v>
      </c>
      <c r="V825">
        <v>10</v>
      </c>
      <c r="AB825" s="1">
        <f>Z825/0.1</f>
        <v>0</v>
      </c>
      <c r="AC825" s="1">
        <f>AA825-AB825</f>
        <v>0</v>
      </c>
      <c r="AD825" s="1">
        <f>_xlfn.IFNA(INDEX($AV$2:$AV$53,MATCH(B825,$AU$2:$AU$53,0)),1000)</f>
        <v>982895</v>
      </c>
      <c r="AE825" s="1">
        <f>C825/AD825*100000</f>
        <v>0</v>
      </c>
      <c r="AF825" s="34">
        <f>IF(B826=B825,IFERROR((C825/C826)-1,0),0)</f>
        <v>0</v>
      </c>
      <c r="AG825" s="35">
        <f>IFERROR(LOG(2)/LOG(1+(AF825)),AF825)</f>
        <v>0</v>
      </c>
      <c r="AH825" s="35">
        <f>AVERAGE(Z825:Z831)</f>
        <v>659.83333333333337</v>
      </c>
      <c r="AJ825" s="1">
        <f>Q825/AD825*100000</f>
        <v>0</v>
      </c>
      <c r="AK825" s="34">
        <f>IF(B826=B825,IFERROR((Q825/Q826)-1,0),0)</f>
        <v>0</v>
      </c>
      <c r="AL825" s="35">
        <f>IFERROR(LOG(2)/LOG(1+(AK825)),AK825)</f>
        <v>0</v>
      </c>
      <c r="AM825" s="35">
        <f>AVERAGE(W825:W831)</f>
        <v>29.666666666666668</v>
      </c>
      <c r="AN825" s="4">
        <f>ROUNDDOWN(N825,0)</f>
        <v>0</v>
      </c>
      <c r="AO825" s="38" cm="1">
        <f t="array" ref="AO825">_xlfn.ANCHORARRAY(AN825)-1</f>
        <v>-1</v>
      </c>
    </row>
    <row r="826" spans="1:41" x14ac:dyDescent="0.25">
      <c r="A826">
        <v>20200527</v>
      </c>
      <c r="B826" s="1" t="s">
        <v>50</v>
      </c>
      <c r="C826">
        <v>52634</v>
      </c>
      <c r="D826">
        <v>880937</v>
      </c>
      <c r="E826">
        <v>955</v>
      </c>
      <c r="G826">
        <v>9899</v>
      </c>
      <c r="M826" s="1" t="s">
        <v>33</v>
      </c>
      <c r="N826" s="2">
        <v>43978.425694444442</v>
      </c>
      <c r="O826" s="1" t="s">
        <v>4741</v>
      </c>
      <c r="P826" s="2">
        <v>43978.666666666664</v>
      </c>
      <c r="Q826">
        <v>2400</v>
      </c>
      <c r="R826">
        <v>9899</v>
      </c>
      <c r="S826">
        <v>934526</v>
      </c>
      <c r="T826">
        <v>933571</v>
      </c>
      <c r="U826">
        <v>933571</v>
      </c>
      <c r="V826">
        <v>12</v>
      </c>
      <c r="W826">
        <v>62</v>
      </c>
      <c r="X826">
        <v>159</v>
      </c>
      <c r="Y826">
        <v>9968</v>
      </c>
      <c r="Z826">
        <v>379</v>
      </c>
      <c r="AA826">
        <v>10347</v>
      </c>
      <c r="AB826" s="1">
        <f>Z826/0.1</f>
        <v>3790</v>
      </c>
      <c r="AC826" s="1">
        <f>AA826-AB826</f>
        <v>6557</v>
      </c>
      <c r="AD826" s="1">
        <f>_xlfn.IFNA(INDEX($AV$2:$AV$53,MATCH(B826,$AU$2:$AU$53,0)),1000)</f>
        <v>21992985</v>
      </c>
      <c r="AE826" s="1">
        <f>C826/AD826*100000</f>
        <v>239.32176555388003</v>
      </c>
      <c r="AF826" s="34">
        <f>IF(B827=B826,IFERROR((C826/C827)-1,0),0)</f>
        <v>7.2528944598602152E-3</v>
      </c>
      <c r="AG826" s="35">
        <f>IFERROR(LOG(2)/LOG(1+(AF826)),AF826)</f>
        <v>95.91450951034831</v>
      </c>
      <c r="AH826" s="35">
        <f>AVERAGE(Z826:Z832)</f>
        <v>737.57142857142856</v>
      </c>
      <c r="AJ826" s="1">
        <f>Q826/AD826*100000</f>
        <v>10.912570531012502</v>
      </c>
      <c r="AK826" s="34">
        <f>IF(B827=B826,IFERROR((Q826/Q827)-1,0),0)</f>
        <v>2.6518391787852869E-2</v>
      </c>
      <c r="AL826" s="35">
        <f>IFERROR(LOG(2)/LOG(1+(AK826)),AK826)</f>
        <v>26.483418386088204</v>
      </c>
      <c r="AM826" s="35">
        <f>AVERAGE(W826:W832)</f>
        <v>32.428571428571431</v>
      </c>
      <c r="AN826" s="4">
        <f>ROUNDDOWN(N826,0)</f>
        <v>43978</v>
      </c>
      <c r="AO826" s="38" cm="1">
        <f t="array" ref="AO826">_xlfn.ANCHORARRAY(AN826)-1</f>
        <v>43977</v>
      </c>
    </row>
    <row r="827" spans="1:41" x14ac:dyDescent="0.25">
      <c r="A827">
        <v>20200526</v>
      </c>
      <c r="B827" s="1" t="s">
        <v>50</v>
      </c>
      <c r="C827">
        <v>52255</v>
      </c>
      <c r="D827">
        <v>870969</v>
      </c>
      <c r="E827">
        <v>901</v>
      </c>
      <c r="G827">
        <v>9740</v>
      </c>
      <c r="M827" s="1" t="s">
        <v>33</v>
      </c>
      <c r="N827" s="2">
        <v>43977.459027777775</v>
      </c>
      <c r="O827" s="1" t="s">
        <v>4797</v>
      </c>
      <c r="P827" s="2">
        <v>43977.666666666664</v>
      </c>
      <c r="Q827">
        <v>2338</v>
      </c>
      <c r="R827">
        <v>9740</v>
      </c>
      <c r="S827">
        <v>924125</v>
      </c>
      <c r="T827">
        <v>923224</v>
      </c>
      <c r="U827">
        <v>923224</v>
      </c>
      <c r="V827">
        <v>12</v>
      </c>
      <c r="W827">
        <v>7</v>
      </c>
      <c r="X827">
        <v>59</v>
      </c>
      <c r="Y827">
        <v>14480</v>
      </c>
      <c r="Z827">
        <v>509</v>
      </c>
      <c r="AA827">
        <v>14989</v>
      </c>
      <c r="AB827" s="1">
        <f>Z827/0.1</f>
        <v>5090</v>
      </c>
      <c r="AC827" s="1">
        <f>AA827-AB827</f>
        <v>9899</v>
      </c>
      <c r="AD827" s="1">
        <f>_xlfn.IFNA(INDEX($AV$2:$AV$53,MATCH(B827,$AU$2:$AU$53,0)),1000)</f>
        <v>21992985</v>
      </c>
      <c r="AE827" s="1">
        <f>C827/AD827*100000</f>
        <v>237.59848879085763</v>
      </c>
      <c r="AF827" s="34">
        <f>IF(B828=B827,IFERROR((C827/C828)-1,0),0)</f>
        <v>9.836509102152835E-3</v>
      </c>
      <c r="AG827" s="35">
        <f>IFERROR(LOG(2)/LOG(1+(AF827)),AF827)</f>
        <v>70.812794053336034</v>
      </c>
      <c r="AH827" s="35">
        <f>AVERAGE(Z827:Z833)</f>
        <v>758.71428571428567</v>
      </c>
      <c r="AJ827" s="1">
        <f>Q827/AD827*100000</f>
        <v>10.630662458961346</v>
      </c>
      <c r="AK827" s="34">
        <f>IF(B828=B827,IFERROR((Q827/Q828)-1,0),0)</f>
        <v>3.0030030030030463E-3</v>
      </c>
      <c r="AL827" s="35">
        <f>IFERROR(LOG(2)/LOG(1+(AK827)),AK827)</f>
        <v>231.16441151643957</v>
      </c>
      <c r="AM827" s="35">
        <f>AVERAGE(W827:W833)</f>
        <v>29.857142857142858</v>
      </c>
      <c r="AN827" s="4">
        <f>ROUNDDOWN(N827,0)</f>
        <v>43977</v>
      </c>
      <c r="AO827" s="38" cm="1">
        <f t="array" ref="AO827">_xlfn.ANCHORARRAY(AN827)-1</f>
        <v>43976</v>
      </c>
    </row>
    <row r="828" spans="1:41" x14ac:dyDescent="0.25">
      <c r="A828">
        <v>20200525</v>
      </c>
      <c r="B828" s="1" t="s">
        <v>50</v>
      </c>
      <c r="C828">
        <v>51746</v>
      </c>
      <c r="D828">
        <v>856489</v>
      </c>
      <c r="E828">
        <v>988</v>
      </c>
      <c r="G828">
        <v>9681</v>
      </c>
      <c r="M828" s="1" t="s">
        <v>33</v>
      </c>
      <c r="N828" s="2">
        <v>43976.419444444444</v>
      </c>
      <c r="O828" s="1" t="s">
        <v>4661</v>
      </c>
      <c r="P828" s="2">
        <v>43976.666666666664</v>
      </c>
      <c r="Q828">
        <v>2331</v>
      </c>
      <c r="R828">
        <v>9681</v>
      </c>
      <c r="S828">
        <v>909223</v>
      </c>
      <c r="T828">
        <v>908235</v>
      </c>
      <c r="U828">
        <v>908235</v>
      </c>
      <c r="V828">
        <v>12</v>
      </c>
      <c r="W828">
        <v>15</v>
      </c>
      <c r="X828">
        <v>43</v>
      </c>
      <c r="Y828">
        <v>36121</v>
      </c>
      <c r="Z828">
        <v>879</v>
      </c>
      <c r="AA828">
        <v>37000</v>
      </c>
      <c r="AB828" s="1">
        <f>Z828/0.1</f>
        <v>8790</v>
      </c>
      <c r="AC828" s="1">
        <f>AA828-AB828</f>
        <v>28210</v>
      </c>
      <c r="AD828" s="1">
        <f>_xlfn.IFNA(INDEX($AV$2:$AV$53,MATCH(B828,$AU$2:$AU$53,0)),1000)</f>
        <v>21992985</v>
      </c>
      <c r="AE828" s="1">
        <f>C828/AD828*100000</f>
        <v>235.28411445740542</v>
      </c>
      <c r="AF828" s="34">
        <f>IF(B829=B828,IFERROR((C828/C829)-1,0),0)</f>
        <v>1.7280358582185018E-2</v>
      </c>
      <c r="AG828" s="35">
        <f>IFERROR(LOG(2)/LOG(1+(AF828)),AF828)</f>
        <v>40.457435656365462</v>
      </c>
      <c r="AH828" s="35">
        <f>AVERAGE(Z828:Z834)</f>
        <v>757.71428571428567</v>
      </c>
      <c r="AJ828" s="1">
        <f>Q828/AD828*100000</f>
        <v>10.598834128245894</v>
      </c>
      <c r="AK828" s="34">
        <f>IF(B829=B828,IFERROR((Q828/Q829)-1,0),0)</f>
        <v>6.4766839378238572E-3</v>
      </c>
      <c r="AL828" s="35">
        <f>IFERROR(LOG(2)/LOG(1+(AK828)),AK828)</f>
        <v>107.36812536734368</v>
      </c>
      <c r="AM828" s="35">
        <f>AVERAGE(W828:W834)</f>
        <v>36.857142857142854</v>
      </c>
      <c r="AN828" s="4">
        <f>ROUNDDOWN(N828,0)</f>
        <v>43976</v>
      </c>
      <c r="AO828" s="38" cm="1">
        <f t="array" ref="AO828">_xlfn.ANCHORARRAY(AN828)-1</f>
        <v>43975</v>
      </c>
    </row>
    <row r="829" spans="1:41" x14ac:dyDescent="0.25">
      <c r="A829">
        <v>20200524</v>
      </c>
      <c r="B829" s="1" t="s">
        <v>50</v>
      </c>
      <c r="C829">
        <v>50867</v>
      </c>
      <c r="D829">
        <v>820368</v>
      </c>
      <c r="E829">
        <v>1337</v>
      </c>
      <c r="G829">
        <v>9638</v>
      </c>
      <c r="M829" s="1" t="s">
        <v>33</v>
      </c>
      <c r="N829" s="2">
        <v>43975.419444444444</v>
      </c>
      <c r="O829" s="1" t="s">
        <v>4608</v>
      </c>
      <c r="P829" s="2">
        <v>43975.666666666664</v>
      </c>
      <c r="Q829">
        <v>2316</v>
      </c>
      <c r="R829">
        <v>9638</v>
      </c>
      <c r="S829">
        <v>872572</v>
      </c>
      <c r="T829">
        <v>871235</v>
      </c>
      <c r="U829">
        <v>871235</v>
      </c>
      <c r="V829">
        <v>12</v>
      </c>
      <c r="W829">
        <v>4</v>
      </c>
      <c r="X829">
        <v>71</v>
      </c>
      <c r="Y829">
        <v>14058</v>
      </c>
      <c r="Z829">
        <v>740</v>
      </c>
      <c r="AA829">
        <v>14798</v>
      </c>
      <c r="AB829" s="1">
        <f>Z829/0.1</f>
        <v>7400</v>
      </c>
      <c r="AC829" s="1">
        <f>AA829-AB829</f>
        <v>7398</v>
      </c>
      <c r="AD829" s="1">
        <f>_xlfn.IFNA(INDEX($AV$2:$AV$53,MATCH(B829,$AU$2:$AU$53,0)),1000)</f>
        <v>21992985</v>
      </c>
      <c r="AE829" s="1">
        <f>C829/AD829*100000</f>
        <v>231.28738550042206</v>
      </c>
      <c r="AF829" s="34">
        <f>IF(B830=B829,IFERROR((C829/C830)-1,0),0)</f>
        <v>1.4762503241765979E-2</v>
      </c>
      <c r="AG829" s="35">
        <f>IFERROR(LOG(2)/LOG(1+(AF829)),AF829)</f>
        <v>47.298955110429667</v>
      </c>
      <c r="AH829" s="35">
        <f>AVERAGE(Z829:Z835)</f>
        <v>754.14285714285711</v>
      </c>
      <c r="AJ829" s="1">
        <f>Q829/AD829*100000</f>
        <v>10.530630562427065</v>
      </c>
      <c r="AK829" s="34">
        <f>IF(B830=B829,IFERROR((Q829/Q830)-1,0),0)</f>
        <v>1.7301038062282892E-3</v>
      </c>
      <c r="AL829" s="35">
        <f>IFERROR(LOG(2)/LOG(1+(AK829)),AK829)</f>
        <v>400.98554410558745</v>
      </c>
      <c r="AM829" s="35">
        <f>AVERAGE(W829:W835)</f>
        <v>38.142857142857146</v>
      </c>
      <c r="AN829" s="4">
        <f>ROUNDDOWN(N829,0)</f>
        <v>43975</v>
      </c>
      <c r="AO829" s="38" cm="1">
        <f t="array" ref="AO829">_xlfn.ANCHORARRAY(AN829)-1</f>
        <v>43974</v>
      </c>
    </row>
    <row r="830" spans="1:41" x14ac:dyDescent="0.25">
      <c r="A830">
        <v>20200523</v>
      </c>
      <c r="B830" s="1" t="s">
        <v>50</v>
      </c>
      <c r="C830">
        <v>50127</v>
      </c>
      <c r="D830">
        <v>806310</v>
      </c>
      <c r="E830">
        <v>1563</v>
      </c>
      <c r="G830">
        <v>9567</v>
      </c>
      <c r="M830" s="1" t="s">
        <v>33</v>
      </c>
      <c r="N830" s="2">
        <v>43974.416666666664</v>
      </c>
      <c r="O830" s="1" t="s">
        <v>4001</v>
      </c>
      <c r="P830" s="2">
        <v>43974.666666666664</v>
      </c>
      <c r="Q830">
        <v>2312</v>
      </c>
      <c r="R830">
        <v>9567</v>
      </c>
      <c r="S830">
        <v>858000</v>
      </c>
      <c r="T830">
        <v>856437</v>
      </c>
      <c r="U830">
        <v>856437</v>
      </c>
      <c r="V830">
        <v>12</v>
      </c>
      <c r="W830">
        <v>44</v>
      </c>
      <c r="X830">
        <v>195</v>
      </c>
      <c r="Y830">
        <v>20265</v>
      </c>
      <c r="Z830">
        <v>676</v>
      </c>
      <c r="AA830">
        <v>20941</v>
      </c>
      <c r="AB830" s="1">
        <f>Z830/0.1</f>
        <v>6760</v>
      </c>
      <c r="AC830" s="1">
        <f>AA830-AB830</f>
        <v>14181</v>
      </c>
      <c r="AD830" s="1">
        <f>_xlfn.IFNA(INDEX($AV$2:$AV$53,MATCH(B830,$AU$2:$AU$53,0)),1000)</f>
        <v>21992985</v>
      </c>
      <c r="AE830" s="1">
        <f>C830/AD830*100000</f>
        <v>227.9226762533599</v>
      </c>
      <c r="AF830" s="34">
        <f>IF(B831=B830,IFERROR((C830/C831)-1,0),0)</f>
        <v>1.3670097672443537E-2</v>
      </c>
      <c r="AG830" s="35">
        <f>IFERROR(LOG(2)/LOG(1+(AF830)),AF830)</f>
        <v>51.051146168262811</v>
      </c>
      <c r="AH830" s="35">
        <f>AVERAGE(Z830:Z836)</f>
        <v>759.42857142857144</v>
      </c>
      <c r="AJ830" s="1">
        <f>Q830/AD830*100000</f>
        <v>10.512442944875378</v>
      </c>
      <c r="AK830" s="34">
        <f>IF(B831=B830,IFERROR((Q830/Q831)-1,0),0)</f>
        <v>1.9400352733686121E-2</v>
      </c>
      <c r="AL830" s="35">
        <f>IFERROR(LOG(2)/LOG(1+(AK830)),AK830)</f>
        <v>36.074050209178793</v>
      </c>
      <c r="AM830" s="35">
        <f>AVERAGE(W830:W836)</f>
        <v>38.857142857142854</v>
      </c>
      <c r="AN830" s="4">
        <f>ROUNDDOWN(N830,0)</f>
        <v>43974</v>
      </c>
      <c r="AO830" s="38" cm="1">
        <f t="array" ref="AO830">_xlfn.ANCHORARRAY(AN830)-1</f>
        <v>43973</v>
      </c>
    </row>
    <row r="831" spans="1:41" x14ac:dyDescent="0.25">
      <c r="A831">
        <v>20200522</v>
      </c>
      <c r="B831" s="1" t="s">
        <v>50</v>
      </c>
      <c r="C831">
        <v>49451</v>
      </c>
      <c r="D831">
        <v>786045</v>
      </c>
      <c r="E831">
        <v>1487</v>
      </c>
      <c r="G831">
        <v>9372</v>
      </c>
      <c r="M831" s="1" t="s">
        <v>33</v>
      </c>
      <c r="N831" s="2">
        <v>43973.402083333334</v>
      </c>
      <c r="O831" s="1" t="s">
        <v>4055</v>
      </c>
      <c r="P831" s="2">
        <v>43973.666666666664</v>
      </c>
      <c r="Q831">
        <v>2268</v>
      </c>
      <c r="R831">
        <v>9372</v>
      </c>
      <c r="S831">
        <v>836983</v>
      </c>
      <c r="T831">
        <v>835496</v>
      </c>
      <c r="U831">
        <v>835496</v>
      </c>
      <c r="V831">
        <v>12</v>
      </c>
      <c r="W831">
        <v>46</v>
      </c>
      <c r="X831">
        <v>172</v>
      </c>
      <c r="Y831">
        <v>20791</v>
      </c>
      <c r="Z831">
        <v>776</v>
      </c>
      <c r="AA831">
        <v>21567</v>
      </c>
      <c r="AB831" s="1">
        <f>Z831/0.1</f>
        <v>7760</v>
      </c>
      <c r="AC831" s="1">
        <f>AA831-AB831</f>
        <v>13807</v>
      </c>
      <c r="AD831" s="1">
        <f>_xlfn.IFNA(INDEX($AV$2:$AV$53,MATCH(B831,$AU$2:$AU$53,0)),1000)</f>
        <v>21992985</v>
      </c>
      <c r="AE831" s="1">
        <f>C831/AD831*100000</f>
        <v>224.84896888712467</v>
      </c>
      <c r="AF831" s="34">
        <f>IF(B832=B831,IFERROR((C831/C832)-1,0),0)</f>
        <v>1.594247560349249E-2</v>
      </c>
      <c r="AG831" s="35">
        <f>IFERROR(LOG(2)/LOG(1+(AF831)),AF831)</f>
        <v>43.823674176977363</v>
      </c>
      <c r="AH831" s="35">
        <f>AVERAGE(Z831:Z837)</f>
        <v>891.57142857142856</v>
      </c>
      <c r="AJ831" s="1">
        <f>Q831/AD831*100000</f>
        <v>10.312379151806816</v>
      </c>
      <c r="AK831" s="34">
        <f>IF(B832=B831,IFERROR((Q831/Q832)-1,0),0)</f>
        <v>2.070207020702064E-2</v>
      </c>
      <c r="AL831" s="35">
        <f>IFERROR(LOG(2)/LOG(1+(AK831)),AK831)</f>
        <v>33.827412514066367</v>
      </c>
      <c r="AM831" s="35">
        <f>AVERAGE(W831:W837)</f>
        <v>39.571428571428569</v>
      </c>
      <c r="AN831" s="4">
        <f>ROUNDDOWN(N831,0)</f>
        <v>43973</v>
      </c>
      <c r="AO831" s="38" cm="1">
        <f t="array" ref="AO831">_xlfn.ANCHORARRAY(AN831)-1</f>
        <v>43972</v>
      </c>
    </row>
    <row r="832" spans="1:41" x14ac:dyDescent="0.25">
      <c r="A832">
        <v>20200521</v>
      </c>
      <c r="B832" s="1" t="s">
        <v>50</v>
      </c>
      <c r="C832">
        <v>48675</v>
      </c>
      <c r="D832">
        <v>765254</v>
      </c>
      <c r="E832">
        <v>1471</v>
      </c>
      <c r="G832">
        <v>9200</v>
      </c>
      <c r="M832" s="1" t="s">
        <v>33</v>
      </c>
      <c r="N832" s="2">
        <v>43972.42291666667</v>
      </c>
      <c r="O832" s="1" t="s">
        <v>4109</v>
      </c>
      <c r="P832" s="2">
        <v>43972.666666666664</v>
      </c>
      <c r="Q832">
        <v>2222</v>
      </c>
      <c r="R832">
        <v>9200</v>
      </c>
      <c r="S832">
        <v>815400</v>
      </c>
      <c r="T832">
        <v>813929</v>
      </c>
      <c r="U832">
        <v>813929</v>
      </c>
      <c r="V832">
        <v>12</v>
      </c>
      <c r="W832">
        <v>49</v>
      </c>
      <c r="X832">
        <v>266</v>
      </c>
      <c r="Y832">
        <v>41377</v>
      </c>
      <c r="Z832">
        <v>1204</v>
      </c>
      <c r="AA832">
        <v>42581</v>
      </c>
      <c r="AB832" s="1">
        <f>Z832/0.1</f>
        <v>12040</v>
      </c>
      <c r="AC832" s="1">
        <f>AA832-AB832</f>
        <v>30541</v>
      </c>
      <c r="AD832" s="1">
        <f>_xlfn.IFNA(INDEX($AV$2:$AV$53,MATCH(B832,$AU$2:$AU$53,0)),1000)</f>
        <v>21992985</v>
      </c>
      <c r="AE832" s="1">
        <f>C832/AD832*100000</f>
        <v>221.3205710820973</v>
      </c>
      <c r="AF832" s="34">
        <f>IF(B833=B832,IFERROR((C832/C833)-1,0),0)</f>
        <v>2.5362853110320049E-2</v>
      </c>
      <c r="AG832" s="35">
        <f>IFERROR(LOG(2)/LOG(1+(AF832)),AF832)</f>
        <v>27.674354275356716</v>
      </c>
      <c r="AH832" s="35">
        <f>AVERAGE(Z832:Z838)</f>
        <v>780.71428571428567</v>
      </c>
      <c r="AJ832" s="1">
        <f>Q832/AD832*100000</f>
        <v>10.103221549962409</v>
      </c>
      <c r="AK832" s="34">
        <f>IF(B833=B832,IFERROR((Q832/Q833)-1,0),0)</f>
        <v>2.2549470777726732E-2</v>
      </c>
      <c r="AL832" s="35">
        <f>IFERROR(LOG(2)/LOG(1+(AK832)),AK832)</f>
        <v>31.084241139496292</v>
      </c>
      <c r="AM832" s="35">
        <f>AVERAGE(W832:W838)</f>
        <v>39.142857142857146</v>
      </c>
      <c r="AN832" s="4">
        <f>ROUNDDOWN(N832,0)</f>
        <v>43972</v>
      </c>
      <c r="AO832" s="38" cm="1">
        <f t="array" ref="AO832">_xlfn.ANCHORARRAY(AN832)-1</f>
        <v>43971</v>
      </c>
    </row>
    <row r="833" spans="1:41" x14ac:dyDescent="0.25">
      <c r="A833">
        <v>20200520</v>
      </c>
      <c r="B833" s="1" t="s">
        <v>50</v>
      </c>
      <c r="C833">
        <v>47471</v>
      </c>
      <c r="D833">
        <v>723877</v>
      </c>
      <c r="E833">
        <v>1357</v>
      </c>
      <c r="F833">
        <v>472</v>
      </c>
      <c r="G833">
        <v>8934</v>
      </c>
      <c r="H833">
        <v>232</v>
      </c>
      <c r="M833" s="1" t="s">
        <v>39</v>
      </c>
      <c r="N833" s="2">
        <v>43971.404166666667</v>
      </c>
      <c r="O833" s="1" t="s">
        <v>4163</v>
      </c>
      <c r="P833" s="2">
        <v>43971.666666666664</v>
      </c>
      <c r="Q833">
        <v>2173</v>
      </c>
      <c r="R833">
        <v>8934</v>
      </c>
      <c r="S833">
        <v>772705</v>
      </c>
      <c r="T833">
        <v>771348</v>
      </c>
      <c r="U833">
        <v>771348</v>
      </c>
      <c r="V833">
        <v>12</v>
      </c>
      <c r="W833">
        <v>44</v>
      </c>
      <c r="X833">
        <v>190</v>
      </c>
      <c r="Y833">
        <v>54966</v>
      </c>
      <c r="Z833">
        <v>527</v>
      </c>
      <c r="AA833">
        <v>55493</v>
      </c>
      <c r="AB833" s="1">
        <f>Z833/0.1</f>
        <v>5270</v>
      </c>
      <c r="AC833" s="1">
        <f>AA833-AB833</f>
        <v>50223</v>
      </c>
      <c r="AD833" s="1">
        <f>_xlfn.IFNA(INDEX($AV$2:$AV$53,MATCH(B833,$AU$2:$AU$53,0)),1000)</f>
        <v>21992985</v>
      </c>
      <c r="AE833" s="1">
        <f>C833/AD833*100000</f>
        <v>215.84609819903935</v>
      </c>
      <c r="AF833" s="34">
        <f>IF(B834=B833,IFERROR((C833/C834)-1,0),0)</f>
        <v>1.1226141785957822E-2</v>
      </c>
      <c r="AG833" s="35">
        <f>IFERROR(LOG(2)/LOG(1+(AF833)),AF833)</f>
        <v>62.089953888330371</v>
      </c>
      <c r="AH833" s="35">
        <f>AVERAGE(Z833:Z839)</f>
        <v>724.14285714285711</v>
      </c>
      <c r="AJ833" s="1">
        <f>Q833/AD833*100000</f>
        <v>9.880423234954236</v>
      </c>
      <c r="AK833" s="34">
        <f>IF(B834=B833,IFERROR((Q833/Q834)-1,0),0)</f>
        <v>2.0666979802724361E-2</v>
      </c>
      <c r="AL833" s="35">
        <f>IFERROR(LOG(2)/LOG(1+(AK833)),AK833)</f>
        <v>33.884263527504523</v>
      </c>
      <c r="AM833" s="35">
        <f>AVERAGE(W833:W839)</f>
        <v>39.285714285714285</v>
      </c>
      <c r="AN833" s="4">
        <f>ROUNDDOWN(N833,0)</f>
        <v>43971</v>
      </c>
      <c r="AO833" s="38" cm="1">
        <f t="array" ref="AO833">_xlfn.ANCHORARRAY(AN833)-1</f>
        <v>43970</v>
      </c>
    </row>
    <row r="834" spans="1:41" x14ac:dyDescent="0.25">
      <c r="A834">
        <v>20200519</v>
      </c>
      <c r="B834" s="1" t="s">
        <v>50</v>
      </c>
      <c r="C834">
        <v>46944</v>
      </c>
      <c r="D834">
        <v>668911</v>
      </c>
      <c r="E834">
        <v>1369</v>
      </c>
      <c r="F834">
        <v>472</v>
      </c>
      <c r="G834">
        <v>8744</v>
      </c>
      <c r="H834">
        <v>232</v>
      </c>
      <c r="M834" s="1" t="s">
        <v>39</v>
      </c>
      <c r="N834" s="2">
        <v>43970.438194444447</v>
      </c>
      <c r="O834" s="1" t="s">
        <v>4218</v>
      </c>
      <c r="P834" s="2">
        <v>43970.666666666664</v>
      </c>
      <c r="Q834">
        <v>2129</v>
      </c>
      <c r="R834">
        <v>8744</v>
      </c>
      <c r="S834">
        <v>717224</v>
      </c>
      <c r="T834">
        <v>715855</v>
      </c>
      <c r="U834">
        <v>715855</v>
      </c>
      <c r="V834">
        <v>12</v>
      </c>
      <c r="W834">
        <v>56</v>
      </c>
      <c r="X834">
        <v>191</v>
      </c>
      <c r="Y834">
        <v>38941</v>
      </c>
      <c r="Z834">
        <v>502</v>
      </c>
      <c r="AA834">
        <v>39443</v>
      </c>
      <c r="AB834" s="1">
        <f>Z834/0.1</f>
        <v>5020</v>
      </c>
      <c r="AC834" s="1">
        <f>AA834-AB834</f>
        <v>34423</v>
      </c>
      <c r="AD834" s="1">
        <f>_xlfn.IFNA(INDEX($AV$2:$AV$53,MATCH(B834,$AU$2:$AU$53,0)),1000)</f>
        <v>21992985</v>
      </c>
      <c r="AE834" s="1">
        <f>C834/AD834*100000</f>
        <v>213.44987958660457</v>
      </c>
      <c r="AF834" s="34">
        <f>IF(B835=B834,IFERROR((C834/C835)-1,0),0)</f>
        <v>1.0809181344472618E-2</v>
      </c>
      <c r="AG834" s="35">
        <f>IFERROR(LOG(2)/LOG(1+(AF834)),AF834)</f>
        <v>64.471732179710244</v>
      </c>
      <c r="AH834" s="35">
        <f>AVERAGE(Z834:Z840)</f>
        <v>717.28571428571433</v>
      </c>
      <c r="AJ834" s="1">
        <f>Q834/AD834*100000</f>
        <v>9.680359441885674</v>
      </c>
      <c r="AK834" s="34">
        <f>IF(B835=B834,IFERROR((Q834/Q835)-1,0),0)</f>
        <v>2.7013989387361326E-2</v>
      </c>
      <c r="AL834" s="35">
        <f>IFERROR(LOG(2)/LOG(1+(AK834)),AK834)</f>
        <v>26.003857232368794</v>
      </c>
      <c r="AM834" s="35">
        <f>AVERAGE(W834:W840)</f>
        <v>40</v>
      </c>
      <c r="AN834" s="4">
        <f>ROUNDDOWN(N834,0)</f>
        <v>43970</v>
      </c>
      <c r="AO834" s="38" cm="1">
        <f t="array" ref="AO834">_xlfn.ANCHORARRAY(AN834)-1</f>
        <v>43969</v>
      </c>
    </row>
    <row r="835" spans="1:41" x14ac:dyDescent="0.25">
      <c r="A835">
        <v>20200518</v>
      </c>
      <c r="B835" s="1" t="s">
        <v>50</v>
      </c>
      <c r="C835">
        <v>46442</v>
      </c>
      <c r="D835">
        <v>629970</v>
      </c>
      <c r="E835">
        <v>1346</v>
      </c>
      <c r="F835">
        <v>472</v>
      </c>
      <c r="G835">
        <v>8553</v>
      </c>
      <c r="H835">
        <v>232</v>
      </c>
      <c r="M835" s="1" t="s">
        <v>39</v>
      </c>
      <c r="N835" s="2">
        <v>43969.394444444442</v>
      </c>
      <c r="O835" s="1" t="s">
        <v>4273</v>
      </c>
      <c r="P835" s="2">
        <v>43969.666666666664</v>
      </c>
      <c r="Q835">
        <v>2073</v>
      </c>
      <c r="R835">
        <v>8553</v>
      </c>
      <c r="S835">
        <v>677758</v>
      </c>
      <c r="T835">
        <v>676412</v>
      </c>
      <c r="U835">
        <v>676412</v>
      </c>
      <c r="V835">
        <v>12</v>
      </c>
      <c r="W835">
        <v>24</v>
      </c>
      <c r="X835">
        <v>75</v>
      </c>
      <c r="Y835">
        <v>23766</v>
      </c>
      <c r="Z835">
        <v>854</v>
      </c>
      <c r="AA835">
        <v>24620</v>
      </c>
      <c r="AB835" s="1">
        <f>Z835/0.1</f>
        <v>8540</v>
      </c>
      <c r="AC835" s="1">
        <f>AA835-AB835</f>
        <v>16080</v>
      </c>
      <c r="AD835" s="1">
        <f>_xlfn.IFNA(INDEX($AV$2:$AV$53,MATCH(B835,$AU$2:$AU$53,0)),1000)</f>
        <v>21992985</v>
      </c>
      <c r="AE835" s="1">
        <f>C835/AD835*100000</f>
        <v>211.16733358386776</v>
      </c>
      <c r="AF835" s="34">
        <f>IF(B836=B835,IFERROR((C835/C836)-1,0),0)</f>
        <v>1.8732999912257631E-2</v>
      </c>
      <c r="AG835" s="35">
        <f>IFERROR(LOG(2)/LOG(1+(AF835)),AF835)</f>
        <v>37.346899283189614</v>
      </c>
      <c r="AH835" s="35">
        <f>AVERAGE(Z835:Z841)</f>
        <v>780</v>
      </c>
      <c r="AJ835" s="1">
        <f>Q835/AD835*100000</f>
        <v>9.4257327961620483</v>
      </c>
      <c r="AK835" s="34">
        <f>IF(B836=B835,IFERROR((Q835/Q836)-1,0),0)</f>
        <v>1.171303074670571E-2</v>
      </c>
      <c r="AL835" s="35">
        <f>IFERROR(LOG(2)/LOG(1+(AK835)),AK835)</f>
        <v>59.523341492597119</v>
      </c>
      <c r="AM835" s="35">
        <f>AVERAGE(W835:W841)</f>
        <v>38.285714285714285</v>
      </c>
      <c r="AN835" s="4">
        <f>ROUNDDOWN(N835,0)</f>
        <v>43969</v>
      </c>
      <c r="AO835" s="38" cm="1">
        <f t="array" ref="AO835">_xlfn.ANCHORARRAY(AN835)-1</f>
        <v>43968</v>
      </c>
    </row>
    <row r="836" spans="1:41" x14ac:dyDescent="0.25">
      <c r="A836">
        <v>20200517</v>
      </c>
      <c r="B836" s="1" t="s">
        <v>50</v>
      </c>
      <c r="C836">
        <v>45588</v>
      </c>
      <c r="D836">
        <v>606204</v>
      </c>
      <c r="E836">
        <v>1479</v>
      </c>
      <c r="F836">
        <v>472</v>
      </c>
      <c r="G836">
        <v>8478</v>
      </c>
      <c r="H836">
        <v>232</v>
      </c>
      <c r="M836" s="1" t="s">
        <v>39</v>
      </c>
      <c r="N836" s="2">
        <v>43968.422222222223</v>
      </c>
      <c r="O836" s="1" t="s">
        <v>51</v>
      </c>
      <c r="P836" s="2">
        <v>43968.666666666664</v>
      </c>
      <c r="Q836">
        <v>2049</v>
      </c>
      <c r="R836">
        <v>8478</v>
      </c>
      <c r="S836">
        <v>653271</v>
      </c>
      <c r="T836">
        <v>651792</v>
      </c>
      <c r="U836">
        <v>651792</v>
      </c>
      <c r="V836">
        <v>12</v>
      </c>
      <c r="W836">
        <v>9</v>
      </c>
      <c r="X836">
        <v>85</v>
      </c>
      <c r="Y836">
        <v>20968</v>
      </c>
      <c r="Z836">
        <v>777</v>
      </c>
      <c r="AA836">
        <v>21745</v>
      </c>
      <c r="AB836" s="1">
        <f>Z836/0.1</f>
        <v>7770</v>
      </c>
      <c r="AC836" s="1">
        <f>AA836-AB836</f>
        <v>13975</v>
      </c>
      <c r="AD836" s="1">
        <f>_xlfn.IFNA(INDEX($AV$2:$AV$53,MATCH(B836,$AU$2:$AU$53,0)),1000)</f>
        <v>21992985</v>
      </c>
      <c r="AE836" s="1">
        <f>C836/AD836*100000</f>
        <v>207.28427723658251</v>
      </c>
      <c r="AF836" s="34">
        <f>IF(B837=B836,IFERROR((C836/C837)-1,0),0)</f>
        <v>1.7339492535314971E-2</v>
      </c>
      <c r="AG836" s="35">
        <f>IFERROR(LOG(2)/LOG(1+(AF836)),AF836)</f>
        <v>40.320636348605866</v>
      </c>
      <c r="AH836" s="35">
        <f>AVERAGE(Z836:Z842)</f>
        <v>713.14285714285711</v>
      </c>
      <c r="AJ836" s="1">
        <f>Q836/AD836*100000</f>
        <v>9.3166070908519245</v>
      </c>
      <c r="AK836" s="34">
        <f>IF(B837=B836,IFERROR((Q836/Q837)-1,0),0)</f>
        <v>4.4117647058823373E-3</v>
      </c>
      <c r="AL836" s="35">
        <f>IFERROR(LOG(2)/LOG(1+(AK836)),AK836)</f>
        <v>157.45968024424621</v>
      </c>
      <c r="AM836" s="35">
        <f>AVERAGE(W836:W842)</f>
        <v>36.857142857142854</v>
      </c>
      <c r="AN836" s="4">
        <f>ROUNDDOWN(N836,0)</f>
        <v>43968</v>
      </c>
      <c r="AO836" s="38" cm="1">
        <f t="array" ref="AO836">_xlfn.ANCHORARRAY(AN836)-1</f>
        <v>43967</v>
      </c>
    </row>
    <row r="837" spans="1:41" x14ac:dyDescent="0.25">
      <c r="A837">
        <v>20200516</v>
      </c>
      <c r="B837" s="1" t="s">
        <v>50</v>
      </c>
      <c r="C837">
        <v>44811</v>
      </c>
      <c r="D837">
        <v>585236</v>
      </c>
      <c r="E837">
        <v>1676</v>
      </c>
      <c r="F837">
        <v>472</v>
      </c>
      <c r="G837">
        <v>8393</v>
      </c>
      <c r="H837">
        <v>232</v>
      </c>
      <c r="M837" s="1" t="s">
        <v>39</v>
      </c>
      <c r="N837" s="2">
        <v>43967.418055555558</v>
      </c>
      <c r="O837" s="1" t="s">
        <v>148</v>
      </c>
      <c r="P837" s="2">
        <v>43967.666666666664</v>
      </c>
      <c r="Q837">
        <v>2040</v>
      </c>
      <c r="R837">
        <v>8393</v>
      </c>
      <c r="S837">
        <v>631723</v>
      </c>
      <c r="T837">
        <v>630047</v>
      </c>
      <c r="U837">
        <v>630047</v>
      </c>
      <c r="V837">
        <v>12</v>
      </c>
      <c r="W837">
        <v>49</v>
      </c>
      <c r="X837">
        <v>400</v>
      </c>
      <c r="Y837">
        <v>19609</v>
      </c>
      <c r="Z837">
        <v>1601</v>
      </c>
      <c r="AA837">
        <v>21210</v>
      </c>
      <c r="AB837" s="1">
        <f>Z837/0.1</f>
        <v>16010</v>
      </c>
      <c r="AC837" s="1">
        <f>AA837-AB837</f>
        <v>5200</v>
      </c>
      <c r="AD837" s="1">
        <f>_xlfn.IFNA(INDEX($AV$2:$AV$53,MATCH(B837,$AU$2:$AU$53,0)),1000)</f>
        <v>21992985</v>
      </c>
      <c r="AE837" s="1">
        <f>C837/AD837*100000</f>
        <v>203.75133252716719</v>
      </c>
      <c r="AF837" s="34">
        <f>IF(B838=B837,IFERROR((C837/C838)-1,0),0)</f>
        <v>3.7051608423976035E-2</v>
      </c>
      <c r="AG837" s="35">
        <f>IFERROR(LOG(2)/LOG(1+(AF837)),AF837)</f>
        <v>19.052085933906351</v>
      </c>
      <c r="AH837" s="35">
        <f>AVERAGE(Z837:Z843)</f>
        <v>687.14285714285711</v>
      </c>
      <c r="AJ837" s="1">
        <f>Q837/AD837*100000</f>
        <v>9.2756849513606277</v>
      </c>
      <c r="AK837" s="34">
        <f>IF(B838=B837,IFERROR((Q837/Q838)-1,0),0)</f>
        <v>2.4610748367654534E-2</v>
      </c>
      <c r="AL837" s="35">
        <f>IFERROR(LOG(2)/LOG(1+(AK837)),AK837)</f>
        <v>28.509578150770814</v>
      </c>
      <c r="AM837" s="35">
        <f>AVERAGE(W837:W843)</f>
        <v>36.428571428571431</v>
      </c>
      <c r="AN837" s="4">
        <f>ROUNDDOWN(N837,0)</f>
        <v>43967</v>
      </c>
      <c r="AO837" s="38" cm="1">
        <f t="array" ref="AO837">_xlfn.ANCHORARRAY(AN837)-1</f>
        <v>43966</v>
      </c>
    </row>
    <row r="838" spans="1:41" x14ac:dyDescent="0.25">
      <c r="A838">
        <v>20200515</v>
      </c>
      <c r="B838" s="1" t="s">
        <v>50</v>
      </c>
      <c r="C838">
        <v>43210</v>
      </c>
      <c r="D838">
        <v>565627</v>
      </c>
      <c r="E838">
        <v>1228</v>
      </c>
      <c r="F838">
        <v>472</v>
      </c>
      <c r="G838">
        <v>7993</v>
      </c>
      <c r="H838">
        <v>232</v>
      </c>
      <c r="M838" s="1" t="s">
        <v>39</v>
      </c>
      <c r="N838" s="2">
        <v>43965.522916666669</v>
      </c>
      <c r="O838" s="1" t="s">
        <v>199</v>
      </c>
      <c r="P838" s="2">
        <v>43966.666666666664</v>
      </c>
      <c r="Q838">
        <v>1991</v>
      </c>
      <c r="R838">
        <v>7993</v>
      </c>
      <c r="S838">
        <v>610065</v>
      </c>
      <c r="T838">
        <v>608837</v>
      </c>
      <c r="U838">
        <v>608837</v>
      </c>
      <c r="V838">
        <v>12</v>
      </c>
      <c r="W838">
        <v>43</v>
      </c>
      <c r="X838">
        <v>0</v>
      </c>
      <c r="Y838">
        <v>0</v>
      </c>
      <c r="Z838">
        <v>0</v>
      </c>
      <c r="AA838">
        <v>0</v>
      </c>
      <c r="AB838" s="1">
        <f>Z838/0.1</f>
        <v>0</v>
      </c>
      <c r="AC838" s="1">
        <f>AA838-AB838</f>
        <v>0</v>
      </c>
      <c r="AD838" s="1">
        <f>_xlfn.IFNA(INDEX($AV$2:$AV$53,MATCH(B838,$AU$2:$AU$53,0)),1000)</f>
        <v>21992985</v>
      </c>
      <c r="AE838" s="1">
        <f>C838/AD838*100000</f>
        <v>196.47173860210427</v>
      </c>
      <c r="AF838" s="34">
        <f>IF(B839=B838,IFERROR((C838/C839)-1,0),0)</f>
        <v>0</v>
      </c>
      <c r="AG838" s="35">
        <f>IFERROR(LOG(2)/LOG(1+(AF838)),AF838)</f>
        <v>0</v>
      </c>
      <c r="AH838" s="35">
        <f>AVERAGE(Z838:Z844)</f>
        <v>573</v>
      </c>
      <c r="AJ838" s="1">
        <f>Q838/AD838*100000</f>
        <v>9.0528866363524561</v>
      </c>
      <c r="AK838" s="34">
        <f>IF(B839=B838,IFERROR((Q838/Q839)-1,0),0)</f>
        <v>2.2073921971252464E-2</v>
      </c>
      <c r="AL838" s="35">
        <f>IFERROR(LOG(2)/LOG(1+(AK838)),AK838)</f>
        <v>31.746491678963377</v>
      </c>
      <c r="AM838" s="35">
        <f>AVERAGE(W838:W844)</f>
        <v>36.142857142857146</v>
      </c>
      <c r="AN838" s="4">
        <f>ROUNDDOWN(N838,0)</f>
        <v>43965</v>
      </c>
      <c r="AO838" s="38" cm="1">
        <f t="array" ref="AO838">_xlfn.ANCHORARRAY(AN838)-1</f>
        <v>43964</v>
      </c>
    </row>
    <row r="839" spans="1:41" x14ac:dyDescent="0.25">
      <c r="A839">
        <v>20200514</v>
      </c>
      <c r="B839" s="1" t="s">
        <v>50</v>
      </c>
      <c r="C839">
        <v>43210</v>
      </c>
      <c r="D839">
        <v>565627</v>
      </c>
      <c r="E839">
        <v>1228</v>
      </c>
      <c r="F839">
        <v>472</v>
      </c>
      <c r="G839">
        <v>7993</v>
      </c>
      <c r="H839">
        <v>232</v>
      </c>
      <c r="M839" s="1" t="s">
        <v>39</v>
      </c>
      <c r="N839" s="2">
        <v>43965.522916666669</v>
      </c>
      <c r="O839" s="1" t="s">
        <v>250</v>
      </c>
      <c r="P839" s="2">
        <v>43965.666666666664</v>
      </c>
      <c r="Q839">
        <v>1948</v>
      </c>
      <c r="R839">
        <v>7993</v>
      </c>
      <c r="S839">
        <v>610065</v>
      </c>
      <c r="T839">
        <v>608837</v>
      </c>
      <c r="U839">
        <v>608837</v>
      </c>
      <c r="V839">
        <v>12</v>
      </c>
      <c r="W839">
        <v>50</v>
      </c>
      <c r="X839">
        <v>158</v>
      </c>
      <c r="Y839">
        <v>13266</v>
      </c>
      <c r="Z839">
        <v>808</v>
      </c>
      <c r="AA839">
        <v>14074</v>
      </c>
      <c r="AB839" s="1">
        <f>Z839/0.1</f>
        <v>8080</v>
      </c>
      <c r="AC839" s="1">
        <f>AA839-AB839</f>
        <v>5994</v>
      </c>
      <c r="AD839" s="1">
        <f>_xlfn.IFNA(INDEX($AV$2:$AV$53,MATCH(B839,$AU$2:$AU$53,0)),1000)</f>
        <v>21992985</v>
      </c>
      <c r="AE839" s="1">
        <f>C839/AD839*100000</f>
        <v>196.47173860210427</v>
      </c>
      <c r="AF839" s="34">
        <f>IF(B840=B839,IFERROR((C839/C840)-1,0),0)</f>
        <v>1.9055704919579197E-2</v>
      </c>
      <c r="AG839" s="35">
        <f>IFERROR(LOG(2)/LOG(1+(AF839)),AF839)</f>
        <v>36.720268833847804</v>
      </c>
      <c r="AH839" s="35">
        <f>AVERAGE(Z839:Z845)</f>
        <v>626</v>
      </c>
      <c r="AJ839" s="1">
        <f>Q839/AD839*100000</f>
        <v>8.8573697476718145</v>
      </c>
      <c r="AK839" s="34">
        <f>IF(B840=B839,IFERROR((Q839/Q840)-1,0),0)</f>
        <v>2.6343519494204326E-2</v>
      </c>
      <c r="AL839" s="35">
        <f>IFERROR(LOG(2)/LOG(1+(AK839)),AK839)</f>
        <v>26.656938617673138</v>
      </c>
      <c r="AM839" s="35">
        <f>AVERAGE(W839:W845)</f>
        <v>40.142857142857146</v>
      </c>
      <c r="AN839" s="4">
        <f>ROUNDDOWN(N839,0)</f>
        <v>43965</v>
      </c>
      <c r="AO839" s="38" cm="1">
        <f t="array" ref="AO839">_xlfn.ANCHORARRAY(AN839)-1</f>
        <v>43964</v>
      </c>
    </row>
    <row r="840" spans="1:41" x14ac:dyDescent="0.25">
      <c r="A840">
        <v>20200513</v>
      </c>
      <c r="B840" s="1" t="s">
        <v>50</v>
      </c>
      <c r="C840">
        <v>42402</v>
      </c>
      <c r="D840">
        <v>552361</v>
      </c>
      <c r="E840">
        <v>1191</v>
      </c>
      <c r="G840">
        <v>7835</v>
      </c>
      <c r="M840" s="1" t="s">
        <v>39</v>
      </c>
      <c r="N840" s="2">
        <v>43964.404861111114</v>
      </c>
      <c r="O840" s="1" t="s">
        <v>300</v>
      </c>
      <c r="P840" s="2">
        <v>43964.666666666664</v>
      </c>
      <c r="Q840">
        <v>1898</v>
      </c>
      <c r="R840">
        <v>7835</v>
      </c>
      <c r="S840">
        <v>595954</v>
      </c>
      <c r="T840">
        <v>594763</v>
      </c>
      <c r="U840">
        <v>594763</v>
      </c>
      <c r="V840">
        <v>12</v>
      </c>
      <c r="W840">
        <v>49</v>
      </c>
      <c r="X840">
        <v>181</v>
      </c>
      <c r="Y840">
        <v>14680</v>
      </c>
      <c r="Z840">
        <v>479</v>
      </c>
      <c r="AA840">
        <v>15159</v>
      </c>
      <c r="AB840" s="1">
        <f>Z840/0.1</f>
        <v>4790</v>
      </c>
      <c r="AC840" s="1">
        <f>AA840-AB840</f>
        <v>10369</v>
      </c>
      <c r="AD840" s="1">
        <f>_xlfn.IFNA(INDEX($AV$2:$AV$53,MATCH(B840,$AU$2:$AU$53,0)),1000)</f>
        <v>21992985</v>
      </c>
      <c r="AE840" s="1">
        <f>C840/AD840*100000</f>
        <v>192.79783985666339</v>
      </c>
      <c r="AF840" s="34">
        <f>IF(B841=B840,IFERROR((C840/C841)-1,0),0)</f>
        <v>1.1425709037998333E-2</v>
      </c>
      <c r="AG840" s="35">
        <f>IFERROR(LOG(2)/LOG(1+(AF840)),AF840)</f>
        <v>61.011489906978134</v>
      </c>
      <c r="AH840" s="35">
        <f>AVERAGE(Z840:Z846)</f>
        <v>628.57142857142856</v>
      </c>
      <c r="AJ840" s="1">
        <f>Q840/AD840*100000</f>
        <v>8.6300245282757206</v>
      </c>
      <c r="AK840" s="34">
        <f>IF(B841=B840,IFERROR((Q840/Q841)-1,0),0)</f>
        <v>2.6500811249323908E-2</v>
      </c>
      <c r="AL840" s="35">
        <f>IFERROR(LOG(2)/LOG(1+(AK840)),AK840)</f>
        <v>26.50075946278734</v>
      </c>
      <c r="AM840" s="35">
        <f>AVERAGE(W840:W846)</f>
        <v>41.857142857142854</v>
      </c>
      <c r="AN840" s="4">
        <f>ROUNDDOWN(N840,0)</f>
        <v>43964</v>
      </c>
      <c r="AO840" s="38" cm="1">
        <f t="array" ref="AO840">_xlfn.ANCHORARRAY(AN840)-1</f>
        <v>43963</v>
      </c>
    </row>
    <row r="841" spans="1:41" x14ac:dyDescent="0.25">
      <c r="A841">
        <v>20200512</v>
      </c>
      <c r="B841" s="1" t="s">
        <v>50</v>
      </c>
      <c r="C841">
        <v>41923</v>
      </c>
      <c r="D841">
        <v>537681</v>
      </c>
      <c r="E841">
        <v>1064</v>
      </c>
      <c r="G841">
        <v>7654</v>
      </c>
      <c r="M841" s="1" t="s">
        <v>39</v>
      </c>
      <c r="N841" s="2">
        <v>43963.394444444442</v>
      </c>
      <c r="O841" s="1" t="s">
        <v>351</v>
      </c>
      <c r="P841" s="2">
        <v>43963.666666666664</v>
      </c>
      <c r="Q841">
        <v>1849</v>
      </c>
      <c r="R841">
        <v>7654</v>
      </c>
      <c r="S841">
        <v>580668</v>
      </c>
      <c r="T841">
        <v>579604</v>
      </c>
      <c r="U841">
        <v>579604</v>
      </c>
      <c r="V841">
        <v>12</v>
      </c>
      <c r="W841">
        <v>44</v>
      </c>
      <c r="X841">
        <v>196</v>
      </c>
      <c r="Y841">
        <v>17606</v>
      </c>
      <c r="Z841">
        <v>941</v>
      </c>
      <c r="AA841">
        <v>18547</v>
      </c>
      <c r="AB841" s="1">
        <f>Z841/0.1</f>
        <v>9410</v>
      </c>
      <c r="AC841" s="1">
        <f>AA841-AB841</f>
        <v>9137</v>
      </c>
      <c r="AD841" s="1">
        <f>_xlfn.IFNA(INDEX($AV$2:$AV$53,MATCH(B841,$AU$2:$AU$53,0)),1000)</f>
        <v>21992985</v>
      </c>
      <c r="AE841" s="1">
        <f>C841/AD841*100000</f>
        <v>190.61987265484879</v>
      </c>
      <c r="AF841" s="34">
        <f>IF(B842=B841,IFERROR((C841/C842)-1,0),0)</f>
        <v>2.2961300082963154E-2</v>
      </c>
      <c r="AG841" s="35">
        <f>IFERROR(LOG(2)/LOG(1+(AF841)),AF841)</f>
        <v>30.532890095973652</v>
      </c>
      <c r="AH841" s="35">
        <f>AVERAGE(Z841:Z847)</f>
        <v>640.57142857142856</v>
      </c>
      <c r="AJ841" s="1">
        <f>Q841/AD841*100000</f>
        <v>8.407226213267549</v>
      </c>
      <c r="AK841" s="34">
        <f>IF(B842=B841,IFERROR((Q841/Q842)-1,0),0)</f>
        <v>2.4376731301938959E-2</v>
      </c>
      <c r="AL841" s="35">
        <f>IFERROR(LOG(2)/LOG(1+(AK841)),AK841)</f>
        <v>28.779970184478028</v>
      </c>
      <c r="AM841" s="35">
        <f>AVERAGE(W841:W847)</f>
        <v>44.714285714285715</v>
      </c>
      <c r="AN841" s="4">
        <f>ROUNDDOWN(N841,0)</f>
        <v>43963</v>
      </c>
      <c r="AO841" s="38" cm="1">
        <f t="array" ref="AO841">_xlfn.ANCHORARRAY(AN841)-1</f>
        <v>43962</v>
      </c>
    </row>
    <row r="842" spans="1:41" x14ac:dyDescent="0.25">
      <c r="A842">
        <v>20200511</v>
      </c>
      <c r="B842" s="1" t="s">
        <v>50</v>
      </c>
      <c r="C842">
        <v>40982</v>
      </c>
      <c r="D842">
        <v>520075</v>
      </c>
      <c r="E842">
        <v>1080</v>
      </c>
      <c r="G842">
        <v>7458</v>
      </c>
      <c r="M842" s="1" t="s">
        <v>28</v>
      </c>
      <c r="N842" s="2">
        <v>43962.396527777775</v>
      </c>
      <c r="O842" s="1" t="s">
        <v>403</v>
      </c>
      <c r="P842" s="2">
        <v>43962.666666666664</v>
      </c>
      <c r="Q842">
        <v>1805</v>
      </c>
      <c r="R842">
        <v>7458</v>
      </c>
      <c r="S842">
        <v>562137</v>
      </c>
      <c r="T842">
        <v>561057</v>
      </c>
      <c r="U842">
        <v>561057</v>
      </c>
      <c r="V842">
        <v>12</v>
      </c>
      <c r="W842">
        <v>14</v>
      </c>
      <c r="X842">
        <v>54</v>
      </c>
      <c r="Y842">
        <v>21723</v>
      </c>
      <c r="Z842">
        <v>386</v>
      </c>
      <c r="AA842">
        <v>22109</v>
      </c>
      <c r="AB842" s="1">
        <f>Z842/0.1</f>
        <v>3860</v>
      </c>
      <c r="AC842" s="1">
        <f>AA842-AB842</f>
        <v>18249</v>
      </c>
      <c r="AD842" s="1">
        <f>_xlfn.IFNA(INDEX($AV$2:$AV$53,MATCH(B842,$AU$2:$AU$53,0)),1000)</f>
        <v>21992985</v>
      </c>
      <c r="AE842" s="1">
        <f>C842/AD842*100000</f>
        <v>186.34123562581433</v>
      </c>
      <c r="AF842" s="34">
        <f>IF(B843=B842,IFERROR((C842/C843)-1,0),0)</f>
        <v>9.5083259434427525E-3</v>
      </c>
      <c r="AG842" s="35">
        <f>IFERROR(LOG(2)/LOG(1+(AF842)),AF842)</f>
        <v>73.244998315672433</v>
      </c>
      <c r="AH842" s="35">
        <f>AVERAGE(Z842:Z848)</f>
        <v>583.57142857142856</v>
      </c>
      <c r="AJ842" s="1">
        <f>Q842/AD842*100000</f>
        <v>8.207162420198987</v>
      </c>
      <c r="AK842" s="34">
        <f>IF(B843=B842,IFERROR((Q842/Q843)-1,0),0)</f>
        <v>7.8168620882188566E-3</v>
      </c>
      <c r="AL842" s="35">
        <f>IFERROR(LOG(2)/LOG(1+(AK842)),AK842)</f>
        <v>89.019452425441301</v>
      </c>
      <c r="AM842" s="35">
        <f>AVERAGE(W842:W848)</f>
        <v>54.571428571428569</v>
      </c>
      <c r="AN842" s="4">
        <f>ROUNDDOWN(N842,0)</f>
        <v>43962</v>
      </c>
      <c r="AO842" s="38" cm="1">
        <f t="array" ref="AO842">_xlfn.ANCHORARRAY(AN842)-1</f>
        <v>43961</v>
      </c>
    </row>
    <row r="843" spans="1:41" x14ac:dyDescent="0.25">
      <c r="A843">
        <v>20200510</v>
      </c>
      <c r="B843" s="1" t="s">
        <v>50</v>
      </c>
      <c r="C843">
        <v>40596</v>
      </c>
      <c r="D843">
        <v>498352</v>
      </c>
      <c r="E843">
        <v>1265</v>
      </c>
      <c r="G843">
        <v>7404</v>
      </c>
      <c r="M843" s="1" t="s">
        <v>28</v>
      </c>
      <c r="N843" s="2">
        <v>43961.494444444441</v>
      </c>
      <c r="O843" s="1" t="s">
        <v>455</v>
      </c>
      <c r="P843" s="2">
        <v>43961.666666666664</v>
      </c>
      <c r="Q843">
        <v>1791</v>
      </c>
      <c r="R843">
        <v>7404</v>
      </c>
      <c r="S843">
        <v>540213</v>
      </c>
      <c r="T843">
        <v>538948</v>
      </c>
      <c r="U843">
        <v>538948</v>
      </c>
      <c r="V843">
        <v>12</v>
      </c>
      <c r="W843">
        <v>6</v>
      </c>
      <c r="X843">
        <v>79</v>
      </c>
      <c r="Y843">
        <v>10622</v>
      </c>
      <c r="Z843">
        <v>595</v>
      </c>
      <c r="AA843">
        <v>11217</v>
      </c>
      <c r="AB843" s="1">
        <f>Z843/0.1</f>
        <v>5950</v>
      </c>
      <c r="AC843" s="1">
        <f>AA843-AB843</f>
        <v>5267</v>
      </c>
      <c r="AD843" s="1">
        <f>_xlfn.IFNA(INDEX($AV$2:$AV$53,MATCH(B843,$AU$2:$AU$53,0)),1000)</f>
        <v>21992985</v>
      </c>
      <c r="AE843" s="1">
        <f>C843/AD843*100000</f>
        <v>184.58613053207648</v>
      </c>
      <c r="AF843" s="34">
        <f>IF(B844=B843,IFERROR((C843/C844)-1,0),0)</f>
        <v>1.487462813429663E-2</v>
      </c>
      <c r="AG843" s="35">
        <f>IFERROR(LOG(2)/LOG(1+(AF843)),AF843)</f>
        <v>46.945015467367469</v>
      </c>
      <c r="AH843" s="35">
        <f>AVERAGE(Z843:Z849)</f>
        <v>645.42857142857144</v>
      </c>
      <c r="AJ843" s="1">
        <f>Q843/AD843*100000</f>
        <v>8.1435057587680788</v>
      </c>
      <c r="AK843" s="34">
        <f>IF(B844=B843,IFERROR((Q843/Q844)-1,0),0)</f>
        <v>3.3613445378151141E-3</v>
      </c>
      <c r="AL843" s="35">
        <f>IFERROR(LOG(2)/LOG(1+(AK843)),AK843)</f>
        <v>206.55766597361475</v>
      </c>
      <c r="AM843" s="35">
        <f>AVERAGE(W843:W849)</f>
        <v>55.428571428571431</v>
      </c>
      <c r="AN843" s="4">
        <f>ROUNDDOWN(N843,0)</f>
        <v>43961</v>
      </c>
      <c r="AO843" s="38" cm="1">
        <f t="array" ref="AO843">_xlfn.ANCHORARRAY(AN843)-1</f>
        <v>43960</v>
      </c>
    </row>
    <row r="844" spans="1:41" x14ac:dyDescent="0.25">
      <c r="A844">
        <v>20200509</v>
      </c>
      <c r="B844" s="1" t="s">
        <v>50</v>
      </c>
      <c r="C844">
        <v>40001</v>
      </c>
      <c r="D844">
        <v>487730</v>
      </c>
      <c r="E844">
        <v>1452</v>
      </c>
      <c r="G844">
        <v>7325</v>
      </c>
      <c r="M844" s="1" t="s">
        <v>28</v>
      </c>
      <c r="N844" s="2">
        <v>43960.443749999999</v>
      </c>
      <c r="O844" s="1" t="s">
        <v>507</v>
      </c>
      <c r="P844" s="2">
        <v>43960.666666666664</v>
      </c>
      <c r="Q844">
        <v>1785</v>
      </c>
      <c r="R844">
        <v>7325</v>
      </c>
      <c r="S844">
        <v>529183</v>
      </c>
      <c r="T844">
        <v>527731</v>
      </c>
      <c r="U844">
        <v>527731</v>
      </c>
      <c r="V844">
        <v>12</v>
      </c>
      <c r="W844">
        <v>47</v>
      </c>
      <c r="X844">
        <v>168</v>
      </c>
      <c r="Y844">
        <v>13588</v>
      </c>
      <c r="Z844">
        <v>802</v>
      </c>
      <c r="AA844">
        <v>14390</v>
      </c>
      <c r="AB844" s="1">
        <f>Z844/0.1</f>
        <v>8020</v>
      </c>
      <c r="AC844" s="1">
        <f>AA844-AB844</f>
        <v>6370</v>
      </c>
      <c r="AD844" s="1">
        <f>_xlfn.IFNA(INDEX($AV$2:$AV$53,MATCH(B844,$AU$2:$AU$53,0)),1000)</f>
        <v>21992985</v>
      </c>
      <c r="AE844" s="1">
        <f>C844/AD844*100000</f>
        <v>181.88072242126296</v>
      </c>
      <c r="AF844" s="34">
        <f>IF(B845=B844,IFERROR((C844/C845)-1,0),0)</f>
        <v>2.0459705604734868E-2</v>
      </c>
      <c r="AG844" s="35">
        <f>IFERROR(LOG(2)/LOG(1+(AF844)),AF844)</f>
        <v>34.224052518041326</v>
      </c>
      <c r="AH844" s="35">
        <f>AVERAGE(Z844:Z850)</f>
        <v>648.28571428571433</v>
      </c>
      <c r="AJ844" s="1">
        <f>Q844/AD844*100000</f>
        <v>8.1162243324405487</v>
      </c>
      <c r="AK844" s="34">
        <f>IF(B845=B844,IFERROR((Q844/Q845)-1,0),0)</f>
        <v>2.704257767548901E-2</v>
      </c>
      <c r="AL844" s="35">
        <f>IFERROR(LOG(2)/LOG(1+(AK844)),AK844)</f>
        <v>25.976730183983012</v>
      </c>
      <c r="AM844" s="35">
        <f>AVERAGE(W844:W850)</f>
        <v>56.714285714285715</v>
      </c>
      <c r="AN844" s="4">
        <f>ROUNDDOWN(N844,0)</f>
        <v>43960</v>
      </c>
      <c r="AO844" s="38" cm="1">
        <f t="array" ref="AO844">_xlfn.ANCHORARRAY(AN844)-1</f>
        <v>43959</v>
      </c>
    </row>
    <row r="845" spans="1:41" x14ac:dyDescent="0.25">
      <c r="A845">
        <v>20200508</v>
      </c>
      <c r="B845" s="1" t="s">
        <v>50</v>
      </c>
      <c r="C845">
        <v>39199</v>
      </c>
      <c r="D845">
        <v>474142</v>
      </c>
      <c r="E845">
        <v>1433</v>
      </c>
      <c r="G845">
        <v>7157</v>
      </c>
      <c r="M845" s="1" t="s">
        <v>36</v>
      </c>
      <c r="N845" s="2">
        <v>43959.423611111109</v>
      </c>
      <c r="O845" s="1" t="s">
        <v>560</v>
      </c>
      <c r="P845" s="2">
        <v>43959.666666666664</v>
      </c>
      <c r="Q845">
        <v>1738</v>
      </c>
      <c r="R845">
        <v>7157</v>
      </c>
      <c r="S845">
        <v>514774</v>
      </c>
      <c r="T845">
        <v>513341</v>
      </c>
      <c r="U845">
        <v>513341</v>
      </c>
      <c r="V845">
        <v>12</v>
      </c>
      <c r="W845">
        <v>71</v>
      </c>
      <c r="X845">
        <v>167</v>
      </c>
      <c r="Y845">
        <v>20020</v>
      </c>
      <c r="Z845">
        <v>371</v>
      </c>
      <c r="AA845">
        <v>20391</v>
      </c>
      <c r="AB845" s="1">
        <f>Z845/0.1</f>
        <v>3710</v>
      </c>
      <c r="AC845" s="1">
        <f>AA845-AB845</f>
        <v>16681</v>
      </c>
      <c r="AD845" s="1">
        <f>_xlfn.IFNA(INDEX($AV$2:$AV$53,MATCH(B845,$AU$2:$AU$53,0)),1000)</f>
        <v>21992985</v>
      </c>
      <c r="AE845" s="1">
        <f>C845/AD845*100000</f>
        <v>178.23410510214964</v>
      </c>
      <c r="AF845" s="34">
        <f>IF(B846=B845,IFERROR((C845/C846)-1,0),0)</f>
        <v>9.5549603379003756E-3</v>
      </c>
      <c r="AG845" s="35">
        <f>IFERROR(LOG(2)/LOG(1+(AF845)),AF845)</f>
        <v>72.889201456185205</v>
      </c>
      <c r="AH845" s="35">
        <f>AVERAGE(Z845:Z851)</f>
        <v>638.71428571428567</v>
      </c>
      <c r="AJ845" s="1">
        <f>Q845/AD845*100000</f>
        <v>7.9025198262082208</v>
      </c>
      <c r="AK845" s="34">
        <f>IF(B846=B845,IFERROR((Q845/Q846)-1,0),0)</f>
        <v>4.2591481703659229E-2</v>
      </c>
      <c r="AL845" s="35">
        <f>IFERROR(LOG(2)/LOG(1+(AK845)),AK845)</f>
        <v>16.618479218021044</v>
      </c>
      <c r="AM845" s="35">
        <f>AVERAGE(W845:W851)</f>
        <v>60.571428571428569</v>
      </c>
      <c r="AN845" s="4">
        <f>ROUNDDOWN(N845,0)</f>
        <v>43959</v>
      </c>
      <c r="AO845" s="38" cm="1">
        <f t="array" ref="AO845">_xlfn.ANCHORARRAY(AN845)-1</f>
        <v>43958</v>
      </c>
    </row>
    <row r="846" spans="1:41" x14ac:dyDescent="0.25">
      <c r="A846">
        <v>20200507</v>
      </c>
      <c r="B846" s="1" t="s">
        <v>50</v>
      </c>
      <c r="C846">
        <v>38828</v>
      </c>
      <c r="D846">
        <v>454122</v>
      </c>
      <c r="E846">
        <v>1499</v>
      </c>
      <c r="G846">
        <v>6990</v>
      </c>
      <c r="M846" s="1" t="s">
        <v>36</v>
      </c>
      <c r="N846" s="2">
        <v>43958.611111111109</v>
      </c>
      <c r="O846" s="1" t="s">
        <v>613</v>
      </c>
      <c r="P846" s="2">
        <v>43958.666666666664</v>
      </c>
      <c r="Q846">
        <v>1667</v>
      </c>
      <c r="R846">
        <v>6990</v>
      </c>
      <c r="S846">
        <v>494449</v>
      </c>
      <c r="T846">
        <v>492950</v>
      </c>
      <c r="U846">
        <v>492950</v>
      </c>
      <c r="V846">
        <v>12</v>
      </c>
      <c r="W846">
        <v>62</v>
      </c>
      <c r="X846">
        <v>214</v>
      </c>
      <c r="Y846">
        <v>12073</v>
      </c>
      <c r="Z846">
        <v>826</v>
      </c>
      <c r="AA846">
        <v>12899</v>
      </c>
      <c r="AB846" s="1">
        <f>Z846/0.1</f>
        <v>8260</v>
      </c>
      <c r="AC846" s="1">
        <f>AA846-AB846</f>
        <v>4639</v>
      </c>
      <c r="AD846" s="1">
        <f>_xlfn.IFNA(INDEX($AV$2:$AV$53,MATCH(B846,$AU$2:$AU$53,0)),1000)</f>
        <v>21992985</v>
      </c>
      <c r="AE846" s="1">
        <f>C846/AD846*100000</f>
        <v>176.54720357423059</v>
      </c>
      <c r="AF846" s="34">
        <f>IF(B847=B846,IFERROR((C846/C847)-1,0),0)</f>
        <v>2.1735698121151614E-2</v>
      </c>
      <c r="AG846" s="35">
        <f>IFERROR(LOG(2)/LOG(1+(AF846)),AF846)</f>
        <v>32.235136819936152</v>
      </c>
      <c r="AH846" s="35">
        <f>AVERAGE(Z846:Z852)</f>
        <v>734</v>
      </c>
      <c r="AJ846" s="1">
        <f>Q846/AD846*100000</f>
        <v>7.5796896146657673</v>
      </c>
      <c r="AK846" s="34">
        <f>IF(B847=B846,IFERROR((Q846/Q847)-1,0),0)</f>
        <v>3.8629283489096666E-2</v>
      </c>
      <c r="AL846" s="35">
        <f>IFERROR(LOG(2)/LOG(1+(AK846)),AK846)</f>
        <v>18.28795248806713</v>
      </c>
      <c r="AM846" s="35">
        <f>AVERAGE(W846:W852)</f>
        <v>53.857142857142854</v>
      </c>
      <c r="AN846" s="4">
        <f>ROUNDDOWN(N846,0)</f>
        <v>43958</v>
      </c>
      <c r="AO846" s="38" cm="1">
        <f t="array" ref="AO846">_xlfn.ANCHORARRAY(AN846)-1</f>
        <v>43957</v>
      </c>
    </row>
    <row r="847" spans="1:41" x14ac:dyDescent="0.25">
      <c r="A847">
        <v>20200506</v>
      </c>
      <c r="B847" s="1" t="s">
        <v>50</v>
      </c>
      <c r="C847">
        <v>38002</v>
      </c>
      <c r="D847">
        <v>442049</v>
      </c>
      <c r="E847">
        <v>1351</v>
      </c>
      <c r="G847">
        <v>6776</v>
      </c>
      <c r="M847" s="1" t="s">
        <v>36</v>
      </c>
      <c r="N847" s="2">
        <v>43957.40625</v>
      </c>
      <c r="O847" s="1" t="s">
        <v>666</v>
      </c>
      <c r="P847" s="2">
        <v>43957.666666666664</v>
      </c>
      <c r="Q847">
        <v>1605</v>
      </c>
      <c r="R847">
        <v>6776</v>
      </c>
      <c r="S847">
        <v>481402</v>
      </c>
      <c r="T847">
        <v>480051</v>
      </c>
      <c r="U847">
        <v>480051</v>
      </c>
      <c r="V847">
        <v>12</v>
      </c>
      <c r="W847">
        <v>69</v>
      </c>
      <c r="X847">
        <v>230</v>
      </c>
      <c r="Y847">
        <v>13797</v>
      </c>
      <c r="Z847">
        <v>563</v>
      </c>
      <c r="AA847">
        <v>14360</v>
      </c>
      <c r="AB847" s="1">
        <f>Z847/0.1</f>
        <v>5630</v>
      </c>
      <c r="AC847" s="1">
        <f>AA847-AB847</f>
        <v>8730</v>
      </c>
      <c r="AD847" s="1">
        <f>_xlfn.IFNA(INDEX($AV$2:$AV$53,MATCH(B847,$AU$2:$AU$53,0)),1000)</f>
        <v>21992985</v>
      </c>
      <c r="AE847" s="1">
        <f>C847/AD847*100000</f>
        <v>172.79146054980714</v>
      </c>
      <c r="AF847" s="34">
        <f>IF(B848=B847,IFERROR((C847/C848)-1,0),0)</f>
        <v>1.5037794812895688E-2</v>
      </c>
      <c r="AG847" s="35">
        <f>IFERROR(LOG(2)/LOG(1+(AF847)),AF847)</f>
        <v>46.43938336628343</v>
      </c>
      <c r="AH847" s="35">
        <f>AVERAGE(Z847:Z853)</f>
        <v>687</v>
      </c>
      <c r="AJ847" s="1">
        <f>Q847/AD847*100000</f>
        <v>7.2977815426146107</v>
      </c>
      <c r="AK847" s="34">
        <f>IF(B848=B847,IFERROR((Q847/Q848)-1,0),0)</f>
        <v>4.4921875E-2</v>
      </c>
      <c r="AL847" s="35">
        <f>IFERROR(LOG(2)/LOG(1+(AK847)),AK847)</f>
        <v>15.774094451413779</v>
      </c>
      <c r="AM847" s="35">
        <f>AVERAGE(W847:W853)</f>
        <v>52.142857142857146</v>
      </c>
      <c r="AN847" s="4">
        <f>ROUNDDOWN(N847,0)</f>
        <v>43957</v>
      </c>
      <c r="AO847" s="38" cm="1">
        <f t="array" ref="AO847">_xlfn.ANCHORARRAY(AN847)-1</f>
        <v>43956</v>
      </c>
    </row>
    <row r="848" spans="1:41" x14ac:dyDescent="0.25">
      <c r="A848">
        <v>20200505</v>
      </c>
      <c r="B848" s="1" t="s">
        <v>50</v>
      </c>
      <c r="C848">
        <v>37439</v>
      </c>
      <c r="D848">
        <v>428252</v>
      </c>
      <c r="E848">
        <v>1265</v>
      </c>
      <c r="G848">
        <v>6546</v>
      </c>
      <c r="M848" s="1" t="s">
        <v>36</v>
      </c>
      <c r="N848" s="2">
        <v>43956.438194444447</v>
      </c>
      <c r="O848" s="1" t="s">
        <v>718</v>
      </c>
      <c r="P848" s="2">
        <v>43956.666666666664</v>
      </c>
      <c r="Q848">
        <v>1536</v>
      </c>
      <c r="R848">
        <v>6546</v>
      </c>
      <c r="S848">
        <v>466956</v>
      </c>
      <c r="T848">
        <v>465691</v>
      </c>
      <c r="U848">
        <v>465691</v>
      </c>
      <c r="V848">
        <v>12</v>
      </c>
      <c r="W848">
        <v>113</v>
      </c>
      <c r="X848">
        <v>217</v>
      </c>
      <c r="Y848">
        <v>20879</v>
      </c>
      <c r="Z848">
        <v>542</v>
      </c>
      <c r="AA848">
        <v>21421</v>
      </c>
      <c r="AB848" s="1">
        <f>Z848/0.1</f>
        <v>5420</v>
      </c>
      <c r="AC848" s="1">
        <f>AA848-AB848</f>
        <v>16001</v>
      </c>
      <c r="AD848" s="1">
        <f>_xlfn.IFNA(INDEX($AV$2:$AV$53,MATCH(B848,$AU$2:$AU$53,0)),1000)</f>
        <v>21992985</v>
      </c>
      <c r="AE848" s="1">
        <f>C848/AD848*100000</f>
        <v>170.23155337940713</v>
      </c>
      <c r="AF848" s="34">
        <f>IF(B849=B848,IFERROR((C848/C849)-1,0),0)</f>
        <v>1.4689541155107566E-2</v>
      </c>
      <c r="AG848" s="35">
        <f>IFERROR(LOG(2)/LOG(1+(AF848)),AF848)</f>
        <v>47.532173184662007</v>
      </c>
      <c r="AH848" s="35">
        <f>AVERAGE(Z848:Z854)</f>
        <v>656.14285714285711</v>
      </c>
      <c r="AJ848" s="1">
        <f>Q848/AD848*100000</f>
        <v>6.9840451398480017</v>
      </c>
      <c r="AK848" s="34">
        <f>IF(B849=B848,IFERROR((Q848/Q849)-1,0),0)</f>
        <v>7.9409697821503755E-2</v>
      </c>
      <c r="AL848" s="35">
        <f>IFERROR(LOG(2)/LOG(1+(AK848)),AK848)</f>
        <v>9.0709073942003684</v>
      </c>
      <c r="AM848" s="35">
        <f>AVERAGE(W848:W854)</f>
        <v>54.571428571428569</v>
      </c>
      <c r="AN848" s="4">
        <f>ROUNDDOWN(N848,0)</f>
        <v>43956</v>
      </c>
      <c r="AO848" s="38" cm="1">
        <f t="array" ref="AO848">_xlfn.ANCHORARRAY(AN848)-1</f>
        <v>43955</v>
      </c>
    </row>
    <row r="849" spans="1:41" x14ac:dyDescent="0.25">
      <c r="A849">
        <v>20200504</v>
      </c>
      <c r="B849" s="1" t="s">
        <v>50</v>
      </c>
      <c r="C849">
        <v>36897</v>
      </c>
      <c r="D849">
        <v>407373</v>
      </c>
      <c r="E849">
        <v>1181</v>
      </c>
      <c r="G849">
        <v>6329</v>
      </c>
      <c r="M849" s="1" t="s">
        <v>36</v>
      </c>
      <c r="N849" s="2">
        <v>43955.383333333331</v>
      </c>
      <c r="O849" s="1" t="s">
        <v>771</v>
      </c>
      <c r="P849" s="2">
        <v>43955.666666666664</v>
      </c>
      <c r="Q849">
        <v>1423</v>
      </c>
      <c r="R849">
        <v>6329</v>
      </c>
      <c r="S849">
        <v>445451</v>
      </c>
      <c r="T849">
        <v>444270</v>
      </c>
      <c r="U849">
        <v>444270</v>
      </c>
      <c r="V849">
        <v>12</v>
      </c>
      <c r="W849">
        <v>20</v>
      </c>
      <c r="X849">
        <v>85</v>
      </c>
      <c r="Y849">
        <v>15262</v>
      </c>
      <c r="Z849">
        <v>819</v>
      </c>
      <c r="AA849">
        <v>16081</v>
      </c>
      <c r="AB849" s="1">
        <f>Z849/0.1</f>
        <v>8190</v>
      </c>
      <c r="AC849" s="1">
        <f>AA849-AB849</f>
        <v>7891</v>
      </c>
      <c r="AD849" s="1">
        <f>_xlfn.IFNA(INDEX($AV$2:$AV$53,MATCH(B849,$AU$2:$AU$53,0)),1000)</f>
        <v>21992985</v>
      </c>
      <c r="AE849" s="1">
        <f>C849/AD849*100000</f>
        <v>167.76713120115346</v>
      </c>
      <c r="AF849" s="34">
        <f>IF(B850=B849,IFERROR((C849/C850)-1,0),0)</f>
        <v>2.2700814901047695E-2</v>
      </c>
      <c r="AG849" s="35">
        <f>IFERROR(LOG(2)/LOG(1+(AF849)),AF849)</f>
        <v>30.879298966331241</v>
      </c>
      <c r="AH849" s="35">
        <f>AVERAGE(Z849:Z855)</f>
        <v>679.85714285714289</v>
      </c>
      <c r="AJ849" s="1">
        <f>Q849/AD849*100000</f>
        <v>6.4702449440128298</v>
      </c>
      <c r="AK849" s="34">
        <f>IF(B850=B849,IFERROR((Q849/Q850)-1,0),0)</f>
        <v>1.4255167498218091E-2</v>
      </c>
      <c r="AL849" s="35">
        <f>IFERROR(LOG(2)/LOG(1+(AK849)),AK849)</f>
        <v>48.97003071227067</v>
      </c>
      <c r="AM849" s="35">
        <f>AVERAGE(W849:W855)</f>
        <v>46</v>
      </c>
      <c r="AN849" s="4">
        <f>ROUNDDOWN(N849,0)</f>
        <v>43955</v>
      </c>
      <c r="AO849" s="38" cm="1">
        <f t="array" ref="AO849">_xlfn.ANCHORARRAY(AN849)-1</f>
        <v>43954</v>
      </c>
    </row>
    <row r="850" spans="1:41" x14ac:dyDescent="0.25">
      <c r="A850">
        <v>20200503</v>
      </c>
      <c r="B850" s="1" t="s">
        <v>50</v>
      </c>
      <c r="C850">
        <v>36078</v>
      </c>
      <c r="D850">
        <v>392111</v>
      </c>
      <c r="E850">
        <v>1226</v>
      </c>
      <c r="G850">
        <v>6244</v>
      </c>
      <c r="M850" s="1" t="s">
        <v>36</v>
      </c>
      <c r="N850" s="2">
        <v>43953.426388888889</v>
      </c>
      <c r="O850" s="1" t="s">
        <v>824</v>
      </c>
      <c r="P850" s="2">
        <v>43954.666666666664</v>
      </c>
      <c r="Q850">
        <v>1403</v>
      </c>
      <c r="R850">
        <v>6244</v>
      </c>
      <c r="S850">
        <v>429415</v>
      </c>
      <c r="T850">
        <v>428189</v>
      </c>
      <c r="U850">
        <v>428189</v>
      </c>
      <c r="V850">
        <v>12</v>
      </c>
      <c r="W850">
        <v>15</v>
      </c>
      <c r="X850">
        <v>299</v>
      </c>
      <c r="Y850">
        <v>11562</v>
      </c>
      <c r="Z850">
        <v>615</v>
      </c>
      <c r="AA850">
        <v>12177</v>
      </c>
      <c r="AB850" s="1">
        <f>Z850/0.1</f>
        <v>6150</v>
      </c>
      <c r="AC850" s="1">
        <f>AA850-AB850</f>
        <v>6027</v>
      </c>
      <c r="AD850" s="1">
        <f>_xlfn.IFNA(INDEX($AV$2:$AV$53,MATCH(B850,$AU$2:$AU$53,0)),1000)</f>
        <v>21992985</v>
      </c>
      <c r="AE850" s="1">
        <f>C850/AD850*100000</f>
        <v>164.04321650744544</v>
      </c>
      <c r="AF850" s="34">
        <f>IF(B851=B850,IFERROR((C850/C851)-1,0),0)</f>
        <v>1.7342018441756091E-2</v>
      </c>
      <c r="AG850" s="35">
        <f>IFERROR(LOG(2)/LOG(1+(AF850)),AF850)</f>
        <v>40.314813742766638</v>
      </c>
      <c r="AH850" s="35">
        <f>AVERAGE(Z850:Z856)</f>
        <v>650</v>
      </c>
      <c r="AJ850" s="1">
        <f>Q850/AD850*100000</f>
        <v>6.3793068562543924</v>
      </c>
      <c r="AK850" s="34">
        <f>IF(B851=B850,IFERROR((Q850/Q851)-1,0),0)</f>
        <v>1.0806916426512991E-2</v>
      </c>
      <c r="AL850" s="35">
        <f>IFERROR(LOG(2)/LOG(1+(AK850)),AK850)</f>
        <v>64.485171816223499</v>
      </c>
      <c r="AM850" s="35">
        <f>AVERAGE(W850:W856)</f>
        <v>44.142857142857146</v>
      </c>
      <c r="AN850" s="4">
        <f>ROUNDDOWN(N850,0)</f>
        <v>43953</v>
      </c>
      <c r="AO850" s="38" cm="1">
        <f t="array" ref="AO850">_xlfn.ANCHORARRAY(AN850)-1</f>
        <v>43952</v>
      </c>
    </row>
    <row r="851" spans="1:41" x14ac:dyDescent="0.25">
      <c r="A851">
        <v>20200502</v>
      </c>
      <c r="B851" s="1" t="s">
        <v>50</v>
      </c>
      <c r="C851">
        <v>35463</v>
      </c>
      <c r="D851">
        <v>380549</v>
      </c>
      <c r="G851">
        <v>5945</v>
      </c>
      <c r="M851" s="1" t="s">
        <v>36</v>
      </c>
      <c r="N851" s="2">
        <v>43953.426388888889</v>
      </c>
      <c r="O851" s="1" t="s">
        <v>877</v>
      </c>
      <c r="P851" s="2">
        <v>43953.666666666664</v>
      </c>
      <c r="Q851">
        <v>1388</v>
      </c>
      <c r="R851">
        <v>5945</v>
      </c>
      <c r="S851">
        <v>416012</v>
      </c>
      <c r="T851">
        <v>416012</v>
      </c>
      <c r="U851">
        <v>416012</v>
      </c>
      <c r="V851">
        <v>12</v>
      </c>
      <c r="W851">
        <v>74</v>
      </c>
      <c r="X851">
        <v>150</v>
      </c>
      <c r="Y851">
        <v>12578</v>
      </c>
      <c r="Z851">
        <v>735</v>
      </c>
      <c r="AA851">
        <v>13313</v>
      </c>
      <c r="AB851" s="1">
        <f>Z851/0.1</f>
        <v>7350</v>
      </c>
      <c r="AC851" s="1">
        <f>AA851-AB851</f>
        <v>5963</v>
      </c>
      <c r="AD851" s="1">
        <f>_xlfn.IFNA(INDEX($AV$2:$AV$53,MATCH(B851,$AU$2:$AU$53,0)),1000)</f>
        <v>21992985</v>
      </c>
      <c r="AE851" s="1">
        <f>C851/AD851*100000</f>
        <v>161.2468703088735</v>
      </c>
      <c r="AF851" s="34">
        <f>IF(B852=B851,IFERROR((C851/C852)-1,0),0)</f>
        <v>2.1164478230822459E-2</v>
      </c>
      <c r="AG851" s="35">
        <f>IFERROR(LOG(2)/LOG(1+(AF851)),AF851)</f>
        <v>33.095860836527194</v>
      </c>
      <c r="AH851" s="35">
        <f>AVERAGE(Z851:Z857)</f>
        <v>660.57142857142856</v>
      </c>
      <c r="AJ851" s="1">
        <f>Q851/AD851*100000</f>
        <v>6.3111032904355646</v>
      </c>
      <c r="AK851" s="34">
        <f>IF(B852=B851,IFERROR((Q851/Q852)-1,0),0)</f>
        <v>5.6316590563165958E-2</v>
      </c>
      <c r="AL851" s="35">
        <f>IFERROR(LOG(2)/LOG(1+(AK851)),AK851)</f>
        <v>12.651454954799332</v>
      </c>
      <c r="AM851" s="35">
        <f>AVERAGE(W851:W857)</f>
        <v>44.714285714285715</v>
      </c>
      <c r="AN851" s="4">
        <f>ROUNDDOWN(N851,0)</f>
        <v>43953</v>
      </c>
      <c r="AO851" s="38" cm="1">
        <f t="array" ref="AO851">_xlfn.ANCHORARRAY(AN851)-1</f>
        <v>43952</v>
      </c>
    </row>
    <row r="852" spans="1:41" x14ac:dyDescent="0.25">
      <c r="A852">
        <v>20200501</v>
      </c>
      <c r="B852" s="1" t="s">
        <v>50</v>
      </c>
      <c r="C852">
        <v>34728</v>
      </c>
      <c r="D852">
        <v>367971</v>
      </c>
      <c r="G852">
        <v>5795</v>
      </c>
      <c r="M852" s="1" t="s">
        <v>36</v>
      </c>
      <c r="N852" s="2">
        <v>43952.605555555558</v>
      </c>
      <c r="O852" s="1" t="s">
        <v>930</v>
      </c>
      <c r="P852" s="2">
        <v>43952.666666666664</v>
      </c>
      <c r="Q852">
        <v>1314</v>
      </c>
      <c r="R852">
        <v>5795</v>
      </c>
      <c r="S852">
        <v>402699</v>
      </c>
      <c r="T852">
        <v>402699</v>
      </c>
      <c r="U852">
        <v>402699</v>
      </c>
      <c r="V852">
        <v>12</v>
      </c>
      <c r="W852">
        <v>24</v>
      </c>
      <c r="X852">
        <v>0</v>
      </c>
      <c r="Y852">
        <v>19256</v>
      </c>
      <c r="Z852">
        <v>1038</v>
      </c>
      <c r="AA852">
        <v>20294</v>
      </c>
      <c r="AB852" s="1">
        <f>Z852/0.1</f>
        <v>10380</v>
      </c>
      <c r="AC852" s="1">
        <f>AA852-AB852</f>
        <v>9914</v>
      </c>
      <c r="AD852" s="1">
        <f>_xlfn.IFNA(INDEX($AV$2:$AV$53,MATCH(B852,$AU$2:$AU$53,0)),1000)</f>
        <v>21992985</v>
      </c>
      <c r="AE852" s="1">
        <f>C852/AD852*100000</f>
        <v>157.90489558375091</v>
      </c>
      <c r="AF852" s="34">
        <f>IF(B853=B852,IFERROR((C852/C853)-1,0),0)</f>
        <v>3.0810329474621589E-2</v>
      </c>
      <c r="AG852" s="35">
        <f>IFERROR(LOG(2)/LOG(1+(AF852)),AF852)</f>
        <v>22.84205444344305</v>
      </c>
      <c r="AH852" s="35">
        <f>AVERAGE(Z852:Z858)</f>
        <v>650.57142857142856</v>
      </c>
      <c r="AJ852" s="1">
        <f>Q852/AD852*100000</f>
        <v>5.9746323657293452</v>
      </c>
      <c r="AK852" s="34">
        <f>IF(B853=B852,IFERROR((Q852/Q853)-1,0),0)</f>
        <v>1.8604651162790642E-2</v>
      </c>
      <c r="AL852" s="35">
        <f>IFERROR(LOG(2)/LOG(1+(AK852)),AK852)</f>
        <v>37.602169779044544</v>
      </c>
      <c r="AM852" s="35">
        <f>AVERAGE(W852:W858)</f>
        <v>40.428571428571431</v>
      </c>
      <c r="AN852" s="4">
        <f>ROUNDDOWN(N852,0)</f>
        <v>43952</v>
      </c>
      <c r="AO852" s="38" cm="1">
        <f t="array" ref="AO852">_xlfn.ANCHORARRAY(AN852)-1</f>
        <v>43951</v>
      </c>
    </row>
    <row r="853" spans="1:41" x14ac:dyDescent="0.25">
      <c r="A853">
        <v>20200430</v>
      </c>
      <c r="B853" s="1" t="s">
        <v>50</v>
      </c>
      <c r="C853">
        <v>33690</v>
      </c>
      <c r="D853">
        <v>348715</v>
      </c>
      <c r="E853">
        <v>1187</v>
      </c>
      <c r="G853">
        <v>5795</v>
      </c>
      <c r="M853" s="1" t="s">
        <v>36</v>
      </c>
      <c r="N853" s="2">
        <v>43951.405555555553</v>
      </c>
      <c r="O853" s="1" t="s">
        <v>983</v>
      </c>
      <c r="P853" s="2">
        <v>43951.666666666664</v>
      </c>
      <c r="Q853">
        <v>1290</v>
      </c>
      <c r="R853">
        <v>5795</v>
      </c>
      <c r="S853">
        <v>383592</v>
      </c>
      <c r="T853">
        <v>382405</v>
      </c>
      <c r="U853">
        <v>382405</v>
      </c>
      <c r="V853">
        <v>12</v>
      </c>
      <c r="W853">
        <v>50</v>
      </c>
      <c r="X853">
        <v>171</v>
      </c>
      <c r="Y853">
        <v>8420</v>
      </c>
      <c r="Z853">
        <v>497</v>
      </c>
      <c r="AA853">
        <v>8917</v>
      </c>
      <c r="AB853" s="1">
        <f>Z853/0.1</f>
        <v>4970</v>
      </c>
      <c r="AC853" s="1">
        <f>AA853-AB853</f>
        <v>3947</v>
      </c>
      <c r="AD853" s="1">
        <f>_xlfn.IFNA(INDEX($AV$2:$AV$53,MATCH(B853,$AU$2:$AU$53,0)),1000)</f>
        <v>21992985</v>
      </c>
      <c r="AE853" s="1">
        <f>C853/AD853*100000</f>
        <v>153.185208829088</v>
      </c>
      <c r="AF853" s="34">
        <f>IF(B854=B853,IFERROR((C853/C854)-1,0),0)</f>
        <v>1.4973036483596047E-2</v>
      </c>
      <c r="AG853" s="35">
        <f>IFERROR(LOG(2)/LOG(1+(AF853)),AF853)</f>
        <v>46.638742017928678</v>
      </c>
      <c r="AH853" s="35">
        <f>AVERAGE(Z853:Z859)</f>
        <v>694</v>
      </c>
      <c r="AJ853" s="1">
        <f>Q853/AD853*100000</f>
        <v>5.8655066604192196</v>
      </c>
      <c r="AK853" s="34">
        <f>IF(B854=B853,IFERROR((Q853/Q854)-1,0),0)</f>
        <v>4.0322580645161255E-2</v>
      </c>
      <c r="AL853" s="35">
        <f>IFERROR(LOG(2)/LOG(1+(AK853)),AK853)</f>
        <v>17.534340336849066</v>
      </c>
      <c r="AM853" s="35">
        <f>AVERAGE(W853:W859)</f>
        <v>44.428571428571431</v>
      </c>
      <c r="AN853" s="4">
        <f>ROUNDDOWN(N853,0)</f>
        <v>43951</v>
      </c>
      <c r="AO853" s="38" cm="1">
        <f t="array" ref="AO853">_xlfn.ANCHORARRAY(AN853)-1</f>
        <v>43950</v>
      </c>
    </row>
    <row r="854" spans="1:41" x14ac:dyDescent="0.25">
      <c r="A854">
        <v>20200429</v>
      </c>
      <c r="B854" s="1" t="s">
        <v>50</v>
      </c>
      <c r="C854">
        <v>33193</v>
      </c>
      <c r="D854">
        <v>340295</v>
      </c>
      <c r="E854">
        <v>1252</v>
      </c>
      <c r="G854">
        <v>5624</v>
      </c>
      <c r="M854" s="1" t="s">
        <v>36</v>
      </c>
      <c r="N854" s="2">
        <v>43950.410416666666</v>
      </c>
      <c r="O854" s="1" t="s">
        <v>1035</v>
      </c>
      <c r="P854" s="2">
        <v>43950.666666666664</v>
      </c>
      <c r="Q854">
        <v>1240</v>
      </c>
      <c r="R854">
        <v>5624</v>
      </c>
      <c r="S854">
        <v>374740</v>
      </c>
      <c r="T854">
        <v>373488</v>
      </c>
      <c r="U854">
        <v>373488</v>
      </c>
      <c r="V854">
        <v>12</v>
      </c>
      <c r="W854">
        <v>86</v>
      </c>
      <c r="X854">
        <v>358</v>
      </c>
      <c r="Y854">
        <v>6266</v>
      </c>
      <c r="Z854">
        <v>347</v>
      </c>
      <c r="AA854">
        <v>6613</v>
      </c>
      <c r="AB854" s="1">
        <f>Z854/0.1</f>
        <v>3470</v>
      </c>
      <c r="AC854" s="1">
        <f>AA854-AB854</f>
        <v>3143</v>
      </c>
      <c r="AD854" s="1">
        <f>_xlfn.IFNA(INDEX($AV$2:$AV$53,MATCH(B854,$AU$2:$AU$53,0)),1000)</f>
        <v>21992985</v>
      </c>
      <c r="AE854" s="1">
        <f>C854/AD854*100000</f>
        <v>150.92539734829083</v>
      </c>
      <c r="AF854" s="34">
        <f>IF(B855=B854,IFERROR((C854/C855)-1,0),0)</f>
        <v>1.0564452292516568E-2</v>
      </c>
      <c r="AG854" s="35">
        <f>IFERROR(LOG(2)/LOG(1+(AF854)),AF854)</f>
        <v>65.957241184187026</v>
      </c>
      <c r="AH854" s="35">
        <f>AVERAGE(Z854:Z860)</f>
        <v>697.71428571428567</v>
      </c>
      <c r="AJ854" s="1">
        <f>Q854/AD854*100000</f>
        <v>5.6381614410231267</v>
      </c>
      <c r="AK854" s="34">
        <f>IF(B855=B854,IFERROR((Q854/Q855)-1,0),0)</f>
        <v>7.4523396880415982E-2</v>
      </c>
      <c r="AL854" s="35">
        <f>IFERROR(LOG(2)/LOG(1+(AK854)),AK854)</f>
        <v>9.6434901381870315</v>
      </c>
      <c r="AM854" s="35">
        <f>AVERAGE(W854:W860)</f>
        <v>47.142857142857146</v>
      </c>
      <c r="AN854" s="4">
        <f>ROUNDDOWN(N854,0)</f>
        <v>43950</v>
      </c>
      <c r="AO854" s="38" cm="1">
        <f t="array" ref="AO854">_xlfn.ANCHORARRAY(AN854)-1</f>
        <v>43949</v>
      </c>
    </row>
    <row r="855" spans="1:41" x14ac:dyDescent="0.25">
      <c r="A855">
        <v>20200428</v>
      </c>
      <c r="B855" s="1" t="s">
        <v>50</v>
      </c>
      <c r="C855">
        <v>32846</v>
      </c>
      <c r="D855">
        <v>334029</v>
      </c>
      <c r="E855">
        <v>1216</v>
      </c>
      <c r="G855">
        <v>5266</v>
      </c>
      <c r="M855" s="1" t="s">
        <v>36</v>
      </c>
      <c r="N855" s="2">
        <v>43949.4</v>
      </c>
      <c r="O855" s="1" t="s">
        <v>1088</v>
      </c>
      <c r="P855" s="2">
        <v>43949.666666666664</v>
      </c>
      <c r="Q855">
        <v>1154</v>
      </c>
      <c r="R855">
        <v>5266</v>
      </c>
      <c r="S855">
        <v>368091</v>
      </c>
      <c r="T855">
        <v>366875</v>
      </c>
      <c r="U855">
        <v>366875</v>
      </c>
      <c r="V855">
        <v>12</v>
      </c>
      <c r="W855">
        <v>53</v>
      </c>
      <c r="X855">
        <v>55</v>
      </c>
      <c r="Y855">
        <v>9704</v>
      </c>
      <c r="Z855">
        <v>708</v>
      </c>
      <c r="AA855">
        <v>10412</v>
      </c>
      <c r="AB855" s="1">
        <f>Z855/0.1</f>
        <v>7080</v>
      </c>
      <c r="AC855" s="1">
        <f>AA855-AB855</f>
        <v>3332</v>
      </c>
      <c r="AD855" s="1">
        <f>_xlfn.IFNA(INDEX($AV$2:$AV$53,MATCH(B855,$AU$2:$AU$53,0)),1000)</f>
        <v>21992985</v>
      </c>
      <c r="AE855" s="1">
        <f>C855/AD855*100000</f>
        <v>149.34762152568194</v>
      </c>
      <c r="AF855" s="34">
        <f>IF(B856=B855,IFERROR((C855/C856)-1,0),0)</f>
        <v>2.202999564378616E-2</v>
      </c>
      <c r="AG855" s="35">
        <f>IFERROR(LOG(2)/LOG(1+(AF855)),AF855)</f>
        <v>31.809105997816516</v>
      </c>
      <c r="AH855" s="35">
        <f>AVERAGE(Z855:Z861)</f>
        <v>764.42857142857144</v>
      </c>
      <c r="AJ855" s="1">
        <f>Q855/AD855*100000</f>
        <v>5.2471276636618454</v>
      </c>
      <c r="AK855" s="34">
        <f>IF(B856=B855,IFERROR((Q855/Q856)-1,0),0)</f>
        <v>4.8138056312443167E-2</v>
      </c>
      <c r="AL855" s="35">
        <f>IFERROR(LOG(2)/LOG(1+(AK855)),AK855)</f>
        <v>14.743009786987006</v>
      </c>
      <c r="AM855" s="35">
        <f>AVERAGE(W855:W861)</f>
        <v>42.571428571428569</v>
      </c>
      <c r="AN855" s="4">
        <f>ROUNDDOWN(N855,0)</f>
        <v>43949</v>
      </c>
      <c r="AO855" s="38" cm="1">
        <f t="array" ref="AO855">_xlfn.ANCHORARRAY(AN855)-1</f>
        <v>43948</v>
      </c>
    </row>
    <row r="856" spans="1:41" x14ac:dyDescent="0.25">
      <c r="A856">
        <v>20200427</v>
      </c>
      <c r="B856" s="1" t="s">
        <v>50</v>
      </c>
      <c r="C856">
        <v>32138</v>
      </c>
      <c r="D856">
        <v>324325</v>
      </c>
      <c r="E856">
        <v>1099</v>
      </c>
      <c r="G856">
        <v>5211</v>
      </c>
      <c r="M856" s="1" t="s">
        <v>36</v>
      </c>
      <c r="N856" s="2">
        <v>43948.39166666667</v>
      </c>
      <c r="O856" s="1" t="s">
        <v>1141</v>
      </c>
      <c r="P856" s="2">
        <v>43948.666666666664</v>
      </c>
      <c r="Q856">
        <v>1101</v>
      </c>
      <c r="R856">
        <v>5211</v>
      </c>
      <c r="S856">
        <v>357562</v>
      </c>
      <c r="T856">
        <v>356463</v>
      </c>
      <c r="U856">
        <v>356463</v>
      </c>
      <c r="V856">
        <v>12</v>
      </c>
      <c r="W856">
        <v>7</v>
      </c>
      <c r="X856">
        <v>56</v>
      </c>
      <c r="Y856">
        <v>11240</v>
      </c>
      <c r="Z856">
        <v>610</v>
      </c>
      <c r="AA856">
        <v>11850</v>
      </c>
      <c r="AB856" s="1">
        <f>Z856/0.1</f>
        <v>6100</v>
      </c>
      <c r="AC856" s="1">
        <f>AA856-AB856</f>
        <v>5750</v>
      </c>
      <c r="AD856" s="1">
        <f>_xlfn.IFNA(INDEX($AV$2:$AV$53,MATCH(B856,$AU$2:$AU$53,0)),1000)</f>
        <v>21992985</v>
      </c>
      <c r="AE856" s="1">
        <f>C856/AD856*100000</f>
        <v>146.12841321903323</v>
      </c>
      <c r="AF856" s="34">
        <f>IF(B857=B856,IFERROR((C856/C857)-1,0),0)</f>
        <v>1.9347881248414023E-2</v>
      </c>
      <c r="AG856" s="35">
        <f>IFERROR(LOG(2)/LOG(1+(AF856)),AF856)</f>
        <v>36.170949166797868</v>
      </c>
      <c r="AH856" s="35">
        <f>AVERAGE(Z856:Z862)</f>
        <v>782.57142857142856</v>
      </c>
      <c r="AJ856" s="1">
        <f>Q856/AD856*100000</f>
        <v>5.0061417311019856</v>
      </c>
      <c r="AK856" s="34">
        <f>IF(B857=B856,IFERROR((Q856/Q857)-1,0),0)</f>
        <v>6.3985374771480252E-3</v>
      </c>
      <c r="AL856" s="35">
        <f>IFERROR(LOG(2)/LOG(1+(AK856)),AK856)</f>
        <v>108.67520739286385</v>
      </c>
      <c r="AM856" s="35">
        <f>AVERAGE(W856:W862)</f>
        <v>42.142857142857146</v>
      </c>
      <c r="AN856" s="4">
        <f>ROUNDDOWN(N856,0)</f>
        <v>43948</v>
      </c>
      <c r="AO856" s="38" cm="1">
        <f t="array" ref="AO856">_xlfn.ANCHORARRAY(AN856)-1</f>
        <v>43947</v>
      </c>
    </row>
    <row r="857" spans="1:41" x14ac:dyDescent="0.25">
      <c r="A857">
        <v>20200426</v>
      </c>
      <c r="B857" s="1" t="s">
        <v>50</v>
      </c>
      <c r="C857">
        <v>31528</v>
      </c>
      <c r="D857">
        <v>313085</v>
      </c>
      <c r="E857">
        <v>1183</v>
      </c>
      <c r="G857">
        <v>5155</v>
      </c>
      <c r="M857" s="1" t="s">
        <v>36</v>
      </c>
      <c r="N857" s="2">
        <v>43947.397222222222</v>
      </c>
      <c r="O857" s="1" t="s">
        <v>1193</v>
      </c>
      <c r="P857" s="2">
        <v>43947.666666666664</v>
      </c>
      <c r="Q857">
        <v>1094</v>
      </c>
      <c r="R857">
        <v>5155</v>
      </c>
      <c r="S857">
        <v>345796</v>
      </c>
      <c r="T857">
        <v>344613</v>
      </c>
      <c r="U857">
        <v>344613</v>
      </c>
      <c r="V857">
        <v>12</v>
      </c>
      <c r="W857">
        <v>19</v>
      </c>
      <c r="X857">
        <v>110</v>
      </c>
      <c r="Y857">
        <v>10825</v>
      </c>
      <c r="Z857">
        <v>689</v>
      </c>
      <c r="AA857">
        <v>11514</v>
      </c>
      <c r="AB857" s="1">
        <f>Z857/0.1</f>
        <v>6890</v>
      </c>
      <c r="AC857" s="1">
        <f>AA857-AB857</f>
        <v>4624</v>
      </c>
      <c r="AD857" s="1">
        <f>_xlfn.IFNA(INDEX($AV$2:$AV$53,MATCH(B857,$AU$2:$AU$53,0)),1000)</f>
        <v>21992985</v>
      </c>
      <c r="AE857" s="1">
        <f>C857/AD857*100000</f>
        <v>143.35480154240091</v>
      </c>
      <c r="AF857" s="34">
        <f>IF(B858=B857,IFERROR((C857/C858)-1,0),0)</f>
        <v>2.2341839878076364E-2</v>
      </c>
      <c r="AG857" s="35">
        <f>IFERROR(LOG(2)/LOG(1+(AF857)),AF857)</f>
        <v>31.369921240062919</v>
      </c>
      <c r="AH857" s="35">
        <f>AVERAGE(Z857:Z863)</f>
        <v>790.28571428571433</v>
      </c>
      <c r="AJ857" s="1">
        <f>Q857/AD857*100000</f>
        <v>4.9743134003865324</v>
      </c>
      <c r="AK857" s="34">
        <f>IF(B858=B857,IFERROR((Q857/Q858)-1,0),0)</f>
        <v>1.7674418604651132E-2</v>
      </c>
      <c r="AL857" s="35">
        <f>IFERROR(LOG(2)/LOG(1+(AK857)),AK857)</f>
        <v>39.563099445593934</v>
      </c>
      <c r="AM857" s="35">
        <f>AVERAGE(W857:W863)</f>
        <v>44.714285714285715</v>
      </c>
      <c r="AN857" s="4">
        <f>ROUNDDOWN(N857,0)</f>
        <v>43947</v>
      </c>
      <c r="AO857" s="38" cm="1">
        <f t="array" ref="AO857">_xlfn.ANCHORARRAY(AN857)-1</f>
        <v>43946</v>
      </c>
    </row>
    <row r="858" spans="1:41" x14ac:dyDescent="0.25">
      <c r="A858">
        <v>20200425</v>
      </c>
      <c r="B858" s="1" t="s">
        <v>50</v>
      </c>
      <c r="C858">
        <v>30839</v>
      </c>
      <c r="D858">
        <v>302260</v>
      </c>
      <c r="E858">
        <v>1292</v>
      </c>
      <c r="G858">
        <v>5045</v>
      </c>
      <c r="M858" s="1" t="s">
        <v>36</v>
      </c>
      <c r="N858" s="2">
        <v>43946.400000000001</v>
      </c>
      <c r="O858" s="1" t="s">
        <v>1244</v>
      </c>
      <c r="P858" s="2">
        <v>43946.666666666664</v>
      </c>
      <c r="Q858">
        <v>1075</v>
      </c>
      <c r="R858">
        <v>5045</v>
      </c>
      <c r="S858">
        <v>334391</v>
      </c>
      <c r="T858">
        <v>333099</v>
      </c>
      <c r="U858">
        <v>333099</v>
      </c>
      <c r="V858">
        <v>12</v>
      </c>
      <c r="W858">
        <v>44</v>
      </c>
      <c r="X858">
        <v>157</v>
      </c>
      <c r="Y858">
        <v>15475</v>
      </c>
      <c r="Z858">
        <v>665</v>
      </c>
      <c r="AA858">
        <v>16140</v>
      </c>
      <c r="AB858" s="1">
        <f>Z858/0.1</f>
        <v>6650</v>
      </c>
      <c r="AC858" s="1">
        <f>AA858-AB858</f>
        <v>9490</v>
      </c>
      <c r="AD858" s="1">
        <f>_xlfn.IFNA(INDEX($AV$2:$AV$53,MATCH(B858,$AU$2:$AU$53,0)),1000)</f>
        <v>21992985</v>
      </c>
      <c r="AE858" s="1">
        <f>C858/AD858*100000</f>
        <v>140.22198441912272</v>
      </c>
      <c r="AF858" s="34">
        <f>IF(B859=B858,IFERROR((C858/C859)-1,0),0)</f>
        <v>2.2038841386624153E-2</v>
      </c>
      <c r="AG858" s="35">
        <f>IFERROR(LOG(2)/LOG(1+(AF858)),AF858)</f>
        <v>31.796476857405526</v>
      </c>
      <c r="AH858" s="35">
        <f>AVERAGE(Z858:Z864)</f>
        <v>795.71428571428567</v>
      </c>
      <c r="AJ858" s="1">
        <f>Q858/AD858*100000</f>
        <v>4.8879222170160173</v>
      </c>
      <c r="AK858" s="34">
        <f>IF(B859=B858,IFERROR((Q858/Q859)-1,0),0)</f>
        <v>4.2677012609117382E-2</v>
      </c>
      <c r="AL858" s="35">
        <f>IFERROR(LOG(2)/LOG(1+(AK858)),AK858)</f>
        <v>16.585858399475615</v>
      </c>
      <c r="AM858" s="35">
        <f>AVERAGE(W858:W864)</f>
        <v>45.857142857142854</v>
      </c>
      <c r="AN858" s="4">
        <f>ROUNDDOWN(N858,0)</f>
        <v>43946</v>
      </c>
      <c r="AO858" s="38" cm="1">
        <f t="array" ref="AO858">_xlfn.ANCHORARRAY(AN858)-1</f>
        <v>43945</v>
      </c>
    </row>
    <row r="859" spans="1:41" x14ac:dyDescent="0.25">
      <c r="A859">
        <v>20200424</v>
      </c>
      <c r="B859" s="1" t="s">
        <v>50</v>
      </c>
      <c r="C859">
        <v>30174</v>
      </c>
      <c r="D859">
        <v>286785</v>
      </c>
      <c r="E859">
        <v>1287</v>
      </c>
      <c r="G859">
        <v>4888</v>
      </c>
      <c r="M859" s="1" t="s">
        <v>33</v>
      </c>
      <c r="N859" s="2">
        <v>43945.693749999999</v>
      </c>
      <c r="O859" s="1" t="s">
        <v>1296</v>
      </c>
      <c r="P859" s="2">
        <v>43945.666666666664</v>
      </c>
      <c r="Q859">
        <v>1031</v>
      </c>
      <c r="R859">
        <v>4888</v>
      </c>
      <c r="S859">
        <v>318246</v>
      </c>
      <c r="T859">
        <v>316959</v>
      </c>
      <c r="U859">
        <v>316959</v>
      </c>
      <c r="V859">
        <v>12</v>
      </c>
      <c r="W859">
        <v>52</v>
      </c>
      <c r="X859">
        <v>195</v>
      </c>
      <c r="Y859">
        <v>18909</v>
      </c>
      <c r="Z859">
        <v>1342</v>
      </c>
      <c r="AA859">
        <v>20251</v>
      </c>
      <c r="AB859" s="1">
        <f>Z859/0.1</f>
        <v>13420</v>
      </c>
      <c r="AC859" s="1">
        <f>AA859-AB859</f>
        <v>6831</v>
      </c>
      <c r="AD859" s="1">
        <f>_xlfn.IFNA(INDEX($AV$2:$AV$53,MATCH(B859,$AU$2:$AU$53,0)),1000)</f>
        <v>21992985</v>
      </c>
      <c r="AE859" s="1">
        <f>C859/AD859*100000</f>
        <v>137.1982930011547</v>
      </c>
      <c r="AF859" s="34">
        <f>IF(B860=B859,IFERROR((C859/C860)-1,0),0)</f>
        <v>4.6545504994450537E-2</v>
      </c>
      <c r="AG859" s="35">
        <f>IFERROR(LOG(2)/LOG(1+(AF859)),AF859)</f>
        <v>15.23576361802915</v>
      </c>
      <c r="AH859" s="35">
        <f>AVERAGE(Z859:Z865)</f>
        <v>865</v>
      </c>
      <c r="AJ859" s="1">
        <f>Q859/AD859*100000</f>
        <v>4.6878584239474543</v>
      </c>
      <c r="AK859" s="34">
        <f>IF(B860=B859,IFERROR((Q859/Q860)-1,0),0)</f>
        <v>5.3115423901940684E-2</v>
      </c>
      <c r="AL859" s="35">
        <f>IFERROR(LOG(2)/LOG(1+(AK859)),AK859)</f>
        <v>13.393413011755753</v>
      </c>
      <c r="AM859" s="35">
        <f>AVERAGE(W859:W865)</f>
        <v>47.428571428571431</v>
      </c>
      <c r="AN859" s="4">
        <f>ROUNDDOWN(N859,0)</f>
        <v>43945</v>
      </c>
      <c r="AO859" s="38" cm="1">
        <f t="array" ref="AO859">_xlfn.ANCHORARRAY(AN859)-1</f>
        <v>43944</v>
      </c>
    </row>
    <row r="860" spans="1:41" x14ac:dyDescent="0.25">
      <c r="A860">
        <v>20200423</v>
      </c>
      <c r="B860" s="1" t="s">
        <v>50</v>
      </c>
      <c r="C860">
        <v>28832</v>
      </c>
      <c r="D860">
        <v>267876</v>
      </c>
      <c r="E860">
        <v>1301</v>
      </c>
      <c r="G860">
        <v>4693</v>
      </c>
      <c r="M860" s="1" t="s">
        <v>33</v>
      </c>
      <c r="N860" s="2">
        <v>43944.768750000003</v>
      </c>
      <c r="O860" s="1" t="s">
        <v>1348</v>
      </c>
      <c r="P860" s="2">
        <v>43944.666666666664</v>
      </c>
      <c r="Q860">
        <v>979</v>
      </c>
      <c r="R860">
        <v>4693</v>
      </c>
      <c r="S860">
        <v>298009</v>
      </c>
      <c r="T860">
        <v>296708</v>
      </c>
      <c r="U860">
        <v>296708</v>
      </c>
      <c r="V860">
        <v>12</v>
      </c>
      <c r="W860">
        <v>69</v>
      </c>
      <c r="X860">
        <v>224</v>
      </c>
      <c r="Y860">
        <v>7558</v>
      </c>
      <c r="Z860">
        <v>523</v>
      </c>
      <c r="AA860">
        <v>8081</v>
      </c>
      <c r="AB860" s="1">
        <f>Z860/0.1</f>
        <v>5230</v>
      </c>
      <c r="AC860" s="1">
        <f>AA860-AB860</f>
        <v>2851</v>
      </c>
      <c r="AD860" s="1">
        <f>_xlfn.IFNA(INDEX($AV$2:$AV$53,MATCH(B860,$AU$2:$AU$53,0)),1000)</f>
        <v>21992985</v>
      </c>
      <c r="AE860" s="1">
        <f>C860/AD860*100000</f>
        <v>131.09634731256352</v>
      </c>
      <c r="AF860" s="34">
        <f>IF(B861=B860,IFERROR((C860/C861)-1,0),0)</f>
        <v>1.8474690027906249E-2</v>
      </c>
      <c r="AG860" s="35">
        <f>IFERROR(LOG(2)/LOG(1+(AF860)),AF860)</f>
        <v>37.864261001816331</v>
      </c>
      <c r="AH860" s="35">
        <f>AVERAGE(Z860:Z866)</f>
        <v>847.85714285714289</v>
      </c>
      <c r="AJ860" s="1">
        <f>Q860/AD860*100000</f>
        <v>4.4514193957755168</v>
      </c>
      <c r="AK860" s="34">
        <f>IF(B861=B860,IFERROR((Q860/Q861)-1,0),0)</f>
        <v>7.5824175824175777E-2</v>
      </c>
      <c r="AL860" s="35">
        <f>IFERROR(LOG(2)/LOG(1+(AK860)),AK860)</f>
        <v>9.4838585872727563</v>
      </c>
      <c r="AM860" s="35">
        <f>AVERAGE(W860:W866)</f>
        <v>47.571428571428569</v>
      </c>
      <c r="AN860" s="4">
        <f>ROUNDDOWN(N860,0)</f>
        <v>43944</v>
      </c>
      <c r="AO860" s="38" cm="1">
        <f t="array" ref="AO860">_xlfn.ANCHORARRAY(AN860)-1</f>
        <v>43943</v>
      </c>
    </row>
    <row r="861" spans="1:41" x14ac:dyDescent="0.25">
      <c r="A861">
        <v>20200422</v>
      </c>
      <c r="B861" s="1" t="s">
        <v>50</v>
      </c>
      <c r="C861">
        <v>28309</v>
      </c>
      <c r="D861">
        <v>260318</v>
      </c>
      <c r="E861">
        <v>1258</v>
      </c>
      <c r="G861">
        <v>4469</v>
      </c>
      <c r="M861" s="1" t="s">
        <v>33</v>
      </c>
      <c r="N861" s="2">
        <v>43943.470138888886</v>
      </c>
      <c r="O861" s="1" t="s">
        <v>1400</v>
      </c>
      <c r="P861" s="2">
        <v>43943.666666666664</v>
      </c>
      <c r="Q861">
        <v>910</v>
      </c>
      <c r="R861">
        <v>4469</v>
      </c>
      <c r="S861">
        <v>289885</v>
      </c>
      <c r="T861">
        <v>288627</v>
      </c>
      <c r="U861">
        <v>288627</v>
      </c>
      <c r="V861">
        <v>12</v>
      </c>
      <c r="W861">
        <v>54</v>
      </c>
      <c r="X861">
        <v>234</v>
      </c>
      <c r="Y861">
        <v>10754</v>
      </c>
      <c r="Z861">
        <v>814</v>
      </c>
      <c r="AA861">
        <v>11568</v>
      </c>
      <c r="AB861" s="1">
        <f>Z861/0.1</f>
        <v>8140</v>
      </c>
      <c r="AC861" s="1">
        <f>AA861-AB861</f>
        <v>3428</v>
      </c>
      <c r="AD861" s="1">
        <f>_xlfn.IFNA(INDEX($AV$2:$AV$53,MATCH(B861,$AU$2:$AU$53,0)),1000)</f>
        <v>21992985</v>
      </c>
      <c r="AE861" s="1">
        <f>C861/AD861*100000</f>
        <v>128.71831631768038</v>
      </c>
      <c r="AF861" s="34">
        <f>IF(B862=B861,IFERROR((C861/C862)-1,0),0)</f>
        <v>2.9605382796872082E-2</v>
      </c>
      <c r="AG861" s="35">
        <f>IFERROR(LOG(2)/LOG(1+(AF861)),AF861)</f>
        <v>23.757765182702212</v>
      </c>
      <c r="AH861" s="35">
        <f>AVERAGE(Z861:Z867)</f>
        <v>828.28571428571433</v>
      </c>
      <c r="AJ861" s="1">
        <f>Q861/AD861*100000</f>
        <v>4.137682993008907</v>
      </c>
      <c r="AK861" s="34">
        <f>IF(B862=B861,IFERROR((Q861/Q862)-1,0),0)</f>
        <v>6.308411214953269E-2</v>
      </c>
      <c r="AL861" s="35">
        <f>IFERROR(LOG(2)/LOG(1+(AK861)),AK861)</f>
        <v>11.330706666714411</v>
      </c>
      <c r="AM861" s="35">
        <f>AVERAGE(W861:W867)</f>
        <v>43</v>
      </c>
      <c r="AN861" s="4">
        <f>ROUNDDOWN(N861,0)</f>
        <v>43943</v>
      </c>
      <c r="AO861" s="38" cm="1">
        <f t="array" ref="AO861">_xlfn.ANCHORARRAY(AN861)-1</f>
        <v>43942</v>
      </c>
    </row>
    <row r="862" spans="1:41" x14ac:dyDescent="0.25">
      <c r="A862">
        <v>20200421</v>
      </c>
      <c r="B862" s="1" t="s">
        <v>50</v>
      </c>
      <c r="C862">
        <v>27495</v>
      </c>
      <c r="D862">
        <v>249564</v>
      </c>
      <c r="E862">
        <v>1203</v>
      </c>
      <c r="G862">
        <v>4235</v>
      </c>
      <c r="M862" s="1" t="s">
        <v>33</v>
      </c>
      <c r="N862" s="2">
        <v>43942.679861111108</v>
      </c>
      <c r="O862" s="1" t="s">
        <v>1451</v>
      </c>
      <c r="P862" s="2">
        <v>43942.666666666664</v>
      </c>
      <c r="Q862">
        <v>856</v>
      </c>
      <c r="R862">
        <v>4235</v>
      </c>
      <c r="S862">
        <v>278262</v>
      </c>
      <c r="T862">
        <v>277059</v>
      </c>
      <c r="U862">
        <v>277059</v>
      </c>
      <c r="V862">
        <v>12</v>
      </c>
      <c r="W862">
        <v>50</v>
      </c>
      <c r="X862">
        <v>225</v>
      </c>
      <c r="Y862">
        <v>9999</v>
      </c>
      <c r="Z862">
        <v>835</v>
      </c>
      <c r="AA862">
        <v>10834</v>
      </c>
      <c r="AB862" s="1">
        <f>Z862/0.1</f>
        <v>8350</v>
      </c>
      <c r="AC862" s="1">
        <f>AA862-AB862</f>
        <v>2484</v>
      </c>
      <c r="AD862" s="1">
        <f>_xlfn.IFNA(INDEX($AV$2:$AV$53,MATCH(B862,$AU$2:$AU$53,0)),1000)</f>
        <v>21992985</v>
      </c>
      <c r="AE862" s="1">
        <f>C862/AD862*100000</f>
        <v>125.01713614591198</v>
      </c>
      <c r="AF862" s="34">
        <f>IF(B863=B862,IFERROR((C862/C863)-1,0),0)</f>
        <v>3.1320330082520664E-2</v>
      </c>
      <c r="AG862" s="35">
        <f>IFERROR(LOG(2)/LOG(1+(AF862)),AF862)</f>
        <v>22.475695033510458</v>
      </c>
      <c r="AH862" s="35">
        <f>AVERAGE(Z862:Z868)</f>
        <v>875.42857142857144</v>
      </c>
      <c r="AJ862" s="1">
        <f>Q862/AD862*100000</f>
        <v>3.8921501560611258</v>
      </c>
      <c r="AK862" s="34">
        <f>IF(B863=B862,IFERROR((Q862/Q863)-1,0),0)</f>
        <v>6.2034739454094323E-2</v>
      </c>
      <c r="AL862" s="35">
        <f>IFERROR(LOG(2)/LOG(1+(AK862)),AK862)</f>
        <v>11.516629834494552</v>
      </c>
      <c r="AM862" s="35">
        <f>AVERAGE(W862:W868)</f>
        <v>45.571428571428569</v>
      </c>
      <c r="AN862" s="4">
        <f>ROUNDDOWN(N862,0)</f>
        <v>43942</v>
      </c>
      <c r="AO862" s="38" cm="1">
        <f t="array" ref="AO862">_xlfn.ANCHORARRAY(AN862)-1</f>
        <v>43941</v>
      </c>
    </row>
    <row r="863" spans="1:41" x14ac:dyDescent="0.25">
      <c r="A863">
        <v>20200420</v>
      </c>
      <c r="B863" s="1" t="s">
        <v>50</v>
      </c>
      <c r="C863">
        <v>26660</v>
      </c>
      <c r="D863">
        <v>239565</v>
      </c>
      <c r="E863">
        <v>1104</v>
      </c>
      <c r="G863">
        <v>4010</v>
      </c>
      <c r="M863" s="1" t="s">
        <v>33</v>
      </c>
      <c r="N863" s="2">
        <v>43941.394444444442</v>
      </c>
      <c r="O863" s="1" t="s">
        <v>1502</v>
      </c>
      <c r="P863" s="2">
        <v>43941.666666666664</v>
      </c>
      <c r="Q863">
        <v>806</v>
      </c>
      <c r="R863">
        <v>4010</v>
      </c>
      <c r="S863">
        <v>267329</v>
      </c>
      <c r="T863">
        <v>266225</v>
      </c>
      <c r="U863">
        <v>266225</v>
      </c>
      <c r="V863">
        <v>12</v>
      </c>
      <c r="W863">
        <v>25</v>
      </c>
      <c r="X863">
        <v>80</v>
      </c>
      <c r="Y863">
        <v>9482</v>
      </c>
      <c r="Z863">
        <v>664</v>
      </c>
      <c r="AA863">
        <v>10146</v>
      </c>
      <c r="AB863" s="1">
        <f>Z863/0.1</f>
        <v>6640</v>
      </c>
      <c r="AC863" s="1">
        <f>AA863-AB863</f>
        <v>3506</v>
      </c>
      <c r="AD863" s="1">
        <f>_xlfn.IFNA(INDEX($AV$2:$AV$53,MATCH(B863,$AU$2:$AU$53,0)),1000)</f>
        <v>21992985</v>
      </c>
      <c r="AE863" s="1">
        <f>C863/AD863*100000</f>
        <v>121.22047098199721</v>
      </c>
      <c r="AF863" s="34">
        <f>IF(B864=B863,IFERROR((C863/C864)-1,0),0)</f>
        <v>2.5542391137097997E-2</v>
      </c>
      <c r="AG863" s="35">
        <f>IFERROR(LOG(2)/LOG(1+(AF863)),AF863)</f>
        <v>27.482246424440483</v>
      </c>
      <c r="AH863" s="35">
        <f>AVERAGE(Z863:Z869)</f>
        <v>865.57142857142856</v>
      </c>
      <c r="AJ863" s="1">
        <f>Q863/AD863*100000</f>
        <v>3.6648049366650319</v>
      </c>
      <c r="AK863" s="34">
        <f>IF(B864=B863,IFERROR((Q863/Q864)-1,0),0)</f>
        <v>3.2010243277848849E-2</v>
      </c>
      <c r="AL863" s="35">
        <f>IFERROR(LOG(2)/LOG(1+(AK863)),AK863)</f>
        <v>21.998671533405918</v>
      </c>
      <c r="AM863" s="35">
        <f>AVERAGE(W863:W869)</f>
        <v>46.142857142857146</v>
      </c>
      <c r="AN863" s="4">
        <f>ROUNDDOWN(N863,0)</f>
        <v>43941</v>
      </c>
      <c r="AO863" s="38" cm="1">
        <f t="array" ref="AO863">_xlfn.ANCHORARRAY(AN863)-1</f>
        <v>43940</v>
      </c>
    </row>
    <row r="864" spans="1:41" x14ac:dyDescent="0.25">
      <c r="A864">
        <v>20200419</v>
      </c>
      <c r="B864" s="1" t="s">
        <v>50</v>
      </c>
      <c r="C864">
        <v>25996</v>
      </c>
      <c r="D864">
        <v>230083</v>
      </c>
      <c r="E864">
        <v>1179</v>
      </c>
      <c r="G864">
        <v>3930</v>
      </c>
      <c r="M864" s="1" t="s">
        <v>33</v>
      </c>
      <c r="N864" s="2">
        <v>43940.675000000003</v>
      </c>
      <c r="O864" s="1" t="s">
        <v>1555</v>
      </c>
      <c r="P864" s="2">
        <v>43940.666666666664</v>
      </c>
      <c r="Q864">
        <v>781</v>
      </c>
      <c r="R864">
        <v>3930</v>
      </c>
      <c r="S864">
        <v>257258</v>
      </c>
      <c r="T864">
        <v>256079</v>
      </c>
      <c r="U864">
        <v>256079</v>
      </c>
      <c r="V864">
        <v>12</v>
      </c>
      <c r="W864">
        <v>27</v>
      </c>
      <c r="X864">
        <v>88</v>
      </c>
      <c r="Y864">
        <v>8825</v>
      </c>
      <c r="Z864">
        <v>727</v>
      </c>
      <c r="AA864">
        <v>9552</v>
      </c>
      <c r="AB864" s="1">
        <f>Z864/0.1</f>
        <v>7270</v>
      </c>
      <c r="AC864" s="1">
        <f>AA864-AB864</f>
        <v>2282</v>
      </c>
      <c r="AD864" s="1">
        <f>_xlfn.IFNA(INDEX($AV$2:$AV$53,MATCH(B864,$AU$2:$AU$53,0)),1000)</f>
        <v>21992985</v>
      </c>
      <c r="AE864" s="1">
        <f>C864/AD864*100000</f>
        <v>118.20132646841708</v>
      </c>
      <c r="AF864" s="34">
        <f>IF(B865=B864,IFERROR((C864/C865)-1,0),0)</f>
        <v>2.8770430171356276E-2</v>
      </c>
      <c r="AG864" s="35">
        <f>IFERROR(LOG(2)/LOG(1+(AF864)),AF864)</f>
        <v>24.437281999382311</v>
      </c>
      <c r="AH864" s="35">
        <f>AVERAGE(Z864:Z870)</f>
        <v>948.71428571428567</v>
      </c>
      <c r="AJ864" s="1">
        <f>Q864/AD864*100000</f>
        <v>3.551132326966985</v>
      </c>
      <c r="AK864" s="34">
        <f>IF(B865=B864,IFERROR((Q864/Q865)-1,0),0)</f>
        <v>3.5809018567639184E-2</v>
      </c>
      <c r="AL864" s="35">
        <f>IFERROR(LOG(2)/LOG(1+(AK864)),AK864)</f>
        <v>19.701318215116974</v>
      </c>
      <c r="AM864" s="35">
        <f>AVERAGE(W864:W870)</f>
        <v>45.142857142857146</v>
      </c>
      <c r="AN864" s="4">
        <f>ROUNDDOWN(N864,0)</f>
        <v>43940</v>
      </c>
      <c r="AO864" s="38" cm="1">
        <f t="array" ref="AO864">_xlfn.ANCHORARRAY(AN864)-1</f>
        <v>43939</v>
      </c>
    </row>
    <row r="865" spans="1:41" x14ac:dyDescent="0.25">
      <c r="A865">
        <v>20200418</v>
      </c>
      <c r="B865" s="1" t="s">
        <v>50</v>
      </c>
      <c r="C865">
        <v>25269</v>
      </c>
      <c r="D865">
        <v>221258</v>
      </c>
      <c r="E865">
        <v>0</v>
      </c>
      <c r="G865">
        <v>3842</v>
      </c>
      <c r="M865" s="1" t="s">
        <v>33</v>
      </c>
      <c r="N865" s="2">
        <v>43939.39166666667</v>
      </c>
      <c r="O865" s="1" t="s">
        <v>1607</v>
      </c>
      <c r="P865" s="2">
        <v>43939.666666666664</v>
      </c>
      <c r="Q865">
        <v>754</v>
      </c>
      <c r="R865">
        <v>3842</v>
      </c>
      <c r="S865">
        <v>246527</v>
      </c>
      <c r="T865">
        <v>246527</v>
      </c>
      <c r="U865">
        <v>246527</v>
      </c>
      <c r="V865">
        <v>12</v>
      </c>
      <c r="W865">
        <v>55</v>
      </c>
      <c r="X865">
        <v>177</v>
      </c>
      <c r="Y865">
        <v>10540</v>
      </c>
      <c r="Z865">
        <v>1150</v>
      </c>
      <c r="AA865">
        <v>11690</v>
      </c>
      <c r="AB865" s="1">
        <f>Z865/0.1</f>
        <v>11500</v>
      </c>
      <c r="AC865" s="1">
        <f>AA865-AB865</f>
        <v>190</v>
      </c>
      <c r="AD865" s="1">
        <f>_xlfn.IFNA(INDEX($AV$2:$AV$53,MATCH(B865,$AU$2:$AU$53,0)),1000)</f>
        <v>21992985</v>
      </c>
      <c r="AE865" s="1">
        <f>C865/AD865*100000</f>
        <v>114.89572697839789</v>
      </c>
      <c r="AF865" s="34">
        <f>IF(B866=B865,IFERROR((C865/C866)-1,0),0)</f>
        <v>4.7680252083419639E-2</v>
      </c>
      <c r="AG865" s="35">
        <f>IFERROR(LOG(2)/LOG(1+(AF865)),AF865)</f>
        <v>14.881289166290884</v>
      </c>
      <c r="AH865" s="35">
        <f>AVERAGE(Z865:Z871)</f>
        <v>967.85714285714289</v>
      </c>
      <c r="AJ865" s="1">
        <f>Q865/AD865*100000</f>
        <v>3.4283659084930944</v>
      </c>
      <c r="AK865" s="34">
        <f>IF(B866=B865,IFERROR((Q865/Q866)-1,0),0)</f>
        <v>7.8683834048640877E-2</v>
      </c>
      <c r="AL865" s="35">
        <f>IFERROR(LOG(2)/LOG(1+(AK865)),AK865)</f>
        <v>9.1514695317848513</v>
      </c>
      <c r="AM865" s="35">
        <f>AVERAGE(W865:W871)</f>
        <v>45.142857142857146</v>
      </c>
      <c r="AN865" s="4">
        <f>ROUNDDOWN(N865,0)</f>
        <v>43939</v>
      </c>
      <c r="AO865" s="38" cm="1">
        <f t="array" ref="AO865">_xlfn.ANCHORARRAY(AN865)-1</f>
        <v>43938</v>
      </c>
    </row>
    <row r="866" spans="1:41" x14ac:dyDescent="0.25">
      <c r="A866">
        <v>20200417</v>
      </c>
      <c r="B866" s="1" t="s">
        <v>50</v>
      </c>
      <c r="C866">
        <v>24119</v>
      </c>
      <c r="D866">
        <v>210718</v>
      </c>
      <c r="E866">
        <v>1285</v>
      </c>
      <c r="G866">
        <v>3665</v>
      </c>
      <c r="M866" s="1" t="s">
        <v>33</v>
      </c>
      <c r="N866" s="2">
        <v>43938.681250000001</v>
      </c>
      <c r="O866" s="1" t="s">
        <v>1659</v>
      </c>
      <c r="P866" s="2">
        <v>43938.666666666664</v>
      </c>
      <c r="Q866">
        <v>699</v>
      </c>
      <c r="R866">
        <v>3665</v>
      </c>
      <c r="S866">
        <v>236122</v>
      </c>
      <c r="T866">
        <v>234837</v>
      </c>
      <c r="U866">
        <v>234837</v>
      </c>
      <c r="V866">
        <v>12</v>
      </c>
      <c r="W866">
        <v>53</v>
      </c>
      <c r="X866">
        <v>205</v>
      </c>
      <c r="Y866">
        <v>14367</v>
      </c>
      <c r="Z866">
        <v>1222</v>
      </c>
      <c r="AA866">
        <v>15589</v>
      </c>
      <c r="AB866" s="1">
        <f>Z866/0.1</f>
        <v>12220</v>
      </c>
      <c r="AC866" s="1">
        <f>AA866-AB866</f>
        <v>3369</v>
      </c>
      <c r="AD866" s="1">
        <f>_xlfn.IFNA(INDEX($AV$2:$AV$53,MATCH(B866,$AU$2:$AU$53,0)),1000)</f>
        <v>21992985</v>
      </c>
      <c r="AE866" s="1">
        <f>C866/AD866*100000</f>
        <v>109.66678693228774</v>
      </c>
      <c r="AF866" s="34">
        <f>IF(B867=B866,IFERROR((C866/C867)-1,0),0)</f>
        <v>5.33694370441542E-2</v>
      </c>
      <c r="AG866" s="35">
        <f>IFERROR(LOG(2)/LOG(1+(AF866)),AF866)</f>
        <v>13.331288104012694</v>
      </c>
      <c r="AH866" s="35">
        <f>AVERAGE(Z866:Z872)</f>
        <v>941.14285714285711</v>
      </c>
      <c r="AJ866" s="1">
        <f>Q866/AD866*100000</f>
        <v>3.178286167157391</v>
      </c>
      <c r="AK866" s="34">
        <f>IF(B867=B866,IFERROR((Q866/Q867)-1,0),0)</f>
        <v>8.2043343653250833E-2</v>
      </c>
      <c r="AL866" s="35">
        <f>IFERROR(LOG(2)/LOG(1+(AK866)),AK866)</f>
        <v>8.7905680896673637</v>
      </c>
      <c r="AM866" s="35">
        <f>AVERAGE(W866:W872)</f>
        <v>44.142857142857146</v>
      </c>
      <c r="AN866" s="4">
        <f>ROUNDDOWN(N866,0)</f>
        <v>43938</v>
      </c>
      <c r="AO866" s="38" cm="1">
        <f t="array" ref="AO866">_xlfn.ANCHORARRAY(AN866)-1</f>
        <v>43937</v>
      </c>
    </row>
    <row r="867" spans="1:41" x14ac:dyDescent="0.25">
      <c r="A867">
        <v>20200416</v>
      </c>
      <c r="B867" s="1" t="s">
        <v>50</v>
      </c>
      <c r="C867">
        <v>22897</v>
      </c>
      <c r="D867">
        <v>196351</v>
      </c>
      <c r="E867">
        <v>1325</v>
      </c>
      <c r="G867">
        <v>3460</v>
      </c>
      <c r="M867" s="1" t="s">
        <v>33</v>
      </c>
      <c r="N867" s="2">
        <v>43937.693749999999</v>
      </c>
      <c r="O867" s="1" t="s">
        <v>1711</v>
      </c>
      <c r="P867" s="2">
        <v>43937.666666666664</v>
      </c>
      <c r="Q867">
        <v>646</v>
      </c>
      <c r="R867">
        <v>3460</v>
      </c>
      <c r="S867">
        <v>220573</v>
      </c>
      <c r="T867">
        <v>219248</v>
      </c>
      <c r="U867">
        <v>219248</v>
      </c>
      <c r="V867">
        <v>12</v>
      </c>
      <c r="W867">
        <v>37</v>
      </c>
      <c r="X867">
        <v>116</v>
      </c>
      <c r="Y867">
        <v>5353</v>
      </c>
      <c r="Z867">
        <v>386</v>
      </c>
      <c r="AA867">
        <v>5739</v>
      </c>
      <c r="AB867" s="1">
        <f>Z867/0.1</f>
        <v>3860</v>
      </c>
      <c r="AC867" s="1">
        <f>AA867-AB867</f>
        <v>1879</v>
      </c>
      <c r="AD867" s="1">
        <f>_xlfn.IFNA(INDEX($AV$2:$AV$53,MATCH(B867,$AU$2:$AU$53,0)),1000)</f>
        <v>21992985</v>
      </c>
      <c r="AE867" s="1">
        <f>C867/AD867*100000</f>
        <v>104.11046977024719</v>
      </c>
      <c r="AF867" s="34">
        <f>IF(B868=B867,IFERROR((C867/C868)-1,0),0)</f>
        <v>1.7147172493447549E-2</v>
      </c>
      <c r="AG867" s="35">
        <f>IFERROR(LOG(2)/LOG(1+(AF867)),AF867)</f>
        <v>40.769001328289434</v>
      </c>
      <c r="AH867" s="35">
        <f>AVERAGE(Z867:Z873)</f>
        <v>933.28571428571433</v>
      </c>
      <c r="AJ867" s="1">
        <f>Q867/AD867*100000</f>
        <v>2.9373002345975321</v>
      </c>
      <c r="AK867" s="34">
        <f>IF(B868=B867,IFERROR((Q867/Q868)-1,0),0)</f>
        <v>6.075533661740562E-2</v>
      </c>
      <c r="AL867" s="35">
        <f>IFERROR(LOG(2)/LOG(1+(AK867)),AK867)</f>
        <v>11.751994815868528</v>
      </c>
      <c r="AM867" s="35">
        <f>AVERAGE(W867:W873)</f>
        <v>41.714285714285715</v>
      </c>
      <c r="AN867" s="4">
        <f>ROUNDDOWN(N867,0)</f>
        <v>43937</v>
      </c>
      <c r="AO867" s="38" cm="1">
        <f t="array" ref="AO867">_xlfn.ANCHORARRAY(AN867)-1</f>
        <v>43936</v>
      </c>
    </row>
    <row r="868" spans="1:41" x14ac:dyDescent="0.25">
      <c r="A868">
        <v>20200415</v>
      </c>
      <c r="B868" s="1" t="s">
        <v>50</v>
      </c>
      <c r="C868">
        <v>22511</v>
      </c>
      <c r="D868">
        <v>190998</v>
      </c>
      <c r="E868">
        <v>1335</v>
      </c>
      <c r="G868">
        <v>3344</v>
      </c>
      <c r="M868" s="1" t="s">
        <v>33</v>
      </c>
      <c r="N868" s="2">
        <v>43936.576388888891</v>
      </c>
      <c r="O868" s="1" t="s">
        <v>1763</v>
      </c>
      <c r="P868" s="2">
        <v>43936.666666666664</v>
      </c>
      <c r="Q868">
        <v>609</v>
      </c>
      <c r="R868">
        <v>3344</v>
      </c>
      <c r="S868">
        <v>214844</v>
      </c>
      <c r="T868">
        <v>213509</v>
      </c>
      <c r="U868">
        <v>213509</v>
      </c>
      <c r="V868">
        <v>12</v>
      </c>
      <c r="W868">
        <v>72</v>
      </c>
      <c r="X868">
        <v>284</v>
      </c>
      <c r="Y868">
        <v>9185</v>
      </c>
      <c r="Z868">
        <v>1144</v>
      </c>
      <c r="AA868">
        <v>10329</v>
      </c>
      <c r="AB868" s="1">
        <f>Z868/0.1</f>
        <v>11440</v>
      </c>
      <c r="AC868" s="1">
        <f>AA868-AB868</f>
        <v>-1111</v>
      </c>
      <c r="AD868" s="1">
        <f>_xlfn.IFNA(INDEX($AV$2:$AV$53,MATCH(B868,$AU$2:$AU$53,0)),1000)</f>
        <v>21992985</v>
      </c>
      <c r="AE868" s="1">
        <f>C868/AD868*100000</f>
        <v>102.35536467650935</v>
      </c>
      <c r="AF868" s="34">
        <f>IF(B869=B868,IFERROR((C868/C869)-1,0),0)</f>
        <v>5.3540506388355835E-2</v>
      </c>
      <c r="AG868" s="35">
        <f>IFERROR(LOG(2)/LOG(1+(AF868)),AF868)</f>
        <v>13.289781165928925</v>
      </c>
      <c r="AH868" s="35">
        <f>AVERAGE(Z868:Z874)</f>
        <v>1008</v>
      </c>
      <c r="AJ868" s="1">
        <f>Q868/AD868*100000</f>
        <v>2.7690647722444224</v>
      </c>
      <c r="AK868" s="34">
        <f>IF(B869=B868,IFERROR((Q868/Q869)-1,0),0)</f>
        <v>0.13407821229050287</v>
      </c>
      <c r="AL868" s="35">
        <f>IFERROR(LOG(2)/LOG(1+(AK868)),AK868)</f>
        <v>5.50903057057831</v>
      </c>
      <c r="AM868" s="35">
        <f>AVERAGE(W868:W874)</f>
        <v>42.857142857142854</v>
      </c>
      <c r="AN868" s="4">
        <f>ROUNDDOWN(N868,0)</f>
        <v>43936</v>
      </c>
      <c r="AO868" s="38" cm="1">
        <f t="array" ref="AO868">_xlfn.ANCHORARRAY(AN868)-1</f>
        <v>43935</v>
      </c>
    </row>
    <row r="869" spans="1:41" x14ac:dyDescent="0.25">
      <c r="A869">
        <v>20200414</v>
      </c>
      <c r="B869" s="1" t="s">
        <v>50</v>
      </c>
      <c r="C869">
        <v>21367</v>
      </c>
      <c r="D869">
        <v>181813</v>
      </c>
      <c r="E869">
        <v>1275</v>
      </c>
      <c r="G869">
        <v>3060</v>
      </c>
      <c r="M869" s="1" t="s">
        <v>33</v>
      </c>
      <c r="N869" s="2">
        <v>43935.707638888889</v>
      </c>
      <c r="O869" s="1" t="s">
        <v>1816</v>
      </c>
      <c r="P869" s="2">
        <v>43935.666666666664</v>
      </c>
      <c r="Q869">
        <v>537</v>
      </c>
      <c r="R869">
        <v>3060</v>
      </c>
      <c r="S869">
        <v>204455</v>
      </c>
      <c r="T869">
        <v>203180</v>
      </c>
      <c r="U869">
        <v>203180</v>
      </c>
      <c r="V869">
        <v>12</v>
      </c>
      <c r="W869">
        <v>54</v>
      </c>
      <c r="X869">
        <v>227</v>
      </c>
      <c r="Y869">
        <v>6207</v>
      </c>
      <c r="Z869">
        <v>766</v>
      </c>
      <c r="AA869">
        <v>6973</v>
      </c>
      <c r="AB869" s="1">
        <f>Z869/0.1</f>
        <v>7660</v>
      </c>
      <c r="AC869" s="1">
        <f>AA869-AB869</f>
        <v>-687</v>
      </c>
      <c r="AD869" s="1">
        <f>_xlfn.IFNA(INDEX($AV$2:$AV$53,MATCH(B869,$AU$2:$AU$53,0)),1000)</f>
        <v>21992985</v>
      </c>
      <c r="AE869" s="1">
        <f>C869/AD869*100000</f>
        <v>97.153706056726719</v>
      </c>
      <c r="AF869" s="34">
        <f>IF(B870=B869,IFERROR((C869/C870)-1,0),0)</f>
        <v>3.7182661035872089E-2</v>
      </c>
      <c r="AG869" s="35">
        <f>IFERROR(LOG(2)/LOG(1+(AF869)),AF869)</f>
        <v>18.986142481819787</v>
      </c>
      <c r="AH869" s="35">
        <f>AVERAGE(Z869:Z875)</f>
        <v>945.71428571428567</v>
      </c>
      <c r="AJ869" s="1">
        <f>Q869/AD869*100000</f>
        <v>2.4416876563140475</v>
      </c>
      <c r="AK869" s="34">
        <f>IF(B870=B869,IFERROR((Q869/Q870)-1,0),0)</f>
        <v>0.11180124223602483</v>
      </c>
      <c r="AL869" s="35">
        <f>IFERROR(LOG(2)/LOG(1+(AK869)),AK869)</f>
        <v>6.5402694562327603</v>
      </c>
      <c r="AM869" s="35">
        <f>AVERAGE(W869:W875)</f>
        <v>34.428571428571431</v>
      </c>
      <c r="AN869" s="4">
        <f>ROUNDDOWN(N869,0)</f>
        <v>43935</v>
      </c>
      <c r="AO869" s="38" cm="1">
        <f t="array" ref="AO869">_xlfn.ANCHORARRAY(AN869)-1</f>
        <v>43934</v>
      </c>
    </row>
    <row r="870" spans="1:41" x14ac:dyDescent="0.25">
      <c r="A870">
        <v>20200413</v>
      </c>
      <c r="B870" s="1" t="s">
        <v>50</v>
      </c>
      <c r="C870">
        <v>20601</v>
      </c>
      <c r="D870">
        <v>175606</v>
      </c>
      <c r="E870">
        <v>1789</v>
      </c>
      <c r="G870">
        <v>2833</v>
      </c>
      <c r="M870" s="1" t="s">
        <v>33</v>
      </c>
      <c r="N870" s="2">
        <v>43934.727083333331</v>
      </c>
      <c r="O870" s="1" t="s">
        <v>1869</v>
      </c>
      <c r="P870" s="2">
        <v>43934.666666666664</v>
      </c>
      <c r="Q870">
        <v>483</v>
      </c>
      <c r="R870">
        <v>2833</v>
      </c>
      <c r="S870">
        <v>197996</v>
      </c>
      <c r="T870">
        <v>196207</v>
      </c>
      <c r="U870">
        <v>196207</v>
      </c>
      <c r="V870">
        <v>12</v>
      </c>
      <c r="W870">
        <v>18</v>
      </c>
      <c r="X870">
        <v>61</v>
      </c>
      <c r="Y870">
        <v>12208</v>
      </c>
      <c r="Z870">
        <v>1246</v>
      </c>
      <c r="AA870">
        <v>13454</v>
      </c>
      <c r="AB870" s="1">
        <f>Z870/0.1</f>
        <v>12460</v>
      </c>
      <c r="AC870" s="1">
        <f>AA870-AB870</f>
        <v>994</v>
      </c>
      <c r="AD870" s="1">
        <f>_xlfn.IFNA(INDEX($AV$2:$AV$53,MATCH(B870,$AU$2:$AU$53,0)),1000)</f>
        <v>21992985</v>
      </c>
      <c r="AE870" s="1">
        <f>C870/AD870*100000</f>
        <v>93.670777295578574</v>
      </c>
      <c r="AF870" s="34">
        <f>IF(B871=B870,IFERROR((C870/C871)-1,0),0)</f>
        <v>6.4376130198914971E-2</v>
      </c>
      <c r="AG870" s="35">
        <f>IFERROR(LOG(2)/LOG(1+(AF870)),AF870)</f>
        <v>11.110115914043623</v>
      </c>
      <c r="AH870" s="35">
        <f>AVERAGE(Z870:Z876)</f>
        <v>1039.5714285714287</v>
      </c>
      <c r="AJ870" s="1">
        <f>Q870/AD870*100000</f>
        <v>2.1961548193662659</v>
      </c>
      <c r="AK870" s="34">
        <f>IF(B871=B870,IFERROR((Q870/Q871)-1,0),0)</f>
        <v>3.8709677419354938E-2</v>
      </c>
      <c r="AL870" s="35">
        <f>IFERROR(LOG(2)/LOG(1+(AK870)),AK870)</f>
        <v>18.250682040089373</v>
      </c>
      <c r="AM870" s="35">
        <f>AVERAGE(W870:W876)</f>
        <v>35.285714285714285</v>
      </c>
      <c r="AN870" s="4">
        <f>ROUNDDOWN(N870,0)</f>
        <v>43934</v>
      </c>
      <c r="AO870" s="38" cm="1">
        <f t="array" ref="AO870">_xlfn.ANCHORARRAY(AN870)-1</f>
        <v>43933</v>
      </c>
    </row>
    <row r="871" spans="1:41" x14ac:dyDescent="0.25">
      <c r="A871">
        <v>20200412</v>
      </c>
      <c r="B871" s="1" t="s">
        <v>50</v>
      </c>
      <c r="C871">
        <v>19355</v>
      </c>
      <c r="D871">
        <v>163398</v>
      </c>
      <c r="E871">
        <v>1297</v>
      </c>
      <c r="G871">
        <v>2772</v>
      </c>
      <c r="M871" s="1" t="s">
        <v>33</v>
      </c>
      <c r="N871" s="2">
        <v>43933.474305555559</v>
      </c>
      <c r="O871" s="1" t="s">
        <v>1922</v>
      </c>
      <c r="P871" s="2">
        <v>43933.666666666664</v>
      </c>
      <c r="Q871">
        <v>465</v>
      </c>
      <c r="R871">
        <v>2772</v>
      </c>
      <c r="S871">
        <v>184050</v>
      </c>
      <c r="T871">
        <v>182753</v>
      </c>
      <c r="U871">
        <v>182753</v>
      </c>
      <c r="V871">
        <v>12</v>
      </c>
      <c r="W871">
        <v>27</v>
      </c>
      <c r="X871">
        <v>111</v>
      </c>
      <c r="Y871">
        <v>8959</v>
      </c>
      <c r="Z871">
        <v>861</v>
      </c>
      <c r="AA871">
        <v>9820</v>
      </c>
      <c r="AB871" s="1">
        <f>Z871/0.1</f>
        <v>8610</v>
      </c>
      <c r="AC871" s="1">
        <f>AA871-AB871</f>
        <v>1210</v>
      </c>
      <c r="AD871" s="1">
        <f>_xlfn.IFNA(INDEX($AV$2:$AV$53,MATCH(B871,$AU$2:$AU$53,0)),1000)</f>
        <v>21992985</v>
      </c>
      <c r="AE871" s="1">
        <f>C871/AD871*100000</f>
        <v>88.005334428227911</v>
      </c>
      <c r="AF871" s="34">
        <f>IF(B872=B871,IFERROR((C871/C872)-1,0),0)</f>
        <v>4.6555639666918891E-2</v>
      </c>
      <c r="AG871" s="35">
        <f>IFERROR(LOG(2)/LOG(1+(AF871)),AF871)</f>
        <v>15.232521266814228</v>
      </c>
      <c r="AH871" s="35">
        <f>AVERAGE(Z871:Z877)</f>
        <v>1029.1428571428571</v>
      </c>
      <c r="AJ871" s="1">
        <f>Q871/AD871*100000</f>
        <v>2.1143105403836726</v>
      </c>
      <c r="AK871" s="34">
        <f>IF(B872=B871,IFERROR((Q871/Q872)-1,0),0)</f>
        <v>6.164383561643838E-2</v>
      </c>
      <c r="AL871" s="35">
        <f>IFERROR(LOG(2)/LOG(1+(AK871)),AK871)</f>
        <v>11.587506140300286</v>
      </c>
      <c r="AM871" s="35">
        <f>AVERAGE(W871:W877)</f>
        <v>35.285714285714285</v>
      </c>
      <c r="AN871" s="4">
        <f>ROUNDDOWN(N871,0)</f>
        <v>43933</v>
      </c>
      <c r="AO871" s="38" cm="1">
        <f t="array" ref="AO871">_xlfn.ANCHORARRAY(AN871)-1</f>
        <v>43932</v>
      </c>
    </row>
    <row r="872" spans="1:41" x14ac:dyDescent="0.25">
      <c r="A872">
        <v>20200411</v>
      </c>
      <c r="B872" s="1" t="s">
        <v>50</v>
      </c>
      <c r="C872">
        <v>18494</v>
      </c>
      <c r="D872">
        <v>154439</v>
      </c>
      <c r="E872">
        <v>1418</v>
      </c>
      <c r="G872">
        <v>2661</v>
      </c>
      <c r="M872" s="1" t="s">
        <v>33</v>
      </c>
      <c r="N872" s="2">
        <v>43932.479166666664</v>
      </c>
      <c r="O872" s="1" t="s">
        <v>1975</v>
      </c>
      <c r="P872" s="2">
        <v>43932.666666666664</v>
      </c>
      <c r="Q872">
        <v>438</v>
      </c>
      <c r="R872">
        <v>2661</v>
      </c>
      <c r="S872">
        <v>174351</v>
      </c>
      <c r="T872">
        <v>172933</v>
      </c>
      <c r="U872">
        <v>172933</v>
      </c>
      <c r="V872">
        <v>12</v>
      </c>
      <c r="W872">
        <v>48</v>
      </c>
      <c r="X872">
        <v>174</v>
      </c>
      <c r="Y872">
        <v>9140</v>
      </c>
      <c r="Z872">
        <v>963</v>
      </c>
      <c r="AA872">
        <v>10103</v>
      </c>
      <c r="AB872" s="1">
        <f>Z872/0.1</f>
        <v>9630</v>
      </c>
      <c r="AC872" s="1">
        <f>AA872-AB872</f>
        <v>473</v>
      </c>
      <c r="AD872" s="1">
        <f>_xlfn.IFNA(INDEX($AV$2:$AV$53,MATCH(B872,$AU$2:$AU$53,0)),1000)</f>
        <v>21992985</v>
      </c>
      <c r="AE872" s="1">
        <f>C872/AD872*100000</f>
        <v>84.090449750227179</v>
      </c>
      <c r="AF872" s="34">
        <f>IF(B873=B872,IFERROR((C872/C873)-1,0),0)</f>
        <v>5.4931264616964182E-2</v>
      </c>
      <c r="AG872" s="35">
        <f>IFERROR(LOG(2)/LOG(1+(AF872)),AF872)</f>
        <v>12.961930578775871</v>
      </c>
      <c r="AH872" s="35">
        <f>AVERAGE(Z872:Z878)</f>
        <v>1054.7142857142858</v>
      </c>
      <c r="AJ872" s="1">
        <f>Q872/AD872*100000</f>
        <v>1.9915441219097816</v>
      </c>
      <c r="AK872" s="34">
        <f>IF(B873=B872,IFERROR((Q872/Q873)-1,0),0)</f>
        <v>0.12307692307692308</v>
      </c>
      <c r="AL872" s="35">
        <f>IFERROR(LOG(2)/LOG(1+(AK872)),AK872)</f>
        <v>5.9716913458142891</v>
      </c>
      <c r="AM872" s="35">
        <f>AVERAGE(W872:W878)</f>
        <v>35.285714285714285</v>
      </c>
      <c r="AN872" s="4">
        <f>ROUNDDOWN(N872,0)</f>
        <v>43932</v>
      </c>
      <c r="AO872" s="38" cm="1">
        <f t="array" ref="AO872">_xlfn.ANCHORARRAY(AN872)-1</f>
        <v>43931</v>
      </c>
    </row>
    <row r="873" spans="1:41" x14ac:dyDescent="0.25">
      <c r="A873">
        <v>20200410</v>
      </c>
      <c r="B873" s="1" t="s">
        <v>50</v>
      </c>
      <c r="C873">
        <v>17531</v>
      </c>
      <c r="D873">
        <v>145299</v>
      </c>
      <c r="E873">
        <v>1411</v>
      </c>
      <c r="G873">
        <v>2487</v>
      </c>
      <c r="M873" s="1" t="s">
        <v>33</v>
      </c>
      <c r="N873" s="2">
        <v>43931.479166666664</v>
      </c>
      <c r="O873" s="1" t="s">
        <v>2028</v>
      </c>
      <c r="P873" s="2">
        <v>43931.666666666664</v>
      </c>
      <c r="Q873">
        <v>390</v>
      </c>
      <c r="R873">
        <v>2487</v>
      </c>
      <c r="S873">
        <v>164241</v>
      </c>
      <c r="T873">
        <v>162830</v>
      </c>
      <c r="U873">
        <v>162830</v>
      </c>
      <c r="V873">
        <v>12</v>
      </c>
      <c r="W873">
        <v>36</v>
      </c>
      <c r="X873">
        <v>219</v>
      </c>
      <c r="Y873">
        <v>9114</v>
      </c>
      <c r="Z873">
        <v>1167</v>
      </c>
      <c r="AA873">
        <v>10281</v>
      </c>
      <c r="AB873" s="1">
        <f>Z873/0.1</f>
        <v>11670</v>
      </c>
      <c r="AC873" s="1">
        <f>AA873-AB873</f>
        <v>-1389</v>
      </c>
      <c r="AD873" s="1">
        <f>_xlfn.IFNA(INDEX($AV$2:$AV$53,MATCH(B873,$AU$2:$AU$53,0)),1000)</f>
        <v>21992985</v>
      </c>
      <c r="AE873" s="1">
        <f>C873/AD873*100000</f>
        <v>79.711780824658405</v>
      </c>
      <c r="AF873" s="34">
        <f>IF(B874=B873,IFERROR((C873/C874)-1,0),0)</f>
        <v>7.1315081887069143E-2</v>
      </c>
      <c r="AG873" s="35">
        <f>IFERROR(LOG(2)/LOG(1+(AF873)),AF873)</f>
        <v>10.062098234745012</v>
      </c>
      <c r="AH873" s="35">
        <f>AVERAGE(Z873:Z879)</f>
        <v>1135.1428571428571</v>
      </c>
      <c r="AJ873" s="1">
        <f>Q873/AD873*100000</f>
        <v>1.7732927112895318</v>
      </c>
      <c r="AK873" s="34">
        <f>IF(B874=B873,IFERROR((Q873/Q874)-1,0),0)</f>
        <v>0.10169491525423724</v>
      </c>
      <c r="AL873" s="35">
        <f>IFERROR(LOG(2)/LOG(1+(AK873)),AK873)</f>
        <v>7.1569274748320586</v>
      </c>
      <c r="AM873" s="35">
        <f>AVERAGE(W873:W879)</f>
        <v>32.428571428571431</v>
      </c>
      <c r="AN873" s="4">
        <f>ROUNDDOWN(N873,0)</f>
        <v>43931</v>
      </c>
      <c r="AO873" s="38" cm="1">
        <f t="array" ref="AO873">_xlfn.ANCHORARRAY(AN873)-1</f>
        <v>43930</v>
      </c>
    </row>
    <row r="874" spans="1:41" x14ac:dyDescent="0.25">
      <c r="A874">
        <v>20200409</v>
      </c>
      <c r="B874" s="1" t="s">
        <v>50</v>
      </c>
      <c r="C874">
        <v>16364</v>
      </c>
      <c r="D874">
        <v>136185</v>
      </c>
      <c r="E874">
        <v>1395</v>
      </c>
      <c r="G874">
        <v>2268</v>
      </c>
      <c r="M874" s="1" t="s">
        <v>33</v>
      </c>
      <c r="N874" s="2">
        <v>43930.416666666664</v>
      </c>
      <c r="O874" s="1" t="s">
        <v>2081</v>
      </c>
      <c r="P874" s="2">
        <v>43930.666666666664</v>
      </c>
      <c r="Q874">
        <v>354</v>
      </c>
      <c r="R874">
        <v>2268</v>
      </c>
      <c r="S874">
        <v>153944</v>
      </c>
      <c r="T874">
        <v>152549</v>
      </c>
      <c r="U874">
        <v>152549</v>
      </c>
      <c r="V874">
        <v>12</v>
      </c>
      <c r="W874">
        <v>45</v>
      </c>
      <c r="X874">
        <v>206</v>
      </c>
      <c r="Y874">
        <v>8506</v>
      </c>
      <c r="Z874">
        <v>909</v>
      </c>
      <c r="AA874">
        <v>9415</v>
      </c>
      <c r="AB874" s="1">
        <f>Z874/0.1</f>
        <v>9090</v>
      </c>
      <c r="AC874" s="1">
        <f>AA874-AB874</f>
        <v>325</v>
      </c>
      <c r="AD874" s="1">
        <f>_xlfn.IFNA(INDEX($AV$2:$AV$53,MATCH(B874,$AU$2:$AU$53,0)),1000)</f>
        <v>21992985</v>
      </c>
      <c r="AE874" s="1">
        <f>C874/AD874*100000</f>
        <v>74.405543403953573</v>
      </c>
      <c r="AF874" s="34">
        <f>IF(B875=B874,IFERROR((C874/C875)-1,0),0)</f>
        <v>5.8815917178906441E-2</v>
      </c>
      <c r="AG874" s="35">
        <f>IFERROR(LOG(2)/LOG(1+(AF874)),AF874)</f>
        <v>12.12829973162251</v>
      </c>
      <c r="AH874" s="35">
        <f>AVERAGE(Z874:Z880)</f>
        <v>1193.4285714285713</v>
      </c>
      <c r="AJ874" s="1">
        <f>Q874/AD874*100000</f>
        <v>1.6096041533243441</v>
      </c>
      <c r="AK874" s="34">
        <f>IF(B875=B874,IFERROR((Q874/Q875)-1,0),0)</f>
        <v>0.14563106796116498</v>
      </c>
      <c r="AL874" s="35">
        <f>IFERROR(LOG(2)/LOG(1+(AK874)),AK874)</f>
        <v>5.0983335428373939</v>
      </c>
      <c r="AM874" s="35">
        <f>AVERAGE(W874:W880)</f>
        <v>32.285714285714285</v>
      </c>
      <c r="AN874" s="4">
        <f>ROUNDDOWN(N874,0)</f>
        <v>43930</v>
      </c>
      <c r="AO874" s="38" cm="1">
        <f t="array" ref="AO874">_xlfn.ANCHORARRAY(AN874)-1</f>
        <v>43929</v>
      </c>
    </row>
    <row r="875" spans="1:41" x14ac:dyDescent="0.25">
      <c r="A875">
        <v>20200408</v>
      </c>
      <c r="B875" s="1" t="s">
        <v>50</v>
      </c>
      <c r="C875">
        <v>15455</v>
      </c>
      <c r="D875">
        <v>127679</v>
      </c>
      <c r="E875">
        <v>1324</v>
      </c>
      <c r="G875">
        <v>2062</v>
      </c>
      <c r="M875" s="1" t="s">
        <v>33</v>
      </c>
      <c r="N875" s="2">
        <v>43929.583333333336</v>
      </c>
      <c r="O875" s="1" t="s">
        <v>2134</v>
      </c>
      <c r="P875" s="2">
        <v>43929.666666666664</v>
      </c>
      <c r="Q875">
        <v>309</v>
      </c>
      <c r="R875">
        <v>2062</v>
      </c>
      <c r="S875">
        <v>144458</v>
      </c>
      <c r="T875">
        <v>143134</v>
      </c>
      <c r="U875">
        <v>143134</v>
      </c>
      <c r="V875">
        <v>12</v>
      </c>
      <c r="W875">
        <v>13</v>
      </c>
      <c r="X875">
        <v>63</v>
      </c>
      <c r="Y875">
        <v>4264</v>
      </c>
      <c r="Z875">
        <v>708</v>
      </c>
      <c r="AA875">
        <v>4972</v>
      </c>
      <c r="AB875" s="1">
        <f>Z875/0.1</f>
        <v>7080</v>
      </c>
      <c r="AC875" s="1">
        <f>AA875-AB875</f>
        <v>-2108</v>
      </c>
      <c r="AD875" s="1">
        <f>_xlfn.IFNA(INDEX($AV$2:$AV$53,MATCH(B875,$AU$2:$AU$53,0)),1000)</f>
        <v>21992985</v>
      </c>
      <c r="AE875" s="1">
        <f>C875/AD875*100000</f>
        <v>70.272407315332586</v>
      </c>
      <c r="AF875" s="34">
        <f>IF(B876=B875,IFERROR((C875/C876)-1,0),0)</f>
        <v>4.8009764697904744E-2</v>
      </c>
      <c r="AG875" s="35">
        <f>IFERROR(LOG(2)/LOG(1+(AF875)),AF875)</f>
        <v>14.781494246574923</v>
      </c>
      <c r="AH875" s="35">
        <f>AVERAGE(Z875:Z881)</f>
        <v>1214.2857142857142</v>
      </c>
      <c r="AJ875" s="1">
        <f>Q875/AD875*100000</f>
        <v>1.4049934558678596</v>
      </c>
      <c r="AK875" s="34">
        <f>IF(B876=B875,IFERROR((Q875/Q876)-1,0),0)</f>
        <v>4.3918918918918859E-2</v>
      </c>
      <c r="AL875" s="35">
        <f>IFERROR(LOG(2)/LOG(1+(AK875)),AK875)</f>
        <v>16.126519050504715</v>
      </c>
      <c r="AM875" s="35">
        <f>AVERAGE(W875:W881)</f>
        <v>31.714285714285715</v>
      </c>
      <c r="AN875" s="4">
        <f>ROUNDDOWN(N875,0)</f>
        <v>43929</v>
      </c>
      <c r="AO875" s="38" cm="1">
        <f t="array" ref="AO875">_xlfn.ANCHORARRAY(AN875)-1</f>
        <v>43928</v>
      </c>
    </row>
    <row r="876" spans="1:41" x14ac:dyDescent="0.25">
      <c r="A876">
        <v>20200407</v>
      </c>
      <c r="B876" s="1" t="s">
        <v>50</v>
      </c>
      <c r="C876">
        <v>14747</v>
      </c>
      <c r="D876">
        <v>123415</v>
      </c>
      <c r="E876">
        <v>1407</v>
      </c>
      <c r="G876">
        <v>1999</v>
      </c>
      <c r="M876" s="1" t="s">
        <v>33</v>
      </c>
      <c r="N876" s="2">
        <v>43928.691666666666</v>
      </c>
      <c r="O876" s="1" t="s">
        <v>2187</v>
      </c>
      <c r="P876" s="2">
        <v>43928.666666666664</v>
      </c>
      <c r="Q876">
        <v>296</v>
      </c>
      <c r="R876">
        <v>1999</v>
      </c>
      <c r="S876">
        <v>139569</v>
      </c>
      <c r="T876">
        <v>138162</v>
      </c>
      <c r="U876">
        <v>138162</v>
      </c>
      <c r="V876">
        <v>12</v>
      </c>
      <c r="W876">
        <v>60</v>
      </c>
      <c r="X876">
        <v>317</v>
      </c>
      <c r="Y876">
        <v>13465</v>
      </c>
      <c r="Z876">
        <v>1423</v>
      </c>
      <c r="AA876">
        <v>14888</v>
      </c>
      <c r="AB876" s="1">
        <f>Z876/0.1</f>
        <v>14230</v>
      </c>
      <c r="AC876" s="1">
        <f>AA876-AB876</f>
        <v>658</v>
      </c>
      <c r="AD876" s="1">
        <f>_xlfn.IFNA(INDEX($AV$2:$AV$53,MATCH(B876,$AU$2:$AU$53,0)),1000)</f>
        <v>21992985</v>
      </c>
      <c r="AE876" s="1">
        <f>C876/AD876*100000</f>
        <v>67.053199008683904</v>
      </c>
      <c r="AF876" s="34">
        <f>IF(B877=B876,IFERROR((C876/C877)-1,0),0)</f>
        <v>0.10679975983188239</v>
      </c>
      <c r="AG876" s="35">
        <f>IFERROR(LOG(2)/LOG(1+(AF876)),AF876)</f>
        <v>6.830870034822337</v>
      </c>
      <c r="AH876" s="35">
        <f>AVERAGE(Z876:Z882)</f>
        <v>1201.2857142857142</v>
      </c>
      <c r="AJ876" s="1">
        <f>Q876/AD876*100000</f>
        <v>1.3458836988248752</v>
      </c>
      <c r="AK876" s="34">
        <f>IF(B877=B876,IFERROR((Q876/Q877)-1,0),0)</f>
        <v>0.25423728813559321</v>
      </c>
      <c r="AL876" s="35">
        <f>IFERROR(LOG(2)/LOG(1+(AK876)),AK876)</f>
        <v>3.0598789273918769</v>
      </c>
      <c r="AM876" s="35">
        <f>AVERAGE(W876:W882)</f>
        <v>31.285714285714285</v>
      </c>
      <c r="AN876" s="4">
        <f>ROUNDDOWN(N876,0)</f>
        <v>43928</v>
      </c>
      <c r="AO876" s="38" cm="1">
        <f t="array" ref="AO876">_xlfn.ANCHORARRAY(AN876)-1</f>
        <v>43927</v>
      </c>
    </row>
    <row r="877" spans="1:41" x14ac:dyDescent="0.25">
      <c r="A877">
        <v>20200406</v>
      </c>
      <c r="B877" s="1" t="s">
        <v>50</v>
      </c>
      <c r="C877">
        <v>13324</v>
      </c>
      <c r="D877">
        <v>109950</v>
      </c>
      <c r="E877">
        <v>1142</v>
      </c>
      <c r="G877">
        <v>1682</v>
      </c>
      <c r="M877" s="1" t="s">
        <v>33</v>
      </c>
      <c r="N877" s="2">
        <v>43927.511805555558</v>
      </c>
      <c r="O877" s="1" t="s">
        <v>2240</v>
      </c>
      <c r="P877" s="2">
        <v>43927.666666666664</v>
      </c>
      <c r="Q877">
        <v>236</v>
      </c>
      <c r="R877">
        <v>1682</v>
      </c>
      <c r="S877">
        <v>124416</v>
      </c>
      <c r="T877">
        <v>123274</v>
      </c>
      <c r="U877">
        <v>123274</v>
      </c>
      <c r="V877">
        <v>12</v>
      </c>
      <c r="W877">
        <v>18</v>
      </c>
      <c r="X877">
        <v>110</v>
      </c>
      <c r="Y877">
        <v>8697</v>
      </c>
      <c r="Z877">
        <v>1173</v>
      </c>
      <c r="AA877">
        <v>9870</v>
      </c>
      <c r="AB877" s="1">
        <f>Z877/0.1</f>
        <v>11730</v>
      </c>
      <c r="AC877" s="1">
        <f>AA877-AB877</f>
        <v>-1860</v>
      </c>
      <c r="AD877" s="1">
        <f>_xlfn.IFNA(INDEX($AV$2:$AV$53,MATCH(B877,$AU$2:$AU$53,0)),1000)</f>
        <v>21992985</v>
      </c>
      <c r="AE877" s="1">
        <f>C877/AD877*100000</f>
        <v>60.582954064671078</v>
      </c>
      <c r="AF877" s="34">
        <f>IF(B878=B877,IFERROR((C877/C878)-1,0),0)</f>
        <v>9.6535264587276792E-2</v>
      </c>
      <c r="AG877" s="35">
        <f>IFERROR(LOG(2)/LOG(1+(AF877)),AF877)</f>
        <v>7.5214996512474253</v>
      </c>
      <c r="AH877" s="35">
        <f>AVERAGE(Z877:Z883)</f>
        <v>1121.5714285714287</v>
      </c>
      <c r="AJ877" s="1">
        <f>Q877/AD877*100000</f>
        <v>1.0730694355495627</v>
      </c>
      <c r="AK877" s="34">
        <f>IF(B878=B877,IFERROR((Q877/Q878)-1,0),0)</f>
        <v>8.256880733944949E-2</v>
      </c>
      <c r="AL877" s="35">
        <f>IFERROR(LOG(2)/LOG(1+(AK877)),AK877)</f>
        <v>8.7367739211362458</v>
      </c>
      <c r="AM877" s="35">
        <f>AVERAGE(W877:W883)</f>
        <v>24.714285714285715</v>
      </c>
      <c r="AN877" s="4">
        <f>ROUNDDOWN(N877,0)</f>
        <v>43927</v>
      </c>
      <c r="AO877" s="38" cm="1">
        <f t="array" ref="AO877">_xlfn.ANCHORARRAY(AN877)-1</f>
        <v>43926</v>
      </c>
    </row>
    <row r="878" spans="1:41" x14ac:dyDescent="0.25">
      <c r="A878">
        <v>20200405</v>
      </c>
      <c r="B878" s="1" t="s">
        <v>50</v>
      </c>
      <c r="C878">
        <v>12151</v>
      </c>
      <c r="D878">
        <v>101253</v>
      </c>
      <c r="E878">
        <v>1129</v>
      </c>
      <c r="G878">
        <v>1572</v>
      </c>
      <c r="M878" s="1" t="s">
        <v>33</v>
      </c>
      <c r="N878" s="2">
        <v>43926.5625</v>
      </c>
      <c r="O878" s="1" t="s">
        <v>2293</v>
      </c>
      <c r="P878" s="2">
        <v>43926.666666666664</v>
      </c>
      <c r="Q878">
        <v>218</v>
      </c>
      <c r="R878">
        <v>1572</v>
      </c>
      <c r="S878">
        <v>114533</v>
      </c>
      <c r="T878">
        <v>113404</v>
      </c>
      <c r="U878">
        <v>113404</v>
      </c>
      <c r="V878">
        <v>12</v>
      </c>
      <c r="W878">
        <v>27</v>
      </c>
      <c r="X878">
        <v>110</v>
      </c>
      <c r="Y878">
        <v>10297</v>
      </c>
      <c r="Z878">
        <v>1040</v>
      </c>
      <c r="AA878">
        <v>11337</v>
      </c>
      <c r="AB878" s="1">
        <f>Z878/0.1</f>
        <v>10400</v>
      </c>
      <c r="AC878" s="1">
        <f>AA878-AB878</f>
        <v>937</v>
      </c>
      <c r="AD878" s="1">
        <f>_xlfn.IFNA(INDEX($AV$2:$AV$53,MATCH(B878,$AU$2:$AU$53,0)),1000)</f>
        <v>21992985</v>
      </c>
      <c r="AE878" s="1">
        <f>C878/AD878*100000</f>
        <v>55.24943521763872</v>
      </c>
      <c r="AF878" s="34">
        <f>IF(B879=B878,IFERROR((C878/C879)-1,0),0)</f>
        <v>9.3600936009360147E-2</v>
      </c>
      <c r="AG878" s="35">
        <f>IFERROR(LOG(2)/LOG(1+(AF878)),AF878)</f>
        <v>7.7467504928348845</v>
      </c>
      <c r="AH878" s="35">
        <f>AVERAGE(Z878:Z884)</f>
        <v>1129.2857142857142</v>
      </c>
      <c r="AJ878" s="1">
        <f>Q878/AD878*100000</f>
        <v>0.99122515656696897</v>
      </c>
      <c r="AK878" s="34">
        <f>IF(B879=B878,IFERROR((Q878/Q879)-1,0),0)</f>
        <v>0.1413612565445026</v>
      </c>
      <c r="AL878" s="35">
        <f>IFERROR(LOG(2)/LOG(1+(AK878)),AK878)</f>
        <v>5.2423128931211229</v>
      </c>
      <c r="AM878" s="35">
        <f>AVERAGE(W878:W884)</f>
        <v>23.142857142857142</v>
      </c>
      <c r="AN878" s="4">
        <f>ROUNDDOWN(N878,0)</f>
        <v>43926</v>
      </c>
      <c r="AO878" s="38" cm="1">
        <f t="array" ref="AO878">_xlfn.ANCHORARRAY(AN878)-1</f>
        <v>43925</v>
      </c>
    </row>
    <row r="879" spans="1:41" x14ac:dyDescent="0.25">
      <c r="A879">
        <v>20200404</v>
      </c>
      <c r="B879" s="1" t="s">
        <v>50</v>
      </c>
      <c r="C879">
        <v>11111</v>
      </c>
      <c r="D879">
        <v>90956</v>
      </c>
      <c r="E879">
        <v>1281</v>
      </c>
      <c r="G879">
        <v>1462</v>
      </c>
      <c r="M879" s="1" t="s">
        <v>33</v>
      </c>
      <c r="N879" s="2">
        <v>43925.410416666666</v>
      </c>
      <c r="O879" s="1" t="s">
        <v>2346</v>
      </c>
      <c r="P879" s="2">
        <v>43925.666666666664</v>
      </c>
      <c r="Q879">
        <v>191</v>
      </c>
      <c r="R879">
        <v>1462</v>
      </c>
      <c r="S879">
        <v>103348</v>
      </c>
      <c r="T879">
        <v>102067</v>
      </c>
      <c r="U879">
        <v>102067</v>
      </c>
      <c r="V879">
        <v>12</v>
      </c>
      <c r="W879">
        <v>28</v>
      </c>
      <c r="X879">
        <v>175</v>
      </c>
      <c r="Y879">
        <v>8819</v>
      </c>
      <c r="Z879">
        <v>1526</v>
      </c>
      <c r="AA879">
        <v>10345</v>
      </c>
      <c r="AB879" s="1">
        <f>Z879/0.1</f>
        <v>15260</v>
      </c>
      <c r="AC879" s="1">
        <f>AA879-AB879</f>
        <v>-4915</v>
      </c>
      <c r="AD879" s="1">
        <f>_xlfn.IFNA(INDEX($AV$2:$AV$53,MATCH(B879,$AU$2:$AU$53,0)),1000)</f>
        <v>21992985</v>
      </c>
      <c r="AE879" s="1">
        <f>C879/AD879*100000</f>
        <v>50.520654654199959</v>
      </c>
      <c r="AF879" s="34">
        <f>IF(B880=B879,IFERROR((C879/C880)-1,0),0)</f>
        <v>0.15920709441836212</v>
      </c>
      <c r="AG879" s="35">
        <f>IFERROR(LOG(2)/LOG(1+(AF879)),AF879)</f>
        <v>4.6917886742282766</v>
      </c>
      <c r="AH879" s="35">
        <f>AVERAGE(Z879:Z885)</f>
        <v>1049.7142857142858</v>
      </c>
      <c r="AJ879" s="1">
        <f>Q879/AD879*100000</f>
        <v>0.86845873809307839</v>
      </c>
      <c r="AK879" s="34">
        <f>IF(B880=B879,IFERROR((Q879/Q880)-1,0),0)</f>
        <v>0.17177914110429437</v>
      </c>
      <c r="AL879" s="35">
        <f>IFERROR(LOG(2)/LOG(1+(AK879)),AK879)</f>
        <v>4.3725275634914889</v>
      </c>
      <c r="AM879" s="35">
        <f>AVERAGE(W879:W885)</f>
        <v>19.571428571428573</v>
      </c>
      <c r="AN879" s="4">
        <f>ROUNDDOWN(N879,0)</f>
        <v>43925</v>
      </c>
      <c r="AO879" s="38" cm="1">
        <f t="array" ref="AO879">_xlfn.ANCHORARRAY(AN879)-1</f>
        <v>43924</v>
      </c>
    </row>
    <row r="880" spans="1:41" x14ac:dyDescent="0.25">
      <c r="A880">
        <v>20200403</v>
      </c>
      <c r="B880" s="1" t="s">
        <v>50</v>
      </c>
      <c r="C880">
        <v>9585</v>
      </c>
      <c r="D880">
        <v>82137</v>
      </c>
      <c r="E880">
        <v>1225</v>
      </c>
      <c r="G880">
        <v>1287</v>
      </c>
      <c r="M880" s="1" t="s">
        <v>33</v>
      </c>
      <c r="N880" s="2">
        <v>43924.479166666664</v>
      </c>
      <c r="O880" s="1" t="s">
        <v>2399</v>
      </c>
      <c r="P880" s="2">
        <v>43924.666666666664</v>
      </c>
      <c r="Q880">
        <v>163</v>
      </c>
      <c r="R880">
        <v>1287</v>
      </c>
      <c r="S880">
        <v>92947</v>
      </c>
      <c r="T880">
        <v>91722</v>
      </c>
      <c r="U880">
        <v>91722</v>
      </c>
      <c r="V880">
        <v>12</v>
      </c>
      <c r="W880">
        <v>35</v>
      </c>
      <c r="X880">
        <v>164</v>
      </c>
      <c r="Y880">
        <v>12851</v>
      </c>
      <c r="Z880">
        <v>1575</v>
      </c>
      <c r="AA880">
        <v>14426</v>
      </c>
      <c r="AB880" s="1">
        <f>Z880/0.1</f>
        <v>15750</v>
      </c>
      <c r="AC880" s="1">
        <f>AA880-AB880</f>
        <v>-1324</v>
      </c>
      <c r="AD880" s="1">
        <f>_xlfn.IFNA(INDEX($AV$2:$AV$53,MATCH(B880,$AU$2:$AU$53,0)),1000)</f>
        <v>21992985</v>
      </c>
      <c r="AE880" s="1">
        <f>C880/AD880*100000</f>
        <v>43.582078558231181</v>
      </c>
      <c r="AF880" s="34">
        <f>IF(B881=B880,IFERROR((C880/C881)-1,0),0)</f>
        <v>0.19662921348314599</v>
      </c>
      <c r="AG880" s="35">
        <f>IFERROR(LOG(2)/LOG(1+(AF880)),AF880)</f>
        <v>3.8613588487017525</v>
      </c>
      <c r="AH880" s="35">
        <f>AVERAGE(Z880:Z886)</f>
        <v>974.28571428571433</v>
      </c>
      <c r="AJ880" s="1">
        <f>Q880/AD880*100000</f>
        <v>0.74114541523126576</v>
      </c>
      <c r="AK880" s="34">
        <f>IF(B881=B880,IFERROR((Q880/Q881)-1,0),0)</f>
        <v>0.2734375</v>
      </c>
      <c r="AL880" s="35">
        <f>IFERROR(LOG(2)/LOG(1+(AK880)),AK880)</f>
        <v>2.8675631372664294</v>
      </c>
      <c r="AM880" s="35">
        <f>AVERAGE(W880:W886)</f>
        <v>18.428571428571427</v>
      </c>
      <c r="AN880" s="4">
        <f>ROUNDDOWN(N880,0)</f>
        <v>43924</v>
      </c>
      <c r="AO880" s="38" cm="1">
        <f t="array" ref="AO880">_xlfn.ANCHORARRAY(AN880)-1</f>
        <v>43923</v>
      </c>
    </row>
    <row r="881" spans="1:41" x14ac:dyDescent="0.25">
      <c r="A881">
        <v>20200402</v>
      </c>
      <c r="B881" s="1" t="s">
        <v>50</v>
      </c>
      <c r="C881">
        <v>8010</v>
      </c>
      <c r="D881">
        <v>69286</v>
      </c>
      <c r="E881">
        <v>1285</v>
      </c>
      <c r="G881">
        <v>1123</v>
      </c>
      <c r="M881" s="1" t="s">
        <v>33</v>
      </c>
      <c r="N881" s="2">
        <v>43923.459027777775</v>
      </c>
      <c r="O881" s="1" t="s">
        <v>2452</v>
      </c>
      <c r="P881" s="2">
        <v>43923.666666666664</v>
      </c>
      <c r="Q881">
        <v>128</v>
      </c>
      <c r="R881">
        <v>1123</v>
      </c>
      <c r="S881">
        <v>78581</v>
      </c>
      <c r="T881">
        <v>77296</v>
      </c>
      <c r="U881">
        <v>77296</v>
      </c>
      <c r="V881">
        <v>12</v>
      </c>
      <c r="W881">
        <v>41</v>
      </c>
      <c r="X881">
        <v>174</v>
      </c>
      <c r="Y881">
        <v>9757</v>
      </c>
      <c r="Z881">
        <v>1055</v>
      </c>
      <c r="AA881">
        <v>10812</v>
      </c>
      <c r="AB881" s="1">
        <f>Z881/0.1</f>
        <v>10550</v>
      </c>
      <c r="AC881" s="1">
        <f>AA881-AB881</f>
        <v>262</v>
      </c>
      <c r="AD881" s="1">
        <f>_xlfn.IFNA(INDEX($AV$2:$AV$53,MATCH(B881,$AU$2:$AU$53,0)),1000)</f>
        <v>21992985</v>
      </c>
      <c r="AE881" s="1">
        <f>C881/AD881*100000</f>
        <v>36.420704147254227</v>
      </c>
      <c r="AF881" s="34">
        <f>IF(B882=B881,IFERROR((C881/C882)-1,0),0)</f>
        <v>0.1516894320632638</v>
      </c>
      <c r="AG881" s="35">
        <f>IFERROR(LOG(2)/LOG(1+(AF881)),AF881)</f>
        <v>4.9079338392425891</v>
      </c>
      <c r="AH881" s="35">
        <f>AVERAGE(Z881:Z887)</f>
        <v>807.85714285714289</v>
      </c>
      <c r="AJ881" s="1">
        <f>Q881/AD881*100000</f>
        <v>0.58200376165400014</v>
      </c>
      <c r="AK881" s="34">
        <f>IF(B882=B881,IFERROR((Q881/Q882)-1,0),0)</f>
        <v>0.47126436781609193</v>
      </c>
      <c r="AL881" s="35">
        <f>IFERROR(LOG(2)/LOG(1+(AK881)),AK881)</f>
        <v>1.7951500297507426</v>
      </c>
      <c r="AM881" s="35">
        <f>AVERAGE(W881:W887)</f>
        <v>14.285714285714286</v>
      </c>
      <c r="AN881" s="4">
        <f>ROUNDDOWN(N881,0)</f>
        <v>43923</v>
      </c>
      <c r="AO881" s="38" cm="1">
        <f t="array" ref="AO881">_xlfn.ANCHORARRAY(AN881)-1</f>
        <v>43922</v>
      </c>
    </row>
    <row r="882" spans="1:41" x14ac:dyDescent="0.25">
      <c r="A882">
        <v>20200401</v>
      </c>
      <c r="B882" s="1" t="s">
        <v>50</v>
      </c>
      <c r="C882">
        <v>6955</v>
      </c>
      <c r="D882">
        <v>59529</v>
      </c>
      <c r="E882">
        <v>1235</v>
      </c>
      <c r="G882">
        <v>949</v>
      </c>
      <c r="M882" s="1" t="s">
        <v>33</v>
      </c>
      <c r="N882" s="2">
        <v>43922.479166666664</v>
      </c>
      <c r="O882" s="1" t="s">
        <v>2505</v>
      </c>
      <c r="P882" s="2">
        <v>43922.666666666664</v>
      </c>
      <c r="Q882">
        <v>87</v>
      </c>
      <c r="R882">
        <v>949</v>
      </c>
      <c r="S882">
        <v>67719</v>
      </c>
      <c r="T882">
        <v>66484</v>
      </c>
      <c r="U882">
        <v>66484</v>
      </c>
      <c r="V882">
        <v>12</v>
      </c>
      <c r="W882">
        <v>10</v>
      </c>
      <c r="X882">
        <v>126</v>
      </c>
      <c r="Y882">
        <v>5244</v>
      </c>
      <c r="Z882">
        <v>617</v>
      </c>
      <c r="AA882">
        <v>5861</v>
      </c>
      <c r="AB882" s="1">
        <f>Z882/0.1</f>
        <v>6170</v>
      </c>
      <c r="AC882" s="1">
        <f>AA882-AB882</f>
        <v>-309</v>
      </c>
      <c r="AD882" s="1">
        <f>_xlfn.IFNA(INDEX($AV$2:$AV$53,MATCH(B882,$AU$2:$AU$53,0)),1000)</f>
        <v>21992985</v>
      </c>
      <c r="AE882" s="1">
        <f>C882/AD882*100000</f>
        <v>31.62372001799665</v>
      </c>
      <c r="AF882" s="34">
        <f>IF(B883=B882,IFERROR((C882/C883)-1,0),0)</f>
        <v>9.734932155254028E-2</v>
      </c>
      <c r="AG882" s="35">
        <f>IFERROR(LOG(2)/LOG(1+(AF882)),AF882)</f>
        <v>7.4614139479909509</v>
      </c>
      <c r="AH882" s="35">
        <f>AVERAGE(Z882:Z888)</f>
        <v>753.28571428571433</v>
      </c>
      <c r="AJ882" s="1">
        <f>Q882/AD882*100000</f>
        <v>0.39558068174920319</v>
      </c>
      <c r="AK882" s="34">
        <f>IF(B883=B882,IFERROR((Q882/Q883)-1,0),0)</f>
        <v>0.12987012987012991</v>
      </c>
      <c r="AL882" s="35">
        <f>IFERROR(LOG(2)/LOG(1+(AK882)),AK882)</f>
        <v>5.6767557041773449</v>
      </c>
      <c r="AM882" s="35">
        <f>AVERAGE(W882:W888)</f>
        <v>9.2857142857142865</v>
      </c>
      <c r="AN882" s="4">
        <f>ROUNDDOWN(N882,0)</f>
        <v>43922</v>
      </c>
      <c r="AO882" s="38" cm="1">
        <f t="array" ref="AO882">_xlfn.ANCHORARRAY(AN882)-1</f>
        <v>43921</v>
      </c>
    </row>
    <row r="883" spans="1:41" x14ac:dyDescent="0.25">
      <c r="A883">
        <v>20200331</v>
      </c>
      <c r="B883" s="1" t="s">
        <v>50</v>
      </c>
      <c r="C883">
        <v>6338</v>
      </c>
      <c r="D883">
        <v>54285</v>
      </c>
      <c r="E883">
        <v>1163</v>
      </c>
      <c r="G883">
        <v>823</v>
      </c>
      <c r="M883" s="1" t="s">
        <v>33</v>
      </c>
      <c r="N883" s="2">
        <v>43921.479166666664</v>
      </c>
      <c r="O883" s="1" t="s">
        <v>2558</v>
      </c>
      <c r="P883" s="2">
        <v>43921.666666666664</v>
      </c>
      <c r="Q883">
        <v>77</v>
      </c>
      <c r="R883">
        <v>823</v>
      </c>
      <c r="S883">
        <v>61786</v>
      </c>
      <c r="T883">
        <v>60623</v>
      </c>
      <c r="U883">
        <v>60623</v>
      </c>
      <c r="V883">
        <v>12</v>
      </c>
      <c r="W883">
        <v>14</v>
      </c>
      <c r="X883">
        <v>171</v>
      </c>
      <c r="Y883">
        <v>6060</v>
      </c>
      <c r="Z883">
        <v>865</v>
      </c>
      <c r="AA883">
        <v>6925</v>
      </c>
      <c r="AB883" s="1">
        <f>Z883/0.1</f>
        <v>8650</v>
      </c>
      <c r="AC883" s="1">
        <f>AA883-AB883</f>
        <v>-1725</v>
      </c>
      <c r="AD883" s="1">
        <f>_xlfn.IFNA(INDEX($AV$2:$AV$53,MATCH(B883,$AU$2:$AU$53,0)),1000)</f>
        <v>21992985</v>
      </c>
      <c r="AE883" s="1">
        <f>C883/AD883*100000</f>
        <v>28.818280010648849</v>
      </c>
      <c r="AF883" s="34">
        <f>IF(B884=B883,IFERROR((C883/C884)-1,0),0)</f>
        <v>0.15804860222912476</v>
      </c>
      <c r="AG883" s="35">
        <f>IFERROR(LOG(2)/LOG(1+(AF883)),AF883)</f>
        <v>4.7237592101650918</v>
      </c>
      <c r="AH883" s="35">
        <f>AVERAGE(Z883:Z889)</f>
        <v>703.71428571428567</v>
      </c>
      <c r="AJ883" s="1">
        <f>Q883/AD883*100000</f>
        <v>0.35011163786998445</v>
      </c>
      <c r="AK883" s="34">
        <f>IF(B884=B883,IFERROR((Q883/Q884)-1,0),0)</f>
        <v>0.22222222222222232</v>
      </c>
      <c r="AL883" s="35">
        <f>IFERROR(LOG(2)/LOG(1+(AK883)),AK883)</f>
        <v>3.4541524808273798</v>
      </c>
      <c r="AM883" s="35">
        <f>AVERAGE(W883:W889)</f>
        <v>8.4285714285714288</v>
      </c>
      <c r="AN883" s="4">
        <f>ROUNDDOWN(N883,0)</f>
        <v>43921</v>
      </c>
      <c r="AO883" s="38" cm="1">
        <f t="array" ref="AO883">_xlfn.ANCHORARRAY(AN883)-1</f>
        <v>43920</v>
      </c>
    </row>
    <row r="884" spans="1:41" x14ac:dyDescent="0.25">
      <c r="A884">
        <v>20200330</v>
      </c>
      <c r="B884" s="1" t="s">
        <v>50</v>
      </c>
      <c r="C884">
        <v>5473</v>
      </c>
      <c r="D884">
        <v>48225</v>
      </c>
      <c r="G884">
        <v>652</v>
      </c>
      <c r="M884" s="1" t="s">
        <v>33</v>
      </c>
      <c r="N884" s="2">
        <v>43920.479166666664</v>
      </c>
      <c r="O884" s="1" t="s">
        <v>2611</v>
      </c>
      <c r="P884" s="2">
        <v>43920.666666666664</v>
      </c>
      <c r="Q884">
        <v>63</v>
      </c>
      <c r="R884">
        <v>652</v>
      </c>
      <c r="S884">
        <v>53698</v>
      </c>
      <c r="T884">
        <v>53698</v>
      </c>
      <c r="U884">
        <v>53698</v>
      </c>
      <c r="V884">
        <v>12</v>
      </c>
      <c r="W884">
        <v>7</v>
      </c>
      <c r="X884">
        <v>58</v>
      </c>
      <c r="Y884">
        <v>9155</v>
      </c>
      <c r="Z884">
        <v>1227</v>
      </c>
      <c r="AA884">
        <v>10382</v>
      </c>
      <c r="AB884" s="1">
        <f>Z884/0.1</f>
        <v>12270</v>
      </c>
      <c r="AC884" s="1">
        <f>AA884-AB884</f>
        <v>-1888</v>
      </c>
      <c r="AD884" s="1">
        <f>_xlfn.IFNA(INDEX($AV$2:$AV$53,MATCH(B884,$AU$2:$AU$53,0)),1000)</f>
        <v>21992985</v>
      </c>
      <c r="AE884" s="1">
        <f>C884/AD884*100000</f>
        <v>24.885207715096424</v>
      </c>
      <c r="AF884" s="34">
        <f>IF(B885=B884,IFERROR((C884/C885)-1,0),0)</f>
        <v>0.28897786151672156</v>
      </c>
      <c r="AG884" s="35">
        <f>IFERROR(LOG(2)/LOG(1+(AF884)),AF884)</f>
        <v>2.7305432828862486</v>
      </c>
      <c r="AH884" s="35">
        <f>AVERAGE(Z884:Z890)</f>
        <v>614.57142857142856</v>
      </c>
      <c r="AJ884" s="1">
        <f>Q884/AD884*100000</f>
        <v>0.28645497643907819</v>
      </c>
      <c r="AK884" s="34">
        <f>IF(B885=B884,IFERROR((Q884/Q885)-1,0),0)</f>
        <v>0.125</v>
      </c>
      <c r="AL884" s="35">
        <f>IFERROR(LOG(2)/LOG(1+(AK884)),AK884)</f>
        <v>5.8849491923617183</v>
      </c>
      <c r="AM884" s="35">
        <f>AVERAGE(W884:W890)</f>
        <v>7</v>
      </c>
      <c r="AN884" s="4">
        <f>ROUNDDOWN(N884,0)</f>
        <v>43920</v>
      </c>
      <c r="AO884" s="38" cm="1">
        <f t="array" ref="AO884">_xlfn.ANCHORARRAY(AN884)-1</f>
        <v>43919</v>
      </c>
    </row>
    <row r="885" spans="1:41" x14ac:dyDescent="0.25">
      <c r="A885">
        <v>20200329</v>
      </c>
      <c r="B885" s="1" t="s">
        <v>50</v>
      </c>
      <c r="C885">
        <v>4246</v>
      </c>
      <c r="D885">
        <v>39070</v>
      </c>
      <c r="G885">
        <v>594</v>
      </c>
      <c r="M885" s="1" t="s">
        <v>33</v>
      </c>
      <c r="N885" s="2">
        <v>43919.479166666664</v>
      </c>
      <c r="O885" s="1" t="s">
        <v>2665</v>
      </c>
      <c r="P885" s="2">
        <v>43919.666666666664</v>
      </c>
      <c r="Q885">
        <v>56</v>
      </c>
      <c r="R885">
        <v>594</v>
      </c>
      <c r="S885">
        <v>43316</v>
      </c>
      <c r="T885">
        <v>43316</v>
      </c>
      <c r="U885">
        <v>43316</v>
      </c>
      <c r="V885">
        <v>12</v>
      </c>
      <c r="W885">
        <v>2</v>
      </c>
      <c r="X885">
        <v>68</v>
      </c>
      <c r="Y885">
        <v>3704</v>
      </c>
      <c r="Z885">
        <v>483</v>
      </c>
      <c r="AA885">
        <v>4187</v>
      </c>
      <c r="AB885" s="1">
        <f>Z885/0.1</f>
        <v>4830</v>
      </c>
      <c r="AC885" s="1">
        <f>AA885-AB885</f>
        <v>-643</v>
      </c>
      <c r="AD885" s="1">
        <f>_xlfn.IFNA(INDEX($AV$2:$AV$53,MATCH(B885,$AU$2:$AU$53,0)),1000)</f>
        <v>21992985</v>
      </c>
      <c r="AE885" s="1">
        <f>C885/AD885*100000</f>
        <v>19.306156031116284</v>
      </c>
      <c r="AF885" s="34">
        <f>IF(B886=B885,IFERROR((C885/C886)-1,0),0)</f>
        <v>0.12835503587563113</v>
      </c>
      <c r="AG885" s="35">
        <f>IFERROR(LOG(2)/LOG(1+(AF885)),AF885)</f>
        <v>5.7398334888813487</v>
      </c>
      <c r="AH885" s="35">
        <f>AVERAGE(Z885:Z891)</f>
        <v>488</v>
      </c>
      <c r="AJ885" s="1">
        <f>Q885/AD885*100000</f>
        <v>0.25462664572362503</v>
      </c>
      <c r="AK885" s="34">
        <f>IF(B886=B885,IFERROR((Q885/Q886)-1,0),0)</f>
        <v>3.7037037037036979E-2</v>
      </c>
      <c r="AL885" s="35">
        <f>IFERROR(LOG(2)/LOG(1+(AK885)),AK885)</f>
        <v>19.059446834201474</v>
      </c>
      <c r="AM885" s="35">
        <f>AVERAGE(W885:W891)</f>
        <v>6.1428571428571432</v>
      </c>
      <c r="AN885" s="4">
        <f>ROUNDDOWN(N885,0)</f>
        <v>43919</v>
      </c>
      <c r="AO885" s="38" cm="1">
        <f t="array" ref="AO885">_xlfn.ANCHORARRAY(AN885)-1</f>
        <v>43918</v>
      </c>
    </row>
    <row r="886" spans="1:41" x14ac:dyDescent="0.25">
      <c r="A886">
        <v>20200328</v>
      </c>
      <c r="B886" s="1" t="s">
        <v>50</v>
      </c>
      <c r="C886">
        <v>3763</v>
      </c>
      <c r="D886">
        <v>35366</v>
      </c>
      <c r="G886">
        <v>526</v>
      </c>
      <c r="M886" s="1" t="s">
        <v>33</v>
      </c>
      <c r="N886" s="2">
        <v>43918.5</v>
      </c>
      <c r="O886" s="1" t="s">
        <v>2719</v>
      </c>
      <c r="P886" s="2">
        <v>43918.666666666664</v>
      </c>
      <c r="Q886">
        <v>54</v>
      </c>
      <c r="R886">
        <v>526</v>
      </c>
      <c r="S886">
        <v>39129</v>
      </c>
      <c r="T886">
        <v>39129</v>
      </c>
      <c r="U886">
        <v>39129</v>
      </c>
      <c r="V886">
        <v>12</v>
      </c>
      <c r="W886">
        <v>20</v>
      </c>
      <c r="X886">
        <v>70</v>
      </c>
      <c r="Y886">
        <v>7180</v>
      </c>
      <c r="Z886">
        <v>998</v>
      </c>
      <c r="AA886">
        <v>8178</v>
      </c>
      <c r="AB886" s="1">
        <f>Z886/0.1</f>
        <v>9980</v>
      </c>
      <c r="AC886" s="1">
        <f>AA886-AB886</f>
        <v>-1802</v>
      </c>
      <c r="AD886" s="1">
        <f>_xlfn.IFNA(INDEX($AV$2:$AV$53,MATCH(B886,$AU$2:$AU$53,0)),1000)</f>
        <v>21992985</v>
      </c>
      <c r="AE886" s="1">
        <f>C886/AD886*100000</f>
        <v>17.110001211750017</v>
      </c>
      <c r="AF886" s="34">
        <f>IF(B887=B886,IFERROR((C886/C887)-1,0),0)</f>
        <v>0.36094032549728761</v>
      </c>
      <c r="AG886" s="35">
        <f>IFERROR(LOG(2)/LOG(1+(AF886)),AF886)</f>
        <v>2.2491935063963417</v>
      </c>
      <c r="AH886" s="35">
        <f>AVERAGE(Z886:Z892)</f>
        <v>443.57142857142856</v>
      </c>
      <c r="AJ886" s="1">
        <f>Q886/AD886*100000</f>
        <v>0.2455328369477813</v>
      </c>
      <c r="AK886" s="34">
        <f>IF(B887=B886,IFERROR((Q886/Q887)-1,0),0)</f>
        <v>0.58823529411764697</v>
      </c>
      <c r="AL886" s="35">
        <f>IFERROR(LOG(2)/LOG(1+(AK886)),AK886)</f>
        <v>1.4982964498672584</v>
      </c>
      <c r="AM886" s="35">
        <f>AVERAGE(W886:W892)</f>
        <v>6</v>
      </c>
      <c r="AN886" s="4">
        <f>ROUNDDOWN(N886,0)</f>
        <v>43918</v>
      </c>
      <c r="AO886" s="38" cm="1">
        <f t="array" ref="AO886">_xlfn.ANCHORARRAY(AN886)-1</f>
        <v>43917</v>
      </c>
    </row>
    <row r="887" spans="1:41" x14ac:dyDescent="0.25">
      <c r="A887">
        <v>20200327</v>
      </c>
      <c r="B887" s="1" t="s">
        <v>50</v>
      </c>
      <c r="C887">
        <v>2765</v>
      </c>
      <c r="D887">
        <v>28186</v>
      </c>
      <c r="E887">
        <v>1517</v>
      </c>
      <c r="G887">
        <v>456</v>
      </c>
      <c r="M887" s="1" t="s">
        <v>33</v>
      </c>
      <c r="N887" s="2">
        <v>43917.5</v>
      </c>
      <c r="O887" s="1" t="s">
        <v>2773</v>
      </c>
      <c r="P887" s="2">
        <v>43917.666666666664</v>
      </c>
      <c r="Q887">
        <v>34</v>
      </c>
      <c r="R887">
        <v>456</v>
      </c>
      <c r="S887">
        <v>32468</v>
      </c>
      <c r="T887">
        <v>30951</v>
      </c>
      <c r="U887">
        <v>30951</v>
      </c>
      <c r="V887">
        <v>12</v>
      </c>
      <c r="W887">
        <v>6</v>
      </c>
      <c r="X887">
        <v>50</v>
      </c>
      <c r="Y887">
        <v>4445</v>
      </c>
      <c r="Z887">
        <v>410</v>
      </c>
      <c r="AA887">
        <v>4855</v>
      </c>
      <c r="AB887" s="1">
        <f>Z887/0.1</f>
        <v>4100</v>
      </c>
      <c r="AC887" s="1">
        <f>AA887-AB887</f>
        <v>755</v>
      </c>
      <c r="AD887" s="1">
        <f>_xlfn.IFNA(INDEX($AV$2:$AV$53,MATCH(B887,$AU$2:$AU$53,0)),1000)</f>
        <v>21992985</v>
      </c>
      <c r="AE887" s="1">
        <f>C887/AD887*100000</f>
        <v>12.572190632603988</v>
      </c>
      <c r="AF887" s="34">
        <f>IF(B888=B887,IFERROR((C887/C888)-1,0),0)</f>
        <v>0.17409766454352438</v>
      </c>
      <c r="AG887" s="35">
        <f>IFERROR(LOG(2)/LOG(1+(AF887)),AF887)</f>
        <v>4.3186765109779985</v>
      </c>
      <c r="AH887" s="35">
        <f>AVERAGE(Z887:Z893)</f>
        <v>320.71428571428572</v>
      </c>
      <c r="AJ887" s="1">
        <f>Q887/AD887*100000</f>
        <v>0.15459474918934377</v>
      </c>
      <c r="AK887" s="34">
        <f>IF(B888=B887,IFERROR((Q887/Q888)-1,0),0)</f>
        <v>0.21428571428571419</v>
      </c>
      <c r="AL887" s="35">
        <f>IFERROR(LOG(2)/LOG(1+(AK887)),AK887)</f>
        <v>3.570052581454954</v>
      </c>
      <c r="AM887" s="35">
        <f>AVERAGE(W887:W893)</f>
        <v>3.4285714285714284</v>
      </c>
      <c r="AN887" s="4">
        <f>ROUNDDOWN(N887,0)</f>
        <v>43917</v>
      </c>
      <c r="AO887" s="38" cm="1">
        <f t="array" ref="AO887">_xlfn.ANCHORARRAY(AN887)-1</f>
        <v>43916</v>
      </c>
    </row>
    <row r="888" spans="1:41" x14ac:dyDescent="0.25">
      <c r="A888">
        <v>20200326</v>
      </c>
      <c r="B888" s="1" t="s">
        <v>50</v>
      </c>
      <c r="C888">
        <v>2355</v>
      </c>
      <c r="D888">
        <v>23741</v>
      </c>
      <c r="E888">
        <v>1443</v>
      </c>
      <c r="G888">
        <v>406</v>
      </c>
      <c r="M888" s="1" t="s">
        <v>33</v>
      </c>
      <c r="N888" s="2">
        <v>43916.458333333336</v>
      </c>
      <c r="O888" s="1" t="s">
        <v>2827</v>
      </c>
      <c r="P888" s="2">
        <v>43916.666666666664</v>
      </c>
      <c r="Q888">
        <v>28</v>
      </c>
      <c r="R888">
        <v>406</v>
      </c>
      <c r="S888">
        <v>27539</v>
      </c>
      <c r="T888">
        <v>26096</v>
      </c>
      <c r="U888">
        <v>26096</v>
      </c>
      <c r="V888">
        <v>12</v>
      </c>
      <c r="W888">
        <v>6</v>
      </c>
      <c r="X888">
        <v>90</v>
      </c>
      <c r="Y888">
        <v>8367</v>
      </c>
      <c r="Z888">
        <v>673</v>
      </c>
      <c r="AA888">
        <v>9040</v>
      </c>
      <c r="AB888" s="1">
        <f>Z888/0.1</f>
        <v>6730</v>
      </c>
      <c r="AC888" s="1">
        <f>AA888-AB888</f>
        <v>2310</v>
      </c>
      <c r="AD888" s="1">
        <f>_xlfn.IFNA(INDEX($AV$2:$AV$53,MATCH(B888,$AU$2:$AU$53,0)),1000)</f>
        <v>21992985</v>
      </c>
      <c r="AE888" s="1">
        <f>C888/AD888*100000</f>
        <v>10.707959833556018</v>
      </c>
      <c r="AF888" s="34">
        <f>IF(B889=B888,IFERROR((C888/C889)-1,0),0)</f>
        <v>0.40011890606420919</v>
      </c>
      <c r="AG888" s="35">
        <f>IFERROR(LOG(2)/LOG(1+(AF888)),AF888)</f>
        <v>2.0595228708622986</v>
      </c>
      <c r="AH888" s="35">
        <f>AVERAGE(Z888:Z894)</f>
        <v>280.71428571428572</v>
      </c>
      <c r="AJ888" s="1">
        <f>Q888/AD888*100000</f>
        <v>0.12731332286181252</v>
      </c>
      <c r="AK888" s="34">
        <f>IF(B889=B888,IFERROR((Q888/Q889)-1,0),0)</f>
        <v>0.27272727272727271</v>
      </c>
      <c r="AL888" s="35">
        <f>IFERROR(LOG(2)/LOG(1+(AK888)),AK888)</f>
        <v>2.8741966696952042</v>
      </c>
      <c r="AM888" s="35">
        <f>AVERAGE(W888:W894)</f>
        <v>2.8571428571428572</v>
      </c>
      <c r="AN888" s="4">
        <f>ROUNDDOWN(N888,0)</f>
        <v>43916</v>
      </c>
      <c r="AO888" s="38" cm="1">
        <f t="array" ref="AO888">_xlfn.ANCHORARRAY(AN888)-1</f>
        <v>43915</v>
      </c>
    </row>
    <row r="889" spans="1:41" x14ac:dyDescent="0.25">
      <c r="A889">
        <v>20200325</v>
      </c>
      <c r="B889" s="1" t="s">
        <v>50</v>
      </c>
      <c r="C889">
        <v>1682</v>
      </c>
      <c r="D889">
        <v>15374</v>
      </c>
      <c r="E889">
        <v>1233</v>
      </c>
      <c r="G889">
        <v>316</v>
      </c>
      <c r="M889" s="1" t="s">
        <v>33</v>
      </c>
      <c r="N889" s="2">
        <v>43915.458333333336</v>
      </c>
      <c r="O889" s="1" t="s">
        <v>2881</v>
      </c>
      <c r="P889" s="2">
        <v>43915.666666666664</v>
      </c>
      <c r="Q889">
        <v>22</v>
      </c>
      <c r="R889">
        <v>316</v>
      </c>
      <c r="S889">
        <v>18289</v>
      </c>
      <c r="T889">
        <v>17056</v>
      </c>
      <c r="U889">
        <v>17056</v>
      </c>
      <c r="V889">
        <v>12</v>
      </c>
      <c r="W889">
        <v>4</v>
      </c>
      <c r="X889">
        <v>57</v>
      </c>
      <c r="Y889">
        <v>2247</v>
      </c>
      <c r="Z889">
        <v>270</v>
      </c>
      <c r="AA889">
        <v>2517</v>
      </c>
      <c r="AB889" s="1">
        <f>Z889/0.1</f>
        <v>2700</v>
      </c>
      <c r="AC889" s="1">
        <f>AA889-AB889</f>
        <v>-183</v>
      </c>
      <c r="AD889" s="1">
        <f>_xlfn.IFNA(INDEX($AV$2:$AV$53,MATCH(B889,$AU$2:$AU$53,0)),1000)</f>
        <v>21992985</v>
      </c>
      <c r="AE889" s="1">
        <f>C889/AD889*100000</f>
        <v>7.6478931804845951</v>
      </c>
      <c r="AF889" s="34">
        <f>IF(B890=B889,IFERROR((C889/C890)-1,0),0)</f>
        <v>0.19121813031161472</v>
      </c>
      <c r="AG889" s="35">
        <f>IFERROR(LOG(2)/LOG(1+(AF889)),AF889)</f>
        <v>3.9613747425904626</v>
      </c>
      <c r="AH889" s="35">
        <f>AVERAGE(Z889:Z895)</f>
        <v>195.42857142857142</v>
      </c>
      <c r="AJ889" s="1">
        <f>Q889/AD889*100000</f>
        <v>0.10003189653428127</v>
      </c>
      <c r="AK889" s="34">
        <f>IF(B890=B889,IFERROR((Q889/Q890)-1,0),0)</f>
        <v>0.22222222222222232</v>
      </c>
      <c r="AL889" s="35">
        <f>IFERROR(LOG(2)/LOG(1+(AK889)),AK889)</f>
        <v>3.4541524808273798</v>
      </c>
      <c r="AM889" s="35">
        <f>AVERAGE(W889:W895)</f>
        <v>2.1428571428571428</v>
      </c>
      <c r="AN889" s="4">
        <f>ROUNDDOWN(N889,0)</f>
        <v>43915</v>
      </c>
      <c r="AO889" s="38" cm="1">
        <f t="array" ref="AO889">_xlfn.ANCHORARRAY(AN889)-1</f>
        <v>43914</v>
      </c>
    </row>
    <row r="890" spans="1:41" x14ac:dyDescent="0.25">
      <c r="A890">
        <v>20200324</v>
      </c>
      <c r="B890" s="1" t="s">
        <v>50</v>
      </c>
      <c r="C890">
        <v>1412</v>
      </c>
      <c r="D890">
        <v>13127</v>
      </c>
      <c r="E890">
        <v>1008</v>
      </c>
      <c r="G890">
        <v>259</v>
      </c>
      <c r="M890" s="1" t="s">
        <v>33</v>
      </c>
      <c r="N890" s="2">
        <v>43914.458333333336</v>
      </c>
      <c r="O890" s="1" t="s">
        <v>2935</v>
      </c>
      <c r="P890" s="2">
        <v>43914.666666666664</v>
      </c>
      <c r="Q890">
        <v>18</v>
      </c>
      <c r="R890">
        <v>259</v>
      </c>
      <c r="S890">
        <v>15547</v>
      </c>
      <c r="T890">
        <v>14539</v>
      </c>
      <c r="U890">
        <v>14539</v>
      </c>
      <c r="V890">
        <v>12</v>
      </c>
      <c r="W890">
        <v>4</v>
      </c>
      <c r="X890">
        <v>42</v>
      </c>
      <c r="Y890">
        <v>2064</v>
      </c>
      <c r="Z890">
        <v>241</v>
      </c>
      <c r="AA890">
        <v>2305</v>
      </c>
      <c r="AB890" s="1">
        <f>Z890/0.1</f>
        <v>2410</v>
      </c>
      <c r="AC890" s="1">
        <f>AA890-AB890</f>
        <v>-105</v>
      </c>
      <c r="AD890" s="1">
        <f>_xlfn.IFNA(INDEX($AV$2:$AV$53,MATCH(B890,$AU$2:$AU$53,0)),1000)</f>
        <v>21992985</v>
      </c>
      <c r="AE890" s="1">
        <f>C890/AD890*100000</f>
        <v>6.4202289957456893</v>
      </c>
      <c r="AF890" s="34">
        <f>IF(B891=B890,IFERROR((C890/C891)-1,0),0)</f>
        <v>0.20580700256191298</v>
      </c>
      <c r="AG890" s="35">
        <f>IFERROR(LOG(2)/LOG(1+(AF890)),AF890)</f>
        <v>3.7037172460033529</v>
      </c>
      <c r="AH890" s="35">
        <f>AVERAGE(Z890:Z896)</f>
        <v>175.14285714285714</v>
      </c>
      <c r="AJ890" s="1">
        <f>Q890/AD890*100000</f>
        <v>8.1844278982593763E-2</v>
      </c>
      <c r="AK890" s="34">
        <f>IF(B891=B890,IFERROR((Q890/Q891)-1,0),0)</f>
        <v>0.28571428571428581</v>
      </c>
      <c r="AL890" s="35">
        <f>IFERROR(LOG(2)/LOG(1+(AK890)),AK890)</f>
        <v>2.7580874894503933</v>
      </c>
      <c r="AM890" s="35">
        <f>AVERAGE(W890:W896)</f>
        <v>1.7142857142857142</v>
      </c>
      <c r="AN890" s="4">
        <f>ROUNDDOWN(N890,0)</f>
        <v>43914</v>
      </c>
      <c r="AO890" s="38" cm="1">
        <f t="array" ref="AO890">_xlfn.ANCHORARRAY(AN890)-1</f>
        <v>43913</v>
      </c>
    </row>
    <row r="891" spans="1:41" x14ac:dyDescent="0.25">
      <c r="A891">
        <v>20200323</v>
      </c>
      <c r="B891" s="1" t="s">
        <v>50</v>
      </c>
      <c r="C891">
        <v>1171</v>
      </c>
      <c r="D891">
        <v>11063</v>
      </c>
      <c r="E891">
        <v>860</v>
      </c>
      <c r="G891">
        <v>217</v>
      </c>
      <c r="M891" s="1" t="s">
        <v>33</v>
      </c>
      <c r="N891" s="2">
        <v>43913.458333333336</v>
      </c>
      <c r="O891" s="1" t="s">
        <v>2989</v>
      </c>
      <c r="P891" s="2">
        <v>43913.666666666664</v>
      </c>
      <c r="Q891">
        <v>14</v>
      </c>
      <c r="R891">
        <v>217</v>
      </c>
      <c r="S891">
        <v>13094</v>
      </c>
      <c r="T891">
        <v>12234</v>
      </c>
      <c r="U891">
        <v>12234</v>
      </c>
      <c r="V891">
        <v>12</v>
      </c>
      <c r="W891">
        <v>1</v>
      </c>
      <c r="X891">
        <v>32</v>
      </c>
      <c r="Y891">
        <v>3073</v>
      </c>
      <c r="Z891">
        <v>341</v>
      </c>
      <c r="AA891">
        <v>3414</v>
      </c>
      <c r="AB891" s="1">
        <f>Z891/0.1</f>
        <v>3410</v>
      </c>
      <c r="AC891" s="1">
        <f>AA891-AB891</f>
        <v>4</v>
      </c>
      <c r="AD891" s="1">
        <f>_xlfn.IFNA(INDEX($AV$2:$AV$53,MATCH(B891,$AU$2:$AU$53,0)),1000)</f>
        <v>21992985</v>
      </c>
      <c r="AE891" s="1">
        <f>C891/AD891*100000</f>
        <v>5.3244250382565168</v>
      </c>
      <c r="AF891" s="34">
        <f>IF(B892=B891,IFERROR((C891/C892)-1,0),0)</f>
        <v>0.41084337349397582</v>
      </c>
      <c r="AG891" s="35">
        <f>IFERROR(LOG(2)/LOG(1+(AF891)),AF891)</f>
        <v>2.0138641080475703</v>
      </c>
      <c r="AH891" s="35">
        <f>AVERAGE(Z891:Z897)</f>
        <v>147.14285714285714</v>
      </c>
      <c r="AJ891" s="1">
        <f>Q891/AD891*100000</f>
        <v>6.3656661430906258E-2</v>
      </c>
      <c r="AK891" s="34">
        <f>IF(B892=B891,IFERROR((Q891/Q892)-1,0),0)</f>
        <v>7.6923076923076872E-2</v>
      </c>
      <c r="AL891" s="35">
        <f>IFERROR(LOG(2)/LOG(1+(AK891)),AK891)</f>
        <v>9.3532066849994671</v>
      </c>
      <c r="AM891" s="35">
        <f>AVERAGE(W891:W897)</f>
        <v>1.4285714285714286</v>
      </c>
      <c r="AN891" s="4">
        <f>ROUNDDOWN(N891,0)</f>
        <v>43913</v>
      </c>
      <c r="AO891" s="38" cm="1">
        <f t="array" ref="AO891">_xlfn.ANCHORARRAY(AN891)-1</f>
        <v>43912</v>
      </c>
    </row>
    <row r="892" spans="1:41" x14ac:dyDescent="0.25">
      <c r="A892">
        <v>20200322</v>
      </c>
      <c r="B892" s="1" t="s">
        <v>50</v>
      </c>
      <c r="C892">
        <v>830</v>
      </c>
      <c r="D892">
        <v>7990</v>
      </c>
      <c r="E892">
        <v>963</v>
      </c>
      <c r="G892">
        <v>185</v>
      </c>
      <c r="M892" s="1" t="s">
        <v>75</v>
      </c>
      <c r="N892" s="2">
        <v>43912.458333333336</v>
      </c>
      <c r="O892" s="1" t="s">
        <v>3043</v>
      </c>
      <c r="P892" s="2">
        <v>43912.666666666664</v>
      </c>
      <c r="Q892">
        <v>13</v>
      </c>
      <c r="R892">
        <v>185</v>
      </c>
      <c r="S892">
        <v>9783</v>
      </c>
      <c r="T892">
        <v>8820</v>
      </c>
      <c r="U892">
        <v>8820</v>
      </c>
      <c r="V892">
        <v>12</v>
      </c>
      <c r="W892">
        <v>1</v>
      </c>
      <c r="X892">
        <v>27</v>
      </c>
      <c r="Y892">
        <v>1411</v>
      </c>
      <c r="Z892">
        <v>172</v>
      </c>
      <c r="AA892">
        <v>1583</v>
      </c>
      <c r="AB892" s="1">
        <f>Z892/0.1</f>
        <v>1720</v>
      </c>
      <c r="AC892" s="1">
        <f>AA892-AB892</f>
        <v>-137</v>
      </c>
      <c r="AD892" s="1">
        <f>_xlfn.IFNA(INDEX($AV$2:$AV$53,MATCH(B892,$AU$2:$AU$53,0)),1000)</f>
        <v>21992985</v>
      </c>
      <c r="AE892" s="1">
        <f>C892/AD892*100000</f>
        <v>3.773930641975157</v>
      </c>
      <c r="AF892" s="34">
        <f>IF(B893=B892,IFERROR((C892/C893)-1,0),0)</f>
        <v>0.2613981762917934</v>
      </c>
      <c r="AG892" s="35">
        <f>IFERROR(LOG(2)/LOG(1+(AF892)),AF892)</f>
        <v>2.9848629911780611</v>
      </c>
      <c r="AH892" s="35">
        <f>AVERAGE(Z892:Z898)</f>
        <v>102</v>
      </c>
      <c r="AJ892" s="1">
        <f>Q892/AD892*100000</f>
        <v>5.9109757042984386E-2</v>
      </c>
      <c r="AK892" s="34">
        <f>IF(B893=B892,IFERROR((Q892/Q893)-1,0),0)</f>
        <v>8.3333333333333259E-2</v>
      </c>
      <c r="AL892" s="35">
        <f>IFERROR(LOG(2)/LOG(1+(AK892)),AK892)</f>
        <v>8.6597168025228246</v>
      </c>
      <c r="AM892" s="35">
        <f>AVERAGE(W892:W898)</f>
        <v>1.2857142857142858</v>
      </c>
      <c r="AN892" s="4">
        <f>ROUNDDOWN(N892,0)</f>
        <v>43912</v>
      </c>
      <c r="AO892" s="38" cm="1">
        <f t="array" ref="AO892">_xlfn.ANCHORARRAY(AN892)-1</f>
        <v>43911</v>
      </c>
    </row>
    <row r="893" spans="1:41" x14ac:dyDescent="0.25">
      <c r="A893">
        <v>20200321</v>
      </c>
      <c r="B893" s="1" t="s">
        <v>50</v>
      </c>
      <c r="C893">
        <v>658</v>
      </c>
      <c r="D893">
        <v>6579</v>
      </c>
      <c r="E893">
        <v>1002</v>
      </c>
      <c r="G893">
        <v>158</v>
      </c>
      <c r="M893" s="1" t="s">
        <v>75</v>
      </c>
      <c r="N893" s="2">
        <v>43911.458333333336</v>
      </c>
      <c r="O893" s="1" t="s">
        <v>3097</v>
      </c>
      <c r="P893" s="2">
        <v>43911.666666666664</v>
      </c>
      <c r="Q893">
        <v>12</v>
      </c>
      <c r="R893">
        <v>158</v>
      </c>
      <c r="S893">
        <v>8239</v>
      </c>
      <c r="T893">
        <v>7237</v>
      </c>
      <c r="U893">
        <v>7237</v>
      </c>
      <c r="V893">
        <v>12</v>
      </c>
      <c r="W893">
        <v>2</v>
      </c>
      <c r="X893">
        <v>158</v>
      </c>
      <c r="Y893">
        <v>4709</v>
      </c>
      <c r="Z893">
        <v>138</v>
      </c>
      <c r="AA893">
        <v>4847</v>
      </c>
      <c r="AB893" s="1">
        <f>Z893/0.1</f>
        <v>1380</v>
      </c>
      <c r="AC893" s="1">
        <f>AA893-AB893</f>
        <v>3467</v>
      </c>
      <c r="AD893" s="1">
        <f>_xlfn.IFNA(INDEX($AV$2:$AV$53,MATCH(B893,$AU$2:$AU$53,0)),1000)</f>
        <v>21992985</v>
      </c>
      <c r="AE893" s="1">
        <f>C893/AD893*100000</f>
        <v>2.9918630872525944</v>
      </c>
      <c r="AF893" s="34">
        <f>IF(B894=B893,IFERROR((C893/C894)-1,0),0)</f>
        <v>0.26538461538461533</v>
      </c>
      <c r="AG893" s="35">
        <f>IFERROR(LOG(2)/LOG(1+(AF893)),AF893)</f>
        <v>2.9448492111120563</v>
      </c>
      <c r="AH893" s="35">
        <f>AVERAGE(Z893:Z899)</f>
        <v>83</v>
      </c>
      <c r="AJ893" s="1">
        <f>Q893/AD893*100000</f>
        <v>5.4562852655062513E-2</v>
      </c>
      <c r="AK893" s="34">
        <f>IF(B894=B893,IFERROR((Q893/Q894)-1,0),0)</f>
        <v>0.19999999999999996</v>
      </c>
      <c r="AL893" s="35">
        <f>IFERROR(LOG(2)/LOG(1+(AK893)),AK893)</f>
        <v>3.8017840169239308</v>
      </c>
      <c r="AM893" s="35">
        <f>AVERAGE(W893:W899)</f>
        <v>1.2857142857142858</v>
      </c>
      <c r="AN893" s="4">
        <f>ROUNDDOWN(N893,0)</f>
        <v>43911</v>
      </c>
      <c r="AO893" s="38" cm="1">
        <f t="array" ref="AO893">_xlfn.ANCHORARRAY(AN893)-1</f>
        <v>43910</v>
      </c>
    </row>
    <row r="894" spans="1:41" x14ac:dyDescent="0.25">
      <c r="A894">
        <v>20200320</v>
      </c>
      <c r="B894" s="1" t="s">
        <v>50</v>
      </c>
      <c r="C894">
        <v>520</v>
      </c>
      <c r="D894">
        <v>1870</v>
      </c>
      <c r="E894">
        <v>1026</v>
      </c>
      <c r="M894" s="1" t="s">
        <v>75</v>
      </c>
      <c r="N894" s="2">
        <v>43910.458333333336</v>
      </c>
      <c r="O894" s="1" t="s">
        <v>3151</v>
      </c>
      <c r="P894" s="2">
        <v>43910.666666666664</v>
      </c>
      <c r="Q894">
        <v>10</v>
      </c>
      <c r="S894">
        <v>3416</v>
      </c>
      <c r="T894">
        <v>2390</v>
      </c>
      <c r="U894">
        <v>2390</v>
      </c>
      <c r="V894">
        <v>12</v>
      </c>
      <c r="W894">
        <v>2</v>
      </c>
      <c r="X894">
        <v>0</v>
      </c>
      <c r="Y894">
        <v>337</v>
      </c>
      <c r="Z894">
        <v>130</v>
      </c>
      <c r="AA894">
        <v>467</v>
      </c>
      <c r="AB894" s="1">
        <f>Z894/0.1</f>
        <v>1300</v>
      </c>
      <c r="AC894" s="1">
        <f>AA894-AB894</f>
        <v>-833</v>
      </c>
      <c r="AD894" s="1">
        <f>_xlfn.IFNA(INDEX($AV$2:$AV$53,MATCH(B894,$AU$2:$AU$53,0)),1000)</f>
        <v>21992985</v>
      </c>
      <c r="AE894" s="1">
        <f>C894/AD894*100000</f>
        <v>2.3643902817193756</v>
      </c>
      <c r="AF894" s="34">
        <f>IF(B895=B894,IFERROR((C894/C895)-1,0),0)</f>
        <v>0.33333333333333326</v>
      </c>
      <c r="AG894" s="35">
        <f>IFERROR(LOG(2)/LOG(1+(AF894)),AF894)</f>
        <v>2.4094208396532095</v>
      </c>
      <c r="AH894" s="35">
        <f>AVERAGE(Z894:Z900)</f>
        <v>67.142857142857139</v>
      </c>
      <c r="AJ894" s="1">
        <f>Q894/AD894*100000</f>
        <v>4.5469043879218761E-2</v>
      </c>
      <c r="AK894" s="34">
        <f>IF(B895=B894,IFERROR((Q894/Q895)-1,0),0)</f>
        <v>0.25</v>
      </c>
      <c r="AL894" s="35">
        <f>IFERROR(LOG(2)/LOG(1+(AK894)),AK894)</f>
        <v>3.1062837195053898</v>
      </c>
      <c r="AM894" s="35">
        <f>AVERAGE(W894:W900)</f>
        <v>1.1428571428571428</v>
      </c>
      <c r="AN894" s="4">
        <f>ROUNDDOWN(N894,0)</f>
        <v>43910</v>
      </c>
      <c r="AO894" s="38" cm="1">
        <f t="array" ref="AO894">_xlfn.ANCHORARRAY(AN894)-1</f>
        <v>43909</v>
      </c>
    </row>
    <row r="895" spans="1:41" x14ac:dyDescent="0.25">
      <c r="A895">
        <v>20200319</v>
      </c>
      <c r="B895" s="1" t="s">
        <v>50</v>
      </c>
      <c r="C895">
        <v>390</v>
      </c>
      <c r="D895">
        <v>1533</v>
      </c>
      <c r="E895">
        <v>1019</v>
      </c>
      <c r="M895" s="1" t="s">
        <v>75</v>
      </c>
      <c r="N895" s="2">
        <v>43909.458333333336</v>
      </c>
      <c r="O895" s="1" t="s">
        <v>3205</v>
      </c>
      <c r="P895" s="2">
        <v>43909.666666666664</v>
      </c>
      <c r="Q895">
        <v>8</v>
      </c>
      <c r="S895">
        <v>2942</v>
      </c>
      <c r="T895">
        <v>1923</v>
      </c>
      <c r="U895">
        <v>1923</v>
      </c>
      <c r="V895">
        <v>12</v>
      </c>
      <c r="W895">
        <v>1</v>
      </c>
      <c r="X895">
        <v>0</v>
      </c>
      <c r="Y895">
        <v>308</v>
      </c>
      <c r="Z895">
        <v>76</v>
      </c>
      <c r="AA895">
        <v>384</v>
      </c>
      <c r="AB895" s="1">
        <f>Z895/0.1</f>
        <v>760</v>
      </c>
      <c r="AC895" s="1">
        <f>AA895-AB895</f>
        <v>-376</v>
      </c>
      <c r="AD895" s="1">
        <f>_xlfn.IFNA(INDEX($AV$2:$AV$53,MATCH(B895,$AU$2:$AU$53,0)),1000)</f>
        <v>21992985</v>
      </c>
      <c r="AE895" s="1">
        <f>C895/AD895*100000</f>
        <v>1.7732927112895318</v>
      </c>
      <c r="AF895" s="34">
        <f>IF(B896=B895,IFERROR((C895/C896)-1,0),0)</f>
        <v>0.2420382165605095</v>
      </c>
      <c r="AG895" s="35">
        <f>IFERROR(LOG(2)/LOG(1+(AF895)),AF895)</f>
        <v>3.1978554939761685</v>
      </c>
      <c r="AH895" s="35">
        <f>AVERAGE(Z895:Z901)</f>
        <v>51.142857142857146</v>
      </c>
      <c r="AJ895" s="1">
        <f>Q895/AD895*100000</f>
        <v>3.6375235103375009E-2</v>
      </c>
      <c r="AK895" s="34">
        <f>IF(B896=B895,IFERROR((Q895/Q896)-1,0),0)</f>
        <v>0.14285714285714279</v>
      </c>
      <c r="AL895" s="35">
        <f>IFERROR(LOG(2)/LOG(1+(AK895)),AK895)</f>
        <v>5.1908930696844333</v>
      </c>
      <c r="AM895" s="35">
        <f>AVERAGE(W895:W901)</f>
        <v>0.8571428571428571</v>
      </c>
      <c r="AN895" s="4">
        <f>ROUNDDOWN(N895,0)</f>
        <v>43909</v>
      </c>
      <c r="AO895" s="38" cm="1">
        <f t="array" ref="AO895">_xlfn.ANCHORARRAY(AN895)-1</f>
        <v>43908</v>
      </c>
    </row>
    <row r="896" spans="1:41" x14ac:dyDescent="0.25">
      <c r="A896">
        <v>20200318</v>
      </c>
      <c r="B896" s="1" t="s">
        <v>50</v>
      </c>
      <c r="C896">
        <v>314</v>
      </c>
      <c r="D896">
        <v>1225</v>
      </c>
      <c r="E896">
        <v>954</v>
      </c>
      <c r="M896" s="1" t="s">
        <v>75</v>
      </c>
      <c r="N896" s="2">
        <v>43908.458333333336</v>
      </c>
      <c r="O896" s="1" t="s">
        <v>3259</v>
      </c>
      <c r="P896" s="2">
        <v>43908.666666666664</v>
      </c>
      <c r="Q896">
        <v>7</v>
      </c>
      <c r="S896">
        <v>2493</v>
      </c>
      <c r="T896">
        <v>1539</v>
      </c>
      <c r="U896">
        <v>1539</v>
      </c>
      <c r="V896">
        <v>12</v>
      </c>
      <c r="W896">
        <v>1</v>
      </c>
      <c r="X896">
        <v>0</v>
      </c>
      <c r="Y896">
        <v>285</v>
      </c>
      <c r="Z896">
        <v>128</v>
      </c>
      <c r="AA896">
        <v>413</v>
      </c>
      <c r="AB896" s="1">
        <f>Z896/0.1</f>
        <v>1280</v>
      </c>
      <c r="AC896" s="1">
        <f>AA896-AB896</f>
        <v>-867</v>
      </c>
      <c r="AD896" s="1">
        <f>_xlfn.IFNA(INDEX($AV$2:$AV$53,MATCH(B896,$AU$2:$AU$53,0)),1000)</f>
        <v>21992985</v>
      </c>
      <c r="AE896" s="1">
        <f>C896/AD896*100000</f>
        <v>1.4277279778074692</v>
      </c>
      <c r="AF896" s="34">
        <f>IF(B897=B896,IFERROR((C896/C897)-1,0),0)</f>
        <v>0.68817204301075274</v>
      </c>
      <c r="AG896" s="35">
        <f>IFERROR(LOG(2)/LOG(1+(AF896)),AF896)</f>
        <v>1.3236934251563219</v>
      </c>
      <c r="AH896" s="35">
        <f>AVERAGE(Z896:Z902)</f>
        <v>40.857142857142854</v>
      </c>
      <c r="AJ896" s="1">
        <f>Q896/AD896*100000</f>
        <v>3.1828330715453129E-2</v>
      </c>
      <c r="AK896" s="34">
        <f>IF(B897=B896,IFERROR((Q896/Q897)-1,0),0)</f>
        <v>0.16666666666666674</v>
      </c>
      <c r="AL896" s="35">
        <f>IFERROR(LOG(2)/LOG(1+(AK896)),AK896)</f>
        <v>4.4965561056019201</v>
      </c>
      <c r="AM896" s="35">
        <f>AVERAGE(W896:W902)</f>
        <v>0.7142857142857143</v>
      </c>
      <c r="AN896" s="4">
        <f>ROUNDDOWN(N896,0)</f>
        <v>43908</v>
      </c>
      <c r="AO896" s="38" cm="1">
        <f t="array" ref="AO896">_xlfn.ANCHORARRAY(AN896)-1</f>
        <v>43907</v>
      </c>
    </row>
    <row r="897" spans="1:41" x14ac:dyDescent="0.25">
      <c r="A897">
        <v>20200317</v>
      </c>
      <c r="B897" s="1" t="s">
        <v>50</v>
      </c>
      <c r="C897">
        <v>186</v>
      </c>
      <c r="D897">
        <v>940</v>
      </c>
      <c r="E897">
        <v>872</v>
      </c>
      <c r="M897" s="1" t="s">
        <v>75</v>
      </c>
      <c r="N897" s="2">
        <v>43907.458333333336</v>
      </c>
      <c r="O897" s="1" t="s">
        <v>3313</v>
      </c>
      <c r="P897" s="2">
        <v>43907.666666666664</v>
      </c>
      <c r="Q897">
        <v>6</v>
      </c>
      <c r="S897">
        <v>1998</v>
      </c>
      <c r="T897">
        <v>1126</v>
      </c>
      <c r="U897">
        <v>1126</v>
      </c>
      <c r="V897">
        <v>12</v>
      </c>
      <c r="W897">
        <v>2</v>
      </c>
      <c r="X897">
        <v>0</v>
      </c>
      <c r="Y897">
        <v>256</v>
      </c>
      <c r="Z897">
        <v>45</v>
      </c>
      <c r="AA897">
        <v>301</v>
      </c>
      <c r="AB897" s="1">
        <f>Z897/0.1</f>
        <v>450</v>
      </c>
      <c r="AC897" s="1">
        <f>AA897-AB897</f>
        <v>-149</v>
      </c>
      <c r="AD897" s="1">
        <f>_xlfn.IFNA(INDEX($AV$2:$AV$53,MATCH(B897,$AU$2:$AU$53,0)),1000)</f>
        <v>21992985</v>
      </c>
      <c r="AE897" s="1">
        <f>C897/AD897*100000</f>
        <v>0.84572421615346893</v>
      </c>
      <c r="AF897" s="34">
        <f>IF(B898=B897,IFERROR((C897/C898)-1,0),0)</f>
        <v>0.31914893617021267</v>
      </c>
      <c r="AG897" s="35">
        <f>IFERROR(LOG(2)/LOG(1+(AF897)),AF897)</f>
        <v>2.5024557930677158</v>
      </c>
      <c r="AH897" s="35">
        <f>AVERAGE(Z897:Z903)</f>
        <v>23.857142857142858</v>
      </c>
      <c r="AJ897" s="1">
        <f>Q897/AD897*100000</f>
        <v>2.7281426327531257E-2</v>
      </c>
      <c r="AK897" s="34">
        <f>IF(B898=B897,IFERROR((Q897/Q898)-1,0),0)</f>
        <v>0.5</v>
      </c>
      <c r="AL897" s="35">
        <f>IFERROR(LOG(2)/LOG(1+(AK897)),AK897)</f>
        <v>1.7095112913514547</v>
      </c>
      <c r="AM897" s="35">
        <f>AVERAGE(W897:W903)</f>
        <v>0.8571428571428571</v>
      </c>
      <c r="AN897" s="4">
        <f>ROUNDDOWN(N897,0)</f>
        <v>43907</v>
      </c>
      <c r="AO897" s="38" cm="1">
        <f t="array" ref="AO897">_xlfn.ANCHORARRAY(AN897)-1</f>
        <v>43906</v>
      </c>
    </row>
    <row r="898" spans="1:41" x14ac:dyDescent="0.25">
      <c r="A898">
        <v>20200316</v>
      </c>
      <c r="B898" s="1" t="s">
        <v>50</v>
      </c>
      <c r="C898">
        <v>141</v>
      </c>
      <c r="D898">
        <v>684</v>
      </c>
      <c r="E898">
        <v>514</v>
      </c>
      <c r="M898" s="1" t="s">
        <v>75</v>
      </c>
      <c r="N898" s="2">
        <v>43906.675694444442</v>
      </c>
      <c r="O898" s="1" t="s">
        <v>3367</v>
      </c>
      <c r="P898" s="2">
        <v>43906.666666666664</v>
      </c>
      <c r="Q898">
        <v>4</v>
      </c>
      <c r="S898">
        <v>1339</v>
      </c>
      <c r="T898">
        <v>825</v>
      </c>
      <c r="U898">
        <v>825</v>
      </c>
      <c r="V898">
        <v>12</v>
      </c>
      <c r="W898">
        <v>0</v>
      </c>
      <c r="X898">
        <v>0</v>
      </c>
      <c r="Y898">
        <v>6</v>
      </c>
      <c r="Z898">
        <v>25</v>
      </c>
      <c r="AA898">
        <v>31</v>
      </c>
      <c r="AB898" s="1">
        <f>Z898/0.1</f>
        <v>250</v>
      </c>
      <c r="AC898" s="1">
        <f>AA898-AB898</f>
        <v>-219</v>
      </c>
      <c r="AD898" s="1">
        <f>_xlfn.IFNA(INDEX($AV$2:$AV$53,MATCH(B898,$AU$2:$AU$53,0)),1000)</f>
        <v>21992985</v>
      </c>
      <c r="AE898" s="1">
        <f>C898/AD898*100000</f>
        <v>0.64111351869698452</v>
      </c>
      <c r="AF898" s="34">
        <f>IF(B899=B898,IFERROR((C898/C899)-1,0),0)</f>
        <v>0.21551724137931028</v>
      </c>
      <c r="AG898" s="35">
        <f>IFERROR(LOG(2)/LOG(1+(AF898)),AF898)</f>
        <v>3.5515102146805697</v>
      </c>
      <c r="AH898" s="35">
        <f>AVERAGE(Z898:Z904)</f>
        <v>17.571428571428573</v>
      </c>
      <c r="AJ898" s="1">
        <f>Q898/AD898*100000</f>
        <v>1.8187617551687504E-2</v>
      </c>
      <c r="AK898" s="34">
        <f>IF(B899=B898,IFERROR((Q898/Q899)-1,0),0)</f>
        <v>0</v>
      </c>
      <c r="AL898" s="35">
        <f>IFERROR(LOG(2)/LOG(1+(AK898)),AK898)</f>
        <v>0</v>
      </c>
      <c r="AM898" s="35">
        <f>AVERAGE(W898:W904)</f>
        <v>0.5714285714285714</v>
      </c>
      <c r="AN898" s="4">
        <f>ROUNDDOWN(N898,0)</f>
        <v>43906</v>
      </c>
      <c r="AO898" s="38" cm="1">
        <f t="array" ref="AO898">_xlfn.ANCHORARRAY(AN898)-1</f>
        <v>43905</v>
      </c>
    </row>
    <row r="899" spans="1:41" x14ac:dyDescent="0.25">
      <c r="A899">
        <v>20200315</v>
      </c>
      <c r="B899" s="1" t="s">
        <v>50</v>
      </c>
      <c r="C899">
        <v>116</v>
      </c>
      <c r="D899">
        <v>678</v>
      </c>
      <c r="E899">
        <v>454</v>
      </c>
      <c r="M899" s="1" t="s">
        <v>75</v>
      </c>
      <c r="N899" s="2">
        <v>43905.072916666664</v>
      </c>
      <c r="O899" s="1" t="s">
        <v>3420</v>
      </c>
      <c r="P899" s="2">
        <v>43905.666666666664</v>
      </c>
      <c r="Q899">
        <v>4</v>
      </c>
      <c r="S899">
        <v>1248</v>
      </c>
      <c r="T899">
        <v>794</v>
      </c>
      <c r="U899">
        <v>794</v>
      </c>
      <c r="V899">
        <v>12</v>
      </c>
      <c r="W899">
        <v>1</v>
      </c>
      <c r="X899">
        <v>0</v>
      </c>
      <c r="Y899">
        <v>200</v>
      </c>
      <c r="Z899">
        <v>39</v>
      </c>
      <c r="AA899">
        <v>239</v>
      </c>
      <c r="AB899" s="1">
        <f>Z899/0.1</f>
        <v>390</v>
      </c>
      <c r="AC899" s="1">
        <f>AA899-AB899</f>
        <v>-151</v>
      </c>
      <c r="AD899" s="1">
        <f>_xlfn.IFNA(INDEX($AV$2:$AV$53,MATCH(B899,$AU$2:$AU$53,0)),1000)</f>
        <v>21992985</v>
      </c>
      <c r="AE899" s="1">
        <f>C899/AD899*100000</f>
        <v>0.52744090899893759</v>
      </c>
      <c r="AF899" s="34">
        <f>IF(B900=B899,IFERROR((C899/C900)-1,0),0)</f>
        <v>0.50649350649350655</v>
      </c>
      <c r="AG899" s="35">
        <f>IFERROR(LOG(2)/LOG(1+(AF899)),AF899)</f>
        <v>1.6914908326730367</v>
      </c>
      <c r="AH899" s="35">
        <f>AVERAGE(Z899:Z905)</f>
        <v>14.142857142857142</v>
      </c>
      <c r="AJ899" s="1">
        <f>Q899/AD899*100000</f>
        <v>1.8187617551687504E-2</v>
      </c>
      <c r="AK899" s="34">
        <f>IF(B900=B899,IFERROR((Q899/Q900)-1,0),0)</f>
        <v>0.33333333333333326</v>
      </c>
      <c r="AL899" s="35">
        <f>IFERROR(LOG(2)/LOG(1+(AK899)),AK899)</f>
        <v>2.4094208396532095</v>
      </c>
      <c r="AM899" s="35">
        <f>AVERAGE(W899:W905)</f>
        <v>0.5714285714285714</v>
      </c>
      <c r="AN899" s="4">
        <f>ROUNDDOWN(N899,0)</f>
        <v>43905</v>
      </c>
      <c r="AO899" s="38" cm="1">
        <f t="array" ref="AO899">_xlfn.ANCHORARRAY(AN899)-1</f>
        <v>43904</v>
      </c>
    </row>
    <row r="900" spans="1:41" x14ac:dyDescent="0.25">
      <c r="A900">
        <v>20200314</v>
      </c>
      <c r="B900" s="1" t="s">
        <v>50</v>
      </c>
      <c r="C900">
        <v>77</v>
      </c>
      <c r="D900">
        <v>478</v>
      </c>
      <c r="E900">
        <v>221</v>
      </c>
      <c r="M900" s="1" t="s">
        <v>75</v>
      </c>
      <c r="N900" s="2">
        <v>43904.037499999999</v>
      </c>
      <c r="O900" s="1" t="s">
        <v>3469</v>
      </c>
      <c r="P900" s="2">
        <v>43904.666666666664</v>
      </c>
      <c r="Q900">
        <v>3</v>
      </c>
      <c r="S900">
        <v>776</v>
      </c>
      <c r="T900">
        <v>555</v>
      </c>
      <c r="U900">
        <v>555</v>
      </c>
      <c r="V900">
        <v>12</v>
      </c>
      <c r="W900">
        <v>1</v>
      </c>
      <c r="X900">
        <v>0</v>
      </c>
      <c r="Y900">
        <v>0</v>
      </c>
      <c r="Z900">
        <v>27</v>
      </c>
      <c r="AA900">
        <v>27</v>
      </c>
      <c r="AB900" s="1">
        <f>Z900/0.1</f>
        <v>270</v>
      </c>
      <c r="AC900" s="1">
        <f>AA900-AB900</f>
        <v>-243</v>
      </c>
      <c r="AD900" s="1">
        <f>_xlfn.IFNA(INDEX($AV$2:$AV$53,MATCH(B900,$AU$2:$AU$53,0)),1000)</f>
        <v>21992985</v>
      </c>
      <c r="AE900" s="1">
        <f>C900/AD900*100000</f>
        <v>0.35011163786998445</v>
      </c>
      <c r="AF900" s="34">
        <f>IF(B901=B900,IFERROR((C900/C901)-1,0),0)</f>
        <v>0.54</v>
      </c>
      <c r="AG900" s="35">
        <f>IFERROR(LOG(2)/LOG(1+(AF900)),AF900)</f>
        <v>1.6053159049367651</v>
      </c>
      <c r="AH900" s="35">
        <f>AVERAGE(Z900:Z906)</f>
        <v>9</v>
      </c>
      <c r="AJ900" s="1">
        <f>Q900/AD900*100000</f>
        <v>1.3640713163765628E-2</v>
      </c>
      <c r="AK900" s="34">
        <f>IF(B901=B900,IFERROR((Q900/Q901)-1,0),0)</f>
        <v>0.5</v>
      </c>
      <c r="AL900" s="35">
        <f>IFERROR(LOG(2)/LOG(1+(AK900)),AK900)</f>
        <v>1.7095112913514547</v>
      </c>
      <c r="AM900" s="35">
        <f>AVERAGE(W900:W906)</f>
        <v>0.42857142857142855</v>
      </c>
      <c r="AN900" s="4">
        <f>ROUNDDOWN(N900,0)</f>
        <v>43904</v>
      </c>
      <c r="AO900" s="38" cm="1">
        <f t="array" ref="AO900">_xlfn.ANCHORARRAY(AN900)-1</f>
        <v>43903</v>
      </c>
    </row>
    <row r="901" spans="1:41" x14ac:dyDescent="0.25">
      <c r="A901">
        <v>20200313</v>
      </c>
      <c r="B901" s="1" t="s">
        <v>50</v>
      </c>
      <c r="C901">
        <v>50</v>
      </c>
      <c r="D901">
        <v>478</v>
      </c>
      <c r="E901">
        <v>221</v>
      </c>
      <c r="M901" s="1" t="s">
        <v>75</v>
      </c>
      <c r="N901" s="2">
        <v>43903.578472222223</v>
      </c>
      <c r="O901" s="1" t="s">
        <v>3518</v>
      </c>
      <c r="P901" s="2">
        <v>43903.666666666664</v>
      </c>
      <c r="Q901">
        <v>2</v>
      </c>
      <c r="S901">
        <v>749</v>
      </c>
      <c r="T901">
        <v>528</v>
      </c>
      <c r="U901">
        <v>528</v>
      </c>
      <c r="V901">
        <v>12</v>
      </c>
      <c r="W901">
        <v>0</v>
      </c>
      <c r="X901">
        <v>0</v>
      </c>
      <c r="Y901">
        <v>177</v>
      </c>
      <c r="Z901">
        <v>18</v>
      </c>
      <c r="AA901">
        <v>195</v>
      </c>
      <c r="AB901" s="1">
        <f>Z901/0.1</f>
        <v>180</v>
      </c>
      <c r="AC901" s="1">
        <f>AA901-AB901</f>
        <v>15</v>
      </c>
      <c r="AD901" s="1">
        <f>_xlfn.IFNA(INDEX($AV$2:$AV$53,MATCH(B901,$AU$2:$AU$53,0)),1000)</f>
        <v>21992985</v>
      </c>
      <c r="AE901" s="1">
        <f>C901/AD901*100000</f>
        <v>0.22734521939609381</v>
      </c>
      <c r="AF901" s="34">
        <f>IF(B902=B901,IFERROR((C901/C902)-1,0),0)</f>
        <v>0.5625</v>
      </c>
      <c r="AG901" s="35">
        <f>IFERROR(LOG(2)/LOG(1+(AF901)),AF901)</f>
        <v>1.5531418597526949</v>
      </c>
      <c r="AH901" s="35">
        <f>AVERAGE(Z901:Z907)</f>
        <v>5.8571428571428568</v>
      </c>
      <c r="AJ901" s="1">
        <f>Q901/AD901*100000</f>
        <v>9.0938087758437522E-3</v>
      </c>
      <c r="AK901" s="34">
        <f>IF(B902=B901,IFERROR((Q901/Q902)-1,0),0)</f>
        <v>0</v>
      </c>
      <c r="AL901" s="35">
        <f>IFERROR(LOG(2)/LOG(1+(AK901)),AK901)</f>
        <v>0</v>
      </c>
      <c r="AM901" s="35">
        <f>AVERAGE(W901:W907)</f>
        <v>0.2857142857142857</v>
      </c>
      <c r="AN901" s="4">
        <f>ROUNDDOWN(N901,0)</f>
        <v>43903</v>
      </c>
      <c r="AO901" s="38" cm="1">
        <f t="array" ref="AO901">_xlfn.ANCHORARRAY(AN901)-1</f>
        <v>43902</v>
      </c>
    </row>
    <row r="902" spans="1:41" x14ac:dyDescent="0.25">
      <c r="A902">
        <v>20200312</v>
      </c>
      <c r="B902" s="1" t="s">
        <v>50</v>
      </c>
      <c r="C902">
        <v>32</v>
      </c>
      <c r="D902">
        <v>301</v>
      </c>
      <c r="E902">
        <v>147</v>
      </c>
      <c r="M902" s="1" t="s">
        <v>75</v>
      </c>
      <c r="N902" s="2">
        <v>43902.379861111112</v>
      </c>
      <c r="O902" s="1" t="s">
        <v>3567</v>
      </c>
      <c r="P902" s="2">
        <v>43902.666666666664</v>
      </c>
      <c r="Q902">
        <v>2</v>
      </c>
      <c r="S902">
        <v>480</v>
      </c>
      <c r="T902">
        <v>333</v>
      </c>
      <c r="U902">
        <v>333</v>
      </c>
      <c r="V902">
        <v>12</v>
      </c>
      <c r="W902">
        <v>0</v>
      </c>
      <c r="X902">
        <v>0</v>
      </c>
      <c r="Y902">
        <v>0</v>
      </c>
      <c r="Z902">
        <v>4</v>
      </c>
      <c r="AA902">
        <v>4</v>
      </c>
      <c r="AB902" s="1">
        <f>Z902/0.1</f>
        <v>40</v>
      </c>
      <c r="AC902" s="1">
        <f>AA902-AB902</f>
        <v>-36</v>
      </c>
      <c r="AD902" s="1">
        <f>_xlfn.IFNA(INDEX($AV$2:$AV$53,MATCH(B902,$AU$2:$AU$53,0)),1000)</f>
        <v>21992985</v>
      </c>
      <c r="AE902" s="1">
        <f>C902/AD902*100000</f>
        <v>0.14550094041350004</v>
      </c>
      <c r="AF902" s="34">
        <f>IF(B903=B902,IFERROR((C902/C903)-1,0),0)</f>
        <v>0.14285714285714279</v>
      </c>
      <c r="AG902" s="35">
        <f>IFERROR(LOG(2)/LOG(1+(AF902)),AF902)</f>
        <v>5.1908930696844333</v>
      </c>
      <c r="AH902" s="35">
        <f>AVERAGE(Z902:Z908)</f>
        <v>3.2857142857142856</v>
      </c>
      <c r="AJ902" s="1">
        <f>Q902/AD902*100000</f>
        <v>9.0938087758437522E-3</v>
      </c>
      <c r="AK902" s="34">
        <f>IF(B903=B902,IFERROR((Q902/Q903)-1,0),0)</f>
        <v>0</v>
      </c>
      <c r="AL902" s="35">
        <f>IFERROR(LOG(2)/LOG(1+(AK902)),AK902)</f>
        <v>0</v>
      </c>
      <c r="AM902" s="35">
        <f>AVERAGE(W902:W908)</f>
        <v>0.2857142857142857</v>
      </c>
      <c r="AN902" s="4">
        <f>ROUNDDOWN(N902,0)</f>
        <v>43902</v>
      </c>
      <c r="AO902" s="38" cm="1">
        <f t="array" ref="AO902">_xlfn.ANCHORARRAY(AN902)-1</f>
        <v>43901</v>
      </c>
    </row>
    <row r="903" spans="1:41" x14ac:dyDescent="0.25">
      <c r="A903">
        <v>20200311</v>
      </c>
      <c r="B903" s="1" t="s">
        <v>50</v>
      </c>
      <c r="C903">
        <v>28</v>
      </c>
      <c r="D903">
        <v>301</v>
      </c>
      <c r="E903">
        <v>147</v>
      </c>
      <c r="M903" s="1" t="s">
        <v>75</v>
      </c>
      <c r="N903" s="2"/>
      <c r="O903" s="1" t="s">
        <v>3616</v>
      </c>
      <c r="P903" s="2">
        <v>43901.666666666664</v>
      </c>
      <c r="Q903">
        <v>2</v>
      </c>
      <c r="S903">
        <v>476</v>
      </c>
      <c r="T903">
        <v>329</v>
      </c>
      <c r="U903">
        <v>329</v>
      </c>
      <c r="V903">
        <v>12</v>
      </c>
      <c r="W903">
        <v>2</v>
      </c>
      <c r="X903">
        <v>0</v>
      </c>
      <c r="Y903">
        <v>79</v>
      </c>
      <c r="Z903">
        <v>9</v>
      </c>
      <c r="AA903">
        <v>88</v>
      </c>
      <c r="AB903" s="1">
        <f>Z903/0.1</f>
        <v>90</v>
      </c>
      <c r="AC903" s="1">
        <f>AA903-AB903</f>
        <v>-2</v>
      </c>
      <c r="AD903" s="1">
        <f>_xlfn.IFNA(INDEX($AV$2:$AV$53,MATCH(B903,$AU$2:$AU$53,0)),1000)</f>
        <v>21992985</v>
      </c>
      <c r="AE903" s="1">
        <f>C903/AD903*100000</f>
        <v>0.12731332286181252</v>
      </c>
      <c r="AF903" s="34">
        <f>IF(B904=B903,IFERROR((C903/C904)-1,0),0)</f>
        <v>0.47368421052631571</v>
      </c>
      <c r="AG903" s="35">
        <f>IFERROR(LOG(2)/LOG(1+(AF903)),AF903)</f>
        <v>1.7875420199333818</v>
      </c>
      <c r="AH903" s="35">
        <f>AVERAGE(Z903:Z909)</f>
        <v>3.7142857142857144</v>
      </c>
      <c r="AJ903" s="1">
        <f>Q903/AD903*100000</f>
        <v>9.0938087758437522E-3</v>
      </c>
      <c r="AK903" s="34">
        <f>IF(B904=B903,IFERROR((Q903/Q904)-1,0),0)</f>
        <v>0</v>
      </c>
      <c r="AL903" s="35">
        <f>IFERROR(LOG(2)/LOG(1+(AK903)),AK903)</f>
        <v>0</v>
      </c>
      <c r="AM903" s="35">
        <f>AVERAGE(W903:W909)</f>
        <v>0.2857142857142857</v>
      </c>
      <c r="AN903" s="4">
        <f>ROUNDDOWN(N903,0)</f>
        <v>0</v>
      </c>
      <c r="AO903" s="38" cm="1">
        <f t="array" ref="AO903">_xlfn.ANCHORARRAY(AN903)-1</f>
        <v>-1</v>
      </c>
    </row>
    <row r="904" spans="1:41" x14ac:dyDescent="0.25">
      <c r="A904">
        <v>20200310</v>
      </c>
      <c r="B904" s="1" t="s">
        <v>50</v>
      </c>
      <c r="C904">
        <v>19</v>
      </c>
      <c r="D904">
        <v>222</v>
      </c>
      <c r="E904">
        <v>155</v>
      </c>
      <c r="M904" s="1" t="s">
        <v>75</v>
      </c>
      <c r="N904" s="2"/>
      <c r="O904" s="1" t="s">
        <v>3664</v>
      </c>
      <c r="P904" s="2">
        <v>43900.666666666664</v>
      </c>
      <c r="S904">
        <v>396</v>
      </c>
      <c r="T904">
        <v>241</v>
      </c>
      <c r="U904">
        <v>241</v>
      </c>
      <c r="V904">
        <v>12</v>
      </c>
      <c r="W904">
        <v>0</v>
      </c>
      <c r="X904">
        <v>0</v>
      </c>
      <c r="Y904">
        <v>82</v>
      </c>
      <c r="Z904">
        <v>1</v>
      </c>
      <c r="AA904">
        <v>83</v>
      </c>
      <c r="AB904" s="1">
        <f>Z904/0.1</f>
        <v>10</v>
      </c>
      <c r="AC904" s="1">
        <f>AA904-AB904</f>
        <v>73</v>
      </c>
      <c r="AD904" s="1">
        <f>_xlfn.IFNA(INDEX($AV$2:$AV$53,MATCH(B904,$AU$2:$AU$53,0)),1000)</f>
        <v>21992985</v>
      </c>
      <c r="AE904" s="1">
        <f>C904/AD904*100000</f>
        <v>8.6391183370515642E-2</v>
      </c>
      <c r="AF904" s="34">
        <f>IF(B905=B904,IFERROR((C904/C905)-1,0),0)</f>
        <v>5.555555555555558E-2</v>
      </c>
      <c r="AG904" s="35">
        <f>IFERROR(LOG(2)/LOG(1+(AF904)),AF904)</f>
        <v>12.820099947341157</v>
      </c>
      <c r="AH904" s="35">
        <f>AVERAGE(Z904:Z910)</f>
        <v>2.8333333333333335</v>
      </c>
      <c r="AJ904" s="1">
        <f>Q904/AD904*100000</f>
        <v>0</v>
      </c>
      <c r="AK904" s="34">
        <f>IF(B905=B904,IFERROR((Q904/Q905)-1,0),0)</f>
        <v>0</v>
      </c>
      <c r="AL904" s="35">
        <f>IFERROR(LOG(2)/LOG(1+(AK904)),AK904)</f>
        <v>0</v>
      </c>
      <c r="AM904" s="35">
        <f>AVERAGE(W904:W910)</f>
        <v>0</v>
      </c>
      <c r="AN904" s="4">
        <f>ROUNDDOWN(N904,0)</f>
        <v>0</v>
      </c>
      <c r="AO904" s="38" cm="1">
        <f t="array" ref="AO904">_xlfn.ANCHORARRAY(AN904)-1</f>
        <v>-1</v>
      </c>
    </row>
    <row r="905" spans="1:41" x14ac:dyDescent="0.25">
      <c r="A905">
        <v>20200309</v>
      </c>
      <c r="B905" s="1" t="s">
        <v>50</v>
      </c>
      <c r="C905">
        <v>18</v>
      </c>
      <c r="D905">
        <v>140</v>
      </c>
      <c r="E905">
        <v>115</v>
      </c>
      <c r="M905" s="1" t="s">
        <v>75</v>
      </c>
      <c r="N905" s="2"/>
      <c r="O905" s="1" t="s">
        <v>3712</v>
      </c>
      <c r="P905" s="2">
        <v>43899.666666666664</v>
      </c>
      <c r="S905">
        <v>273</v>
      </c>
      <c r="T905">
        <v>158</v>
      </c>
      <c r="U905">
        <v>158</v>
      </c>
      <c r="V905">
        <v>12</v>
      </c>
      <c r="W905">
        <v>0</v>
      </c>
      <c r="X905">
        <v>0</v>
      </c>
      <c r="Y905">
        <v>22</v>
      </c>
      <c r="Z905">
        <v>1</v>
      </c>
      <c r="AA905">
        <v>23</v>
      </c>
      <c r="AB905" s="1">
        <f>Z905/0.1</f>
        <v>10</v>
      </c>
      <c r="AC905" s="1">
        <f>AA905-AB905</f>
        <v>13</v>
      </c>
      <c r="AD905" s="1">
        <f>_xlfn.IFNA(INDEX($AV$2:$AV$53,MATCH(B905,$AU$2:$AU$53,0)),1000)</f>
        <v>21992985</v>
      </c>
      <c r="AE905" s="1">
        <f>C905/AD905*100000</f>
        <v>8.1844278982593763E-2</v>
      </c>
      <c r="AF905" s="34">
        <f>IF(B906=B905,IFERROR((C905/C906)-1,0),0)</f>
        <v>5.8823529411764719E-2</v>
      </c>
      <c r="AG905" s="35">
        <f>IFERROR(LOG(2)/LOG(1+(AF905)),AF905)</f>
        <v>12.126774240111915</v>
      </c>
      <c r="AH905" s="35">
        <f>AVERAGE(Z905:Z911)</f>
        <v>117.83333333333333</v>
      </c>
      <c r="AJ905" s="1">
        <f>Q905/AD905*100000</f>
        <v>0</v>
      </c>
      <c r="AK905" s="34">
        <f>IF(B906=B905,IFERROR((Q905/Q906)-1,0),0)</f>
        <v>0</v>
      </c>
      <c r="AL905" s="35">
        <f>IFERROR(LOG(2)/LOG(1+(AK905)),AK905)</f>
        <v>0</v>
      </c>
      <c r="AM905" s="35">
        <f>AVERAGE(W905:W911)</f>
        <v>6</v>
      </c>
      <c r="AN905" s="4">
        <f>ROUNDDOWN(N905,0)</f>
        <v>0</v>
      </c>
      <c r="AO905" s="38" cm="1">
        <f t="array" ref="AO905">_xlfn.ANCHORARRAY(AN905)-1</f>
        <v>-1</v>
      </c>
    </row>
    <row r="906" spans="1:41" x14ac:dyDescent="0.25">
      <c r="A906">
        <v>20200308</v>
      </c>
      <c r="B906" s="1" t="s">
        <v>50</v>
      </c>
      <c r="C906">
        <v>17</v>
      </c>
      <c r="D906">
        <v>118</v>
      </c>
      <c r="E906">
        <v>108</v>
      </c>
      <c r="M906" s="1" t="s">
        <v>75</v>
      </c>
      <c r="N906" s="2"/>
      <c r="O906" s="1" t="s">
        <v>3760</v>
      </c>
      <c r="P906" s="2">
        <v>43898.666666666664</v>
      </c>
      <c r="S906">
        <v>243</v>
      </c>
      <c r="T906">
        <v>135</v>
      </c>
      <c r="U906">
        <v>135</v>
      </c>
      <c r="V906">
        <v>12</v>
      </c>
      <c r="W906">
        <v>0</v>
      </c>
      <c r="X906">
        <v>0</v>
      </c>
      <c r="Y906">
        <v>18</v>
      </c>
      <c r="Z906">
        <v>3</v>
      </c>
      <c r="AA906">
        <v>21</v>
      </c>
      <c r="AB906" s="1">
        <f>Z906/0.1</f>
        <v>30</v>
      </c>
      <c r="AC906" s="1">
        <f>AA906-AB906</f>
        <v>-9</v>
      </c>
      <c r="AD906" s="1">
        <f>_xlfn.IFNA(INDEX($AV$2:$AV$53,MATCH(B906,$AU$2:$AU$53,0)),1000)</f>
        <v>21992985</v>
      </c>
      <c r="AE906" s="1">
        <f>C906/AD906*100000</f>
        <v>7.7297374594671883E-2</v>
      </c>
      <c r="AF906" s="34">
        <f>IF(B907=B906,IFERROR((C906/C907)-1,0),0)</f>
        <v>0.21428571428571419</v>
      </c>
      <c r="AG906" s="35">
        <f>IFERROR(LOG(2)/LOG(1+(AF906)),AF906)</f>
        <v>3.570052581454954</v>
      </c>
      <c r="AH906" s="35">
        <f>AVERAGE(Z906:Z912)</f>
        <v>182</v>
      </c>
      <c r="AJ906" s="1">
        <f>Q906/AD906*100000</f>
        <v>0</v>
      </c>
      <c r="AK906" s="34">
        <f>IF(B907=B906,IFERROR((Q906/Q907)-1,0),0)</f>
        <v>0</v>
      </c>
      <c r="AL906" s="35">
        <f>IFERROR(LOG(2)/LOG(1+(AK906)),AK906)</f>
        <v>0</v>
      </c>
      <c r="AM906" s="35">
        <f>AVERAGE(W906:W912)</f>
        <v>12.833333333333334</v>
      </c>
      <c r="AN906" s="4">
        <f>ROUNDDOWN(N906,0)</f>
        <v>0</v>
      </c>
      <c r="AO906" s="38" cm="1">
        <f t="array" ref="AO906">_xlfn.ANCHORARRAY(AN906)-1</f>
        <v>-1</v>
      </c>
    </row>
    <row r="907" spans="1:41" x14ac:dyDescent="0.25">
      <c r="A907">
        <v>20200307</v>
      </c>
      <c r="B907" s="1" t="s">
        <v>50</v>
      </c>
      <c r="C907">
        <v>14</v>
      </c>
      <c r="D907">
        <v>100</v>
      </c>
      <c r="E907">
        <v>88</v>
      </c>
      <c r="M907" s="1" t="s">
        <v>75</v>
      </c>
      <c r="N907" s="2"/>
      <c r="O907" s="1" t="s">
        <v>3808</v>
      </c>
      <c r="P907" s="2">
        <v>43897.666666666664</v>
      </c>
      <c r="S907">
        <v>202</v>
      </c>
      <c r="T907">
        <v>114</v>
      </c>
      <c r="U907">
        <v>114</v>
      </c>
      <c r="V907">
        <v>12</v>
      </c>
      <c r="W907">
        <v>0</v>
      </c>
      <c r="X907">
        <v>0</v>
      </c>
      <c r="Y907">
        <v>45</v>
      </c>
      <c r="Z907">
        <v>5</v>
      </c>
      <c r="AA907">
        <v>50</v>
      </c>
      <c r="AB907" s="1">
        <f>Z907/0.1</f>
        <v>50</v>
      </c>
      <c r="AC907" s="1">
        <f>AA907-AB907</f>
        <v>0</v>
      </c>
      <c r="AD907" s="1">
        <f>_xlfn.IFNA(INDEX($AV$2:$AV$53,MATCH(B907,$AU$2:$AU$53,0)),1000)</f>
        <v>21992985</v>
      </c>
      <c r="AE907" s="1">
        <f>C907/AD907*100000</f>
        <v>6.3656661430906258E-2</v>
      </c>
      <c r="AF907" s="34">
        <f>IF(B908=B907,IFERROR((C907/C908)-1,0),0)</f>
        <v>0.55555555555555558</v>
      </c>
      <c r="AG907" s="35">
        <f>IFERROR(LOG(2)/LOG(1+(AF907)),AF907)</f>
        <v>1.5687999067171656</v>
      </c>
      <c r="AH907" s="35">
        <f>AVERAGE(Z907:Z913)</f>
        <v>265.83333333333331</v>
      </c>
      <c r="AJ907" s="1">
        <f>Q907/AD907*100000</f>
        <v>0</v>
      </c>
      <c r="AK907" s="34">
        <f>IF(B908=B907,IFERROR((Q907/Q908)-1,0),0)</f>
        <v>0</v>
      </c>
      <c r="AL907" s="35">
        <f>IFERROR(LOG(2)/LOG(1+(AK907)),AK907)</f>
        <v>0</v>
      </c>
      <c r="AM907" s="35">
        <f>AVERAGE(W907:W913)</f>
        <v>13.833333333333334</v>
      </c>
      <c r="AN907" s="4">
        <f>ROUNDDOWN(N907,0)</f>
        <v>0</v>
      </c>
      <c r="AO907" s="38" cm="1">
        <f t="array" ref="AO907">_xlfn.ANCHORARRAY(AN907)-1</f>
        <v>-1</v>
      </c>
    </row>
    <row r="908" spans="1:41" x14ac:dyDescent="0.25">
      <c r="A908">
        <v>20200306</v>
      </c>
      <c r="B908" s="1" t="s">
        <v>50</v>
      </c>
      <c r="C908">
        <v>9</v>
      </c>
      <c r="D908">
        <v>55</v>
      </c>
      <c r="E908">
        <v>51</v>
      </c>
      <c r="M908" s="1" t="s">
        <v>75</v>
      </c>
      <c r="N908" s="2"/>
      <c r="O908" s="1" t="s">
        <v>3854</v>
      </c>
      <c r="P908" s="2">
        <v>43896.666666666664</v>
      </c>
      <c r="S908">
        <v>115</v>
      </c>
      <c r="T908">
        <v>64</v>
      </c>
      <c r="U908">
        <v>64</v>
      </c>
      <c r="V908">
        <v>12</v>
      </c>
      <c r="W908">
        <v>0</v>
      </c>
      <c r="X908">
        <v>0</v>
      </c>
      <c r="Y908">
        <v>24</v>
      </c>
      <c r="Z908">
        <v>0</v>
      </c>
      <c r="AA908">
        <v>24</v>
      </c>
      <c r="AB908" s="1">
        <f>Z908/0.1</f>
        <v>0</v>
      </c>
      <c r="AC908" s="1">
        <f>AA908-AB908</f>
        <v>24</v>
      </c>
      <c r="AD908" s="1">
        <f>_xlfn.IFNA(INDEX($AV$2:$AV$53,MATCH(B908,$AU$2:$AU$53,0)),1000)</f>
        <v>21992985</v>
      </c>
      <c r="AE908" s="1">
        <f>C908/AD908*100000</f>
        <v>4.0922139491296881E-2</v>
      </c>
      <c r="AF908" s="34">
        <f>IF(B909=B908,IFERROR((C908/C909)-1,0),0)</f>
        <v>0</v>
      </c>
      <c r="AG908" s="35">
        <f>IFERROR(LOG(2)/LOG(1+(AF908)),AF908)</f>
        <v>0</v>
      </c>
      <c r="AH908" s="35">
        <f>AVERAGE(Z908:Z914)</f>
        <v>382.66666666666669</v>
      </c>
      <c r="AJ908" s="1">
        <f>Q908/AD908*100000</f>
        <v>0</v>
      </c>
      <c r="AK908" s="34">
        <f>IF(B909=B908,IFERROR((Q908/Q909)-1,0),0)</f>
        <v>0</v>
      </c>
      <c r="AL908" s="35">
        <f>IFERROR(LOG(2)/LOG(1+(AK908)),AK908)</f>
        <v>0</v>
      </c>
      <c r="AM908" s="35">
        <f>AVERAGE(W908:W914)</f>
        <v>16</v>
      </c>
      <c r="AN908" s="4">
        <f>ROUNDDOWN(N908,0)</f>
        <v>0</v>
      </c>
      <c r="AO908" s="38" cm="1">
        <f t="array" ref="AO908">_xlfn.ANCHORARRAY(AN908)-1</f>
        <v>-1</v>
      </c>
    </row>
    <row r="909" spans="1:41" x14ac:dyDescent="0.25">
      <c r="A909">
        <v>20200305</v>
      </c>
      <c r="B909" s="1" t="s">
        <v>50</v>
      </c>
      <c r="C909">
        <v>9</v>
      </c>
      <c r="D909">
        <v>31</v>
      </c>
      <c r="E909">
        <v>69</v>
      </c>
      <c r="M909" s="1" t="s">
        <v>75</v>
      </c>
      <c r="N909" s="2"/>
      <c r="O909" s="1" t="s">
        <v>3885</v>
      </c>
      <c r="P909" s="2">
        <v>43895.666666666664</v>
      </c>
      <c r="S909">
        <v>109</v>
      </c>
      <c r="T909">
        <v>40</v>
      </c>
      <c r="U909">
        <v>40</v>
      </c>
      <c r="V909">
        <v>12</v>
      </c>
      <c r="W909">
        <v>0</v>
      </c>
      <c r="X909">
        <v>0</v>
      </c>
      <c r="Y909">
        <v>7</v>
      </c>
      <c r="Z909">
        <v>7</v>
      </c>
      <c r="AA909">
        <v>14</v>
      </c>
      <c r="AB909" s="1">
        <f>Z909/0.1</f>
        <v>70</v>
      </c>
      <c r="AC909" s="1">
        <f>AA909-AB909</f>
        <v>-56</v>
      </c>
      <c r="AD909" s="1">
        <f>_xlfn.IFNA(INDEX($AV$2:$AV$53,MATCH(B909,$AU$2:$AU$53,0)),1000)</f>
        <v>21992985</v>
      </c>
      <c r="AE909" s="1">
        <f>C909/AD909*100000</f>
        <v>4.0922139491296881E-2</v>
      </c>
      <c r="AF909" s="34">
        <f>IF(B910=B909,IFERROR((C909/C910)-1,0),0)</f>
        <v>3.5</v>
      </c>
      <c r="AG909" s="35">
        <f>IFERROR(LOG(2)/LOG(1+(AF909)),AF909)</f>
        <v>0.46084542061837019</v>
      </c>
      <c r="AH909" s="35">
        <f>AVERAGE(Z909:Z915)</f>
        <v>535</v>
      </c>
      <c r="AJ909" s="1">
        <f>Q909/AD909*100000</f>
        <v>0</v>
      </c>
      <c r="AK909" s="34">
        <f>IF(B910=B909,IFERROR((Q909/Q910)-1,0),0)</f>
        <v>0</v>
      </c>
      <c r="AL909" s="35">
        <f>IFERROR(LOG(2)/LOG(1+(AK909)),AK909)</f>
        <v>0</v>
      </c>
      <c r="AM909" s="35">
        <f>AVERAGE(W909:W915)</f>
        <v>20.333333333333332</v>
      </c>
      <c r="AN909" s="4">
        <f>ROUNDDOWN(N909,0)</f>
        <v>0</v>
      </c>
      <c r="AO909" s="38" cm="1">
        <f t="array" ref="AO909">_xlfn.ANCHORARRAY(AN909)-1</f>
        <v>-1</v>
      </c>
    </row>
    <row r="910" spans="1:41" x14ac:dyDescent="0.25">
      <c r="A910">
        <v>20200304</v>
      </c>
      <c r="B910" s="1" t="s">
        <v>50</v>
      </c>
      <c r="C910">
        <v>2</v>
      </c>
      <c r="D910">
        <v>24</v>
      </c>
      <c r="E910">
        <v>16</v>
      </c>
      <c r="M910" s="1" t="s">
        <v>75</v>
      </c>
      <c r="N910" s="2"/>
      <c r="O910" s="1" t="s">
        <v>3906</v>
      </c>
      <c r="P910" s="2">
        <v>43894.666666666664</v>
      </c>
      <c r="S910">
        <v>42</v>
      </c>
      <c r="T910">
        <v>26</v>
      </c>
      <c r="U910">
        <v>26</v>
      </c>
      <c r="V910">
        <v>12</v>
      </c>
      <c r="AB910" s="1">
        <f>Z910/0.1</f>
        <v>0</v>
      </c>
      <c r="AC910" s="1">
        <f>AA910-AB910</f>
        <v>0</v>
      </c>
      <c r="AD910" s="1">
        <f>_xlfn.IFNA(INDEX($AV$2:$AV$53,MATCH(B910,$AU$2:$AU$53,0)),1000)</f>
        <v>21992985</v>
      </c>
      <c r="AE910" s="1">
        <f>C910/AD910*100000</f>
        <v>9.0938087758437522E-3</v>
      </c>
      <c r="AF910" s="34">
        <f>IF(B911=B910,IFERROR((C910/C911)-1,0),0)</f>
        <v>0</v>
      </c>
      <c r="AG910" s="35">
        <f>IFERROR(LOG(2)/LOG(1+(AF910)),AF910)</f>
        <v>0</v>
      </c>
      <c r="AH910" s="35">
        <f>AVERAGE(Z910:Z916)</f>
        <v>669.33333333333337</v>
      </c>
      <c r="AJ910" s="1">
        <f>Q910/AD910*100000</f>
        <v>0</v>
      </c>
      <c r="AK910" s="34">
        <f>IF(B911=B910,IFERROR((Q910/Q911)-1,0),0)</f>
        <v>0</v>
      </c>
      <c r="AL910" s="35">
        <f>IFERROR(LOG(2)/LOG(1+(AK910)),AK910)</f>
        <v>0</v>
      </c>
      <c r="AM910" s="35">
        <f>AVERAGE(W910:W916)</f>
        <v>25.5</v>
      </c>
      <c r="AN910" s="4">
        <f>ROUNDDOWN(N910,0)</f>
        <v>0</v>
      </c>
      <c r="AO910" s="38" cm="1">
        <f t="array" ref="AO910">_xlfn.ANCHORARRAY(AN910)-1</f>
        <v>-1</v>
      </c>
    </row>
    <row r="911" spans="1:41" x14ac:dyDescent="0.25">
      <c r="A911">
        <v>20200527</v>
      </c>
      <c r="B911" s="1" t="s">
        <v>52</v>
      </c>
      <c r="C911">
        <v>44421</v>
      </c>
      <c r="D911">
        <v>396335</v>
      </c>
      <c r="F911">
        <v>907</v>
      </c>
      <c r="G911">
        <v>7666</v>
      </c>
      <c r="I911">
        <v>1735</v>
      </c>
      <c r="M911" s="1" t="s">
        <v>33</v>
      </c>
      <c r="N911" s="2">
        <v>43978.558333333334</v>
      </c>
      <c r="O911" s="1" t="s">
        <v>4742</v>
      </c>
      <c r="P911" s="2">
        <v>43978.666666666664</v>
      </c>
      <c r="Q911">
        <v>1907</v>
      </c>
      <c r="R911">
        <v>7666</v>
      </c>
      <c r="S911">
        <v>440756</v>
      </c>
      <c r="T911">
        <v>440756</v>
      </c>
      <c r="U911">
        <v>440756</v>
      </c>
      <c r="V911">
        <v>13</v>
      </c>
      <c r="W911">
        <v>36</v>
      </c>
      <c r="X911">
        <v>119</v>
      </c>
      <c r="Y911">
        <v>-74880</v>
      </c>
      <c r="Z911">
        <v>691</v>
      </c>
      <c r="AA911">
        <v>-74189</v>
      </c>
      <c r="AB911" s="1">
        <f>Z911/0.1</f>
        <v>6910</v>
      </c>
      <c r="AC911" s="1">
        <f>AA911-AB911</f>
        <v>-81099</v>
      </c>
      <c r="AD911" s="1">
        <f>_xlfn.IFNA(INDEX($AV$2:$AV$53,MATCH(B911,$AU$2:$AU$53,0)),1000)</f>
        <v>10736059</v>
      </c>
      <c r="AE911" s="1">
        <f>C911/AD911*100000</f>
        <v>413.75517776122501</v>
      </c>
      <c r="AF911" s="34">
        <f>IF(B912=B911,IFERROR((C911/C912)-1,0),0)</f>
        <v>1.5801509261376578E-2</v>
      </c>
      <c r="AG911" s="35">
        <f>IFERROR(LOG(2)/LOG(1+(AF911)),AF911)</f>
        <v>44.211552522924507</v>
      </c>
      <c r="AH911" s="35">
        <f>AVERAGE(Z911:Z917)</f>
        <v>682</v>
      </c>
      <c r="AJ911" s="1">
        <f>Q911/AD911*100000</f>
        <v>17.762570045488758</v>
      </c>
      <c r="AK911" s="34">
        <f>IF(B912=B911,IFERROR((Q911/Q912)-1,0),0)</f>
        <v>1.9241047568145486E-2</v>
      </c>
      <c r="AL911" s="35">
        <f>IFERROR(LOG(2)/LOG(1+(AK911)),AK911)</f>
        <v>36.369872048330336</v>
      </c>
      <c r="AM911" s="35">
        <f>AVERAGE(W911:W917)</f>
        <v>31.428571428571427</v>
      </c>
      <c r="AN911" s="4">
        <f>ROUNDDOWN(N911,0)</f>
        <v>43978</v>
      </c>
      <c r="AO911" s="38" cm="1">
        <f t="array" ref="AO911">_xlfn.ANCHORARRAY(AN911)-1</f>
        <v>43977</v>
      </c>
    </row>
    <row r="912" spans="1:41" x14ac:dyDescent="0.25">
      <c r="A912">
        <v>20200526</v>
      </c>
      <c r="B912" s="1" t="s">
        <v>52</v>
      </c>
      <c r="C912">
        <v>43730</v>
      </c>
      <c r="D912">
        <v>471215</v>
      </c>
      <c r="F912">
        <v>854</v>
      </c>
      <c r="G912">
        <v>7547</v>
      </c>
      <c r="I912">
        <v>1703</v>
      </c>
      <c r="M912" s="1" t="s">
        <v>33</v>
      </c>
      <c r="N912" s="2">
        <v>43977.541666666664</v>
      </c>
      <c r="O912" s="1" t="s">
        <v>4798</v>
      </c>
      <c r="P912" s="2">
        <v>43977.666666666664</v>
      </c>
      <c r="Q912">
        <v>1871</v>
      </c>
      <c r="R912">
        <v>7547</v>
      </c>
      <c r="S912">
        <v>514945</v>
      </c>
      <c r="T912">
        <v>514945</v>
      </c>
      <c r="U912">
        <v>514945</v>
      </c>
      <c r="V912">
        <v>13</v>
      </c>
      <c r="W912">
        <v>41</v>
      </c>
      <c r="X912">
        <v>72</v>
      </c>
      <c r="Y912">
        <v>1014</v>
      </c>
      <c r="Z912">
        <v>386</v>
      </c>
      <c r="AA912">
        <v>1400</v>
      </c>
      <c r="AB912" s="1">
        <f>Z912/0.1</f>
        <v>3860</v>
      </c>
      <c r="AC912" s="1">
        <f>AA912-AB912</f>
        <v>-2460</v>
      </c>
      <c r="AD912" s="1">
        <f>_xlfn.IFNA(INDEX($AV$2:$AV$53,MATCH(B912,$AU$2:$AU$53,0)),1000)</f>
        <v>10736059</v>
      </c>
      <c r="AE912" s="1">
        <f>C912/AD912*100000</f>
        <v>407.31892401112924</v>
      </c>
      <c r="AF912" s="34">
        <f>IF(B913=B912,IFERROR((C912/C913)-1,0),0)</f>
        <v>8.9055001845699255E-3</v>
      </c>
      <c r="AG912" s="35">
        <f>IFERROR(LOG(2)/LOG(1+(AF912)),AF912)</f>
        <v>78.179666114244839</v>
      </c>
      <c r="AH912" s="35">
        <f>AVERAGE(Z912:Z918)</f>
        <v>715.57142857142856</v>
      </c>
      <c r="AJ912" s="1">
        <f>Q912/AD912*100000</f>
        <v>17.427251470954101</v>
      </c>
      <c r="AK912" s="34">
        <f>IF(B913=B912,IFERROR((Q912/Q913)-1,0),0)</f>
        <v>2.2404371584699545E-2</v>
      </c>
      <c r="AL912" s="35">
        <f>IFERROR(LOG(2)/LOG(1+(AK912)),AK912)</f>
        <v>31.283326450884154</v>
      </c>
      <c r="AM912" s="35">
        <f>AVERAGE(W912:W918)</f>
        <v>29.571428571428573</v>
      </c>
      <c r="AN912" s="4">
        <f>ROUNDDOWN(N912,0)</f>
        <v>43977</v>
      </c>
      <c r="AO912" s="38" cm="1">
        <f t="array" ref="AO912">_xlfn.ANCHORARRAY(AN912)-1</f>
        <v>43976</v>
      </c>
    </row>
    <row r="913" spans="1:41" x14ac:dyDescent="0.25">
      <c r="A913">
        <v>20200525</v>
      </c>
      <c r="B913" s="1" t="s">
        <v>52</v>
      </c>
      <c r="C913">
        <v>43344</v>
      </c>
      <c r="D913">
        <v>470201</v>
      </c>
      <c r="F913">
        <v>892</v>
      </c>
      <c r="G913">
        <v>7475</v>
      </c>
      <c r="I913">
        <v>1686</v>
      </c>
      <c r="M913" s="1" t="s">
        <v>33</v>
      </c>
      <c r="N913" s="2">
        <v>43976.541666666664</v>
      </c>
      <c r="O913" s="1" t="s">
        <v>4662</v>
      </c>
      <c r="P913" s="2">
        <v>43976.666666666664</v>
      </c>
      <c r="Q913">
        <v>1830</v>
      </c>
      <c r="R913">
        <v>7475</v>
      </c>
      <c r="S913">
        <v>513545</v>
      </c>
      <c r="T913">
        <v>513545</v>
      </c>
      <c r="U913">
        <v>513545</v>
      </c>
      <c r="V913">
        <v>13</v>
      </c>
      <c r="W913">
        <v>6</v>
      </c>
      <c r="X913">
        <v>36</v>
      </c>
      <c r="Y913">
        <v>31085</v>
      </c>
      <c r="Z913">
        <v>506</v>
      </c>
      <c r="AA913">
        <v>31591</v>
      </c>
      <c r="AB913" s="1">
        <f>Z913/0.1</f>
        <v>5060</v>
      </c>
      <c r="AC913" s="1">
        <f>AA913-AB913</f>
        <v>26531</v>
      </c>
      <c r="AD913" s="1">
        <f>_xlfn.IFNA(INDEX($AV$2:$AV$53,MATCH(B913,$AU$2:$AU$53,0)),1000)</f>
        <v>10736059</v>
      </c>
      <c r="AE913" s="1">
        <f>C913/AD913*100000</f>
        <v>403.72356373972985</v>
      </c>
      <c r="AF913" s="34">
        <f>IF(B914=B913,IFERROR((C913/C914)-1,0),0)</f>
        <v>1.1811942667725006E-2</v>
      </c>
      <c r="AG913" s="35">
        <f>IFERROR(LOG(2)/LOG(1+(AF913)),AF913)</f>
        <v>59.027790405824071</v>
      </c>
      <c r="AH913" s="35">
        <f>AVERAGE(Z913:Z919)</f>
        <v>751.85714285714289</v>
      </c>
      <c r="AJ913" s="1">
        <f>Q913/AD913*100000</f>
        <v>17.045360872178517</v>
      </c>
      <c r="AK913" s="34">
        <f>IF(B914=B913,IFERROR((Q913/Q914)-1,0),0)</f>
        <v>3.2894736842106198E-3</v>
      </c>
      <c r="AL913" s="35">
        <f>IFERROR(LOG(2)/LOG(1+(AK913)),AK913)</f>
        <v>211.06312678490926</v>
      </c>
      <c r="AM913" s="35">
        <f>AVERAGE(W913:W919)</f>
        <v>26.857142857142858</v>
      </c>
      <c r="AN913" s="4">
        <f>ROUNDDOWN(N913,0)</f>
        <v>43976</v>
      </c>
      <c r="AO913" s="38" cm="1">
        <f t="array" ref="AO913">_xlfn.ANCHORARRAY(AN913)-1</f>
        <v>43975</v>
      </c>
    </row>
    <row r="914" spans="1:41" x14ac:dyDescent="0.25">
      <c r="A914">
        <v>20200524</v>
      </c>
      <c r="B914" s="1" t="s">
        <v>52</v>
      </c>
      <c r="C914">
        <v>42838</v>
      </c>
      <c r="D914">
        <v>439116</v>
      </c>
      <c r="F914">
        <v>848</v>
      </c>
      <c r="G914">
        <v>7439</v>
      </c>
      <c r="I914">
        <v>1683</v>
      </c>
      <c r="M914" s="1" t="s">
        <v>33</v>
      </c>
      <c r="N914" s="2">
        <v>43975.541666666664</v>
      </c>
      <c r="O914" s="1" t="s">
        <v>4609</v>
      </c>
      <c r="P914" s="2">
        <v>43975.666666666664</v>
      </c>
      <c r="Q914">
        <v>1824</v>
      </c>
      <c r="R914">
        <v>7439</v>
      </c>
      <c r="S914">
        <v>481954</v>
      </c>
      <c r="T914">
        <v>481954</v>
      </c>
      <c r="U914">
        <v>481954</v>
      </c>
      <c r="V914">
        <v>13</v>
      </c>
      <c r="W914">
        <v>13</v>
      </c>
      <c r="X914">
        <v>28</v>
      </c>
      <c r="Y914">
        <v>27711</v>
      </c>
      <c r="Z914">
        <v>706</v>
      </c>
      <c r="AA914">
        <v>28417</v>
      </c>
      <c r="AB914" s="1">
        <f>Z914/0.1</f>
        <v>7060</v>
      </c>
      <c r="AC914" s="1">
        <f>AA914-AB914</f>
        <v>21357</v>
      </c>
      <c r="AD914" s="1">
        <f>_xlfn.IFNA(INDEX($AV$2:$AV$53,MATCH(B914,$AU$2:$AU$53,0)),1000)</f>
        <v>10736059</v>
      </c>
      <c r="AE914" s="1">
        <f>C914/AD914*100000</f>
        <v>399.0104748865482</v>
      </c>
      <c r="AF914" s="34">
        <f>IF(B915=B914,IFERROR((C914/C915)-1,0),0)</f>
        <v>1.6756859394284618E-2</v>
      </c>
      <c r="AG914" s="35">
        <f>IFERROR(LOG(2)/LOG(1+(AF914)),AF914)</f>
        <v>41.71059530315528</v>
      </c>
      <c r="AH914" s="35">
        <f>AVERAGE(Z914:Z920)</f>
        <v>733.85714285714289</v>
      </c>
      <c r="AJ914" s="1">
        <f>Q914/AD914*100000</f>
        <v>16.989474443089406</v>
      </c>
      <c r="AK914" s="34">
        <f>IF(B915=B914,IFERROR((Q914/Q915)-1,0),0)</f>
        <v>7.1783545002761517E-3</v>
      </c>
      <c r="AL914" s="35">
        <f>IFERROR(LOG(2)/LOG(1+(AK914)),AK914)</f>
        <v>96.906894587131021</v>
      </c>
      <c r="AM914" s="35">
        <f>AVERAGE(W914:W920)</f>
        <v>31.142857142857142</v>
      </c>
      <c r="AN914" s="4">
        <f>ROUNDDOWN(N914,0)</f>
        <v>43975</v>
      </c>
      <c r="AO914" s="38" cm="1">
        <f t="array" ref="AO914">_xlfn.ANCHORARRAY(AN914)-1</f>
        <v>43974</v>
      </c>
    </row>
    <row r="915" spans="1:41" x14ac:dyDescent="0.25">
      <c r="A915">
        <v>20200523</v>
      </c>
      <c r="B915" s="1" t="s">
        <v>52</v>
      </c>
      <c r="C915">
        <v>42132</v>
      </c>
      <c r="D915">
        <v>411405</v>
      </c>
      <c r="F915">
        <v>848</v>
      </c>
      <c r="G915">
        <v>7411</v>
      </c>
      <c r="I915">
        <v>1678</v>
      </c>
      <c r="M915" s="1" t="s">
        <v>33</v>
      </c>
      <c r="N915" s="2">
        <v>43974.541666666664</v>
      </c>
      <c r="O915" s="1" t="s">
        <v>4002</v>
      </c>
      <c r="P915" s="2">
        <v>43974.666666666664</v>
      </c>
      <c r="Q915">
        <v>1811</v>
      </c>
      <c r="R915">
        <v>7411</v>
      </c>
      <c r="S915">
        <v>453537</v>
      </c>
      <c r="T915">
        <v>453537</v>
      </c>
      <c r="U915">
        <v>453537</v>
      </c>
      <c r="V915">
        <v>13</v>
      </c>
      <c r="W915">
        <v>26</v>
      </c>
      <c r="X915">
        <v>98</v>
      </c>
      <c r="Y915">
        <v>25374</v>
      </c>
      <c r="Z915">
        <v>914</v>
      </c>
      <c r="AA915">
        <v>26288</v>
      </c>
      <c r="AB915" s="1">
        <f>Z915/0.1</f>
        <v>9140</v>
      </c>
      <c r="AC915" s="1">
        <f>AA915-AB915</f>
        <v>17148</v>
      </c>
      <c r="AD915" s="1">
        <f>_xlfn.IFNA(INDEX($AV$2:$AV$53,MATCH(B915,$AU$2:$AU$53,0)),1000)</f>
        <v>10736059</v>
      </c>
      <c r="AE915" s="1">
        <f>C915/AD915*100000</f>
        <v>392.43450506372966</v>
      </c>
      <c r="AF915" s="34">
        <f>IF(B916=B915,IFERROR((C915/C916)-1,0),0)</f>
        <v>2.2174778009607543E-2</v>
      </c>
      <c r="AG915" s="35">
        <f>IFERROR(LOG(2)/LOG(1+(AF915)),AF915)</f>
        <v>31.603666126384027</v>
      </c>
      <c r="AH915" s="35">
        <f>AVERAGE(Z915:Z921)</f>
        <v>712.14285714285711</v>
      </c>
      <c r="AJ915" s="1">
        <f>Q915/AD915*100000</f>
        <v>16.868387180063003</v>
      </c>
      <c r="AK915" s="34">
        <f>IF(B916=B915,IFERROR((Q915/Q916)-1,0),0)</f>
        <v>1.4565826330532161E-2</v>
      </c>
      <c r="AL915" s="35">
        <f>IFERROR(LOG(2)/LOG(1+(AK915)),AK915)</f>
        <v>47.932958202862132</v>
      </c>
      <c r="AM915" s="35">
        <f>AVERAGE(W915:W921)</f>
        <v>31.285714285714285</v>
      </c>
      <c r="AN915" s="4">
        <f>ROUNDDOWN(N915,0)</f>
        <v>43974</v>
      </c>
      <c r="AO915" s="38" cm="1">
        <f t="array" ref="AO915">_xlfn.ANCHORARRAY(AN915)-1</f>
        <v>43973</v>
      </c>
    </row>
    <row r="916" spans="1:41" x14ac:dyDescent="0.25">
      <c r="A916">
        <v>20200522</v>
      </c>
      <c r="B916" s="1" t="s">
        <v>52</v>
      </c>
      <c r="C916">
        <v>41218</v>
      </c>
      <c r="D916">
        <v>386031</v>
      </c>
      <c r="F916">
        <v>889</v>
      </c>
      <c r="G916">
        <v>7313</v>
      </c>
      <c r="I916">
        <v>1658</v>
      </c>
      <c r="M916" s="1" t="s">
        <v>33</v>
      </c>
      <c r="N916" s="2">
        <v>43973.541666666664</v>
      </c>
      <c r="O916" s="1" t="s">
        <v>4056</v>
      </c>
      <c r="P916" s="2">
        <v>43973.666666666664</v>
      </c>
      <c r="Q916">
        <v>1785</v>
      </c>
      <c r="R916">
        <v>7313</v>
      </c>
      <c r="S916">
        <v>427249</v>
      </c>
      <c r="T916">
        <v>427249</v>
      </c>
      <c r="U916">
        <v>427249</v>
      </c>
      <c r="V916">
        <v>13</v>
      </c>
      <c r="W916">
        <v>31</v>
      </c>
      <c r="X916">
        <v>78</v>
      </c>
      <c r="Y916">
        <v>18705</v>
      </c>
      <c r="Z916">
        <v>813</v>
      </c>
      <c r="AA916">
        <v>19518</v>
      </c>
      <c r="AB916" s="1">
        <f>Z916/0.1</f>
        <v>8130</v>
      </c>
      <c r="AC916" s="1">
        <f>AA916-AB916</f>
        <v>11388</v>
      </c>
      <c r="AD916" s="1">
        <f>_xlfn.IFNA(INDEX($AV$2:$AV$53,MATCH(B916,$AU$2:$AU$53,0)),1000)</f>
        <v>10736059</v>
      </c>
      <c r="AE916" s="1">
        <f>C916/AD916*100000</f>
        <v>383.92113903248855</v>
      </c>
      <c r="AF916" s="34">
        <f>IF(B917=B916,IFERROR((C916/C917)-1,0),0)</f>
        <v>2.0121272119787204E-2</v>
      </c>
      <c r="AG916" s="35">
        <f>IFERROR(LOG(2)/LOG(1+(AF916)),AF916)</f>
        <v>34.793899922408151</v>
      </c>
      <c r="AH916" s="35">
        <f>AVERAGE(Z916:Z922)</f>
        <v>648.14285714285711</v>
      </c>
      <c r="AJ916" s="1">
        <f>Q916/AD916*100000</f>
        <v>16.626212654010192</v>
      </c>
      <c r="AK916" s="34">
        <f>IF(B917=B916,IFERROR((Q916/Q917)-1,0),0)</f>
        <v>1.7673888255416159E-2</v>
      </c>
      <c r="AL916" s="35">
        <f>IFERROR(LOG(2)/LOG(1+(AK916)),AK916)</f>
        <v>39.564276296036127</v>
      </c>
      <c r="AM916" s="35">
        <f>AVERAGE(W916:W922)</f>
        <v>32.571428571428569</v>
      </c>
      <c r="AN916" s="4">
        <f>ROUNDDOWN(N916,0)</f>
        <v>43973</v>
      </c>
      <c r="AO916" s="38" cm="1">
        <f t="array" ref="AO916">_xlfn.ANCHORARRAY(AN916)-1</f>
        <v>43972</v>
      </c>
    </row>
    <row r="917" spans="1:41" x14ac:dyDescent="0.25">
      <c r="A917">
        <v>20200521</v>
      </c>
      <c r="B917" s="1" t="s">
        <v>52</v>
      </c>
      <c r="C917">
        <v>40405</v>
      </c>
      <c r="D917">
        <v>367326</v>
      </c>
      <c r="F917">
        <v>959</v>
      </c>
      <c r="G917">
        <v>7235</v>
      </c>
      <c r="I917">
        <v>1642</v>
      </c>
      <c r="M917" s="1" t="s">
        <v>33</v>
      </c>
      <c r="N917" s="2">
        <v>43972.541666666664</v>
      </c>
      <c r="O917" s="1" t="s">
        <v>4110</v>
      </c>
      <c r="P917" s="2">
        <v>43972.666666666664</v>
      </c>
      <c r="Q917">
        <v>1754</v>
      </c>
      <c r="R917">
        <v>7235</v>
      </c>
      <c r="S917">
        <v>407731</v>
      </c>
      <c r="T917">
        <v>407731</v>
      </c>
      <c r="U917">
        <v>407731</v>
      </c>
      <c r="V917">
        <v>13</v>
      </c>
      <c r="W917">
        <v>67</v>
      </c>
      <c r="X917">
        <v>128</v>
      </c>
      <c r="Y917">
        <v>4033</v>
      </c>
      <c r="Z917">
        <v>758</v>
      </c>
      <c r="AA917">
        <v>4791</v>
      </c>
      <c r="AB917" s="1">
        <f>Z917/0.1</f>
        <v>7580</v>
      </c>
      <c r="AC917" s="1">
        <f>AA917-AB917</f>
        <v>-2789</v>
      </c>
      <c r="AD917" s="1">
        <f>_xlfn.IFNA(INDEX($AV$2:$AV$53,MATCH(B917,$AU$2:$AU$53,0)),1000)</f>
        <v>10736059</v>
      </c>
      <c r="AE917" s="1">
        <f>C917/AD917*100000</f>
        <v>376.34852789091417</v>
      </c>
      <c r="AF917" s="34">
        <f>IF(B918=B917,IFERROR((C917/C918)-1,0),0)</f>
        <v>1.9118722728075355E-2</v>
      </c>
      <c r="AG917" s="35">
        <f>IFERROR(LOG(2)/LOG(1+(AF917)),AF917)</f>
        <v>36.600369215398423</v>
      </c>
      <c r="AH917" s="35">
        <f>AVERAGE(Z917:Z923)</f>
        <v>649.57142857142856</v>
      </c>
      <c r="AJ917" s="1">
        <f>Q917/AD917*100000</f>
        <v>16.337466103716459</v>
      </c>
      <c r="AK917" s="34">
        <f>IF(B918=B917,IFERROR((Q917/Q918)-1,0),0)</f>
        <v>3.9715471250741041E-2</v>
      </c>
      <c r="AL917" s="35">
        <f>IFERROR(LOG(2)/LOG(1+(AK917)),AK917)</f>
        <v>17.797149252675766</v>
      </c>
      <c r="AM917" s="35">
        <f>AVERAGE(W917:W923)</f>
        <v>32.428571428571431</v>
      </c>
      <c r="AN917" s="4">
        <f>ROUNDDOWN(N917,0)</f>
        <v>43972</v>
      </c>
      <c r="AO917" s="38" cm="1">
        <f t="array" ref="AO917">_xlfn.ANCHORARRAY(AN917)-1</f>
        <v>43971</v>
      </c>
    </row>
    <row r="918" spans="1:41" x14ac:dyDescent="0.25">
      <c r="A918">
        <v>20200520</v>
      </c>
      <c r="B918" s="1" t="s">
        <v>52</v>
      </c>
      <c r="C918">
        <v>39647</v>
      </c>
      <c r="D918">
        <v>363293</v>
      </c>
      <c r="F918">
        <v>959</v>
      </c>
      <c r="G918">
        <v>7107</v>
      </c>
      <c r="I918">
        <v>1617</v>
      </c>
      <c r="M918" s="1" t="s">
        <v>33</v>
      </c>
      <c r="N918" s="2">
        <v>43971.541666666664</v>
      </c>
      <c r="O918" s="1" t="s">
        <v>4164</v>
      </c>
      <c r="P918" s="2">
        <v>43971.666666666664</v>
      </c>
      <c r="Q918">
        <v>1687</v>
      </c>
      <c r="R918">
        <v>7107</v>
      </c>
      <c r="S918">
        <v>402940</v>
      </c>
      <c r="T918">
        <v>402940</v>
      </c>
      <c r="U918">
        <v>402940</v>
      </c>
      <c r="V918">
        <v>13</v>
      </c>
      <c r="W918">
        <v>23</v>
      </c>
      <c r="X918">
        <v>80</v>
      </c>
      <c r="Y918">
        <v>23858</v>
      </c>
      <c r="Z918">
        <v>926</v>
      </c>
      <c r="AA918">
        <v>24784</v>
      </c>
      <c r="AB918" s="1">
        <f>Z918/0.1</f>
        <v>9260</v>
      </c>
      <c r="AC918" s="1">
        <f>AA918-AB918</f>
        <v>15524</v>
      </c>
      <c r="AD918" s="1">
        <f>_xlfn.IFNA(INDEX($AV$2:$AV$53,MATCH(B918,$AU$2:$AU$53,0)),1000)</f>
        <v>10736059</v>
      </c>
      <c r="AE918" s="1">
        <f>C918/AD918*100000</f>
        <v>369.28820901598993</v>
      </c>
      <c r="AF918" s="34">
        <f>IF(B919=B918,IFERROR((C918/C919)-1,0),0)</f>
        <v>2.3914671625216322E-2</v>
      </c>
      <c r="AG918" s="35">
        <f>IFERROR(LOG(2)/LOG(1+(AF918)),AF918)</f>
        <v>29.329389898360144</v>
      </c>
      <c r="AH918" s="35">
        <f>AVERAGE(Z918:Z924)</f>
        <v>616.42857142857144</v>
      </c>
      <c r="AJ918" s="1">
        <f>Q918/AD918*100000</f>
        <v>15.713400978888064</v>
      </c>
      <c r="AK918" s="34">
        <f>IF(B919=B918,IFERROR((Q918/Q919)-1,0),0)</f>
        <v>1.3822115384615419E-2</v>
      </c>
      <c r="AL918" s="35">
        <f>IFERROR(LOG(2)/LOG(1+(AK918)),AK918)</f>
        <v>50.493472335335163</v>
      </c>
      <c r="AM918" s="35">
        <f>AVERAGE(W918:W924)</f>
        <v>26</v>
      </c>
      <c r="AN918" s="4">
        <f>ROUNDDOWN(N918,0)</f>
        <v>43971</v>
      </c>
      <c r="AO918" s="38" cm="1">
        <f t="array" ref="AO918">_xlfn.ANCHORARRAY(AN918)-1</f>
        <v>43970</v>
      </c>
    </row>
    <row r="919" spans="1:41" x14ac:dyDescent="0.25">
      <c r="A919">
        <v>20200519</v>
      </c>
      <c r="B919" s="1" t="s">
        <v>52</v>
      </c>
      <c r="C919">
        <v>38721</v>
      </c>
      <c r="D919">
        <v>339435</v>
      </c>
      <c r="F919">
        <v>986</v>
      </c>
      <c r="G919">
        <v>7027</v>
      </c>
      <c r="I919">
        <v>1589</v>
      </c>
      <c r="M919" s="1" t="s">
        <v>39</v>
      </c>
      <c r="N919" s="2">
        <v>43970.541666666664</v>
      </c>
      <c r="O919" s="1" t="s">
        <v>4219</v>
      </c>
      <c r="P919" s="2">
        <v>43970.666666666664</v>
      </c>
      <c r="Q919">
        <v>1664</v>
      </c>
      <c r="R919">
        <v>7027</v>
      </c>
      <c r="S919">
        <v>378156</v>
      </c>
      <c r="T919">
        <v>378156</v>
      </c>
      <c r="U919">
        <v>378156</v>
      </c>
      <c r="V919">
        <v>13</v>
      </c>
      <c r="W919">
        <v>22</v>
      </c>
      <c r="X919">
        <v>111</v>
      </c>
      <c r="Y919">
        <v>13227</v>
      </c>
      <c r="Z919">
        <v>640</v>
      </c>
      <c r="AA919">
        <v>13867</v>
      </c>
      <c r="AB919" s="1">
        <f>Z919/0.1</f>
        <v>6400</v>
      </c>
      <c r="AC919" s="1">
        <f>AA919-AB919</f>
        <v>7467</v>
      </c>
      <c r="AD919" s="1">
        <f>_xlfn.IFNA(INDEX($AV$2:$AV$53,MATCH(B919,$AU$2:$AU$53,0)),1000)</f>
        <v>10736059</v>
      </c>
      <c r="AE919" s="1">
        <f>C919/AD919*100000</f>
        <v>360.66307012657063</v>
      </c>
      <c r="AF919" s="34">
        <f>IF(B920=B919,IFERROR((C919/C920)-1,0),0)</f>
        <v>1.6806281347653718E-2</v>
      </c>
      <c r="AG919" s="35">
        <f>IFERROR(LOG(2)/LOG(1+(AF919)),AF919)</f>
        <v>41.588951178891477</v>
      </c>
      <c r="AH919" s="35">
        <f>AVERAGE(Z919:Z925)</f>
        <v>583.71428571428567</v>
      </c>
      <c r="AJ919" s="1">
        <f>Q919/AD919*100000</f>
        <v>15.49916966737981</v>
      </c>
      <c r="AK919" s="34">
        <f>IF(B920=B919,IFERROR((Q919/Q920)-1,0),0)</f>
        <v>1.3398294762484664E-2</v>
      </c>
      <c r="AL919" s="35">
        <f>IFERROR(LOG(2)/LOG(1+(AK919)),AK919)</f>
        <v>52.079789837216218</v>
      </c>
      <c r="AM919" s="35">
        <f>AVERAGE(W919:W925)</f>
        <v>29</v>
      </c>
      <c r="AN919" s="4">
        <f>ROUNDDOWN(N919,0)</f>
        <v>43970</v>
      </c>
      <c r="AO919" s="38" cm="1">
        <f t="array" ref="AO919">_xlfn.ANCHORARRAY(AN919)-1</f>
        <v>43969</v>
      </c>
    </row>
    <row r="920" spans="1:41" x14ac:dyDescent="0.25">
      <c r="A920">
        <v>20200518</v>
      </c>
      <c r="B920" s="1" t="s">
        <v>52</v>
      </c>
      <c r="C920">
        <v>38081</v>
      </c>
      <c r="D920">
        <v>326208</v>
      </c>
      <c r="F920">
        <v>1025</v>
      </c>
      <c r="G920">
        <v>6916</v>
      </c>
      <c r="I920">
        <v>1565</v>
      </c>
      <c r="M920" s="1" t="s">
        <v>39</v>
      </c>
      <c r="N920" s="2">
        <v>43969.541666666664</v>
      </c>
      <c r="O920" s="1" t="s">
        <v>4274</v>
      </c>
      <c r="P920" s="2">
        <v>43969.666666666664</v>
      </c>
      <c r="Q920">
        <v>1642</v>
      </c>
      <c r="R920">
        <v>6916</v>
      </c>
      <c r="S920">
        <v>364289</v>
      </c>
      <c r="T920">
        <v>364289</v>
      </c>
      <c r="U920">
        <v>364289</v>
      </c>
      <c r="V920">
        <v>13</v>
      </c>
      <c r="W920">
        <v>36</v>
      </c>
      <c r="X920">
        <v>126</v>
      </c>
      <c r="Y920">
        <v>12734</v>
      </c>
      <c r="Z920">
        <v>380</v>
      </c>
      <c r="AA920">
        <v>13114</v>
      </c>
      <c r="AB920" s="1">
        <f>Z920/0.1</f>
        <v>3800</v>
      </c>
      <c r="AC920" s="1">
        <f>AA920-AB920</f>
        <v>9314</v>
      </c>
      <c r="AD920" s="1">
        <f>_xlfn.IFNA(INDEX($AV$2:$AV$53,MATCH(B920,$AU$2:$AU$53,0)),1000)</f>
        <v>10736059</v>
      </c>
      <c r="AE920" s="1">
        <f>C920/AD920*100000</f>
        <v>354.70185102373227</v>
      </c>
      <c r="AF920" s="34">
        <f>IF(B921=B920,IFERROR((C920/C921)-1,0),0)</f>
        <v>1.0079308241160767E-2</v>
      </c>
      <c r="AG920" s="35">
        <f>IFERROR(LOG(2)/LOG(1+(AF920)),AF920)</f>
        <v>69.115314971299227</v>
      </c>
      <c r="AH920" s="35">
        <f>AVERAGE(Z920:Z926)</f>
        <v>593.42857142857144</v>
      </c>
      <c r="AJ920" s="1">
        <f>Q920/AD920*100000</f>
        <v>15.29425276071974</v>
      </c>
      <c r="AK920" s="34">
        <f>IF(B921=B920,IFERROR((Q920/Q921)-1,0),0)</f>
        <v>2.2415940224159492E-2</v>
      </c>
      <c r="AL920" s="35">
        <f>IFERROR(LOG(2)/LOG(1+(AK920)),AK920)</f>
        <v>31.267358992344061</v>
      </c>
      <c r="AM920" s="35">
        <f>AVERAGE(W920:W926)</f>
        <v>28.714285714285715</v>
      </c>
      <c r="AN920" s="4">
        <f>ROUNDDOWN(N920,0)</f>
        <v>43969</v>
      </c>
      <c r="AO920" s="38" cm="1">
        <f t="array" ref="AO920">_xlfn.ANCHORARRAY(AN920)-1</f>
        <v>43968</v>
      </c>
    </row>
    <row r="921" spans="1:41" x14ac:dyDescent="0.25">
      <c r="A921">
        <v>20200517</v>
      </c>
      <c r="B921" s="1" t="s">
        <v>52</v>
      </c>
      <c r="C921">
        <v>37701</v>
      </c>
      <c r="D921">
        <v>313474</v>
      </c>
      <c r="F921">
        <v>1010</v>
      </c>
      <c r="G921">
        <v>6790</v>
      </c>
      <c r="I921">
        <v>1557</v>
      </c>
      <c r="M921" s="1" t="s">
        <v>39</v>
      </c>
      <c r="N921" s="2">
        <v>43968.541666666664</v>
      </c>
      <c r="O921" s="1" t="s">
        <v>53</v>
      </c>
      <c r="P921" s="2">
        <v>43968.666666666664</v>
      </c>
      <c r="Q921">
        <v>1606</v>
      </c>
      <c r="R921">
        <v>6790</v>
      </c>
      <c r="S921">
        <v>351175</v>
      </c>
      <c r="T921">
        <v>351175</v>
      </c>
      <c r="U921">
        <v>351175</v>
      </c>
      <c r="V921">
        <v>13</v>
      </c>
      <c r="W921">
        <v>14</v>
      </c>
      <c r="X921">
        <v>55</v>
      </c>
      <c r="Y921">
        <v>29552</v>
      </c>
      <c r="Z921">
        <v>554</v>
      </c>
      <c r="AA921">
        <v>30106</v>
      </c>
      <c r="AB921" s="1">
        <f>Z921/0.1</f>
        <v>5540</v>
      </c>
      <c r="AC921" s="1">
        <f>AA921-AB921</f>
        <v>24566</v>
      </c>
      <c r="AD921" s="1">
        <f>_xlfn.IFNA(INDEX($AV$2:$AV$53,MATCH(B921,$AU$2:$AU$53,0)),1000)</f>
        <v>10736059</v>
      </c>
      <c r="AE921" s="1">
        <f>C921/AD921*100000</f>
        <v>351.16237718142202</v>
      </c>
      <c r="AF921" s="34">
        <f>IF(B922=B921,IFERROR((C921/C922)-1,0),0)</f>
        <v>1.4913721161870397E-2</v>
      </c>
      <c r="AG921" s="35">
        <f>IFERROR(LOG(2)/LOG(1+(AF921)),AF921)</f>
        <v>46.822863478840837</v>
      </c>
      <c r="AH921" s="35">
        <f>AVERAGE(Z921:Z927)</f>
        <v>608.57142857142856</v>
      </c>
      <c r="AJ921" s="1">
        <f>Q921/AD921*100000</f>
        <v>14.958934186185081</v>
      </c>
      <c r="AK921" s="34">
        <f>IF(B922=B921,IFERROR((Q921/Q922)-1,0),0)</f>
        <v>8.793969849246297E-3</v>
      </c>
      <c r="AL921" s="35">
        <f>IFERROR(LOG(2)/LOG(1+(AK921)),AK921)</f>
        <v>79.166804384035885</v>
      </c>
      <c r="AM921" s="35">
        <f>AVERAGE(W921:W927)</f>
        <v>28.714285714285715</v>
      </c>
      <c r="AN921" s="4">
        <f>ROUNDDOWN(N921,0)</f>
        <v>43968</v>
      </c>
      <c r="AO921" s="38" cm="1">
        <f t="array" ref="AO921">_xlfn.ANCHORARRAY(AN921)-1</f>
        <v>43967</v>
      </c>
    </row>
    <row r="922" spans="1:41" x14ac:dyDescent="0.25">
      <c r="A922">
        <v>20200516</v>
      </c>
      <c r="B922" s="1" t="s">
        <v>52</v>
      </c>
      <c r="C922">
        <v>37147</v>
      </c>
      <c r="D922">
        <v>283922</v>
      </c>
      <c r="F922">
        <v>1005</v>
      </c>
      <c r="G922">
        <v>6735</v>
      </c>
      <c r="I922">
        <v>1554</v>
      </c>
      <c r="M922" s="1" t="s">
        <v>39</v>
      </c>
      <c r="N922" s="2">
        <v>43967.541666666664</v>
      </c>
      <c r="O922" s="1" t="s">
        <v>149</v>
      </c>
      <c r="P922" s="2">
        <v>43967.666666666664</v>
      </c>
      <c r="Q922">
        <v>1592</v>
      </c>
      <c r="R922">
        <v>6735</v>
      </c>
      <c r="S922">
        <v>321069</v>
      </c>
      <c r="T922">
        <v>321069</v>
      </c>
      <c r="U922">
        <v>321069</v>
      </c>
      <c r="V922">
        <v>13</v>
      </c>
      <c r="W922">
        <v>35</v>
      </c>
      <c r="X922">
        <v>297</v>
      </c>
      <c r="Y922">
        <v>18729</v>
      </c>
      <c r="Z922">
        <v>466</v>
      </c>
      <c r="AA922">
        <v>19195</v>
      </c>
      <c r="AB922" s="1">
        <f>Z922/0.1</f>
        <v>4660</v>
      </c>
      <c r="AC922" s="1">
        <f>AA922-AB922</f>
        <v>14535</v>
      </c>
      <c r="AD922" s="1">
        <f>_xlfn.IFNA(INDEX($AV$2:$AV$53,MATCH(B922,$AU$2:$AU$53,0)),1000)</f>
        <v>10736059</v>
      </c>
      <c r="AE922" s="1">
        <f>C922/AD922*100000</f>
        <v>346.00219689552745</v>
      </c>
      <c r="AF922" s="34">
        <f>IF(B923=B922,IFERROR((C922/C923)-1,0),0)</f>
        <v>1.2704124751233614E-2</v>
      </c>
      <c r="AG922" s="35">
        <f>IFERROR(LOG(2)/LOG(1+(AF922)),AF922)</f>
        <v>54.906642099472876</v>
      </c>
      <c r="AH922" s="35">
        <f>AVERAGE(Z922:Z928)</f>
        <v>659.28571428571433</v>
      </c>
      <c r="AJ922" s="1">
        <f>Q922/AD922*100000</f>
        <v>14.828532518310491</v>
      </c>
      <c r="AK922" s="34">
        <f>IF(B923=B922,IFERROR((Q922/Q923)-1,0),0)</f>
        <v>2.2479126525369209E-2</v>
      </c>
      <c r="AL922" s="35">
        <f>IFERROR(LOG(2)/LOG(1+(AK922)),AK922)</f>
        <v>31.180436966803331</v>
      </c>
      <c r="AM922" s="35">
        <f>AVERAGE(W922:W928)</f>
        <v>27.428571428571427</v>
      </c>
      <c r="AN922" s="4">
        <f>ROUNDDOWN(N922,0)</f>
        <v>43967</v>
      </c>
      <c r="AO922" s="38" cm="1">
        <f t="array" ref="AO922">_xlfn.ANCHORARRAY(AN922)-1</f>
        <v>43966</v>
      </c>
    </row>
    <row r="923" spans="1:41" x14ac:dyDescent="0.25">
      <c r="A923">
        <v>20200515</v>
      </c>
      <c r="B923" s="1" t="s">
        <v>52</v>
      </c>
      <c r="C923">
        <v>36681</v>
      </c>
      <c r="D923">
        <v>265193</v>
      </c>
      <c r="G923">
        <v>6438</v>
      </c>
      <c r="I923">
        <v>1534</v>
      </c>
      <c r="M923" s="1" t="s">
        <v>39</v>
      </c>
      <c r="N923" s="2">
        <v>43966.541666666664</v>
      </c>
      <c r="O923" s="1" t="s">
        <v>200</v>
      </c>
      <c r="P923" s="2">
        <v>43966.666666666664</v>
      </c>
      <c r="Q923">
        <v>1557</v>
      </c>
      <c r="R923">
        <v>6438</v>
      </c>
      <c r="S923">
        <v>301874</v>
      </c>
      <c r="T923">
        <v>301874</v>
      </c>
      <c r="U923">
        <v>301874</v>
      </c>
      <c r="V923">
        <v>13</v>
      </c>
      <c r="W923">
        <v>30</v>
      </c>
      <c r="X923">
        <v>93</v>
      </c>
      <c r="Y923">
        <v>15170</v>
      </c>
      <c r="Z923">
        <v>823</v>
      </c>
      <c r="AA923">
        <v>15993</v>
      </c>
      <c r="AB923" s="1">
        <f>Z923/0.1</f>
        <v>8230</v>
      </c>
      <c r="AC923" s="1">
        <f>AA923-AB923</f>
        <v>7763</v>
      </c>
      <c r="AD923" s="1">
        <f>_xlfn.IFNA(INDEX($AV$2:$AV$53,MATCH(B923,$AU$2:$AU$53,0)),1000)</f>
        <v>10736059</v>
      </c>
      <c r="AE923" s="1">
        <f>C923/AD923*100000</f>
        <v>341.66168423627329</v>
      </c>
      <c r="AF923" s="34">
        <f>IF(B924=B923,IFERROR((C923/C924)-1,0),0)</f>
        <v>2.2951642590216981E-2</v>
      </c>
      <c r="AG923" s="35">
        <f>IFERROR(LOG(2)/LOG(1+(AF923)),AF923)</f>
        <v>30.545592860534502</v>
      </c>
      <c r="AH923" s="35">
        <f>AVERAGE(Z923:Z929)</f>
        <v>653.57142857142856</v>
      </c>
      <c r="AJ923" s="1">
        <f>Q923/AD923*100000</f>
        <v>14.502528348624017</v>
      </c>
      <c r="AK923" s="34">
        <f>IF(B924=B923,IFERROR((Q923/Q924)-1,0),0)</f>
        <v>1.9646365422396839E-2</v>
      </c>
      <c r="AL923" s="35">
        <f>IFERROR(LOG(2)/LOG(1+(AK923)),AK923)</f>
        <v>35.626641272946983</v>
      </c>
      <c r="AM923" s="35">
        <f>AVERAGE(W923:W929)</f>
        <v>25.714285714285715</v>
      </c>
      <c r="AN923" s="4">
        <f>ROUNDDOWN(N923,0)</f>
        <v>43966</v>
      </c>
      <c r="AO923" s="38" cm="1">
        <f t="array" ref="AO923">_xlfn.ANCHORARRAY(AN923)-1</f>
        <v>43965</v>
      </c>
    </row>
    <row r="924" spans="1:41" x14ac:dyDescent="0.25">
      <c r="A924">
        <v>20200514</v>
      </c>
      <c r="B924" s="1" t="s">
        <v>52</v>
      </c>
      <c r="C924">
        <v>35858</v>
      </c>
      <c r="D924">
        <v>250023</v>
      </c>
      <c r="G924">
        <v>6345</v>
      </c>
      <c r="I924">
        <v>1513</v>
      </c>
      <c r="M924" s="1" t="s">
        <v>39</v>
      </c>
      <c r="N924" s="2">
        <v>43965.5625</v>
      </c>
      <c r="O924" s="1" t="s">
        <v>251</v>
      </c>
      <c r="P924" s="2">
        <v>43965.666666666664</v>
      </c>
      <c r="Q924">
        <v>1527</v>
      </c>
      <c r="R924">
        <v>6345</v>
      </c>
      <c r="S924">
        <v>285881</v>
      </c>
      <c r="T924">
        <v>285881</v>
      </c>
      <c r="U924">
        <v>285881</v>
      </c>
      <c r="V924">
        <v>13</v>
      </c>
      <c r="W924">
        <v>22</v>
      </c>
      <c r="X924">
        <v>86</v>
      </c>
      <c r="Y924">
        <v>11451</v>
      </c>
      <c r="Z924">
        <v>526</v>
      </c>
      <c r="AA924">
        <v>11977</v>
      </c>
      <c r="AB924" s="1">
        <f>Z924/0.1</f>
        <v>5260</v>
      </c>
      <c r="AC924" s="1">
        <f>AA924-AB924</f>
        <v>6717</v>
      </c>
      <c r="AD924" s="1">
        <f>_xlfn.IFNA(INDEX($AV$2:$AV$53,MATCH(B924,$AU$2:$AU$53,0)),1000)</f>
        <v>10736059</v>
      </c>
      <c r="AE924" s="1">
        <f>C924/AD924*100000</f>
        <v>333.99592904621704</v>
      </c>
      <c r="AF924" s="34">
        <f>IF(B925=B924,IFERROR((C924/C925)-1,0),0)</f>
        <v>1.4887354239782713E-2</v>
      </c>
      <c r="AG924" s="35">
        <f>IFERROR(LOG(2)/LOG(1+(AF924)),AF924)</f>
        <v>46.905180429266252</v>
      </c>
      <c r="AH924" s="35">
        <f>AVERAGE(Z924:Z930)</f>
        <v>631.28571428571433</v>
      </c>
      <c r="AJ924" s="1">
        <f>Q924/AD924*100000</f>
        <v>14.223096203178466</v>
      </c>
      <c r="AK924" s="34">
        <f>IF(B925=B924,IFERROR((Q924/Q925)-1,0),0)</f>
        <v>1.46179401993356E-2</v>
      </c>
      <c r="AL924" s="35">
        <f>IFERROR(LOG(2)/LOG(1+(AK924)),AK924)</f>
        <v>47.763303828141446</v>
      </c>
      <c r="AM924" s="35">
        <f>AVERAGE(W924:W930)</f>
        <v>27.285714285714285</v>
      </c>
      <c r="AN924" s="4">
        <f>ROUNDDOWN(N924,0)</f>
        <v>43965</v>
      </c>
      <c r="AO924" s="38" cm="1">
        <f t="array" ref="AO924">_xlfn.ANCHORARRAY(AN924)-1</f>
        <v>43964</v>
      </c>
    </row>
    <row r="925" spans="1:41" x14ac:dyDescent="0.25">
      <c r="A925">
        <v>20200513</v>
      </c>
      <c r="B925" s="1" t="s">
        <v>52</v>
      </c>
      <c r="C925">
        <v>35332</v>
      </c>
      <c r="D925">
        <v>238572</v>
      </c>
      <c r="G925">
        <v>6259</v>
      </c>
      <c r="I925">
        <v>1494</v>
      </c>
      <c r="M925" s="1" t="s">
        <v>39</v>
      </c>
      <c r="N925" s="2">
        <v>43964.559027777781</v>
      </c>
      <c r="O925" s="1" t="s">
        <v>301</v>
      </c>
      <c r="P925" s="2">
        <v>43964.666666666664</v>
      </c>
      <c r="Q925">
        <v>1505</v>
      </c>
      <c r="R925">
        <v>6259</v>
      </c>
      <c r="S925">
        <v>273904</v>
      </c>
      <c r="T925">
        <v>273904</v>
      </c>
      <c r="U925">
        <v>273904</v>
      </c>
      <c r="V925">
        <v>13</v>
      </c>
      <c r="W925">
        <v>44</v>
      </c>
      <c r="X925">
        <v>129</v>
      </c>
      <c r="Y925">
        <v>11028</v>
      </c>
      <c r="Z925">
        <v>697</v>
      </c>
      <c r="AA925">
        <v>11725</v>
      </c>
      <c r="AB925" s="1">
        <f>Z925/0.1</f>
        <v>6970</v>
      </c>
      <c r="AC925" s="1">
        <f>AA925-AB925</f>
        <v>4755</v>
      </c>
      <c r="AD925" s="1">
        <f>_xlfn.IFNA(INDEX($AV$2:$AV$53,MATCH(B925,$AU$2:$AU$53,0)),1000)</f>
        <v>10736059</v>
      </c>
      <c r="AE925" s="1">
        <f>C925/AD925*100000</f>
        <v>329.09655209607178</v>
      </c>
      <c r="AF925" s="34">
        <f>IF(B926=B925,IFERROR((C925/C926)-1,0),0)</f>
        <v>2.0124151869496121E-2</v>
      </c>
      <c r="AG925" s="35">
        <f>IFERROR(LOG(2)/LOG(1+(AF925)),AF925)</f>
        <v>34.788970210401722</v>
      </c>
      <c r="AH925" s="35">
        <f>AVERAGE(Z925:Z931)</f>
        <v>662.28571428571433</v>
      </c>
      <c r="AJ925" s="1">
        <f>Q925/AD925*100000</f>
        <v>14.018179296518396</v>
      </c>
      <c r="AK925" s="34">
        <f>IF(B926=B925,IFERROR((Q925/Q926)-1,0),0)</f>
        <v>3.0116358658453191E-2</v>
      </c>
      <c r="AL925" s="35">
        <f>IFERROR(LOG(2)/LOG(1+(AK925)),AK925)</f>
        <v>23.360496770641955</v>
      </c>
      <c r="AM925" s="35">
        <f>AVERAGE(W925:W931)</f>
        <v>27.714285714285715</v>
      </c>
      <c r="AN925" s="4">
        <f>ROUNDDOWN(N925,0)</f>
        <v>43964</v>
      </c>
      <c r="AO925" s="38" cm="1">
        <f t="array" ref="AO925">_xlfn.ANCHORARRAY(AN925)-1</f>
        <v>43963</v>
      </c>
    </row>
    <row r="926" spans="1:41" x14ac:dyDescent="0.25">
      <c r="A926">
        <v>20200512</v>
      </c>
      <c r="B926" s="1" t="s">
        <v>52</v>
      </c>
      <c r="C926">
        <v>34635</v>
      </c>
      <c r="D926">
        <v>227544</v>
      </c>
      <c r="G926">
        <v>6130</v>
      </c>
      <c r="I926">
        <v>1443</v>
      </c>
      <c r="M926" s="1" t="s">
        <v>39</v>
      </c>
      <c r="N926" s="2">
        <v>43962.541666666664</v>
      </c>
      <c r="O926" s="1" t="s">
        <v>352</v>
      </c>
      <c r="P926" s="2">
        <v>43963.666666666664</v>
      </c>
      <c r="Q926">
        <v>1461</v>
      </c>
      <c r="R926">
        <v>6130</v>
      </c>
      <c r="S926">
        <v>262179</v>
      </c>
      <c r="T926">
        <v>262179</v>
      </c>
      <c r="U926">
        <v>262179</v>
      </c>
      <c r="V926">
        <v>13</v>
      </c>
      <c r="W926">
        <v>20</v>
      </c>
      <c r="X926">
        <v>115</v>
      </c>
      <c r="Y926">
        <v>10183</v>
      </c>
      <c r="Z926">
        <v>708</v>
      </c>
      <c r="AA926">
        <v>10891</v>
      </c>
      <c r="AB926" s="1">
        <f>Z926/0.1</f>
        <v>7080</v>
      </c>
      <c r="AC926" s="1">
        <f>AA926-AB926</f>
        <v>3811</v>
      </c>
      <c r="AD926" s="1">
        <f>_xlfn.IFNA(INDEX($AV$2:$AV$53,MATCH(B926,$AU$2:$AU$53,0)),1000)</f>
        <v>10736059</v>
      </c>
      <c r="AE926" s="1">
        <f>C926/AD926*100000</f>
        <v>322.60441191688682</v>
      </c>
      <c r="AF926" s="34">
        <f>IF(B927=B926,IFERROR((C926/C927)-1,0),0)</f>
        <v>2.0868334954460943E-2</v>
      </c>
      <c r="AG926" s="35">
        <f>IFERROR(LOG(2)/LOG(1+(AF926)),AF926)</f>
        <v>33.56064104626455</v>
      </c>
      <c r="AH926" s="35">
        <f>AVERAGE(Z926:Z932)</f>
        <v>703.42857142857144</v>
      </c>
      <c r="AJ926" s="1">
        <f>Q926/AD926*100000</f>
        <v>13.608345483198258</v>
      </c>
      <c r="AK926" s="34">
        <f>IF(B927=B926,IFERROR((Q926/Q927)-1,0),0)</f>
        <v>1.3879250520471897E-2</v>
      </c>
      <c r="AL926" s="35">
        <f>IFERROR(LOG(2)/LOG(1+(AK926)),AK926)</f>
        <v>50.287031767726404</v>
      </c>
      <c r="AM926" s="35">
        <f>AVERAGE(W926:W932)</f>
        <v>24.714285714285715</v>
      </c>
      <c r="AN926" s="4">
        <f>ROUNDDOWN(N926,0)</f>
        <v>43962</v>
      </c>
      <c r="AO926" s="38" cm="1">
        <f t="array" ref="AO926">_xlfn.ANCHORARRAY(AN926)-1</f>
        <v>43961</v>
      </c>
    </row>
    <row r="927" spans="1:41" x14ac:dyDescent="0.25">
      <c r="A927">
        <v>20200511</v>
      </c>
      <c r="B927" s="1" t="s">
        <v>52</v>
      </c>
      <c r="C927">
        <v>33927</v>
      </c>
      <c r="D927">
        <v>217361</v>
      </c>
      <c r="G927">
        <v>6015</v>
      </c>
      <c r="I927">
        <v>1414</v>
      </c>
      <c r="M927" s="1" t="s">
        <v>33</v>
      </c>
      <c r="N927" s="2">
        <v>43962.541666666664</v>
      </c>
      <c r="O927" s="1" t="s">
        <v>404</v>
      </c>
      <c r="P927" s="2">
        <v>43962.666666666664</v>
      </c>
      <c r="Q927">
        <v>1441</v>
      </c>
      <c r="R927">
        <v>6015</v>
      </c>
      <c r="S927">
        <v>251288</v>
      </c>
      <c r="T927">
        <v>251288</v>
      </c>
      <c r="U927">
        <v>251288</v>
      </c>
      <c r="V927">
        <v>13</v>
      </c>
      <c r="W927">
        <v>36</v>
      </c>
      <c r="X927">
        <v>18</v>
      </c>
      <c r="Y927">
        <v>7255</v>
      </c>
      <c r="Z927">
        <v>486</v>
      </c>
      <c r="AA927">
        <v>7741</v>
      </c>
      <c r="AB927" s="1">
        <f>Z927/0.1</f>
        <v>4860</v>
      </c>
      <c r="AC927" s="1">
        <f>AA927-AB927</f>
        <v>2881</v>
      </c>
      <c r="AD927" s="1">
        <f>_xlfn.IFNA(INDEX($AV$2:$AV$53,MATCH(B927,$AU$2:$AU$53,0)),1000)</f>
        <v>10736059</v>
      </c>
      <c r="AE927" s="1">
        <f>C927/AD927*100000</f>
        <v>316.00981328437189</v>
      </c>
      <c r="AF927" s="34">
        <f>IF(B928=B927,IFERROR((C927/C928)-1,0),0)</f>
        <v>1.4533058221943174E-2</v>
      </c>
      <c r="AG927" s="35">
        <f>IFERROR(LOG(2)/LOG(1+(AF927)),AF927)</f>
        <v>48.040256355668014</v>
      </c>
      <c r="AH927" s="35">
        <f>AVERAGE(Z927:Z933)</f>
        <v>651.28571428571433</v>
      </c>
      <c r="AJ927" s="1">
        <f>Q927/AD927*100000</f>
        <v>13.422057386234558</v>
      </c>
      <c r="AK927" s="34">
        <f>IF(B928=B927,IFERROR((Q927/Q928)-1,0),0)</f>
        <v>2.5622775800711706E-2</v>
      </c>
      <c r="AL927" s="35">
        <f>IFERROR(LOG(2)/LOG(1+(AK927)),AK927)</f>
        <v>27.397106349929125</v>
      </c>
      <c r="AM927" s="35">
        <f>AVERAGE(W927:W933)</f>
        <v>31.285714285714285</v>
      </c>
      <c r="AN927" s="4">
        <f>ROUNDDOWN(N927,0)</f>
        <v>43962</v>
      </c>
      <c r="AO927" s="38" cm="1">
        <f t="array" ref="AO927">_xlfn.ANCHORARRAY(AN927)-1</f>
        <v>43961</v>
      </c>
    </row>
    <row r="928" spans="1:41" x14ac:dyDescent="0.25">
      <c r="A928">
        <v>20200510</v>
      </c>
      <c r="B928" s="1" t="s">
        <v>52</v>
      </c>
      <c r="C928">
        <v>33441</v>
      </c>
      <c r="D928">
        <v>210106</v>
      </c>
      <c r="G928">
        <v>5997</v>
      </c>
      <c r="I928">
        <v>1412</v>
      </c>
      <c r="M928" s="1" t="s">
        <v>33</v>
      </c>
      <c r="N928" s="2">
        <v>43961.642361111109</v>
      </c>
      <c r="O928" s="1" t="s">
        <v>456</v>
      </c>
      <c r="P928" s="2">
        <v>43961.666666666664</v>
      </c>
      <c r="Q928">
        <v>1405</v>
      </c>
      <c r="R928">
        <v>5997</v>
      </c>
      <c r="S928">
        <v>243547</v>
      </c>
      <c r="T928">
        <v>243547</v>
      </c>
      <c r="U928">
        <v>243547</v>
      </c>
      <c r="V928">
        <v>13</v>
      </c>
      <c r="W928">
        <v>5</v>
      </c>
      <c r="X928">
        <v>10</v>
      </c>
      <c r="Y928">
        <v>7314</v>
      </c>
      <c r="Z928">
        <v>909</v>
      </c>
      <c r="AA928">
        <v>8223</v>
      </c>
      <c r="AB928" s="1">
        <f>Z928/0.1</f>
        <v>9090</v>
      </c>
      <c r="AC928" s="1">
        <f>AA928-AB928</f>
        <v>-867</v>
      </c>
      <c r="AD928" s="1">
        <f>_xlfn.IFNA(INDEX($AV$2:$AV$53,MATCH(B928,$AU$2:$AU$53,0)),1000)</f>
        <v>10736059</v>
      </c>
      <c r="AE928" s="1">
        <f>C928/AD928*100000</f>
        <v>311.48301252815395</v>
      </c>
      <c r="AF928" s="34">
        <f>IF(B929=B928,IFERROR((C928/C929)-1,0),0)</f>
        <v>2.7941718922906755E-2</v>
      </c>
      <c r="AG928" s="35">
        <f>IFERROR(LOG(2)/LOG(1+(AF928)),AF928)</f>
        <v>25.151872945569284</v>
      </c>
      <c r="AH928" s="35">
        <f>AVERAGE(Z928:Z934)</f>
        <v>691.28571428571433</v>
      </c>
      <c r="AJ928" s="1">
        <f>Q928/AD928*100000</f>
        <v>13.086738811699899</v>
      </c>
      <c r="AK928" s="34">
        <f>IF(B929=B928,IFERROR((Q928/Q929)-1,0),0)</f>
        <v>3.5714285714285587E-3</v>
      </c>
      <c r="AL928" s="35">
        <f>IFERROR(LOG(2)/LOG(1+(AK928)),AK928)</f>
        <v>194.42757822081228</v>
      </c>
      <c r="AM928" s="35">
        <f>AVERAGE(W928:W934)</f>
        <v>32.571428571428569</v>
      </c>
      <c r="AN928" s="4">
        <f>ROUNDDOWN(N928,0)</f>
        <v>43961</v>
      </c>
      <c r="AO928" s="38" cm="1">
        <f t="array" ref="AO928">_xlfn.ANCHORARRAY(AN928)-1</f>
        <v>43960</v>
      </c>
    </row>
    <row r="929" spans="1:41" x14ac:dyDescent="0.25">
      <c r="A929">
        <v>20200509</v>
      </c>
      <c r="B929" s="1" t="s">
        <v>52</v>
      </c>
      <c r="C929">
        <v>32532</v>
      </c>
      <c r="D929">
        <v>202792</v>
      </c>
      <c r="G929">
        <v>5987</v>
      </c>
      <c r="I929">
        <v>1409</v>
      </c>
      <c r="M929" s="1" t="s">
        <v>33</v>
      </c>
      <c r="N929" s="2">
        <v>43960.642361111109</v>
      </c>
      <c r="O929" s="1" t="s">
        <v>508</v>
      </c>
      <c r="P929" s="2">
        <v>43960.666666666664</v>
      </c>
      <c r="Q929">
        <v>1400</v>
      </c>
      <c r="R929">
        <v>5987</v>
      </c>
      <c r="S929">
        <v>235324</v>
      </c>
      <c r="T929">
        <v>235324</v>
      </c>
      <c r="U929">
        <v>235324</v>
      </c>
      <c r="V929">
        <v>13</v>
      </c>
      <c r="W929">
        <v>23</v>
      </c>
      <c r="X929">
        <v>52</v>
      </c>
      <c r="Y929">
        <v>7331</v>
      </c>
      <c r="Z929">
        <v>426</v>
      </c>
      <c r="AA929">
        <v>7757</v>
      </c>
      <c r="AB929" s="1">
        <f>Z929/0.1</f>
        <v>4260</v>
      </c>
      <c r="AC929" s="1">
        <f>AA929-AB929</f>
        <v>3497</v>
      </c>
      <c r="AD929" s="1">
        <f>_xlfn.IFNA(INDEX($AV$2:$AV$53,MATCH(B929,$AU$2:$AU$53,0)),1000)</f>
        <v>10736059</v>
      </c>
      <c r="AE929" s="1">
        <f>C929/AD929*100000</f>
        <v>303.0162185211538</v>
      </c>
      <c r="AF929" s="34">
        <f>IF(B930=B929,IFERROR((C929/C930)-1,0),0)</f>
        <v>1.3268547934965458E-2</v>
      </c>
      <c r="AG929" s="35">
        <f>IFERROR(LOG(2)/LOG(1+(AF929)),AF929)</f>
        <v>52.585679298206749</v>
      </c>
      <c r="AH929" s="35">
        <f>AVERAGE(Z929:Z935)</f>
        <v>603.71428571428567</v>
      </c>
      <c r="AJ929" s="1">
        <f>Q929/AD929*100000</f>
        <v>13.040166787458974</v>
      </c>
      <c r="AK929" s="34">
        <f>IF(B930=B929,IFERROR((Q929/Q930)-1,0),0)</f>
        <v>1.6702977487291104E-2</v>
      </c>
      <c r="AL929" s="35">
        <f>IFERROR(LOG(2)/LOG(1+(AK929)),AK929)</f>
        <v>41.84403709354546</v>
      </c>
      <c r="AM929" s="35">
        <f>AVERAGE(W929:W935)</f>
        <v>32.285714285714285</v>
      </c>
      <c r="AN929" s="4">
        <f>ROUNDDOWN(N929,0)</f>
        <v>43960</v>
      </c>
      <c r="AO929" s="38" cm="1">
        <f t="array" ref="AO929">_xlfn.ANCHORARRAY(AN929)-1</f>
        <v>43959</v>
      </c>
    </row>
    <row r="930" spans="1:41" x14ac:dyDescent="0.25">
      <c r="A930">
        <v>20200508</v>
      </c>
      <c r="B930" s="1" t="s">
        <v>52</v>
      </c>
      <c r="C930">
        <v>32106</v>
      </c>
      <c r="D930">
        <v>195461</v>
      </c>
      <c r="G930">
        <v>5935</v>
      </c>
      <c r="I930">
        <v>1399</v>
      </c>
      <c r="M930" s="1" t="s">
        <v>33</v>
      </c>
      <c r="N930" s="2">
        <v>43959.642361111109</v>
      </c>
      <c r="O930" s="1" t="s">
        <v>561</v>
      </c>
      <c r="P930" s="2">
        <v>43959.666666666664</v>
      </c>
      <c r="Q930">
        <v>1377</v>
      </c>
      <c r="R930">
        <v>5935</v>
      </c>
      <c r="S930">
        <v>227567</v>
      </c>
      <c r="T930">
        <v>227567</v>
      </c>
      <c r="U930">
        <v>227567</v>
      </c>
      <c r="V930">
        <v>13</v>
      </c>
      <c r="W930">
        <v>41</v>
      </c>
      <c r="X930">
        <v>100</v>
      </c>
      <c r="Y930">
        <v>9597</v>
      </c>
      <c r="Z930">
        <v>667</v>
      </c>
      <c r="AA930">
        <v>10264</v>
      </c>
      <c r="AB930" s="1">
        <f>Z930/0.1</f>
        <v>6670</v>
      </c>
      <c r="AC930" s="1">
        <f>AA930-AB930</f>
        <v>3594</v>
      </c>
      <c r="AD930" s="1">
        <f>_xlfn.IFNA(INDEX($AV$2:$AV$53,MATCH(B930,$AU$2:$AU$53,0)),1000)</f>
        <v>10736059</v>
      </c>
      <c r="AE930" s="1">
        <f>C930/AD930*100000</f>
        <v>299.04828205582703</v>
      </c>
      <c r="AF930" s="34">
        <f>IF(B931=B930,IFERROR((C930/C931)-1,0),0)</f>
        <v>2.1215687521867643E-2</v>
      </c>
      <c r="AG930" s="35">
        <f>IFERROR(LOG(2)/LOG(1+(AF930)),AF930)</f>
        <v>33.01680654322972</v>
      </c>
      <c r="AH930" s="35">
        <f>AVERAGE(Z930:Z936)</f>
        <v>690.85714285714289</v>
      </c>
      <c r="AJ930" s="1">
        <f>Q930/AD930*100000</f>
        <v>12.825935475950718</v>
      </c>
      <c r="AK930" s="34">
        <f>IF(B931=B930,IFERROR((Q930/Q931)-1,0),0)</f>
        <v>3.0688622754490913E-2</v>
      </c>
      <c r="AL930" s="35">
        <f>IFERROR(LOG(2)/LOG(1+(AK930)),AK930)</f>
        <v>22.931282097505282</v>
      </c>
      <c r="AM930" s="35">
        <f>AVERAGE(W930:W936)</f>
        <v>31.857142857142858</v>
      </c>
      <c r="AN930" s="4">
        <f>ROUNDDOWN(N930,0)</f>
        <v>43959</v>
      </c>
      <c r="AO930" s="38" cm="1">
        <f t="array" ref="AO930">_xlfn.ANCHORARRAY(AN930)-1</f>
        <v>43958</v>
      </c>
    </row>
    <row r="931" spans="1:41" x14ac:dyDescent="0.25">
      <c r="A931">
        <v>20200507</v>
      </c>
      <c r="B931" s="1" t="s">
        <v>52</v>
      </c>
      <c r="C931">
        <v>31439</v>
      </c>
      <c r="D931">
        <v>185864</v>
      </c>
      <c r="G931">
        <v>5835</v>
      </c>
      <c r="I931">
        <v>1374</v>
      </c>
      <c r="M931" s="1" t="s">
        <v>33</v>
      </c>
      <c r="N931" s="2">
        <v>43958.603472222225</v>
      </c>
      <c r="O931" s="1" t="s">
        <v>614</v>
      </c>
      <c r="P931" s="2">
        <v>43958.666666666664</v>
      </c>
      <c r="Q931">
        <v>1336</v>
      </c>
      <c r="R931">
        <v>5835</v>
      </c>
      <c r="S931">
        <v>217303</v>
      </c>
      <c r="T931">
        <v>217303</v>
      </c>
      <c r="U931">
        <v>217303</v>
      </c>
      <c r="V931">
        <v>13</v>
      </c>
      <c r="W931">
        <v>25</v>
      </c>
      <c r="X931">
        <v>70</v>
      </c>
      <c r="Y931">
        <v>12423</v>
      </c>
      <c r="Z931">
        <v>743</v>
      </c>
      <c r="AA931">
        <v>13166</v>
      </c>
      <c r="AB931" s="1">
        <f>Z931/0.1</f>
        <v>7430</v>
      </c>
      <c r="AC931" s="1">
        <f>AA931-AB931</f>
        <v>5736</v>
      </c>
      <c r="AD931" s="1">
        <f>_xlfn.IFNA(INDEX($AV$2:$AV$53,MATCH(B931,$AU$2:$AU$53,0)),1000)</f>
        <v>10736059</v>
      </c>
      <c r="AE931" s="1">
        <f>C931/AD931*100000</f>
        <v>292.8355740220876</v>
      </c>
      <c r="AF931" s="34">
        <f>IF(B932=B931,IFERROR((C931/C932)-1,0),0)</f>
        <v>2.4205108157414612E-2</v>
      </c>
      <c r="AG931" s="35">
        <f>IFERROR(LOG(2)/LOG(1+(AF931)),AF931)</f>
        <v>28.981592995322092</v>
      </c>
      <c r="AH931" s="35">
        <f>AVERAGE(Z931:Z937)</f>
        <v>754.85714285714289</v>
      </c>
      <c r="AJ931" s="1">
        <f>Q931/AD931*100000</f>
        <v>12.444044877175134</v>
      </c>
      <c r="AK931" s="34">
        <f>IF(B932=B931,IFERROR((Q931/Q932)-1,0),0)</f>
        <v>1.9069412662090057E-2</v>
      </c>
      <c r="AL931" s="35">
        <f>IFERROR(LOG(2)/LOG(1+(AK931)),AK931)</f>
        <v>36.69412062363552</v>
      </c>
      <c r="AM931" s="35">
        <f>AVERAGE(W931:W937)</f>
        <v>30.857142857142858</v>
      </c>
      <c r="AN931" s="4">
        <f>ROUNDDOWN(N931,0)</f>
        <v>43958</v>
      </c>
      <c r="AO931" s="38" cm="1">
        <f t="array" ref="AO931">_xlfn.ANCHORARRAY(AN931)-1</f>
        <v>43957</v>
      </c>
    </row>
    <row r="932" spans="1:41" x14ac:dyDescent="0.25">
      <c r="A932">
        <v>20200506</v>
      </c>
      <c r="B932" s="1" t="s">
        <v>52</v>
      </c>
      <c r="C932">
        <v>30696</v>
      </c>
      <c r="D932">
        <v>173441</v>
      </c>
      <c r="G932">
        <v>5765</v>
      </c>
      <c r="I932">
        <v>1343</v>
      </c>
      <c r="M932" s="1" t="s">
        <v>33</v>
      </c>
      <c r="N932" s="2">
        <v>43957.642361111109</v>
      </c>
      <c r="O932" s="1" t="s">
        <v>667</v>
      </c>
      <c r="P932" s="2">
        <v>43957.666666666664</v>
      </c>
      <c r="Q932">
        <v>1311</v>
      </c>
      <c r="R932">
        <v>5765</v>
      </c>
      <c r="S932">
        <v>204137</v>
      </c>
      <c r="T932">
        <v>204137</v>
      </c>
      <c r="U932">
        <v>204137</v>
      </c>
      <c r="V932">
        <v>13</v>
      </c>
      <c r="W932">
        <v>23</v>
      </c>
      <c r="X932">
        <v>131</v>
      </c>
      <c r="Y932">
        <v>2269</v>
      </c>
      <c r="Z932">
        <v>985</v>
      </c>
      <c r="AA932">
        <v>3254</v>
      </c>
      <c r="AB932" s="1">
        <f>Z932/0.1</f>
        <v>9850</v>
      </c>
      <c r="AC932" s="1">
        <f>AA932-AB932</f>
        <v>-6596</v>
      </c>
      <c r="AD932" s="1">
        <f>_xlfn.IFNA(INDEX($AV$2:$AV$53,MATCH(B932,$AU$2:$AU$53,0)),1000)</f>
        <v>10736059</v>
      </c>
      <c r="AE932" s="1">
        <f>C932/AD932*100000</f>
        <v>285.91497121988618</v>
      </c>
      <c r="AF932" s="34">
        <f>IF(B933=B932,IFERROR((C932/C933)-1,0),0)</f>
        <v>3.3152704385581044E-2</v>
      </c>
      <c r="AG932" s="35">
        <f>IFERROR(LOG(2)/LOG(1+(AF932)),AF932)</f>
        <v>21.252401262037012</v>
      </c>
      <c r="AH932" s="35">
        <f>AVERAGE(Z932:Z938)</f>
        <v>732</v>
      </c>
      <c r="AJ932" s="1">
        <f>Q932/AD932*100000</f>
        <v>12.211184755970512</v>
      </c>
      <c r="AK932" s="34">
        <f>IF(B933=B932,IFERROR((Q932/Q933)-1,0),0)</f>
        <v>1.7857142857142794E-2</v>
      </c>
      <c r="AL932" s="35">
        <f>IFERROR(LOG(2)/LOG(1+(AK932)),AK932)</f>
        <v>39.161793339311416</v>
      </c>
      <c r="AM932" s="35">
        <f>AVERAGE(W932:W938)</f>
        <v>31.142857142857142</v>
      </c>
      <c r="AN932" s="4">
        <f>ROUNDDOWN(N932,0)</f>
        <v>43957</v>
      </c>
      <c r="AO932" s="38" cm="1">
        <f t="array" ref="AO932">_xlfn.ANCHORARRAY(AN932)-1</f>
        <v>43956</v>
      </c>
    </row>
    <row r="933" spans="1:41" x14ac:dyDescent="0.25">
      <c r="A933">
        <v>20200505</v>
      </c>
      <c r="B933" s="1" t="s">
        <v>52</v>
      </c>
      <c r="C933">
        <v>29711</v>
      </c>
      <c r="D933">
        <v>171172</v>
      </c>
      <c r="G933">
        <v>5634</v>
      </c>
      <c r="I933">
        <v>1318</v>
      </c>
      <c r="M933" s="1" t="s">
        <v>33</v>
      </c>
      <c r="N933" s="2">
        <v>43956.684027777781</v>
      </c>
      <c r="O933" s="1" t="s">
        <v>719</v>
      </c>
      <c r="P933" s="2">
        <v>43956.666666666664</v>
      </c>
      <c r="Q933">
        <v>1288</v>
      </c>
      <c r="R933">
        <v>5634</v>
      </c>
      <c r="S933">
        <v>200883</v>
      </c>
      <c r="T933">
        <v>200883</v>
      </c>
      <c r="U933">
        <v>200883</v>
      </c>
      <c r="V933">
        <v>13</v>
      </c>
      <c r="W933">
        <v>66</v>
      </c>
      <c r="X933">
        <v>108</v>
      </c>
      <c r="Y933">
        <v>17215</v>
      </c>
      <c r="Z933">
        <v>343</v>
      </c>
      <c r="AA933">
        <v>17558</v>
      </c>
      <c r="AB933" s="1">
        <f>Z933/0.1</f>
        <v>3430</v>
      </c>
      <c r="AC933" s="1">
        <f>AA933-AB933</f>
        <v>14128</v>
      </c>
      <c r="AD933" s="1">
        <f>_xlfn.IFNA(INDEX($AV$2:$AV$53,MATCH(B933,$AU$2:$AU$53,0)),1000)</f>
        <v>10736059</v>
      </c>
      <c r="AE933" s="1">
        <f>C933/AD933*100000</f>
        <v>276.740282444424</v>
      </c>
      <c r="AF933" s="34">
        <f>IF(B934=B933,IFERROR((C933/C934)-1,0),0)</f>
        <v>1.167937891582671E-2</v>
      </c>
      <c r="AG933" s="35">
        <f>IFERROR(LOG(2)/LOG(1+(AF933)),AF933)</f>
        <v>59.693851557823962</v>
      </c>
      <c r="AH933" s="35">
        <f>AVERAGE(Z933:Z939)</f>
        <v>728</v>
      </c>
      <c r="AJ933" s="1">
        <f>Q933/AD933*100000</f>
        <v>11.996953444462255</v>
      </c>
      <c r="AK933" s="34">
        <f>IF(B934=B933,IFERROR((Q933/Q934)-1,0),0)</f>
        <v>5.4009819967266726E-2</v>
      </c>
      <c r="AL933" s="35">
        <f>IFERROR(LOG(2)/LOG(1+(AK933)),AK933)</f>
        <v>13.177260403552744</v>
      </c>
      <c r="AM933" s="35">
        <f>AVERAGE(W933:W939)</f>
        <v>37.428571428571431</v>
      </c>
      <c r="AN933" s="4">
        <f>ROUNDDOWN(N933,0)</f>
        <v>43956</v>
      </c>
      <c r="AO933" s="38" cm="1">
        <f t="array" ref="AO933">_xlfn.ANCHORARRAY(AN933)-1</f>
        <v>43955</v>
      </c>
    </row>
    <row r="934" spans="1:41" x14ac:dyDescent="0.25">
      <c r="A934">
        <v>20200504</v>
      </c>
      <c r="B934" s="1" t="s">
        <v>52</v>
      </c>
      <c r="C934">
        <v>29368</v>
      </c>
      <c r="D934">
        <v>153957</v>
      </c>
      <c r="G934">
        <v>5526</v>
      </c>
      <c r="I934">
        <v>1284</v>
      </c>
      <c r="M934" s="1" t="s">
        <v>33</v>
      </c>
      <c r="N934" s="2">
        <v>43955.642361111109</v>
      </c>
      <c r="O934" s="1" t="s">
        <v>772</v>
      </c>
      <c r="P934" s="2">
        <v>43955.666666666664</v>
      </c>
      <c r="Q934">
        <v>1222</v>
      </c>
      <c r="R934">
        <v>5526</v>
      </c>
      <c r="S934">
        <v>183325</v>
      </c>
      <c r="T934">
        <v>183325</v>
      </c>
      <c r="U934">
        <v>183325</v>
      </c>
      <c r="V934">
        <v>13</v>
      </c>
      <c r="W934">
        <v>45</v>
      </c>
      <c r="X934">
        <v>133</v>
      </c>
      <c r="Y934">
        <v>7463</v>
      </c>
      <c r="Z934">
        <v>766</v>
      </c>
      <c r="AA934">
        <v>8229</v>
      </c>
      <c r="AB934" s="1">
        <f>Z934/0.1</f>
        <v>7660</v>
      </c>
      <c r="AC934" s="1">
        <f>AA934-AB934</f>
        <v>569</v>
      </c>
      <c r="AD934" s="1">
        <f>_xlfn.IFNA(INDEX($AV$2:$AV$53,MATCH(B934,$AU$2:$AU$53,0)),1000)</f>
        <v>10736059</v>
      </c>
      <c r="AE934" s="1">
        <f>C934/AD934*100000</f>
        <v>273.54544158149656</v>
      </c>
      <c r="AF934" s="34">
        <f>IF(B935=B934,IFERROR((C934/C935)-1,0),0)</f>
        <v>2.6781343961960635E-2</v>
      </c>
      <c r="AG934" s="35">
        <f>IFERROR(LOG(2)/LOG(1+(AF934)),AF934)</f>
        <v>26.226764578786696</v>
      </c>
      <c r="AH934" s="35">
        <f>AVERAGE(Z934:Z940)</f>
        <v>779.28571428571433</v>
      </c>
      <c r="AJ934" s="1">
        <f>Q934/AD934*100000</f>
        <v>11.382202724482047</v>
      </c>
      <c r="AK934" s="34">
        <f>IF(B935=B934,IFERROR((Q934/Q935)-1,0),0)</f>
        <v>3.8232795242141071E-2</v>
      </c>
      <c r="AL934" s="35">
        <f>IFERROR(LOG(2)/LOG(1+(AK934)),AK934)</f>
        <v>18.474055988379455</v>
      </c>
      <c r="AM934" s="35">
        <f>AVERAGE(W934:W940)</f>
        <v>35.857142857142854</v>
      </c>
      <c r="AN934" s="4">
        <f>ROUNDDOWN(N934,0)</f>
        <v>43955</v>
      </c>
      <c r="AO934" s="38" cm="1">
        <f t="array" ref="AO934">_xlfn.ANCHORARRAY(AN934)-1</f>
        <v>43954</v>
      </c>
    </row>
    <row r="935" spans="1:41" x14ac:dyDescent="0.25">
      <c r="A935">
        <v>20200503</v>
      </c>
      <c r="B935" s="1" t="s">
        <v>52</v>
      </c>
      <c r="C935">
        <v>28602</v>
      </c>
      <c r="D935">
        <v>146494</v>
      </c>
      <c r="G935">
        <v>5393</v>
      </c>
      <c r="I935">
        <v>1249</v>
      </c>
      <c r="M935" s="1" t="s">
        <v>33</v>
      </c>
      <c r="N935" s="2">
        <v>43954.434027777781</v>
      </c>
      <c r="O935" s="1" t="s">
        <v>825</v>
      </c>
      <c r="P935" s="2">
        <v>43954.666666666664</v>
      </c>
      <c r="Q935">
        <v>1177</v>
      </c>
      <c r="R935">
        <v>5393</v>
      </c>
      <c r="S935">
        <v>175096</v>
      </c>
      <c r="T935">
        <v>175096</v>
      </c>
      <c r="U935">
        <v>175096</v>
      </c>
      <c r="V935">
        <v>13</v>
      </c>
      <c r="W935">
        <v>3</v>
      </c>
      <c r="X935">
        <v>6</v>
      </c>
      <c r="Y935">
        <v>0</v>
      </c>
      <c r="Z935">
        <v>296</v>
      </c>
      <c r="AA935">
        <v>296</v>
      </c>
      <c r="AB935" s="1">
        <f>Z935/0.1</f>
        <v>2960</v>
      </c>
      <c r="AC935" s="1">
        <f>AA935-AB935</f>
        <v>-2664</v>
      </c>
      <c r="AD935" s="1">
        <f>_xlfn.IFNA(INDEX($AV$2:$AV$53,MATCH(B935,$AU$2:$AU$53,0)),1000)</f>
        <v>10736059</v>
      </c>
      <c r="AE935" s="1">
        <f>C935/AD935*100000</f>
        <v>266.41060746778686</v>
      </c>
      <c r="AF935" s="34">
        <f>IF(B936=B935,IFERROR((C935/C936)-1,0),0)</f>
        <v>1.045714689465127E-2</v>
      </c>
      <c r="AG935" s="35">
        <f>IFERROR(LOG(2)/LOG(1+(AF935)),AF935)</f>
        <v>66.630513553727411</v>
      </c>
      <c r="AH935" s="35">
        <f>AVERAGE(Z935:Z941)</f>
        <v>743</v>
      </c>
      <c r="AJ935" s="1">
        <f>Q935/AD935*100000</f>
        <v>10.963054506313723</v>
      </c>
      <c r="AK935" s="34">
        <f>IF(B936=B935,IFERROR((Q935/Q936)-1,0),0)</f>
        <v>2.5553662691653045E-3</v>
      </c>
      <c r="AL935" s="35">
        <f>IFERROR(LOG(2)/LOG(1+(AK935)),AK935)</f>
        <v>271.59802283394157</v>
      </c>
      <c r="AM935" s="35">
        <f>AVERAGE(W935:W941)</f>
        <v>37.857142857142854</v>
      </c>
      <c r="AN935" s="4">
        <f>ROUNDDOWN(N935,0)</f>
        <v>43954</v>
      </c>
      <c r="AO935" s="38" cm="1">
        <f t="array" ref="AO935">_xlfn.ANCHORARRAY(AN935)-1</f>
        <v>43953</v>
      </c>
    </row>
    <row r="936" spans="1:41" x14ac:dyDescent="0.25">
      <c r="A936">
        <v>20200502</v>
      </c>
      <c r="B936" s="1" t="s">
        <v>52</v>
      </c>
      <c r="C936">
        <v>28306</v>
      </c>
      <c r="D936">
        <v>146494</v>
      </c>
      <c r="G936">
        <v>5387</v>
      </c>
      <c r="I936">
        <v>1247</v>
      </c>
      <c r="M936" s="1" t="s">
        <v>33</v>
      </c>
      <c r="N936" s="2">
        <v>43953.600694444445</v>
      </c>
      <c r="O936" s="1" t="s">
        <v>878</v>
      </c>
      <c r="P936" s="2">
        <v>43953.666666666664</v>
      </c>
      <c r="Q936">
        <v>1174</v>
      </c>
      <c r="R936">
        <v>5387</v>
      </c>
      <c r="S936">
        <v>174800</v>
      </c>
      <c r="T936">
        <v>174800</v>
      </c>
      <c r="U936">
        <v>174800</v>
      </c>
      <c r="V936">
        <v>13</v>
      </c>
      <c r="W936">
        <v>20</v>
      </c>
      <c r="X936">
        <v>118</v>
      </c>
      <c r="Y936">
        <v>5397</v>
      </c>
      <c r="Z936">
        <v>1036</v>
      </c>
      <c r="AA936">
        <v>6433</v>
      </c>
      <c r="AB936" s="1">
        <f>Z936/0.1</f>
        <v>10360</v>
      </c>
      <c r="AC936" s="1">
        <f>AA936-AB936</f>
        <v>-3927</v>
      </c>
      <c r="AD936" s="1">
        <f>_xlfn.IFNA(INDEX($AV$2:$AV$53,MATCH(B936,$AU$2:$AU$53,0)),1000)</f>
        <v>10736059</v>
      </c>
      <c r="AE936" s="1">
        <f>C936/AD936*100000</f>
        <v>263.65354363272405</v>
      </c>
      <c r="AF936" s="34">
        <f>IF(B937=B936,IFERROR((C936/C937)-1,0),0)</f>
        <v>3.7990465713237942E-2</v>
      </c>
      <c r="AG936" s="35">
        <f>IFERROR(LOG(2)/LOG(1+(AF936)),AF936)</f>
        <v>18.589712945324617</v>
      </c>
      <c r="AH936" s="35">
        <f>AVERAGE(Z936:Z942)</f>
        <v>801.57142857142856</v>
      </c>
      <c r="AJ936" s="1">
        <f>Q936/AD936*100000</f>
        <v>10.935111291769168</v>
      </c>
      <c r="AK936" s="34">
        <f>IF(B937=B936,IFERROR((Q936/Q937)-1,0),0)</f>
        <v>1.7331022530329365E-2</v>
      </c>
      <c r="AL936" s="35">
        <f>IFERROR(LOG(2)/LOG(1+(AK936)),AK936)</f>
        <v>40.340173410273337</v>
      </c>
      <c r="AM936" s="35">
        <f>AVERAGE(W936:W942)</f>
        <v>38.571428571428569</v>
      </c>
      <c r="AN936" s="4">
        <f>ROUNDDOWN(N936,0)</f>
        <v>43953</v>
      </c>
      <c r="AO936" s="38" cm="1">
        <f t="array" ref="AO936">_xlfn.ANCHORARRAY(AN936)-1</f>
        <v>43952</v>
      </c>
    </row>
    <row r="937" spans="1:41" x14ac:dyDescent="0.25">
      <c r="A937">
        <v>20200501</v>
      </c>
      <c r="B937" s="1" t="s">
        <v>52</v>
      </c>
      <c r="C937">
        <v>27270</v>
      </c>
      <c r="D937">
        <v>141097</v>
      </c>
      <c r="G937">
        <v>5269</v>
      </c>
      <c r="I937">
        <v>1215</v>
      </c>
      <c r="M937" s="1" t="s">
        <v>33</v>
      </c>
      <c r="N937" s="2">
        <v>43952.600694444445</v>
      </c>
      <c r="O937" s="1" t="s">
        <v>931</v>
      </c>
      <c r="P937" s="2">
        <v>43952.666666666664</v>
      </c>
      <c r="Q937">
        <v>1154</v>
      </c>
      <c r="R937">
        <v>5269</v>
      </c>
      <c r="S937">
        <v>168367</v>
      </c>
      <c r="T937">
        <v>168367</v>
      </c>
      <c r="U937">
        <v>168367</v>
      </c>
      <c r="V937">
        <v>13</v>
      </c>
      <c r="W937">
        <v>34</v>
      </c>
      <c r="X937">
        <v>113</v>
      </c>
      <c r="Y937">
        <v>18208</v>
      </c>
      <c r="Z937">
        <v>1115</v>
      </c>
      <c r="AA937">
        <v>19323</v>
      </c>
      <c r="AB937" s="1">
        <f>Z937/0.1</f>
        <v>11150</v>
      </c>
      <c r="AC937" s="1">
        <f>AA937-AB937</f>
        <v>8173</v>
      </c>
      <c r="AD937" s="1">
        <f>_xlfn.IFNA(INDEX($AV$2:$AV$53,MATCH(B937,$AU$2:$AU$53,0)),1000)</f>
        <v>10736059</v>
      </c>
      <c r="AE937" s="1">
        <f>C937/AD937*100000</f>
        <v>254.00382021000442</v>
      </c>
      <c r="AF937" s="34">
        <f>IF(B938=B937,IFERROR((C937/C938)-1,0),0)</f>
        <v>4.2630472185050561E-2</v>
      </c>
      <c r="AG937" s="35">
        <f>IFERROR(LOG(2)/LOG(1+(AF937)),AF937)</f>
        <v>16.603592321046335</v>
      </c>
      <c r="AH937" s="35">
        <f>AVERAGE(Z937:Z943)</f>
        <v>731.85714285714289</v>
      </c>
      <c r="AJ937" s="1">
        <f>Q937/AD937*100000</f>
        <v>10.748823194805469</v>
      </c>
      <c r="AK937" s="34">
        <f>IF(B938=B937,IFERROR((Q937/Q938)-1,0),0)</f>
        <v>3.0357142857142749E-2</v>
      </c>
      <c r="AL937" s="35">
        <f>IFERROR(LOG(2)/LOG(1+(AK937)),AK937)</f>
        <v>23.17792980252084</v>
      </c>
      <c r="AM937" s="35">
        <f>AVERAGE(W937:W943)</f>
        <v>37.428571428571431</v>
      </c>
      <c r="AN937" s="4">
        <f>ROUNDDOWN(N937,0)</f>
        <v>43952</v>
      </c>
      <c r="AO937" s="38" cm="1">
        <f t="array" ref="AO937">_xlfn.ANCHORARRAY(AN937)-1</f>
        <v>43951</v>
      </c>
    </row>
    <row r="938" spans="1:41" x14ac:dyDescent="0.25">
      <c r="A938">
        <v>20200430</v>
      </c>
      <c r="B938" s="1" t="s">
        <v>52</v>
      </c>
      <c r="C938">
        <v>26155</v>
      </c>
      <c r="D938">
        <v>122889</v>
      </c>
      <c r="G938">
        <v>5156</v>
      </c>
      <c r="I938">
        <v>1171</v>
      </c>
      <c r="M938" s="1" t="s">
        <v>33</v>
      </c>
      <c r="N938" s="2">
        <v>43951.600694444445</v>
      </c>
      <c r="O938" s="1" t="s">
        <v>984</v>
      </c>
      <c r="P938" s="2">
        <v>43951.666666666664</v>
      </c>
      <c r="Q938">
        <v>1120</v>
      </c>
      <c r="R938">
        <v>5156</v>
      </c>
      <c r="S938">
        <v>149044</v>
      </c>
      <c r="T938">
        <v>149044</v>
      </c>
      <c r="U938">
        <v>149044</v>
      </c>
      <c r="V938">
        <v>13</v>
      </c>
      <c r="W938">
        <v>27</v>
      </c>
      <c r="X938">
        <v>100</v>
      </c>
      <c r="Y938">
        <v>4522</v>
      </c>
      <c r="Z938">
        <v>583</v>
      </c>
      <c r="AA938">
        <v>5105</v>
      </c>
      <c r="AB938" s="1">
        <f>Z938/0.1</f>
        <v>5830</v>
      </c>
      <c r="AC938" s="1">
        <f>AA938-AB938</f>
        <v>-725</v>
      </c>
      <c r="AD938" s="1">
        <f>_xlfn.IFNA(INDEX($AV$2:$AV$53,MATCH(B938,$AU$2:$AU$53,0)),1000)</f>
        <v>10736059</v>
      </c>
      <c r="AE938" s="1">
        <f>C938/AD938*100000</f>
        <v>243.61825880427818</v>
      </c>
      <c r="AF938" s="34">
        <f>IF(B939=B938,IFERROR((C938/C939)-1,0),0)</f>
        <v>2.2798373220710211E-2</v>
      </c>
      <c r="AG938" s="35">
        <f>IFERROR(LOG(2)/LOG(1+(AF938)),AF938)</f>
        <v>30.748632911442304</v>
      </c>
      <c r="AH938" s="35">
        <f>AVERAGE(Z938:Z944)</f>
        <v>663.28571428571433</v>
      </c>
      <c r="AJ938" s="1">
        <f>Q938/AD938*100000</f>
        <v>10.432133429967179</v>
      </c>
      <c r="AK938" s="34">
        <f>IF(B939=B938,IFERROR((Q938/Q939)-1,0),0)</f>
        <v>2.470265324794152E-2</v>
      </c>
      <c r="AL938" s="35">
        <f>IFERROR(LOG(2)/LOG(1+(AK938)),AK938)</f>
        <v>28.404788815754465</v>
      </c>
      <c r="AM938" s="35">
        <f>AVERAGE(W938:W944)</f>
        <v>35.428571428571431</v>
      </c>
      <c r="AN938" s="4">
        <f>ROUNDDOWN(N938,0)</f>
        <v>43951</v>
      </c>
      <c r="AO938" s="38" cm="1">
        <f t="array" ref="AO938">_xlfn.ANCHORARRAY(AN938)-1</f>
        <v>43950</v>
      </c>
    </row>
    <row r="939" spans="1:41" x14ac:dyDescent="0.25">
      <c r="A939">
        <v>20200429</v>
      </c>
      <c r="B939" s="1" t="s">
        <v>52</v>
      </c>
      <c r="C939">
        <v>25572</v>
      </c>
      <c r="D939">
        <v>118367</v>
      </c>
      <c r="G939">
        <v>5056</v>
      </c>
      <c r="I939">
        <v>1148</v>
      </c>
      <c r="M939" s="1" t="s">
        <v>33</v>
      </c>
      <c r="N939" s="2">
        <v>43950.600694444445</v>
      </c>
      <c r="O939" s="1" t="s">
        <v>1036</v>
      </c>
      <c r="P939" s="2">
        <v>43950.666666666664</v>
      </c>
      <c r="Q939">
        <v>1093</v>
      </c>
      <c r="R939">
        <v>5056</v>
      </c>
      <c r="S939">
        <v>143939</v>
      </c>
      <c r="T939">
        <v>143939</v>
      </c>
      <c r="U939">
        <v>143939</v>
      </c>
      <c r="V939">
        <v>13</v>
      </c>
      <c r="W939">
        <v>67</v>
      </c>
      <c r="X939">
        <v>242</v>
      </c>
      <c r="Y939">
        <v>2962</v>
      </c>
      <c r="Z939">
        <v>957</v>
      </c>
      <c r="AA939">
        <v>3919</v>
      </c>
      <c r="AB939" s="1">
        <f>Z939/0.1</f>
        <v>9570</v>
      </c>
      <c r="AC939" s="1">
        <f>AA939-AB939</f>
        <v>-5651</v>
      </c>
      <c r="AD939" s="1">
        <f>_xlfn.IFNA(INDEX($AV$2:$AV$53,MATCH(B939,$AU$2:$AU$53,0)),1000)</f>
        <v>10736059</v>
      </c>
      <c r="AE939" s="1">
        <f>C939/AD939*100000</f>
        <v>238.18796077778634</v>
      </c>
      <c r="AF939" s="34">
        <f>IF(B940=B939,IFERROR((C939/C940)-1,0),0)</f>
        <v>3.8878732480194911E-2</v>
      </c>
      <c r="AG939" s="35">
        <f>IFERROR(LOG(2)/LOG(1+(AF939)),AF939)</f>
        <v>18.172811280037454</v>
      </c>
      <c r="AH939" s="35">
        <f>AVERAGE(Z939:Z945)</f>
        <v>690.28571428571433</v>
      </c>
      <c r="AJ939" s="1">
        <f>Q939/AD939*100000</f>
        <v>10.180644499066183</v>
      </c>
      <c r="AK939" s="34">
        <f>IF(B940=B939,IFERROR((Q939/Q940)-1,0),0)</f>
        <v>6.530214424951275E-2</v>
      </c>
      <c r="AL939" s="35">
        <f>IFERROR(LOG(2)/LOG(1+(AK939)),AK939)</f>
        <v>10.957382676722103</v>
      </c>
      <c r="AM939" s="35">
        <f>AVERAGE(W939:W945)</f>
        <v>36.714285714285715</v>
      </c>
      <c r="AN939" s="4">
        <f>ROUNDDOWN(N939,0)</f>
        <v>43950</v>
      </c>
      <c r="AO939" s="38" cm="1">
        <f t="array" ref="AO939">_xlfn.ANCHORARRAY(AN939)-1</f>
        <v>43949</v>
      </c>
    </row>
    <row r="940" spans="1:41" x14ac:dyDescent="0.25">
      <c r="A940">
        <v>20200428</v>
      </c>
      <c r="B940" s="1" t="s">
        <v>52</v>
      </c>
      <c r="C940">
        <v>24615</v>
      </c>
      <c r="D940">
        <v>115405</v>
      </c>
      <c r="G940">
        <v>4814</v>
      </c>
      <c r="I940">
        <v>1087</v>
      </c>
      <c r="M940" s="1" t="s">
        <v>28</v>
      </c>
      <c r="N940" s="2">
        <v>43949.559027777781</v>
      </c>
      <c r="O940" s="1" t="s">
        <v>1089</v>
      </c>
      <c r="P940" s="2">
        <v>43949.666666666664</v>
      </c>
      <c r="Q940">
        <v>1026</v>
      </c>
      <c r="R940">
        <v>4814</v>
      </c>
      <c r="S940">
        <v>140020</v>
      </c>
      <c r="T940">
        <v>140020</v>
      </c>
      <c r="U940">
        <v>140020</v>
      </c>
      <c r="V940">
        <v>13</v>
      </c>
      <c r="W940">
        <v>55</v>
      </c>
      <c r="X940">
        <v>133</v>
      </c>
      <c r="Y940">
        <v>12149</v>
      </c>
      <c r="Z940">
        <v>702</v>
      </c>
      <c r="AA940">
        <v>12851</v>
      </c>
      <c r="AB940" s="1">
        <f>Z940/0.1</f>
        <v>7020</v>
      </c>
      <c r="AC940" s="1">
        <f>AA940-AB940</f>
        <v>5831</v>
      </c>
      <c r="AD940" s="1">
        <f>_xlfn.IFNA(INDEX($AV$2:$AV$53,MATCH(B940,$AU$2:$AU$53,0)),1000)</f>
        <v>10736059</v>
      </c>
      <c r="AE940" s="1">
        <f>C940/AD940*100000</f>
        <v>229.27407533807329</v>
      </c>
      <c r="AF940" s="34">
        <f>IF(B941=B940,IFERROR((C940/C941)-1,0),0)</f>
        <v>2.9356417011667357E-2</v>
      </c>
      <c r="AG940" s="35">
        <f>IFERROR(LOG(2)/LOG(1+(AF940)),AF940)</f>
        <v>23.956338984171513</v>
      </c>
      <c r="AH940" s="35">
        <f>AVERAGE(Z940:Z946)</f>
        <v>676.28571428571433</v>
      </c>
      <c r="AJ940" s="1">
        <f>Q940/AD940*100000</f>
        <v>9.5565793742377902</v>
      </c>
      <c r="AK940" s="34">
        <f>IF(B941=B940,IFERROR((Q940/Q941)-1,0),0)</f>
        <v>5.6642636457260531E-2</v>
      </c>
      <c r="AL940" s="35">
        <f>IFERROR(LOG(2)/LOG(1+(AK940)),AK940)</f>
        <v>12.580589655214956</v>
      </c>
      <c r="AM940" s="35">
        <f>AVERAGE(W940:W946)</f>
        <v>32.428571428571431</v>
      </c>
      <c r="AN940" s="4">
        <f>ROUNDDOWN(N940,0)</f>
        <v>43949</v>
      </c>
      <c r="AO940" s="38" cm="1">
        <f t="array" ref="AO940">_xlfn.ANCHORARRAY(AN940)-1</f>
        <v>43948</v>
      </c>
    </row>
    <row r="941" spans="1:41" x14ac:dyDescent="0.25">
      <c r="A941">
        <v>20200427</v>
      </c>
      <c r="B941" s="1" t="s">
        <v>52</v>
      </c>
      <c r="C941">
        <v>23913</v>
      </c>
      <c r="D941">
        <v>103256</v>
      </c>
      <c r="G941">
        <v>4681</v>
      </c>
      <c r="I941">
        <v>1057</v>
      </c>
      <c r="M941" s="1" t="s">
        <v>28</v>
      </c>
      <c r="N941" s="2">
        <v>43948.477083333331</v>
      </c>
      <c r="O941" s="1" t="s">
        <v>1142</v>
      </c>
      <c r="P941" s="2">
        <v>43948.666666666664</v>
      </c>
      <c r="Q941">
        <v>971</v>
      </c>
      <c r="R941">
        <v>4681</v>
      </c>
      <c r="S941">
        <v>127169</v>
      </c>
      <c r="T941">
        <v>127169</v>
      </c>
      <c r="U941">
        <v>127169</v>
      </c>
      <c r="V941">
        <v>13</v>
      </c>
      <c r="W941">
        <v>59</v>
      </c>
      <c r="X941">
        <v>322</v>
      </c>
      <c r="Y941">
        <v>3434</v>
      </c>
      <c r="Z941">
        <v>512</v>
      </c>
      <c r="AA941">
        <v>3946</v>
      </c>
      <c r="AB941" s="1">
        <f>Z941/0.1</f>
        <v>5120</v>
      </c>
      <c r="AC941" s="1">
        <f>AA941-AB941</f>
        <v>-1174</v>
      </c>
      <c r="AD941" s="1">
        <f>_xlfn.IFNA(INDEX($AV$2:$AV$53,MATCH(B941,$AU$2:$AU$53,0)),1000)</f>
        <v>10736059</v>
      </c>
      <c r="AE941" s="1">
        <f>C941/AD941*100000</f>
        <v>222.73536313464749</v>
      </c>
      <c r="AF941" s="34">
        <f>IF(B942=B941,IFERROR((C941/C942)-1,0),0)</f>
        <v>2.1879406862954642E-2</v>
      </c>
      <c r="AG941" s="35">
        <f>IFERROR(LOG(2)/LOG(1+(AF941)),AF941)</f>
        <v>32.025669462787626</v>
      </c>
      <c r="AH941" s="35">
        <f>AVERAGE(Z941:Z947)</f>
        <v>709.42857142857144</v>
      </c>
      <c r="AJ941" s="1">
        <f>Q941/AD941*100000</f>
        <v>9.0442871075876177</v>
      </c>
      <c r="AK941" s="34">
        <f>IF(B942=B941,IFERROR((Q941/Q942)-1,0),0)</f>
        <v>6.4692982456140413E-2</v>
      </c>
      <c r="AL941" s="35">
        <f>IFERROR(LOG(2)/LOG(1+(AK941)),AK941)</f>
        <v>11.057363569868583</v>
      </c>
      <c r="AM941" s="35">
        <f>AVERAGE(W941:W947)</f>
        <v>34</v>
      </c>
      <c r="AN941" s="4">
        <f>ROUNDDOWN(N941,0)</f>
        <v>43948</v>
      </c>
      <c r="AO941" s="38" cm="1">
        <f t="array" ref="AO941">_xlfn.ANCHORARRAY(AN941)-1</f>
        <v>43947</v>
      </c>
    </row>
    <row r="942" spans="1:41" x14ac:dyDescent="0.25">
      <c r="A942">
        <v>20200426</v>
      </c>
      <c r="B942" s="1" t="s">
        <v>52</v>
      </c>
      <c r="C942">
        <v>23401</v>
      </c>
      <c r="D942">
        <v>99822</v>
      </c>
      <c r="G942">
        <v>4359</v>
      </c>
      <c r="M942" s="1" t="s">
        <v>28</v>
      </c>
      <c r="N942" s="2">
        <v>43947.477777777778</v>
      </c>
      <c r="O942" s="1" t="s">
        <v>1194</v>
      </c>
      <c r="P942" s="2">
        <v>43947.666666666664</v>
      </c>
      <c r="Q942">
        <v>912</v>
      </c>
      <c r="R942">
        <v>4359</v>
      </c>
      <c r="S942">
        <v>123223</v>
      </c>
      <c r="T942">
        <v>123223</v>
      </c>
      <c r="U942">
        <v>123223</v>
      </c>
      <c r="V942">
        <v>13</v>
      </c>
      <c r="W942">
        <v>8</v>
      </c>
      <c r="X942">
        <v>33</v>
      </c>
      <c r="Y942">
        <v>3503</v>
      </c>
      <c r="Z942">
        <v>706</v>
      </c>
      <c r="AA942">
        <v>4209</v>
      </c>
      <c r="AB942" s="1">
        <f>Z942/0.1</f>
        <v>7060</v>
      </c>
      <c r="AC942" s="1">
        <f>AA942-AB942</f>
        <v>-2851</v>
      </c>
      <c r="AD942" s="1">
        <f>_xlfn.IFNA(INDEX($AV$2:$AV$53,MATCH(B942,$AU$2:$AU$53,0)),1000)</f>
        <v>10736059</v>
      </c>
      <c r="AE942" s="1">
        <f>C942/AD942*100000</f>
        <v>217.96638785237673</v>
      </c>
      <c r="AF942" s="34">
        <f>IF(B943=B942,IFERROR((C942/C943)-1,0),0)</f>
        <v>3.1108173606521294E-2</v>
      </c>
      <c r="AG942" s="35">
        <f>IFERROR(LOG(2)/LOG(1+(AF942)),AF942)</f>
        <v>22.626638771632642</v>
      </c>
      <c r="AH942" s="35">
        <f>AVERAGE(Z942:Z948)</f>
        <v>728.57142857142856</v>
      </c>
      <c r="AJ942" s="1">
        <f>Q942/AD942*100000</f>
        <v>8.4947372215447032</v>
      </c>
      <c r="AK942" s="34">
        <f>IF(B943=B942,IFERROR((Q942/Q943)-1,0),0)</f>
        <v>8.8495575221239076E-3</v>
      </c>
      <c r="AL942" s="35">
        <f>IFERROR(LOG(2)/LOG(1+(AK942)),AK942)</f>
        <v>78.671696072285187</v>
      </c>
      <c r="AM942" s="35">
        <f>AVERAGE(W942:W948)</f>
        <v>32.142857142857146</v>
      </c>
      <c r="AN942" s="4">
        <f>ROUNDDOWN(N942,0)</f>
        <v>43947</v>
      </c>
      <c r="AO942" s="38" cm="1">
        <f t="array" ref="AO942">_xlfn.ANCHORARRAY(AN942)-1</f>
        <v>43946</v>
      </c>
    </row>
    <row r="943" spans="1:41" x14ac:dyDescent="0.25">
      <c r="A943">
        <v>20200425</v>
      </c>
      <c r="B943" s="1" t="s">
        <v>52</v>
      </c>
      <c r="C943">
        <v>22695</v>
      </c>
      <c r="D943">
        <v>96319</v>
      </c>
      <c r="G943">
        <v>4326</v>
      </c>
      <c r="M943" s="1" t="s">
        <v>28</v>
      </c>
      <c r="N943" s="2">
        <v>43946.477777777778</v>
      </c>
      <c r="O943" s="1" t="s">
        <v>1245</v>
      </c>
      <c r="P943" s="2">
        <v>43946.666666666664</v>
      </c>
      <c r="Q943">
        <v>904</v>
      </c>
      <c r="R943">
        <v>4326</v>
      </c>
      <c r="S943">
        <v>119014</v>
      </c>
      <c r="T943">
        <v>119014</v>
      </c>
      <c r="U943">
        <v>119014</v>
      </c>
      <c r="V943">
        <v>13</v>
      </c>
      <c r="W943">
        <v>12</v>
      </c>
      <c r="X943">
        <v>105</v>
      </c>
      <c r="Y943">
        <v>11290</v>
      </c>
      <c r="Z943">
        <v>548</v>
      </c>
      <c r="AA943">
        <v>11838</v>
      </c>
      <c r="AB943" s="1">
        <f>Z943/0.1</f>
        <v>5480</v>
      </c>
      <c r="AC943" s="1">
        <f>AA943-AB943</f>
        <v>6358</v>
      </c>
      <c r="AD943" s="1">
        <f>_xlfn.IFNA(INDEX($AV$2:$AV$53,MATCH(B943,$AU$2:$AU$53,0)),1000)</f>
        <v>10736059</v>
      </c>
      <c r="AE943" s="1">
        <f>C943/AD943*100000</f>
        <v>211.39041802955816</v>
      </c>
      <c r="AF943" s="34">
        <f>IF(B944=B943,IFERROR((C943/C944)-1,0),0)</f>
        <v>2.4743757619542173E-2</v>
      </c>
      <c r="AG943" s="35">
        <f>IFERROR(LOG(2)/LOG(1+(AF943)),AF943)</f>
        <v>28.358173803187814</v>
      </c>
      <c r="AH943" s="35">
        <f>AVERAGE(Z943:Z949)</f>
        <v>718</v>
      </c>
      <c r="AJ943" s="1">
        <f>Q943/AD943*100000</f>
        <v>8.4202219827592231</v>
      </c>
      <c r="AK943" s="34">
        <f>IF(B944=B943,IFERROR((Q943/Q944)-1,0),0)</f>
        <v>1.3452914798206317E-2</v>
      </c>
      <c r="AL943" s="35">
        <f>IFERROR(LOG(2)/LOG(1+(AK943)),AK943)</f>
        <v>51.869742123892998</v>
      </c>
      <c r="AM943" s="35">
        <f>AVERAGE(W943:W949)</f>
        <v>33</v>
      </c>
      <c r="AN943" s="4">
        <f>ROUNDDOWN(N943,0)</f>
        <v>43946</v>
      </c>
      <c r="AO943" s="38" cm="1">
        <f t="array" ref="AO943">_xlfn.ANCHORARRAY(AN943)-1</f>
        <v>43945</v>
      </c>
    </row>
    <row r="944" spans="1:41" x14ac:dyDescent="0.25">
      <c r="A944">
        <v>20200424</v>
      </c>
      <c r="B944" s="1" t="s">
        <v>52</v>
      </c>
      <c r="C944">
        <v>22147</v>
      </c>
      <c r="D944">
        <v>85029</v>
      </c>
      <c r="G944">
        <v>4221</v>
      </c>
      <c r="M944" s="1" t="s">
        <v>33</v>
      </c>
      <c r="N944" s="2">
        <v>43945.769444444442</v>
      </c>
      <c r="O944" s="1" t="s">
        <v>1297</v>
      </c>
      <c r="P944" s="2">
        <v>43945.666666666664</v>
      </c>
      <c r="Q944">
        <v>892</v>
      </c>
      <c r="R944">
        <v>4221</v>
      </c>
      <c r="S944">
        <v>107176</v>
      </c>
      <c r="T944">
        <v>107176</v>
      </c>
      <c r="U944">
        <v>107176</v>
      </c>
      <c r="V944">
        <v>13</v>
      </c>
      <c r="W944">
        <v>20</v>
      </c>
      <c r="X944">
        <v>152</v>
      </c>
      <c r="Y944">
        <v>5479</v>
      </c>
      <c r="Z944">
        <v>635</v>
      </c>
      <c r="AA944">
        <v>6114</v>
      </c>
      <c r="AB944" s="1">
        <f>Z944/0.1</f>
        <v>6350</v>
      </c>
      <c r="AC944" s="1">
        <f>AA944-AB944</f>
        <v>-236</v>
      </c>
      <c r="AD944" s="1">
        <f>_xlfn.IFNA(INDEX($AV$2:$AV$53,MATCH(B944,$AU$2:$AU$53,0)),1000)</f>
        <v>10736059</v>
      </c>
      <c r="AE944" s="1">
        <f>C944/AD944*100000</f>
        <v>206.28612417275278</v>
      </c>
      <c r="AF944" s="34">
        <f>IF(B945=B944,IFERROR((C944/C945)-1,0),0)</f>
        <v>2.9518408330234225E-2</v>
      </c>
      <c r="AG944" s="35">
        <f>IFERROR(LOG(2)/LOG(1+(AF944)),AF944)</f>
        <v>23.826754895242445</v>
      </c>
      <c r="AH944" s="35">
        <f>AVERAGE(Z944:Z950)</f>
        <v>707.57142857142856</v>
      </c>
      <c r="AJ944" s="1">
        <f>Q944/AD944*100000</f>
        <v>8.3084491245810028</v>
      </c>
      <c r="AK944" s="34">
        <f>IF(B945=B944,IFERROR((Q944/Q945)-1,0),0)</f>
        <v>2.2935779816513735E-2</v>
      </c>
      <c r="AL944" s="35">
        <f>IFERROR(LOG(2)/LOG(1+(AK944)),AK944)</f>
        <v>30.566480815863049</v>
      </c>
      <c r="AM944" s="35">
        <f>AVERAGE(W944:W950)</f>
        <v>34.571428571428569</v>
      </c>
      <c r="AN944" s="4">
        <f>ROUNDDOWN(N944,0)</f>
        <v>43945</v>
      </c>
      <c r="AO944" s="38" cm="1">
        <f t="array" ref="AO944">_xlfn.ANCHORARRAY(AN944)-1</f>
        <v>43944</v>
      </c>
    </row>
    <row r="945" spans="1:41" x14ac:dyDescent="0.25">
      <c r="A945">
        <v>20200423</v>
      </c>
      <c r="B945" s="1" t="s">
        <v>52</v>
      </c>
      <c r="C945">
        <v>21512</v>
      </c>
      <c r="D945">
        <v>79550</v>
      </c>
      <c r="G945">
        <v>4069</v>
      </c>
      <c r="M945" s="1" t="s">
        <v>33</v>
      </c>
      <c r="N945" s="2">
        <v>43944.769444444442</v>
      </c>
      <c r="O945" s="1" t="s">
        <v>1349</v>
      </c>
      <c r="P945" s="2">
        <v>43944.666666666664</v>
      </c>
      <c r="Q945">
        <v>872</v>
      </c>
      <c r="R945">
        <v>4069</v>
      </c>
      <c r="S945">
        <v>101062</v>
      </c>
      <c r="T945">
        <v>101062</v>
      </c>
      <c r="U945">
        <v>101062</v>
      </c>
      <c r="V945">
        <v>13</v>
      </c>
      <c r="W945">
        <v>36</v>
      </c>
      <c r="X945">
        <v>110</v>
      </c>
      <c r="Y945">
        <v>6218</v>
      </c>
      <c r="Z945">
        <v>772</v>
      </c>
      <c r="AA945">
        <v>6990</v>
      </c>
      <c r="AB945" s="1">
        <f>Z945/0.1</f>
        <v>7720</v>
      </c>
      <c r="AC945" s="1">
        <f>AA945-AB945</f>
        <v>-730</v>
      </c>
      <c r="AD945" s="1">
        <f>_xlfn.IFNA(INDEX($AV$2:$AV$53,MATCH(B945,$AU$2:$AU$53,0)),1000)</f>
        <v>10736059</v>
      </c>
      <c r="AE945" s="1">
        <f>C945/AD945*100000</f>
        <v>200.3714770941553</v>
      </c>
      <c r="AF945" s="34">
        <f>IF(B946=B945,IFERROR((C945/C946)-1,0),0)</f>
        <v>3.7222757955641228E-2</v>
      </c>
      <c r="AG945" s="35">
        <f>IFERROR(LOG(2)/LOG(1+(AF945)),AF945)</f>
        <v>18.96605915089852</v>
      </c>
      <c r="AH945" s="35">
        <f>AVERAGE(Z945:Z951)</f>
        <v>834.71428571428567</v>
      </c>
      <c r="AJ945" s="1">
        <f>Q945/AD945*100000</f>
        <v>8.1221610276173042</v>
      </c>
      <c r="AK945" s="34">
        <f>IF(B946=B945,IFERROR((Q945/Q946)-1,0),0)</f>
        <v>4.3062200956937691E-2</v>
      </c>
      <c r="AL945" s="35">
        <f>IFERROR(LOG(2)/LOG(1+(AK945)),AK945)</f>
        <v>16.440556218164645</v>
      </c>
      <c r="AM945" s="35">
        <f>AVERAGE(W945:W951)</f>
        <v>40.714285714285715</v>
      </c>
      <c r="AN945" s="4">
        <f>ROUNDDOWN(N945,0)</f>
        <v>43944</v>
      </c>
      <c r="AO945" s="38" cm="1">
        <f t="array" ref="AO945">_xlfn.ANCHORARRAY(AN945)-1</f>
        <v>43943</v>
      </c>
    </row>
    <row r="946" spans="1:41" x14ac:dyDescent="0.25">
      <c r="A946">
        <v>20200422</v>
      </c>
      <c r="B946" s="1" t="s">
        <v>52</v>
      </c>
      <c r="C946">
        <v>20740</v>
      </c>
      <c r="D946">
        <v>73332</v>
      </c>
      <c r="G946">
        <v>3959</v>
      </c>
      <c r="M946" s="1" t="s">
        <v>33</v>
      </c>
      <c r="N946" s="2">
        <v>43943.769444444442</v>
      </c>
      <c r="O946" s="1" t="s">
        <v>1401</v>
      </c>
      <c r="P946" s="2">
        <v>43943.666666666664</v>
      </c>
      <c r="Q946">
        <v>836</v>
      </c>
      <c r="R946">
        <v>3959</v>
      </c>
      <c r="S946">
        <v>94072</v>
      </c>
      <c r="T946">
        <v>94072</v>
      </c>
      <c r="U946">
        <v>94072</v>
      </c>
      <c r="V946">
        <v>13</v>
      </c>
      <c r="W946">
        <v>37</v>
      </c>
      <c r="X946">
        <v>180</v>
      </c>
      <c r="Y946">
        <v>5073</v>
      </c>
      <c r="Z946">
        <v>859</v>
      </c>
      <c r="AA946">
        <v>5932</v>
      </c>
      <c r="AB946" s="1">
        <f>Z946/0.1</f>
        <v>8590</v>
      </c>
      <c r="AC946" s="1">
        <f>AA946-AB946</f>
        <v>-2658</v>
      </c>
      <c r="AD946" s="1">
        <f>_xlfn.IFNA(INDEX($AV$2:$AV$53,MATCH(B946,$AU$2:$AU$53,0)),1000)</f>
        <v>10736059</v>
      </c>
      <c r="AE946" s="1">
        <f>C946/AD946*100000</f>
        <v>193.1807565513565</v>
      </c>
      <c r="AF946" s="34">
        <f>IF(B947=B946,IFERROR((C946/C947)-1,0),0)</f>
        <v>4.3207082138725372E-2</v>
      </c>
      <c r="AG946" s="35">
        <f>IFERROR(LOG(2)/LOG(1+(AF946)),AF946)</f>
        <v>16.386573988183272</v>
      </c>
      <c r="AH946" s="35">
        <f>AVERAGE(Z946:Z952)</f>
        <v>821.85714285714289</v>
      </c>
      <c r="AJ946" s="1">
        <f>Q946/AD946*100000</f>
        <v>7.7868424530826452</v>
      </c>
      <c r="AK946" s="34">
        <f>IF(B947=B946,IFERROR((Q946/Q947)-1,0),0)</f>
        <v>4.630788485607007E-2</v>
      </c>
      <c r="AL946" s="35">
        <f>IFERROR(LOG(2)/LOG(1+(AK946)),AK946)</f>
        <v>15.312191275157414</v>
      </c>
      <c r="AM946" s="35">
        <f>AVERAGE(W946:W952)</f>
        <v>40.571428571428569</v>
      </c>
      <c r="AN946" s="4">
        <f>ROUNDDOWN(N946,0)</f>
        <v>43943</v>
      </c>
      <c r="AO946" s="38" cm="1">
        <f t="array" ref="AO946">_xlfn.ANCHORARRAY(AN946)-1</f>
        <v>43942</v>
      </c>
    </row>
    <row r="947" spans="1:41" x14ac:dyDescent="0.25">
      <c r="A947">
        <v>20200421</v>
      </c>
      <c r="B947" s="1" t="s">
        <v>52</v>
      </c>
      <c r="C947">
        <v>19881</v>
      </c>
      <c r="D947">
        <v>68259</v>
      </c>
      <c r="G947">
        <v>3779</v>
      </c>
      <c r="M947" s="1" t="s">
        <v>33</v>
      </c>
      <c r="N947" s="2">
        <v>43942.769444444442</v>
      </c>
      <c r="O947" s="1" t="s">
        <v>1452</v>
      </c>
      <c r="P947" s="2">
        <v>43942.666666666664</v>
      </c>
      <c r="Q947">
        <v>799</v>
      </c>
      <c r="R947">
        <v>3779</v>
      </c>
      <c r="S947">
        <v>88140</v>
      </c>
      <c r="T947">
        <v>88140</v>
      </c>
      <c r="U947">
        <v>88140</v>
      </c>
      <c r="V947">
        <v>13</v>
      </c>
      <c r="W947">
        <v>66</v>
      </c>
      <c r="X947">
        <v>229</v>
      </c>
      <c r="Y947">
        <v>2878</v>
      </c>
      <c r="Z947">
        <v>934</v>
      </c>
      <c r="AA947">
        <v>3812</v>
      </c>
      <c r="AB947" s="1">
        <f>Z947/0.1</f>
        <v>9340</v>
      </c>
      <c r="AC947" s="1">
        <f>AA947-AB947</f>
        <v>-5528</v>
      </c>
      <c r="AD947" s="1">
        <f>_xlfn.IFNA(INDEX($AV$2:$AV$53,MATCH(B947,$AU$2:$AU$53,0)),1000)</f>
        <v>10736059</v>
      </c>
      <c r="AE947" s="1">
        <f>C947/AD947*100000</f>
        <v>185.17968278676562</v>
      </c>
      <c r="AF947" s="34">
        <f>IF(B948=B947,IFERROR((C947/C948)-1,0),0)</f>
        <v>4.9295402966168744E-2</v>
      </c>
      <c r="AG947" s="35">
        <f>IFERROR(LOG(2)/LOG(1+(AF947)),AF947)</f>
        <v>14.40488592223481</v>
      </c>
      <c r="AH947" s="35">
        <f>AVERAGE(Z947:Z953)</f>
        <v>808.28571428571433</v>
      </c>
      <c r="AJ947" s="1">
        <f>Q947/AD947*100000</f>
        <v>7.4422094736998003</v>
      </c>
      <c r="AK947" s="34">
        <f>IF(B948=B947,IFERROR((Q947/Q948)-1,0),0)</f>
        <v>9.0040927694406525E-2</v>
      </c>
      <c r="AL947" s="35">
        <f>IFERROR(LOG(2)/LOG(1+(AK947)),AK947)</f>
        <v>8.0397288155647111</v>
      </c>
      <c r="AM947" s="35">
        <f>AVERAGE(W947:W953)</f>
        <v>42.571428571428569</v>
      </c>
      <c r="AN947" s="4">
        <f>ROUNDDOWN(N947,0)</f>
        <v>43942</v>
      </c>
      <c r="AO947" s="38" cm="1">
        <f t="array" ref="AO947">_xlfn.ANCHORARRAY(AN947)-1</f>
        <v>43941</v>
      </c>
    </row>
    <row r="948" spans="1:41" x14ac:dyDescent="0.25">
      <c r="A948">
        <v>20200420</v>
      </c>
      <c r="B948" s="1" t="s">
        <v>52</v>
      </c>
      <c r="C948">
        <v>18947</v>
      </c>
      <c r="D948">
        <v>65381</v>
      </c>
      <c r="G948">
        <v>3550</v>
      </c>
      <c r="M948" s="1" t="s">
        <v>33</v>
      </c>
      <c r="N948" s="2">
        <v>43941.477083333331</v>
      </c>
      <c r="O948" s="1" t="s">
        <v>1503</v>
      </c>
      <c r="P948" s="2">
        <v>43941.666666666664</v>
      </c>
      <c r="Q948">
        <v>733</v>
      </c>
      <c r="R948">
        <v>3550</v>
      </c>
      <c r="S948">
        <v>84328</v>
      </c>
      <c r="T948">
        <v>84328</v>
      </c>
      <c r="U948">
        <v>84328</v>
      </c>
      <c r="V948">
        <v>13</v>
      </c>
      <c r="W948">
        <v>46</v>
      </c>
      <c r="X948">
        <v>86</v>
      </c>
      <c r="Y948">
        <v>3749</v>
      </c>
      <c r="Z948">
        <v>646</v>
      </c>
      <c r="AA948">
        <v>4395</v>
      </c>
      <c r="AB948" s="1">
        <f>Z948/0.1</f>
        <v>6460</v>
      </c>
      <c r="AC948" s="1">
        <f>AA948-AB948</f>
        <v>-2065</v>
      </c>
      <c r="AD948" s="1">
        <f>_xlfn.IFNA(INDEX($AV$2:$AV$53,MATCH(B948,$AU$2:$AU$53,0)),1000)</f>
        <v>10736059</v>
      </c>
      <c r="AE948" s="1">
        <f>C948/AD948*100000</f>
        <v>176.48002865856083</v>
      </c>
      <c r="AF948" s="34">
        <f>IF(B949=B948,IFERROR((C948/C949)-1,0),0)</f>
        <v>3.5298617561881906E-2</v>
      </c>
      <c r="AG948" s="35">
        <f>IFERROR(LOG(2)/LOG(1+(AF948)),AF948)</f>
        <v>19.981236351287873</v>
      </c>
      <c r="AH948" s="35">
        <f>AVERAGE(Z948:Z954)</f>
        <v>804.57142857142856</v>
      </c>
      <c r="AJ948" s="1">
        <f>Q948/AD948*100000</f>
        <v>6.8274587537195917</v>
      </c>
      <c r="AK948" s="34">
        <f>IF(B949=B948,IFERROR((Q948/Q949)-1,0),0)</f>
        <v>6.6957787481805031E-2</v>
      </c>
      <c r="AL948" s="35">
        <f>IFERROR(LOG(2)/LOG(1+(AK948)),AK948)</f>
        <v>10.69483265601191</v>
      </c>
      <c r="AM948" s="35">
        <f>AVERAGE(W948:W954)</f>
        <v>38.428571428571431</v>
      </c>
      <c r="AN948" s="4">
        <f>ROUNDDOWN(N948,0)</f>
        <v>43941</v>
      </c>
      <c r="AO948" s="38" cm="1">
        <f t="array" ref="AO948">_xlfn.ANCHORARRAY(AN948)-1</f>
        <v>43940</v>
      </c>
    </row>
    <row r="949" spans="1:41" x14ac:dyDescent="0.25">
      <c r="A949">
        <v>20200419</v>
      </c>
      <c r="B949" s="1" t="s">
        <v>52</v>
      </c>
      <c r="C949">
        <v>18301</v>
      </c>
      <c r="D949">
        <v>61632</v>
      </c>
      <c r="G949">
        <v>3464</v>
      </c>
      <c r="M949" s="1" t="s">
        <v>33</v>
      </c>
      <c r="N949" s="2">
        <v>43940.898611111108</v>
      </c>
      <c r="O949" s="1" t="s">
        <v>1556</v>
      </c>
      <c r="P949" s="2">
        <v>43940.666666666664</v>
      </c>
      <c r="Q949">
        <v>687</v>
      </c>
      <c r="R949">
        <v>3464</v>
      </c>
      <c r="S949">
        <v>79933</v>
      </c>
      <c r="T949">
        <v>79933</v>
      </c>
      <c r="U949">
        <v>79933</v>
      </c>
      <c r="V949">
        <v>13</v>
      </c>
      <c r="W949">
        <v>14</v>
      </c>
      <c r="X949">
        <v>44</v>
      </c>
      <c r="Y949">
        <v>5093</v>
      </c>
      <c r="Z949">
        <v>632</v>
      </c>
      <c r="AA949">
        <v>5725</v>
      </c>
      <c r="AB949" s="1">
        <f>Z949/0.1</f>
        <v>6320</v>
      </c>
      <c r="AC949" s="1">
        <f>AA949-AB949</f>
        <v>-595</v>
      </c>
      <c r="AD949" s="1">
        <f>_xlfn.IFNA(INDEX($AV$2:$AV$53,MATCH(B949,$AU$2:$AU$53,0)),1000)</f>
        <v>10736059</v>
      </c>
      <c r="AE949" s="1">
        <f>C949/AD949*100000</f>
        <v>170.46292312663334</v>
      </c>
      <c r="AF949" s="34">
        <f>IF(B950=B949,IFERROR((C949/C950)-1,0),0)</f>
        <v>3.5768860716509199E-2</v>
      </c>
      <c r="AG949" s="35">
        <f>IFERROR(LOG(2)/LOG(1+(AF949)),AF949)</f>
        <v>19.723052389600703</v>
      </c>
      <c r="AH949" s="35">
        <f>AVERAGE(Z949:Z955)</f>
        <v>835.57142857142856</v>
      </c>
      <c r="AJ949" s="1">
        <f>Q949/AD949*100000</f>
        <v>6.3989961307030816</v>
      </c>
      <c r="AK949" s="34">
        <f>IF(B950=B949,IFERROR((Q949/Q950)-1,0),0)</f>
        <v>2.080237741456159E-2</v>
      </c>
      <c r="AL949" s="35">
        <f>IFERROR(LOG(2)/LOG(1+(AK949)),AK949)</f>
        <v>33.665959513343338</v>
      </c>
      <c r="AM949" s="35">
        <f>AVERAGE(W949:W955)</f>
        <v>36.285714285714285</v>
      </c>
      <c r="AN949" s="4">
        <f>ROUNDDOWN(N949,0)</f>
        <v>43940</v>
      </c>
      <c r="AO949" s="38" cm="1">
        <f t="array" ref="AO949">_xlfn.ANCHORARRAY(AN949)-1</f>
        <v>43939</v>
      </c>
    </row>
    <row r="950" spans="1:41" x14ac:dyDescent="0.25">
      <c r="A950">
        <v>20200418</v>
      </c>
      <c r="B950" s="1" t="s">
        <v>52</v>
      </c>
      <c r="C950">
        <v>17669</v>
      </c>
      <c r="D950">
        <v>56539</v>
      </c>
      <c r="G950">
        <v>3420</v>
      </c>
      <c r="M950" s="1" t="s">
        <v>33</v>
      </c>
      <c r="N950" s="2">
        <v>43939.477777777778</v>
      </c>
      <c r="O950" s="1" t="s">
        <v>1608</v>
      </c>
      <c r="P950" s="2">
        <v>43939.666666666664</v>
      </c>
      <c r="Q950">
        <v>673</v>
      </c>
      <c r="R950">
        <v>3420</v>
      </c>
      <c r="S950">
        <v>74208</v>
      </c>
      <c r="T950">
        <v>74208</v>
      </c>
      <c r="U950">
        <v>74208</v>
      </c>
      <c r="V950">
        <v>13</v>
      </c>
      <c r="W950">
        <v>23</v>
      </c>
      <c r="X950">
        <v>96</v>
      </c>
      <c r="Y950">
        <v>2049</v>
      </c>
      <c r="Z950">
        <v>475</v>
      </c>
      <c r="AA950">
        <v>2524</v>
      </c>
      <c r="AB950" s="1">
        <f>Z950/0.1</f>
        <v>4750</v>
      </c>
      <c r="AC950" s="1">
        <f>AA950-AB950</f>
        <v>-2226</v>
      </c>
      <c r="AD950" s="1">
        <f>_xlfn.IFNA(INDEX($AV$2:$AV$53,MATCH(B950,$AU$2:$AU$53,0)),1000)</f>
        <v>10736059</v>
      </c>
      <c r="AE950" s="1">
        <f>C950/AD950*100000</f>
        <v>164.57621926258042</v>
      </c>
      <c r="AF950" s="34">
        <f>IF(B951=B950,IFERROR((C950/C951)-1,0),0)</f>
        <v>2.7625916017215202E-2</v>
      </c>
      <c r="AG950" s="35">
        <f>IFERROR(LOG(2)/LOG(1+(AF950)),AF950)</f>
        <v>25.435468197433245</v>
      </c>
      <c r="AH950" s="35">
        <f>AVERAGE(Z950:Z956)</f>
        <v>787.14285714285711</v>
      </c>
      <c r="AJ950" s="1">
        <f>Q950/AD950*100000</f>
        <v>6.2685944628284922</v>
      </c>
      <c r="AK950" s="34">
        <f>IF(B951=B950,IFERROR((Q950/Q951)-1,0),0)</f>
        <v>3.5384615384615348E-2</v>
      </c>
      <c r="AL950" s="35">
        <f>IFERROR(LOG(2)/LOG(1+(AK950)),AK950)</f>
        <v>19.933507124737385</v>
      </c>
      <c r="AM950" s="35">
        <f>AVERAGE(W950:W956)</f>
        <v>35</v>
      </c>
      <c r="AN950" s="4">
        <f>ROUNDDOWN(N950,0)</f>
        <v>43939</v>
      </c>
      <c r="AO950" s="38" cm="1">
        <f t="array" ref="AO950">_xlfn.ANCHORARRAY(AN950)-1</f>
        <v>43938</v>
      </c>
    </row>
    <row r="951" spans="1:41" x14ac:dyDescent="0.25">
      <c r="A951">
        <v>20200417</v>
      </c>
      <c r="B951" s="1" t="s">
        <v>52</v>
      </c>
      <c r="C951">
        <v>17194</v>
      </c>
      <c r="D951">
        <v>54490</v>
      </c>
      <c r="G951">
        <v>3324</v>
      </c>
      <c r="M951" s="1" t="s">
        <v>33</v>
      </c>
      <c r="N951" s="2">
        <v>43938.769444444442</v>
      </c>
      <c r="O951" s="1" t="s">
        <v>1660</v>
      </c>
      <c r="P951" s="2">
        <v>43938.666666666664</v>
      </c>
      <c r="Q951">
        <v>650</v>
      </c>
      <c r="R951">
        <v>3324</v>
      </c>
      <c r="S951">
        <v>71684</v>
      </c>
      <c r="T951">
        <v>71684</v>
      </c>
      <c r="U951">
        <v>71684</v>
      </c>
      <c r="V951">
        <v>13</v>
      </c>
      <c r="W951">
        <v>63</v>
      </c>
      <c r="X951">
        <v>216</v>
      </c>
      <c r="Y951">
        <v>2220</v>
      </c>
      <c r="Z951">
        <v>1525</v>
      </c>
      <c r="AA951">
        <v>3745</v>
      </c>
      <c r="AB951" s="1">
        <f>Z951/0.1</f>
        <v>15250</v>
      </c>
      <c r="AC951" s="1">
        <f>AA951-AB951</f>
        <v>-11505</v>
      </c>
      <c r="AD951" s="1">
        <f>_xlfn.IFNA(INDEX($AV$2:$AV$53,MATCH(B951,$AU$2:$AU$53,0)),1000)</f>
        <v>10736059</v>
      </c>
      <c r="AE951" s="1">
        <f>C951/AD951*100000</f>
        <v>160.15187695969257</v>
      </c>
      <c r="AF951" s="34">
        <f>IF(B952=B951,IFERROR((C951/C952)-1,0),0)</f>
        <v>9.7325930180611309E-2</v>
      </c>
      <c r="AG951" s="35">
        <f>IFERROR(LOG(2)/LOG(1+(AF951)),AF951)</f>
        <v>7.4631264531858008</v>
      </c>
      <c r="AH951" s="35">
        <f>AVERAGE(Z951:Z957)</f>
        <v>815.85714285714289</v>
      </c>
      <c r="AJ951" s="1">
        <f>Q951/AD951*100000</f>
        <v>6.0543631513202376</v>
      </c>
      <c r="AK951" s="34">
        <f>IF(B952=B951,IFERROR((Q951/Q952)-1,0),0)</f>
        <v>0.10732538330494035</v>
      </c>
      <c r="AL951" s="35">
        <f>IFERROR(LOG(2)/LOG(1+(AK951)),AK951)</f>
        <v>6.7990572381054477</v>
      </c>
      <c r="AM951" s="35">
        <f>AVERAGE(W951:W957)</f>
        <v>33.428571428571431</v>
      </c>
      <c r="AN951" s="4">
        <f>ROUNDDOWN(N951,0)</f>
        <v>43938</v>
      </c>
      <c r="AO951" s="38" cm="1">
        <f t="array" ref="AO951">_xlfn.ANCHORARRAY(AN951)-1</f>
        <v>43937</v>
      </c>
    </row>
    <row r="952" spans="1:41" x14ac:dyDescent="0.25">
      <c r="A952">
        <v>20200416</v>
      </c>
      <c r="B952" s="1" t="s">
        <v>52</v>
      </c>
      <c r="C952">
        <v>15669</v>
      </c>
      <c r="D952">
        <v>52270</v>
      </c>
      <c r="G952">
        <v>3108</v>
      </c>
      <c r="M952" s="1" t="s">
        <v>33</v>
      </c>
      <c r="N952" s="2">
        <v>43937.769444444442</v>
      </c>
      <c r="O952" s="1" t="s">
        <v>1712</v>
      </c>
      <c r="P952" s="2">
        <v>43937.666666666664</v>
      </c>
      <c r="Q952">
        <v>587</v>
      </c>
      <c r="R952">
        <v>3108</v>
      </c>
      <c r="S952">
        <v>67939</v>
      </c>
      <c r="T952">
        <v>67939</v>
      </c>
      <c r="U952">
        <v>67939</v>
      </c>
      <c r="V952">
        <v>13</v>
      </c>
      <c r="W952">
        <v>35</v>
      </c>
      <c r="X952">
        <v>186</v>
      </c>
      <c r="Y952">
        <v>3167</v>
      </c>
      <c r="Z952">
        <v>682</v>
      </c>
      <c r="AA952">
        <v>3849</v>
      </c>
      <c r="AB952" s="1">
        <f>Z952/0.1</f>
        <v>6820</v>
      </c>
      <c r="AC952" s="1">
        <f>AA952-AB952</f>
        <v>-2971</v>
      </c>
      <c r="AD952" s="1">
        <f>_xlfn.IFNA(INDEX($AV$2:$AV$53,MATCH(B952,$AU$2:$AU$53,0)),1000)</f>
        <v>10736059</v>
      </c>
      <c r="AE952" s="1">
        <f>C952/AD952*100000</f>
        <v>145.94740956621047</v>
      </c>
      <c r="AF952" s="34">
        <f>IF(B953=B952,IFERROR((C952/C953)-1,0),0)</f>
        <v>4.550610529125243E-2</v>
      </c>
      <c r="AG952" s="35">
        <f>IFERROR(LOG(2)/LOG(1+(AF952)),AF952)</f>
        <v>15.575963302016916</v>
      </c>
      <c r="AH952" s="35">
        <f>AVERAGE(Z952:Z958)</f>
        <v>729</v>
      </c>
      <c r="AJ952" s="1">
        <f>Q952/AD952*100000</f>
        <v>5.467555645884584</v>
      </c>
      <c r="AK952" s="34">
        <f>IF(B953=B952,IFERROR((Q952/Q953)-1,0),0)</f>
        <v>6.3405797101449224E-2</v>
      </c>
      <c r="AL952" s="35">
        <f>IFERROR(LOG(2)/LOG(1+(AK952)),AK952)</f>
        <v>11.274944023939559</v>
      </c>
      <c r="AM952" s="35">
        <f>AVERAGE(W952:W958)</f>
        <v>29.714285714285715</v>
      </c>
      <c r="AN952" s="4">
        <f>ROUNDDOWN(N952,0)</f>
        <v>43937</v>
      </c>
      <c r="AO952" s="38" cm="1">
        <f t="array" ref="AO952">_xlfn.ANCHORARRAY(AN952)-1</f>
        <v>43936</v>
      </c>
    </row>
    <row r="953" spans="1:41" x14ac:dyDescent="0.25">
      <c r="A953">
        <v>20200415</v>
      </c>
      <c r="B953" s="1" t="s">
        <v>52</v>
      </c>
      <c r="C953">
        <v>14987</v>
      </c>
      <c r="D953">
        <v>49103</v>
      </c>
      <c r="G953">
        <v>2922</v>
      </c>
      <c r="M953" s="1" t="s">
        <v>33</v>
      </c>
      <c r="N953" s="2">
        <v>43936.477777777778</v>
      </c>
      <c r="O953" s="1" t="s">
        <v>1764</v>
      </c>
      <c r="P953" s="2">
        <v>43936.666666666664</v>
      </c>
      <c r="Q953">
        <v>552</v>
      </c>
      <c r="R953">
        <v>2922</v>
      </c>
      <c r="S953">
        <v>64090</v>
      </c>
      <c r="T953">
        <v>64090</v>
      </c>
      <c r="U953">
        <v>64090</v>
      </c>
      <c r="V953">
        <v>13</v>
      </c>
      <c r="W953">
        <v>51</v>
      </c>
      <c r="X953">
        <v>153</v>
      </c>
      <c r="Y953">
        <v>1531</v>
      </c>
      <c r="Z953">
        <v>764</v>
      </c>
      <c r="AA953">
        <v>2295</v>
      </c>
      <c r="AB953" s="1">
        <f>Z953/0.1</f>
        <v>7640</v>
      </c>
      <c r="AC953" s="1">
        <f>AA953-AB953</f>
        <v>-5345</v>
      </c>
      <c r="AD953" s="1">
        <f>_xlfn.IFNA(INDEX($AV$2:$AV$53,MATCH(B953,$AU$2:$AU$53,0)),1000)</f>
        <v>10736059</v>
      </c>
      <c r="AE953" s="1">
        <f>C953/AD953*100000</f>
        <v>139.5949854597483</v>
      </c>
      <c r="AF953" s="34">
        <f>IF(B954=B953,IFERROR((C953/C954)-1,0),0)</f>
        <v>5.3715812416508468E-2</v>
      </c>
      <c r="AG953" s="35">
        <f>IFERROR(LOG(2)/LOG(1+(AF953)),AF953)</f>
        <v>13.247520488864138</v>
      </c>
      <c r="AH953" s="35">
        <f>AVERAGE(Z953:Z959)</f>
        <v>726.57142857142856</v>
      </c>
      <c r="AJ953" s="1">
        <f>Q953/AD953*100000</f>
        <v>5.14155147619811</v>
      </c>
      <c r="AK953" s="34">
        <f>IF(B954=B953,IFERROR((Q953/Q954)-1,0),0)</f>
        <v>0.10179640718562877</v>
      </c>
      <c r="AL953" s="35">
        <f>IFERROR(LOG(2)/LOG(1+(AK953)),AK953)</f>
        <v>7.1501265957215185</v>
      </c>
      <c r="AM953" s="35">
        <f>AVERAGE(W953:W959)</f>
        <v>27.142857142857142</v>
      </c>
      <c r="AN953" s="4">
        <f>ROUNDDOWN(N953,0)</f>
        <v>43936</v>
      </c>
      <c r="AO953" s="38" cm="1">
        <f t="array" ref="AO953">_xlfn.ANCHORARRAY(AN953)-1</f>
        <v>43935</v>
      </c>
    </row>
    <row r="954" spans="1:41" x14ac:dyDescent="0.25">
      <c r="A954">
        <v>20200414</v>
      </c>
      <c r="B954" s="1" t="s">
        <v>52</v>
      </c>
      <c r="C954">
        <v>14223</v>
      </c>
      <c r="D954">
        <v>47572</v>
      </c>
      <c r="G954">
        <v>2769</v>
      </c>
      <c r="M954" s="1" t="s">
        <v>33</v>
      </c>
      <c r="N954" s="2">
        <v>43935.769444444442</v>
      </c>
      <c r="O954" s="1" t="s">
        <v>1817</v>
      </c>
      <c r="P954" s="2">
        <v>43935.666666666664</v>
      </c>
      <c r="Q954">
        <v>501</v>
      </c>
      <c r="R954">
        <v>2769</v>
      </c>
      <c r="S954">
        <v>61795</v>
      </c>
      <c r="T954">
        <v>61795</v>
      </c>
      <c r="U954">
        <v>61795</v>
      </c>
      <c r="V954">
        <v>13</v>
      </c>
      <c r="W954">
        <v>37</v>
      </c>
      <c r="X954">
        <v>180</v>
      </c>
      <c r="Y954">
        <v>3866</v>
      </c>
      <c r="Z954">
        <v>908</v>
      </c>
      <c r="AA954">
        <v>4774</v>
      </c>
      <c r="AB954" s="1">
        <f>Z954/0.1</f>
        <v>9080</v>
      </c>
      <c r="AC954" s="1">
        <f>AA954-AB954</f>
        <v>-4306</v>
      </c>
      <c r="AD954" s="1">
        <f>_xlfn.IFNA(INDEX($AV$2:$AV$53,MATCH(B954,$AU$2:$AU$53,0)),1000)</f>
        <v>10736059</v>
      </c>
      <c r="AE954" s="1">
        <f>C954/AD954*100000</f>
        <v>132.47878015573497</v>
      </c>
      <c r="AF954" s="34">
        <f>IF(B955=B954,IFERROR((C954/C955)-1,0),0)</f>
        <v>6.8193766428839675E-2</v>
      </c>
      <c r="AG954" s="35">
        <f>IFERROR(LOG(2)/LOG(1+(AF954)),AF954)</f>
        <v>10.507140771908842</v>
      </c>
      <c r="AH954" s="35">
        <f>AVERAGE(Z954:Z960)</f>
        <v>772.14285714285711</v>
      </c>
      <c r="AJ954" s="1">
        <f>Q954/AD954*100000</f>
        <v>4.6665168289406758</v>
      </c>
      <c r="AK954" s="34">
        <f>IF(B955=B954,IFERROR((Q954/Q955)-1,0),0)</f>
        <v>7.9741379310344751E-2</v>
      </c>
      <c r="AL954" s="35">
        <f>IFERROR(LOG(2)/LOG(1+(AK954)),AK954)</f>
        <v>9.034582732907932</v>
      </c>
      <c r="AM954" s="35">
        <f>AVERAGE(W954:W960)</f>
        <v>24.571428571428573</v>
      </c>
      <c r="AN954" s="4">
        <f>ROUNDDOWN(N954,0)</f>
        <v>43935</v>
      </c>
      <c r="AO954" s="38" cm="1">
        <f t="array" ref="AO954">_xlfn.ANCHORARRAY(AN954)-1</f>
        <v>43934</v>
      </c>
    </row>
    <row r="955" spans="1:41" x14ac:dyDescent="0.25">
      <c r="A955">
        <v>20200413</v>
      </c>
      <c r="B955" s="1" t="s">
        <v>52</v>
      </c>
      <c r="C955">
        <v>13315</v>
      </c>
      <c r="D955">
        <v>43706</v>
      </c>
      <c r="G955">
        <v>2589</v>
      </c>
      <c r="M955" s="1" t="s">
        <v>33</v>
      </c>
      <c r="N955" s="2">
        <v>43934.768750000003</v>
      </c>
      <c r="O955" s="1" t="s">
        <v>1870</v>
      </c>
      <c r="P955" s="2">
        <v>43934.666666666664</v>
      </c>
      <c r="Q955">
        <v>464</v>
      </c>
      <c r="R955">
        <v>2589</v>
      </c>
      <c r="S955">
        <v>57021</v>
      </c>
      <c r="T955">
        <v>57021</v>
      </c>
      <c r="U955">
        <v>57021</v>
      </c>
      <c r="V955">
        <v>13</v>
      </c>
      <c r="W955">
        <v>31</v>
      </c>
      <c r="X955">
        <v>84</v>
      </c>
      <c r="Y955">
        <v>1705</v>
      </c>
      <c r="Z955">
        <v>863</v>
      </c>
      <c r="AA955">
        <v>2568</v>
      </c>
      <c r="AB955" s="1">
        <f>Z955/0.1</f>
        <v>8630</v>
      </c>
      <c r="AC955" s="1">
        <f>AA955-AB955</f>
        <v>-6062</v>
      </c>
      <c r="AD955" s="1">
        <f>_xlfn.IFNA(INDEX($AV$2:$AV$53,MATCH(B955,$AU$2:$AU$53,0)),1000)</f>
        <v>10736059</v>
      </c>
      <c r="AE955" s="1">
        <f>C955/AD955*100000</f>
        <v>124.02130055358303</v>
      </c>
      <c r="AF955" s="34">
        <f>IF(B956=B955,IFERROR((C955/C956)-1,0),0)</f>
        <v>6.9306135560552429E-2</v>
      </c>
      <c r="AG955" s="35">
        <f>IFERROR(LOG(2)/LOG(1+(AF955)),AF955)</f>
        <v>10.343941578159889</v>
      </c>
      <c r="AH955" s="35">
        <f>AVERAGE(Z955:Z961)</f>
        <v>857.28571428571433</v>
      </c>
      <c r="AJ955" s="1">
        <f>Q955/AD955*100000</f>
        <v>4.3218838495578318</v>
      </c>
      <c r="AK955" s="34">
        <f>IF(B956=B955,IFERROR((Q955/Q956)-1,0),0)</f>
        <v>7.1593533487297911E-2</v>
      </c>
      <c r="AL955" s="35">
        <f>IFERROR(LOG(2)/LOG(1+(AK955)),AK955)</f>
        <v>10.024280772705598</v>
      </c>
      <c r="AM955" s="35">
        <f>AVERAGE(W955:W961)</f>
        <v>33.571428571428569</v>
      </c>
      <c r="AN955" s="4">
        <f>ROUNDDOWN(N955,0)</f>
        <v>43934</v>
      </c>
      <c r="AO955" s="38" cm="1">
        <f t="array" ref="AO955">_xlfn.ANCHORARRAY(AN955)-1</f>
        <v>43933</v>
      </c>
    </row>
    <row r="956" spans="1:41" x14ac:dyDescent="0.25">
      <c r="A956">
        <v>20200412</v>
      </c>
      <c r="B956" s="1" t="s">
        <v>52</v>
      </c>
      <c r="C956">
        <v>12452</v>
      </c>
      <c r="D956">
        <v>42001</v>
      </c>
      <c r="G956">
        <v>2505</v>
      </c>
      <c r="M956" s="1" t="s">
        <v>33</v>
      </c>
      <c r="N956" s="2">
        <v>43933.477083333331</v>
      </c>
      <c r="O956" s="1" t="s">
        <v>1923</v>
      </c>
      <c r="P956" s="2">
        <v>43933.666666666664</v>
      </c>
      <c r="Q956">
        <v>433</v>
      </c>
      <c r="R956">
        <v>2505</v>
      </c>
      <c r="S956">
        <v>54453</v>
      </c>
      <c r="T956">
        <v>54453</v>
      </c>
      <c r="U956">
        <v>54453</v>
      </c>
      <c r="V956">
        <v>13</v>
      </c>
      <c r="W956">
        <v>5</v>
      </c>
      <c r="X956">
        <v>26</v>
      </c>
      <c r="Y956">
        <v>2445</v>
      </c>
      <c r="Z956">
        <v>293</v>
      </c>
      <c r="AA956">
        <v>2738</v>
      </c>
      <c r="AB956" s="1">
        <f>Z956/0.1</f>
        <v>2930</v>
      </c>
      <c r="AC956" s="1">
        <f>AA956-AB956</f>
        <v>-192</v>
      </c>
      <c r="AD956" s="1">
        <f>_xlfn.IFNA(INDEX($AV$2:$AV$53,MATCH(B956,$AU$2:$AU$53,0)),1000)</f>
        <v>10736059</v>
      </c>
      <c r="AE956" s="1">
        <f>C956/AD956*100000</f>
        <v>115.98296916959939</v>
      </c>
      <c r="AF956" s="34">
        <f>IF(B957=B956,IFERROR((C956/C957)-1,0),0)</f>
        <v>2.4097376428982686E-2</v>
      </c>
      <c r="AG956" s="35">
        <f>IFERROR(LOG(2)/LOG(1+(AF956)),AF956)</f>
        <v>29.109623338607058</v>
      </c>
      <c r="AH956" s="35">
        <f>AVERAGE(Z956:Z962)</f>
        <v>829.28571428571433</v>
      </c>
      <c r="AJ956" s="1">
        <f>Q956/AD956*100000</f>
        <v>4.033137299264097</v>
      </c>
      <c r="AK956" s="34">
        <f>IF(B957=B956,IFERROR((Q956/Q957)-1,0),0)</f>
        <v>1.1682242990654235E-2</v>
      </c>
      <c r="AL956" s="35">
        <f>IFERROR(LOG(2)/LOG(1+(AK956)),AK956)</f>
        <v>59.679301366019402</v>
      </c>
      <c r="AM956" s="35">
        <f>AVERAGE(W956:W962)</f>
        <v>31.714285714285715</v>
      </c>
      <c r="AN956" s="4">
        <f>ROUNDDOWN(N956,0)</f>
        <v>43933</v>
      </c>
      <c r="AO956" s="38" cm="1">
        <f t="array" ref="AO956">_xlfn.ANCHORARRAY(AN956)-1</f>
        <v>43932</v>
      </c>
    </row>
    <row r="957" spans="1:41" x14ac:dyDescent="0.25">
      <c r="A957">
        <v>20200411</v>
      </c>
      <c r="B957" s="1" t="s">
        <v>52</v>
      </c>
      <c r="C957">
        <v>12159</v>
      </c>
      <c r="D957">
        <v>39556</v>
      </c>
      <c r="G957">
        <v>2479</v>
      </c>
      <c r="M957" s="1" t="s">
        <v>33</v>
      </c>
      <c r="N957" s="2">
        <v>43932.477777777778</v>
      </c>
      <c r="O957" s="1" t="s">
        <v>1976</v>
      </c>
      <c r="P957" s="2">
        <v>43932.666666666664</v>
      </c>
      <c r="Q957">
        <v>428</v>
      </c>
      <c r="R957">
        <v>2479</v>
      </c>
      <c r="S957">
        <v>51715</v>
      </c>
      <c r="T957">
        <v>51715</v>
      </c>
      <c r="U957">
        <v>51715</v>
      </c>
      <c r="V957">
        <v>13</v>
      </c>
      <c r="W957">
        <v>12</v>
      </c>
      <c r="X957">
        <v>128</v>
      </c>
      <c r="Y957">
        <v>4892</v>
      </c>
      <c r="Z957">
        <v>676</v>
      </c>
      <c r="AA957">
        <v>5568</v>
      </c>
      <c r="AB957" s="1">
        <f>Z957/0.1</f>
        <v>6760</v>
      </c>
      <c r="AC957" s="1">
        <f>AA957-AB957</f>
        <v>-1192</v>
      </c>
      <c r="AD957" s="1">
        <f>_xlfn.IFNA(INDEX($AV$2:$AV$53,MATCH(B957,$AU$2:$AU$53,0)),1000)</f>
        <v>10736059</v>
      </c>
      <c r="AE957" s="1">
        <f>C957/AD957*100000</f>
        <v>113.25384854908118</v>
      </c>
      <c r="AF957" s="34">
        <f>IF(B958=B957,IFERROR((C957/C958)-1,0),0)</f>
        <v>5.8869633371070318E-2</v>
      </c>
      <c r="AG957" s="35">
        <f>IFERROR(LOG(2)/LOG(1+(AF957)),AF957)</f>
        <v>12.117543434591497</v>
      </c>
      <c r="AH957" s="35">
        <f>AVERAGE(Z957:Z963)</f>
        <v>857</v>
      </c>
      <c r="AJ957" s="1">
        <f>Q957/AD957*100000</f>
        <v>3.9865652750231719</v>
      </c>
      <c r="AK957" s="34">
        <f>IF(B958=B957,IFERROR((Q957/Q958)-1,0),0)</f>
        <v>2.8846153846153744E-2</v>
      </c>
      <c r="AL957" s="35">
        <f>IFERROR(LOG(2)/LOG(1+(AK957)),AK957)</f>
        <v>24.37403323227419</v>
      </c>
      <c r="AM957" s="35">
        <f>AVERAGE(W957:W963)</f>
        <v>32.428571428571431</v>
      </c>
      <c r="AN957" s="4">
        <f>ROUNDDOWN(N957,0)</f>
        <v>43932</v>
      </c>
      <c r="AO957" s="38" cm="1">
        <f t="array" ref="AO957">_xlfn.ANCHORARRAY(AN957)-1</f>
        <v>43931</v>
      </c>
    </row>
    <row r="958" spans="1:41" x14ac:dyDescent="0.25">
      <c r="A958">
        <v>20200410</v>
      </c>
      <c r="B958" s="1" t="s">
        <v>52</v>
      </c>
      <c r="C958">
        <v>11483</v>
      </c>
      <c r="D958">
        <v>34664</v>
      </c>
      <c r="G958">
        <v>2351</v>
      </c>
      <c r="M958" s="1" t="s">
        <v>33</v>
      </c>
      <c r="N958" s="2">
        <v>43931.477777777778</v>
      </c>
      <c r="O958" s="1" t="s">
        <v>2029</v>
      </c>
      <c r="P958" s="2">
        <v>43931.666666666664</v>
      </c>
      <c r="Q958">
        <v>416</v>
      </c>
      <c r="R958">
        <v>2351</v>
      </c>
      <c r="S958">
        <v>46147</v>
      </c>
      <c r="T958">
        <v>46147</v>
      </c>
      <c r="U958">
        <v>46147</v>
      </c>
      <c r="V958">
        <v>13</v>
      </c>
      <c r="W958">
        <v>37</v>
      </c>
      <c r="X958">
        <v>192</v>
      </c>
      <c r="Y958">
        <v>4145</v>
      </c>
      <c r="Z958">
        <v>917</v>
      </c>
      <c r="AA958">
        <v>5062</v>
      </c>
      <c r="AB958" s="1">
        <f>Z958/0.1</f>
        <v>9170</v>
      </c>
      <c r="AC958" s="1">
        <f>AA958-AB958</f>
        <v>-4108</v>
      </c>
      <c r="AD958" s="1">
        <f>_xlfn.IFNA(INDEX($AV$2:$AV$53,MATCH(B958,$AU$2:$AU$53,0)),1000)</f>
        <v>10736059</v>
      </c>
      <c r="AE958" s="1">
        <f>C958/AD958*100000</f>
        <v>106.95731087170815</v>
      </c>
      <c r="AF958" s="34">
        <f>IF(B959=B958,IFERROR((C958/C959)-1,0),0)</f>
        <v>8.6787809956464068E-2</v>
      </c>
      <c r="AG958" s="35">
        <f>IFERROR(LOG(2)/LOG(1+(AF958)),AF958)</f>
        <v>8.3284550339754571</v>
      </c>
      <c r="AH958" s="35">
        <f>AVERAGE(Z958:Z964)</f>
        <v>807.42857142857144</v>
      </c>
      <c r="AJ958" s="1">
        <f>Q958/AD958*100000</f>
        <v>3.8747924168449526</v>
      </c>
      <c r="AK958" s="34">
        <f>IF(B959=B958,IFERROR((Q958/Q959)-1,0),0)</f>
        <v>9.7625329815303363E-2</v>
      </c>
      <c r="AL958" s="35">
        <f>IFERROR(LOG(2)/LOG(1+(AK958)),AK958)</f>
        <v>7.4412690416362466</v>
      </c>
      <c r="AM958" s="35">
        <f>AVERAGE(W958:W964)</f>
        <v>33.142857142857146</v>
      </c>
      <c r="AN958" s="4">
        <f>ROUNDDOWN(N958,0)</f>
        <v>43931</v>
      </c>
      <c r="AO958" s="38" cm="1">
        <f t="array" ref="AO958">_xlfn.ANCHORARRAY(AN958)-1</f>
        <v>43930</v>
      </c>
    </row>
    <row r="959" spans="1:41" x14ac:dyDescent="0.25">
      <c r="A959">
        <v>20200409</v>
      </c>
      <c r="B959" s="1" t="s">
        <v>52</v>
      </c>
      <c r="C959">
        <v>10566</v>
      </c>
      <c r="D959">
        <v>30519</v>
      </c>
      <c r="G959">
        <v>2159</v>
      </c>
      <c r="M959" s="1" t="s">
        <v>33</v>
      </c>
      <c r="N959" s="2">
        <v>43930.495833333334</v>
      </c>
      <c r="O959" s="1" t="s">
        <v>2082</v>
      </c>
      <c r="P959" s="2">
        <v>43930.666666666664</v>
      </c>
      <c r="Q959">
        <v>379</v>
      </c>
      <c r="R959">
        <v>2159</v>
      </c>
      <c r="S959">
        <v>41085</v>
      </c>
      <c r="T959">
        <v>41085</v>
      </c>
      <c r="U959">
        <v>41085</v>
      </c>
      <c r="V959">
        <v>13</v>
      </c>
      <c r="W959">
        <v>17</v>
      </c>
      <c r="X959">
        <v>166</v>
      </c>
      <c r="Y959">
        <v>1633</v>
      </c>
      <c r="Z959">
        <v>665</v>
      </c>
      <c r="AA959">
        <v>2298</v>
      </c>
      <c r="AB959" s="1">
        <f>Z959/0.1</f>
        <v>6650</v>
      </c>
      <c r="AC959" s="1">
        <f>AA959-AB959</f>
        <v>-4352</v>
      </c>
      <c r="AD959" s="1">
        <f>_xlfn.IFNA(INDEX($AV$2:$AV$53,MATCH(B959,$AU$2:$AU$53,0)),1000)</f>
        <v>10736059</v>
      </c>
      <c r="AE959" s="1">
        <f>C959/AD959*100000</f>
        <v>98.416001625922505</v>
      </c>
      <c r="AF959" s="34">
        <f>IF(B960=B959,IFERROR((C959/C960)-1,0),0)</f>
        <v>6.7164932835067193E-2</v>
      </c>
      <c r="AG959" s="35">
        <f>IFERROR(LOG(2)/LOG(1+(AF959)),AF959)</f>
        <v>10.662894528607314</v>
      </c>
      <c r="AH959" s="35">
        <f>AVERAGE(Z959:Z965)</f>
        <v>745.42857142857144</v>
      </c>
      <c r="AJ959" s="1">
        <f>Q959/AD959*100000</f>
        <v>3.5301594374621081</v>
      </c>
      <c r="AK959" s="34">
        <f>IF(B960=B959,IFERROR((Q959/Q960)-1,0),0)</f>
        <v>4.6961325966850875E-2</v>
      </c>
      <c r="AL959" s="35">
        <f>IFERROR(LOG(2)/LOG(1+(AK959)),AK959)</f>
        <v>15.103880467415172</v>
      </c>
      <c r="AM959" s="35">
        <f>AVERAGE(W959:W965)</f>
        <v>30.857142857142858</v>
      </c>
      <c r="AN959" s="4">
        <f>ROUNDDOWN(N959,0)</f>
        <v>43930</v>
      </c>
      <c r="AO959" s="38" cm="1">
        <f t="array" ref="AO959">_xlfn.ANCHORARRAY(AN959)-1</f>
        <v>43929</v>
      </c>
    </row>
    <row r="960" spans="1:41" x14ac:dyDescent="0.25">
      <c r="A960">
        <v>20200408</v>
      </c>
      <c r="B960" s="1" t="s">
        <v>52</v>
      </c>
      <c r="C960">
        <v>9901</v>
      </c>
      <c r="D960">
        <v>28886</v>
      </c>
      <c r="G960">
        <v>1993</v>
      </c>
      <c r="M960" s="1" t="s">
        <v>33</v>
      </c>
      <c r="N960" s="2">
        <v>43929.520138888889</v>
      </c>
      <c r="O960" s="1" t="s">
        <v>2135</v>
      </c>
      <c r="P960" s="2">
        <v>43929.666666666664</v>
      </c>
      <c r="Q960">
        <v>362</v>
      </c>
      <c r="R960">
        <v>1993</v>
      </c>
      <c r="S960">
        <v>38787</v>
      </c>
      <c r="T960">
        <v>38787</v>
      </c>
      <c r="U960">
        <v>38787</v>
      </c>
      <c r="V960">
        <v>13</v>
      </c>
      <c r="W960">
        <v>33</v>
      </c>
      <c r="X960">
        <v>219</v>
      </c>
      <c r="Y960">
        <v>3991</v>
      </c>
      <c r="Z960">
        <v>1083</v>
      </c>
      <c r="AA960">
        <v>5074</v>
      </c>
      <c r="AB960" s="1">
        <f>Z960/0.1</f>
        <v>10830</v>
      </c>
      <c r="AC960" s="1">
        <f>AA960-AB960</f>
        <v>-5756</v>
      </c>
      <c r="AD960" s="1">
        <f>_xlfn.IFNA(INDEX($AV$2:$AV$53,MATCH(B960,$AU$2:$AU$53,0)),1000)</f>
        <v>10736059</v>
      </c>
      <c r="AE960" s="1">
        <f>C960/AD960*100000</f>
        <v>92.221922401879496</v>
      </c>
      <c r="AF960" s="34">
        <f>IF(B961=B960,IFERROR((C960/C961)-1,0),0)</f>
        <v>0.12281696529825359</v>
      </c>
      <c r="AG960" s="35">
        <f>IFERROR(LOG(2)/LOG(1+(AF960)),AF960)</f>
        <v>5.9836251760058001</v>
      </c>
      <c r="AH960" s="35">
        <f>AVERAGE(Z960:Z966)</f>
        <v>751.85714285714289</v>
      </c>
      <c r="AJ960" s="1">
        <f>Q960/AD960*100000</f>
        <v>3.3718145550429632</v>
      </c>
      <c r="AK960" s="34">
        <f>IF(B961=B960,IFERROR((Q960/Q961)-1,0),0)</f>
        <v>0.10030395136778125</v>
      </c>
      <c r="AL960" s="35">
        <f>IFERROR(LOG(2)/LOG(1+(AK960)),AK960)</f>
        <v>7.2515204859604427</v>
      </c>
      <c r="AM960" s="35">
        <f>AVERAGE(W960:W966)</f>
        <v>31.857142857142858</v>
      </c>
      <c r="AN960" s="4">
        <f>ROUNDDOWN(N960,0)</f>
        <v>43929</v>
      </c>
      <c r="AO960" s="38" cm="1">
        <f t="array" ref="AO960">_xlfn.ANCHORARRAY(AN960)-1</f>
        <v>43928</v>
      </c>
    </row>
    <row r="961" spans="1:41" x14ac:dyDescent="0.25">
      <c r="A961">
        <v>20200407</v>
      </c>
      <c r="B961" s="1" t="s">
        <v>52</v>
      </c>
      <c r="C961">
        <v>8818</v>
      </c>
      <c r="D961">
        <v>24895</v>
      </c>
      <c r="G961">
        <v>1774</v>
      </c>
      <c r="M961" s="1" t="s">
        <v>33</v>
      </c>
      <c r="N961" s="2">
        <v>43928.477777777778</v>
      </c>
      <c r="O961" s="1" t="s">
        <v>2188</v>
      </c>
      <c r="P961" s="2">
        <v>43928.666666666664</v>
      </c>
      <c r="Q961">
        <v>329</v>
      </c>
      <c r="R961">
        <v>1774</v>
      </c>
      <c r="S961">
        <v>33713</v>
      </c>
      <c r="T961">
        <v>33713</v>
      </c>
      <c r="U961">
        <v>33713</v>
      </c>
      <c r="V961">
        <v>13</v>
      </c>
      <c r="W961">
        <v>100</v>
      </c>
      <c r="X961">
        <v>442</v>
      </c>
      <c r="Y961">
        <v>935</v>
      </c>
      <c r="Z961">
        <v>1504</v>
      </c>
      <c r="AA961">
        <v>2439</v>
      </c>
      <c r="AB961" s="1">
        <f>Z961/0.1</f>
        <v>15040</v>
      </c>
      <c r="AC961" s="1">
        <f>AA961-AB961</f>
        <v>-12601</v>
      </c>
      <c r="AD961" s="1">
        <f>_xlfn.IFNA(INDEX($AV$2:$AV$53,MATCH(B961,$AU$2:$AU$53,0)),1000)</f>
        <v>10736059</v>
      </c>
      <c r="AE961" s="1">
        <f>C961/AD961*100000</f>
        <v>82.134421951295167</v>
      </c>
      <c r="AF961" s="34">
        <f>IF(B962=B961,IFERROR((C961/C962)-1,0),0)</f>
        <v>0.20563303254033372</v>
      </c>
      <c r="AG961" s="35">
        <f>IFERROR(LOG(2)/LOG(1+(AF961)),AF961)</f>
        <v>3.7065749226965701</v>
      </c>
      <c r="AH961" s="35">
        <f>AVERAGE(Z961:Z967)</f>
        <v>698.42857142857144</v>
      </c>
      <c r="AJ961" s="1">
        <f>Q961/AD961*100000</f>
        <v>3.0644391950528584</v>
      </c>
      <c r="AK961" s="34">
        <f>IF(B962=B961,IFERROR((Q961/Q962)-1,0),0)</f>
        <v>0.43668122270742349</v>
      </c>
      <c r="AL961" s="35">
        <f>IFERROR(LOG(2)/LOG(1+(AK961)),AK961)</f>
        <v>1.9129969535024933</v>
      </c>
      <c r="AM961" s="35">
        <f>AVERAGE(W961:W967)</f>
        <v>31.142857142857142</v>
      </c>
      <c r="AN961" s="4">
        <f>ROUNDDOWN(N961,0)</f>
        <v>43928</v>
      </c>
      <c r="AO961" s="38" cm="1">
        <f t="array" ref="AO961">_xlfn.ANCHORARRAY(AN961)-1</f>
        <v>43927</v>
      </c>
    </row>
    <row r="962" spans="1:41" x14ac:dyDescent="0.25">
      <c r="A962">
        <v>20200406</v>
      </c>
      <c r="B962" s="1" t="s">
        <v>52</v>
      </c>
      <c r="C962">
        <v>7314</v>
      </c>
      <c r="D962">
        <v>23960</v>
      </c>
      <c r="G962">
        <v>1332</v>
      </c>
      <c r="M962" s="1" t="s">
        <v>33</v>
      </c>
      <c r="N962" s="2">
        <v>43927.477777777778</v>
      </c>
      <c r="O962" s="1" t="s">
        <v>2241</v>
      </c>
      <c r="P962" s="2">
        <v>43927.666666666664</v>
      </c>
      <c r="Q962">
        <v>229</v>
      </c>
      <c r="R962">
        <v>1332</v>
      </c>
      <c r="S962">
        <v>31274</v>
      </c>
      <c r="T962">
        <v>31274</v>
      </c>
      <c r="U962">
        <v>31274</v>
      </c>
      <c r="V962">
        <v>13</v>
      </c>
      <c r="W962">
        <v>18</v>
      </c>
      <c r="X962">
        <v>49</v>
      </c>
      <c r="Y962">
        <v>2775</v>
      </c>
      <c r="Z962">
        <v>667</v>
      </c>
      <c r="AA962">
        <v>3442</v>
      </c>
      <c r="AB962" s="1">
        <f>Z962/0.1</f>
        <v>6670</v>
      </c>
      <c r="AC962" s="1">
        <f>AA962-AB962</f>
        <v>-3228</v>
      </c>
      <c r="AD962" s="1">
        <f>_xlfn.IFNA(INDEX($AV$2:$AV$53,MATCH(B962,$AU$2:$AU$53,0)),1000)</f>
        <v>10736059</v>
      </c>
      <c r="AE962" s="1">
        <f>C962/AD962*100000</f>
        <v>68.125557059624953</v>
      </c>
      <c r="AF962" s="34">
        <f>IF(B963=B962,IFERROR((C962/C963)-1,0),0)</f>
        <v>0.10034602076124566</v>
      </c>
      <c r="AG962" s="35">
        <f>IFERROR(LOG(2)/LOG(1+(AF962)),AF962)</f>
        <v>7.2486211116107446</v>
      </c>
      <c r="AH962" s="35">
        <f>AVERAGE(Z962:Z968)</f>
        <v>643.57142857142856</v>
      </c>
      <c r="AJ962" s="1">
        <f>Q962/AD962*100000</f>
        <v>2.1329987102343608</v>
      </c>
      <c r="AK962" s="34">
        <f>IF(B963=B962,IFERROR((Q962/Q963)-1,0),0)</f>
        <v>8.5308056872037907E-2</v>
      </c>
      <c r="AL962" s="35">
        <f>IFERROR(LOG(2)/LOG(1+(AK962)),AK962)</f>
        <v>8.467070759030177</v>
      </c>
      <c r="AM962" s="35">
        <f>AVERAGE(W962:W968)</f>
        <v>20.285714285714285</v>
      </c>
      <c r="AN962" s="4">
        <f>ROUNDDOWN(N962,0)</f>
        <v>43927</v>
      </c>
      <c r="AO962" s="38" cm="1">
        <f t="array" ref="AO962">_xlfn.ANCHORARRAY(AN962)-1</f>
        <v>43926</v>
      </c>
    </row>
    <row r="963" spans="1:41" x14ac:dyDescent="0.25">
      <c r="A963">
        <v>20200405</v>
      </c>
      <c r="B963" s="1" t="s">
        <v>52</v>
      </c>
      <c r="C963">
        <v>6647</v>
      </c>
      <c r="D963">
        <v>21185</v>
      </c>
      <c r="G963">
        <v>1283</v>
      </c>
      <c r="M963" s="1" t="s">
        <v>33</v>
      </c>
      <c r="N963" s="2">
        <v>43926.477083333331</v>
      </c>
      <c r="O963" s="1" t="s">
        <v>2294</v>
      </c>
      <c r="P963" s="2">
        <v>43926.666666666664</v>
      </c>
      <c r="Q963">
        <v>211</v>
      </c>
      <c r="R963">
        <v>1283</v>
      </c>
      <c r="S963">
        <v>27832</v>
      </c>
      <c r="T963">
        <v>27832</v>
      </c>
      <c r="U963">
        <v>27832</v>
      </c>
      <c r="V963">
        <v>13</v>
      </c>
      <c r="W963">
        <v>10</v>
      </c>
      <c r="X963">
        <v>44</v>
      </c>
      <c r="Y963">
        <v>1051</v>
      </c>
      <c r="Z963">
        <v>487</v>
      </c>
      <c r="AA963">
        <v>1538</v>
      </c>
      <c r="AB963" s="1">
        <f>Z963/0.1</f>
        <v>4870</v>
      </c>
      <c r="AC963" s="1">
        <f>AA963-AB963</f>
        <v>-3332</v>
      </c>
      <c r="AD963" s="1">
        <f>_xlfn.IFNA(INDEX($AV$2:$AV$53,MATCH(B963,$AU$2:$AU$53,0)),1000)</f>
        <v>10736059</v>
      </c>
      <c r="AE963" s="1">
        <f>C963/AD963*100000</f>
        <v>61.912849025885571</v>
      </c>
      <c r="AF963" s="34">
        <f>IF(B964=B963,IFERROR((C963/C964)-1,0),0)</f>
        <v>7.9058441558441661E-2</v>
      </c>
      <c r="AG963" s="35">
        <f>IFERROR(LOG(2)/LOG(1+(AF963)),AF963)</f>
        <v>9.1097079691246368</v>
      </c>
      <c r="AH963" s="35">
        <f>AVERAGE(Z963:Z969)</f>
        <v>570.85714285714289</v>
      </c>
      <c r="AJ963" s="1">
        <f>Q963/AD963*100000</f>
        <v>1.9653394229670311</v>
      </c>
      <c r="AK963" s="34">
        <f>IF(B964=B963,IFERROR((Q963/Q964)-1,0),0)</f>
        <v>4.9751243781094523E-2</v>
      </c>
      <c r="AL963" s="35">
        <f>IFERROR(LOG(2)/LOG(1+(AK963)),AK963)</f>
        <v>14.276027485444562</v>
      </c>
      <c r="AM963" s="35">
        <f>AVERAGE(W963:W969)</f>
        <v>18.714285714285715</v>
      </c>
      <c r="AN963" s="4">
        <f>ROUNDDOWN(N963,0)</f>
        <v>43926</v>
      </c>
      <c r="AO963" s="38" cm="1">
        <f t="array" ref="AO963">_xlfn.ANCHORARRAY(AN963)-1</f>
        <v>43925</v>
      </c>
    </row>
    <row r="964" spans="1:41" x14ac:dyDescent="0.25">
      <c r="A964">
        <v>20200404</v>
      </c>
      <c r="B964" s="1" t="s">
        <v>52</v>
      </c>
      <c r="C964">
        <v>6160</v>
      </c>
      <c r="D964">
        <v>20134</v>
      </c>
      <c r="G964">
        <v>1239</v>
      </c>
      <c r="M964" s="1" t="s">
        <v>33</v>
      </c>
      <c r="N964" s="2">
        <v>43925.477083333331</v>
      </c>
      <c r="O964" s="1" t="s">
        <v>2347</v>
      </c>
      <c r="P964" s="2">
        <v>43925.666666666664</v>
      </c>
      <c r="Q964">
        <v>201</v>
      </c>
      <c r="R964">
        <v>1239</v>
      </c>
      <c r="S964">
        <v>26294</v>
      </c>
      <c r="T964">
        <v>26294</v>
      </c>
      <c r="U964">
        <v>26294</v>
      </c>
      <c r="V964">
        <v>13</v>
      </c>
      <c r="W964">
        <v>17</v>
      </c>
      <c r="X964">
        <v>81</v>
      </c>
      <c r="Y964">
        <v>700</v>
      </c>
      <c r="Z964">
        <v>329</v>
      </c>
      <c r="AA964">
        <v>1029</v>
      </c>
      <c r="AB964" s="1">
        <f>Z964/0.1</f>
        <v>3290</v>
      </c>
      <c r="AC964" s="1">
        <f>AA964-AB964</f>
        <v>-2261</v>
      </c>
      <c r="AD964" s="1">
        <f>_xlfn.IFNA(INDEX($AV$2:$AV$53,MATCH(B964,$AU$2:$AU$53,0)),1000)</f>
        <v>10736059</v>
      </c>
      <c r="AE964" s="1">
        <f>C964/AD964*100000</f>
        <v>57.376733864819485</v>
      </c>
      <c r="AF964" s="34">
        <f>IF(B965=B964,IFERROR((C964/C965)-1,0),0)</f>
        <v>5.6422569027611003E-2</v>
      </c>
      <c r="AG964" s="35">
        <f>IFERROR(LOG(2)/LOG(1+(AF964)),AF964)</f>
        <v>12.628330968434401</v>
      </c>
      <c r="AH964" s="35">
        <f>AVERAGE(Z964:Z970)</f>
        <v>542</v>
      </c>
      <c r="AJ964" s="1">
        <f>Q964/AD964*100000</f>
        <v>1.8721953744851811</v>
      </c>
      <c r="AK964" s="34">
        <f>IF(B965=B964,IFERROR((Q964/Q965)-1,0),0)</f>
        <v>9.2391304347826164E-2</v>
      </c>
      <c r="AL964" s="35">
        <f>IFERROR(LOG(2)/LOG(1+(AK964)),AK964)</f>
        <v>7.8437687476856111</v>
      </c>
      <c r="AM964" s="35">
        <f>AVERAGE(W964:W970)</f>
        <v>18.857142857142858</v>
      </c>
      <c r="AN964" s="4">
        <f>ROUNDDOWN(N964,0)</f>
        <v>43925</v>
      </c>
      <c r="AO964" s="38" cm="1">
        <f t="array" ref="AO964">_xlfn.ANCHORARRAY(AN964)-1</f>
        <v>43924</v>
      </c>
    </row>
    <row r="965" spans="1:41" x14ac:dyDescent="0.25">
      <c r="A965">
        <v>20200403</v>
      </c>
      <c r="B965" s="1" t="s">
        <v>52</v>
      </c>
      <c r="C965">
        <v>5831</v>
      </c>
      <c r="D965">
        <v>19434</v>
      </c>
      <c r="G965">
        <v>1158</v>
      </c>
      <c r="M965" s="1" t="s">
        <v>33</v>
      </c>
      <c r="N965" s="2">
        <v>43924.477777777778</v>
      </c>
      <c r="O965" s="1" t="s">
        <v>2400</v>
      </c>
      <c r="P965" s="2">
        <v>43924.666666666664</v>
      </c>
      <c r="Q965">
        <v>184</v>
      </c>
      <c r="R965">
        <v>1158</v>
      </c>
      <c r="S965">
        <v>25265</v>
      </c>
      <c r="T965">
        <v>25265</v>
      </c>
      <c r="U965">
        <v>25265</v>
      </c>
      <c r="V965">
        <v>13</v>
      </c>
      <c r="W965">
        <v>21</v>
      </c>
      <c r="X965">
        <v>102</v>
      </c>
      <c r="Y965">
        <v>1825</v>
      </c>
      <c r="Z965">
        <v>483</v>
      </c>
      <c r="AA965">
        <v>2308</v>
      </c>
      <c r="AB965" s="1">
        <f>Z965/0.1</f>
        <v>4830</v>
      </c>
      <c r="AC965" s="1">
        <f>AA965-AB965</f>
        <v>-2522</v>
      </c>
      <c r="AD965" s="1">
        <f>_xlfn.IFNA(INDEX($AV$2:$AV$53,MATCH(B965,$AU$2:$AU$53,0)),1000)</f>
        <v>10736059</v>
      </c>
      <c r="AE965" s="1">
        <f>C965/AD965*100000</f>
        <v>54.312294669766629</v>
      </c>
      <c r="AF965" s="34">
        <f>IF(B966=B965,IFERROR((C965/C966)-1,0),0)</f>
        <v>9.0314136125654532E-2</v>
      </c>
      <c r="AG965" s="35">
        <f>IFERROR(LOG(2)/LOG(1+(AF965)),AF965)</f>
        <v>8.0164267917111953</v>
      </c>
      <c r="AH965" s="35">
        <f>AVERAGE(Z965:Z971)</f>
        <v>547.14285714285711</v>
      </c>
      <c r="AJ965" s="1">
        <f>Q965/AD965*100000</f>
        <v>1.7138504920660365</v>
      </c>
      <c r="AK965" s="34">
        <f>IF(B966=B965,IFERROR((Q965/Q966)-1,0),0)</f>
        <v>0.12883435582822078</v>
      </c>
      <c r="AL965" s="35">
        <f>IFERROR(LOG(2)/LOG(1+(AK965)),AK965)</f>
        <v>5.7197177522662432</v>
      </c>
      <c r="AM965" s="35">
        <f>AVERAGE(W965:W971)</f>
        <v>17.142857142857142</v>
      </c>
      <c r="AN965" s="4">
        <f>ROUNDDOWN(N965,0)</f>
        <v>43924</v>
      </c>
      <c r="AO965" s="38" cm="1">
        <f t="array" ref="AO965">_xlfn.ANCHORARRAY(AN965)-1</f>
        <v>43923</v>
      </c>
    </row>
    <row r="966" spans="1:41" x14ac:dyDescent="0.25">
      <c r="A966">
        <v>20200402</v>
      </c>
      <c r="B966" s="1" t="s">
        <v>52</v>
      </c>
      <c r="C966">
        <v>5348</v>
      </c>
      <c r="D966">
        <v>17609</v>
      </c>
      <c r="G966">
        <v>1056</v>
      </c>
      <c r="M966" s="1" t="s">
        <v>33</v>
      </c>
      <c r="N966" s="2">
        <v>43923.477777777778</v>
      </c>
      <c r="O966" s="1" t="s">
        <v>2453</v>
      </c>
      <c r="P966" s="2">
        <v>43923.666666666664</v>
      </c>
      <c r="Q966">
        <v>163</v>
      </c>
      <c r="R966">
        <v>1056</v>
      </c>
      <c r="S966">
        <v>22957</v>
      </c>
      <c r="T966">
        <v>22957</v>
      </c>
      <c r="U966">
        <v>22957</v>
      </c>
      <c r="V966">
        <v>13</v>
      </c>
      <c r="W966">
        <v>24</v>
      </c>
      <c r="X966">
        <v>104</v>
      </c>
      <c r="Y966">
        <v>1921</v>
      </c>
      <c r="Z966">
        <v>710</v>
      </c>
      <c r="AA966">
        <v>2631</v>
      </c>
      <c r="AB966" s="1">
        <f>Z966/0.1</f>
        <v>7100</v>
      </c>
      <c r="AC966" s="1">
        <f>AA966-AB966</f>
        <v>-4469</v>
      </c>
      <c r="AD966" s="1">
        <f>_xlfn.IFNA(INDEX($AV$2:$AV$53,MATCH(B966,$AU$2:$AU$53,0)),1000)</f>
        <v>10736059</v>
      </c>
      <c r="AE966" s="1">
        <f>C966/AD966*100000</f>
        <v>49.813437128093277</v>
      </c>
      <c r="AF966" s="34">
        <f>IF(B967=B966,IFERROR((C966/C967)-1,0),0)</f>
        <v>0.15308322552824483</v>
      </c>
      <c r="AG966" s="35">
        <f>IFERROR(LOG(2)/LOG(1+(AF966)),AF966)</f>
        <v>4.8662594847866414</v>
      </c>
      <c r="AH966" s="35">
        <f>AVERAGE(Z966:Z972)</f>
        <v>546.14285714285711</v>
      </c>
      <c r="AJ966" s="1">
        <f>Q966/AD966*100000</f>
        <v>1.5182479902541519</v>
      </c>
      <c r="AK966" s="34">
        <f>IF(B967=B966,IFERROR((Q966/Q967)-1,0),0)</f>
        <v>0.17266187050359716</v>
      </c>
      <c r="AL966" s="35">
        <f>IFERROR(LOG(2)/LOG(1+(AK966)),AK966)</f>
        <v>4.3518547406550168</v>
      </c>
      <c r="AM966" s="35">
        <f>AVERAGE(W966:W972)</f>
        <v>16.428571428571427</v>
      </c>
      <c r="AN966" s="4">
        <f>ROUNDDOWN(N966,0)</f>
        <v>43923</v>
      </c>
      <c r="AO966" s="38" cm="1">
        <f t="array" ref="AO966">_xlfn.ANCHORARRAY(AN966)-1</f>
        <v>43922</v>
      </c>
    </row>
    <row r="967" spans="1:41" x14ac:dyDescent="0.25">
      <c r="A967">
        <v>20200401</v>
      </c>
      <c r="B967" s="1" t="s">
        <v>52</v>
      </c>
      <c r="C967">
        <v>4638</v>
      </c>
      <c r="D967">
        <v>15688</v>
      </c>
      <c r="G967">
        <v>952</v>
      </c>
      <c r="M967" s="1" t="s">
        <v>33</v>
      </c>
      <c r="N967" s="2">
        <v>43922.477777777778</v>
      </c>
      <c r="O967" s="1" t="s">
        <v>2506</v>
      </c>
      <c r="P967" s="2">
        <v>43922.666666666664</v>
      </c>
      <c r="Q967">
        <v>139</v>
      </c>
      <c r="R967">
        <v>952</v>
      </c>
      <c r="S967">
        <v>20326</v>
      </c>
      <c r="T967">
        <v>20326</v>
      </c>
      <c r="U967">
        <v>20326</v>
      </c>
      <c r="V967">
        <v>13</v>
      </c>
      <c r="W967">
        <v>28</v>
      </c>
      <c r="X967">
        <v>119</v>
      </c>
      <c r="Y967">
        <v>3436</v>
      </c>
      <c r="Z967">
        <v>709</v>
      </c>
      <c r="AA967">
        <v>4145</v>
      </c>
      <c r="AB967" s="1">
        <f>Z967/0.1</f>
        <v>7090</v>
      </c>
      <c r="AC967" s="1">
        <f>AA967-AB967</f>
        <v>-2945</v>
      </c>
      <c r="AD967" s="1">
        <f>_xlfn.IFNA(INDEX($AV$2:$AV$53,MATCH(B967,$AU$2:$AU$53,0)),1000)</f>
        <v>10736059</v>
      </c>
      <c r="AE967" s="1">
        <f>C967/AD967*100000</f>
        <v>43.200209685881944</v>
      </c>
      <c r="AF967" s="34">
        <f>IF(B968=B967,IFERROR((C967/C968)-1,0),0)</f>
        <v>0.18045304148638341</v>
      </c>
      <c r="AG967" s="35">
        <f>IFERROR(LOG(2)/LOG(1+(AF967)),AF967)</f>
        <v>4.178145212111156</v>
      </c>
      <c r="AH967" s="35">
        <f>AVERAGE(Z967:Z973)</f>
        <v>484.42857142857144</v>
      </c>
      <c r="AJ967" s="1">
        <f>Q967/AD967*100000</f>
        <v>1.2947022738977123</v>
      </c>
      <c r="AK967" s="34">
        <f>IF(B968=B967,IFERROR((Q967/Q968)-1,0),0)</f>
        <v>0.25225225225225234</v>
      </c>
      <c r="AL967" s="35">
        <f>IFERROR(LOG(2)/LOG(1+(AK967)),AK967)</f>
        <v>3.0814247410088424</v>
      </c>
      <c r="AM967" s="35">
        <f>AVERAGE(W967:W973)</f>
        <v>14.142857142857142</v>
      </c>
      <c r="AN967" s="4">
        <f>ROUNDDOWN(N967,0)</f>
        <v>43922</v>
      </c>
      <c r="AO967" s="38" cm="1">
        <f t="array" ref="AO967">_xlfn.ANCHORARRAY(AN967)-1</f>
        <v>43921</v>
      </c>
    </row>
    <row r="968" spans="1:41" x14ac:dyDescent="0.25">
      <c r="A968">
        <v>20200331</v>
      </c>
      <c r="B968" s="1" t="s">
        <v>52</v>
      </c>
      <c r="C968">
        <v>3929</v>
      </c>
      <c r="D968">
        <v>12252</v>
      </c>
      <c r="G968">
        <v>833</v>
      </c>
      <c r="M968" s="1" t="s">
        <v>33</v>
      </c>
      <c r="N968" s="2">
        <v>43921.539583333331</v>
      </c>
      <c r="O968" s="1" t="s">
        <v>2559</v>
      </c>
      <c r="P968" s="2">
        <v>43921.666666666664</v>
      </c>
      <c r="Q968">
        <v>111</v>
      </c>
      <c r="R968">
        <v>833</v>
      </c>
      <c r="S968">
        <v>16181</v>
      </c>
      <c r="T968">
        <v>16181</v>
      </c>
      <c r="U968">
        <v>16181</v>
      </c>
      <c r="V968">
        <v>13</v>
      </c>
      <c r="W968">
        <v>24</v>
      </c>
      <c r="X968">
        <v>126</v>
      </c>
      <c r="Y968">
        <v>2337</v>
      </c>
      <c r="Z968">
        <v>1120</v>
      </c>
      <c r="AA968">
        <v>3457</v>
      </c>
      <c r="AB968" s="1">
        <f>Z968/0.1</f>
        <v>11200</v>
      </c>
      <c r="AC968" s="1">
        <f>AA968-AB968</f>
        <v>-7743</v>
      </c>
      <c r="AD968" s="1">
        <f>_xlfn.IFNA(INDEX($AV$2:$AV$53,MATCH(B968,$AU$2:$AU$53,0)),1000)</f>
        <v>10736059</v>
      </c>
      <c r="AE968" s="1">
        <f>C968/AD968*100000</f>
        <v>36.596296648518788</v>
      </c>
      <c r="AF968" s="34">
        <f>IF(B969=B968,IFERROR((C968/C969)-1,0),0)</f>
        <v>0.39871840512637946</v>
      </c>
      <c r="AG968" s="35">
        <f>IFERROR(LOG(2)/LOG(1+(AF968)),AF968)</f>
        <v>2.0656652537308449</v>
      </c>
      <c r="AH968" s="35">
        <f>AVERAGE(Z968:Z974)</f>
        <v>414.71428571428572</v>
      </c>
      <c r="AJ968" s="1">
        <f>Q968/AD968*100000</f>
        <v>1.0338989381485328</v>
      </c>
      <c r="AK968" s="34">
        <f>IF(B969=B968,IFERROR((Q968/Q969)-1,0),0)</f>
        <v>0.27586206896551735</v>
      </c>
      <c r="AL968" s="35">
        <f>IFERROR(LOG(2)/LOG(1+(AK968)),AK968)</f>
        <v>2.845173856976277</v>
      </c>
      <c r="AM968" s="35">
        <f>AVERAGE(W968:W974)</f>
        <v>11.285714285714286</v>
      </c>
      <c r="AN968" s="4">
        <f>ROUNDDOWN(N968,0)</f>
        <v>43921</v>
      </c>
      <c r="AO968" s="38" cm="1">
        <f t="array" ref="AO968">_xlfn.ANCHORARRAY(AN968)-1</f>
        <v>43920</v>
      </c>
    </row>
    <row r="969" spans="1:41" x14ac:dyDescent="0.25">
      <c r="A969">
        <v>20200330</v>
      </c>
      <c r="B969" s="1" t="s">
        <v>52</v>
      </c>
      <c r="C969">
        <v>2809</v>
      </c>
      <c r="D969">
        <v>9915</v>
      </c>
      <c r="G969">
        <v>707</v>
      </c>
      <c r="M969" s="1" t="s">
        <v>33</v>
      </c>
      <c r="N969" s="2">
        <v>43920.477777777778</v>
      </c>
      <c r="O969" s="1" t="s">
        <v>2612</v>
      </c>
      <c r="P969" s="2">
        <v>43920.666666666664</v>
      </c>
      <c r="Q969">
        <v>87</v>
      </c>
      <c r="R969">
        <v>707</v>
      </c>
      <c r="S969">
        <v>12724</v>
      </c>
      <c r="T969">
        <v>12724</v>
      </c>
      <c r="U969">
        <v>12724</v>
      </c>
      <c r="V969">
        <v>13</v>
      </c>
      <c r="W969">
        <v>7</v>
      </c>
      <c r="X969">
        <v>41</v>
      </c>
      <c r="Y969">
        <v>2</v>
      </c>
      <c r="Z969">
        <v>158</v>
      </c>
      <c r="AA969">
        <v>160</v>
      </c>
      <c r="AB969" s="1">
        <f>Z969/0.1</f>
        <v>1580</v>
      </c>
      <c r="AC969" s="1">
        <f>AA969-AB969</f>
        <v>-1420</v>
      </c>
      <c r="AD969" s="1">
        <f>_xlfn.IFNA(INDEX($AV$2:$AV$53,MATCH(B969,$AU$2:$AU$53,0)),1000)</f>
        <v>10736059</v>
      </c>
      <c r="AE969" s="1">
        <f>C969/AD969*100000</f>
        <v>26.164163218551614</v>
      </c>
      <c r="AF969" s="34">
        <f>IF(B970=B969,IFERROR((C969/C970)-1,0),0)</f>
        <v>5.960015088645787E-2</v>
      </c>
      <c r="AG969" s="35">
        <f>IFERROR(LOG(2)/LOG(1+(AF969)),AF969)</f>
        <v>11.97318663390638</v>
      </c>
      <c r="AH969" s="35">
        <f>AVERAGE(Z969:Z975)</f>
        <v>291</v>
      </c>
      <c r="AJ969" s="1">
        <f>Q969/AD969*100000</f>
        <v>0.81035322179209335</v>
      </c>
      <c r="AK969" s="34">
        <f>IF(B970=B969,IFERROR((Q969/Q970)-1,0),0)</f>
        <v>8.7499999999999911E-2</v>
      </c>
      <c r="AL969" s="35">
        <f>IFERROR(LOG(2)/LOG(1+(AK969)),AK969)</f>
        <v>8.2634110374038254</v>
      </c>
      <c r="AM969" s="35">
        <f>AVERAGE(W969:W975)</f>
        <v>8.8571428571428577</v>
      </c>
      <c r="AN969" s="4">
        <f>ROUNDDOWN(N969,0)</f>
        <v>43920</v>
      </c>
      <c r="AO969" s="38" cm="1">
        <f t="array" ref="AO969">_xlfn.ANCHORARRAY(AN969)-1</f>
        <v>43919</v>
      </c>
    </row>
    <row r="970" spans="1:41" x14ac:dyDescent="0.25">
      <c r="A970">
        <v>20200329</v>
      </c>
      <c r="B970" s="1" t="s">
        <v>52</v>
      </c>
      <c r="C970">
        <v>2651</v>
      </c>
      <c r="D970">
        <v>9913</v>
      </c>
      <c r="G970">
        <v>666</v>
      </c>
      <c r="M970" s="1" t="s">
        <v>33</v>
      </c>
      <c r="N970" s="2">
        <v>43918.768750000003</v>
      </c>
      <c r="O970" s="1" t="s">
        <v>2666</v>
      </c>
      <c r="P970" s="2">
        <v>43919.666666666664</v>
      </c>
      <c r="Q970">
        <v>80</v>
      </c>
      <c r="R970">
        <v>666</v>
      </c>
      <c r="S970">
        <v>12564</v>
      </c>
      <c r="T970">
        <v>12564</v>
      </c>
      <c r="U970">
        <v>12564</v>
      </c>
      <c r="V970">
        <v>13</v>
      </c>
      <c r="W970">
        <v>11</v>
      </c>
      <c r="X970">
        <v>49</v>
      </c>
      <c r="Y970">
        <v>1228</v>
      </c>
      <c r="Z970">
        <v>285</v>
      </c>
      <c r="AA970">
        <v>1513</v>
      </c>
      <c r="AB970" s="1">
        <f>Z970/0.1</f>
        <v>2850</v>
      </c>
      <c r="AC970" s="1">
        <f>AA970-AB970</f>
        <v>-1337</v>
      </c>
      <c r="AD970" s="1">
        <f>_xlfn.IFNA(INDEX($AV$2:$AV$53,MATCH(B970,$AU$2:$AU$53,0)),1000)</f>
        <v>10736059</v>
      </c>
      <c r="AE970" s="1">
        <f>C970/AD970*100000</f>
        <v>24.692487252538385</v>
      </c>
      <c r="AF970" s="34">
        <f>IF(B971=B970,IFERROR((C970/C971)-1,0),0)</f>
        <v>0.12045646661031273</v>
      </c>
      <c r="AG970" s="35">
        <f>IFERROR(LOG(2)/LOG(1+(AF970)),AF970)</f>
        <v>6.0943429942651406</v>
      </c>
      <c r="AH970" s="35">
        <f>AVERAGE(Z970:Z976)</f>
        <v>293</v>
      </c>
      <c r="AJ970" s="1">
        <f>Q970/AD970*100000</f>
        <v>0.74515238785479843</v>
      </c>
      <c r="AK970" s="34">
        <f>IF(B971=B970,IFERROR((Q970/Q971)-1,0),0)</f>
        <v>0.15942028985507251</v>
      </c>
      <c r="AL970" s="35">
        <f>IFERROR(LOG(2)/LOG(1+(AK970)),AK970)</f>
        <v>4.6859557262483253</v>
      </c>
      <c r="AM970" s="35">
        <f>AVERAGE(W970:W976)</f>
        <v>8.1428571428571423</v>
      </c>
      <c r="AN970" s="4">
        <f>ROUNDDOWN(N970,0)</f>
        <v>43918</v>
      </c>
      <c r="AO970" s="38" cm="1">
        <f t="array" ref="AO970">_xlfn.ANCHORARRAY(AN970)-1</f>
        <v>43917</v>
      </c>
    </row>
    <row r="971" spans="1:41" x14ac:dyDescent="0.25">
      <c r="A971">
        <v>20200328</v>
      </c>
      <c r="B971" s="1" t="s">
        <v>52</v>
      </c>
      <c r="C971">
        <v>2366</v>
      </c>
      <c r="D971">
        <v>8685</v>
      </c>
      <c r="G971">
        <v>617</v>
      </c>
      <c r="M971" s="1" t="s">
        <v>33</v>
      </c>
      <c r="N971" s="2">
        <v>43918.477083333331</v>
      </c>
      <c r="O971" s="1" t="s">
        <v>2720</v>
      </c>
      <c r="P971" s="2">
        <v>43918.666666666664</v>
      </c>
      <c r="Q971">
        <v>69</v>
      </c>
      <c r="R971">
        <v>617</v>
      </c>
      <c r="S971">
        <v>11051</v>
      </c>
      <c r="T971">
        <v>11051</v>
      </c>
      <c r="U971">
        <v>11051</v>
      </c>
      <c r="V971">
        <v>13</v>
      </c>
      <c r="W971">
        <v>5</v>
      </c>
      <c r="X971">
        <v>51</v>
      </c>
      <c r="Y971">
        <v>821</v>
      </c>
      <c r="Z971">
        <v>365</v>
      </c>
      <c r="AA971">
        <v>1186</v>
      </c>
      <c r="AB971" s="1">
        <f>Z971/0.1</f>
        <v>3650</v>
      </c>
      <c r="AC971" s="1">
        <f>AA971-AB971</f>
        <v>-2464</v>
      </c>
      <c r="AD971" s="1">
        <f>_xlfn.IFNA(INDEX($AV$2:$AV$53,MATCH(B971,$AU$2:$AU$53,0)),1000)</f>
        <v>10736059</v>
      </c>
      <c r="AE971" s="1">
        <f>C971/AD971*100000</f>
        <v>22.037881870805663</v>
      </c>
      <c r="AF971" s="34">
        <f>IF(B972=B971,IFERROR((C971/C972)-1,0),0)</f>
        <v>0.18240879560219891</v>
      </c>
      <c r="AG971" s="35">
        <f>IFERROR(LOG(2)/LOG(1+(AF971)),AF971)</f>
        <v>4.1368656101244454</v>
      </c>
      <c r="AH971" s="35">
        <f>AVERAGE(Z971:Z977)</f>
        <v>265.57142857142856</v>
      </c>
      <c r="AJ971" s="1">
        <f>Q971/AD971*100000</f>
        <v>0.64269393452476375</v>
      </c>
      <c r="AK971" s="34">
        <f>IF(B972=B971,IFERROR((Q971/Q972)-1,0),0)</f>
        <v>7.8125E-2</v>
      </c>
      <c r="AL971" s="35">
        <f>IFERROR(LOG(2)/LOG(1+(AK971)),AK971)</f>
        <v>9.2145128359781996</v>
      </c>
      <c r="AM971" s="35">
        <f>AVERAGE(W971:W977)</f>
        <v>7.8571428571428568</v>
      </c>
      <c r="AN971" s="4">
        <f>ROUNDDOWN(N971,0)</f>
        <v>43918</v>
      </c>
      <c r="AO971" s="38" cm="1">
        <f t="array" ref="AO971">_xlfn.ANCHORARRAY(AN971)-1</f>
        <v>43917</v>
      </c>
    </row>
    <row r="972" spans="1:41" x14ac:dyDescent="0.25">
      <c r="A972">
        <v>20200327</v>
      </c>
      <c r="B972" s="1" t="s">
        <v>52</v>
      </c>
      <c r="C972">
        <v>2001</v>
      </c>
      <c r="D972">
        <v>7864</v>
      </c>
      <c r="G972">
        <v>566</v>
      </c>
      <c r="M972" s="1" t="s">
        <v>33</v>
      </c>
      <c r="N972" s="2">
        <v>43917.5</v>
      </c>
      <c r="O972" s="1" t="s">
        <v>2774</v>
      </c>
      <c r="P972" s="2">
        <v>43917.666666666664</v>
      </c>
      <c r="Q972">
        <v>64</v>
      </c>
      <c r="R972">
        <v>566</v>
      </c>
      <c r="S972">
        <v>9865</v>
      </c>
      <c r="T972">
        <v>9865</v>
      </c>
      <c r="U972">
        <v>9865</v>
      </c>
      <c r="V972">
        <v>13</v>
      </c>
      <c r="W972">
        <v>16</v>
      </c>
      <c r="X972">
        <v>93</v>
      </c>
      <c r="Y972">
        <v>463</v>
      </c>
      <c r="Z972">
        <v>476</v>
      </c>
      <c r="AA972">
        <v>939</v>
      </c>
      <c r="AB972" s="1">
        <f>Z972/0.1</f>
        <v>4760</v>
      </c>
      <c r="AC972" s="1">
        <f>AA972-AB972</f>
        <v>-3821</v>
      </c>
      <c r="AD972" s="1">
        <f>_xlfn.IFNA(INDEX($AV$2:$AV$53,MATCH(B972,$AU$2:$AU$53,0)),1000)</f>
        <v>10736059</v>
      </c>
      <c r="AE972" s="1">
        <f>C972/AD972*100000</f>
        <v>18.638124101218146</v>
      </c>
      <c r="AF972" s="34">
        <f>IF(B973=B972,IFERROR((C972/C973)-1,0),0)</f>
        <v>0.31213114754098359</v>
      </c>
      <c r="AG972" s="35">
        <f>IFERROR(LOG(2)/LOG(1+(AF972)),AF972)</f>
        <v>2.5515937059122566</v>
      </c>
      <c r="AH972" s="35">
        <f>AVERAGE(Z972:Z978)</f>
        <v>225.85714285714286</v>
      </c>
      <c r="AJ972" s="1">
        <f>Q972/AD972*100000</f>
        <v>0.59612191028383876</v>
      </c>
      <c r="AK972" s="34">
        <f>IF(B973=B972,IFERROR((Q972/Q973)-1,0),0)</f>
        <v>0.33333333333333326</v>
      </c>
      <c r="AL972" s="35">
        <f>IFERROR(LOG(2)/LOG(1+(AK972)),AK972)</f>
        <v>2.4094208396532095</v>
      </c>
      <c r="AM972" s="35">
        <f>AVERAGE(W972:W978)</f>
        <v>7.2857142857142856</v>
      </c>
      <c r="AN972" s="4">
        <f>ROUNDDOWN(N972,0)</f>
        <v>43917</v>
      </c>
      <c r="AO972" s="38" cm="1">
        <f t="array" ref="AO972">_xlfn.ANCHORARRAY(AN972)-1</f>
        <v>43916</v>
      </c>
    </row>
    <row r="973" spans="1:41" x14ac:dyDescent="0.25">
      <c r="A973">
        <v>20200326</v>
      </c>
      <c r="B973" s="1" t="s">
        <v>52</v>
      </c>
      <c r="C973">
        <v>1525</v>
      </c>
      <c r="D973">
        <v>7401</v>
      </c>
      <c r="G973">
        <v>473</v>
      </c>
      <c r="M973" s="1" t="s">
        <v>33</v>
      </c>
      <c r="N973" s="2">
        <v>43916.5</v>
      </c>
      <c r="O973" s="1" t="s">
        <v>2828</v>
      </c>
      <c r="P973" s="2">
        <v>43916.666666666664</v>
      </c>
      <c r="Q973">
        <v>48</v>
      </c>
      <c r="R973">
        <v>473</v>
      </c>
      <c r="S973">
        <v>8926</v>
      </c>
      <c r="T973">
        <v>8926</v>
      </c>
      <c r="U973">
        <v>8926</v>
      </c>
      <c r="V973">
        <v>13</v>
      </c>
      <c r="W973">
        <v>8</v>
      </c>
      <c r="X973">
        <v>79</v>
      </c>
      <c r="Y973">
        <v>2469</v>
      </c>
      <c r="Z973">
        <v>278</v>
      </c>
      <c r="AA973">
        <v>2747</v>
      </c>
      <c r="AB973" s="1">
        <f>Z973/0.1</f>
        <v>2780</v>
      </c>
      <c r="AC973" s="1">
        <f>AA973-AB973</f>
        <v>-33</v>
      </c>
      <c r="AD973" s="1">
        <f>_xlfn.IFNA(INDEX($AV$2:$AV$53,MATCH(B973,$AU$2:$AU$53,0)),1000)</f>
        <v>10736059</v>
      </c>
      <c r="AE973" s="1">
        <f>C973/AD973*100000</f>
        <v>14.204467393482096</v>
      </c>
      <c r="AF973" s="34">
        <f>IF(B974=B973,IFERROR((C973/C974)-1,0),0)</f>
        <v>0.22293504410585396</v>
      </c>
      <c r="AG973" s="35">
        <f>IFERROR(LOG(2)/LOG(1+(AF973)),AF973)</f>
        <v>3.4441455298298287</v>
      </c>
      <c r="AH973" s="35">
        <f>AVERAGE(Z973:Z979)</f>
        <v>176.85714285714286</v>
      </c>
      <c r="AJ973" s="1">
        <f>Q973/AD973*100000</f>
        <v>0.4470914327128791</v>
      </c>
      <c r="AK973" s="34">
        <f>IF(B974=B973,IFERROR((Q973/Q974)-1,0),0)</f>
        <v>0.19999999999999996</v>
      </c>
      <c r="AL973" s="35">
        <f>IFERROR(LOG(2)/LOG(1+(AK973)),AK973)</f>
        <v>3.8017840169239308</v>
      </c>
      <c r="AM973" s="35">
        <f>AVERAGE(W973:W979)</f>
        <v>5.4285714285714288</v>
      </c>
      <c r="AN973" s="4">
        <f>ROUNDDOWN(N973,0)</f>
        <v>43916</v>
      </c>
      <c r="AO973" s="38" cm="1">
        <f t="array" ref="AO973">_xlfn.ANCHORARRAY(AN973)-1</f>
        <v>43915</v>
      </c>
    </row>
    <row r="974" spans="1:41" x14ac:dyDescent="0.25">
      <c r="A974">
        <v>20200325</v>
      </c>
      <c r="B974" s="1" t="s">
        <v>52</v>
      </c>
      <c r="C974">
        <v>1247</v>
      </c>
      <c r="D974">
        <v>4932</v>
      </c>
      <c r="G974">
        <v>394</v>
      </c>
      <c r="M974" s="1" t="s">
        <v>33</v>
      </c>
      <c r="N974" s="2">
        <v>43915.5</v>
      </c>
      <c r="O974" s="1" t="s">
        <v>2882</v>
      </c>
      <c r="P974" s="2">
        <v>43915.666666666664</v>
      </c>
      <c r="Q974">
        <v>40</v>
      </c>
      <c r="R974">
        <v>394</v>
      </c>
      <c r="S974">
        <v>6179</v>
      </c>
      <c r="T974">
        <v>6179</v>
      </c>
      <c r="U974">
        <v>6179</v>
      </c>
      <c r="V974">
        <v>13</v>
      </c>
      <c r="W974">
        <v>8</v>
      </c>
      <c r="X974">
        <v>394</v>
      </c>
      <c r="Y974">
        <v>474</v>
      </c>
      <c r="Z974">
        <v>221</v>
      </c>
      <c r="AA974">
        <v>695</v>
      </c>
      <c r="AB974" s="1">
        <f>Z974/0.1</f>
        <v>2210</v>
      </c>
      <c r="AC974" s="1">
        <f>AA974-AB974</f>
        <v>-1515</v>
      </c>
      <c r="AD974" s="1">
        <f>_xlfn.IFNA(INDEX($AV$2:$AV$53,MATCH(B974,$AU$2:$AU$53,0)),1000)</f>
        <v>10736059</v>
      </c>
      <c r="AE974" s="1">
        <f>C974/AD974*100000</f>
        <v>11.615062845686671</v>
      </c>
      <c r="AF974" s="34">
        <f>IF(B975=B974,IFERROR((C974/C975)-1,0),0)</f>
        <v>0.21539961013645215</v>
      </c>
      <c r="AG974" s="35">
        <f>IFERROR(LOG(2)/LOG(1+(AF974)),AF974)</f>
        <v>3.5532721852936828</v>
      </c>
      <c r="AH974" s="35">
        <f>AVERAGE(Z974:Z980)</f>
        <v>150</v>
      </c>
      <c r="AJ974" s="1">
        <f>Q974/AD974*100000</f>
        <v>0.37257619392739921</v>
      </c>
      <c r="AK974" s="34">
        <f>IF(B975=B974,IFERROR((Q974/Q975)-1,0),0)</f>
        <v>0.25</v>
      </c>
      <c r="AL974" s="35">
        <f>IFERROR(LOG(2)/LOG(1+(AK974)),AK974)</f>
        <v>3.1062837195053898</v>
      </c>
      <c r="AM974" s="35">
        <f>AVERAGE(W974:W980)</f>
        <v>5.5714285714285712</v>
      </c>
      <c r="AN974" s="4">
        <f>ROUNDDOWN(N974,0)</f>
        <v>43915</v>
      </c>
      <c r="AO974" s="38" cm="1">
        <f t="array" ref="AO974">_xlfn.ANCHORARRAY(AN974)-1</f>
        <v>43914</v>
      </c>
    </row>
    <row r="975" spans="1:41" x14ac:dyDescent="0.25">
      <c r="A975">
        <v>20200324</v>
      </c>
      <c r="B975" s="1" t="s">
        <v>52</v>
      </c>
      <c r="C975">
        <v>1026</v>
      </c>
      <c r="D975">
        <v>4458</v>
      </c>
      <c r="M975" s="1" t="s">
        <v>33</v>
      </c>
      <c r="N975" s="2">
        <v>43914.5</v>
      </c>
      <c r="O975" s="1" t="s">
        <v>2936</v>
      </c>
      <c r="P975" s="2">
        <v>43914.666666666664</v>
      </c>
      <c r="Q975">
        <v>32</v>
      </c>
      <c r="S975">
        <v>5484</v>
      </c>
      <c r="T975">
        <v>5484</v>
      </c>
      <c r="U975">
        <v>5484</v>
      </c>
      <c r="V975">
        <v>13</v>
      </c>
      <c r="W975">
        <v>7</v>
      </c>
      <c r="X975">
        <v>0</v>
      </c>
      <c r="Y975">
        <v>161</v>
      </c>
      <c r="Z975">
        <v>254</v>
      </c>
      <c r="AA975">
        <v>415</v>
      </c>
      <c r="AB975" s="1">
        <f>Z975/0.1</f>
        <v>2540</v>
      </c>
      <c r="AC975" s="1">
        <f>AA975-AB975</f>
        <v>-2125</v>
      </c>
      <c r="AD975" s="1">
        <f>_xlfn.IFNA(INDEX($AV$2:$AV$53,MATCH(B975,$AU$2:$AU$53,0)),1000)</f>
        <v>10736059</v>
      </c>
      <c r="AE975" s="1">
        <f>C975/AD975*100000</f>
        <v>9.5565793742377902</v>
      </c>
      <c r="AF975" s="34">
        <f>IF(B976=B975,IFERROR((C975/C976)-1,0),0)</f>
        <v>0.32901554404145084</v>
      </c>
      <c r="AG975" s="35">
        <f>IFERROR(LOG(2)/LOG(1+(AF975)),AF975)</f>
        <v>2.4368966921217168</v>
      </c>
      <c r="AH975" s="35">
        <f>AVERAGE(Z975:Z981)</f>
        <v>125.71428571428571</v>
      </c>
      <c r="AJ975" s="1">
        <f>Q975/AD975*100000</f>
        <v>0.29806095514191938</v>
      </c>
      <c r="AK975" s="34">
        <f>IF(B976=B975,IFERROR((Q975/Q976)-1,0),0)</f>
        <v>0.28000000000000003</v>
      </c>
      <c r="AL975" s="35">
        <f>IFERROR(LOG(2)/LOG(1+(AK975)),AK975)</f>
        <v>2.807854499471603</v>
      </c>
      <c r="AM975" s="35">
        <f>AVERAGE(W975:W981)</f>
        <v>4.4285714285714288</v>
      </c>
      <c r="AN975" s="4">
        <f>ROUNDDOWN(N975,0)</f>
        <v>43914</v>
      </c>
      <c r="AO975" s="38" cm="1">
        <f t="array" ref="AO975">_xlfn.ANCHORARRAY(AN975)-1</f>
        <v>43913</v>
      </c>
    </row>
    <row r="976" spans="1:41" x14ac:dyDescent="0.25">
      <c r="A976">
        <v>20200323</v>
      </c>
      <c r="B976" s="1" t="s">
        <v>52</v>
      </c>
      <c r="C976">
        <v>772</v>
      </c>
      <c r="D976">
        <v>4297</v>
      </c>
      <c r="M976" s="1" t="s">
        <v>33</v>
      </c>
      <c r="N976" s="2">
        <v>43913.5</v>
      </c>
      <c r="O976" s="1" t="s">
        <v>2990</v>
      </c>
      <c r="P976" s="2">
        <v>43913.666666666664</v>
      </c>
      <c r="Q976">
        <v>25</v>
      </c>
      <c r="S976">
        <v>5069</v>
      </c>
      <c r="T976">
        <v>5069</v>
      </c>
      <c r="U976">
        <v>5069</v>
      </c>
      <c r="V976">
        <v>13</v>
      </c>
      <c r="W976">
        <v>2</v>
      </c>
      <c r="X976">
        <v>0</v>
      </c>
      <c r="Y976">
        <v>877</v>
      </c>
      <c r="Z976">
        <v>172</v>
      </c>
      <c r="AA976">
        <v>1049</v>
      </c>
      <c r="AB976" s="1">
        <f>Z976/0.1</f>
        <v>1720</v>
      </c>
      <c r="AC976" s="1">
        <f>AA976-AB976</f>
        <v>-671</v>
      </c>
      <c r="AD976" s="1">
        <f>_xlfn.IFNA(INDEX($AV$2:$AV$53,MATCH(B976,$AU$2:$AU$53,0)),1000)</f>
        <v>10736059</v>
      </c>
      <c r="AE976" s="1">
        <f>C976/AD976*100000</f>
        <v>7.1907205427988057</v>
      </c>
      <c r="AF976" s="34">
        <f>IF(B977=B976,IFERROR((C976/C977)-1,0),0)</f>
        <v>0.28666666666666663</v>
      </c>
      <c r="AG976" s="35">
        <f>IFERROR(LOG(2)/LOG(1+(AF976)),AF976)</f>
        <v>2.7499850026170316</v>
      </c>
      <c r="AH976" s="35">
        <f>AVERAGE(Z976:Z982)</f>
        <v>93</v>
      </c>
      <c r="AJ976" s="1">
        <f>Q976/AD976*100000</f>
        <v>0.23286012120462452</v>
      </c>
      <c r="AK976" s="34">
        <f>IF(B977=B976,IFERROR((Q976/Q977)-1,0),0)</f>
        <v>8.6956521739130377E-2</v>
      </c>
      <c r="AL976" s="35">
        <f>IFERROR(LOG(2)/LOG(1+(AK976)),AK976)</f>
        <v>8.3129504141208326</v>
      </c>
      <c r="AM976" s="35">
        <f>AVERAGE(W976:W982)</f>
        <v>3.4285714285714284</v>
      </c>
      <c r="AN976" s="4">
        <f>ROUNDDOWN(N976,0)</f>
        <v>43913</v>
      </c>
      <c r="AO976" s="38" cm="1">
        <f t="array" ref="AO976">_xlfn.ANCHORARRAY(AN976)-1</f>
        <v>43912</v>
      </c>
    </row>
    <row r="977" spans="1:41" x14ac:dyDescent="0.25">
      <c r="A977">
        <v>20200322</v>
      </c>
      <c r="B977" s="1" t="s">
        <v>52</v>
      </c>
      <c r="C977">
        <v>600</v>
      </c>
      <c r="D977">
        <v>3420</v>
      </c>
      <c r="M977" s="1" t="s">
        <v>75</v>
      </c>
      <c r="N977" s="2">
        <v>43912.5</v>
      </c>
      <c r="O977" s="1" t="s">
        <v>3044</v>
      </c>
      <c r="P977" s="2">
        <v>43912.666666666664</v>
      </c>
      <c r="Q977">
        <v>23</v>
      </c>
      <c r="S977">
        <v>4020</v>
      </c>
      <c r="T977">
        <v>4020</v>
      </c>
      <c r="U977">
        <v>4020</v>
      </c>
      <c r="V977">
        <v>13</v>
      </c>
      <c r="W977">
        <v>9</v>
      </c>
      <c r="X977">
        <v>0</v>
      </c>
      <c r="Y977">
        <v>863</v>
      </c>
      <c r="Z977">
        <v>93</v>
      </c>
      <c r="AA977">
        <v>956</v>
      </c>
      <c r="AB977" s="1">
        <f>Z977/0.1</f>
        <v>930</v>
      </c>
      <c r="AC977" s="1">
        <f>AA977-AB977</f>
        <v>26</v>
      </c>
      <c r="AD977" s="1">
        <f>_xlfn.IFNA(INDEX($AV$2:$AV$53,MATCH(B977,$AU$2:$AU$53,0)),1000)</f>
        <v>10736059</v>
      </c>
      <c r="AE977" s="1">
        <f>C977/AD977*100000</f>
        <v>5.5886429089109884</v>
      </c>
      <c r="AF977" s="34">
        <f>IF(B978=B977,IFERROR((C977/C978)-1,0),0)</f>
        <v>0.18343195266272194</v>
      </c>
      <c r="AG977" s="35">
        <f>IFERROR(LOG(2)/LOG(1+(AF977)),AF977)</f>
        <v>4.115620056758643</v>
      </c>
      <c r="AH977" s="35">
        <f>AVERAGE(Z977:Z983)</f>
        <v>71.571428571428569</v>
      </c>
      <c r="AJ977" s="1">
        <f>Q977/AD977*100000</f>
        <v>0.21423131150825456</v>
      </c>
      <c r="AK977" s="34">
        <f>IF(B978=B977,IFERROR((Q977/Q978)-1,0),0)</f>
        <v>0.64285714285714279</v>
      </c>
      <c r="AL977" s="35">
        <f>IFERROR(LOG(2)/LOG(1+(AK977)),AK977)</f>
        <v>1.3962443155798796</v>
      </c>
      <c r="AM977" s="35">
        <f>AVERAGE(W977:W983)</f>
        <v>3.1428571428571428</v>
      </c>
      <c r="AN977" s="4">
        <f>ROUNDDOWN(N977,0)</f>
        <v>43912</v>
      </c>
      <c r="AO977" s="38" cm="1">
        <f t="array" ref="AO977">_xlfn.ANCHORARRAY(AN977)-1</f>
        <v>43911</v>
      </c>
    </row>
    <row r="978" spans="1:41" x14ac:dyDescent="0.25">
      <c r="A978">
        <v>20200321</v>
      </c>
      <c r="B978" s="1" t="s">
        <v>52</v>
      </c>
      <c r="C978">
        <v>507</v>
      </c>
      <c r="D978">
        <v>2557</v>
      </c>
      <c r="M978" s="1" t="s">
        <v>75</v>
      </c>
      <c r="N978" s="2">
        <v>43911.5</v>
      </c>
      <c r="O978" s="1" t="s">
        <v>3098</v>
      </c>
      <c r="P978" s="2">
        <v>43911.666666666664</v>
      </c>
      <c r="Q978">
        <v>14</v>
      </c>
      <c r="S978">
        <v>3064</v>
      </c>
      <c r="T978">
        <v>3064</v>
      </c>
      <c r="U978">
        <v>3064</v>
      </c>
      <c r="V978">
        <v>13</v>
      </c>
      <c r="W978">
        <v>1</v>
      </c>
      <c r="X978">
        <v>0</v>
      </c>
      <c r="Y978">
        <v>591</v>
      </c>
      <c r="Z978">
        <v>87</v>
      </c>
      <c r="AA978">
        <v>678</v>
      </c>
      <c r="AB978" s="1">
        <f>Z978/0.1</f>
        <v>870</v>
      </c>
      <c r="AC978" s="1">
        <f>AA978-AB978</f>
        <v>-192</v>
      </c>
      <c r="AD978" s="1">
        <f>_xlfn.IFNA(INDEX($AV$2:$AV$53,MATCH(B978,$AU$2:$AU$53,0)),1000)</f>
        <v>10736059</v>
      </c>
      <c r="AE978" s="1">
        <f>C978/AD978*100000</f>
        <v>4.7224032580297859</v>
      </c>
      <c r="AF978" s="34">
        <f>IF(B979=B978,IFERROR((C978/C979)-1,0),0)</f>
        <v>0.20714285714285707</v>
      </c>
      <c r="AG978" s="35">
        <f>IFERROR(LOG(2)/LOG(1+(AF978)),AF978)</f>
        <v>3.6819336662844089</v>
      </c>
      <c r="AH978" s="35">
        <f>AVERAGE(Z978:Z984)</f>
        <v>63</v>
      </c>
      <c r="AJ978" s="1">
        <f>Q978/AD978*100000</f>
        <v>0.13040166787458973</v>
      </c>
      <c r="AK978" s="34">
        <f>IF(B979=B978,IFERROR((Q978/Q979)-1,0),0)</f>
        <v>7.6923076923076872E-2</v>
      </c>
      <c r="AL978" s="35">
        <f>IFERROR(LOG(2)/LOG(1+(AK978)),AK978)</f>
        <v>9.3532066849994671</v>
      </c>
      <c r="AM978" s="35">
        <f>AVERAGE(W978:W984)</f>
        <v>1.8571428571428572</v>
      </c>
      <c r="AN978" s="4">
        <f>ROUNDDOWN(N978,0)</f>
        <v>43911</v>
      </c>
      <c r="AO978" s="38" cm="1">
        <f t="array" ref="AO978">_xlfn.ANCHORARRAY(AN978)-1</f>
        <v>43910</v>
      </c>
    </row>
    <row r="979" spans="1:41" x14ac:dyDescent="0.25">
      <c r="A979">
        <v>20200320</v>
      </c>
      <c r="B979" s="1" t="s">
        <v>52</v>
      </c>
      <c r="C979">
        <v>420</v>
      </c>
      <c r="D979">
        <v>1966</v>
      </c>
      <c r="M979" s="1" t="s">
        <v>75</v>
      </c>
      <c r="N979" s="2">
        <v>43910.5</v>
      </c>
      <c r="O979" s="1" t="s">
        <v>3152</v>
      </c>
      <c r="P979" s="2">
        <v>43910.666666666664</v>
      </c>
      <c r="Q979">
        <v>13</v>
      </c>
      <c r="S979">
        <v>2386</v>
      </c>
      <c r="T979">
        <v>2386</v>
      </c>
      <c r="U979">
        <v>2386</v>
      </c>
      <c r="V979">
        <v>13</v>
      </c>
      <c r="W979">
        <v>3</v>
      </c>
      <c r="X979">
        <v>0</v>
      </c>
      <c r="Y979">
        <v>422</v>
      </c>
      <c r="Z979">
        <v>133</v>
      </c>
      <c r="AA979">
        <v>555</v>
      </c>
      <c r="AB979" s="1">
        <f>Z979/0.1</f>
        <v>1330</v>
      </c>
      <c r="AC979" s="1">
        <f>AA979-AB979</f>
        <v>-775</v>
      </c>
      <c r="AD979" s="1">
        <f>_xlfn.IFNA(INDEX($AV$2:$AV$53,MATCH(B979,$AU$2:$AU$53,0)),1000)</f>
        <v>10736059</v>
      </c>
      <c r="AE979" s="1">
        <f>C979/AD979*100000</f>
        <v>3.9120500362376922</v>
      </c>
      <c r="AF979" s="34">
        <f>IF(B980=B979,IFERROR((C979/C980)-1,0),0)</f>
        <v>0.46341463414634143</v>
      </c>
      <c r="AG979" s="35">
        <f>IFERROR(LOG(2)/LOG(1+(AF979)),AF979)</f>
        <v>1.8203709267849566</v>
      </c>
      <c r="AH979" s="35">
        <f>AVERAGE(Z979:Z985)</f>
        <v>54</v>
      </c>
      <c r="AJ979" s="1">
        <f>Q979/AD979*100000</f>
        <v>0.12108726302640477</v>
      </c>
      <c r="AK979" s="34">
        <f>IF(B980=B979,IFERROR((Q979/Q980)-1,0),0)</f>
        <v>0.30000000000000004</v>
      </c>
      <c r="AL979" s="35">
        <f>IFERROR(LOG(2)/LOG(1+(AK979)),AK979)</f>
        <v>2.6419267958111399</v>
      </c>
      <c r="AM979" s="35">
        <f>AVERAGE(W979:W985)</f>
        <v>1.7142857142857142</v>
      </c>
      <c r="AN979" s="4">
        <f>ROUNDDOWN(N979,0)</f>
        <v>43910</v>
      </c>
      <c r="AO979" s="38" cm="1">
        <f t="array" ref="AO979">_xlfn.ANCHORARRAY(AN979)-1</f>
        <v>43909</v>
      </c>
    </row>
    <row r="980" spans="1:41" x14ac:dyDescent="0.25">
      <c r="A980">
        <v>20200319</v>
      </c>
      <c r="B980" s="1" t="s">
        <v>52</v>
      </c>
      <c r="C980">
        <v>287</v>
      </c>
      <c r="D980">
        <v>1544</v>
      </c>
      <c r="M980" s="1" t="s">
        <v>75</v>
      </c>
      <c r="N980" s="2">
        <v>43909.5</v>
      </c>
      <c r="O980" s="1" t="s">
        <v>3206</v>
      </c>
      <c r="P980" s="2">
        <v>43909.666666666664</v>
      </c>
      <c r="Q980">
        <v>10</v>
      </c>
      <c r="S980">
        <v>1831</v>
      </c>
      <c r="T980">
        <v>1831</v>
      </c>
      <c r="U980">
        <v>1831</v>
      </c>
      <c r="V980">
        <v>13</v>
      </c>
      <c r="W980">
        <v>9</v>
      </c>
      <c r="X980">
        <v>0</v>
      </c>
      <c r="Y980">
        <v>233</v>
      </c>
      <c r="Z980">
        <v>90</v>
      </c>
      <c r="AA980">
        <v>323</v>
      </c>
      <c r="AB980" s="1">
        <f>Z980/0.1</f>
        <v>900</v>
      </c>
      <c r="AC980" s="1">
        <f>AA980-AB980</f>
        <v>-577</v>
      </c>
      <c r="AD980" s="1">
        <f>_xlfn.IFNA(INDEX($AV$2:$AV$53,MATCH(B980,$AU$2:$AU$53,0)),1000)</f>
        <v>10736059</v>
      </c>
      <c r="AE980" s="1">
        <f>C980/AD980*100000</f>
        <v>2.6732341914290898</v>
      </c>
      <c r="AF980" s="34">
        <f>IF(B981=B980,IFERROR((C980/C981)-1,0),0)</f>
        <v>0.45685279187817263</v>
      </c>
      <c r="AG980" s="35">
        <f>IFERROR(LOG(2)/LOG(1+(AF980)),AF980)</f>
        <v>1.8421121708190975</v>
      </c>
      <c r="AH980" s="35">
        <f>AVERAGE(Z980:Z986)</f>
        <v>36.571428571428569</v>
      </c>
      <c r="AJ980" s="1">
        <f>Q980/AD980*100000</f>
        <v>9.3144048481849803E-2</v>
      </c>
      <c r="AK980" s="34">
        <f>IF(B981=B980,IFERROR((Q980/Q981)-1,0),0)</f>
        <v>9</v>
      </c>
      <c r="AL980" s="35">
        <f>IFERROR(LOG(2)/LOG(1+(AK980)),AK980)</f>
        <v>0.3010299956639812</v>
      </c>
      <c r="AM980" s="35">
        <f>AVERAGE(W980:W986)</f>
        <v>1.4285714285714286</v>
      </c>
      <c r="AN980" s="4">
        <f>ROUNDDOWN(N980,0)</f>
        <v>43909</v>
      </c>
      <c r="AO980" s="38" cm="1">
        <f t="array" ref="AO980">_xlfn.ANCHORARRAY(AN980)-1</f>
        <v>43908</v>
      </c>
    </row>
    <row r="981" spans="1:41" x14ac:dyDescent="0.25">
      <c r="A981">
        <v>20200318</v>
      </c>
      <c r="B981" s="1" t="s">
        <v>52</v>
      </c>
      <c r="C981">
        <v>197</v>
      </c>
      <c r="D981">
        <v>1311</v>
      </c>
      <c r="M981" s="1" t="s">
        <v>75</v>
      </c>
      <c r="N981" s="2">
        <v>43908.5</v>
      </c>
      <c r="O981" s="1" t="s">
        <v>3260</v>
      </c>
      <c r="P981" s="2">
        <v>43908.666666666664</v>
      </c>
      <c r="Q981">
        <v>1</v>
      </c>
      <c r="S981">
        <v>1508</v>
      </c>
      <c r="T981">
        <v>1508</v>
      </c>
      <c r="U981">
        <v>1508</v>
      </c>
      <c r="V981">
        <v>13</v>
      </c>
      <c r="W981">
        <v>0</v>
      </c>
      <c r="X981">
        <v>0</v>
      </c>
      <c r="Y981">
        <v>1311</v>
      </c>
      <c r="Z981">
        <v>51</v>
      </c>
      <c r="AA981">
        <v>1362</v>
      </c>
      <c r="AB981" s="1">
        <f>Z981/0.1</f>
        <v>510</v>
      </c>
      <c r="AC981" s="1">
        <f>AA981-AB981</f>
        <v>852</v>
      </c>
      <c r="AD981" s="1">
        <f>_xlfn.IFNA(INDEX($AV$2:$AV$53,MATCH(B981,$AU$2:$AU$53,0)),1000)</f>
        <v>10736059</v>
      </c>
      <c r="AE981" s="1">
        <f>C981/AD981*100000</f>
        <v>1.8349377550924413</v>
      </c>
      <c r="AF981" s="34">
        <f>IF(B982=B981,IFERROR((C981/C982)-1,0),0)</f>
        <v>0.34931506849315075</v>
      </c>
      <c r="AG981" s="35">
        <f>IFERROR(LOG(2)/LOG(1+(AF981)),AF981)</f>
        <v>2.313597709377555</v>
      </c>
      <c r="AH981" s="35">
        <f>AVERAGE(Z981:Z987)</f>
        <v>25</v>
      </c>
      <c r="AJ981" s="1">
        <f>Q981/AD981*100000</f>
        <v>9.3144048481849807E-3</v>
      </c>
      <c r="AK981" s="34">
        <f>IF(B982=B981,IFERROR((Q981/Q982)-1,0),0)</f>
        <v>0</v>
      </c>
      <c r="AL981" s="35">
        <f>IFERROR(LOG(2)/LOG(1+(AK981)),AK981)</f>
        <v>0</v>
      </c>
      <c r="AM981" s="35">
        <f>AVERAGE(W981:W987)</f>
        <v>0.14285714285714285</v>
      </c>
      <c r="AN981" s="4">
        <f>ROUNDDOWN(N981,0)</f>
        <v>43908</v>
      </c>
      <c r="AO981" s="38" cm="1">
        <f t="array" ref="AO981">_xlfn.ANCHORARRAY(AN981)-1</f>
        <v>43907</v>
      </c>
    </row>
    <row r="982" spans="1:41" x14ac:dyDescent="0.25">
      <c r="A982">
        <v>20200317</v>
      </c>
      <c r="B982" s="1" t="s">
        <v>52</v>
      </c>
      <c r="C982">
        <v>146</v>
      </c>
      <c r="M982" s="1" t="s">
        <v>75</v>
      </c>
      <c r="N982" s="2">
        <v>43907.5</v>
      </c>
      <c r="O982" s="1" t="s">
        <v>3314</v>
      </c>
      <c r="P982" s="2">
        <v>43907.666666666664</v>
      </c>
      <c r="Q982">
        <v>1</v>
      </c>
      <c r="S982">
        <v>146</v>
      </c>
      <c r="T982">
        <v>146</v>
      </c>
      <c r="U982">
        <v>146</v>
      </c>
      <c r="V982">
        <v>13</v>
      </c>
      <c r="W982">
        <v>0</v>
      </c>
      <c r="X982">
        <v>0</v>
      </c>
      <c r="Y982">
        <v>0</v>
      </c>
      <c r="Z982">
        <v>25</v>
      </c>
      <c r="AA982">
        <v>25</v>
      </c>
      <c r="AB982" s="1">
        <f>Z982/0.1</f>
        <v>250</v>
      </c>
      <c r="AC982" s="1">
        <f>AA982-AB982</f>
        <v>-225</v>
      </c>
      <c r="AD982" s="1">
        <f>_xlfn.IFNA(INDEX($AV$2:$AV$53,MATCH(B982,$AU$2:$AU$53,0)),1000)</f>
        <v>10736059</v>
      </c>
      <c r="AE982" s="1">
        <f>C982/AD982*100000</f>
        <v>1.3599031078350072</v>
      </c>
      <c r="AF982" s="34">
        <f>IF(B983=B982,IFERROR((C982/C983)-1,0),0)</f>
        <v>0.20661157024793386</v>
      </c>
      <c r="AG982" s="35">
        <f>IFERROR(LOG(2)/LOG(1+(AF982)),AF982)</f>
        <v>3.6905636349685831</v>
      </c>
      <c r="AH982" s="35">
        <f>AVERAGE(Z982:Z988)</f>
        <v>18.428571428571427</v>
      </c>
      <c r="AJ982" s="1">
        <f>Q982/AD982*100000</f>
        <v>9.3144048481849807E-3</v>
      </c>
      <c r="AK982" s="34">
        <f>IF(B983=B982,IFERROR((Q982/Q983)-1,0),0)</f>
        <v>0</v>
      </c>
      <c r="AL982" s="35">
        <f>IFERROR(LOG(2)/LOG(1+(AK982)),AK982)</f>
        <v>0</v>
      </c>
      <c r="AM982" s="35">
        <f>AVERAGE(W982:W988)</f>
        <v>0.14285714285714285</v>
      </c>
      <c r="AN982" s="4">
        <f>ROUNDDOWN(N982,0)</f>
        <v>43907</v>
      </c>
      <c r="AO982" s="38" cm="1">
        <f t="array" ref="AO982">_xlfn.ANCHORARRAY(AN982)-1</f>
        <v>43906</v>
      </c>
    </row>
    <row r="983" spans="1:41" x14ac:dyDescent="0.25">
      <c r="A983">
        <v>20200316</v>
      </c>
      <c r="B983" s="1" t="s">
        <v>52</v>
      </c>
      <c r="C983">
        <v>121</v>
      </c>
      <c r="M983" s="1" t="s">
        <v>75</v>
      </c>
      <c r="N983" s="2">
        <v>43906.638194444444</v>
      </c>
      <c r="O983" s="1" t="s">
        <v>3368</v>
      </c>
      <c r="P983" s="2">
        <v>43906.666666666664</v>
      </c>
      <c r="Q983">
        <v>1</v>
      </c>
      <c r="S983">
        <v>121</v>
      </c>
      <c r="T983">
        <v>121</v>
      </c>
      <c r="U983">
        <v>121</v>
      </c>
      <c r="V983">
        <v>13</v>
      </c>
      <c r="W983">
        <v>0</v>
      </c>
      <c r="X983">
        <v>0</v>
      </c>
      <c r="Y983">
        <v>0</v>
      </c>
      <c r="Z983">
        <v>22</v>
      </c>
      <c r="AA983">
        <v>22</v>
      </c>
      <c r="AB983" s="1">
        <f>Z983/0.1</f>
        <v>220</v>
      </c>
      <c r="AC983" s="1">
        <f>AA983-AB983</f>
        <v>-198</v>
      </c>
      <c r="AD983" s="1">
        <f>_xlfn.IFNA(INDEX($AV$2:$AV$53,MATCH(B983,$AU$2:$AU$53,0)),1000)</f>
        <v>10736059</v>
      </c>
      <c r="AE983" s="1">
        <f>C983/AD983*100000</f>
        <v>1.1270429866303826</v>
      </c>
      <c r="AF983" s="34">
        <f>IF(B984=B983,IFERROR((C983/C984)-1,0),0)</f>
        <v>0.22222222222222232</v>
      </c>
      <c r="AG983" s="35">
        <f>IFERROR(LOG(2)/LOG(1+(AF983)),AF983)</f>
        <v>3.4541524808273798</v>
      </c>
      <c r="AH983" s="35">
        <f>AVERAGE(Z983:Z989)</f>
        <v>15.571428571428571</v>
      </c>
      <c r="AJ983" s="1">
        <f>Q983/AD983*100000</f>
        <v>9.3144048481849807E-3</v>
      </c>
      <c r="AK983" s="34">
        <f>IF(B984=B983,IFERROR((Q983/Q984)-1,0),0)</f>
        <v>0</v>
      </c>
      <c r="AL983" s="35">
        <f>IFERROR(LOG(2)/LOG(1+(AK983)),AK983)</f>
        <v>0</v>
      </c>
      <c r="AM983" s="35">
        <f>AVERAGE(W983:W989)</f>
        <v>0.14285714285714285</v>
      </c>
      <c r="AN983" s="4">
        <f>ROUNDDOWN(N983,0)</f>
        <v>43906</v>
      </c>
      <c r="AO983" s="38" cm="1">
        <f t="array" ref="AO983">_xlfn.ANCHORARRAY(AN983)-1</f>
        <v>43905</v>
      </c>
    </row>
    <row r="984" spans="1:41" x14ac:dyDescent="0.25">
      <c r="A984">
        <v>20200315</v>
      </c>
      <c r="B984" s="1" t="s">
        <v>52</v>
      </c>
      <c r="C984">
        <v>99</v>
      </c>
      <c r="M984" s="1" t="s">
        <v>75</v>
      </c>
      <c r="N984" s="2">
        <v>43905.488194444442</v>
      </c>
      <c r="O984" s="1" t="s">
        <v>3421</v>
      </c>
      <c r="P984" s="2">
        <v>43905.666666666664</v>
      </c>
      <c r="Q984">
        <v>1</v>
      </c>
      <c r="S984">
        <v>99</v>
      </c>
      <c r="T984">
        <v>99</v>
      </c>
      <c r="U984">
        <v>99</v>
      </c>
      <c r="V984">
        <v>13</v>
      </c>
      <c r="W984">
        <v>0</v>
      </c>
      <c r="X984">
        <v>0</v>
      </c>
      <c r="Y984">
        <v>0</v>
      </c>
      <c r="Z984">
        <v>33</v>
      </c>
      <c r="AA984">
        <v>33</v>
      </c>
      <c r="AB984" s="1">
        <f>Z984/0.1</f>
        <v>330</v>
      </c>
      <c r="AC984" s="1">
        <f>AA984-AB984</f>
        <v>-297</v>
      </c>
      <c r="AD984" s="1">
        <f>_xlfn.IFNA(INDEX($AV$2:$AV$53,MATCH(B984,$AU$2:$AU$53,0)),1000)</f>
        <v>10736059</v>
      </c>
      <c r="AE984" s="1">
        <f>C984/AD984*100000</f>
        <v>0.92212607997031315</v>
      </c>
      <c r="AF984" s="34">
        <f>IF(B985=B984,IFERROR((C984/C985)-1,0),0)</f>
        <v>0.5</v>
      </c>
      <c r="AG984" s="35">
        <f>IFERROR(LOG(2)/LOG(1+(AF984)),AF984)</f>
        <v>1.7095112913514547</v>
      </c>
      <c r="AH984" s="35">
        <f>AVERAGE(Z984:Z990)</f>
        <v>13.142857142857142</v>
      </c>
      <c r="AJ984" s="1">
        <f>Q984/AD984*100000</f>
        <v>9.3144048481849807E-3</v>
      </c>
      <c r="AK984" s="34">
        <f>IF(B985=B984,IFERROR((Q984/Q985)-1,0),0)</f>
        <v>0</v>
      </c>
      <c r="AL984" s="35">
        <f>IFERROR(LOG(2)/LOG(1+(AK984)),AK984)</f>
        <v>0</v>
      </c>
      <c r="AM984" s="35">
        <f>AVERAGE(W984:W990)</f>
        <v>0.14285714285714285</v>
      </c>
      <c r="AN984" s="4">
        <f>ROUNDDOWN(N984,0)</f>
        <v>43905</v>
      </c>
      <c r="AO984" s="38" cm="1">
        <f t="array" ref="AO984">_xlfn.ANCHORARRAY(AN984)-1</f>
        <v>43904</v>
      </c>
    </row>
    <row r="985" spans="1:41" x14ac:dyDescent="0.25">
      <c r="A985">
        <v>20200314</v>
      </c>
      <c r="B985" s="1" t="s">
        <v>52</v>
      </c>
      <c r="C985">
        <v>66</v>
      </c>
      <c r="M985" s="1" t="s">
        <v>75</v>
      </c>
      <c r="N985" s="2">
        <v>43904.5</v>
      </c>
      <c r="O985" s="1" t="s">
        <v>3470</v>
      </c>
      <c r="P985" s="2">
        <v>43904.666666666664</v>
      </c>
      <c r="Q985">
        <v>1</v>
      </c>
      <c r="S985">
        <v>66</v>
      </c>
      <c r="T985">
        <v>66</v>
      </c>
      <c r="U985">
        <v>66</v>
      </c>
      <c r="V985">
        <v>13</v>
      </c>
      <c r="W985">
        <v>0</v>
      </c>
      <c r="X985">
        <v>0</v>
      </c>
      <c r="Y985">
        <v>0</v>
      </c>
      <c r="Z985">
        <v>24</v>
      </c>
      <c r="AA985">
        <v>24</v>
      </c>
      <c r="AB985" s="1">
        <f>Z985/0.1</f>
        <v>240</v>
      </c>
      <c r="AC985" s="1">
        <f>AA985-AB985</f>
        <v>-216</v>
      </c>
      <c r="AD985" s="1">
        <f>_xlfn.IFNA(INDEX($AV$2:$AV$53,MATCH(B985,$AU$2:$AU$53,0)),1000)</f>
        <v>10736059</v>
      </c>
      <c r="AE985" s="1">
        <f>C985/AD985*100000</f>
        <v>0.61475071998020869</v>
      </c>
      <c r="AF985" s="34">
        <f>IF(B986=B985,IFERROR((C985/C986)-1,0),0)</f>
        <v>0.5714285714285714</v>
      </c>
      <c r="AG985" s="35">
        <f>IFERROR(LOG(2)/LOG(1+(AF985)),AF985)</f>
        <v>1.5335619341179534</v>
      </c>
      <c r="AH985" s="35">
        <f>AVERAGE(Z985:Z991)</f>
        <v>8.5714285714285712</v>
      </c>
      <c r="AJ985" s="1">
        <f>Q985/AD985*100000</f>
        <v>9.3144048481849807E-3</v>
      </c>
      <c r="AK985" s="34">
        <f>IF(B986=B985,IFERROR((Q985/Q986)-1,0),0)</f>
        <v>0</v>
      </c>
      <c r="AL985" s="35">
        <f>IFERROR(LOG(2)/LOG(1+(AK985)),AK985)</f>
        <v>0</v>
      </c>
      <c r="AM985" s="35">
        <f>AVERAGE(W985:W991)</f>
        <v>0.14285714285714285</v>
      </c>
      <c r="AN985" s="4">
        <f>ROUNDDOWN(N985,0)</f>
        <v>43904</v>
      </c>
      <c r="AO985" s="38" cm="1">
        <f t="array" ref="AO985">_xlfn.ANCHORARRAY(AN985)-1</f>
        <v>43903</v>
      </c>
    </row>
    <row r="986" spans="1:41" x14ac:dyDescent="0.25">
      <c r="A986">
        <v>20200313</v>
      </c>
      <c r="B986" s="1" t="s">
        <v>52</v>
      </c>
      <c r="C986">
        <v>42</v>
      </c>
      <c r="M986" s="1" t="s">
        <v>75</v>
      </c>
      <c r="N986" s="2">
        <v>43903</v>
      </c>
      <c r="O986" s="1" t="s">
        <v>3519</v>
      </c>
      <c r="P986" s="2">
        <v>43903.666666666664</v>
      </c>
      <c r="Q986">
        <v>1</v>
      </c>
      <c r="S986">
        <v>42</v>
      </c>
      <c r="T986">
        <v>42</v>
      </c>
      <c r="U986">
        <v>42</v>
      </c>
      <c r="V986">
        <v>13</v>
      </c>
      <c r="W986">
        <v>1</v>
      </c>
      <c r="X986">
        <v>0</v>
      </c>
      <c r="Y986">
        <v>0</v>
      </c>
      <c r="Z986">
        <v>11</v>
      </c>
      <c r="AA986">
        <v>11</v>
      </c>
      <c r="AB986" s="1">
        <f>Z986/0.1</f>
        <v>110</v>
      </c>
      <c r="AC986" s="1">
        <f>AA986-AB986</f>
        <v>-99</v>
      </c>
      <c r="AD986" s="1">
        <f>_xlfn.IFNA(INDEX($AV$2:$AV$53,MATCH(B986,$AU$2:$AU$53,0)),1000)</f>
        <v>10736059</v>
      </c>
      <c r="AE986" s="1">
        <f>C986/AD986*100000</f>
        <v>0.39120500362376914</v>
      </c>
      <c r="AF986" s="34">
        <f>IF(B987=B986,IFERROR((C986/C987)-1,0),0)</f>
        <v>0.35483870967741926</v>
      </c>
      <c r="AG986" s="35">
        <f>IFERROR(LOG(2)/LOG(1+(AF986)),AF986)</f>
        <v>2.2824738907024704</v>
      </c>
      <c r="AH986" s="35">
        <f>AVERAGE(Z986:Z992)</f>
        <v>5.7142857142857144</v>
      </c>
      <c r="AJ986" s="1">
        <f>Q986/AD986*100000</f>
        <v>9.3144048481849807E-3</v>
      </c>
      <c r="AK986" s="34">
        <f>IF(B987=B986,IFERROR((Q986/Q987)-1,0),0)</f>
        <v>0</v>
      </c>
      <c r="AL986" s="35">
        <f>IFERROR(LOG(2)/LOG(1+(AK986)),AK986)</f>
        <v>0</v>
      </c>
      <c r="AM986" s="35">
        <f>AVERAGE(W986:W992)</f>
        <v>0.14285714285714285</v>
      </c>
      <c r="AN986" s="4">
        <f>ROUNDDOWN(N986,0)</f>
        <v>43903</v>
      </c>
      <c r="AO986" s="38" cm="1">
        <f t="array" ref="AO986">_xlfn.ANCHORARRAY(AN986)-1</f>
        <v>43902</v>
      </c>
    </row>
    <row r="987" spans="1:41" x14ac:dyDescent="0.25">
      <c r="A987">
        <v>20200312</v>
      </c>
      <c r="B987" s="1" t="s">
        <v>52</v>
      </c>
      <c r="C987">
        <v>31</v>
      </c>
      <c r="M987" s="1" t="s">
        <v>75</v>
      </c>
      <c r="N987" s="2">
        <v>43901.833333333336</v>
      </c>
      <c r="O987" s="1" t="s">
        <v>3568</v>
      </c>
      <c r="P987" s="2">
        <v>43902.666666666664</v>
      </c>
      <c r="S987">
        <v>31</v>
      </c>
      <c r="T987">
        <v>31</v>
      </c>
      <c r="U987">
        <v>31</v>
      </c>
      <c r="V987">
        <v>13</v>
      </c>
      <c r="W987">
        <v>0</v>
      </c>
      <c r="X987">
        <v>0</v>
      </c>
      <c r="Y987">
        <v>0</v>
      </c>
      <c r="Z987">
        <v>9</v>
      </c>
      <c r="AA987">
        <v>9</v>
      </c>
      <c r="AB987" s="1">
        <f>Z987/0.1</f>
        <v>90</v>
      </c>
      <c r="AC987" s="1">
        <f>AA987-AB987</f>
        <v>-81</v>
      </c>
      <c r="AD987" s="1">
        <f>_xlfn.IFNA(INDEX($AV$2:$AV$53,MATCH(B987,$AU$2:$AU$53,0)),1000)</f>
        <v>10736059</v>
      </c>
      <c r="AE987" s="1">
        <f>C987/AD987*100000</f>
        <v>0.28874655029373442</v>
      </c>
      <c r="AF987" s="34">
        <f>IF(B988=B987,IFERROR((C987/C988)-1,0),0)</f>
        <v>0.40909090909090917</v>
      </c>
      <c r="AG987" s="35">
        <f>IFERROR(LOG(2)/LOG(1+(AF987)),AF987)</f>
        <v>2.0211628207821741</v>
      </c>
      <c r="AH987" s="35">
        <f>AVERAGE(Z987:Z993)</f>
        <v>4.1428571428571432</v>
      </c>
      <c r="AJ987" s="1">
        <f>Q987/AD987*100000</f>
        <v>0</v>
      </c>
      <c r="AK987" s="34">
        <f>IF(B988=B987,IFERROR((Q987/Q988)-1,0),0)</f>
        <v>0</v>
      </c>
      <c r="AL987" s="35">
        <f>IFERROR(LOG(2)/LOG(1+(AK987)),AK987)</f>
        <v>0</v>
      </c>
      <c r="AM987" s="35">
        <f>AVERAGE(W987:W993)</f>
        <v>0</v>
      </c>
      <c r="AN987" s="4">
        <f>ROUNDDOWN(N987,0)</f>
        <v>43901</v>
      </c>
      <c r="AO987" s="38" cm="1">
        <f t="array" ref="AO987">_xlfn.ANCHORARRAY(AN987)-1</f>
        <v>43900</v>
      </c>
    </row>
    <row r="988" spans="1:41" x14ac:dyDescent="0.25">
      <c r="A988">
        <v>20200311</v>
      </c>
      <c r="B988" s="1" t="s">
        <v>52</v>
      </c>
      <c r="C988">
        <v>22</v>
      </c>
      <c r="M988" s="1" t="s">
        <v>75</v>
      </c>
      <c r="N988" s="2"/>
      <c r="O988" s="1" t="s">
        <v>3617</v>
      </c>
      <c r="P988" s="2">
        <v>43901.666666666664</v>
      </c>
      <c r="S988">
        <v>22</v>
      </c>
      <c r="T988">
        <v>22</v>
      </c>
      <c r="U988">
        <v>22</v>
      </c>
      <c r="V988">
        <v>13</v>
      </c>
      <c r="W988">
        <v>0</v>
      </c>
      <c r="X988">
        <v>0</v>
      </c>
      <c r="Y988">
        <v>0</v>
      </c>
      <c r="Z988">
        <v>5</v>
      </c>
      <c r="AA988">
        <v>5</v>
      </c>
      <c r="AB988" s="1">
        <f>Z988/0.1</f>
        <v>50</v>
      </c>
      <c r="AC988" s="1">
        <f>AA988-AB988</f>
        <v>-45</v>
      </c>
      <c r="AD988" s="1">
        <f>_xlfn.IFNA(INDEX($AV$2:$AV$53,MATCH(B988,$AU$2:$AU$53,0)),1000)</f>
        <v>10736059</v>
      </c>
      <c r="AE988" s="1">
        <f>C988/AD988*100000</f>
        <v>0.20491690666006959</v>
      </c>
      <c r="AF988" s="34">
        <f>IF(B989=B988,IFERROR((C988/C989)-1,0),0)</f>
        <v>0.29411764705882359</v>
      </c>
      <c r="AG988" s="35">
        <f>IFERROR(LOG(2)/LOG(1+(AF988)),AF988)</f>
        <v>2.6883976849479043</v>
      </c>
      <c r="AH988" s="35">
        <f>AVERAGE(Z988:Z994)</f>
        <v>2.8571428571428572</v>
      </c>
      <c r="AJ988" s="1">
        <f>Q988/AD988*100000</f>
        <v>0</v>
      </c>
      <c r="AK988" s="34">
        <f>IF(B989=B988,IFERROR((Q988/Q989)-1,0),0)</f>
        <v>0</v>
      </c>
      <c r="AL988" s="35">
        <f>IFERROR(LOG(2)/LOG(1+(AK988)),AK988)</f>
        <v>0</v>
      </c>
      <c r="AM988" s="35">
        <f>AVERAGE(W988:W994)</f>
        <v>0</v>
      </c>
      <c r="AN988" s="4">
        <f>ROUNDDOWN(N988,0)</f>
        <v>0</v>
      </c>
      <c r="AO988" s="38" cm="1">
        <f t="array" ref="AO988">_xlfn.ANCHORARRAY(AN988)-1</f>
        <v>-1</v>
      </c>
    </row>
    <row r="989" spans="1:41" x14ac:dyDescent="0.25">
      <c r="A989">
        <v>20200310</v>
      </c>
      <c r="B989" s="1" t="s">
        <v>52</v>
      </c>
      <c r="C989">
        <v>17</v>
      </c>
      <c r="M989" s="1" t="s">
        <v>75</v>
      </c>
      <c r="N989" s="2"/>
      <c r="O989" s="1" t="s">
        <v>3665</v>
      </c>
      <c r="P989" s="2">
        <v>43900.666666666664</v>
      </c>
      <c r="S989">
        <v>17</v>
      </c>
      <c r="T989">
        <v>17</v>
      </c>
      <c r="U989">
        <v>17</v>
      </c>
      <c r="V989">
        <v>13</v>
      </c>
      <c r="W989">
        <v>0</v>
      </c>
      <c r="X989">
        <v>0</v>
      </c>
      <c r="Y989">
        <v>0</v>
      </c>
      <c r="Z989">
        <v>5</v>
      </c>
      <c r="AA989">
        <v>5</v>
      </c>
      <c r="AB989" s="1">
        <f>Z989/0.1</f>
        <v>50</v>
      </c>
      <c r="AC989" s="1">
        <f>AA989-AB989</f>
        <v>-45</v>
      </c>
      <c r="AD989" s="1">
        <f>_xlfn.IFNA(INDEX($AV$2:$AV$53,MATCH(B989,$AU$2:$AU$53,0)),1000)</f>
        <v>10736059</v>
      </c>
      <c r="AE989" s="1">
        <f>C989/AD989*100000</f>
        <v>0.15834488241914468</v>
      </c>
      <c r="AF989" s="34">
        <f>IF(B990=B989,IFERROR((C989/C990)-1,0),0)</f>
        <v>0.41666666666666674</v>
      </c>
      <c r="AG989" s="35">
        <f>IFERROR(LOG(2)/LOG(1+(AF989)),AF989)</f>
        <v>1.990048402647647</v>
      </c>
      <c r="AH989" s="35">
        <f>AVERAGE(Z989:Z995)</f>
        <v>2.5</v>
      </c>
      <c r="AJ989" s="1">
        <f>Q989/AD989*100000</f>
        <v>0</v>
      </c>
      <c r="AK989" s="34">
        <f>IF(B990=B989,IFERROR((Q989/Q990)-1,0),0)</f>
        <v>0</v>
      </c>
      <c r="AL989" s="35">
        <f>IFERROR(LOG(2)/LOG(1+(AK989)),AK989)</f>
        <v>0</v>
      </c>
      <c r="AM989" s="35">
        <f>AVERAGE(W989:W995)</f>
        <v>0</v>
      </c>
      <c r="AN989" s="4">
        <f>ROUNDDOWN(N989,0)</f>
        <v>0</v>
      </c>
      <c r="AO989" s="38" cm="1">
        <f t="array" ref="AO989">_xlfn.ANCHORARRAY(AN989)-1</f>
        <v>-1</v>
      </c>
    </row>
    <row r="990" spans="1:41" x14ac:dyDescent="0.25">
      <c r="A990">
        <v>20200309</v>
      </c>
      <c r="B990" s="1" t="s">
        <v>52</v>
      </c>
      <c r="C990">
        <v>12</v>
      </c>
      <c r="M990" s="1" t="s">
        <v>75</v>
      </c>
      <c r="N990" s="2"/>
      <c r="O990" s="1" t="s">
        <v>3713</v>
      </c>
      <c r="P990" s="2">
        <v>43899.666666666664</v>
      </c>
      <c r="S990">
        <v>12</v>
      </c>
      <c r="T990">
        <v>12</v>
      </c>
      <c r="U990">
        <v>12</v>
      </c>
      <c r="V990">
        <v>13</v>
      </c>
      <c r="W990">
        <v>0</v>
      </c>
      <c r="X990">
        <v>0</v>
      </c>
      <c r="Y990">
        <v>0</v>
      </c>
      <c r="Z990">
        <v>5</v>
      </c>
      <c r="AA990">
        <v>5</v>
      </c>
      <c r="AB990" s="1">
        <f>Z990/0.1</f>
        <v>50</v>
      </c>
      <c r="AC990" s="1">
        <f>AA990-AB990</f>
        <v>-45</v>
      </c>
      <c r="AD990" s="1">
        <f>_xlfn.IFNA(INDEX($AV$2:$AV$53,MATCH(B990,$AU$2:$AU$53,0)),1000)</f>
        <v>10736059</v>
      </c>
      <c r="AE990" s="1">
        <f>C990/AD990*100000</f>
        <v>0.11177285817821977</v>
      </c>
      <c r="AF990" s="34">
        <f>IF(B991=B990,IFERROR((C990/C991)-1,0),0)</f>
        <v>0.71428571428571419</v>
      </c>
      <c r="AG990" s="35">
        <f>IFERROR(LOG(2)/LOG(1+(AF990)),AF990)</f>
        <v>1.2859956968509314</v>
      </c>
      <c r="AH990" s="35">
        <f>AVERAGE(Z990:Z996)</f>
        <v>1.8333333333333333</v>
      </c>
      <c r="AJ990" s="1">
        <f>Q990/AD990*100000</f>
        <v>0</v>
      </c>
      <c r="AK990" s="34">
        <f>IF(B991=B990,IFERROR((Q990/Q991)-1,0),0)</f>
        <v>0</v>
      </c>
      <c r="AL990" s="35">
        <f>IFERROR(LOG(2)/LOG(1+(AK990)),AK990)</f>
        <v>0</v>
      </c>
      <c r="AM990" s="35">
        <f>AVERAGE(W990:W996)</f>
        <v>0</v>
      </c>
      <c r="AN990" s="4">
        <f>ROUNDDOWN(N990,0)</f>
        <v>0</v>
      </c>
      <c r="AO990" s="38" cm="1">
        <f t="array" ref="AO990">_xlfn.ANCHORARRAY(AN990)-1</f>
        <v>-1</v>
      </c>
    </row>
    <row r="991" spans="1:41" x14ac:dyDescent="0.25">
      <c r="A991">
        <v>20200308</v>
      </c>
      <c r="B991" s="1" t="s">
        <v>52</v>
      </c>
      <c r="C991">
        <v>7</v>
      </c>
      <c r="M991" s="1" t="s">
        <v>75</v>
      </c>
      <c r="N991" s="2"/>
      <c r="O991" s="1" t="s">
        <v>3761</v>
      </c>
      <c r="P991" s="2">
        <v>43898.666666666664</v>
      </c>
      <c r="S991">
        <v>7</v>
      </c>
      <c r="T991">
        <v>7</v>
      </c>
      <c r="U991">
        <v>7</v>
      </c>
      <c r="V991">
        <v>13</v>
      </c>
      <c r="W991">
        <v>0</v>
      </c>
      <c r="X991">
        <v>0</v>
      </c>
      <c r="Y991">
        <v>0</v>
      </c>
      <c r="Z991">
        <v>1</v>
      </c>
      <c r="AA991">
        <v>1</v>
      </c>
      <c r="AB991" s="1">
        <f>Z991/0.1</f>
        <v>10</v>
      </c>
      <c r="AC991" s="1">
        <f>AA991-AB991</f>
        <v>-9</v>
      </c>
      <c r="AD991" s="1">
        <f>_xlfn.IFNA(INDEX($AV$2:$AV$53,MATCH(B991,$AU$2:$AU$53,0)),1000)</f>
        <v>10736059</v>
      </c>
      <c r="AE991" s="1">
        <f>C991/AD991*100000</f>
        <v>6.5200833937294866E-2</v>
      </c>
      <c r="AF991" s="34">
        <f>IF(B992=B991,IFERROR((C991/C992)-1,0),0)</f>
        <v>0.16666666666666674</v>
      </c>
      <c r="AG991" s="35">
        <f>IFERROR(LOG(2)/LOG(1+(AF991)),AF991)</f>
        <v>4.4965561056019201</v>
      </c>
      <c r="AH991" s="35">
        <f>AVERAGE(Z991:Z997)</f>
        <v>1.5</v>
      </c>
      <c r="AJ991" s="1">
        <f>Q991/AD991*100000</f>
        <v>0</v>
      </c>
      <c r="AK991" s="34">
        <f>IF(B992=B991,IFERROR((Q991/Q992)-1,0),0)</f>
        <v>0</v>
      </c>
      <c r="AL991" s="35">
        <f>IFERROR(LOG(2)/LOG(1+(AK991)),AK991)</f>
        <v>0</v>
      </c>
      <c r="AM991" s="35">
        <f>AVERAGE(W991:W997)</f>
        <v>0</v>
      </c>
      <c r="AN991" s="4">
        <f>ROUNDDOWN(N991,0)</f>
        <v>0</v>
      </c>
      <c r="AO991" s="38" cm="1">
        <f t="array" ref="AO991">_xlfn.ANCHORARRAY(AN991)-1</f>
        <v>-1</v>
      </c>
    </row>
    <row r="992" spans="1:41" x14ac:dyDescent="0.25">
      <c r="A992">
        <v>20200307</v>
      </c>
      <c r="B992" s="1" t="s">
        <v>52</v>
      </c>
      <c r="C992">
        <v>6</v>
      </c>
      <c r="M992" s="1" t="s">
        <v>75</v>
      </c>
      <c r="N992" s="2"/>
      <c r="O992" s="1" t="s">
        <v>3809</v>
      </c>
      <c r="P992" s="2">
        <v>43897.666666666664</v>
      </c>
      <c r="S992">
        <v>6</v>
      </c>
      <c r="T992">
        <v>6</v>
      </c>
      <c r="U992">
        <v>6</v>
      </c>
      <c r="V992">
        <v>13</v>
      </c>
      <c r="W992">
        <v>0</v>
      </c>
      <c r="X992">
        <v>0</v>
      </c>
      <c r="Y992">
        <v>0</v>
      </c>
      <c r="Z992">
        <v>4</v>
      </c>
      <c r="AA992">
        <v>4</v>
      </c>
      <c r="AB992" s="1">
        <f>Z992/0.1</f>
        <v>40</v>
      </c>
      <c r="AC992" s="1">
        <f>AA992-AB992</f>
        <v>-36</v>
      </c>
      <c r="AD992" s="1">
        <f>_xlfn.IFNA(INDEX($AV$2:$AV$53,MATCH(B992,$AU$2:$AU$53,0)),1000)</f>
        <v>10736059</v>
      </c>
      <c r="AE992" s="1">
        <f>C992/AD992*100000</f>
        <v>5.5886429089109887E-2</v>
      </c>
      <c r="AF992" s="34">
        <f>IF(B993=B992,IFERROR((C992/C993)-1,0),0)</f>
        <v>2</v>
      </c>
      <c r="AG992" s="35">
        <f>IFERROR(LOG(2)/LOG(1+(AF992)),AF992)</f>
        <v>0.63092975357145742</v>
      </c>
      <c r="AH992" s="35">
        <f>AVERAGE(Z992:Z998)</f>
        <v>1.3333333333333333</v>
      </c>
      <c r="AJ992" s="1">
        <f>Q992/AD992*100000</f>
        <v>0</v>
      </c>
      <c r="AK992" s="34">
        <f>IF(B993=B992,IFERROR((Q992/Q993)-1,0),0)</f>
        <v>0</v>
      </c>
      <c r="AL992" s="35">
        <f>IFERROR(LOG(2)/LOG(1+(AK992)),AK992)</f>
        <v>0</v>
      </c>
      <c r="AM992" s="35">
        <f>AVERAGE(W992:W998)</f>
        <v>0</v>
      </c>
      <c r="AN992" s="4">
        <f>ROUNDDOWN(N992,0)</f>
        <v>0</v>
      </c>
      <c r="AO992" s="38" cm="1">
        <f t="array" ref="AO992">_xlfn.ANCHORARRAY(AN992)-1</f>
        <v>-1</v>
      </c>
    </row>
    <row r="993" spans="1:41" x14ac:dyDescent="0.25">
      <c r="A993">
        <v>20200306</v>
      </c>
      <c r="B993" s="1" t="s">
        <v>52</v>
      </c>
      <c r="C993">
        <v>2</v>
      </c>
      <c r="M993" s="1" t="s">
        <v>75</v>
      </c>
      <c r="N993" s="2"/>
      <c r="O993" s="1" t="s">
        <v>3855</v>
      </c>
      <c r="P993" s="2">
        <v>43896.666666666664</v>
      </c>
      <c r="S993">
        <v>2</v>
      </c>
      <c r="T993">
        <v>2</v>
      </c>
      <c r="U993">
        <v>2</v>
      </c>
      <c r="V993">
        <v>13</v>
      </c>
      <c r="W993">
        <v>0</v>
      </c>
      <c r="X993">
        <v>0</v>
      </c>
      <c r="Y993">
        <v>0</v>
      </c>
      <c r="Z993">
        <v>0</v>
      </c>
      <c r="AA993">
        <v>0</v>
      </c>
      <c r="AB993" s="1">
        <f>Z993/0.1</f>
        <v>0</v>
      </c>
      <c r="AC993" s="1">
        <f>AA993-AB993</f>
        <v>0</v>
      </c>
      <c r="AD993" s="1">
        <f>_xlfn.IFNA(INDEX($AV$2:$AV$53,MATCH(B993,$AU$2:$AU$53,0)),1000)</f>
        <v>10736059</v>
      </c>
      <c r="AE993" s="1">
        <f>C993/AD993*100000</f>
        <v>1.8628809696369961E-2</v>
      </c>
      <c r="AF993" s="34">
        <f>IF(B994=B993,IFERROR((C993/C994)-1,0),0)</f>
        <v>0</v>
      </c>
      <c r="AG993" s="35">
        <f>IFERROR(LOG(2)/LOG(1+(AF993)),AF993)</f>
        <v>0</v>
      </c>
      <c r="AH993" s="35">
        <f>AVERAGE(Z993:Z999)</f>
        <v>0.83333333333333337</v>
      </c>
      <c r="AJ993" s="1">
        <f>Q993/AD993*100000</f>
        <v>0</v>
      </c>
      <c r="AK993" s="34">
        <f>IF(B994=B993,IFERROR((Q993/Q994)-1,0),0)</f>
        <v>0</v>
      </c>
      <c r="AL993" s="35">
        <f>IFERROR(LOG(2)/LOG(1+(AK993)),AK993)</f>
        <v>0</v>
      </c>
      <c r="AM993" s="35">
        <f>AVERAGE(W993:W999)</f>
        <v>0</v>
      </c>
      <c r="AN993" s="4">
        <f>ROUNDDOWN(N993,0)</f>
        <v>0</v>
      </c>
      <c r="AO993" s="38" cm="1">
        <f t="array" ref="AO993">_xlfn.ANCHORARRAY(AN993)-1</f>
        <v>-1</v>
      </c>
    </row>
    <row r="994" spans="1:41" x14ac:dyDescent="0.25">
      <c r="A994">
        <v>20200305</v>
      </c>
      <c r="B994" s="1" t="s">
        <v>52</v>
      </c>
      <c r="C994">
        <v>2</v>
      </c>
      <c r="M994" s="1" t="s">
        <v>75</v>
      </c>
      <c r="N994" s="2"/>
      <c r="O994" s="1" t="s">
        <v>3886</v>
      </c>
      <c r="P994" s="2">
        <v>43895.666666666664</v>
      </c>
      <c r="S994">
        <v>2</v>
      </c>
      <c r="T994">
        <v>2</v>
      </c>
      <c r="U994">
        <v>2</v>
      </c>
      <c r="V994">
        <v>13</v>
      </c>
      <c r="W994">
        <v>0</v>
      </c>
      <c r="X994">
        <v>0</v>
      </c>
      <c r="Y994">
        <v>0</v>
      </c>
      <c r="Z994">
        <v>0</v>
      </c>
      <c r="AA994">
        <v>0</v>
      </c>
      <c r="AB994" s="1">
        <f>Z994/0.1</f>
        <v>0</v>
      </c>
      <c r="AC994" s="1">
        <f>AA994-AB994</f>
        <v>0</v>
      </c>
      <c r="AD994" s="1">
        <f>_xlfn.IFNA(INDEX($AV$2:$AV$53,MATCH(B994,$AU$2:$AU$53,0)),1000)</f>
        <v>10736059</v>
      </c>
      <c r="AE994" s="1">
        <f>C994/AD994*100000</f>
        <v>1.8628809696369961E-2</v>
      </c>
      <c r="AF994" s="34">
        <f>IF(B995=B994,IFERROR((C994/C995)-1,0),0)</f>
        <v>0</v>
      </c>
      <c r="AG994" s="35">
        <f>IFERROR(LOG(2)/LOG(1+(AF994)),AF994)</f>
        <v>0</v>
      </c>
      <c r="AH994" s="35">
        <f>AVERAGE(Z994:Z1000)</f>
        <v>0.83333333333333337</v>
      </c>
      <c r="AJ994" s="1">
        <f>Q994/AD994*100000</f>
        <v>0</v>
      </c>
      <c r="AK994" s="34">
        <f>IF(B995=B994,IFERROR((Q994/Q995)-1,0),0)</f>
        <v>0</v>
      </c>
      <c r="AL994" s="35">
        <f>IFERROR(LOG(2)/LOG(1+(AK994)),AK994)</f>
        <v>0</v>
      </c>
      <c r="AM994" s="35">
        <f>AVERAGE(W994:W1000)</f>
        <v>0</v>
      </c>
      <c r="AN994" s="4">
        <f>ROUNDDOWN(N994,0)</f>
        <v>0</v>
      </c>
      <c r="AO994" s="38" cm="1">
        <f t="array" ref="AO994">_xlfn.ANCHORARRAY(AN994)-1</f>
        <v>-1</v>
      </c>
    </row>
    <row r="995" spans="1:41" x14ac:dyDescent="0.25">
      <c r="A995">
        <v>20200304</v>
      </c>
      <c r="B995" s="1" t="s">
        <v>52</v>
      </c>
      <c r="C995">
        <v>2</v>
      </c>
      <c r="M995" s="1" t="s">
        <v>75</v>
      </c>
      <c r="N995" s="2"/>
      <c r="O995" s="1" t="s">
        <v>3907</v>
      </c>
      <c r="P995" s="2">
        <v>43894.666666666664</v>
      </c>
      <c r="S995">
        <v>2</v>
      </c>
      <c r="T995">
        <v>2</v>
      </c>
      <c r="U995">
        <v>2</v>
      </c>
      <c r="V995">
        <v>13</v>
      </c>
      <c r="AB995" s="1">
        <f>Z995/0.1</f>
        <v>0</v>
      </c>
      <c r="AC995" s="1">
        <f>AA995-AB995</f>
        <v>0</v>
      </c>
      <c r="AD995" s="1">
        <f>_xlfn.IFNA(INDEX($AV$2:$AV$53,MATCH(B995,$AU$2:$AU$53,0)),1000)</f>
        <v>10736059</v>
      </c>
      <c r="AE995" s="1">
        <f>C995/AD995*100000</f>
        <v>1.8628809696369961E-2</v>
      </c>
      <c r="AF995" s="34">
        <f>IF(B996=B995,IFERROR((C995/C996)-1,0),0)</f>
        <v>0</v>
      </c>
      <c r="AG995" s="35">
        <f>IFERROR(LOG(2)/LOG(1+(AF995)),AF995)</f>
        <v>0</v>
      </c>
      <c r="AH995" s="35">
        <f>AVERAGE(Z995:Z1001)</f>
        <v>0.83333333333333337</v>
      </c>
      <c r="AJ995" s="1">
        <f>Q995/AD995*100000</f>
        <v>0</v>
      </c>
      <c r="AK995" s="34">
        <f>IF(B996=B995,IFERROR((Q995/Q996)-1,0),0)</f>
        <v>0</v>
      </c>
      <c r="AL995" s="35">
        <f>IFERROR(LOG(2)/LOG(1+(AK995)),AK995)</f>
        <v>0</v>
      </c>
      <c r="AM995" s="35">
        <f>AVERAGE(W995:W1001)</f>
        <v>0</v>
      </c>
      <c r="AN995" s="4">
        <f>ROUNDDOWN(N995,0)</f>
        <v>0</v>
      </c>
      <c r="AO995" s="38" cm="1">
        <f t="array" ref="AO995">_xlfn.ANCHORARRAY(AN995)-1</f>
        <v>-1</v>
      </c>
    </row>
    <row r="996" spans="1:41" x14ac:dyDescent="0.25">
      <c r="A996">
        <v>20200527</v>
      </c>
      <c r="B996" s="1" t="s">
        <v>54</v>
      </c>
      <c r="C996">
        <v>170</v>
      </c>
      <c r="D996">
        <v>5515</v>
      </c>
      <c r="F996">
        <v>1</v>
      </c>
      <c r="L996">
        <v>143</v>
      </c>
      <c r="M996" s="1" t="s">
        <v>36</v>
      </c>
      <c r="N996" s="2">
        <v>43978.34375</v>
      </c>
      <c r="O996" s="1" t="s">
        <v>4743</v>
      </c>
      <c r="P996" s="2">
        <v>43978.666666666664</v>
      </c>
      <c r="Q996">
        <v>5</v>
      </c>
      <c r="S996">
        <v>5685</v>
      </c>
      <c r="T996">
        <v>5685</v>
      </c>
      <c r="U996">
        <v>5685</v>
      </c>
      <c r="V996">
        <v>66</v>
      </c>
      <c r="W996">
        <v>0</v>
      </c>
      <c r="X996">
        <v>0</v>
      </c>
      <c r="Y996">
        <v>0</v>
      </c>
      <c r="Z996">
        <v>1</v>
      </c>
      <c r="AA996">
        <v>1</v>
      </c>
      <c r="AB996" s="1">
        <f>Z996/0.1</f>
        <v>10</v>
      </c>
      <c r="AC996" s="1">
        <f>AA996-AB996</f>
        <v>-9</v>
      </c>
      <c r="AD996" s="1">
        <f>_xlfn.IFNA(INDEX($AV$2:$AV$53,MATCH(B996,$AU$2:$AU$53,0)),1000)</f>
        <v>1000</v>
      </c>
      <c r="AE996" s="1">
        <f>C996/AD996*100000</f>
        <v>17000</v>
      </c>
      <c r="AF996" s="34">
        <f>IF(B997=B996,IFERROR((C996/C997)-1,0),0)</f>
        <v>5.9171597633136397E-3</v>
      </c>
      <c r="AG996" s="35">
        <f>IFERROR(LOG(2)/LOG(1+(AF996)),AF996)</f>
        <v>117.4881063237946</v>
      </c>
      <c r="AH996" s="35">
        <f>AVERAGE(Z996:Z1002)</f>
        <v>0.7142857142857143</v>
      </c>
      <c r="AJ996" s="1">
        <f>Q996/AD996*100000</f>
        <v>500</v>
      </c>
      <c r="AK996" s="34">
        <f>IF(B997=B996,IFERROR((Q996/Q997)-1,0),0)</f>
        <v>0</v>
      </c>
      <c r="AL996" s="35">
        <f>IFERROR(LOG(2)/LOG(1+(AK996)),AK996)</f>
        <v>0</v>
      </c>
      <c r="AM996" s="35">
        <f>AVERAGE(W996:W1002)</f>
        <v>0</v>
      </c>
      <c r="AN996" s="4">
        <f>ROUNDDOWN(N996,0)</f>
        <v>43978</v>
      </c>
      <c r="AO996" s="38" cm="1">
        <f t="array" ref="AO996">_xlfn.ANCHORARRAY(AN996)-1</f>
        <v>43977</v>
      </c>
    </row>
    <row r="997" spans="1:41" x14ac:dyDescent="0.25">
      <c r="A997">
        <v>20200526</v>
      </c>
      <c r="B997" s="1" t="s">
        <v>54</v>
      </c>
      <c r="C997">
        <v>169</v>
      </c>
      <c r="D997">
        <v>5515</v>
      </c>
      <c r="L997">
        <v>139</v>
      </c>
      <c r="M997" s="1" t="s">
        <v>36</v>
      </c>
      <c r="N997" s="2">
        <v>43977.270833333336</v>
      </c>
      <c r="O997" s="1" t="s">
        <v>4799</v>
      </c>
      <c r="P997" s="2">
        <v>43977.666666666664</v>
      </c>
      <c r="Q997">
        <v>5</v>
      </c>
      <c r="S997">
        <v>5684</v>
      </c>
      <c r="T997">
        <v>5684</v>
      </c>
      <c r="U997">
        <v>5684</v>
      </c>
      <c r="V997">
        <v>66</v>
      </c>
      <c r="W997">
        <v>0</v>
      </c>
      <c r="X997">
        <v>0</v>
      </c>
      <c r="Y997">
        <v>112</v>
      </c>
      <c r="Z997">
        <v>3</v>
      </c>
      <c r="AA997">
        <v>115</v>
      </c>
      <c r="AB997" s="1">
        <f>Z997/0.1</f>
        <v>30</v>
      </c>
      <c r="AC997" s="1">
        <f>AA997-AB997</f>
        <v>85</v>
      </c>
      <c r="AD997" s="1">
        <f>_xlfn.IFNA(INDEX($AV$2:$AV$53,MATCH(B997,$AU$2:$AU$53,0)),1000)</f>
        <v>1000</v>
      </c>
      <c r="AE997" s="1">
        <f>C997/AD997*100000</f>
        <v>16900</v>
      </c>
      <c r="AF997" s="34">
        <f>IF(B998=B997,IFERROR((C997/C998)-1,0),0)</f>
        <v>1.8072289156626509E-2</v>
      </c>
      <c r="AG997" s="35">
        <f>IFERROR(LOG(2)/LOG(1+(AF997)),AF997)</f>
        <v>38.699683011107552</v>
      </c>
      <c r="AH997" s="35">
        <f>AVERAGE(Z997:Z1003)</f>
        <v>2.1428571428571428</v>
      </c>
      <c r="AJ997" s="1">
        <f>Q997/AD997*100000</f>
        <v>500</v>
      </c>
      <c r="AK997" s="34">
        <f>IF(B998=B997,IFERROR((Q997/Q998)-1,0),0)</f>
        <v>0</v>
      </c>
      <c r="AL997" s="35">
        <f>IFERROR(LOG(2)/LOG(1+(AK997)),AK997)</f>
        <v>0</v>
      </c>
      <c r="AM997" s="35">
        <f>AVERAGE(W997:W1003)</f>
        <v>0</v>
      </c>
      <c r="AN997" s="4">
        <f>ROUNDDOWN(N997,0)</f>
        <v>43977</v>
      </c>
      <c r="AO997" s="38" cm="1">
        <f t="array" ref="AO997">_xlfn.ANCHORARRAY(AN997)-1</f>
        <v>43976</v>
      </c>
    </row>
    <row r="998" spans="1:41" x14ac:dyDescent="0.25">
      <c r="A998">
        <v>20200525</v>
      </c>
      <c r="B998" s="1" t="s">
        <v>54</v>
      </c>
      <c r="C998">
        <v>166</v>
      </c>
      <c r="D998">
        <v>5403</v>
      </c>
      <c r="L998">
        <v>138</v>
      </c>
      <c r="M998" s="1" t="s">
        <v>36</v>
      </c>
      <c r="N998" s="2">
        <v>43976.010416666664</v>
      </c>
      <c r="O998" s="1" t="s">
        <v>4663</v>
      </c>
      <c r="P998" s="2">
        <v>43976.666666666664</v>
      </c>
      <c r="Q998">
        <v>5</v>
      </c>
      <c r="S998">
        <v>5569</v>
      </c>
      <c r="T998">
        <v>5569</v>
      </c>
      <c r="U998">
        <v>5569</v>
      </c>
      <c r="V998">
        <v>66</v>
      </c>
      <c r="W998">
        <v>0</v>
      </c>
      <c r="X998">
        <v>0</v>
      </c>
      <c r="Y998">
        <v>0</v>
      </c>
      <c r="Z998">
        <v>0</v>
      </c>
      <c r="AA998">
        <v>0</v>
      </c>
      <c r="AB998" s="1">
        <f>Z998/0.1</f>
        <v>0</v>
      </c>
      <c r="AC998" s="1">
        <f>AA998-AB998</f>
        <v>0</v>
      </c>
      <c r="AD998" s="1">
        <f>_xlfn.IFNA(INDEX($AV$2:$AV$53,MATCH(B998,$AU$2:$AU$53,0)),1000)</f>
        <v>1000</v>
      </c>
      <c r="AE998" s="1">
        <f>C998/AD998*100000</f>
        <v>16600</v>
      </c>
      <c r="AF998" s="34">
        <f>IF(B999=B998,IFERROR((C998/C999)-1,0),0)</f>
        <v>0</v>
      </c>
      <c r="AG998" s="35">
        <f>IFERROR(LOG(2)/LOG(1+(AF998)),AF998)</f>
        <v>0</v>
      </c>
      <c r="AH998" s="35">
        <f>AVERAGE(Z998:Z1004)</f>
        <v>1.7142857142857142</v>
      </c>
      <c r="AJ998" s="1">
        <f>Q998/AD998*100000</f>
        <v>500</v>
      </c>
      <c r="AK998" s="34">
        <f>IF(B999=B998,IFERROR((Q998/Q999)-1,0),0)</f>
        <v>0</v>
      </c>
      <c r="AL998" s="35">
        <f>IFERROR(LOG(2)/LOG(1+(AK998)),AK998)</f>
        <v>0</v>
      </c>
      <c r="AM998" s="35">
        <f>AVERAGE(W998:W1004)</f>
        <v>0</v>
      </c>
      <c r="AN998" s="4">
        <f>ROUNDDOWN(N998,0)</f>
        <v>43976</v>
      </c>
      <c r="AO998" s="38" cm="1">
        <f t="array" ref="AO998">_xlfn.ANCHORARRAY(AN998)-1</f>
        <v>43975</v>
      </c>
    </row>
    <row r="999" spans="1:41" x14ac:dyDescent="0.25">
      <c r="A999">
        <v>20200524</v>
      </c>
      <c r="B999" s="1" t="s">
        <v>54</v>
      </c>
      <c r="C999">
        <v>166</v>
      </c>
      <c r="D999">
        <v>5403</v>
      </c>
      <c r="L999">
        <v>138</v>
      </c>
      <c r="M999" s="1" t="s">
        <v>36</v>
      </c>
      <c r="N999" s="2">
        <v>43974.75</v>
      </c>
      <c r="O999" s="1" t="s">
        <v>4610</v>
      </c>
      <c r="P999" s="2">
        <v>43975.666666666664</v>
      </c>
      <c r="Q999">
        <v>5</v>
      </c>
      <c r="S999">
        <v>5569</v>
      </c>
      <c r="T999">
        <v>5569</v>
      </c>
      <c r="U999">
        <v>5569</v>
      </c>
      <c r="V999">
        <v>66</v>
      </c>
      <c r="W999">
        <v>0</v>
      </c>
      <c r="X999">
        <v>0</v>
      </c>
      <c r="Y999">
        <v>209</v>
      </c>
      <c r="Z999">
        <v>1</v>
      </c>
      <c r="AA999">
        <v>210</v>
      </c>
      <c r="AB999" s="1">
        <f>Z999/0.1</f>
        <v>10</v>
      </c>
      <c r="AC999" s="1">
        <f>AA999-AB999</f>
        <v>200</v>
      </c>
      <c r="AD999" s="1">
        <f>_xlfn.IFNA(INDEX($AV$2:$AV$53,MATCH(B999,$AU$2:$AU$53,0)),1000)</f>
        <v>1000</v>
      </c>
      <c r="AE999" s="1">
        <f>C999/AD999*100000</f>
        <v>16600</v>
      </c>
      <c r="AF999" s="34">
        <f>IF(B1000=B999,IFERROR((C999/C1000)-1,0),0)</f>
        <v>6.0606060606060996E-3</v>
      </c>
      <c r="AG999" s="35">
        <f>IFERROR(LOG(2)/LOG(1+(AF999)),AF999)</f>
        <v>114.71550936511348</v>
      </c>
      <c r="AH999" s="35">
        <f>AVERAGE(Z999:Z1005)</f>
        <v>1.7142857142857142</v>
      </c>
      <c r="AJ999" s="1">
        <f>Q999/AD999*100000</f>
        <v>500</v>
      </c>
      <c r="AK999" s="34">
        <f>IF(B1000=B999,IFERROR((Q999/Q1000)-1,0),0)</f>
        <v>0</v>
      </c>
      <c r="AL999" s="35">
        <f>IFERROR(LOG(2)/LOG(1+(AK999)),AK999)</f>
        <v>0</v>
      </c>
      <c r="AM999" s="35">
        <f>AVERAGE(W999:W1005)</f>
        <v>0</v>
      </c>
      <c r="AN999" s="4">
        <f>ROUNDDOWN(N999,0)</f>
        <v>43974</v>
      </c>
      <c r="AO999" s="38" cm="1">
        <f t="array" ref="AO999">_xlfn.ANCHORARRAY(AN999)-1</f>
        <v>43973</v>
      </c>
    </row>
    <row r="1000" spans="1:41" x14ac:dyDescent="0.25">
      <c r="A1000">
        <v>20200523</v>
      </c>
      <c r="B1000" s="1" t="s">
        <v>54</v>
      </c>
      <c r="C1000">
        <v>165</v>
      </c>
      <c r="D1000">
        <v>5194</v>
      </c>
      <c r="L1000">
        <v>134</v>
      </c>
      <c r="M1000" s="1" t="s">
        <v>36</v>
      </c>
      <c r="N1000" s="2">
        <v>43974.107638888891</v>
      </c>
      <c r="O1000" s="1" t="s">
        <v>4003</v>
      </c>
      <c r="P1000" s="2">
        <v>43974.666666666664</v>
      </c>
      <c r="Q1000">
        <v>5</v>
      </c>
      <c r="S1000">
        <v>5359</v>
      </c>
      <c r="T1000">
        <v>5359</v>
      </c>
      <c r="U1000">
        <v>5359</v>
      </c>
      <c r="V1000">
        <v>66</v>
      </c>
      <c r="W1000">
        <v>0</v>
      </c>
      <c r="X1000">
        <v>0</v>
      </c>
      <c r="Y1000">
        <v>80</v>
      </c>
      <c r="Z1000">
        <v>0</v>
      </c>
      <c r="AA1000">
        <v>80</v>
      </c>
      <c r="AB1000" s="1">
        <f>Z1000/0.1</f>
        <v>0</v>
      </c>
      <c r="AC1000" s="1">
        <f>AA1000-AB1000</f>
        <v>80</v>
      </c>
      <c r="AD1000" s="1">
        <f>_xlfn.IFNA(INDEX($AV$2:$AV$53,MATCH(B1000,$AU$2:$AU$53,0)),1000)</f>
        <v>1000</v>
      </c>
      <c r="AE1000" s="1">
        <f>C1000/AD1000*100000</f>
        <v>16500</v>
      </c>
      <c r="AF1000" s="34">
        <f>IF(B1001=B1000,IFERROR((C1000/C1001)-1,0),0)</f>
        <v>0</v>
      </c>
      <c r="AG1000" s="35">
        <f>IFERROR(LOG(2)/LOG(1+(AF1000)),AF1000)</f>
        <v>0</v>
      </c>
      <c r="AH1000" s="35">
        <f>AVERAGE(Z1000:Z1006)</f>
        <v>1.5714285714285714</v>
      </c>
      <c r="AJ1000" s="1">
        <f>Q1000/AD1000*100000</f>
        <v>500</v>
      </c>
      <c r="AK1000" s="34">
        <f>IF(B1001=B1000,IFERROR((Q1000/Q1001)-1,0),0)</f>
        <v>0</v>
      </c>
      <c r="AL1000" s="35">
        <f>IFERROR(LOG(2)/LOG(1+(AK1000)),AK1000)</f>
        <v>0</v>
      </c>
      <c r="AM1000" s="35">
        <f>AVERAGE(W1000:W1006)</f>
        <v>0</v>
      </c>
      <c r="AN1000" s="4">
        <f>ROUNDDOWN(N1000,0)</f>
        <v>43974</v>
      </c>
      <c r="AO1000" s="38" cm="1">
        <f t="array" ref="AO1000">_xlfn.ANCHORARRAY(AN1000)-1</f>
        <v>43973</v>
      </c>
    </row>
    <row r="1001" spans="1:41" x14ac:dyDescent="0.25">
      <c r="A1001">
        <v>20200522</v>
      </c>
      <c r="B1001" s="1" t="s">
        <v>54</v>
      </c>
      <c r="C1001">
        <v>165</v>
      </c>
      <c r="D1001">
        <v>5114</v>
      </c>
      <c r="L1001">
        <v>125</v>
      </c>
      <c r="M1001" s="1" t="s">
        <v>36</v>
      </c>
      <c r="N1001" s="2">
        <v>43973.232638888891</v>
      </c>
      <c r="O1001" s="1" t="s">
        <v>4057</v>
      </c>
      <c r="P1001" s="2">
        <v>43973.666666666664</v>
      </c>
      <c r="Q1001">
        <v>5</v>
      </c>
      <c r="S1001">
        <v>5279</v>
      </c>
      <c r="T1001">
        <v>5279</v>
      </c>
      <c r="U1001">
        <v>5279</v>
      </c>
      <c r="V1001">
        <v>66</v>
      </c>
      <c r="W1001">
        <v>0</v>
      </c>
      <c r="X1001">
        <v>0</v>
      </c>
      <c r="Y1001">
        <v>215</v>
      </c>
      <c r="Z1001">
        <v>0</v>
      </c>
      <c r="AA1001">
        <v>215</v>
      </c>
      <c r="AB1001" s="1">
        <f>Z1001/0.1</f>
        <v>0</v>
      </c>
      <c r="AC1001" s="1">
        <f>AA1001-AB1001</f>
        <v>215</v>
      </c>
      <c r="AD1001" s="1">
        <f>_xlfn.IFNA(INDEX($AV$2:$AV$53,MATCH(B1001,$AU$2:$AU$53,0)),1000)</f>
        <v>1000</v>
      </c>
      <c r="AE1001" s="1">
        <f>C1001/AD1001*100000</f>
        <v>16500</v>
      </c>
      <c r="AF1001" s="34">
        <f>IF(B1002=B1001,IFERROR((C1001/C1002)-1,0),0)</f>
        <v>0</v>
      </c>
      <c r="AG1001" s="35">
        <f>IFERROR(LOG(2)/LOG(1+(AF1001)),AF1001)</f>
        <v>0</v>
      </c>
      <c r="AH1001" s="35">
        <f>AVERAGE(Z1001:Z1007)</f>
        <v>1.5714285714285714</v>
      </c>
      <c r="AJ1001" s="1">
        <f>Q1001/AD1001*100000</f>
        <v>500</v>
      </c>
      <c r="AK1001" s="34">
        <f>IF(B1002=B1001,IFERROR((Q1001/Q1002)-1,0),0)</f>
        <v>0</v>
      </c>
      <c r="AL1001" s="35">
        <f>IFERROR(LOG(2)/LOG(1+(AK1001)),AK1001)</f>
        <v>0</v>
      </c>
      <c r="AM1001" s="35">
        <f>AVERAGE(W1001:W1007)</f>
        <v>0</v>
      </c>
      <c r="AN1001" s="4">
        <f>ROUNDDOWN(N1001,0)</f>
        <v>43973</v>
      </c>
      <c r="AO1001" s="38" cm="1">
        <f t="array" ref="AO1001">_xlfn.ANCHORARRAY(AN1001)-1</f>
        <v>43972</v>
      </c>
    </row>
    <row r="1002" spans="1:41" x14ac:dyDescent="0.25">
      <c r="A1002">
        <v>20200521</v>
      </c>
      <c r="B1002" s="1" t="s">
        <v>54</v>
      </c>
      <c r="C1002">
        <v>165</v>
      </c>
      <c r="D1002">
        <v>4899</v>
      </c>
      <c r="L1002">
        <v>125</v>
      </c>
      <c r="M1002" s="1" t="s">
        <v>36</v>
      </c>
      <c r="N1002" s="2">
        <v>43972.333333333336</v>
      </c>
      <c r="O1002" s="1" t="s">
        <v>4111</v>
      </c>
      <c r="P1002" s="2">
        <v>43972.666666666664</v>
      </c>
      <c r="Q1002">
        <v>5</v>
      </c>
      <c r="S1002">
        <v>5064</v>
      </c>
      <c r="T1002">
        <v>5064</v>
      </c>
      <c r="U1002">
        <v>5064</v>
      </c>
      <c r="V1002">
        <v>66</v>
      </c>
      <c r="W1002">
        <v>0</v>
      </c>
      <c r="X1002">
        <v>0</v>
      </c>
      <c r="Y1002">
        <v>92</v>
      </c>
      <c r="Z1002">
        <v>0</v>
      </c>
      <c r="AA1002">
        <v>92</v>
      </c>
      <c r="AB1002" s="1">
        <f>Z1002/0.1</f>
        <v>0</v>
      </c>
      <c r="AC1002" s="1">
        <f>AA1002-AB1002</f>
        <v>92</v>
      </c>
      <c r="AD1002" s="1">
        <f>_xlfn.IFNA(INDEX($AV$2:$AV$53,MATCH(B1002,$AU$2:$AU$53,0)),1000)</f>
        <v>1000</v>
      </c>
      <c r="AE1002" s="1">
        <f>C1002/AD1002*100000</f>
        <v>16500</v>
      </c>
      <c r="AF1002" s="34">
        <f>IF(B1003=B1002,IFERROR((C1002/C1003)-1,0),0)</f>
        <v>0</v>
      </c>
      <c r="AG1002" s="35">
        <f>IFERROR(LOG(2)/LOG(1+(AF1002)),AF1002)</f>
        <v>0</v>
      </c>
      <c r="AH1002" s="35">
        <f>AVERAGE(Z1002:Z1008)</f>
        <v>1.7142857142857142</v>
      </c>
      <c r="AJ1002" s="1">
        <f>Q1002/AD1002*100000</f>
        <v>500</v>
      </c>
      <c r="AK1002" s="34">
        <f>IF(B1003=B1002,IFERROR((Q1002/Q1003)-1,0),0)</f>
        <v>0</v>
      </c>
      <c r="AL1002" s="35">
        <f>IFERROR(LOG(2)/LOG(1+(AK1002)),AK1002)</f>
        <v>0</v>
      </c>
      <c r="AM1002" s="35">
        <f>AVERAGE(W1002:W1008)</f>
        <v>0</v>
      </c>
      <c r="AN1002" s="4">
        <f>ROUNDDOWN(N1002,0)</f>
        <v>43972</v>
      </c>
      <c r="AO1002" s="38" cm="1">
        <f t="array" ref="AO1002">_xlfn.ANCHORARRAY(AN1002)-1</f>
        <v>43971</v>
      </c>
    </row>
    <row r="1003" spans="1:41" x14ac:dyDescent="0.25">
      <c r="A1003">
        <v>20200520</v>
      </c>
      <c r="B1003" s="1" t="s">
        <v>54</v>
      </c>
      <c r="C1003">
        <v>165</v>
      </c>
      <c r="D1003">
        <v>4807</v>
      </c>
      <c r="L1003">
        <v>125</v>
      </c>
      <c r="M1003" s="1" t="s">
        <v>36</v>
      </c>
      <c r="N1003" s="2">
        <v>43971.270833333336</v>
      </c>
      <c r="O1003" s="1" t="s">
        <v>4165</v>
      </c>
      <c r="P1003" s="2">
        <v>43971.666666666664</v>
      </c>
      <c r="Q1003">
        <v>5</v>
      </c>
      <c r="S1003">
        <v>4972</v>
      </c>
      <c r="T1003">
        <v>4972</v>
      </c>
      <c r="U1003">
        <v>4972</v>
      </c>
      <c r="V1003">
        <v>66</v>
      </c>
      <c r="W1003">
        <v>0</v>
      </c>
      <c r="X1003">
        <v>0</v>
      </c>
      <c r="Y1003">
        <v>134</v>
      </c>
      <c r="Z1003">
        <v>11</v>
      </c>
      <c r="AA1003">
        <v>145</v>
      </c>
      <c r="AB1003" s="1">
        <f>Z1003/0.1</f>
        <v>110</v>
      </c>
      <c r="AC1003" s="1">
        <f>AA1003-AB1003</f>
        <v>35</v>
      </c>
      <c r="AD1003" s="1">
        <f>_xlfn.IFNA(INDEX($AV$2:$AV$53,MATCH(B1003,$AU$2:$AU$53,0)),1000)</f>
        <v>1000</v>
      </c>
      <c r="AE1003" s="1">
        <f>C1003/AD1003*100000</f>
        <v>16500</v>
      </c>
      <c r="AF1003" s="34">
        <f>IF(B1004=B1003,IFERROR((C1003/C1004)-1,0),0)</f>
        <v>7.1428571428571397E-2</v>
      </c>
      <c r="AG1003" s="35">
        <f>IFERROR(LOG(2)/LOG(1+(AF1003)),AF1003)</f>
        <v>10.046649249713282</v>
      </c>
      <c r="AH1003" s="35">
        <f>AVERAGE(Z1003:Z1009)</f>
        <v>1.8571428571428572</v>
      </c>
      <c r="AJ1003" s="1">
        <f>Q1003/AD1003*100000</f>
        <v>500</v>
      </c>
      <c r="AK1003" s="34">
        <f>IF(B1004=B1003,IFERROR((Q1003/Q1004)-1,0),0)</f>
        <v>0</v>
      </c>
      <c r="AL1003" s="35">
        <f>IFERROR(LOG(2)/LOG(1+(AK1003)),AK1003)</f>
        <v>0</v>
      </c>
      <c r="AM1003" s="35">
        <f>AVERAGE(W1003:W1009)</f>
        <v>0</v>
      </c>
      <c r="AN1003" s="4">
        <f>ROUNDDOWN(N1003,0)</f>
        <v>43971</v>
      </c>
      <c r="AO1003" s="38" cm="1">
        <f t="array" ref="AO1003">_xlfn.ANCHORARRAY(AN1003)-1</f>
        <v>43970</v>
      </c>
    </row>
    <row r="1004" spans="1:41" x14ac:dyDescent="0.25">
      <c r="A1004">
        <v>20200519</v>
      </c>
      <c r="B1004" s="1" t="s">
        <v>54</v>
      </c>
      <c r="C1004">
        <v>154</v>
      </c>
      <c r="D1004">
        <v>4673</v>
      </c>
      <c r="L1004">
        <v>126</v>
      </c>
      <c r="M1004" s="1" t="s">
        <v>36</v>
      </c>
      <c r="N1004" s="2">
        <v>43970.239583333336</v>
      </c>
      <c r="O1004" s="1" t="s">
        <v>4220</v>
      </c>
      <c r="P1004" s="2">
        <v>43970.666666666664</v>
      </c>
      <c r="Q1004">
        <v>5</v>
      </c>
      <c r="S1004">
        <v>4827</v>
      </c>
      <c r="T1004">
        <v>4827</v>
      </c>
      <c r="U1004">
        <v>4827</v>
      </c>
      <c r="V1004">
        <v>66</v>
      </c>
      <c r="W1004">
        <v>0</v>
      </c>
      <c r="X1004">
        <v>0</v>
      </c>
      <c r="Y1004">
        <v>104</v>
      </c>
      <c r="Z1004">
        <v>0</v>
      </c>
      <c r="AA1004">
        <v>104</v>
      </c>
      <c r="AB1004" s="1">
        <f>Z1004/0.1</f>
        <v>0</v>
      </c>
      <c r="AC1004" s="1">
        <f>AA1004-AB1004</f>
        <v>104</v>
      </c>
      <c r="AD1004" s="1">
        <f>_xlfn.IFNA(INDEX($AV$2:$AV$53,MATCH(B1004,$AU$2:$AU$53,0)),1000)</f>
        <v>1000</v>
      </c>
      <c r="AE1004" s="1">
        <f>C1004/AD1004*100000</f>
        <v>15400</v>
      </c>
      <c r="AF1004" s="34">
        <f>IF(B1005=B1004,IFERROR((C1004/C1005)-1,0),0)</f>
        <v>0</v>
      </c>
      <c r="AG1004" s="35">
        <f>IFERROR(LOG(2)/LOG(1+(AF1004)),AF1004)</f>
        <v>0</v>
      </c>
      <c r="AH1004" s="35">
        <f>AVERAGE(Z1004:Z1010)</f>
        <v>0.2857142857142857</v>
      </c>
      <c r="AJ1004" s="1">
        <f>Q1004/AD1004*100000</f>
        <v>500</v>
      </c>
      <c r="AK1004" s="34">
        <f>IF(B1005=B1004,IFERROR((Q1004/Q1005)-1,0),0)</f>
        <v>0</v>
      </c>
      <c r="AL1004" s="35">
        <f>IFERROR(LOG(2)/LOG(1+(AK1004)),AK1004)</f>
        <v>0</v>
      </c>
      <c r="AM1004" s="35">
        <f>AVERAGE(W1004:W1010)</f>
        <v>0</v>
      </c>
      <c r="AN1004" s="4">
        <f>ROUNDDOWN(N1004,0)</f>
        <v>43970</v>
      </c>
      <c r="AO1004" s="38" cm="1">
        <f t="array" ref="AO1004">_xlfn.ANCHORARRAY(AN1004)-1</f>
        <v>43969</v>
      </c>
    </row>
    <row r="1005" spans="1:41" x14ac:dyDescent="0.25">
      <c r="A1005">
        <v>20200518</v>
      </c>
      <c r="B1005" s="1" t="s">
        <v>54</v>
      </c>
      <c r="C1005">
        <v>154</v>
      </c>
      <c r="D1005">
        <v>4569</v>
      </c>
      <c r="L1005">
        <v>126</v>
      </c>
      <c r="M1005" s="1" t="s">
        <v>36</v>
      </c>
      <c r="N1005" s="2">
        <v>43967.1875</v>
      </c>
      <c r="O1005" s="1" t="s">
        <v>4275</v>
      </c>
      <c r="P1005" s="2">
        <v>43969.666666666664</v>
      </c>
      <c r="Q1005">
        <v>5</v>
      </c>
      <c r="S1005">
        <v>4723</v>
      </c>
      <c r="T1005">
        <v>4723</v>
      </c>
      <c r="U1005">
        <v>4723</v>
      </c>
      <c r="V1005">
        <v>66</v>
      </c>
      <c r="W1005">
        <v>0</v>
      </c>
      <c r="X1005">
        <v>0</v>
      </c>
      <c r="Y1005">
        <v>119</v>
      </c>
      <c r="Z1005">
        <v>0</v>
      </c>
      <c r="AA1005">
        <v>119</v>
      </c>
      <c r="AB1005" s="1">
        <f>Z1005/0.1</f>
        <v>0</v>
      </c>
      <c r="AC1005" s="1">
        <f>AA1005-AB1005</f>
        <v>119</v>
      </c>
      <c r="AD1005" s="1">
        <f>_xlfn.IFNA(INDEX($AV$2:$AV$53,MATCH(B1005,$AU$2:$AU$53,0)),1000)</f>
        <v>1000</v>
      </c>
      <c r="AE1005" s="1">
        <f>C1005/AD1005*100000</f>
        <v>15400</v>
      </c>
      <c r="AF1005" s="34">
        <f>IF(B1006=B1005,IFERROR((C1005/C1006)-1,0),0)</f>
        <v>0</v>
      </c>
      <c r="AG1005" s="35">
        <f>IFERROR(LOG(2)/LOG(1+(AF1005)),AF1005)</f>
        <v>0</v>
      </c>
      <c r="AH1005" s="35">
        <f>AVERAGE(Z1005:Z1011)</f>
        <v>0.42857142857142855</v>
      </c>
      <c r="AJ1005" s="1">
        <f>Q1005/AD1005*100000</f>
        <v>500</v>
      </c>
      <c r="AK1005" s="34">
        <f>IF(B1006=B1005,IFERROR((Q1005/Q1006)-1,0),0)</f>
        <v>0</v>
      </c>
      <c r="AL1005" s="35">
        <f>IFERROR(LOG(2)/LOG(1+(AK1005)),AK1005)</f>
        <v>0</v>
      </c>
      <c r="AM1005" s="35">
        <f>AVERAGE(W1005:W1011)</f>
        <v>0</v>
      </c>
      <c r="AN1005" s="4">
        <f>ROUNDDOWN(N1005,0)</f>
        <v>43967</v>
      </c>
      <c r="AO1005" s="38" cm="1">
        <f t="array" ref="AO1005">_xlfn.ANCHORARRAY(AN1005)-1</f>
        <v>43966</v>
      </c>
    </row>
    <row r="1006" spans="1:41" x14ac:dyDescent="0.25">
      <c r="A1006">
        <v>20200517</v>
      </c>
      <c r="B1006" s="1" t="s">
        <v>54</v>
      </c>
      <c r="C1006">
        <v>154</v>
      </c>
      <c r="D1006">
        <v>4450</v>
      </c>
      <c r="L1006">
        <v>126</v>
      </c>
      <c r="M1006" s="1" t="s">
        <v>36</v>
      </c>
      <c r="N1006" s="2">
        <v>43967.1875</v>
      </c>
      <c r="O1006" s="1" t="s">
        <v>55</v>
      </c>
      <c r="P1006" s="2">
        <v>43968.666666666664</v>
      </c>
      <c r="Q1006">
        <v>5</v>
      </c>
      <c r="S1006">
        <v>4604</v>
      </c>
      <c r="T1006">
        <v>4604</v>
      </c>
      <c r="U1006">
        <v>4604</v>
      </c>
      <c r="V1006">
        <v>66</v>
      </c>
      <c r="W1006">
        <v>0</v>
      </c>
      <c r="X1006">
        <v>0</v>
      </c>
      <c r="Y1006">
        <v>85</v>
      </c>
      <c r="Z1006">
        <v>0</v>
      </c>
      <c r="AA1006">
        <v>85</v>
      </c>
      <c r="AB1006" s="1">
        <f>Z1006/0.1</f>
        <v>0</v>
      </c>
      <c r="AC1006" s="1">
        <f>AA1006-AB1006</f>
        <v>85</v>
      </c>
      <c r="AD1006" s="1">
        <f>_xlfn.IFNA(INDEX($AV$2:$AV$53,MATCH(B1006,$AU$2:$AU$53,0)),1000)</f>
        <v>1000</v>
      </c>
      <c r="AE1006" s="1">
        <f>C1006/AD1006*100000</f>
        <v>15400</v>
      </c>
      <c r="AF1006" s="34">
        <f>IF(B1007=B1006,IFERROR((C1006/C1007)-1,0),0)</f>
        <v>0</v>
      </c>
      <c r="AG1006" s="35">
        <f>IFERROR(LOG(2)/LOG(1+(AF1006)),AF1006)</f>
        <v>0</v>
      </c>
      <c r="AH1006" s="35">
        <f>AVERAGE(Z1006:Z1012)</f>
        <v>0.42857142857142855</v>
      </c>
      <c r="AJ1006" s="1">
        <f>Q1006/AD1006*100000</f>
        <v>500</v>
      </c>
      <c r="AK1006" s="34">
        <f>IF(B1007=B1006,IFERROR((Q1006/Q1007)-1,0),0)</f>
        <v>0</v>
      </c>
      <c r="AL1006" s="35">
        <f>IFERROR(LOG(2)/LOG(1+(AK1006)),AK1006)</f>
        <v>0</v>
      </c>
      <c r="AM1006" s="35">
        <f>AVERAGE(W1006:W1012)</f>
        <v>0</v>
      </c>
      <c r="AN1006" s="4">
        <f>ROUNDDOWN(N1006,0)</f>
        <v>43967</v>
      </c>
      <c r="AO1006" s="38" cm="1">
        <f t="array" ref="AO1006">_xlfn.ANCHORARRAY(AN1006)-1</f>
        <v>43966</v>
      </c>
    </row>
    <row r="1007" spans="1:41" x14ac:dyDescent="0.25">
      <c r="A1007">
        <v>20200516</v>
      </c>
      <c r="B1007" s="1" t="s">
        <v>54</v>
      </c>
      <c r="C1007">
        <v>154</v>
      </c>
      <c r="D1007">
        <v>4365</v>
      </c>
      <c r="L1007">
        <v>126</v>
      </c>
      <c r="M1007" s="1" t="s">
        <v>36</v>
      </c>
      <c r="N1007" s="2">
        <v>43967.1875</v>
      </c>
      <c r="O1007" s="1" t="s">
        <v>150</v>
      </c>
      <c r="P1007" s="2">
        <v>43967.666666666664</v>
      </c>
      <c r="Q1007">
        <v>5</v>
      </c>
      <c r="S1007">
        <v>4519</v>
      </c>
      <c r="T1007">
        <v>4519</v>
      </c>
      <c r="U1007">
        <v>4519</v>
      </c>
      <c r="V1007">
        <v>66</v>
      </c>
      <c r="W1007">
        <v>0</v>
      </c>
      <c r="X1007">
        <v>0</v>
      </c>
      <c r="Y1007">
        <v>4</v>
      </c>
      <c r="Z1007">
        <v>0</v>
      </c>
      <c r="AA1007">
        <v>4</v>
      </c>
      <c r="AB1007" s="1">
        <f>Z1007/0.1</f>
        <v>0</v>
      </c>
      <c r="AC1007" s="1">
        <f>AA1007-AB1007</f>
        <v>4</v>
      </c>
      <c r="AD1007" s="1">
        <f>_xlfn.IFNA(INDEX($AV$2:$AV$53,MATCH(B1007,$AU$2:$AU$53,0)),1000)</f>
        <v>1000</v>
      </c>
      <c r="AE1007" s="1">
        <f>C1007/AD1007*100000</f>
        <v>15400</v>
      </c>
      <c r="AF1007" s="34">
        <f>IF(B1008=B1007,IFERROR((C1007/C1008)-1,0),0)</f>
        <v>0</v>
      </c>
      <c r="AG1007" s="35">
        <f>IFERROR(LOG(2)/LOG(1+(AF1007)),AF1007)</f>
        <v>0</v>
      </c>
      <c r="AH1007" s="35">
        <f>AVERAGE(Z1007:Z1013)</f>
        <v>0.42857142857142855</v>
      </c>
      <c r="AJ1007" s="1">
        <f>Q1007/AD1007*100000</f>
        <v>500</v>
      </c>
      <c r="AK1007" s="34">
        <f>IF(B1008=B1007,IFERROR((Q1007/Q1008)-1,0),0)</f>
        <v>0</v>
      </c>
      <c r="AL1007" s="35">
        <f>IFERROR(LOG(2)/LOG(1+(AK1007)),AK1007)</f>
        <v>0</v>
      </c>
      <c r="AM1007" s="35">
        <f>AVERAGE(W1007:W1013)</f>
        <v>0</v>
      </c>
      <c r="AN1007" s="4">
        <f>ROUNDDOWN(N1007,0)</f>
        <v>43967</v>
      </c>
      <c r="AO1007" s="38" cm="1">
        <f t="array" ref="AO1007">_xlfn.ANCHORARRAY(AN1007)-1</f>
        <v>43966</v>
      </c>
    </row>
    <row r="1008" spans="1:41" x14ac:dyDescent="0.25">
      <c r="A1008">
        <v>20200515</v>
      </c>
      <c r="B1008" s="1" t="s">
        <v>54</v>
      </c>
      <c r="C1008">
        <v>154</v>
      </c>
      <c r="D1008">
        <v>4361</v>
      </c>
      <c r="L1008">
        <v>124</v>
      </c>
      <c r="M1008" s="1" t="s">
        <v>36</v>
      </c>
      <c r="N1008" s="2">
        <v>43966.197916666664</v>
      </c>
      <c r="O1008" s="1" t="s">
        <v>201</v>
      </c>
      <c r="P1008" s="2">
        <v>43966.666666666664</v>
      </c>
      <c r="Q1008">
        <v>5</v>
      </c>
      <c r="S1008">
        <v>4515</v>
      </c>
      <c r="T1008">
        <v>4515</v>
      </c>
      <c r="U1008">
        <v>4515</v>
      </c>
      <c r="V1008">
        <v>66</v>
      </c>
      <c r="W1008">
        <v>0</v>
      </c>
      <c r="X1008">
        <v>0</v>
      </c>
      <c r="Y1008">
        <v>135</v>
      </c>
      <c r="Z1008">
        <v>1</v>
      </c>
      <c r="AA1008">
        <v>136</v>
      </c>
      <c r="AB1008" s="1">
        <f>Z1008/0.1</f>
        <v>10</v>
      </c>
      <c r="AC1008" s="1">
        <f>AA1008-AB1008</f>
        <v>126</v>
      </c>
      <c r="AD1008" s="1">
        <f>_xlfn.IFNA(INDEX($AV$2:$AV$53,MATCH(B1008,$AU$2:$AU$53,0)),1000)</f>
        <v>1000</v>
      </c>
      <c r="AE1008" s="1">
        <f>C1008/AD1008*100000</f>
        <v>15400</v>
      </c>
      <c r="AF1008" s="34">
        <f>IF(B1009=B1008,IFERROR((C1008/C1009)-1,0),0)</f>
        <v>6.5359477124182774E-3</v>
      </c>
      <c r="AG1008" s="35">
        <f>IFERROR(LOG(2)/LOG(1+(AF1008)),AF1008)</f>
        <v>106.39771591348632</v>
      </c>
      <c r="AH1008" s="35">
        <f>AVERAGE(Z1008:Z1014)</f>
        <v>0.42857142857142855</v>
      </c>
      <c r="AJ1008" s="1">
        <f>Q1008/AD1008*100000</f>
        <v>500</v>
      </c>
      <c r="AK1008" s="34">
        <f>IF(B1009=B1008,IFERROR((Q1008/Q1009)-1,0),0)</f>
        <v>0</v>
      </c>
      <c r="AL1008" s="35">
        <f>IFERROR(LOG(2)/LOG(1+(AK1008)),AK1008)</f>
        <v>0</v>
      </c>
      <c r="AM1008" s="35">
        <f>AVERAGE(W1008:W1014)</f>
        <v>0</v>
      </c>
      <c r="AN1008" s="4">
        <f>ROUNDDOWN(N1008,0)</f>
        <v>43966</v>
      </c>
      <c r="AO1008" s="38" cm="1">
        <f t="array" ref="AO1008">_xlfn.ANCHORARRAY(AN1008)-1</f>
        <v>43965</v>
      </c>
    </row>
    <row r="1009" spans="1:41" x14ac:dyDescent="0.25">
      <c r="A1009">
        <v>20200514</v>
      </c>
      <c r="B1009" s="1" t="s">
        <v>54</v>
      </c>
      <c r="C1009">
        <v>153</v>
      </c>
      <c r="D1009">
        <v>4226</v>
      </c>
      <c r="L1009">
        <v>124</v>
      </c>
      <c r="M1009" s="1" t="s">
        <v>36</v>
      </c>
      <c r="N1009" s="2">
        <v>43965.239583333336</v>
      </c>
      <c r="O1009" s="1" t="s">
        <v>252</v>
      </c>
      <c r="P1009" s="2">
        <v>43965.666666666664</v>
      </c>
      <c r="Q1009">
        <v>5</v>
      </c>
      <c r="S1009">
        <v>4379</v>
      </c>
      <c r="T1009">
        <v>4379</v>
      </c>
      <c r="U1009">
        <v>4379</v>
      </c>
      <c r="V1009">
        <v>66</v>
      </c>
      <c r="W1009">
        <v>0</v>
      </c>
      <c r="X1009">
        <v>0</v>
      </c>
      <c r="Y1009">
        <v>116</v>
      </c>
      <c r="Z1009">
        <v>1</v>
      </c>
      <c r="AA1009">
        <v>117</v>
      </c>
      <c r="AB1009" s="1">
        <f>Z1009/0.1</f>
        <v>10</v>
      </c>
      <c r="AC1009" s="1">
        <f>AA1009-AB1009</f>
        <v>107</v>
      </c>
      <c r="AD1009" s="1">
        <f>_xlfn.IFNA(INDEX($AV$2:$AV$53,MATCH(B1009,$AU$2:$AU$53,0)),1000)</f>
        <v>1000</v>
      </c>
      <c r="AE1009" s="1">
        <f>C1009/AD1009*100000</f>
        <v>15300</v>
      </c>
      <c r="AF1009" s="34">
        <f>IF(B1010=B1009,IFERROR((C1009/C1010)-1,0),0)</f>
        <v>6.5789473684210176E-3</v>
      </c>
      <c r="AG1009" s="35">
        <f>IFERROR(LOG(2)/LOG(1+(AF1009)),AF1009)</f>
        <v>105.70456626535531</v>
      </c>
      <c r="AH1009" s="35">
        <f>AVERAGE(Z1009:Z1015)</f>
        <v>0.2857142857142857</v>
      </c>
      <c r="AJ1009" s="1">
        <f>Q1009/AD1009*100000</f>
        <v>500</v>
      </c>
      <c r="AK1009" s="34">
        <f>IF(B1010=B1009,IFERROR((Q1009/Q1010)-1,0),0)</f>
        <v>0</v>
      </c>
      <c r="AL1009" s="35">
        <f>IFERROR(LOG(2)/LOG(1+(AK1009)),AK1009)</f>
        <v>0</v>
      </c>
      <c r="AM1009" s="35">
        <f>AVERAGE(W1009:W1015)</f>
        <v>0</v>
      </c>
      <c r="AN1009" s="4">
        <f>ROUNDDOWN(N1009,0)</f>
        <v>43965</v>
      </c>
      <c r="AO1009" s="38" cm="1">
        <f t="array" ref="AO1009">_xlfn.ANCHORARRAY(AN1009)-1</f>
        <v>43964</v>
      </c>
    </row>
    <row r="1010" spans="1:41" x14ac:dyDescent="0.25">
      <c r="A1010">
        <v>20200513</v>
      </c>
      <c r="B1010" s="1" t="s">
        <v>54</v>
      </c>
      <c r="C1010">
        <v>152</v>
      </c>
      <c r="D1010">
        <v>4110</v>
      </c>
      <c r="L1010">
        <v>124</v>
      </c>
      <c r="M1010" s="1" t="s">
        <v>36</v>
      </c>
      <c r="N1010" s="2">
        <v>43964.329861111109</v>
      </c>
      <c r="O1010" s="1" t="s">
        <v>302</v>
      </c>
      <c r="P1010" s="2">
        <v>43964.666666666664</v>
      </c>
      <c r="Q1010">
        <v>5</v>
      </c>
      <c r="S1010">
        <v>4262</v>
      </c>
      <c r="T1010">
        <v>4262</v>
      </c>
      <c r="U1010">
        <v>4262</v>
      </c>
      <c r="V1010">
        <v>66</v>
      </c>
      <c r="W1010">
        <v>0</v>
      </c>
      <c r="X1010">
        <v>0</v>
      </c>
      <c r="Y1010">
        <v>171</v>
      </c>
      <c r="Z1010">
        <v>0</v>
      </c>
      <c r="AA1010">
        <v>171</v>
      </c>
      <c r="AB1010" s="1">
        <f>Z1010/0.1</f>
        <v>0</v>
      </c>
      <c r="AC1010" s="1">
        <f>AA1010-AB1010</f>
        <v>171</v>
      </c>
      <c r="AD1010" s="1">
        <f>_xlfn.IFNA(INDEX($AV$2:$AV$53,MATCH(B1010,$AU$2:$AU$53,0)),1000)</f>
        <v>1000</v>
      </c>
      <c r="AE1010" s="1">
        <f>C1010/AD1010*100000</f>
        <v>15200</v>
      </c>
      <c r="AF1010" s="34">
        <f>IF(B1011=B1010,IFERROR((C1010/C1011)-1,0),0)</f>
        <v>0</v>
      </c>
      <c r="AG1010" s="35">
        <f>IFERROR(LOG(2)/LOG(1+(AF1010)),AF1010)</f>
        <v>0</v>
      </c>
      <c r="AH1010" s="35">
        <f>AVERAGE(Z1010:Z1016)</f>
        <v>0.14285714285714285</v>
      </c>
      <c r="AJ1010" s="1">
        <f>Q1010/AD1010*100000</f>
        <v>500</v>
      </c>
      <c r="AK1010" s="34">
        <f>IF(B1011=B1010,IFERROR((Q1010/Q1011)-1,0),0)</f>
        <v>0</v>
      </c>
      <c r="AL1010" s="35">
        <f>IFERROR(LOG(2)/LOG(1+(AK1010)),AK1010)</f>
        <v>0</v>
      </c>
      <c r="AM1010" s="35">
        <f>AVERAGE(W1010:W1016)</f>
        <v>0</v>
      </c>
      <c r="AN1010" s="4">
        <f>ROUNDDOWN(N1010,0)</f>
        <v>43964</v>
      </c>
      <c r="AO1010" s="38" cm="1">
        <f t="array" ref="AO1010">_xlfn.ANCHORARRAY(AN1010)-1</f>
        <v>43963</v>
      </c>
    </row>
    <row r="1011" spans="1:41" x14ac:dyDescent="0.25">
      <c r="A1011">
        <v>20200512</v>
      </c>
      <c r="B1011" s="1" t="s">
        <v>54</v>
      </c>
      <c r="C1011">
        <v>152</v>
      </c>
      <c r="D1011">
        <v>3939</v>
      </c>
      <c r="L1011">
        <v>124</v>
      </c>
      <c r="M1011" s="1" t="s">
        <v>36</v>
      </c>
      <c r="N1011" s="2">
        <v>43962.75</v>
      </c>
      <c r="O1011" s="1" t="s">
        <v>353</v>
      </c>
      <c r="P1011" s="2">
        <v>43963.666666666664</v>
      </c>
      <c r="Q1011">
        <v>5</v>
      </c>
      <c r="S1011">
        <v>4091</v>
      </c>
      <c r="T1011">
        <v>4091</v>
      </c>
      <c r="U1011">
        <v>4091</v>
      </c>
      <c r="V1011">
        <v>66</v>
      </c>
      <c r="W1011">
        <v>0</v>
      </c>
      <c r="X1011">
        <v>0</v>
      </c>
      <c r="Y1011">
        <v>101</v>
      </c>
      <c r="Z1011">
        <v>1</v>
      </c>
      <c r="AA1011">
        <v>102</v>
      </c>
      <c r="AB1011" s="1">
        <f>Z1011/0.1</f>
        <v>10</v>
      </c>
      <c r="AC1011" s="1">
        <f>AA1011-AB1011</f>
        <v>92</v>
      </c>
      <c r="AD1011" s="1">
        <f>_xlfn.IFNA(INDEX($AV$2:$AV$53,MATCH(B1011,$AU$2:$AU$53,0)),1000)</f>
        <v>1000</v>
      </c>
      <c r="AE1011" s="1">
        <f>C1011/AD1011*100000</f>
        <v>15200</v>
      </c>
      <c r="AF1011" s="34">
        <f>IF(B1012=B1011,IFERROR((C1011/C1012)-1,0),0)</f>
        <v>6.6225165562914245E-3</v>
      </c>
      <c r="AG1011" s="35">
        <f>IFERROR(LOG(2)/LOG(1+(AF1011)),AF1011)</f>
        <v>105.01141658464753</v>
      </c>
      <c r="AH1011" s="35">
        <f>AVERAGE(Z1011:Z1017)</f>
        <v>0.42857142857142855</v>
      </c>
      <c r="AJ1011" s="1">
        <f>Q1011/AD1011*100000</f>
        <v>500</v>
      </c>
      <c r="AK1011" s="34">
        <f>IF(B1012=B1011,IFERROR((Q1011/Q1012)-1,0),0)</f>
        <v>0</v>
      </c>
      <c r="AL1011" s="35">
        <f>IFERROR(LOG(2)/LOG(1+(AK1011)),AK1011)</f>
        <v>0</v>
      </c>
      <c r="AM1011" s="35">
        <f>AVERAGE(W1011:W1017)</f>
        <v>0</v>
      </c>
      <c r="AN1011" s="4">
        <f>ROUNDDOWN(N1011,0)</f>
        <v>43962</v>
      </c>
      <c r="AO1011" s="38" cm="1">
        <f t="array" ref="AO1011">_xlfn.ANCHORARRAY(AN1011)-1</f>
        <v>43961</v>
      </c>
    </row>
    <row r="1012" spans="1:41" x14ac:dyDescent="0.25">
      <c r="A1012">
        <v>20200511</v>
      </c>
      <c r="B1012" s="1" t="s">
        <v>54</v>
      </c>
      <c r="C1012">
        <v>151</v>
      </c>
      <c r="D1012">
        <v>3838</v>
      </c>
      <c r="L1012">
        <v>124</v>
      </c>
      <c r="M1012" s="1" t="s">
        <v>36</v>
      </c>
      <c r="N1012" s="2">
        <v>43962.28125</v>
      </c>
      <c r="O1012" s="1" t="s">
        <v>405</v>
      </c>
      <c r="P1012" s="2">
        <v>43962.666666666664</v>
      </c>
      <c r="Q1012">
        <v>5</v>
      </c>
      <c r="S1012">
        <v>3989</v>
      </c>
      <c r="T1012">
        <v>3989</v>
      </c>
      <c r="U1012">
        <v>3989</v>
      </c>
      <c r="V1012">
        <v>66</v>
      </c>
      <c r="W1012">
        <v>0</v>
      </c>
      <c r="X1012">
        <v>0</v>
      </c>
      <c r="Y1012">
        <v>195</v>
      </c>
      <c r="Z1012">
        <v>0</v>
      </c>
      <c r="AA1012">
        <v>195</v>
      </c>
      <c r="AB1012" s="1">
        <f>Z1012/0.1</f>
        <v>0</v>
      </c>
      <c r="AC1012" s="1">
        <f>AA1012-AB1012</f>
        <v>195</v>
      </c>
      <c r="AD1012" s="1">
        <f>_xlfn.IFNA(INDEX($AV$2:$AV$53,MATCH(B1012,$AU$2:$AU$53,0)),1000)</f>
        <v>1000</v>
      </c>
      <c r="AE1012" s="1">
        <f>C1012/AD1012*100000</f>
        <v>15100</v>
      </c>
      <c r="AF1012" s="34">
        <f>IF(B1013=B1012,IFERROR((C1012/C1013)-1,0),0)</f>
        <v>0</v>
      </c>
      <c r="AG1012" s="35">
        <f>IFERROR(LOG(2)/LOG(1+(AF1012)),AF1012)</f>
        <v>0</v>
      </c>
      <c r="AH1012" s="35">
        <f>AVERAGE(Z1012:Z1018)</f>
        <v>0.2857142857142857</v>
      </c>
      <c r="AJ1012" s="1">
        <f>Q1012/AD1012*100000</f>
        <v>500</v>
      </c>
      <c r="AK1012" s="34">
        <f>IF(B1013=B1012,IFERROR((Q1012/Q1013)-1,0),0)</f>
        <v>0</v>
      </c>
      <c r="AL1012" s="35">
        <f>IFERROR(LOG(2)/LOG(1+(AK1012)),AK1012)</f>
        <v>0</v>
      </c>
      <c r="AM1012" s="35">
        <f>AVERAGE(W1012:W1018)</f>
        <v>0</v>
      </c>
      <c r="AN1012" s="4">
        <f>ROUNDDOWN(N1012,0)</f>
        <v>43962</v>
      </c>
      <c r="AO1012" s="38" cm="1">
        <f t="array" ref="AO1012">_xlfn.ANCHORARRAY(AN1012)-1</f>
        <v>43961</v>
      </c>
    </row>
    <row r="1013" spans="1:41" x14ac:dyDescent="0.25">
      <c r="A1013">
        <v>20200510</v>
      </c>
      <c r="B1013" s="1" t="s">
        <v>54</v>
      </c>
      <c r="C1013">
        <v>151</v>
      </c>
      <c r="D1013">
        <v>3643</v>
      </c>
      <c r="L1013">
        <v>124</v>
      </c>
      <c r="M1013" s="1" t="s">
        <v>36</v>
      </c>
      <c r="N1013" s="2">
        <v>43960.159722222219</v>
      </c>
      <c r="O1013" s="1" t="s">
        <v>457</v>
      </c>
      <c r="P1013" s="2">
        <v>43961.666666666664</v>
      </c>
      <c r="Q1013">
        <v>5</v>
      </c>
      <c r="S1013">
        <v>3794</v>
      </c>
      <c r="T1013">
        <v>3794</v>
      </c>
      <c r="U1013">
        <v>3794</v>
      </c>
      <c r="V1013">
        <v>66</v>
      </c>
      <c r="W1013">
        <v>0</v>
      </c>
      <c r="X1013">
        <v>0</v>
      </c>
      <c r="Y1013">
        <v>0</v>
      </c>
      <c r="Z1013">
        <v>0</v>
      </c>
      <c r="AA1013">
        <v>0</v>
      </c>
      <c r="AB1013" s="1">
        <f>Z1013/0.1</f>
        <v>0</v>
      </c>
      <c r="AC1013" s="1">
        <f>AA1013-AB1013</f>
        <v>0</v>
      </c>
      <c r="AD1013" s="1">
        <f>_xlfn.IFNA(INDEX($AV$2:$AV$53,MATCH(B1013,$AU$2:$AU$53,0)),1000)</f>
        <v>1000</v>
      </c>
      <c r="AE1013" s="1">
        <f>C1013/AD1013*100000</f>
        <v>15100</v>
      </c>
      <c r="AF1013" s="34">
        <f>IF(B1014=B1013,IFERROR((C1013/C1014)-1,0),0)</f>
        <v>0</v>
      </c>
      <c r="AG1013" s="35">
        <f>IFERROR(LOG(2)/LOG(1+(AF1013)),AF1013)</f>
        <v>0</v>
      </c>
      <c r="AH1013" s="35">
        <f>AVERAGE(Z1013:Z1019)</f>
        <v>0.14285714285714285</v>
      </c>
      <c r="AJ1013" s="1">
        <f>Q1013/AD1013*100000</f>
        <v>500</v>
      </c>
      <c r="AK1013" s="34">
        <f>IF(B1014=B1013,IFERROR((Q1013/Q1014)-1,0),0)</f>
        <v>0</v>
      </c>
      <c r="AL1013" s="35">
        <f>IFERROR(LOG(2)/LOG(1+(AK1013)),AK1013)</f>
        <v>0</v>
      </c>
      <c r="AM1013" s="35">
        <f>AVERAGE(W1013:W1019)</f>
        <v>0</v>
      </c>
      <c r="AN1013" s="4">
        <f>ROUNDDOWN(N1013,0)</f>
        <v>43960</v>
      </c>
      <c r="AO1013" s="38" cm="1">
        <f t="array" ref="AO1013">_xlfn.ANCHORARRAY(AN1013)-1</f>
        <v>43959</v>
      </c>
    </row>
    <row r="1014" spans="1:41" x14ac:dyDescent="0.25">
      <c r="A1014">
        <v>20200509</v>
      </c>
      <c r="B1014" s="1" t="s">
        <v>54</v>
      </c>
      <c r="C1014">
        <v>151</v>
      </c>
      <c r="D1014">
        <v>3643</v>
      </c>
      <c r="L1014">
        <v>124</v>
      </c>
      <c r="M1014" s="1" t="s">
        <v>36</v>
      </c>
      <c r="N1014" s="2">
        <v>43960</v>
      </c>
      <c r="O1014" s="1" t="s">
        <v>509</v>
      </c>
      <c r="P1014" s="2">
        <v>43960.666666666664</v>
      </c>
      <c r="Q1014">
        <v>5</v>
      </c>
      <c r="S1014">
        <v>3794</v>
      </c>
      <c r="T1014">
        <v>3794</v>
      </c>
      <c r="U1014">
        <v>3794</v>
      </c>
      <c r="V1014">
        <v>66</v>
      </c>
      <c r="W1014">
        <v>0</v>
      </c>
      <c r="X1014">
        <v>0</v>
      </c>
      <c r="Y1014">
        <v>17</v>
      </c>
      <c r="Z1014">
        <v>0</v>
      </c>
      <c r="AA1014">
        <v>17</v>
      </c>
      <c r="AB1014" s="1">
        <f>Z1014/0.1</f>
        <v>0</v>
      </c>
      <c r="AC1014" s="1">
        <f>AA1014-AB1014</f>
        <v>17</v>
      </c>
      <c r="AD1014" s="1">
        <f>_xlfn.IFNA(INDEX($AV$2:$AV$53,MATCH(B1014,$AU$2:$AU$53,0)),1000)</f>
        <v>1000</v>
      </c>
      <c r="AE1014" s="1">
        <f>C1014/AD1014*100000</f>
        <v>15100</v>
      </c>
      <c r="AF1014" s="34">
        <f>IF(B1015=B1014,IFERROR((C1014/C1015)-1,0),0)</f>
        <v>0</v>
      </c>
      <c r="AG1014" s="35">
        <f>IFERROR(LOG(2)/LOG(1+(AF1014)),AF1014)</f>
        <v>0</v>
      </c>
      <c r="AH1014" s="35">
        <f>AVERAGE(Z1014:Z1020)</f>
        <v>0.42857142857142855</v>
      </c>
      <c r="AJ1014" s="1">
        <f>Q1014/AD1014*100000</f>
        <v>500</v>
      </c>
      <c r="AK1014" s="34">
        <f>IF(B1015=B1014,IFERROR((Q1014/Q1015)-1,0),0)</f>
        <v>0</v>
      </c>
      <c r="AL1014" s="35">
        <f>IFERROR(LOG(2)/LOG(1+(AK1014)),AK1014)</f>
        <v>0</v>
      </c>
      <c r="AM1014" s="35">
        <f>AVERAGE(W1014:W1020)</f>
        <v>0</v>
      </c>
      <c r="AN1014" s="4">
        <f>ROUNDDOWN(N1014,0)</f>
        <v>43960</v>
      </c>
      <c r="AO1014" s="38" cm="1">
        <f t="array" ref="AO1014">_xlfn.ANCHORARRAY(AN1014)-1</f>
        <v>43959</v>
      </c>
    </row>
    <row r="1015" spans="1:41" x14ac:dyDescent="0.25">
      <c r="A1015">
        <v>20200508</v>
      </c>
      <c r="B1015" s="1" t="s">
        <v>54</v>
      </c>
      <c r="C1015">
        <v>151</v>
      </c>
      <c r="D1015">
        <v>3626</v>
      </c>
      <c r="L1015">
        <v>122</v>
      </c>
      <c r="M1015" s="1" t="s">
        <v>84</v>
      </c>
      <c r="N1015" s="2">
        <v>43959</v>
      </c>
      <c r="O1015" s="1" t="s">
        <v>562</v>
      </c>
      <c r="P1015" s="2">
        <v>43959.666666666664</v>
      </c>
      <c r="Q1015">
        <v>5</v>
      </c>
      <c r="S1015">
        <v>3777</v>
      </c>
      <c r="T1015">
        <v>3777</v>
      </c>
      <c r="U1015">
        <v>3777</v>
      </c>
      <c r="V1015">
        <v>66</v>
      </c>
      <c r="W1015">
        <v>0</v>
      </c>
      <c r="X1015">
        <v>0</v>
      </c>
      <c r="Y1015">
        <v>62</v>
      </c>
      <c r="Z1015">
        <v>0</v>
      </c>
      <c r="AA1015">
        <v>62</v>
      </c>
      <c r="AB1015" s="1">
        <f>Z1015/0.1</f>
        <v>0</v>
      </c>
      <c r="AC1015" s="1">
        <f>AA1015-AB1015</f>
        <v>62</v>
      </c>
      <c r="AD1015" s="1">
        <f>_xlfn.IFNA(INDEX($AV$2:$AV$53,MATCH(B1015,$AU$2:$AU$53,0)),1000)</f>
        <v>1000</v>
      </c>
      <c r="AE1015" s="1">
        <f>C1015/AD1015*100000</f>
        <v>15100</v>
      </c>
      <c r="AF1015" s="34">
        <f>IF(B1016=B1015,IFERROR((C1015/C1016)-1,0),0)</f>
        <v>0</v>
      </c>
      <c r="AG1015" s="35">
        <f>IFERROR(LOG(2)/LOG(1+(AF1015)),AF1015)</f>
        <v>0</v>
      </c>
      <c r="AH1015" s="35">
        <f>AVERAGE(Z1015:Z1021)</f>
        <v>0.7142857142857143</v>
      </c>
      <c r="AJ1015" s="1">
        <f>Q1015/AD1015*100000</f>
        <v>500</v>
      </c>
      <c r="AK1015" s="34">
        <f>IF(B1016=B1015,IFERROR((Q1015/Q1016)-1,0),0)</f>
        <v>0</v>
      </c>
      <c r="AL1015" s="35">
        <f>IFERROR(LOG(2)/LOG(1+(AK1015)),AK1015)</f>
        <v>0</v>
      </c>
      <c r="AM1015" s="35">
        <f>AVERAGE(W1015:W1021)</f>
        <v>0</v>
      </c>
      <c r="AN1015" s="4">
        <f>ROUNDDOWN(N1015,0)</f>
        <v>43959</v>
      </c>
      <c r="AO1015" s="38" cm="1">
        <f t="array" ref="AO1015">_xlfn.ANCHORARRAY(AN1015)-1</f>
        <v>43958</v>
      </c>
    </row>
    <row r="1016" spans="1:41" x14ac:dyDescent="0.25">
      <c r="A1016">
        <v>20200507</v>
      </c>
      <c r="B1016" s="1" t="s">
        <v>54</v>
      </c>
      <c r="C1016">
        <v>151</v>
      </c>
      <c r="D1016">
        <v>3564</v>
      </c>
      <c r="L1016">
        <v>123</v>
      </c>
      <c r="M1016" s="1" t="s">
        <v>553</v>
      </c>
      <c r="N1016" s="2">
        <v>43958</v>
      </c>
      <c r="O1016" s="1" t="s">
        <v>615</v>
      </c>
      <c r="P1016" s="2">
        <v>43958.666666666664</v>
      </c>
      <c r="Q1016">
        <v>5</v>
      </c>
      <c r="S1016">
        <v>3715</v>
      </c>
      <c r="T1016">
        <v>3715</v>
      </c>
      <c r="U1016">
        <v>3715</v>
      </c>
      <c r="V1016">
        <v>66</v>
      </c>
      <c r="W1016">
        <v>0</v>
      </c>
      <c r="X1016">
        <v>0</v>
      </c>
      <c r="Y1016">
        <v>88</v>
      </c>
      <c r="Z1016">
        <v>0</v>
      </c>
      <c r="AA1016">
        <v>88</v>
      </c>
      <c r="AB1016" s="1">
        <f>Z1016/0.1</f>
        <v>0</v>
      </c>
      <c r="AC1016" s="1">
        <f>AA1016-AB1016</f>
        <v>88</v>
      </c>
      <c r="AD1016" s="1">
        <f>_xlfn.IFNA(INDEX($AV$2:$AV$53,MATCH(B1016,$AU$2:$AU$53,0)),1000)</f>
        <v>1000</v>
      </c>
      <c r="AE1016" s="1">
        <f>C1016/AD1016*100000</f>
        <v>15100</v>
      </c>
      <c r="AF1016" s="34">
        <f>IF(B1017=B1016,IFERROR((C1016/C1017)-1,0),0)</f>
        <v>0</v>
      </c>
      <c r="AG1016" s="35">
        <f>IFERROR(LOG(2)/LOG(1+(AF1016)),AF1016)</f>
        <v>0</v>
      </c>
      <c r="AH1016" s="35">
        <f>AVERAGE(Z1016:Z1022)</f>
        <v>0.7142857142857143</v>
      </c>
      <c r="AJ1016" s="1">
        <f>Q1016/AD1016*100000</f>
        <v>500</v>
      </c>
      <c r="AK1016" s="34">
        <f>IF(B1017=B1016,IFERROR((Q1016/Q1017)-1,0),0)</f>
        <v>0</v>
      </c>
      <c r="AL1016" s="35">
        <f>IFERROR(LOG(2)/LOG(1+(AK1016)),AK1016)</f>
        <v>0</v>
      </c>
      <c r="AM1016" s="35">
        <f>AVERAGE(W1016:W1022)</f>
        <v>0</v>
      </c>
      <c r="AN1016" s="4">
        <f>ROUNDDOWN(N1016,0)</f>
        <v>43958</v>
      </c>
      <c r="AO1016" s="38" cm="1">
        <f t="array" ref="AO1016">_xlfn.ANCHORARRAY(AN1016)-1</f>
        <v>43957</v>
      </c>
    </row>
    <row r="1017" spans="1:41" x14ac:dyDescent="0.25">
      <c r="A1017">
        <v>20200506</v>
      </c>
      <c r="B1017" s="1" t="s">
        <v>54</v>
      </c>
      <c r="C1017">
        <v>151</v>
      </c>
      <c r="D1017">
        <v>3476</v>
      </c>
      <c r="L1017">
        <v>123</v>
      </c>
      <c r="M1017" s="1" t="s">
        <v>553</v>
      </c>
      <c r="N1017" s="2">
        <v>43957</v>
      </c>
      <c r="O1017" s="1" t="s">
        <v>668</v>
      </c>
      <c r="P1017" s="2">
        <v>43957.666666666664</v>
      </c>
      <c r="Q1017">
        <v>5</v>
      </c>
      <c r="S1017">
        <v>3627</v>
      </c>
      <c r="T1017">
        <v>3627</v>
      </c>
      <c r="U1017">
        <v>3627</v>
      </c>
      <c r="V1017">
        <v>66</v>
      </c>
      <c r="W1017">
        <v>0</v>
      </c>
      <c r="X1017">
        <v>0</v>
      </c>
      <c r="Y1017">
        <v>135</v>
      </c>
      <c r="Z1017">
        <v>2</v>
      </c>
      <c r="AA1017">
        <v>137</v>
      </c>
      <c r="AB1017" s="1">
        <f>Z1017/0.1</f>
        <v>20</v>
      </c>
      <c r="AC1017" s="1">
        <f>AA1017-AB1017</f>
        <v>117</v>
      </c>
      <c r="AD1017" s="1">
        <f>_xlfn.IFNA(INDEX($AV$2:$AV$53,MATCH(B1017,$AU$2:$AU$53,0)),1000)</f>
        <v>1000</v>
      </c>
      <c r="AE1017" s="1">
        <f>C1017/AD1017*100000</f>
        <v>15100</v>
      </c>
      <c r="AF1017" s="34">
        <f>IF(B1018=B1017,IFERROR((C1017/C1018)-1,0),0)</f>
        <v>1.3422818791946289E-2</v>
      </c>
      <c r="AG1017" s="35">
        <f>IFERROR(LOG(2)/LOG(1+(AF1017)),AF1017)</f>
        <v>51.985268369333944</v>
      </c>
      <c r="AH1017" s="35">
        <f>AVERAGE(Z1017:Z1023)</f>
        <v>0.8571428571428571</v>
      </c>
      <c r="AJ1017" s="1">
        <f>Q1017/AD1017*100000</f>
        <v>500</v>
      </c>
      <c r="AK1017" s="34">
        <f>IF(B1018=B1017,IFERROR((Q1017/Q1018)-1,0),0)</f>
        <v>0</v>
      </c>
      <c r="AL1017" s="35">
        <f>IFERROR(LOG(2)/LOG(1+(AK1017)),AK1017)</f>
        <v>0</v>
      </c>
      <c r="AM1017" s="35">
        <f>AVERAGE(W1017:W1023)</f>
        <v>0</v>
      </c>
      <c r="AN1017" s="4">
        <f>ROUNDDOWN(N1017,0)</f>
        <v>43957</v>
      </c>
      <c r="AO1017" s="38" cm="1">
        <f t="array" ref="AO1017">_xlfn.ANCHORARRAY(AN1017)-1</f>
        <v>43956</v>
      </c>
    </row>
    <row r="1018" spans="1:41" x14ac:dyDescent="0.25">
      <c r="A1018">
        <v>20200505</v>
      </c>
      <c r="B1018" s="1" t="s">
        <v>54</v>
      </c>
      <c r="C1018">
        <v>149</v>
      </c>
      <c r="D1018">
        <v>3341</v>
      </c>
      <c r="L1018">
        <v>124</v>
      </c>
      <c r="M1018" s="1" t="s">
        <v>553</v>
      </c>
      <c r="N1018" s="2">
        <v>43956.375</v>
      </c>
      <c r="O1018" s="1" t="s">
        <v>720</v>
      </c>
      <c r="P1018" s="2">
        <v>43956.666666666664</v>
      </c>
      <c r="Q1018">
        <v>5</v>
      </c>
      <c r="S1018">
        <v>3490</v>
      </c>
      <c r="T1018">
        <v>3490</v>
      </c>
      <c r="U1018">
        <v>3490</v>
      </c>
      <c r="V1018">
        <v>66</v>
      </c>
      <c r="W1018">
        <v>0</v>
      </c>
      <c r="X1018">
        <v>0</v>
      </c>
      <c r="Y1018">
        <v>99</v>
      </c>
      <c r="Z1018">
        <v>0</v>
      </c>
      <c r="AA1018">
        <v>99</v>
      </c>
      <c r="AB1018" s="1">
        <f>Z1018/0.1</f>
        <v>0</v>
      </c>
      <c r="AC1018" s="1">
        <f>AA1018-AB1018</f>
        <v>99</v>
      </c>
      <c r="AD1018" s="1">
        <f>_xlfn.IFNA(INDEX($AV$2:$AV$53,MATCH(B1018,$AU$2:$AU$53,0)),1000)</f>
        <v>1000</v>
      </c>
      <c r="AE1018" s="1">
        <f>C1018/AD1018*100000</f>
        <v>14900</v>
      </c>
      <c r="AF1018" s="34">
        <f>IF(B1019=B1018,IFERROR((C1018/C1019)-1,0),0)</f>
        <v>0</v>
      </c>
      <c r="AG1018" s="35">
        <f>IFERROR(LOG(2)/LOG(1+(AF1018)),AF1018)</f>
        <v>0</v>
      </c>
      <c r="AH1018" s="35">
        <f>AVERAGE(Z1018:Z1024)</f>
        <v>0.5714285714285714</v>
      </c>
      <c r="AJ1018" s="1">
        <f>Q1018/AD1018*100000</f>
        <v>500</v>
      </c>
      <c r="AK1018" s="34">
        <f>IF(B1019=B1018,IFERROR((Q1018/Q1019)-1,0),0)</f>
        <v>0</v>
      </c>
      <c r="AL1018" s="35">
        <f>IFERROR(LOG(2)/LOG(1+(AK1018)),AK1018)</f>
        <v>0</v>
      </c>
      <c r="AM1018" s="35">
        <f>AVERAGE(W1018:W1024)</f>
        <v>0</v>
      </c>
      <c r="AN1018" s="4">
        <f>ROUNDDOWN(N1018,0)</f>
        <v>43956</v>
      </c>
      <c r="AO1018" s="38" cm="1">
        <f t="array" ref="AO1018">_xlfn.ANCHORARRAY(AN1018)-1</f>
        <v>43955</v>
      </c>
    </row>
    <row r="1019" spans="1:41" x14ac:dyDescent="0.25">
      <c r="A1019">
        <v>20200504</v>
      </c>
      <c r="B1019" s="1" t="s">
        <v>54</v>
      </c>
      <c r="C1019">
        <v>149</v>
      </c>
      <c r="D1019">
        <v>3242</v>
      </c>
      <c r="L1019">
        <v>125</v>
      </c>
      <c r="M1019" s="1" t="s">
        <v>553</v>
      </c>
      <c r="N1019" s="2">
        <v>43955.319444444445</v>
      </c>
      <c r="O1019" s="1" t="s">
        <v>773</v>
      </c>
      <c r="P1019" s="2">
        <v>43955.666666666664</v>
      </c>
      <c r="Q1019">
        <v>5</v>
      </c>
      <c r="S1019">
        <v>3391</v>
      </c>
      <c r="T1019">
        <v>3391</v>
      </c>
      <c r="U1019">
        <v>3391</v>
      </c>
      <c r="V1019">
        <v>66</v>
      </c>
      <c r="W1019">
        <v>0</v>
      </c>
      <c r="X1019">
        <v>0</v>
      </c>
      <c r="Y1019">
        <v>90</v>
      </c>
      <c r="Z1019">
        <v>-1</v>
      </c>
      <c r="AA1019">
        <v>89</v>
      </c>
      <c r="AB1019" s="1">
        <f>Z1019/0.1</f>
        <v>-10</v>
      </c>
      <c r="AC1019" s="1">
        <f>AA1019-AB1019</f>
        <v>99</v>
      </c>
      <c r="AD1019" s="1">
        <f>_xlfn.IFNA(INDEX($AV$2:$AV$53,MATCH(B1019,$AU$2:$AU$53,0)),1000)</f>
        <v>1000</v>
      </c>
      <c r="AE1019" s="1">
        <f>C1019/AD1019*100000</f>
        <v>14900</v>
      </c>
      <c r="AF1019" s="34">
        <f>IF(B1020=B1019,IFERROR((C1019/C1020)-1,0),0)</f>
        <v>-6.6666666666667096E-3</v>
      </c>
      <c r="AG1019" s="35">
        <f>IFERROR(LOG(2)/LOG(1+(AF1019)),AF1019)</f>
        <v>-103.62511712289282</v>
      </c>
      <c r="AH1019" s="35">
        <f>AVERAGE(Z1019:Z1025)</f>
        <v>0.7142857142857143</v>
      </c>
      <c r="AJ1019" s="1">
        <f>Q1019/AD1019*100000</f>
        <v>500</v>
      </c>
      <c r="AK1019" s="34">
        <f>IF(B1020=B1019,IFERROR((Q1019/Q1020)-1,0),0)</f>
        <v>0</v>
      </c>
      <c r="AL1019" s="35">
        <f>IFERROR(LOG(2)/LOG(1+(AK1019)),AK1019)</f>
        <v>0</v>
      </c>
      <c r="AM1019" s="35">
        <f>AVERAGE(W1019:W1025)</f>
        <v>0</v>
      </c>
      <c r="AN1019" s="4">
        <f>ROUNDDOWN(N1019,0)</f>
        <v>43955</v>
      </c>
      <c r="AO1019" s="38" cm="1">
        <f t="array" ref="AO1019">_xlfn.ANCHORARRAY(AN1019)-1</f>
        <v>43954</v>
      </c>
    </row>
    <row r="1020" spans="1:41" x14ac:dyDescent="0.25">
      <c r="A1020">
        <v>20200503</v>
      </c>
      <c r="B1020" s="1" t="s">
        <v>54</v>
      </c>
      <c r="C1020">
        <v>150</v>
      </c>
      <c r="D1020">
        <v>3152</v>
      </c>
      <c r="L1020">
        <v>126</v>
      </c>
      <c r="M1020" s="1" t="s">
        <v>553</v>
      </c>
      <c r="N1020" s="2">
        <v>43954.263888888891</v>
      </c>
      <c r="O1020" s="1" t="s">
        <v>826</v>
      </c>
      <c r="P1020" s="2">
        <v>43954.666666666664</v>
      </c>
      <c r="Q1020">
        <v>5</v>
      </c>
      <c r="S1020">
        <v>3302</v>
      </c>
      <c r="T1020">
        <v>3302</v>
      </c>
      <c r="U1020">
        <v>3302</v>
      </c>
      <c r="V1020">
        <v>66</v>
      </c>
      <c r="W1020">
        <v>0</v>
      </c>
      <c r="X1020">
        <v>0</v>
      </c>
      <c r="Y1020">
        <v>112</v>
      </c>
      <c r="Z1020">
        <v>2</v>
      </c>
      <c r="AA1020">
        <v>114</v>
      </c>
      <c r="AB1020" s="1">
        <f>Z1020/0.1</f>
        <v>20</v>
      </c>
      <c r="AC1020" s="1">
        <f>AA1020-AB1020</f>
        <v>94</v>
      </c>
      <c r="AD1020" s="1">
        <f>_xlfn.IFNA(INDEX($AV$2:$AV$53,MATCH(B1020,$AU$2:$AU$53,0)),1000)</f>
        <v>1000</v>
      </c>
      <c r="AE1020" s="1">
        <f>C1020/AD1020*100000</f>
        <v>15000</v>
      </c>
      <c r="AF1020" s="34">
        <f>IF(B1021=B1020,IFERROR((C1020/C1021)-1,0),0)</f>
        <v>1.3513513513513598E-2</v>
      </c>
      <c r="AG1020" s="35">
        <f>IFERROR(LOG(2)/LOG(1+(AF1020)),AF1020)</f>
        <v>51.638689609985768</v>
      </c>
      <c r="AH1020" s="35">
        <f>AVERAGE(Z1020:Z1026)</f>
        <v>1.2857142857142858</v>
      </c>
      <c r="AJ1020" s="1">
        <f>Q1020/AD1020*100000</f>
        <v>500</v>
      </c>
      <c r="AK1020" s="34">
        <f>IF(B1021=B1020,IFERROR((Q1020/Q1021)-1,0),0)</f>
        <v>0</v>
      </c>
      <c r="AL1020" s="35">
        <f>IFERROR(LOG(2)/LOG(1+(AK1020)),AK1020)</f>
        <v>0</v>
      </c>
      <c r="AM1020" s="35">
        <f>AVERAGE(W1020:W1026)</f>
        <v>0</v>
      </c>
      <c r="AN1020" s="4">
        <f>ROUNDDOWN(N1020,0)</f>
        <v>43954</v>
      </c>
      <c r="AO1020" s="38" cm="1">
        <f t="array" ref="AO1020">_xlfn.ANCHORARRAY(AN1020)-1</f>
        <v>43953</v>
      </c>
    </row>
    <row r="1021" spans="1:41" x14ac:dyDescent="0.25">
      <c r="A1021">
        <v>20200502</v>
      </c>
      <c r="B1021" s="1" t="s">
        <v>54</v>
      </c>
      <c r="C1021">
        <v>148</v>
      </c>
      <c r="D1021">
        <v>3040</v>
      </c>
      <c r="L1021">
        <v>131</v>
      </c>
      <c r="M1021" s="1" t="s">
        <v>553</v>
      </c>
      <c r="N1021" s="2">
        <v>43953.34375</v>
      </c>
      <c r="O1021" s="1" t="s">
        <v>879</v>
      </c>
      <c r="P1021" s="2">
        <v>43953.666666666664</v>
      </c>
      <c r="Q1021">
        <v>5</v>
      </c>
      <c r="S1021">
        <v>3188</v>
      </c>
      <c r="T1021">
        <v>3188</v>
      </c>
      <c r="U1021">
        <v>3188</v>
      </c>
      <c r="V1021">
        <v>66</v>
      </c>
      <c r="W1021">
        <v>0</v>
      </c>
      <c r="X1021">
        <v>0</v>
      </c>
      <c r="Y1021">
        <v>181</v>
      </c>
      <c r="Z1021">
        <v>2</v>
      </c>
      <c r="AA1021">
        <v>183</v>
      </c>
      <c r="AB1021" s="1">
        <f>Z1021/0.1</f>
        <v>20</v>
      </c>
      <c r="AC1021" s="1">
        <f>AA1021-AB1021</f>
        <v>163</v>
      </c>
      <c r="AD1021" s="1">
        <f>_xlfn.IFNA(INDEX($AV$2:$AV$53,MATCH(B1021,$AU$2:$AU$53,0)),1000)</f>
        <v>1000</v>
      </c>
      <c r="AE1021" s="1">
        <f>C1021/AD1021*100000</f>
        <v>14800</v>
      </c>
      <c r="AF1021" s="34">
        <f>IF(B1022=B1021,IFERROR((C1021/C1022)-1,0),0)</f>
        <v>1.3698630136986356E-2</v>
      </c>
      <c r="AG1021" s="35">
        <f>IFERROR(LOG(2)/LOG(1+(AF1021)),AF1021)</f>
        <v>50.945531880300251</v>
      </c>
      <c r="AH1021" s="35">
        <f>AVERAGE(Z1021:Z1027)</f>
        <v>1</v>
      </c>
      <c r="AJ1021" s="1">
        <f>Q1021/AD1021*100000</f>
        <v>500</v>
      </c>
      <c r="AK1021" s="34">
        <f>IF(B1022=B1021,IFERROR((Q1021/Q1022)-1,0),0)</f>
        <v>0</v>
      </c>
      <c r="AL1021" s="35">
        <f>IFERROR(LOG(2)/LOG(1+(AK1021)),AK1021)</f>
        <v>0</v>
      </c>
      <c r="AM1021" s="35">
        <f>AVERAGE(W1021:W1027)</f>
        <v>0</v>
      </c>
      <c r="AN1021" s="4">
        <f>ROUNDDOWN(N1021,0)</f>
        <v>43953</v>
      </c>
      <c r="AO1021" s="38" cm="1">
        <f t="array" ref="AO1021">_xlfn.ANCHORARRAY(AN1021)-1</f>
        <v>43952</v>
      </c>
    </row>
    <row r="1022" spans="1:41" x14ac:dyDescent="0.25">
      <c r="A1022">
        <v>20200501</v>
      </c>
      <c r="B1022" s="1" t="s">
        <v>54</v>
      </c>
      <c r="C1022">
        <v>146</v>
      </c>
      <c r="D1022">
        <v>2859</v>
      </c>
      <c r="L1022">
        <v>131</v>
      </c>
      <c r="M1022" s="1" t="s">
        <v>553</v>
      </c>
      <c r="N1022" s="2">
        <v>43952.34375</v>
      </c>
      <c r="O1022" s="1" t="s">
        <v>932</v>
      </c>
      <c r="P1022" s="2">
        <v>43952.666666666664</v>
      </c>
      <c r="Q1022">
        <v>5</v>
      </c>
      <c r="S1022">
        <v>3005</v>
      </c>
      <c r="T1022">
        <v>3005</v>
      </c>
      <c r="U1022">
        <v>3005</v>
      </c>
      <c r="V1022">
        <v>66</v>
      </c>
      <c r="W1022">
        <v>0</v>
      </c>
      <c r="X1022">
        <v>0</v>
      </c>
      <c r="Y1022">
        <v>897</v>
      </c>
      <c r="Z1022">
        <v>0</v>
      </c>
      <c r="AA1022">
        <v>897</v>
      </c>
      <c r="AB1022" s="1">
        <f>Z1022/0.1</f>
        <v>0</v>
      </c>
      <c r="AC1022" s="1">
        <f>AA1022-AB1022</f>
        <v>897</v>
      </c>
      <c r="AD1022" s="1">
        <f>_xlfn.IFNA(INDEX($AV$2:$AV$53,MATCH(B1022,$AU$2:$AU$53,0)),1000)</f>
        <v>1000</v>
      </c>
      <c r="AE1022" s="1">
        <f>C1022/AD1022*100000</f>
        <v>14599.999999999998</v>
      </c>
      <c r="AF1022" s="34">
        <f>IF(B1023=B1022,IFERROR((C1022/C1023)-1,0),0)</f>
        <v>0</v>
      </c>
      <c r="AG1022" s="35">
        <f>IFERROR(LOG(2)/LOG(1+(AF1022)),AF1022)</f>
        <v>0</v>
      </c>
      <c r="AH1022" s="35">
        <f>AVERAGE(Z1022:Z1028)</f>
        <v>0.7142857142857143</v>
      </c>
      <c r="AJ1022" s="1">
        <f>Q1022/AD1022*100000</f>
        <v>500</v>
      </c>
      <c r="AK1022" s="34">
        <f>IF(B1023=B1022,IFERROR((Q1022/Q1023)-1,0),0)</f>
        <v>0</v>
      </c>
      <c r="AL1022" s="35">
        <f>IFERROR(LOG(2)/LOG(1+(AK1022)),AK1022)</f>
        <v>0</v>
      </c>
      <c r="AM1022" s="35">
        <f>AVERAGE(W1022:W1028)</f>
        <v>0</v>
      </c>
      <c r="AN1022" s="4">
        <f>ROUNDDOWN(N1022,0)</f>
        <v>43952</v>
      </c>
      <c r="AO1022" s="38" cm="1">
        <f t="array" ref="AO1022">_xlfn.ANCHORARRAY(AN1022)-1</f>
        <v>43951</v>
      </c>
    </row>
    <row r="1023" spans="1:41" x14ac:dyDescent="0.25">
      <c r="A1023">
        <v>20200430</v>
      </c>
      <c r="B1023" s="1" t="s">
        <v>54</v>
      </c>
      <c r="C1023">
        <v>146</v>
      </c>
      <c r="D1023">
        <v>1962</v>
      </c>
      <c r="L1023">
        <v>131</v>
      </c>
      <c r="M1023" s="1" t="s">
        <v>553</v>
      </c>
      <c r="N1023" s="2">
        <v>43951.385416666664</v>
      </c>
      <c r="O1023" s="1" t="s">
        <v>985</v>
      </c>
      <c r="P1023" s="2">
        <v>43951.666666666664</v>
      </c>
      <c r="Q1023">
        <v>5</v>
      </c>
      <c r="S1023">
        <v>2108</v>
      </c>
      <c r="T1023">
        <v>2108</v>
      </c>
      <c r="U1023">
        <v>2108</v>
      </c>
      <c r="V1023">
        <v>66</v>
      </c>
      <c r="W1023">
        <v>0</v>
      </c>
      <c r="X1023">
        <v>0</v>
      </c>
      <c r="Y1023">
        <v>260</v>
      </c>
      <c r="Z1023">
        <v>1</v>
      </c>
      <c r="AA1023">
        <v>261</v>
      </c>
      <c r="AB1023" s="1">
        <f>Z1023/0.1</f>
        <v>10</v>
      </c>
      <c r="AC1023" s="1">
        <f>AA1023-AB1023</f>
        <v>251</v>
      </c>
      <c r="AD1023" s="1">
        <f>_xlfn.IFNA(INDEX($AV$2:$AV$53,MATCH(B1023,$AU$2:$AU$53,0)),1000)</f>
        <v>1000</v>
      </c>
      <c r="AE1023" s="1">
        <f>C1023/AD1023*100000</f>
        <v>14599.999999999998</v>
      </c>
      <c r="AF1023" s="34">
        <f>IF(B1024=B1023,IFERROR((C1023/C1024)-1,0),0)</f>
        <v>6.8965517241379448E-3</v>
      </c>
      <c r="AG1023" s="35">
        <f>IFERROR(LOG(2)/LOG(1+(AF1023)),AF1023)</f>
        <v>100.85251777870933</v>
      </c>
      <c r="AH1023" s="35">
        <f>AVERAGE(Z1023:Z1029)</f>
        <v>1.5714285714285714</v>
      </c>
      <c r="AJ1023" s="1">
        <f>Q1023/AD1023*100000</f>
        <v>500</v>
      </c>
      <c r="AK1023" s="34">
        <f>IF(B1024=B1023,IFERROR((Q1023/Q1024)-1,0),0)</f>
        <v>0</v>
      </c>
      <c r="AL1023" s="35">
        <f>IFERROR(LOG(2)/LOG(1+(AK1023)),AK1023)</f>
        <v>0</v>
      </c>
      <c r="AM1023" s="35">
        <f>AVERAGE(W1023:W1029)</f>
        <v>0</v>
      </c>
      <c r="AN1023" s="4">
        <f>ROUNDDOWN(N1023,0)</f>
        <v>43951</v>
      </c>
      <c r="AO1023" s="38" cm="1">
        <f t="array" ref="AO1023">_xlfn.ANCHORARRAY(AN1023)-1</f>
        <v>43950</v>
      </c>
    </row>
    <row r="1024" spans="1:41" x14ac:dyDescent="0.25">
      <c r="A1024">
        <v>20200429</v>
      </c>
      <c r="B1024" s="1" t="s">
        <v>54</v>
      </c>
      <c r="C1024">
        <v>145</v>
      </c>
      <c r="D1024">
        <v>1702</v>
      </c>
      <c r="L1024">
        <v>130</v>
      </c>
      <c r="M1024" s="1" t="s">
        <v>84</v>
      </c>
      <c r="N1024" s="2">
        <v>43950.399305555555</v>
      </c>
      <c r="O1024" s="1" t="s">
        <v>1037</v>
      </c>
      <c r="P1024" s="2">
        <v>43950.666666666664</v>
      </c>
      <c r="Q1024">
        <v>5</v>
      </c>
      <c r="S1024">
        <v>1847</v>
      </c>
      <c r="T1024">
        <v>1847</v>
      </c>
      <c r="U1024">
        <v>1847</v>
      </c>
      <c r="V1024">
        <v>66</v>
      </c>
      <c r="W1024">
        <v>0</v>
      </c>
      <c r="X1024">
        <v>0</v>
      </c>
      <c r="Y1024">
        <v>164</v>
      </c>
      <c r="Z1024">
        <v>0</v>
      </c>
      <c r="AA1024">
        <v>164</v>
      </c>
      <c r="AB1024" s="1">
        <f>Z1024/0.1</f>
        <v>0</v>
      </c>
      <c r="AC1024" s="1">
        <f>AA1024-AB1024</f>
        <v>164</v>
      </c>
      <c r="AD1024" s="1">
        <f>_xlfn.IFNA(INDEX($AV$2:$AV$53,MATCH(B1024,$AU$2:$AU$53,0)),1000)</f>
        <v>1000</v>
      </c>
      <c r="AE1024" s="1">
        <f>C1024/AD1024*100000</f>
        <v>14499.999999999998</v>
      </c>
      <c r="AF1024" s="34">
        <f>IF(B1025=B1024,IFERROR((C1024/C1025)-1,0),0)</f>
        <v>0</v>
      </c>
      <c r="AG1024" s="35">
        <f>IFERROR(LOG(2)/LOG(1+(AF1024)),AF1024)</f>
        <v>0</v>
      </c>
      <c r="AH1024" s="35">
        <f>AVERAGE(Z1024:Z1030)</f>
        <v>1.5714285714285714</v>
      </c>
      <c r="AJ1024" s="1">
        <f>Q1024/AD1024*100000</f>
        <v>500</v>
      </c>
      <c r="AK1024" s="34">
        <f>IF(B1025=B1024,IFERROR((Q1024/Q1025)-1,0),0)</f>
        <v>0</v>
      </c>
      <c r="AL1024" s="35">
        <f>IFERROR(LOG(2)/LOG(1+(AK1024)),AK1024)</f>
        <v>0</v>
      </c>
      <c r="AM1024" s="35">
        <f>AVERAGE(W1024:W1030)</f>
        <v>0</v>
      </c>
      <c r="AN1024" s="4">
        <f>ROUNDDOWN(N1024,0)</f>
        <v>43950</v>
      </c>
      <c r="AO1024" s="38" cm="1">
        <f t="array" ref="AO1024">_xlfn.ANCHORARRAY(AN1024)-1</f>
        <v>43949</v>
      </c>
    </row>
    <row r="1025" spans="1:41" x14ac:dyDescent="0.25">
      <c r="A1025">
        <v>20200428</v>
      </c>
      <c r="B1025" s="1" t="s">
        <v>54</v>
      </c>
      <c r="C1025">
        <v>145</v>
      </c>
      <c r="D1025">
        <v>1538</v>
      </c>
      <c r="F1025">
        <v>3</v>
      </c>
      <c r="L1025">
        <v>129</v>
      </c>
      <c r="M1025" s="1" t="s">
        <v>84</v>
      </c>
      <c r="N1025" s="2">
        <v>43949.385416666664</v>
      </c>
      <c r="O1025" s="1" t="s">
        <v>1090</v>
      </c>
      <c r="P1025" s="2">
        <v>43949.666666666664</v>
      </c>
      <c r="Q1025">
        <v>5</v>
      </c>
      <c r="S1025">
        <v>1683</v>
      </c>
      <c r="T1025">
        <v>1683</v>
      </c>
      <c r="U1025">
        <v>1683</v>
      </c>
      <c r="V1025">
        <v>66</v>
      </c>
      <c r="W1025">
        <v>0</v>
      </c>
      <c r="X1025">
        <v>0</v>
      </c>
      <c r="Y1025">
        <v>114</v>
      </c>
      <c r="Z1025">
        <v>1</v>
      </c>
      <c r="AA1025">
        <v>115</v>
      </c>
      <c r="AB1025" s="1">
        <f>Z1025/0.1</f>
        <v>10</v>
      </c>
      <c r="AC1025" s="1">
        <f>AA1025-AB1025</f>
        <v>105</v>
      </c>
      <c r="AD1025" s="1">
        <f>_xlfn.IFNA(INDEX($AV$2:$AV$53,MATCH(B1025,$AU$2:$AU$53,0)),1000)</f>
        <v>1000</v>
      </c>
      <c r="AE1025" s="1">
        <f>C1025/AD1025*100000</f>
        <v>14499.999999999998</v>
      </c>
      <c r="AF1025" s="34">
        <f>IF(B1026=B1025,IFERROR((C1025/C1026)-1,0),0)</f>
        <v>6.9444444444444198E-3</v>
      </c>
      <c r="AG1025" s="35">
        <f>IFERROR(LOG(2)/LOG(1+(AF1025)),AF1025)</f>
        <v>100.1593678507777</v>
      </c>
      <c r="AH1025" s="35">
        <f>AVERAGE(Z1025:Z1031)</f>
        <v>1.7142857142857142</v>
      </c>
      <c r="AJ1025" s="1">
        <f>Q1025/AD1025*100000</f>
        <v>500</v>
      </c>
      <c r="AK1025" s="34">
        <f>IF(B1026=B1025,IFERROR((Q1025/Q1026)-1,0),0)</f>
        <v>0</v>
      </c>
      <c r="AL1025" s="35">
        <f>IFERROR(LOG(2)/LOG(1+(AK1025)),AK1025)</f>
        <v>0</v>
      </c>
      <c r="AM1025" s="35">
        <f>AVERAGE(W1025:W1031)</f>
        <v>0</v>
      </c>
      <c r="AN1025" s="4">
        <f>ROUNDDOWN(N1025,0)</f>
        <v>43949</v>
      </c>
      <c r="AO1025" s="38" cm="1">
        <f t="array" ref="AO1025">_xlfn.ANCHORARRAY(AN1025)-1</f>
        <v>43948</v>
      </c>
    </row>
    <row r="1026" spans="1:41" x14ac:dyDescent="0.25">
      <c r="A1026">
        <v>20200427</v>
      </c>
      <c r="B1026" s="1" t="s">
        <v>54</v>
      </c>
      <c r="C1026">
        <v>144</v>
      </c>
      <c r="D1026">
        <v>1424</v>
      </c>
      <c r="F1026">
        <v>3</v>
      </c>
      <c r="L1026">
        <v>128</v>
      </c>
      <c r="M1026" s="1" t="s">
        <v>84</v>
      </c>
      <c r="N1026" s="2">
        <v>43948.305555555555</v>
      </c>
      <c r="O1026" s="1" t="s">
        <v>1143</v>
      </c>
      <c r="P1026" s="2">
        <v>43948.666666666664</v>
      </c>
      <c r="Q1026">
        <v>5</v>
      </c>
      <c r="S1026">
        <v>1568</v>
      </c>
      <c r="T1026">
        <v>1568</v>
      </c>
      <c r="U1026">
        <v>1568</v>
      </c>
      <c r="V1026">
        <v>66</v>
      </c>
      <c r="W1026">
        <v>0</v>
      </c>
      <c r="X1026">
        <v>0</v>
      </c>
      <c r="Y1026">
        <v>37</v>
      </c>
      <c r="Z1026">
        <v>3</v>
      </c>
      <c r="AA1026">
        <v>40</v>
      </c>
      <c r="AB1026" s="1">
        <f>Z1026/0.1</f>
        <v>30</v>
      </c>
      <c r="AC1026" s="1">
        <f>AA1026-AB1026</f>
        <v>10</v>
      </c>
      <c r="AD1026" s="1">
        <f>_xlfn.IFNA(INDEX($AV$2:$AV$53,MATCH(B1026,$AU$2:$AU$53,0)),1000)</f>
        <v>1000</v>
      </c>
      <c r="AE1026" s="1">
        <f>C1026/AD1026*100000</f>
        <v>14399.999999999998</v>
      </c>
      <c r="AF1026" s="34">
        <f>IF(B1027=B1026,IFERROR((C1026/C1027)-1,0),0)</f>
        <v>2.1276595744680771E-2</v>
      </c>
      <c r="AG1026" s="35">
        <f>IFERROR(LOG(2)/LOG(1+(AF1026)),AF1026)</f>
        <v>32.923274992979017</v>
      </c>
      <c r="AH1026" s="35">
        <f>AVERAGE(Z1026:Z1032)</f>
        <v>1.5714285714285714</v>
      </c>
      <c r="AJ1026" s="1">
        <f>Q1026/AD1026*100000</f>
        <v>500</v>
      </c>
      <c r="AK1026" s="34">
        <f>IF(B1027=B1026,IFERROR((Q1026/Q1027)-1,0),0)</f>
        <v>0</v>
      </c>
      <c r="AL1026" s="35">
        <f>IFERROR(LOG(2)/LOG(1+(AK1026)),AK1026)</f>
        <v>0</v>
      </c>
      <c r="AM1026" s="35">
        <f>AVERAGE(W1026:W1032)</f>
        <v>0</v>
      </c>
      <c r="AN1026" s="4">
        <f>ROUNDDOWN(N1026,0)</f>
        <v>43948</v>
      </c>
      <c r="AO1026" s="38" cm="1">
        <f t="array" ref="AO1026">_xlfn.ANCHORARRAY(AN1026)-1</f>
        <v>43947</v>
      </c>
    </row>
    <row r="1027" spans="1:41" x14ac:dyDescent="0.25">
      <c r="A1027">
        <v>20200426</v>
      </c>
      <c r="B1027" s="1" t="s">
        <v>54</v>
      </c>
      <c r="C1027">
        <v>141</v>
      </c>
      <c r="D1027">
        <v>1387</v>
      </c>
      <c r="F1027">
        <v>2</v>
      </c>
      <c r="L1027">
        <v>128</v>
      </c>
      <c r="M1027" s="1" t="s">
        <v>84</v>
      </c>
      <c r="N1027" s="2">
        <v>43947.3125</v>
      </c>
      <c r="O1027" s="1" t="s">
        <v>1195</v>
      </c>
      <c r="P1027" s="2">
        <v>43947.666666666664</v>
      </c>
      <c r="Q1027">
        <v>5</v>
      </c>
      <c r="S1027">
        <v>1528</v>
      </c>
      <c r="T1027">
        <v>1528</v>
      </c>
      <c r="U1027">
        <v>1528</v>
      </c>
      <c r="V1027">
        <v>66</v>
      </c>
      <c r="W1027">
        <v>0</v>
      </c>
      <c r="X1027">
        <v>0</v>
      </c>
      <c r="Y1027">
        <v>79</v>
      </c>
      <c r="Z1027">
        <v>0</v>
      </c>
      <c r="AA1027">
        <v>79</v>
      </c>
      <c r="AB1027" s="1">
        <f>Z1027/0.1</f>
        <v>0</v>
      </c>
      <c r="AC1027" s="1">
        <f>AA1027-AB1027</f>
        <v>79</v>
      </c>
      <c r="AD1027" s="1">
        <f>_xlfn.IFNA(INDEX($AV$2:$AV$53,MATCH(B1027,$AU$2:$AU$53,0)),1000)</f>
        <v>1000</v>
      </c>
      <c r="AE1027" s="1">
        <f>C1027/AD1027*100000</f>
        <v>14099.999999999998</v>
      </c>
      <c r="AF1027" s="34">
        <f>IF(B1028=B1027,IFERROR((C1027/C1028)-1,0),0)</f>
        <v>0</v>
      </c>
      <c r="AG1027" s="35">
        <f>IFERROR(LOG(2)/LOG(1+(AF1027)),AF1027)</f>
        <v>0</v>
      </c>
      <c r="AH1027" s="35">
        <f>AVERAGE(Z1027:Z1033)</f>
        <v>1.1428571428571428</v>
      </c>
      <c r="AJ1027" s="1">
        <f>Q1027/AD1027*100000</f>
        <v>500</v>
      </c>
      <c r="AK1027" s="34">
        <f>IF(B1028=B1027,IFERROR((Q1027/Q1028)-1,0),0)</f>
        <v>0</v>
      </c>
      <c r="AL1027" s="35">
        <f>IFERROR(LOG(2)/LOG(1+(AK1027)),AK1027)</f>
        <v>0</v>
      </c>
      <c r="AM1027" s="35">
        <f>AVERAGE(W1027:W1033)</f>
        <v>0</v>
      </c>
      <c r="AN1027" s="4">
        <f>ROUNDDOWN(N1027,0)</f>
        <v>43947</v>
      </c>
      <c r="AO1027" s="38" cm="1">
        <f t="array" ref="AO1027">_xlfn.ANCHORARRAY(AN1027)-1</f>
        <v>43946</v>
      </c>
    </row>
    <row r="1028" spans="1:41" x14ac:dyDescent="0.25">
      <c r="A1028">
        <v>20200425</v>
      </c>
      <c r="B1028" s="1" t="s">
        <v>54</v>
      </c>
      <c r="C1028">
        <v>141</v>
      </c>
      <c r="D1028">
        <v>1308</v>
      </c>
      <c r="F1028">
        <v>2</v>
      </c>
      <c r="L1028">
        <v>128</v>
      </c>
      <c r="M1028" s="1" t="s">
        <v>84</v>
      </c>
      <c r="N1028" s="2">
        <v>43946.3125</v>
      </c>
      <c r="O1028" s="1" t="s">
        <v>1246</v>
      </c>
      <c r="P1028" s="2">
        <v>43946.666666666664</v>
      </c>
      <c r="Q1028">
        <v>5</v>
      </c>
      <c r="S1028">
        <v>1449</v>
      </c>
      <c r="T1028">
        <v>1449</v>
      </c>
      <c r="U1028">
        <v>1449</v>
      </c>
      <c r="V1028">
        <v>66</v>
      </c>
      <c r="W1028">
        <v>0</v>
      </c>
      <c r="X1028">
        <v>0</v>
      </c>
      <c r="Y1028">
        <v>75</v>
      </c>
      <c r="Z1028">
        <v>0</v>
      </c>
      <c r="AA1028">
        <v>75</v>
      </c>
      <c r="AB1028" s="1">
        <f>Z1028/0.1</f>
        <v>0</v>
      </c>
      <c r="AC1028" s="1">
        <f>AA1028-AB1028</f>
        <v>75</v>
      </c>
      <c r="AD1028" s="1">
        <f>_xlfn.IFNA(INDEX($AV$2:$AV$53,MATCH(B1028,$AU$2:$AU$53,0)),1000)</f>
        <v>1000</v>
      </c>
      <c r="AE1028" s="1">
        <f>C1028/AD1028*100000</f>
        <v>14099.999999999998</v>
      </c>
      <c r="AF1028" s="34">
        <f>IF(B1029=B1028,IFERROR((C1028/C1029)-1,0),0)</f>
        <v>0</v>
      </c>
      <c r="AG1028" s="35">
        <f>IFERROR(LOG(2)/LOG(1+(AF1028)),AF1028)</f>
        <v>0</v>
      </c>
      <c r="AH1028" s="35">
        <f>AVERAGE(Z1028:Z1034)</f>
        <v>1.1428571428571428</v>
      </c>
      <c r="AJ1028" s="1">
        <f>Q1028/AD1028*100000</f>
        <v>500</v>
      </c>
      <c r="AK1028" s="34">
        <f>IF(B1029=B1028,IFERROR((Q1028/Q1029)-1,0),0)</f>
        <v>0</v>
      </c>
      <c r="AL1028" s="35">
        <f>IFERROR(LOG(2)/LOG(1+(AK1028)),AK1028)</f>
        <v>0</v>
      </c>
      <c r="AM1028" s="35">
        <f>AVERAGE(W1028:W1034)</f>
        <v>0</v>
      </c>
      <c r="AN1028" s="4">
        <f>ROUNDDOWN(N1028,0)</f>
        <v>43946</v>
      </c>
      <c r="AO1028" s="38" cm="1">
        <f t="array" ref="AO1028">_xlfn.ANCHORARRAY(AN1028)-1</f>
        <v>43945</v>
      </c>
    </row>
    <row r="1029" spans="1:41" x14ac:dyDescent="0.25">
      <c r="A1029">
        <v>20200424</v>
      </c>
      <c r="B1029" s="1" t="s">
        <v>54</v>
      </c>
      <c r="C1029">
        <v>141</v>
      </c>
      <c r="D1029">
        <v>1233</v>
      </c>
      <c r="F1029">
        <v>2</v>
      </c>
      <c r="L1029">
        <v>126</v>
      </c>
      <c r="M1029" s="1" t="s">
        <v>75</v>
      </c>
      <c r="N1029" s="2">
        <v>43945.319444444445</v>
      </c>
      <c r="O1029" s="1" t="s">
        <v>1298</v>
      </c>
      <c r="P1029" s="2">
        <v>43945.666666666664</v>
      </c>
      <c r="Q1029">
        <v>5</v>
      </c>
      <c r="S1029">
        <v>1374</v>
      </c>
      <c r="T1029">
        <v>1374</v>
      </c>
      <c r="U1029">
        <v>1374</v>
      </c>
      <c r="V1029">
        <v>66</v>
      </c>
      <c r="W1029">
        <v>0</v>
      </c>
      <c r="X1029">
        <v>0</v>
      </c>
      <c r="Y1029">
        <v>53</v>
      </c>
      <c r="Z1029">
        <v>6</v>
      </c>
      <c r="AA1029">
        <v>59</v>
      </c>
      <c r="AB1029" s="1">
        <f>Z1029/0.1</f>
        <v>60</v>
      </c>
      <c r="AC1029" s="1">
        <f>AA1029-AB1029</f>
        <v>-1</v>
      </c>
      <c r="AD1029" s="1">
        <f>_xlfn.IFNA(INDEX($AV$2:$AV$53,MATCH(B1029,$AU$2:$AU$53,0)),1000)</f>
        <v>1000</v>
      </c>
      <c r="AE1029" s="1">
        <f>C1029/AD1029*100000</f>
        <v>14099.999999999998</v>
      </c>
      <c r="AF1029" s="34">
        <f>IF(B1030=B1029,IFERROR((C1029/C1030)-1,0),0)</f>
        <v>4.4444444444444509E-2</v>
      </c>
      <c r="AG1029" s="35">
        <f>IFERROR(LOG(2)/LOG(1+(AF1029)),AF1029)</f>
        <v>15.93987343347534</v>
      </c>
      <c r="AH1029" s="35">
        <f>AVERAGE(Z1029:Z1035)</f>
        <v>1.1428571428571428</v>
      </c>
      <c r="AJ1029" s="1">
        <f>Q1029/AD1029*100000</f>
        <v>500</v>
      </c>
      <c r="AK1029" s="34">
        <f>IF(B1030=B1029,IFERROR((Q1029/Q1030)-1,0),0)</f>
        <v>0</v>
      </c>
      <c r="AL1029" s="35">
        <f>IFERROR(LOG(2)/LOG(1+(AK1029)),AK1029)</f>
        <v>0</v>
      </c>
      <c r="AM1029" s="35">
        <f>AVERAGE(W1029:W1035)</f>
        <v>0</v>
      </c>
      <c r="AN1029" s="4">
        <f>ROUNDDOWN(N1029,0)</f>
        <v>43945</v>
      </c>
      <c r="AO1029" s="38" cm="1">
        <f t="array" ref="AO1029">_xlfn.ANCHORARRAY(AN1029)-1</f>
        <v>43944</v>
      </c>
    </row>
    <row r="1030" spans="1:41" x14ac:dyDescent="0.25">
      <c r="A1030">
        <v>20200423</v>
      </c>
      <c r="B1030" s="1" t="s">
        <v>54</v>
      </c>
      <c r="C1030">
        <v>135</v>
      </c>
      <c r="D1030">
        <v>1180</v>
      </c>
      <c r="F1030">
        <v>2</v>
      </c>
      <c r="L1030">
        <v>126</v>
      </c>
      <c r="M1030" s="1" t="s">
        <v>75</v>
      </c>
      <c r="N1030" s="2">
        <v>43944.322916666664</v>
      </c>
      <c r="O1030" s="1" t="s">
        <v>1350</v>
      </c>
      <c r="P1030" s="2">
        <v>43944.666666666664</v>
      </c>
      <c r="Q1030">
        <v>5</v>
      </c>
      <c r="S1030">
        <v>1315</v>
      </c>
      <c r="T1030">
        <v>1315</v>
      </c>
      <c r="U1030">
        <v>1315</v>
      </c>
      <c r="V1030">
        <v>66</v>
      </c>
      <c r="W1030">
        <v>0</v>
      </c>
      <c r="X1030">
        <v>0</v>
      </c>
      <c r="Y1030">
        <v>94</v>
      </c>
      <c r="Z1030">
        <v>1</v>
      </c>
      <c r="AA1030">
        <v>95</v>
      </c>
      <c r="AB1030" s="1">
        <f>Z1030/0.1</f>
        <v>10</v>
      </c>
      <c r="AC1030" s="1">
        <f>AA1030-AB1030</f>
        <v>85</v>
      </c>
      <c r="AD1030" s="1">
        <f>_xlfn.IFNA(INDEX($AV$2:$AV$53,MATCH(B1030,$AU$2:$AU$53,0)),1000)</f>
        <v>1000</v>
      </c>
      <c r="AE1030" s="1">
        <f>C1030/AD1030*100000</f>
        <v>13500</v>
      </c>
      <c r="AF1030" s="34">
        <f>IF(B1031=B1030,IFERROR((C1030/C1031)-1,0),0)</f>
        <v>7.4626865671640896E-3</v>
      </c>
      <c r="AG1030" s="35">
        <f>IFERROR(LOG(2)/LOG(1+(AF1030)),AF1030)</f>
        <v>93.22786632451141</v>
      </c>
      <c r="AH1030" s="35">
        <f>AVERAGE(Z1030:Z1036)</f>
        <v>0.2857142857142857</v>
      </c>
      <c r="AJ1030" s="1">
        <f>Q1030/AD1030*100000</f>
        <v>500</v>
      </c>
      <c r="AK1030" s="34">
        <f>IF(B1031=B1030,IFERROR((Q1030/Q1031)-1,0),0)</f>
        <v>0</v>
      </c>
      <c r="AL1030" s="35">
        <f>IFERROR(LOG(2)/LOG(1+(AK1030)),AK1030)</f>
        <v>0</v>
      </c>
      <c r="AM1030" s="35">
        <f>AVERAGE(W1030:W1036)</f>
        <v>0</v>
      </c>
      <c r="AN1030" s="4">
        <f>ROUNDDOWN(N1030,0)</f>
        <v>43944</v>
      </c>
      <c r="AO1030" s="38" cm="1">
        <f t="array" ref="AO1030">_xlfn.ANCHORARRAY(AN1030)-1</f>
        <v>43943</v>
      </c>
    </row>
    <row r="1031" spans="1:41" x14ac:dyDescent="0.25">
      <c r="A1031">
        <v>20200422</v>
      </c>
      <c r="B1031" s="1" t="s">
        <v>54</v>
      </c>
      <c r="C1031">
        <v>134</v>
      </c>
      <c r="D1031">
        <v>1086</v>
      </c>
      <c r="F1031">
        <v>3</v>
      </c>
      <c r="H1031">
        <v>2</v>
      </c>
      <c r="L1031">
        <v>119</v>
      </c>
      <c r="M1031" s="1" t="s">
        <v>75</v>
      </c>
      <c r="N1031" s="2">
        <v>43943.322916666664</v>
      </c>
      <c r="O1031" s="1" t="s">
        <v>1402</v>
      </c>
      <c r="P1031" s="2">
        <v>43943.666666666664</v>
      </c>
      <c r="Q1031">
        <v>5</v>
      </c>
      <c r="S1031">
        <v>1220</v>
      </c>
      <c r="T1031">
        <v>1220</v>
      </c>
      <c r="U1031">
        <v>1220</v>
      </c>
      <c r="V1031">
        <v>66</v>
      </c>
      <c r="W1031">
        <v>0</v>
      </c>
      <c r="X1031">
        <v>0</v>
      </c>
      <c r="Y1031">
        <v>53</v>
      </c>
      <c r="Z1031">
        <v>1</v>
      </c>
      <c r="AA1031">
        <v>54</v>
      </c>
      <c r="AB1031" s="1">
        <f>Z1031/0.1</f>
        <v>10</v>
      </c>
      <c r="AC1031" s="1">
        <f>AA1031-AB1031</f>
        <v>44</v>
      </c>
      <c r="AD1031" s="1">
        <f>_xlfn.IFNA(INDEX($AV$2:$AV$53,MATCH(B1031,$AU$2:$AU$53,0)),1000)</f>
        <v>1000</v>
      </c>
      <c r="AE1031" s="1">
        <f>C1031/AD1031*100000</f>
        <v>13400</v>
      </c>
      <c r="AF1031" s="34">
        <f>IF(B1032=B1031,IFERROR((C1031/C1032)-1,0),0)</f>
        <v>7.5187969924812581E-3</v>
      </c>
      <c r="AG1031" s="35">
        <f>IFERROR(LOG(2)/LOG(1+(AF1031)),AF1031)</f>
        <v>92.534715926990856</v>
      </c>
      <c r="AH1031" s="35">
        <f>AVERAGE(Z1031:Z1037)</f>
        <v>0.14285714285714285</v>
      </c>
      <c r="AJ1031" s="1">
        <f>Q1031/AD1031*100000</f>
        <v>500</v>
      </c>
      <c r="AK1031" s="34">
        <f>IF(B1032=B1031,IFERROR((Q1031/Q1032)-1,0),0)</f>
        <v>0</v>
      </c>
      <c r="AL1031" s="35">
        <f>IFERROR(LOG(2)/LOG(1+(AK1031)),AK1031)</f>
        <v>0</v>
      </c>
      <c r="AM1031" s="35">
        <f>AVERAGE(W1031:W1037)</f>
        <v>0</v>
      </c>
      <c r="AN1031" s="4">
        <f>ROUNDDOWN(N1031,0)</f>
        <v>43943</v>
      </c>
      <c r="AO1031" s="38" cm="1">
        <f t="array" ref="AO1031">_xlfn.ANCHORARRAY(AN1031)-1</f>
        <v>43942</v>
      </c>
    </row>
    <row r="1032" spans="1:41" x14ac:dyDescent="0.25">
      <c r="A1032">
        <v>20200421</v>
      </c>
      <c r="B1032" s="1" t="s">
        <v>54</v>
      </c>
      <c r="C1032">
        <v>133</v>
      </c>
      <c r="D1032">
        <v>1033</v>
      </c>
      <c r="F1032">
        <v>3</v>
      </c>
      <c r="H1032">
        <v>2</v>
      </c>
      <c r="L1032">
        <v>114</v>
      </c>
      <c r="M1032" s="1" t="s">
        <v>75</v>
      </c>
      <c r="N1032" s="2">
        <v>43942.336805555555</v>
      </c>
      <c r="O1032" s="1" t="s">
        <v>1453</v>
      </c>
      <c r="P1032" s="2">
        <v>43942.666666666664</v>
      </c>
      <c r="Q1032">
        <v>5</v>
      </c>
      <c r="S1032">
        <v>1166</v>
      </c>
      <c r="T1032">
        <v>1166</v>
      </c>
      <c r="U1032">
        <v>1166</v>
      </c>
      <c r="V1032">
        <v>66</v>
      </c>
      <c r="W1032">
        <v>0</v>
      </c>
      <c r="X1032">
        <v>0</v>
      </c>
      <c r="Y1032">
        <v>42</v>
      </c>
      <c r="Z1032">
        <v>0</v>
      </c>
      <c r="AA1032">
        <v>42</v>
      </c>
      <c r="AB1032" s="1">
        <f>Z1032/0.1</f>
        <v>0</v>
      </c>
      <c r="AC1032" s="1">
        <f>AA1032-AB1032</f>
        <v>42</v>
      </c>
      <c r="AD1032" s="1">
        <f>_xlfn.IFNA(INDEX($AV$2:$AV$53,MATCH(B1032,$AU$2:$AU$53,0)),1000)</f>
        <v>1000</v>
      </c>
      <c r="AE1032" s="1">
        <f>C1032/AD1032*100000</f>
        <v>13300</v>
      </c>
      <c r="AF1032" s="34">
        <f>IF(B1033=B1032,IFERROR((C1032/C1033)-1,0),0)</f>
        <v>0</v>
      </c>
      <c r="AG1032" s="35">
        <f>IFERROR(LOG(2)/LOG(1+(AF1032)),AF1032)</f>
        <v>0</v>
      </c>
      <c r="AH1032" s="35">
        <f>AVERAGE(Z1032:Z1038)</f>
        <v>0</v>
      </c>
      <c r="AJ1032" s="1">
        <f>Q1032/AD1032*100000</f>
        <v>500</v>
      </c>
      <c r="AK1032" s="34">
        <f>IF(B1033=B1032,IFERROR((Q1032/Q1033)-1,0),0)</f>
        <v>0</v>
      </c>
      <c r="AL1032" s="35">
        <f>IFERROR(LOG(2)/LOG(1+(AK1032)),AK1032)</f>
        <v>0</v>
      </c>
      <c r="AM1032" s="35">
        <f>AVERAGE(W1032:W1038)</f>
        <v>0</v>
      </c>
      <c r="AN1032" s="4">
        <f>ROUNDDOWN(N1032,0)</f>
        <v>43942</v>
      </c>
      <c r="AO1032" s="38" cm="1">
        <f t="array" ref="AO1032">_xlfn.ANCHORARRAY(AN1032)-1</f>
        <v>43941</v>
      </c>
    </row>
    <row r="1033" spans="1:41" x14ac:dyDescent="0.25">
      <c r="A1033">
        <v>20200420</v>
      </c>
      <c r="B1033" s="1" t="s">
        <v>54</v>
      </c>
      <c r="C1033">
        <v>133</v>
      </c>
      <c r="D1033">
        <v>991</v>
      </c>
      <c r="F1033">
        <v>3</v>
      </c>
      <c r="H1033">
        <v>2</v>
      </c>
      <c r="L1033">
        <v>112</v>
      </c>
      <c r="M1033" s="1" t="s">
        <v>75</v>
      </c>
      <c r="N1033" s="2">
        <v>43941.284722222219</v>
      </c>
      <c r="O1033" s="1" t="s">
        <v>1504</v>
      </c>
      <c r="P1033" s="2">
        <v>43941.666666666664</v>
      </c>
      <c r="Q1033">
        <v>5</v>
      </c>
      <c r="S1033">
        <v>1124</v>
      </c>
      <c r="T1033">
        <v>1124</v>
      </c>
      <c r="U1033">
        <v>1124</v>
      </c>
      <c r="V1033">
        <v>66</v>
      </c>
      <c r="W1033">
        <v>0</v>
      </c>
      <c r="X1033">
        <v>0</v>
      </c>
      <c r="Y1033">
        <v>48</v>
      </c>
      <c r="Z1033">
        <v>0</v>
      </c>
      <c r="AA1033">
        <v>48</v>
      </c>
      <c r="AB1033" s="1">
        <f>Z1033/0.1</f>
        <v>0</v>
      </c>
      <c r="AC1033" s="1">
        <f>AA1033-AB1033</f>
        <v>48</v>
      </c>
      <c r="AD1033" s="1">
        <f>_xlfn.IFNA(INDEX($AV$2:$AV$53,MATCH(B1033,$AU$2:$AU$53,0)),1000)</f>
        <v>1000</v>
      </c>
      <c r="AE1033" s="1">
        <f>C1033/AD1033*100000</f>
        <v>13300</v>
      </c>
      <c r="AF1033" s="34">
        <f>IF(B1034=B1033,IFERROR((C1033/C1034)-1,0),0)</f>
        <v>0</v>
      </c>
      <c r="AG1033" s="35">
        <f>IFERROR(LOG(2)/LOG(1+(AF1033)),AF1033)</f>
        <v>0</v>
      </c>
      <c r="AH1033" s="35">
        <f>AVERAGE(Z1033:Z1039)</f>
        <v>0</v>
      </c>
      <c r="AJ1033" s="1">
        <f>Q1033/AD1033*100000</f>
        <v>500</v>
      </c>
      <c r="AK1033" s="34">
        <f>IF(B1034=B1033,IFERROR((Q1033/Q1034)-1,0),0)</f>
        <v>0</v>
      </c>
      <c r="AL1033" s="35">
        <f>IFERROR(LOG(2)/LOG(1+(AK1033)),AK1033)</f>
        <v>0</v>
      </c>
      <c r="AM1033" s="35">
        <f>AVERAGE(W1033:W1039)</f>
        <v>0</v>
      </c>
      <c r="AN1033" s="4">
        <f>ROUNDDOWN(N1033,0)</f>
        <v>43941</v>
      </c>
      <c r="AO1033" s="38" cm="1">
        <f t="array" ref="AO1033">_xlfn.ANCHORARRAY(AN1033)-1</f>
        <v>43940</v>
      </c>
    </row>
    <row r="1034" spans="1:41" x14ac:dyDescent="0.25">
      <c r="A1034">
        <v>20200419</v>
      </c>
      <c r="B1034" s="1" t="s">
        <v>54</v>
      </c>
      <c r="C1034">
        <v>133</v>
      </c>
      <c r="D1034">
        <v>943</v>
      </c>
      <c r="F1034">
        <v>6</v>
      </c>
      <c r="H1034">
        <v>2</v>
      </c>
      <c r="L1034">
        <v>112</v>
      </c>
      <c r="M1034" s="1" t="s">
        <v>75</v>
      </c>
      <c r="N1034" s="2">
        <v>43940.208333333336</v>
      </c>
      <c r="O1034" s="1" t="s">
        <v>1557</v>
      </c>
      <c r="P1034" s="2">
        <v>43940.666666666664</v>
      </c>
      <c r="Q1034">
        <v>5</v>
      </c>
      <c r="S1034">
        <v>1076</v>
      </c>
      <c r="T1034">
        <v>1076</v>
      </c>
      <c r="U1034">
        <v>1076</v>
      </c>
      <c r="V1034">
        <v>66</v>
      </c>
      <c r="W1034">
        <v>0</v>
      </c>
      <c r="X1034">
        <v>0</v>
      </c>
      <c r="Y1034">
        <v>0</v>
      </c>
      <c r="Z1034">
        <v>0</v>
      </c>
      <c r="AA1034">
        <v>0</v>
      </c>
      <c r="AB1034" s="1">
        <f>Z1034/0.1</f>
        <v>0</v>
      </c>
      <c r="AC1034" s="1">
        <f>AA1034-AB1034</f>
        <v>0</v>
      </c>
      <c r="AD1034" s="1">
        <f>_xlfn.IFNA(INDEX($AV$2:$AV$53,MATCH(B1034,$AU$2:$AU$53,0)),1000)</f>
        <v>1000</v>
      </c>
      <c r="AE1034" s="1">
        <f>C1034/AD1034*100000</f>
        <v>13300</v>
      </c>
      <c r="AF1034" s="34">
        <f>IF(B1035=B1034,IFERROR((C1034/C1035)-1,0),0)</f>
        <v>0</v>
      </c>
      <c r="AG1034" s="35">
        <f>IFERROR(LOG(2)/LOG(1+(AF1034)),AF1034)</f>
        <v>0</v>
      </c>
      <c r="AH1034" s="35">
        <f>AVERAGE(Z1034:Z1040)</f>
        <v>0</v>
      </c>
      <c r="AJ1034" s="1">
        <f>Q1034/AD1034*100000</f>
        <v>500</v>
      </c>
      <c r="AK1034" s="34">
        <f>IF(B1035=B1034,IFERROR((Q1034/Q1035)-1,0),0)</f>
        <v>0</v>
      </c>
      <c r="AL1034" s="35">
        <f>IFERROR(LOG(2)/LOG(1+(AK1034)),AK1034)</f>
        <v>0</v>
      </c>
      <c r="AM1034" s="35">
        <f>AVERAGE(W1034:W1040)</f>
        <v>0</v>
      </c>
      <c r="AN1034" s="4">
        <f>ROUNDDOWN(N1034,0)</f>
        <v>43940</v>
      </c>
      <c r="AO1034" s="38" cm="1">
        <f t="array" ref="AO1034">_xlfn.ANCHORARRAY(AN1034)-1</f>
        <v>43939</v>
      </c>
    </row>
    <row r="1035" spans="1:41" x14ac:dyDescent="0.25">
      <c r="A1035">
        <v>20200418</v>
      </c>
      <c r="B1035" s="1" t="s">
        <v>54</v>
      </c>
      <c r="C1035">
        <v>133</v>
      </c>
      <c r="D1035">
        <v>943</v>
      </c>
      <c r="F1035">
        <v>6</v>
      </c>
      <c r="H1035">
        <v>2</v>
      </c>
      <c r="L1035">
        <v>110</v>
      </c>
      <c r="M1035" s="1" t="s">
        <v>75</v>
      </c>
      <c r="N1035" s="2">
        <v>43939.284722222219</v>
      </c>
      <c r="O1035" s="1" t="s">
        <v>1609</v>
      </c>
      <c r="P1035" s="2">
        <v>43939.666666666664</v>
      </c>
      <c r="Q1035">
        <v>5</v>
      </c>
      <c r="S1035">
        <v>1076</v>
      </c>
      <c r="T1035">
        <v>1076</v>
      </c>
      <c r="U1035">
        <v>1076</v>
      </c>
      <c r="V1035">
        <v>66</v>
      </c>
      <c r="W1035">
        <v>0</v>
      </c>
      <c r="X1035">
        <v>0</v>
      </c>
      <c r="Y1035">
        <v>3</v>
      </c>
      <c r="Z1035">
        <v>0</v>
      </c>
      <c r="AA1035">
        <v>3</v>
      </c>
      <c r="AB1035" s="1">
        <f>Z1035/0.1</f>
        <v>0</v>
      </c>
      <c r="AC1035" s="1">
        <f>AA1035-AB1035</f>
        <v>3</v>
      </c>
      <c r="AD1035" s="1">
        <f>_xlfn.IFNA(INDEX($AV$2:$AV$53,MATCH(B1035,$AU$2:$AU$53,0)),1000)</f>
        <v>1000</v>
      </c>
      <c r="AE1035" s="1">
        <f>C1035/AD1035*100000</f>
        <v>13300</v>
      </c>
      <c r="AF1035" s="34">
        <f>IF(B1036=B1035,IFERROR((C1035/C1036)-1,0),0)</f>
        <v>0</v>
      </c>
      <c r="AG1035" s="35">
        <f>IFERROR(LOG(2)/LOG(1+(AF1035)),AF1035)</f>
        <v>0</v>
      </c>
      <c r="AH1035" s="35">
        <f>AVERAGE(Z1035:Z1041)</f>
        <v>0</v>
      </c>
      <c r="AJ1035" s="1">
        <f>Q1035/AD1035*100000</f>
        <v>500</v>
      </c>
      <c r="AK1035" s="34">
        <f>IF(B1036=B1035,IFERROR((Q1035/Q1036)-1,0),0)</f>
        <v>0</v>
      </c>
      <c r="AL1035" s="35">
        <f>IFERROR(LOG(2)/LOG(1+(AK1035)),AK1035)</f>
        <v>0</v>
      </c>
      <c r="AM1035" s="35">
        <f>AVERAGE(W1035:W1041)</f>
        <v>0</v>
      </c>
      <c r="AN1035" s="4">
        <f>ROUNDDOWN(N1035,0)</f>
        <v>43939</v>
      </c>
      <c r="AO1035" s="38" cm="1">
        <f t="array" ref="AO1035">_xlfn.ANCHORARRAY(AN1035)-1</f>
        <v>43938</v>
      </c>
    </row>
    <row r="1036" spans="1:41" x14ac:dyDescent="0.25">
      <c r="A1036">
        <v>20200417</v>
      </c>
      <c r="B1036" s="1" t="s">
        <v>54</v>
      </c>
      <c r="C1036">
        <v>133</v>
      </c>
      <c r="D1036">
        <v>940</v>
      </c>
      <c r="F1036">
        <v>6</v>
      </c>
      <c r="H1036">
        <v>2</v>
      </c>
      <c r="L1036">
        <v>97</v>
      </c>
      <c r="M1036" s="1" t="s">
        <v>75</v>
      </c>
      <c r="N1036" s="2">
        <v>43938.291666666664</v>
      </c>
      <c r="O1036" s="1" t="s">
        <v>1661</v>
      </c>
      <c r="P1036" s="2">
        <v>43938.666666666664</v>
      </c>
      <c r="Q1036">
        <v>5</v>
      </c>
      <c r="S1036">
        <v>1073</v>
      </c>
      <c r="T1036">
        <v>1073</v>
      </c>
      <c r="U1036">
        <v>1073</v>
      </c>
      <c r="V1036">
        <v>66</v>
      </c>
      <c r="W1036">
        <v>0</v>
      </c>
      <c r="X1036">
        <v>0</v>
      </c>
      <c r="Y1036">
        <v>70</v>
      </c>
      <c r="Z1036">
        <v>0</v>
      </c>
      <c r="AA1036">
        <v>70</v>
      </c>
      <c r="AB1036" s="1">
        <f>Z1036/0.1</f>
        <v>0</v>
      </c>
      <c r="AC1036" s="1">
        <f>AA1036-AB1036</f>
        <v>70</v>
      </c>
      <c r="AD1036" s="1">
        <f>_xlfn.IFNA(INDEX($AV$2:$AV$53,MATCH(B1036,$AU$2:$AU$53,0)),1000)</f>
        <v>1000</v>
      </c>
      <c r="AE1036" s="1">
        <f>C1036/AD1036*100000</f>
        <v>13300</v>
      </c>
      <c r="AF1036" s="34">
        <f>IF(B1037=B1036,IFERROR((C1036/C1037)-1,0),0)</f>
        <v>0</v>
      </c>
      <c r="AG1036" s="35">
        <f>IFERROR(LOG(2)/LOG(1+(AF1036)),AF1036)</f>
        <v>0</v>
      </c>
      <c r="AH1036" s="35">
        <f>AVERAGE(Z1036:Z1042)</f>
        <v>0.42857142857142855</v>
      </c>
      <c r="AJ1036" s="1">
        <f>Q1036/AD1036*100000</f>
        <v>500</v>
      </c>
      <c r="AK1036" s="34">
        <f>IF(B1037=B1036,IFERROR((Q1036/Q1037)-1,0),0)</f>
        <v>0</v>
      </c>
      <c r="AL1036" s="35">
        <f>IFERROR(LOG(2)/LOG(1+(AK1036)),AK1036)</f>
        <v>0</v>
      </c>
      <c r="AM1036" s="35">
        <f>AVERAGE(W1036:W1042)</f>
        <v>0.14285714285714285</v>
      </c>
      <c r="AN1036" s="4">
        <f>ROUNDDOWN(N1036,0)</f>
        <v>43938</v>
      </c>
      <c r="AO1036" s="38" cm="1">
        <f t="array" ref="AO1036">_xlfn.ANCHORARRAY(AN1036)-1</f>
        <v>43937</v>
      </c>
    </row>
    <row r="1037" spans="1:41" x14ac:dyDescent="0.25">
      <c r="A1037">
        <v>20200416</v>
      </c>
      <c r="B1037" s="1" t="s">
        <v>54</v>
      </c>
      <c r="C1037">
        <v>133</v>
      </c>
      <c r="D1037">
        <v>870</v>
      </c>
      <c r="F1037">
        <v>9</v>
      </c>
      <c r="L1037">
        <v>86</v>
      </c>
      <c r="M1037" s="1" t="s">
        <v>75</v>
      </c>
      <c r="N1037" s="2">
        <v>43937.322916666664</v>
      </c>
      <c r="O1037" s="1" t="s">
        <v>1713</v>
      </c>
      <c r="P1037" s="2">
        <v>43937.666666666664</v>
      </c>
      <c r="Q1037">
        <v>5</v>
      </c>
      <c r="S1037">
        <v>1003</v>
      </c>
      <c r="T1037">
        <v>1003</v>
      </c>
      <c r="U1037">
        <v>1003</v>
      </c>
      <c r="V1037">
        <v>66</v>
      </c>
      <c r="W1037">
        <v>0</v>
      </c>
      <c r="X1037">
        <v>0</v>
      </c>
      <c r="Y1037">
        <v>27</v>
      </c>
      <c r="Z1037">
        <v>0</v>
      </c>
      <c r="AA1037">
        <v>27</v>
      </c>
      <c r="AB1037" s="1">
        <f>Z1037/0.1</f>
        <v>0</v>
      </c>
      <c r="AC1037" s="1">
        <f>AA1037-AB1037</f>
        <v>27</v>
      </c>
      <c r="AD1037" s="1">
        <f>_xlfn.IFNA(INDEX($AV$2:$AV$53,MATCH(B1037,$AU$2:$AU$53,0)),1000)</f>
        <v>1000</v>
      </c>
      <c r="AE1037" s="1">
        <f>C1037/AD1037*100000</f>
        <v>13300</v>
      </c>
      <c r="AF1037" s="34">
        <f>IF(B1038=B1037,IFERROR((C1037/C1038)-1,0),0)</f>
        <v>0</v>
      </c>
      <c r="AG1037" s="35">
        <f>IFERROR(LOG(2)/LOG(1+(AF1037)),AF1037)</f>
        <v>0</v>
      </c>
      <c r="AH1037" s="35">
        <f>AVERAGE(Z1037:Z1043)</f>
        <v>0.7142857142857143</v>
      </c>
      <c r="AJ1037" s="1">
        <f>Q1037/AD1037*100000</f>
        <v>500</v>
      </c>
      <c r="AK1037" s="34">
        <f>IF(B1038=B1037,IFERROR((Q1037/Q1038)-1,0),0)</f>
        <v>0</v>
      </c>
      <c r="AL1037" s="35">
        <f>IFERROR(LOG(2)/LOG(1+(AK1037)),AK1037)</f>
        <v>0</v>
      </c>
      <c r="AM1037" s="35">
        <f>AVERAGE(W1037:W1043)</f>
        <v>0.14285714285714285</v>
      </c>
      <c r="AN1037" s="4">
        <f>ROUNDDOWN(N1037,0)</f>
        <v>43937</v>
      </c>
      <c r="AO1037" s="38" cm="1">
        <f t="array" ref="AO1037">_xlfn.ANCHORARRAY(AN1037)-1</f>
        <v>43936</v>
      </c>
    </row>
    <row r="1038" spans="1:41" x14ac:dyDescent="0.25">
      <c r="A1038">
        <v>20200415</v>
      </c>
      <c r="B1038" s="1" t="s">
        <v>54</v>
      </c>
      <c r="C1038">
        <v>133</v>
      </c>
      <c r="D1038">
        <v>843</v>
      </c>
      <c r="F1038">
        <v>9</v>
      </c>
      <c r="H1038">
        <v>2</v>
      </c>
      <c r="J1038">
        <v>2</v>
      </c>
      <c r="L1038">
        <v>73</v>
      </c>
      <c r="M1038" s="1" t="s">
        <v>75</v>
      </c>
      <c r="N1038" s="2">
        <v>43936.322916666664</v>
      </c>
      <c r="O1038" s="1" t="s">
        <v>1765</v>
      </c>
      <c r="P1038" s="2">
        <v>43936.666666666664</v>
      </c>
      <c r="Q1038">
        <v>5</v>
      </c>
      <c r="S1038">
        <v>976</v>
      </c>
      <c r="T1038">
        <v>976</v>
      </c>
      <c r="U1038">
        <v>976</v>
      </c>
      <c r="V1038">
        <v>66</v>
      </c>
      <c r="W1038">
        <v>0</v>
      </c>
      <c r="X1038">
        <v>0</v>
      </c>
      <c r="Y1038">
        <v>32</v>
      </c>
      <c r="Z1038">
        <v>0</v>
      </c>
      <c r="AA1038">
        <v>32</v>
      </c>
      <c r="AB1038" s="1">
        <f>Z1038/0.1</f>
        <v>0</v>
      </c>
      <c r="AC1038" s="1">
        <f>AA1038-AB1038</f>
        <v>32</v>
      </c>
      <c r="AD1038" s="1">
        <f>_xlfn.IFNA(INDEX($AV$2:$AV$53,MATCH(B1038,$AU$2:$AU$53,0)),1000)</f>
        <v>1000</v>
      </c>
      <c r="AE1038" s="1">
        <f>C1038/AD1038*100000</f>
        <v>13300</v>
      </c>
      <c r="AF1038" s="34">
        <f>IF(B1039=B1038,IFERROR((C1038/C1039)-1,0),0)</f>
        <v>0</v>
      </c>
      <c r="AG1038" s="35">
        <f>IFERROR(LOG(2)/LOG(1+(AF1038)),AF1038)</f>
        <v>0</v>
      </c>
      <c r="AH1038" s="35">
        <f>AVERAGE(Z1038:Z1044)</f>
        <v>1.1428571428571428</v>
      </c>
      <c r="AJ1038" s="1">
        <f>Q1038/AD1038*100000</f>
        <v>500</v>
      </c>
      <c r="AK1038" s="34">
        <f>IF(B1039=B1038,IFERROR((Q1038/Q1039)-1,0),0)</f>
        <v>0</v>
      </c>
      <c r="AL1038" s="35">
        <f>IFERROR(LOG(2)/LOG(1+(AK1038)),AK1038)</f>
        <v>0</v>
      </c>
      <c r="AM1038" s="35">
        <f>AVERAGE(W1038:W1044)</f>
        <v>0.14285714285714285</v>
      </c>
      <c r="AN1038" s="4">
        <f>ROUNDDOWN(N1038,0)</f>
        <v>43936</v>
      </c>
      <c r="AO1038" s="38" cm="1">
        <f t="array" ref="AO1038">_xlfn.ANCHORARRAY(AN1038)-1</f>
        <v>43935</v>
      </c>
    </row>
    <row r="1039" spans="1:41" x14ac:dyDescent="0.25">
      <c r="A1039">
        <v>20200414</v>
      </c>
      <c r="B1039" s="1" t="s">
        <v>54</v>
      </c>
      <c r="C1039">
        <v>133</v>
      </c>
      <c r="D1039">
        <v>811</v>
      </c>
      <c r="F1039">
        <v>13</v>
      </c>
      <c r="H1039">
        <v>2</v>
      </c>
      <c r="J1039">
        <v>2</v>
      </c>
      <c r="L1039">
        <v>66</v>
      </c>
      <c r="M1039" s="1" t="s">
        <v>75</v>
      </c>
      <c r="N1039" s="2">
        <v>43935.34375</v>
      </c>
      <c r="O1039" s="1" t="s">
        <v>1818</v>
      </c>
      <c r="P1039" s="2">
        <v>43935.666666666664</v>
      </c>
      <c r="Q1039">
        <v>5</v>
      </c>
      <c r="S1039">
        <v>944</v>
      </c>
      <c r="T1039">
        <v>944</v>
      </c>
      <c r="U1039">
        <v>944</v>
      </c>
      <c r="V1039">
        <v>66</v>
      </c>
      <c r="W1039">
        <v>0</v>
      </c>
      <c r="X1039">
        <v>0</v>
      </c>
      <c r="Y1039">
        <v>41</v>
      </c>
      <c r="Z1039">
        <v>0</v>
      </c>
      <c r="AA1039">
        <v>41</v>
      </c>
      <c r="AB1039" s="1">
        <f>Z1039/0.1</f>
        <v>0</v>
      </c>
      <c r="AC1039" s="1">
        <f>AA1039-AB1039</f>
        <v>41</v>
      </c>
      <c r="AD1039" s="1">
        <f>_xlfn.IFNA(INDEX($AV$2:$AV$53,MATCH(B1039,$AU$2:$AU$53,0)),1000)</f>
        <v>1000</v>
      </c>
      <c r="AE1039" s="1">
        <f>C1039/AD1039*100000</f>
        <v>13300</v>
      </c>
      <c r="AF1039" s="34">
        <f>IF(B1040=B1039,IFERROR((C1039/C1040)-1,0),0)</f>
        <v>0</v>
      </c>
      <c r="AG1039" s="35">
        <f>IFERROR(LOG(2)/LOG(1+(AF1039)),AF1039)</f>
        <v>0</v>
      </c>
      <c r="AH1039" s="35">
        <f>AVERAGE(Z1039:Z1045)</f>
        <v>1.7142857142857142</v>
      </c>
      <c r="AJ1039" s="1">
        <f>Q1039/AD1039*100000</f>
        <v>500</v>
      </c>
      <c r="AK1039" s="34">
        <f>IF(B1040=B1039,IFERROR((Q1039/Q1040)-1,0),0)</f>
        <v>0</v>
      </c>
      <c r="AL1039" s="35">
        <f>IFERROR(LOG(2)/LOG(1+(AK1039)),AK1039)</f>
        <v>0</v>
      </c>
      <c r="AM1039" s="35">
        <f>AVERAGE(W1039:W1045)</f>
        <v>0.14285714285714285</v>
      </c>
      <c r="AN1039" s="4">
        <f>ROUNDDOWN(N1039,0)</f>
        <v>43935</v>
      </c>
      <c r="AO1039" s="38" cm="1">
        <f t="array" ref="AO1039">_xlfn.ANCHORARRAY(AN1039)-1</f>
        <v>43934</v>
      </c>
    </row>
    <row r="1040" spans="1:41" x14ac:dyDescent="0.25">
      <c r="A1040">
        <v>20200413</v>
      </c>
      <c r="B1040" s="1" t="s">
        <v>54</v>
      </c>
      <c r="C1040">
        <v>133</v>
      </c>
      <c r="D1040">
        <v>770</v>
      </c>
      <c r="F1040">
        <v>12</v>
      </c>
      <c r="H1040">
        <v>2</v>
      </c>
      <c r="J1040">
        <v>2</v>
      </c>
      <c r="L1040">
        <v>58</v>
      </c>
      <c r="M1040" s="1" t="s">
        <v>75</v>
      </c>
      <c r="N1040" s="2">
        <v>43934.333333333336</v>
      </c>
      <c r="O1040" s="1" t="s">
        <v>1871</v>
      </c>
      <c r="P1040" s="2">
        <v>43934.666666666664</v>
      </c>
      <c r="Q1040">
        <v>5</v>
      </c>
      <c r="S1040">
        <v>903</v>
      </c>
      <c r="T1040">
        <v>903</v>
      </c>
      <c r="U1040">
        <v>903</v>
      </c>
      <c r="V1040">
        <v>66</v>
      </c>
      <c r="W1040">
        <v>0</v>
      </c>
      <c r="X1040">
        <v>0</v>
      </c>
      <c r="Y1040">
        <v>77</v>
      </c>
      <c r="Z1040">
        <v>0</v>
      </c>
      <c r="AA1040">
        <v>77</v>
      </c>
      <c r="AB1040" s="1">
        <f>Z1040/0.1</f>
        <v>0</v>
      </c>
      <c r="AC1040" s="1">
        <f>AA1040-AB1040</f>
        <v>77</v>
      </c>
      <c r="AD1040" s="1">
        <f>_xlfn.IFNA(INDEX($AV$2:$AV$53,MATCH(B1040,$AU$2:$AU$53,0)),1000)</f>
        <v>1000</v>
      </c>
      <c r="AE1040" s="1">
        <f>C1040/AD1040*100000</f>
        <v>13300</v>
      </c>
      <c r="AF1040" s="34">
        <f>IF(B1041=B1040,IFERROR((C1040/C1041)-1,0),0)</f>
        <v>0</v>
      </c>
      <c r="AG1040" s="35">
        <f>IFERROR(LOG(2)/LOG(1+(AF1040)),AF1040)</f>
        <v>0</v>
      </c>
      <c r="AH1040" s="35">
        <f>AVERAGE(Z1040:Z1046)</f>
        <v>2.8571428571428572</v>
      </c>
      <c r="AJ1040" s="1">
        <f>Q1040/AD1040*100000</f>
        <v>500</v>
      </c>
      <c r="AK1040" s="34">
        <f>IF(B1041=B1040,IFERROR((Q1040/Q1041)-1,0),0)</f>
        <v>0</v>
      </c>
      <c r="AL1040" s="35">
        <f>IFERROR(LOG(2)/LOG(1+(AK1040)),AK1040)</f>
        <v>0</v>
      </c>
      <c r="AM1040" s="35">
        <f>AVERAGE(W1040:W1046)</f>
        <v>0.14285714285714285</v>
      </c>
      <c r="AN1040" s="4">
        <f>ROUNDDOWN(N1040,0)</f>
        <v>43934</v>
      </c>
      <c r="AO1040" s="38" cm="1">
        <f t="array" ref="AO1040">_xlfn.ANCHORARRAY(AN1040)-1</f>
        <v>43933</v>
      </c>
    </row>
    <row r="1041" spans="1:41" x14ac:dyDescent="0.25">
      <c r="A1041">
        <v>20200412</v>
      </c>
      <c r="B1041" s="1" t="s">
        <v>54</v>
      </c>
      <c r="C1041">
        <v>133</v>
      </c>
      <c r="D1041">
        <v>693</v>
      </c>
      <c r="F1041">
        <v>13</v>
      </c>
      <c r="H1041">
        <v>2</v>
      </c>
      <c r="J1041">
        <v>2</v>
      </c>
      <c r="L1041">
        <v>58</v>
      </c>
      <c r="M1041" s="1" t="s">
        <v>75</v>
      </c>
      <c r="N1041" s="2">
        <v>43932.319444444445</v>
      </c>
      <c r="O1041" s="1" t="s">
        <v>1924</v>
      </c>
      <c r="P1041" s="2">
        <v>43933.666666666664</v>
      </c>
      <c r="Q1041">
        <v>5</v>
      </c>
      <c r="S1041">
        <v>826</v>
      </c>
      <c r="T1041">
        <v>826</v>
      </c>
      <c r="U1041">
        <v>826</v>
      </c>
      <c r="V1041">
        <v>66</v>
      </c>
      <c r="W1041">
        <v>0</v>
      </c>
      <c r="X1041">
        <v>0</v>
      </c>
      <c r="Y1041">
        <v>0</v>
      </c>
      <c r="Z1041">
        <v>0</v>
      </c>
      <c r="AA1041">
        <v>0</v>
      </c>
      <c r="AB1041" s="1">
        <f>Z1041/0.1</f>
        <v>0</v>
      </c>
      <c r="AC1041" s="1">
        <f>AA1041-AB1041</f>
        <v>0</v>
      </c>
      <c r="AD1041" s="1">
        <f>_xlfn.IFNA(INDEX($AV$2:$AV$53,MATCH(B1041,$AU$2:$AU$53,0)),1000)</f>
        <v>1000</v>
      </c>
      <c r="AE1041" s="1">
        <f>C1041/AD1041*100000</f>
        <v>13300</v>
      </c>
      <c r="AF1041" s="34">
        <f>IF(B1042=B1041,IFERROR((C1041/C1042)-1,0),0)</f>
        <v>0</v>
      </c>
      <c r="AG1041" s="35">
        <f>IFERROR(LOG(2)/LOG(1+(AF1041)),AF1041)</f>
        <v>0</v>
      </c>
      <c r="AH1041" s="35">
        <f>AVERAGE(Z1041:Z1047)</f>
        <v>3</v>
      </c>
      <c r="AJ1041" s="1">
        <f>Q1041/AD1041*100000</f>
        <v>500</v>
      </c>
      <c r="AK1041" s="34">
        <f>IF(B1042=B1041,IFERROR((Q1041/Q1042)-1,0),0)</f>
        <v>0</v>
      </c>
      <c r="AL1041" s="35">
        <f>IFERROR(LOG(2)/LOG(1+(AK1041)),AK1041)</f>
        <v>0</v>
      </c>
      <c r="AM1041" s="35">
        <f>AVERAGE(W1041:W1047)</f>
        <v>0.14285714285714285</v>
      </c>
      <c r="AN1041" s="4">
        <f>ROUNDDOWN(N1041,0)</f>
        <v>43932</v>
      </c>
      <c r="AO1041" s="38" cm="1">
        <f t="array" ref="AO1041">_xlfn.ANCHORARRAY(AN1041)-1</f>
        <v>43931</v>
      </c>
    </row>
    <row r="1042" spans="1:41" x14ac:dyDescent="0.25">
      <c r="A1042">
        <v>20200411</v>
      </c>
      <c r="B1042" s="1" t="s">
        <v>54</v>
      </c>
      <c r="C1042">
        <v>133</v>
      </c>
      <c r="D1042">
        <v>693</v>
      </c>
      <c r="F1042">
        <v>14</v>
      </c>
      <c r="H1042">
        <v>2</v>
      </c>
      <c r="J1042">
        <v>2</v>
      </c>
      <c r="L1042">
        <v>58</v>
      </c>
      <c r="M1042" s="1" t="s">
        <v>75</v>
      </c>
      <c r="N1042" s="2">
        <v>43932.319444444445</v>
      </c>
      <c r="O1042" s="1" t="s">
        <v>1977</v>
      </c>
      <c r="P1042" s="2">
        <v>43932.666666666664</v>
      </c>
      <c r="Q1042">
        <v>5</v>
      </c>
      <c r="S1042">
        <v>826</v>
      </c>
      <c r="T1042">
        <v>826</v>
      </c>
      <c r="U1042">
        <v>826</v>
      </c>
      <c r="V1042">
        <v>66</v>
      </c>
      <c r="W1042">
        <v>1</v>
      </c>
      <c r="X1042">
        <v>0</v>
      </c>
      <c r="Y1042">
        <v>31</v>
      </c>
      <c r="Z1042">
        <v>3</v>
      </c>
      <c r="AA1042">
        <v>34</v>
      </c>
      <c r="AB1042" s="1">
        <f>Z1042/0.1</f>
        <v>30</v>
      </c>
      <c r="AC1042" s="1">
        <f>AA1042-AB1042</f>
        <v>4</v>
      </c>
      <c r="AD1042" s="1">
        <f>_xlfn.IFNA(INDEX($AV$2:$AV$53,MATCH(B1042,$AU$2:$AU$53,0)),1000)</f>
        <v>1000</v>
      </c>
      <c r="AE1042" s="1">
        <f>C1042/AD1042*100000</f>
        <v>13300</v>
      </c>
      <c r="AF1042" s="34">
        <f>IF(B1043=B1042,IFERROR((C1042/C1043)-1,0),0)</f>
        <v>2.3076923076922995E-2</v>
      </c>
      <c r="AG1042" s="35">
        <f>IFERROR(LOG(2)/LOG(1+(AF1042)),AF1042)</f>
        <v>30.381633598512511</v>
      </c>
      <c r="AH1042" s="35">
        <f>AVERAGE(Z1042:Z1048)</f>
        <v>5.7142857142857144</v>
      </c>
      <c r="AJ1042" s="1">
        <f>Q1042/AD1042*100000</f>
        <v>500</v>
      </c>
      <c r="AK1042" s="34">
        <f>IF(B1043=B1042,IFERROR((Q1042/Q1043)-1,0),0)</f>
        <v>0.25</v>
      </c>
      <c r="AL1042" s="35">
        <f>IFERROR(LOG(2)/LOG(1+(AK1042)),AK1042)</f>
        <v>3.1062837195053898</v>
      </c>
      <c r="AM1042" s="35">
        <f>AVERAGE(W1042:W1048)</f>
        <v>0.14285714285714285</v>
      </c>
      <c r="AN1042" s="4">
        <f>ROUNDDOWN(N1042,0)</f>
        <v>43932</v>
      </c>
      <c r="AO1042" s="38" cm="1">
        <f t="array" ref="AO1042">_xlfn.ANCHORARRAY(AN1042)-1</f>
        <v>43931</v>
      </c>
    </row>
    <row r="1043" spans="1:41" x14ac:dyDescent="0.25">
      <c r="A1043">
        <v>20200410</v>
      </c>
      <c r="B1043" s="1" t="s">
        <v>54</v>
      </c>
      <c r="C1043">
        <v>130</v>
      </c>
      <c r="D1043">
        <v>662</v>
      </c>
      <c r="F1043">
        <v>14</v>
      </c>
      <c r="H1043">
        <v>2</v>
      </c>
      <c r="J1043">
        <v>2</v>
      </c>
      <c r="L1043">
        <v>41</v>
      </c>
      <c r="M1043" s="1" t="s">
        <v>75</v>
      </c>
      <c r="N1043" s="2">
        <v>43930.864583333336</v>
      </c>
      <c r="O1043" s="1" t="s">
        <v>2030</v>
      </c>
      <c r="P1043" s="2">
        <v>43931.666666666664</v>
      </c>
      <c r="Q1043">
        <v>4</v>
      </c>
      <c r="S1043">
        <v>792</v>
      </c>
      <c r="T1043">
        <v>792</v>
      </c>
      <c r="U1043">
        <v>792</v>
      </c>
      <c r="V1043">
        <v>66</v>
      </c>
      <c r="W1043">
        <v>0</v>
      </c>
      <c r="X1043">
        <v>0</v>
      </c>
      <c r="Y1043">
        <v>69</v>
      </c>
      <c r="Z1043">
        <v>2</v>
      </c>
      <c r="AA1043">
        <v>71</v>
      </c>
      <c r="AB1043" s="1">
        <f>Z1043/0.1</f>
        <v>20</v>
      </c>
      <c r="AC1043" s="1">
        <f>AA1043-AB1043</f>
        <v>51</v>
      </c>
      <c r="AD1043" s="1">
        <f>_xlfn.IFNA(INDEX($AV$2:$AV$53,MATCH(B1043,$AU$2:$AU$53,0)),1000)</f>
        <v>1000</v>
      </c>
      <c r="AE1043" s="1">
        <f>C1043/AD1043*100000</f>
        <v>13000</v>
      </c>
      <c r="AF1043" s="34">
        <f>IF(B1044=B1043,IFERROR((C1043/C1044)-1,0),0)</f>
        <v>1.5625E-2</v>
      </c>
      <c r="AG1043" s="35">
        <f>IFERROR(LOG(2)/LOG(1+(AF1043)),AF1043)</f>
        <v>44.707097592772328</v>
      </c>
      <c r="AH1043" s="35">
        <f>AVERAGE(Z1043:Z1049)</f>
        <v>6.5714285714285712</v>
      </c>
      <c r="AJ1043" s="1">
        <f>Q1043/AD1043*100000</f>
        <v>400</v>
      </c>
      <c r="AK1043" s="34">
        <f>IF(B1044=B1043,IFERROR((Q1043/Q1044)-1,0),0)</f>
        <v>0</v>
      </c>
      <c r="AL1043" s="35">
        <f>IFERROR(LOG(2)/LOG(1+(AK1043)),AK1043)</f>
        <v>0</v>
      </c>
      <c r="AM1043" s="35">
        <f>AVERAGE(W1043:W1049)</f>
        <v>0</v>
      </c>
      <c r="AN1043" s="4">
        <f>ROUNDDOWN(N1043,0)</f>
        <v>43930</v>
      </c>
      <c r="AO1043" s="38" cm="1">
        <f t="array" ref="AO1043">_xlfn.ANCHORARRAY(AN1043)-1</f>
        <v>43929</v>
      </c>
    </row>
    <row r="1044" spans="1:41" x14ac:dyDescent="0.25">
      <c r="A1044">
        <v>20200409</v>
      </c>
      <c r="B1044" s="1" t="s">
        <v>54</v>
      </c>
      <c r="C1044">
        <v>128</v>
      </c>
      <c r="D1044">
        <v>593</v>
      </c>
      <c r="F1044">
        <v>14</v>
      </c>
      <c r="H1044">
        <v>2</v>
      </c>
      <c r="J1044">
        <v>2</v>
      </c>
      <c r="L1044">
        <v>33</v>
      </c>
      <c r="M1044" s="1" t="s">
        <v>75</v>
      </c>
      <c r="N1044" s="2">
        <v>43930.333333333336</v>
      </c>
      <c r="O1044" s="1" t="s">
        <v>2083</v>
      </c>
      <c r="P1044" s="2">
        <v>43930.666666666664</v>
      </c>
      <c r="Q1044">
        <v>4</v>
      </c>
      <c r="S1044">
        <v>721</v>
      </c>
      <c r="T1044">
        <v>721</v>
      </c>
      <c r="U1044">
        <v>721</v>
      </c>
      <c r="V1044">
        <v>66</v>
      </c>
      <c r="W1044">
        <v>0</v>
      </c>
      <c r="X1044">
        <v>0</v>
      </c>
      <c r="Y1044">
        <v>31</v>
      </c>
      <c r="Z1044">
        <v>3</v>
      </c>
      <c r="AA1044">
        <v>34</v>
      </c>
      <c r="AB1044" s="1">
        <f>Z1044/0.1</f>
        <v>30</v>
      </c>
      <c r="AC1044" s="1">
        <f>AA1044-AB1044</f>
        <v>4</v>
      </c>
      <c r="AD1044" s="1">
        <f>_xlfn.IFNA(INDEX($AV$2:$AV$53,MATCH(B1044,$AU$2:$AU$53,0)),1000)</f>
        <v>1000</v>
      </c>
      <c r="AE1044" s="1">
        <f>C1044/AD1044*100000</f>
        <v>12800</v>
      </c>
      <c r="AF1044" s="34">
        <f>IF(B1045=B1044,IFERROR((C1044/C1045)-1,0),0)</f>
        <v>2.4000000000000021E-2</v>
      </c>
      <c r="AG1044" s="35">
        <f>IFERROR(LOG(2)/LOG(1+(AF1044)),AF1044)</f>
        <v>29.226336206156777</v>
      </c>
      <c r="AH1044" s="35">
        <f>AVERAGE(Z1044:Z1050)</f>
        <v>6.5714285714285712</v>
      </c>
      <c r="AJ1044" s="1">
        <f>Q1044/AD1044*100000</f>
        <v>400</v>
      </c>
      <c r="AK1044" s="34">
        <f>IF(B1045=B1044,IFERROR((Q1044/Q1045)-1,0),0)</f>
        <v>0</v>
      </c>
      <c r="AL1044" s="35">
        <f>IFERROR(LOG(2)/LOG(1+(AK1044)),AK1044)</f>
        <v>0</v>
      </c>
      <c r="AM1044" s="35">
        <f>AVERAGE(W1044:W1050)</f>
        <v>0.14285714285714285</v>
      </c>
      <c r="AN1044" s="4">
        <f>ROUNDDOWN(N1044,0)</f>
        <v>43930</v>
      </c>
      <c r="AO1044" s="38" cm="1">
        <f t="array" ref="AO1044">_xlfn.ANCHORARRAY(AN1044)-1</f>
        <v>43929</v>
      </c>
    </row>
    <row r="1045" spans="1:41" x14ac:dyDescent="0.25">
      <c r="A1045">
        <v>20200408</v>
      </c>
      <c r="B1045" s="1" t="s">
        <v>54</v>
      </c>
      <c r="C1045">
        <v>125</v>
      </c>
      <c r="D1045">
        <v>562</v>
      </c>
      <c r="F1045">
        <v>21</v>
      </c>
      <c r="H1045">
        <v>2</v>
      </c>
      <c r="J1045">
        <v>2</v>
      </c>
      <c r="L1045">
        <v>31</v>
      </c>
      <c r="M1045" s="1" t="s">
        <v>75</v>
      </c>
      <c r="N1045" s="2">
        <v>43929.3125</v>
      </c>
      <c r="O1045" s="1" t="s">
        <v>2136</v>
      </c>
      <c r="P1045" s="2">
        <v>43929.666666666664</v>
      </c>
      <c r="Q1045">
        <v>4</v>
      </c>
      <c r="S1045">
        <v>687</v>
      </c>
      <c r="T1045">
        <v>687</v>
      </c>
      <c r="U1045">
        <v>687</v>
      </c>
      <c r="V1045">
        <v>66</v>
      </c>
      <c r="W1045">
        <v>0</v>
      </c>
      <c r="X1045">
        <v>0</v>
      </c>
      <c r="Y1045">
        <v>33</v>
      </c>
      <c r="Z1045">
        <v>4</v>
      </c>
      <c r="AA1045">
        <v>37</v>
      </c>
      <c r="AB1045" s="1">
        <f>Z1045/0.1</f>
        <v>40</v>
      </c>
      <c r="AC1045" s="1">
        <f>AA1045-AB1045</f>
        <v>-3</v>
      </c>
      <c r="AD1045" s="1">
        <f>_xlfn.IFNA(INDEX($AV$2:$AV$53,MATCH(B1045,$AU$2:$AU$53,0)),1000)</f>
        <v>1000</v>
      </c>
      <c r="AE1045" s="1">
        <f>C1045/AD1045*100000</f>
        <v>12500</v>
      </c>
      <c r="AF1045" s="34">
        <f>IF(B1046=B1045,IFERROR((C1045/C1046)-1,0),0)</f>
        <v>3.3057851239669311E-2</v>
      </c>
      <c r="AG1045" s="35">
        <f>IFERROR(LOG(2)/LOG(1+(AF1045)),AF1045)</f>
        <v>21.312397222116733</v>
      </c>
      <c r="AH1045" s="35">
        <f>AVERAGE(Z1045:Z1051)</f>
        <v>6.8571428571428568</v>
      </c>
      <c r="AJ1045" s="1">
        <f>Q1045/AD1045*100000</f>
        <v>400</v>
      </c>
      <c r="AK1045" s="34">
        <f>IF(B1046=B1045,IFERROR((Q1045/Q1046)-1,0),0)</f>
        <v>0</v>
      </c>
      <c r="AL1045" s="35">
        <f>IFERROR(LOG(2)/LOG(1+(AK1045)),AK1045)</f>
        <v>0</v>
      </c>
      <c r="AM1045" s="35">
        <f>AVERAGE(W1045:W1051)</f>
        <v>0.14285714285714285</v>
      </c>
      <c r="AN1045" s="4">
        <f>ROUNDDOWN(N1045,0)</f>
        <v>43929</v>
      </c>
      <c r="AO1045" s="38" cm="1">
        <f t="array" ref="AO1045">_xlfn.ANCHORARRAY(AN1045)-1</f>
        <v>43928</v>
      </c>
    </row>
    <row r="1046" spans="1:41" x14ac:dyDescent="0.25">
      <c r="A1046">
        <v>20200407</v>
      </c>
      <c r="B1046" s="1" t="s">
        <v>54</v>
      </c>
      <c r="C1046">
        <v>121</v>
      </c>
      <c r="D1046">
        <v>529</v>
      </c>
      <c r="F1046">
        <v>21</v>
      </c>
      <c r="H1046">
        <v>2</v>
      </c>
      <c r="J1046">
        <v>2</v>
      </c>
      <c r="L1046">
        <v>27</v>
      </c>
      <c r="M1046" s="1" t="s">
        <v>75</v>
      </c>
      <c r="N1046" s="2">
        <v>43928.291666666664</v>
      </c>
      <c r="O1046" s="1" t="s">
        <v>2189</v>
      </c>
      <c r="P1046" s="2">
        <v>43928.666666666664</v>
      </c>
      <c r="Q1046">
        <v>4</v>
      </c>
      <c r="S1046">
        <v>650</v>
      </c>
      <c r="T1046">
        <v>650</v>
      </c>
      <c r="U1046">
        <v>650</v>
      </c>
      <c r="V1046">
        <v>66</v>
      </c>
      <c r="W1046">
        <v>0</v>
      </c>
      <c r="X1046">
        <v>0</v>
      </c>
      <c r="Y1046">
        <v>24</v>
      </c>
      <c r="Z1046">
        <v>8</v>
      </c>
      <c r="AA1046">
        <v>32</v>
      </c>
      <c r="AB1046" s="1">
        <f>Z1046/0.1</f>
        <v>80</v>
      </c>
      <c r="AC1046" s="1">
        <f>AA1046-AB1046</f>
        <v>-48</v>
      </c>
      <c r="AD1046" s="1">
        <f>_xlfn.IFNA(INDEX($AV$2:$AV$53,MATCH(B1046,$AU$2:$AU$53,0)),1000)</f>
        <v>1000</v>
      </c>
      <c r="AE1046" s="1">
        <f>C1046/AD1046*100000</f>
        <v>12100</v>
      </c>
      <c r="AF1046" s="34">
        <f>IF(B1047=B1046,IFERROR((C1046/C1047)-1,0),0)</f>
        <v>7.079646017699126E-2</v>
      </c>
      <c r="AG1046" s="35">
        <f>IFERROR(LOG(2)/LOG(1+(AF1046)),AF1046)</f>
        <v>10.133326727329914</v>
      </c>
      <c r="AH1046" s="35">
        <f>AVERAGE(Z1046:Z1052)</f>
        <v>7.4285714285714288</v>
      </c>
      <c r="AJ1046" s="1">
        <f>Q1046/AD1046*100000</f>
        <v>400</v>
      </c>
      <c r="AK1046" s="34">
        <f>IF(B1047=B1046,IFERROR((Q1046/Q1047)-1,0),0)</f>
        <v>0</v>
      </c>
      <c r="AL1046" s="35">
        <f>IFERROR(LOG(2)/LOG(1+(AK1046)),AK1046)</f>
        <v>0</v>
      </c>
      <c r="AM1046" s="35">
        <f>AVERAGE(W1046:W1052)</f>
        <v>0.2857142857142857</v>
      </c>
      <c r="AN1046" s="4">
        <f>ROUNDDOWN(N1046,0)</f>
        <v>43928</v>
      </c>
      <c r="AO1046" s="38" cm="1">
        <f t="array" ref="AO1046">_xlfn.ANCHORARRAY(AN1046)-1</f>
        <v>43927</v>
      </c>
    </row>
    <row r="1047" spans="1:41" x14ac:dyDescent="0.25">
      <c r="A1047">
        <v>20200406</v>
      </c>
      <c r="B1047" s="1" t="s">
        <v>54</v>
      </c>
      <c r="C1047">
        <v>113</v>
      </c>
      <c r="D1047">
        <v>505</v>
      </c>
      <c r="F1047">
        <v>21</v>
      </c>
      <c r="H1047">
        <v>2</v>
      </c>
      <c r="L1047">
        <v>25</v>
      </c>
      <c r="M1047" s="1" t="s">
        <v>75</v>
      </c>
      <c r="N1047" s="2">
        <v>43927.25</v>
      </c>
      <c r="O1047" s="1" t="s">
        <v>2242</v>
      </c>
      <c r="P1047" s="2">
        <v>43927.666666666664</v>
      </c>
      <c r="Q1047">
        <v>4</v>
      </c>
      <c r="S1047">
        <v>618</v>
      </c>
      <c r="T1047">
        <v>618</v>
      </c>
      <c r="U1047">
        <v>618</v>
      </c>
      <c r="V1047">
        <v>66</v>
      </c>
      <c r="W1047">
        <v>0</v>
      </c>
      <c r="X1047">
        <v>0</v>
      </c>
      <c r="Y1047">
        <v>12</v>
      </c>
      <c r="Z1047">
        <v>1</v>
      </c>
      <c r="AA1047">
        <v>13</v>
      </c>
      <c r="AB1047" s="1">
        <f>Z1047/0.1</f>
        <v>10</v>
      </c>
      <c r="AC1047" s="1">
        <f>AA1047-AB1047</f>
        <v>3</v>
      </c>
      <c r="AD1047" s="1">
        <f>_xlfn.IFNA(INDEX($AV$2:$AV$53,MATCH(B1047,$AU$2:$AU$53,0)),1000)</f>
        <v>1000</v>
      </c>
      <c r="AE1047" s="1">
        <f>C1047/AD1047*100000</f>
        <v>11300</v>
      </c>
      <c r="AF1047" s="34">
        <f>IF(B1048=B1047,IFERROR((C1047/C1048)-1,0),0)</f>
        <v>8.9285714285713969E-3</v>
      </c>
      <c r="AG1047" s="35">
        <f>IFERROR(LOG(2)/LOG(1+(AF1047)),AF1047)</f>
        <v>77.978544367933566</v>
      </c>
      <c r="AH1047" s="35">
        <f>AVERAGE(Z1047:Z1053)</f>
        <v>7.8571428571428568</v>
      </c>
      <c r="AJ1047" s="1">
        <f>Q1047/AD1047*100000</f>
        <v>400</v>
      </c>
      <c r="AK1047" s="34">
        <f>IF(B1048=B1047,IFERROR((Q1047/Q1048)-1,0),0)</f>
        <v>0</v>
      </c>
      <c r="AL1047" s="35">
        <f>IFERROR(LOG(2)/LOG(1+(AK1047)),AK1047)</f>
        <v>0</v>
      </c>
      <c r="AM1047" s="35">
        <f>AVERAGE(W1047:W1053)</f>
        <v>0.42857142857142855</v>
      </c>
      <c r="AN1047" s="4">
        <f>ROUNDDOWN(N1047,0)</f>
        <v>43927</v>
      </c>
      <c r="AO1047" s="38" cm="1">
        <f t="array" ref="AO1047">_xlfn.ANCHORARRAY(AN1047)-1</f>
        <v>43926</v>
      </c>
    </row>
    <row r="1048" spans="1:41" x14ac:dyDescent="0.25">
      <c r="A1048">
        <v>20200405</v>
      </c>
      <c r="B1048" s="1" t="s">
        <v>54</v>
      </c>
      <c r="C1048">
        <v>112</v>
      </c>
      <c r="D1048">
        <v>493</v>
      </c>
      <c r="F1048">
        <v>21</v>
      </c>
      <c r="H1048">
        <v>2</v>
      </c>
      <c r="L1048">
        <v>23</v>
      </c>
      <c r="M1048" s="1" t="s">
        <v>75</v>
      </c>
      <c r="N1048" s="2">
        <v>43926.378472222219</v>
      </c>
      <c r="O1048" s="1" t="s">
        <v>2295</v>
      </c>
      <c r="P1048" s="2">
        <v>43926.666666666664</v>
      </c>
      <c r="Q1048">
        <v>4</v>
      </c>
      <c r="S1048">
        <v>605</v>
      </c>
      <c r="T1048">
        <v>605</v>
      </c>
      <c r="U1048">
        <v>605</v>
      </c>
      <c r="V1048">
        <v>66</v>
      </c>
      <c r="W1048">
        <v>0</v>
      </c>
      <c r="X1048">
        <v>0</v>
      </c>
      <c r="Y1048">
        <v>21</v>
      </c>
      <c r="Z1048">
        <v>19</v>
      </c>
      <c r="AA1048">
        <v>40</v>
      </c>
      <c r="AB1048" s="1">
        <f>Z1048/0.1</f>
        <v>190</v>
      </c>
      <c r="AC1048" s="1">
        <f>AA1048-AB1048</f>
        <v>-150</v>
      </c>
      <c r="AD1048" s="1">
        <f>_xlfn.IFNA(INDEX($AV$2:$AV$53,MATCH(B1048,$AU$2:$AU$53,0)),1000)</f>
        <v>1000</v>
      </c>
      <c r="AE1048" s="1">
        <f>C1048/AD1048*100000</f>
        <v>11200</v>
      </c>
      <c r="AF1048" s="34">
        <f>IF(B1049=B1048,IFERROR((C1048/C1049)-1,0),0)</f>
        <v>0.20430107526881724</v>
      </c>
      <c r="AG1048" s="35">
        <f>IFERROR(LOG(2)/LOG(1+(AF1048)),AF1048)</f>
        <v>3.7286148425471533</v>
      </c>
      <c r="AH1048" s="35">
        <f>AVERAGE(Z1048:Z1054)</f>
        <v>8</v>
      </c>
      <c r="AJ1048" s="1">
        <f>Q1048/AD1048*100000</f>
        <v>400</v>
      </c>
      <c r="AK1048" s="34">
        <f>IF(B1049=B1048,IFERROR((Q1048/Q1049)-1,0),0)</f>
        <v>0</v>
      </c>
      <c r="AL1048" s="35">
        <f>IFERROR(LOG(2)/LOG(1+(AK1048)),AK1048)</f>
        <v>0</v>
      </c>
      <c r="AM1048" s="35">
        <f>AVERAGE(W1048:W1054)</f>
        <v>0.42857142857142855</v>
      </c>
      <c r="AN1048" s="4">
        <f>ROUNDDOWN(N1048,0)</f>
        <v>43926</v>
      </c>
      <c r="AO1048" s="38" cm="1">
        <f t="array" ref="AO1048">_xlfn.ANCHORARRAY(AN1048)-1</f>
        <v>43925</v>
      </c>
    </row>
    <row r="1049" spans="1:41" x14ac:dyDescent="0.25">
      <c r="A1049">
        <v>20200404</v>
      </c>
      <c r="B1049" s="1" t="s">
        <v>54</v>
      </c>
      <c r="C1049">
        <v>93</v>
      </c>
      <c r="D1049">
        <v>472</v>
      </c>
      <c r="F1049">
        <v>20</v>
      </c>
      <c r="H1049">
        <v>2</v>
      </c>
      <c r="L1049">
        <v>20</v>
      </c>
      <c r="M1049" s="1" t="s">
        <v>75</v>
      </c>
      <c r="N1049" s="2">
        <v>43925.28125</v>
      </c>
      <c r="O1049" s="1" t="s">
        <v>2348</v>
      </c>
      <c r="P1049" s="2">
        <v>43925.666666666664</v>
      </c>
      <c r="Q1049">
        <v>4</v>
      </c>
      <c r="S1049">
        <v>565</v>
      </c>
      <c r="T1049">
        <v>565</v>
      </c>
      <c r="U1049">
        <v>565</v>
      </c>
      <c r="V1049">
        <v>66</v>
      </c>
      <c r="W1049">
        <v>0</v>
      </c>
      <c r="X1049">
        <v>0</v>
      </c>
      <c r="Y1049">
        <v>13</v>
      </c>
      <c r="Z1049">
        <v>9</v>
      </c>
      <c r="AA1049">
        <v>22</v>
      </c>
      <c r="AB1049" s="1">
        <f>Z1049/0.1</f>
        <v>90</v>
      </c>
      <c r="AC1049" s="1">
        <f>AA1049-AB1049</f>
        <v>-68</v>
      </c>
      <c r="AD1049" s="1">
        <f>_xlfn.IFNA(INDEX($AV$2:$AV$53,MATCH(B1049,$AU$2:$AU$53,0)),1000)</f>
        <v>1000</v>
      </c>
      <c r="AE1049" s="1">
        <f>C1049/AD1049*100000</f>
        <v>9300</v>
      </c>
      <c r="AF1049" s="34">
        <f>IF(B1050=B1049,IFERROR((C1049/C1050)-1,0),0)</f>
        <v>0.10714285714285721</v>
      </c>
      <c r="AG1049" s="35">
        <f>IFERROR(LOG(2)/LOG(1+(AF1049)),AF1049)</f>
        <v>6.810069091403852</v>
      </c>
      <c r="AH1049" s="35">
        <f>AVERAGE(Z1049:Z1055)</f>
        <v>5.4285714285714288</v>
      </c>
      <c r="AJ1049" s="1">
        <f>Q1049/AD1049*100000</f>
        <v>400</v>
      </c>
      <c r="AK1049" s="34">
        <f>IF(B1050=B1049,IFERROR((Q1049/Q1050)-1,0),0)</f>
        <v>0</v>
      </c>
      <c r="AL1049" s="35">
        <f>IFERROR(LOG(2)/LOG(1+(AK1049)),AK1049)</f>
        <v>0</v>
      </c>
      <c r="AM1049" s="35">
        <f>AVERAGE(W1049:W1055)</f>
        <v>0.42857142857142855</v>
      </c>
      <c r="AN1049" s="4">
        <f>ROUNDDOWN(N1049,0)</f>
        <v>43925</v>
      </c>
      <c r="AO1049" s="38" cm="1">
        <f t="array" ref="AO1049">_xlfn.ANCHORARRAY(AN1049)-1</f>
        <v>43924</v>
      </c>
    </row>
    <row r="1050" spans="1:41" x14ac:dyDescent="0.25">
      <c r="A1050">
        <v>20200403</v>
      </c>
      <c r="B1050" s="1" t="s">
        <v>54</v>
      </c>
      <c r="C1050">
        <v>84</v>
      </c>
      <c r="D1050">
        <v>459</v>
      </c>
      <c r="F1050">
        <v>19</v>
      </c>
      <c r="H1050">
        <v>2</v>
      </c>
      <c r="L1050">
        <v>14</v>
      </c>
      <c r="M1050" s="1" t="s">
        <v>75</v>
      </c>
      <c r="N1050" s="2">
        <v>43924.40625</v>
      </c>
      <c r="O1050" s="1" t="s">
        <v>2401</v>
      </c>
      <c r="P1050" s="2">
        <v>43924.666666666664</v>
      </c>
      <c r="Q1050">
        <v>4</v>
      </c>
      <c r="S1050">
        <v>543</v>
      </c>
      <c r="T1050">
        <v>543</v>
      </c>
      <c r="U1050">
        <v>543</v>
      </c>
      <c r="V1050">
        <v>66</v>
      </c>
      <c r="W1050">
        <v>1</v>
      </c>
      <c r="X1050">
        <v>0</v>
      </c>
      <c r="Y1050">
        <v>17</v>
      </c>
      <c r="Z1050">
        <v>2</v>
      </c>
      <c r="AA1050">
        <v>19</v>
      </c>
      <c r="AB1050" s="1">
        <f>Z1050/0.1</f>
        <v>20</v>
      </c>
      <c r="AC1050" s="1">
        <f>AA1050-AB1050</f>
        <v>-1</v>
      </c>
      <c r="AD1050" s="1">
        <f>_xlfn.IFNA(INDEX($AV$2:$AV$53,MATCH(B1050,$AU$2:$AU$53,0)),1000)</f>
        <v>1000</v>
      </c>
      <c r="AE1050" s="1">
        <f>C1050/AD1050*100000</f>
        <v>8400</v>
      </c>
      <c r="AF1050" s="34">
        <f>IF(B1051=B1050,IFERROR((C1050/C1051)-1,0),0)</f>
        <v>2.4390243902439046E-2</v>
      </c>
      <c r="AG1050" s="35">
        <f>IFERROR(LOG(2)/LOG(1+(AF1050)),AF1050)</f>
        <v>28.764216077547601</v>
      </c>
      <c r="AH1050" s="35">
        <f>AVERAGE(Z1050:Z1056)</f>
        <v>4.7142857142857144</v>
      </c>
      <c r="AJ1050" s="1">
        <f>Q1050/AD1050*100000</f>
        <v>400</v>
      </c>
      <c r="AK1050" s="34">
        <f>IF(B1051=B1050,IFERROR((Q1050/Q1051)-1,0),0)</f>
        <v>0.33333333333333326</v>
      </c>
      <c r="AL1050" s="35">
        <f>IFERROR(LOG(2)/LOG(1+(AK1050)),AK1050)</f>
        <v>2.4094208396532095</v>
      </c>
      <c r="AM1050" s="35">
        <f>AVERAGE(W1050:W1056)</f>
        <v>0.42857142857142855</v>
      </c>
      <c r="AN1050" s="4">
        <f>ROUNDDOWN(N1050,0)</f>
        <v>43924</v>
      </c>
      <c r="AO1050" s="38" cm="1">
        <f t="array" ref="AO1050">_xlfn.ANCHORARRAY(AN1050)-1</f>
        <v>43923</v>
      </c>
    </row>
    <row r="1051" spans="1:41" x14ac:dyDescent="0.25">
      <c r="A1051">
        <v>20200402</v>
      </c>
      <c r="B1051" s="1" t="s">
        <v>54</v>
      </c>
      <c r="C1051">
        <v>82</v>
      </c>
      <c r="D1051">
        <v>442</v>
      </c>
      <c r="F1051">
        <v>19</v>
      </c>
      <c r="H1051">
        <v>2</v>
      </c>
      <c r="L1051">
        <v>12</v>
      </c>
      <c r="M1051" s="1" t="s">
        <v>75</v>
      </c>
      <c r="N1051" s="2">
        <v>43923.354166666664</v>
      </c>
      <c r="O1051" s="1" t="s">
        <v>2454</v>
      </c>
      <c r="P1051" s="2">
        <v>43923.666666666664</v>
      </c>
      <c r="Q1051">
        <v>3</v>
      </c>
      <c r="S1051">
        <v>524</v>
      </c>
      <c r="T1051">
        <v>524</v>
      </c>
      <c r="U1051">
        <v>524</v>
      </c>
      <c r="V1051">
        <v>66</v>
      </c>
      <c r="W1051">
        <v>0</v>
      </c>
      <c r="X1051">
        <v>0</v>
      </c>
      <c r="Y1051">
        <v>36</v>
      </c>
      <c r="Z1051">
        <v>5</v>
      </c>
      <c r="AA1051">
        <v>41</v>
      </c>
      <c r="AB1051" s="1">
        <f>Z1051/0.1</f>
        <v>50</v>
      </c>
      <c r="AC1051" s="1">
        <f>AA1051-AB1051</f>
        <v>-9</v>
      </c>
      <c r="AD1051" s="1">
        <f>_xlfn.IFNA(INDEX($AV$2:$AV$53,MATCH(B1051,$AU$2:$AU$53,0)),1000)</f>
        <v>1000</v>
      </c>
      <c r="AE1051" s="1">
        <f>C1051/AD1051*100000</f>
        <v>8200</v>
      </c>
      <c r="AF1051" s="34">
        <f>IF(B1052=B1051,IFERROR((C1051/C1052)-1,0),0)</f>
        <v>6.4935064935064846E-2</v>
      </c>
      <c r="AG1051" s="35">
        <f>IFERROR(LOG(2)/LOG(1+(AF1051)),AF1051)</f>
        <v>11.01740636555698</v>
      </c>
      <c r="AH1051" s="35">
        <f>AVERAGE(Z1051:Z1057)</f>
        <v>5.2857142857142856</v>
      </c>
      <c r="AJ1051" s="1">
        <f>Q1051/AD1051*100000</f>
        <v>300</v>
      </c>
      <c r="AK1051" s="34">
        <f>IF(B1052=B1051,IFERROR((Q1051/Q1052)-1,0),0)</f>
        <v>0</v>
      </c>
      <c r="AL1051" s="35">
        <f>IFERROR(LOG(2)/LOG(1+(AK1051)),AK1051)</f>
        <v>0</v>
      </c>
      <c r="AM1051" s="35">
        <f>AVERAGE(W1051:W1057)</f>
        <v>0.2857142857142857</v>
      </c>
      <c r="AN1051" s="4">
        <f>ROUNDDOWN(N1051,0)</f>
        <v>43923</v>
      </c>
      <c r="AO1051" s="38" cm="1">
        <f t="array" ref="AO1051">_xlfn.ANCHORARRAY(AN1051)-1</f>
        <v>43922</v>
      </c>
    </row>
    <row r="1052" spans="1:41" x14ac:dyDescent="0.25">
      <c r="A1052">
        <v>20200401</v>
      </c>
      <c r="B1052" s="1" t="s">
        <v>54</v>
      </c>
      <c r="C1052">
        <v>77</v>
      </c>
      <c r="D1052">
        <v>406</v>
      </c>
      <c r="F1052">
        <v>19</v>
      </c>
      <c r="H1052">
        <v>2</v>
      </c>
      <c r="L1052">
        <v>9</v>
      </c>
      <c r="M1052" s="1" t="s">
        <v>75</v>
      </c>
      <c r="N1052" s="2">
        <v>43922.354166666664</v>
      </c>
      <c r="O1052" s="1" t="s">
        <v>2507</v>
      </c>
      <c r="P1052" s="2">
        <v>43922.666666666664</v>
      </c>
      <c r="Q1052">
        <v>3</v>
      </c>
      <c r="S1052">
        <v>483</v>
      </c>
      <c r="T1052">
        <v>483</v>
      </c>
      <c r="U1052">
        <v>483</v>
      </c>
      <c r="V1052">
        <v>66</v>
      </c>
      <c r="W1052">
        <v>1</v>
      </c>
      <c r="X1052">
        <v>0</v>
      </c>
      <c r="Y1052">
        <v>35</v>
      </c>
      <c r="Z1052">
        <v>8</v>
      </c>
      <c r="AA1052">
        <v>43</v>
      </c>
      <c r="AB1052" s="1">
        <f>Z1052/0.1</f>
        <v>80</v>
      </c>
      <c r="AC1052" s="1">
        <f>AA1052-AB1052</f>
        <v>-37</v>
      </c>
      <c r="AD1052" s="1">
        <f>_xlfn.IFNA(INDEX($AV$2:$AV$53,MATCH(B1052,$AU$2:$AU$53,0)),1000)</f>
        <v>1000</v>
      </c>
      <c r="AE1052" s="1">
        <f>C1052/AD1052*100000</f>
        <v>7700</v>
      </c>
      <c r="AF1052" s="34">
        <f>IF(B1053=B1052,IFERROR((C1052/C1053)-1,0),0)</f>
        <v>0.11594202898550732</v>
      </c>
      <c r="AG1052" s="35">
        <f>IFERROR(LOG(2)/LOG(1+(AF1052)),AF1052)</f>
        <v>6.318632835178243</v>
      </c>
      <c r="AH1052" s="35">
        <f>AVERAGE(Z1052:Z1058)</f>
        <v>5.7142857142857144</v>
      </c>
      <c r="AJ1052" s="1">
        <f>Q1052/AD1052*100000</f>
        <v>300</v>
      </c>
      <c r="AK1052" s="34">
        <f>IF(B1053=B1052,IFERROR((Q1052/Q1053)-1,0),0)</f>
        <v>0.5</v>
      </c>
      <c r="AL1052" s="35">
        <f>IFERROR(LOG(2)/LOG(1+(AK1052)),AK1052)</f>
        <v>1.7095112913514547</v>
      </c>
      <c r="AM1052" s="35">
        <f>AVERAGE(W1052:W1058)</f>
        <v>0.2857142857142857</v>
      </c>
      <c r="AN1052" s="4">
        <f>ROUNDDOWN(N1052,0)</f>
        <v>43922</v>
      </c>
      <c r="AO1052" s="38" cm="1">
        <f t="array" ref="AO1052">_xlfn.ANCHORARRAY(AN1052)-1</f>
        <v>43921</v>
      </c>
    </row>
    <row r="1053" spans="1:41" x14ac:dyDescent="0.25">
      <c r="A1053">
        <v>20200331</v>
      </c>
      <c r="B1053" s="1" t="s">
        <v>54</v>
      </c>
      <c r="C1053">
        <v>69</v>
      </c>
      <c r="D1053">
        <v>371</v>
      </c>
      <c r="F1053">
        <v>19</v>
      </c>
      <c r="H1053">
        <v>2</v>
      </c>
      <c r="L1053">
        <v>7</v>
      </c>
      <c r="M1053" s="1" t="s">
        <v>75</v>
      </c>
      <c r="N1053" s="2">
        <v>43921.329861111109</v>
      </c>
      <c r="O1053" s="1" t="s">
        <v>2560</v>
      </c>
      <c r="P1053" s="2">
        <v>43921.666666666664</v>
      </c>
      <c r="Q1053">
        <v>2</v>
      </c>
      <c r="S1053">
        <v>440</v>
      </c>
      <c r="T1053">
        <v>440</v>
      </c>
      <c r="U1053">
        <v>440</v>
      </c>
      <c r="V1053">
        <v>66</v>
      </c>
      <c r="W1053">
        <v>1</v>
      </c>
      <c r="X1053">
        <v>0</v>
      </c>
      <c r="Y1053">
        <v>19</v>
      </c>
      <c r="Z1053">
        <v>11</v>
      </c>
      <c r="AA1053">
        <v>30</v>
      </c>
      <c r="AB1053" s="1">
        <f>Z1053/0.1</f>
        <v>110</v>
      </c>
      <c r="AC1053" s="1">
        <f>AA1053-AB1053</f>
        <v>-80</v>
      </c>
      <c r="AD1053" s="1">
        <f>_xlfn.IFNA(INDEX($AV$2:$AV$53,MATCH(B1053,$AU$2:$AU$53,0)),1000)</f>
        <v>1000</v>
      </c>
      <c r="AE1053" s="1">
        <f>C1053/AD1053*100000</f>
        <v>6900.0000000000009</v>
      </c>
      <c r="AF1053" s="34">
        <f>IF(B1054=B1053,IFERROR((C1053/C1054)-1,0),0)</f>
        <v>0.18965517241379315</v>
      </c>
      <c r="AG1053" s="35">
        <f>IFERROR(LOG(2)/LOG(1+(AF1053)),AF1053)</f>
        <v>3.9913234750247861</v>
      </c>
      <c r="AH1053" s="35">
        <f>AVERAGE(Z1053:Z1059)</f>
        <v>5.2857142857142856</v>
      </c>
      <c r="AJ1053" s="1">
        <f>Q1053/AD1053*100000</f>
        <v>200</v>
      </c>
      <c r="AK1053" s="34">
        <f>IF(B1054=B1053,IFERROR((Q1053/Q1054)-1,0),0)</f>
        <v>1</v>
      </c>
      <c r="AL1053" s="35">
        <f>IFERROR(LOG(2)/LOG(1+(AK1053)),AK1053)</f>
        <v>1</v>
      </c>
      <c r="AM1053" s="35">
        <f>AVERAGE(W1053:W1059)</f>
        <v>0.14285714285714285</v>
      </c>
      <c r="AN1053" s="4">
        <f>ROUNDDOWN(N1053,0)</f>
        <v>43921</v>
      </c>
      <c r="AO1053" s="38" cm="1">
        <f t="array" ref="AO1053">_xlfn.ANCHORARRAY(AN1053)-1</f>
        <v>43920</v>
      </c>
    </row>
    <row r="1054" spans="1:41" x14ac:dyDescent="0.25">
      <c r="A1054">
        <v>20200330</v>
      </c>
      <c r="B1054" s="1" t="s">
        <v>54</v>
      </c>
      <c r="C1054">
        <v>58</v>
      </c>
      <c r="D1054">
        <v>352</v>
      </c>
      <c r="F1054">
        <v>19</v>
      </c>
      <c r="H1054">
        <v>2</v>
      </c>
      <c r="L1054">
        <v>7</v>
      </c>
      <c r="M1054" s="1" t="s">
        <v>75</v>
      </c>
      <c r="N1054" s="2">
        <v>43920.1875</v>
      </c>
      <c r="O1054" s="1" t="s">
        <v>2613</v>
      </c>
      <c r="P1054" s="2">
        <v>43920.666666666664</v>
      </c>
      <c r="Q1054">
        <v>1</v>
      </c>
      <c r="S1054">
        <v>410</v>
      </c>
      <c r="T1054">
        <v>410</v>
      </c>
      <c r="U1054">
        <v>410</v>
      </c>
      <c r="V1054">
        <v>66</v>
      </c>
      <c r="W1054">
        <v>0</v>
      </c>
      <c r="X1054">
        <v>0</v>
      </c>
      <c r="Y1054">
        <v>18</v>
      </c>
      <c r="Z1054">
        <v>2</v>
      </c>
      <c r="AA1054">
        <v>20</v>
      </c>
      <c r="AB1054" s="1">
        <f>Z1054/0.1</f>
        <v>20</v>
      </c>
      <c r="AC1054" s="1">
        <f>AA1054-AB1054</f>
        <v>0</v>
      </c>
      <c r="AD1054" s="1">
        <f>_xlfn.IFNA(INDEX($AV$2:$AV$53,MATCH(B1054,$AU$2:$AU$53,0)),1000)</f>
        <v>1000</v>
      </c>
      <c r="AE1054" s="1">
        <f>C1054/AD1054*100000</f>
        <v>5800</v>
      </c>
      <c r="AF1054" s="34">
        <f>IF(B1055=B1054,IFERROR((C1054/C1055)-1,0),0)</f>
        <v>3.5714285714285809E-2</v>
      </c>
      <c r="AG1054" s="35">
        <f>IFERROR(LOG(2)/LOG(1+(AF1054)),AF1054)</f>
        <v>19.752667733441275</v>
      </c>
      <c r="AH1054" s="35">
        <f>AVERAGE(Z1054:Z1060)</f>
        <v>4.1428571428571432</v>
      </c>
      <c r="AJ1054" s="1">
        <f>Q1054/AD1054*100000</f>
        <v>100</v>
      </c>
      <c r="AK1054" s="34">
        <f>IF(B1055=B1054,IFERROR((Q1054/Q1055)-1,0),0)</f>
        <v>0</v>
      </c>
      <c r="AL1054" s="35">
        <f>IFERROR(LOG(2)/LOG(1+(AK1054)),AK1054)</f>
        <v>0</v>
      </c>
      <c r="AM1054" s="35">
        <f>AVERAGE(W1054:W1060)</f>
        <v>0</v>
      </c>
      <c r="AN1054" s="4">
        <f>ROUNDDOWN(N1054,0)</f>
        <v>43920</v>
      </c>
      <c r="AO1054" s="38" cm="1">
        <f t="array" ref="AO1054">_xlfn.ANCHORARRAY(AN1054)-1</f>
        <v>43919</v>
      </c>
    </row>
    <row r="1055" spans="1:41" x14ac:dyDescent="0.25">
      <c r="A1055">
        <v>20200329</v>
      </c>
      <c r="B1055" s="1" t="s">
        <v>54</v>
      </c>
      <c r="C1055">
        <v>56</v>
      </c>
      <c r="D1055">
        <v>334</v>
      </c>
      <c r="F1055">
        <v>15</v>
      </c>
      <c r="L1055">
        <v>7</v>
      </c>
      <c r="M1055" s="1" t="s">
        <v>75</v>
      </c>
      <c r="N1055" s="2">
        <v>43919.166666666664</v>
      </c>
      <c r="O1055" s="1" t="s">
        <v>2667</v>
      </c>
      <c r="P1055" s="2">
        <v>43919.666666666664</v>
      </c>
      <c r="Q1055">
        <v>1</v>
      </c>
      <c r="S1055">
        <v>390</v>
      </c>
      <c r="T1055">
        <v>390</v>
      </c>
      <c r="U1055">
        <v>390</v>
      </c>
      <c r="V1055">
        <v>66</v>
      </c>
      <c r="W1055">
        <v>0</v>
      </c>
      <c r="X1055">
        <v>0</v>
      </c>
      <c r="Y1055">
        <v>35</v>
      </c>
      <c r="Z1055">
        <v>1</v>
      </c>
      <c r="AA1055">
        <v>36</v>
      </c>
      <c r="AB1055" s="1">
        <f>Z1055/0.1</f>
        <v>10</v>
      </c>
      <c r="AC1055" s="1">
        <f>AA1055-AB1055</f>
        <v>26</v>
      </c>
      <c r="AD1055" s="1">
        <f>_xlfn.IFNA(INDEX($AV$2:$AV$53,MATCH(B1055,$AU$2:$AU$53,0)),1000)</f>
        <v>1000</v>
      </c>
      <c r="AE1055" s="1">
        <f>C1055/AD1055*100000</f>
        <v>5600</v>
      </c>
      <c r="AF1055" s="34">
        <f>IF(B1056=B1055,IFERROR((C1055/C1056)-1,0),0)</f>
        <v>1.8181818181818077E-2</v>
      </c>
      <c r="AG1055" s="35">
        <f>IFERROR(LOG(2)/LOG(1+(AF1055)),AF1055)</f>
        <v>38.46862773701838</v>
      </c>
      <c r="AH1055" s="35">
        <f>AVERAGE(Z1055:Z1061)</f>
        <v>4.1428571428571432</v>
      </c>
      <c r="AJ1055" s="1">
        <f>Q1055/AD1055*100000</f>
        <v>100</v>
      </c>
      <c r="AK1055" s="34">
        <f>IF(B1056=B1055,IFERROR((Q1055/Q1056)-1,0),0)</f>
        <v>0</v>
      </c>
      <c r="AL1055" s="35">
        <f>IFERROR(LOG(2)/LOG(1+(AK1055)),AK1055)</f>
        <v>0</v>
      </c>
      <c r="AM1055" s="35">
        <f>AVERAGE(W1055:W1061)</f>
        <v>0</v>
      </c>
      <c r="AN1055" s="4">
        <f>ROUNDDOWN(N1055,0)</f>
        <v>43919</v>
      </c>
      <c r="AO1055" s="38" cm="1">
        <f t="array" ref="AO1055">_xlfn.ANCHORARRAY(AN1055)-1</f>
        <v>43918</v>
      </c>
    </row>
    <row r="1056" spans="1:41" x14ac:dyDescent="0.25">
      <c r="A1056">
        <v>20200328</v>
      </c>
      <c r="B1056" s="1" t="s">
        <v>54</v>
      </c>
      <c r="C1056">
        <v>55</v>
      </c>
      <c r="D1056">
        <v>299</v>
      </c>
      <c r="F1056">
        <v>15</v>
      </c>
      <c r="L1056">
        <v>7</v>
      </c>
      <c r="M1056" s="1" t="s">
        <v>75</v>
      </c>
      <c r="N1056" s="2">
        <v>43918.125</v>
      </c>
      <c r="O1056" s="1" t="s">
        <v>2721</v>
      </c>
      <c r="P1056" s="2">
        <v>43918.666666666664</v>
      </c>
      <c r="Q1056">
        <v>1</v>
      </c>
      <c r="S1056">
        <v>354</v>
      </c>
      <c r="T1056">
        <v>354</v>
      </c>
      <c r="U1056">
        <v>354</v>
      </c>
      <c r="V1056">
        <v>66</v>
      </c>
      <c r="W1056">
        <v>0</v>
      </c>
      <c r="X1056">
        <v>0</v>
      </c>
      <c r="Y1056">
        <v>0</v>
      </c>
      <c r="Z1056">
        <v>4</v>
      </c>
      <c r="AA1056">
        <v>4</v>
      </c>
      <c r="AB1056" s="1">
        <f>Z1056/0.1</f>
        <v>40</v>
      </c>
      <c r="AC1056" s="1">
        <f>AA1056-AB1056</f>
        <v>-36</v>
      </c>
      <c r="AD1056" s="1">
        <f>_xlfn.IFNA(INDEX($AV$2:$AV$53,MATCH(B1056,$AU$2:$AU$53,0)),1000)</f>
        <v>1000</v>
      </c>
      <c r="AE1056" s="1">
        <f>C1056/AD1056*100000</f>
        <v>5500</v>
      </c>
      <c r="AF1056" s="34">
        <f>IF(B1057=B1056,IFERROR((C1056/C1057)-1,0),0)</f>
        <v>7.8431372549019551E-2</v>
      </c>
      <c r="AG1056" s="35">
        <f>IFERROR(LOG(2)/LOG(1+(AF1056)),AF1056)</f>
        <v>9.1798390695443963</v>
      </c>
      <c r="AH1056" s="35">
        <f>AVERAGE(Z1056:Z1062)</f>
        <v>5.7142857142857144</v>
      </c>
      <c r="AJ1056" s="1">
        <f>Q1056/AD1056*100000</f>
        <v>100</v>
      </c>
      <c r="AK1056" s="34">
        <f>IF(B1057=B1056,IFERROR((Q1056/Q1057)-1,0),0)</f>
        <v>0</v>
      </c>
      <c r="AL1056" s="35">
        <f>IFERROR(LOG(2)/LOG(1+(AK1056)),AK1056)</f>
        <v>0</v>
      </c>
      <c r="AM1056" s="35">
        <f>AVERAGE(W1056:W1062)</f>
        <v>0.14285714285714285</v>
      </c>
      <c r="AN1056" s="4">
        <f>ROUNDDOWN(N1056,0)</f>
        <v>43918</v>
      </c>
      <c r="AO1056" s="38" cm="1">
        <f t="array" ref="AO1056">_xlfn.ANCHORARRAY(AN1056)-1</f>
        <v>43917</v>
      </c>
    </row>
    <row r="1057" spans="1:41" x14ac:dyDescent="0.25">
      <c r="A1057">
        <v>20200327</v>
      </c>
      <c r="B1057" s="1" t="s">
        <v>54</v>
      </c>
      <c r="C1057">
        <v>51</v>
      </c>
      <c r="D1057">
        <v>299</v>
      </c>
      <c r="F1057">
        <v>13</v>
      </c>
      <c r="M1057" s="1" t="s">
        <v>75</v>
      </c>
      <c r="N1057" s="2">
        <v>43917.291666666664</v>
      </c>
      <c r="O1057" s="1" t="s">
        <v>2775</v>
      </c>
      <c r="P1057" s="2">
        <v>43917.666666666664</v>
      </c>
      <c r="Q1057">
        <v>1</v>
      </c>
      <c r="S1057">
        <v>350</v>
      </c>
      <c r="T1057">
        <v>350</v>
      </c>
      <c r="U1057">
        <v>350</v>
      </c>
      <c r="V1057">
        <v>66</v>
      </c>
      <c r="W1057">
        <v>0</v>
      </c>
      <c r="X1057">
        <v>0</v>
      </c>
      <c r="Y1057">
        <v>36</v>
      </c>
      <c r="Z1057">
        <v>6</v>
      </c>
      <c r="AA1057">
        <v>42</v>
      </c>
      <c r="AB1057" s="1">
        <f>Z1057/0.1</f>
        <v>60</v>
      </c>
      <c r="AC1057" s="1">
        <f>AA1057-AB1057</f>
        <v>-18</v>
      </c>
      <c r="AD1057" s="1">
        <f>_xlfn.IFNA(INDEX($AV$2:$AV$53,MATCH(B1057,$AU$2:$AU$53,0)),1000)</f>
        <v>1000</v>
      </c>
      <c r="AE1057" s="1">
        <f>C1057/AD1057*100000</f>
        <v>5100</v>
      </c>
      <c r="AF1057" s="34">
        <f>IF(B1058=B1057,IFERROR((C1057/C1058)-1,0),0)</f>
        <v>0.1333333333333333</v>
      </c>
      <c r="AG1057" s="35">
        <f>IFERROR(LOG(2)/LOG(1+(AF1057)),AF1057)</f>
        <v>5.5379496247921631</v>
      </c>
      <c r="AH1057" s="35">
        <f>AVERAGE(Z1057:Z1063)</f>
        <v>5.2857142857142856</v>
      </c>
      <c r="AJ1057" s="1">
        <f>Q1057/AD1057*100000</f>
        <v>100</v>
      </c>
      <c r="AK1057" s="34">
        <f>IF(B1058=B1057,IFERROR((Q1057/Q1058)-1,0),0)</f>
        <v>0</v>
      </c>
      <c r="AL1057" s="35">
        <f>IFERROR(LOG(2)/LOG(1+(AK1057)),AK1057)</f>
        <v>0</v>
      </c>
      <c r="AM1057" s="35">
        <f>AVERAGE(W1057:W1063)</f>
        <v>0.14285714285714285</v>
      </c>
      <c r="AN1057" s="4">
        <f>ROUNDDOWN(N1057,0)</f>
        <v>43917</v>
      </c>
      <c r="AO1057" s="38" cm="1">
        <f t="array" ref="AO1057">_xlfn.ANCHORARRAY(AN1057)-1</f>
        <v>43916</v>
      </c>
    </row>
    <row r="1058" spans="1:41" x14ac:dyDescent="0.25">
      <c r="A1058">
        <v>20200326</v>
      </c>
      <c r="B1058" s="1" t="s">
        <v>54</v>
      </c>
      <c r="C1058">
        <v>45</v>
      </c>
      <c r="D1058">
        <v>263</v>
      </c>
      <c r="F1058">
        <v>11</v>
      </c>
      <c r="M1058" s="1" t="s">
        <v>75</v>
      </c>
      <c r="N1058" s="2">
        <v>43916.270833333336</v>
      </c>
      <c r="O1058" s="1" t="s">
        <v>2829</v>
      </c>
      <c r="P1058" s="2">
        <v>43916.666666666664</v>
      </c>
      <c r="Q1058">
        <v>1</v>
      </c>
      <c r="S1058">
        <v>308</v>
      </c>
      <c r="T1058">
        <v>308</v>
      </c>
      <c r="U1058">
        <v>308</v>
      </c>
      <c r="V1058">
        <v>66</v>
      </c>
      <c r="W1058">
        <v>0</v>
      </c>
      <c r="X1058">
        <v>0</v>
      </c>
      <c r="Y1058">
        <v>30</v>
      </c>
      <c r="Z1058">
        <v>8</v>
      </c>
      <c r="AA1058">
        <v>38</v>
      </c>
      <c r="AB1058" s="1">
        <f>Z1058/0.1</f>
        <v>80</v>
      </c>
      <c r="AC1058" s="1">
        <f>AA1058-AB1058</f>
        <v>-42</v>
      </c>
      <c r="AD1058" s="1">
        <f>_xlfn.IFNA(INDEX($AV$2:$AV$53,MATCH(B1058,$AU$2:$AU$53,0)),1000)</f>
        <v>1000</v>
      </c>
      <c r="AE1058" s="1">
        <f>C1058/AD1058*100000</f>
        <v>4500</v>
      </c>
      <c r="AF1058" s="34">
        <f>IF(B1059=B1058,IFERROR((C1058/C1059)-1,0),0)</f>
        <v>0.21621621621621623</v>
      </c>
      <c r="AG1058" s="35">
        <f>IFERROR(LOG(2)/LOG(1+(AF1058)),AF1058)</f>
        <v>3.5410798640589247</v>
      </c>
      <c r="AH1058" s="35">
        <f>AVERAGE(Z1058:Z1064)</f>
        <v>4.7142857142857144</v>
      </c>
      <c r="AJ1058" s="1">
        <f>Q1058/AD1058*100000</f>
        <v>100</v>
      </c>
      <c r="AK1058" s="34">
        <f>IF(B1059=B1058,IFERROR((Q1058/Q1059)-1,0),0)</f>
        <v>0</v>
      </c>
      <c r="AL1058" s="35">
        <f>IFERROR(LOG(2)/LOG(1+(AK1058)),AK1058)</f>
        <v>0</v>
      </c>
      <c r="AM1058" s="35">
        <f>AVERAGE(W1058:W1064)</f>
        <v>0.14285714285714285</v>
      </c>
      <c r="AN1058" s="4">
        <f>ROUNDDOWN(N1058,0)</f>
        <v>43916</v>
      </c>
      <c r="AO1058" s="38" cm="1">
        <f t="array" ref="AO1058">_xlfn.ANCHORARRAY(AN1058)-1</f>
        <v>43915</v>
      </c>
    </row>
    <row r="1059" spans="1:41" x14ac:dyDescent="0.25">
      <c r="A1059">
        <v>20200325</v>
      </c>
      <c r="B1059" s="1" t="s">
        <v>54</v>
      </c>
      <c r="C1059">
        <v>37</v>
      </c>
      <c r="D1059">
        <v>233</v>
      </c>
      <c r="F1059">
        <v>10</v>
      </c>
      <c r="M1059" s="1" t="s">
        <v>75</v>
      </c>
      <c r="N1059" s="2">
        <v>43915.28125</v>
      </c>
      <c r="O1059" s="1" t="s">
        <v>2883</v>
      </c>
      <c r="P1059" s="2">
        <v>43915.666666666664</v>
      </c>
      <c r="Q1059">
        <v>1</v>
      </c>
      <c r="S1059">
        <v>270</v>
      </c>
      <c r="T1059">
        <v>270</v>
      </c>
      <c r="U1059">
        <v>270</v>
      </c>
      <c r="V1059">
        <v>66</v>
      </c>
      <c r="W1059">
        <v>0</v>
      </c>
      <c r="X1059">
        <v>0</v>
      </c>
      <c r="Y1059">
        <v>32</v>
      </c>
      <c r="Z1059">
        <v>5</v>
      </c>
      <c r="AA1059">
        <v>37</v>
      </c>
      <c r="AB1059" s="1">
        <f>Z1059/0.1</f>
        <v>50</v>
      </c>
      <c r="AC1059" s="1">
        <f>AA1059-AB1059</f>
        <v>-13</v>
      </c>
      <c r="AD1059" s="1">
        <f>_xlfn.IFNA(INDEX($AV$2:$AV$53,MATCH(B1059,$AU$2:$AU$53,0)),1000)</f>
        <v>1000</v>
      </c>
      <c r="AE1059" s="1">
        <f>C1059/AD1059*100000</f>
        <v>3700</v>
      </c>
      <c r="AF1059" s="34">
        <f>IF(B1060=B1059,IFERROR((C1059/C1060)-1,0),0)</f>
        <v>0.15625</v>
      </c>
      <c r="AG1059" s="35">
        <f>IFERROR(LOG(2)/LOG(1+(AF1059)),AF1059)</f>
        <v>4.7743324486440439</v>
      </c>
      <c r="AH1059" s="35">
        <f>AVERAGE(Z1059:Z1065)</f>
        <v>4.1428571428571432</v>
      </c>
      <c r="AJ1059" s="1">
        <f>Q1059/AD1059*100000</f>
        <v>100</v>
      </c>
      <c r="AK1059" s="34">
        <f>IF(B1060=B1059,IFERROR((Q1059/Q1060)-1,0),0)</f>
        <v>0</v>
      </c>
      <c r="AL1059" s="35">
        <f>IFERROR(LOG(2)/LOG(1+(AK1059)),AK1059)</f>
        <v>0</v>
      </c>
      <c r="AM1059" s="35">
        <f>AVERAGE(W1059:W1065)</f>
        <v>0.14285714285714285</v>
      </c>
      <c r="AN1059" s="4">
        <f>ROUNDDOWN(N1059,0)</f>
        <v>43915</v>
      </c>
      <c r="AO1059" s="38" cm="1">
        <f t="array" ref="AO1059">_xlfn.ANCHORARRAY(AN1059)-1</f>
        <v>43914</v>
      </c>
    </row>
    <row r="1060" spans="1:41" x14ac:dyDescent="0.25">
      <c r="A1060">
        <v>20200324</v>
      </c>
      <c r="B1060" s="1" t="s">
        <v>54</v>
      </c>
      <c r="C1060">
        <v>32</v>
      </c>
      <c r="D1060">
        <v>201</v>
      </c>
      <c r="F1060">
        <v>5</v>
      </c>
      <c r="M1060" s="1" t="s">
        <v>75</v>
      </c>
      <c r="N1060" s="2">
        <v>43914.28125</v>
      </c>
      <c r="O1060" s="1" t="s">
        <v>2937</v>
      </c>
      <c r="P1060" s="2">
        <v>43914.666666666664</v>
      </c>
      <c r="Q1060">
        <v>1</v>
      </c>
      <c r="S1060">
        <v>233</v>
      </c>
      <c r="T1060">
        <v>233</v>
      </c>
      <c r="U1060">
        <v>233</v>
      </c>
      <c r="V1060">
        <v>66</v>
      </c>
      <c r="W1060">
        <v>0</v>
      </c>
      <c r="X1060">
        <v>0</v>
      </c>
      <c r="Y1060">
        <v>40</v>
      </c>
      <c r="Z1060">
        <v>3</v>
      </c>
      <c r="AA1060">
        <v>43</v>
      </c>
      <c r="AB1060" s="1">
        <f>Z1060/0.1</f>
        <v>30</v>
      </c>
      <c r="AC1060" s="1">
        <f>AA1060-AB1060</f>
        <v>13</v>
      </c>
      <c r="AD1060" s="1">
        <f>_xlfn.IFNA(INDEX($AV$2:$AV$53,MATCH(B1060,$AU$2:$AU$53,0)),1000)</f>
        <v>1000</v>
      </c>
      <c r="AE1060" s="1">
        <f>C1060/AD1060*100000</f>
        <v>3200</v>
      </c>
      <c r="AF1060" s="34">
        <f>IF(B1061=B1060,IFERROR((C1060/C1061)-1,0),0)</f>
        <v>0.10344827586206895</v>
      </c>
      <c r="AG1060" s="35">
        <f>IFERROR(LOG(2)/LOG(1+(AF1060)),AF1060)</f>
        <v>7.0413111322549762</v>
      </c>
      <c r="AH1060" s="35">
        <f>AVERAGE(Z1060:Z1066)</f>
        <v>3.8571428571428572</v>
      </c>
      <c r="AJ1060" s="1">
        <f>Q1060/AD1060*100000</f>
        <v>100</v>
      </c>
      <c r="AK1060" s="34">
        <f>IF(B1061=B1060,IFERROR((Q1060/Q1061)-1,0),0)</f>
        <v>0</v>
      </c>
      <c r="AL1060" s="35">
        <f>IFERROR(LOG(2)/LOG(1+(AK1060)),AK1060)</f>
        <v>0</v>
      </c>
      <c r="AM1060" s="35">
        <f>AVERAGE(W1060:W1066)</f>
        <v>0.14285714285714285</v>
      </c>
      <c r="AN1060" s="4">
        <f>ROUNDDOWN(N1060,0)</f>
        <v>43914</v>
      </c>
      <c r="AO1060" s="38" cm="1">
        <f t="array" ref="AO1060">_xlfn.ANCHORARRAY(AN1060)-1</f>
        <v>43913</v>
      </c>
    </row>
    <row r="1061" spans="1:41" x14ac:dyDescent="0.25">
      <c r="A1061">
        <v>20200323</v>
      </c>
      <c r="B1061" s="1" t="s">
        <v>54</v>
      </c>
      <c r="C1061">
        <v>29</v>
      </c>
      <c r="D1061">
        <v>161</v>
      </c>
      <c r="M1061" s="1" t="s">
        <v>75</v>
      </c>
      <c r="N1061" s="2">
        <v>43913.28125</v>
      </c>
      <c r="O1061" s="1" t="s">
        <v>2991</v>
      </c>
      <c r="P1061" s="2">
        <v>43913.666666666664</v>
      </c>
      <c r="Q1061">
        <v>1</v>
      </c>
      <c r="S1061">
        <v>190</v>
      </c>
      <c r="T1061">
        <v>190</v>
      </c>
      <c r="U1061">
        <v>190</v>
      </c>
      <c r="V1061">
        <v>66</v>
      </c>
      <c r="W1061">
        <v>0</v>
      </c>
      <c r="X1061">
        <v>0</v>
      </c>
      <c r="Y1061">
        <v>35</v>
      </c>
      <c r="Z1061">
        <v>2</v>
      </c>
      <c r="AA1061">
        <v>37</v>
      </c>
      <c r="AB1061" s="1">
        <f>Z1061/0.1</f>
        <v>20</v>
      </c>
      <c r="AC1061" s="1">
        <f>AA1061-AB1061</f>
        <v>17</v>
      </c>
      <c r="AD1061" s="1">
        <f>_xlfn.IFNA(INDEX($AV$2:$AV$53,MATCH(B1061,$AU$2:$AU$53,0)),1000)</f>
        <v>1000</v>
      </c>
      <c r="AE1061" s="1">
        <f>C1061/AD1061*100000</f>
        <v>2900</v>
      </c>
      <c r="AF1061" s="34">
        <f>IF(B1062=B1061,IFERROR((C1061/C1062)-1,0),0)</f>
        <v>7.4074074074074181E-2</v>
      </c>
      <c r="AG1061" s="35">
        <f>IFERROR(LOG(2)/LOG(1+(AF1061)),AF1061)</f>
        <v>9.6999332474668556</v>
      </c>
      <c r="AH1061" s="35">
        <f>AVERAGE(Z1061:Z1067)</f>
        <v>3.7142857142857144</v>
      </c>
      <c r="AJ1061" s="1">
        <f>Q1061/AD1061*100000</f>
        <v>100</v>
      </c>
      <c r="AK1061" s="34">
        <f>IF(B1062=B1061,IFERROR((Q1061/Q1062)-1,0),0)</f>
        <v>0</v>
      </c>
      <c r="AL1061" s="35">
        <f>IFERROR(LOG(2)/LOG(1+(AK1061)),AK1061)</f>
        <v>0</v>
      </c>
      <c r="AM1061" s="35">
        <f>AVERAGE(W1061:W1067)</f>
        <v>0.14285714285714285</v>
      </c>
      <c r="AN1061" s="4">
        <f>ROUNDDOWN(N1061,0)</f>
        <v>43913</v>
      </c>
      <c r="AO1061" s="38" cm="1">
        <f t="array" ref="AO1061">_xlfn.ANCHORARRAY(AN1061)-1</f>
        <v>43912</v>
      </c>
    </row>
    <row r="1062" spans="1:41" x14ac:dyDescent="0.25">
      <c r="A1062">
        <v>20200322</v>
      </c>
      <c r="B1062" s="1" t="s">
        <v>54</v>
      </c>
      <c r="C1062">
        <v>27</v>
      </c>
      <c r="D1062">
        <v>126</v>
      </c>
      <c r="M1062" s="1" t="s">
        <v>75</v>
      </c>
      <c r="N1062" s="2">
        <v>43912.291666666664</v>
      </c>
      <c r="O1062" s="1" t="s">
        <v>3045</v>
      </c>
      <c r="P1062" s="2">
        <v>43912.666666666664</v>
      </c>
      <c r="Q1062">
        <v>1</v>
      </c>
      <c r="S1062">
        <v>153</v>
      </c>
      <c r="T1062">
        <v>153</v>
      </c>
      <c r="U1062">
        <v>153</v>
      </c>
      <c r="V1062">
        <v>66</v>
      </c>
      <c r="W1062">
        <v>1</v>
      </c>
      <c r="X1062">
        <v>0</v>
      </c>
      <c r="Y1062">
        <v>18</v>
      </c>
      <c r="Z1062">
        <v>12</v>
      </c>
      <c r="AA1062">
        <v>30</v>
      </c>
      <c r="AB1062" s="1">
        <f>Z1062/0.1</f>
        <v>120</v>
      </c>
      <c r="AC1062" s="1">
        <f>AA1062-AB1062</f>
        <v>-90</v>
      </c>
      <c r="AD1062" s="1">
        <f>_xlfn.IFNA(INDEX($AV$2:$AV$53,MATCH(B1062,$AU$2:$AU$53,0)),1000)</f>
        <v>1000</v>
      </c>
      <c r="AE1062" s="1">
        <f>C1062/AD1062*100000</f>
        <v>2700</v>
      </c>
      <c r="AF1062" s="34">
        <f>IF(B1063=B1062,IFERROR((C1062/C1063)-1,0),0)</f>
        <v>0.8</v>
      </c>
      <c r="AG1062" s="35">
        <f>IFERROR(LOG(2)/LOG(1+(AF1062)),AF1062)</f>
        <v>1.179249584839376</v>
      </c>
      <c r="AH1062" s="35">
        <f>AVERAGE(Z1062:Z1068)</f>
        <v>4</v>
      </c>
      <c r="AJ1062" s="1">
        <f>Q1062/AD1062*100000</f>
        <v>100</v>
      </c>
      <c r="AK1062" s="34">
        <f>IF(B1063=B1062,IFERROR((Q1062/Q1063)-1,0),0)</f>
        <v>0</v>
      </c>
      <c r="AL1062" s="35">
        <f>IFERROR(LOG(2)/LOG(1+(AK1062)),AK1062)</f>
        <v>0</v>
      </c>
      <c r="AM1062" s="35">
        <f>AVERAGE(W1062:W1068)</f>
        <v>0.16666666666666666</v>
      </c>
      <c r="AN1062" s="4">
        <f>ROUNDDOWN(N1062,0)</f>
        <v>43912</v>
      </c>
      <c r="AO1062" s="38" cm="1">
        <f t="array" ref="AO1062">_xlfn.ANCHORARRAY(AN1062)-1</f>
        <v>43911</v>
      </c>
    </row>
    <row r="1063" spans="1:41" x14ac:dyDescent="0.25">
      <c r="A1063">
        <v>20200321</v>
      </c>
      <c r="B1063" s="1" t="s">
        <v>54</v>
      </c>
      <c r="C1063">
        <v>15</v>
      </c>
      <c r="D1063">
        <v>108</v>
      </c>
      <c r="M1063" s="1" t="s">
        <v>75</v>
      </c>
      <c r="N1063" s="2">
        <v>43911.302083333336</v>
      </c>
      <c r="O1063" s="1" t="s">
        <v>3099</v>
      </c>
      <c r="P1063" s="2">
        <v>43911.666666666664</v>
      </c>
      <c r="S1063">
        <v>123</v>
      </c>
      <c r="T1063">
        <v>123</v>
      </c>
      <c r="U1063">
        <v>123</v>
      </c>
      <c r="V1063">
        <v>66</v>
      </c>
      <c r="W1063">
        <v>0</v>
      </c>
      <c r="X1063">
        <v>0</v>
      </c>
      <c r="Y1063">
        <v>22</v>
      </c>
      <c r="Z1063">
        <v>1</v>
      </c>
      <c r="AA1063">
        <v>23</v>
      </c>
      <c r="AB1063" s="1">
        <f>Z1063/0.1</f>
        <v>10</v>
      </c>
      <c r="AC1063" s="1">
        <f>AA1063-AB1063</f>
        <v>13</v>
      </c>
      <c r="AD1063" s="1">
        <f>_xlfn.IFNA(INDEX($AV$2:$AV$53,MATCH(B1063,$AU$2:$AU$53,0)),1000)</f>
        <v>1000</v>
      </c>
      <c r="AE1063" s="1">
        <f>C1063/AD1063*100000</f>
        <v>1500</v>
      </c>
      <c r="AF1063" s="34">
        <f>IF(B1064=B1063,IFERROR((C1063/C1064)-1,0),0)</f>
        <v>7.1428571428571397E-2</v>
      </c>
      <c r="AG1063" s="35">
        <f>IFERROR(LOG(2)/LOG(1+(AF1063)),AF1063)</f>
        <v>10.046649249713282</v>
      </c>
      <c r="AH1063" s="35">
        <f>AVERAGE(Z1063:Z1069)</f>
        <v>2</v>
      </c>
      <c r="AJ1063" s="1">
        <f>Q1063/AD1063*100000</f>
        <v>0</v>
      </c>
      <c r="AK1063" s="34">
        <f>IF(B1064=B1063,IFERROR((Q1063/Q1064)-1,0),0)</f>
        <v>0</v>
      </c>
      <c r="AL1063" s="35">
        <f>IFERROR(LOG(2)/LOG(1+(AK1063)),AK1063)</f>
        <v>0</v>
      </c>
      <c r="AM1063" s="35">
        <f>AVERAGE(W1063:W1069)</f>
        <v>0</v>
      </c>
      <c r="AN1063" s="4">
        <f>ROUNDDOWN(N1063,0)</f>
        <v>43911</v>
      </c>
      <c r="AO1063" s="38" cm="1">
        <f t="array" ref="AO1063">_xlfn.ANCHORARRAY(AN1063)-1</f>
        <v>43910</v>
      </c>
    </row>
    <row r="1064" spans="1:41" x14ac:dyDescent="0.25">
      <c r="A1064">
        <v>20200320</v>
      </c>
      <c r="B1064" s="1" t="s">
        <v>54</v>
      </c>
      <c r="C1064">
        <v>14</v>
      </c>
      <c r="D1064">
        <v>86</v>
      </c>
      <c r="M1064" s="1" t="s">
        <v>75</v>
      </c>
      <c r="N1064" s="2">
        <v>43910.21875</v>
      </c>
      <c r="O1064" s="1" t="s">
        <v>3153</v>
      </c>
      <c r="P1064" s="2">
        <v>43910.666666666664</v>
      </c>
      <c r="S1064">
        <v>100</v>
      </c>
      <c r="T1064">
        <v>100</v>
      </c>
      <c r="U1064">
        <v>100</v>
      </c>
      <c r="V1064">
        <v>66</v>
      </c>
      <c r="W1064">
        <v>0</v>
      </c>
      <c r="X1064">
        <v>0</v>
      </c>
      <c r="Y1064">
        <v>17</v>
      </c>
      <c r="Z1064">
        <v>2</v>
      </c>
      <c r="AA1064">
        <v>19</v>
      </c>
      <c r="AB1064" s="1">
        <f>Z1064/0.1</f>
        <v>20</v>
      </c>
      <c r="AC1064" s="1">
        <f>AA1064-AB1064</f>
        <v>-1</v>
      </c>
      <c r="AD1064" s="1">
        <f>_xlfn.IFNA(INDEX($AV$2:$AV$53,MATCH(B1064,$AU$2:$AU$53,0)),1000)</f>
        <v>1000</v>
      </c>
      <c r="AE1064" s="1">
        <f>C1064/AD1064*100000</f>
        <v>1400</v>
      </c>
      <c r="AF1064" s="34">
        <f>IF(B1065=B1064,IFERROR((C1064/C1065)-1,0),0)</f>
        <v>0.16666666666666674</v>
      </c>
      <c r="AG1064" s="35">
        <f>IFERROR(LOG(2)/LOG(1+(AF1064)),AF1064)</f>
        <v>4.4965561056019201</v>
      </c>
      <c r="AH1064" s="35">
        <f>AVERAGE(Z1064:Z1070)</f>
        <v>1.8333333333333333</v>
      </c>
      <c r="AJ1064" s="1">
        <f>Q1064/AD1064*100000</f>
        <v>0</v>
      </c>
      <c r="AK1064" s="34">
        <f>IF(B1065=B1064,IFERROR((Q1064/Q1065)-1,0),0)</f>
        <v>0</v>
      </c>
      <c r="AL1064" s="35">
        <f>IFERROR(LOG(2)/LOG(1+(AK1064)),AK1064)</f>
        <v>0</v>
      </c>
      <c r="AM1064" s="35">
        <f>AVERAGE(W1064:W1070)</f>
        <v>0</v>
      </c>
      <c r="AN1064" s="4">
        <f>ROUNDDOWN(N1064,0)</f>
        <v>43910</v>
      </c>
      <c r="AO1064" s="38" cm="1">
        <f t="array" ref="AO1064">_xlfn.ANCHORARRAY(AN1064)-1</f>
        <v>43909</v>
      </c>
    </row>
    <row r="1065" spans="1:41" x14ac:dyDescent="0.25">
      <c r="A1065">
        <v>20200319</v>
      </c>
      <c r="B1065" s="1" t="s">
        <v>54</v>
      </c>
      <c r="C1065">
        <v>12</v>
      </c>
      <c r="D1065">
        <v>69</v>
      </c>
      <c r="M1065" s="1" t="s">
        <v>75</v>
      </c>
      <c r="N1065" s="2">
        <v>43909.21875</v>
      </c>
      <c r="O1065" s="1" t="s">
        <v>3207</v>
      </c>
      <c r="P1065" s="2">
        <v>43909.666666666664</v>
      </c>
      <c r="S1065">
        <v>81</v>
      </c>
      <c r="T1065">
        <v>81</v>
      </c>
      <c r="U1065">
        <v>81</v>
      </c>
      <c r="V1065">
        <v>66</v>
      </c>
      <c r="W1065">
        <v>0</v>
      </c>
      <c r="X1065">
        <v>0</v>
      </c>
      <c r="Y1065">
        <v>12</v>
      </c>
      <c r="Z1065">
        <v>4</v>
      </c>
      <c r="AA1065">
        <v>16</v>
      </c>
      <c r="AB1065" s="1">
        <f>Z1065/0.1</f>
        <v>40</v>
      </c>
      <c r="AC1065" s="1">
        <f>AA1065-AB1065</f>
        <v>-24</v>
      </c>
      <c r="AD1065" s="1">
        <f>_xlfn.IFNA(INDEX($AV$2:$AV$53,MATCH(B1065,$AU$2:$AU$53,0)),1000)</f>
        <v>1000</v>
      </c>
      <c r="AE1065" s="1">
        <f>C1065/AD1065*100000</f>
        <v>1200</v>
      </c>
      <c r="AF1065" s="34">
        <f>IF(B1066=B1065,IFERROR((C1065/C1066)-1,0),0)</f>
        <v>0.5</v>
      </c>
      <c r="AG1065" s="35">
        <f>IFERROR(LOG(2)/LOG(1+(AF1065)),AF1065)</f>
        <v>1.7095112913514547</v>
      </c>
      <c r="AH1065" s="35">
        <f>AVERAGE(Z1065:Z1071)</f>
        <v>1.5</v>
      </c>
      <c r="AJ1065" s="1">
        <f>Q1065/AD1065*100000</f>
        <v>0</v>
      </c>
      <c r="AK1065" s="34">
        <f>IF(B1066=B1065,IFERROR((Q1065/Q1066)-1,0),0)</f>
        <v>0</v>
      </c>
      <c r="AL1065" s="35">
        <f>IFERROR(LOG(2)/LOG(1+(AK1065)),AK1065)</f>
        <v>0</v>
      </c>
      <c r="AM1065" s="35">
        <f>AVERAGE(W1065:W1071)</f>
        <v>0</v>
      </c>
      <c r="AN1065" s="4">
        <f>ROUNDDOWN(N1065,0)</f>
        <v>43909</v>
      </c>
      <c r="AO1065" s="38" cm="1">
        <f t="array" ref="AO1065">_xlfn.ANCHORARRAY(AN1065)-1</f>
        <v>43908</v>
      </c>
    </row>
    <row r="1066" spans="1:41" x14ac:dyDescent="0.25">
      <c r="A1066">
        <v>20200318</v>
      </c>
      <c r="B1066" s="1" t="s">
        <v>54</v>
      </c>
      <c r="C1066">
        <v>8</v>
      </c>
      <c r="D1066">
        <v>57</v>
      </c>
      <c r="M1066" s="1" t="s">
        <v>75</v>
      </c>
      <c r="N1066" s="2">
        <v>43908.239583333336</v>
      </c>
      <c r="O1066" s="1" t="s">
        <v>3261</v>
      </c>
      <c r="P1066" s="2">
        <v>43908.666666666664</v>
      </c>
      <c r="S1066">
        <v>65</v>
      </c>
      <c r="T1066">
        <v>65</v>
      </c>
      <c r="U1066">
        <v>65</v>
      </c>
      <c r="V1066">
        <v>66</v>
      </c>
      <c r="W1066">
        <v>0</v>
      </c>
      <c r="X1066">
        <v>0</v>
      </c>
      <c r="Y1066">
        <v>16</v>
      </c>
      <c r="Z1066">
        <v>3</v>
      </c>
      <c r="AA1066">
        <v>19</v>
      </c>
      <c r="AB1066" s="1">
        <f>Z1066/0.1</f>
        <v>30</v>
      </c>
      <c r="AC1066" s="1">
        <f>AA1066-AB1066</f>
        <v>-11</v>
      </c>
      <c r="AD1066" s="1">
        <f>_xlfn.IFNA(INDEX($AV$2:$AV$53,MATCH(B1066,$AU$2:$AU$53,0)),1000)</f>
        <v>1000</v>
      </c>
      <c r="AE1066" s="1">
        <f>C1066/AD1066*100000</f>
        <v>800</v>
      </c>
      <c r="AF1066" s="34">
        <f>IF(B1067=B1066,IFERROR((C1066/C1067)-1,0),0)</f>
        <v>0.60000000000000009</v>
      </c>
      <c r="AG1066" s="35">
        <f>IFERROR(LOG(2)/LOG(1+(AF1066)),AF1066)</f>
        <v>1.4747698473569486</v>
      </c>
      <c r="AH1066" s="35">
        <f>AVERAGE(Z1066:Z1072)</f>
        <v>1</v>
      </c>
      <c r="AJ1066" s="1">
        <f>Q1066/AD1066*100000</f>
        <v>0</v>
      </c>
      <c r="AK1066" s="34">
        <f>IF(B1067=B1066,IFERROR((Q1066/Q1067)-1,0),0)</f>
        <v>0</v>
      </c>
      <c r="AL1066" s="35">
        <f>IFERROR(LOG(2)/LOG(1+(AK1066)),AK1066)</f>
        <v>0</v>
      </c>
      <c r="AM1066" s="35">
        <f>AVERAGE(W1066:W1072)</f>
        <v>0</v>
      </c>
      <c r="AN1066" s="4">
        <f>ROUNDDOWN(N1066,0)</f>
        <v>43908</v>
      </c>
      <c r="AO1066" s="38" cm="1">
        <f t="array" ref="AO1066">_xlfn.ANCHORARRAY(AN1066)-1</f>
        <v>43907</v>
      </c>
    </row>
    <row r="1067" spans="1:41" x14ac:dyDescent="0.25">
      <c r="A1067">
        <v>20200317</v>
      </c>
      <c r="B1067" s="1" t="s">
        <v>54</v>
      </c>
      <c r="C1067">
        <v>5</v>
      </c>
      <c r="D1067">
        <v>41</v>
      </c>
      <c r="M1067" s="1" t="s">
        <v>75</v>
      </c>
      <c r="N1067" s="2">
        <v>43907.177083333336</v>
      </c>
      <c r="O1067" s="1" t="s">
        <v>3315</v>
      </c>
      <c r="P1067" s="2">
        <v>43907.666666666664</v>
      </c>
      <c r="S1067">
        <v>46</v>
      </c>
      <c r="T1067">
        <v>46</v>
      </c>
      <c r="U1067">
        <v>46</v>
      </c>
      <c r="V1067">
        <v>66</v>
      </c>
      <c r="W1067">
        <v>0</v>
      </c>
      <c r="X1067">
        <v>0</v>
      </c>
      <c r="Y1067">
        <v>18</v>
      </c>
      <c r="Z1067">
        <v>2</v>
      </c>
      <c r="AA1067">
        <v>20</v>
      </c>
      <c r="AB1067" s="1">
        <f>Z1067/0.1</f>
        <v>20</v>
      </c>
      <c r="AC1067" s="1">
        <f>AA1067-AB1067</f>
        <v>0</v>
      </c>
      <c r="AD1067" s="1">
        <f>_xlfn.IFNA(INDEX($AV$2:$AV$53,MATCH(B1067,$AU$2:$AU$53,0)),1000)</f>
        <v>1000</v>
      </c>
      <c r="AE1067" s="1">
        <f>C1067/AD1067*100000</f>
        <v>500</v>
      </c>
      <c r="AF1067" s="34">
        <f>IF(B1068=B1067,IFERROR((C1067/C1068)-1,0),0)</f>
        <v>0.66666666666666674</v>
      </c>
      <c r="AG1067" s="35">
        <f>IFERROR(LOG(2)/LOG(1+(AF1067)),AF1067)</f>
        <v>1.3569154488567239</v>
      </c>
      <c r="AH1067" s="35">
        <f>AVERAGE(Z1067:Z1073)</f>
        <v>-0.33333333333333331</v>
      </c>
      <c r="AJ1067" s="1">
        <f>Q1067/AD1067*100000</f>
        <v>0</v>
      </c>
      <c r="AK1067" s="34">
        <f>IF(B1068=B1067,IFERROR((Q1067/Q1068)-1,0),0)</f>
        <v>0</v>
      </c>
      <c r="AL1067" s="35">
        <f>IFERROR(LOG(2)/LOG(1+(AK1067)),AK1067)</f>
        <v>0</v>
      </c>
      <c r="AM1067" s="35">
        <f>AVERAGE(W1067:W1073)</f>
        <v>0</v>
      </c>
      <c r="AN1067" s="4">
        <f>ROUNDDOWN(N1067,0)</f>
        <v>43907</v>
      </c>
      <c r="AO1067" s="38" cm="1">
        <f t="array" ref="AO1067">_xlfn.ANCHORARRAY(AN1067)-1</f>
        <v>43906</v>
      </c>
    </row>
    <row r="1068" spans="1:41" x14ac:dyDescent="0.25">
      <c r="A1068">
        <v>20200316</v>
      </c>
      <c r="B1068" s="1" t="s">
        <v>54</v>
      </c>
      <c r="C1068">
        <v>3</v>
      </c>
      <c r="D1068">
        <v>23</v>
      </c>
      <c r="M1068" s="1" t="s">
        <v>75</v>
      </c>
      <c r="N1068" s="2">
        <v>43906.665277777778</v>
      </c>
      <c r="O1068" s="1" t="s">
        <v>3369</v>
      </c>
      <c r="P1068" s="2">
        <v>43906.666666666664</v>
      </c>
      <c r="S1068">
        <v>26</v>
      </c>
      <c r="T1068">
        <v>26</v>
      </c>
      <c r="U1068">
        <v>26</v>
      </c>
      <c r="V1068">
        <v>66</v>
      </c>
      <c r="AB1068" s="1">
        <f>Z1068/0.1</f>
        <v>0</v>
      </c>
      <c r="AC1068" s="1">
        <f>AA1068-AB1068</f>
        <v>0</v>
      </c>
      <c r="AD1068" s="1">
        <f>_xlfn.IFNA(INDEX($AV$2:$AV$53,MATCH(B1068,$AU$2:$AU$53,0)),1000)</f>
        <v>1000</v>
      </c>
      <c r="AE1068" s="1">
        <f>C1068/AD1068*100000</f>
        <v>300</v>
      </c>
      <c r="AF1068" s="34">
        <f>IF(B1069=B1068,IFERROR((C1068/C1069)-1,0),0)</f>
        <v>0</v>
      </c>
      <c r="AG1068" s="35">
        <f>IFERROR(LOG(2)/LOG(1+(AF1068)),AF1068)</f>
        <v>0</v>
      </c>
      <c r="AH1068" s="35">
        <f>AVERAGE(Z1068:Z1074)</f>
        <v>0</v>
      </c>
      <c r="AJ1068" s="1">
        <f>Q1068/AD1068*100000</f>
        <v>0</v>
      </c>
      <c r="AK1068" s="34">
        <f>IF(B1069=B1068,IFERROR((Q1068/Q1069)-1,0),0)</f>
        <v>0</v>
      </c>
      <c r="AL1068" s="35">
        <f>IFERROR(LOG(2)/LOG(1+(AK1068)),AK1068)</f>
        <v>0</v>
      </c>
      <c r="AM1068" s="35">
        <f>AVERAGE(W1068:W1074)</f>
        <v>0</v>
      </c>
      <c r="AN1068" s="4">
        <f>ROUNDDOWN(N1068,0)</f>
        <v>43906</v>
      </c>
      <c r="AO1068" s="38" cm="1">
        <f t="array" ref="AO1068">_xlfn.ANCHORARRAY(AN1068)-1</f>
        <v>43905</v>
      </c>
    </row>
    <row r="1069" spans="1:41" x14ac:dyDescent="0.25">
      <c r="A1069">
        <v>20200527</v>
      </c>
      <c r="B1069" s="1" t="s">
        <v>56</v>
      </c>
      <c r="C1069">
        <v>643</v>
      </c>
      <c r="D1069">
        <v>50559</v>
      </c>
      <c r="G1069">
        <v>83</v>
      </c>
      <c r="L1069">
        <v>593</v>
      </c>
      <c r="M1069" s="1" t="s">
        <v>84</v>
      </c>
      <c r="N1069" s="2">
        <v>43977</v>
      </c>
      <c r="O1069" s="1" t="s">
        <v>4744</v>
      </c>
      <c r="P1069" s="2">
        <v>43978.666666666664</v>
      </c>
      <c r="Q1069">
        <v>17</v>
      </c>
      <c r="R1069">
        <v>83</v>
      </c>
      <c r="S1069">
        <v>51202</v>
      </c>
      <c r="T1069">
        <v>51202</v>
      </c>
      <c r="U1069">
        <v>51202</v>
      </c>
      <c r="V1069">
        <v>15</v>
      </c>
      <c r="W1069">
        <v>0</v>
      </c>
      <c r="X1069">
        <v>-1</v>
      </c>
      <c r="Y1069">
        <v>831</v>
      </c>
      <c r="Z1069">
        <v>0</v>
      </c>
      <c r="AA1069">
        <v>831</v>
      </c>
      <c r="AB1069" s="1">
        <f>Z1069/0.1</f>
        <v>0</v>
      </c>
      <c r="AC1069" s="1">
        <f>AA1069-AB1069</f>
        <v>831</v>
      </c>
      <c r="AD1069" s="1">
        <f>_xlfn.IFNA(INDEX($AV$2:$AV$53,MATCH(B1069,$AU$2:$AU$53,0)),1000)</f>
        <v>1412687</v>
      </c>
      <c r="AE1069" s="1">
        <f>C1069/AD1069*100000</f>
        <v>45.516098045780836</v>
      </c>
      <c r="AF1069" s="34">
        <f>IF(B1070=B1069,IFERROR((C1069/C1070)-1,0),0)</f>
        <v>0</v>
      </c>
      <c r="AG1069" s="35">
        <f>IFERROR(LOG(2)/LOG(1+(AF1069)),AF1069)</f>
        <v>0</v>
      </c>
      <c r="AH1069" s="35">
        <f>AVERAGE(Z1069:Z1075)</f>
        <v>0.2857142857142857</v>
      </c>
      <c r="AJ1069" s="1">
        <f>Q1069/AD1069*100000</f>
        <v>1.2033805082088247</v>
      </c>
      <c r="AK1069" s="34">
        <f>IF(B1070=B1069,IFERROR((Q1069/Q1070)-1,0),0)</f>
        <v>0</v>
      </c>
      <c r="AL1069" s="35">
        <f>IFERROR(LOG(2)/LOG(1+(AK1069)),AK1069)</f>
        <v>0</v>
      </c>
      <c r="AM1069" s="35">
        <f>AVERAGE(W1069:W1075)</f>
        <v>0</v>
      </c>
      <c r="AN1069" s="4">
        <f>ROUNDDOWN(N1069,0)</f>
        <v>43977</v>
      </c>
      <c r="AO1069" s="38" cm="1">
        <f t="array" ref="AO1069">_xlfn.ANCHORARRAY(AN1069)-1</f>
        <v>43976</v>
      </c>
    </row>
    <row r="1070" spans="1:41" x14ac:dyDescent="0.25">
      <c r="A1070">
        <v>20200526</v>
      </c>
      <c r="B1070" s="1" t="s">
        <v>56</v>
      </c>
      <c r="C1070">
        <v>643</v>
      </c>
      <c r="D1070">
        <v>49728</v>
      </c>
      <c r="G1070">
        <v>84</v>
      </c>
      <c r="L1070">
        <v>592</v>
      </c>
      <c r="M1070" s="1" t="s">
        <v>36</v>
      </c>
      <c r="N1070" s="2">
        <v>43976.75</v>
      </c>
      <c r="O1070" s="1" t="s">
        <v>4800</v>
      </c>
      <c r="P1070" s="2">
        <v>43977.666666666664</v>
      </c>
      <c r="Q1070">
        <v>17</v>
      </c>
      <c r="R1070">
        <v>84</v>
      </c>
      <c r="S1070">
        <v>50371</v>
      </c>
      <c r="T1070">
        <v>50371</v>
      </c>
      <c r="U1070">
        <v>50371</v>
      </c>
      <c r="V1070">
        <v>15</v>
      </c>
      <c r="W1070">
        <v>0</v>
      </c>
      <c r="X1070">
        <v>0</v>
      </c>
      <c r="Y1070">
        <v>0</v>
      </c>
      <c r="Z1070">
        <v>0</v>
      </c>
      <c r="AA1070">
        <v>0</v>
      </c>
      <c r="AB1070" s="1">
        <f>Z1070/0.1</f>
        <v>0</v>
      </c>
      <c r="AC1070" s="1">
        <f>AA1070-AB1070</f>
        <v>0</v>
      </c>
      <c r="AD1070" s="1">
        <f>_xlfn.IFNA(INDEX($AV$2:$AV$53,MATCH(B1070,$AU$2:$AU$53,0)),1000)</f>
        <v>1412687</v>
      </c>
      <c r="AE1070" s="1">
        <f>C1070/AD1070*100000</f>
        <v>45.516098045780836</v>
      </c>
      <c r="AF1070" s="34">
        <f>IF(B1071=B1070,IFERROR((C1070/C1071)-1,0),0)</f>
        <v>0</v>
      </c>
      <c r="AG1070" s="35">
        <f>IFERROR(LOG(2)/LOG(1+(AF1070)),AF1070)</f>
        <v>0</v>
      </c>
      <c r="AH1070" s="35">
        <f>AVERAGE(Z1070:Z1076)</f>
        <v>0.42857142857142855</v>
      </c>
      <c r="AJ1070" s="1">
        <f>Q1070/AD1070*100000</f>
        <v>1.2033805082088247</v>
      </c>
      <c r="AK1070" s="34">
        <f>IF(B1071=B1070,IFERROR((Q1070/Q1071)-1,0),0)</f>
        <v>0</v>
      </c>
      <c r="AL1070" s="35">
        <f>IFERROR(LOG(2)/LOG(1+(AK1070)),AK1070)</f>
        <v>0</v>
      </c>
      <c r="AM1070" s="35">
        <f>AVERAGE(W1070:W1076)</f>
        <v>0</v>
      </c>
      <c r="AN1070" s="4">
        <f>ROUNDDOWN(N1070,0)</f>
        <v>43976</v>
      </c>
      <c r="AO1070" s="38" cm="1">
        <f t="array" ref="AO1070">_xlfn.ANCHORARRAY(AN1070)-1</f>
        <v>43975</v>
      </c>
    </row>
    <row r="1071" spans="1:41" x14ac:dyDescent="0.25">
      <c r="A1071">
        <v>20200525</v>
      </c>
      <c r="B1071" s="1" t="s">
        <v>56</v>
      </c>
      <c r="C1071">
        <v>643</v>
      </c>
      <c r="D1071">
        <v>49728</v>
      </c>
      <c r="G1071">
        <v>84</v>
      </c>
      <c r="L1071">
        <v>591</v>
      </c>
      <c r="M1071" s="1" t="s">
        <v>36</v>
      </c>
      <c r="N1071" s="2">
        <v>43975.75</v>
      </c>
      <c r="O1071" s="1" t="s">
        <v>4664</v>
      </c>
      <c r="P1071" s="2">
        <v>43976.666666666664</v>
      </c>
      <c r="Q1071">
        <v>17</v>
      </c>
      <c r="R1071">
        <v>84</v>
      </c>
      <c r="S1071">
        <v>50371</v>
      </c>
      <c r="T1071">
        <v>50371</v>
      </c>
      <c r="U1071">
        <v>50371</v>
      </c>
      <c r="V1071">
        <v>15</v>
      </c>
      <c r="W1071">
        <v>0</v>
      </c>
      <c r="X1071">
        <v>0</v>
      </c>
      <c r="Y1071">
        <v>799</v>
      </c>
      <c r="Z1071">
        <v>0</v>
      </c>
      <c r="AA1071">
        <v>799</v>
      </c>
      <c r="AB1071" s="1">
        <f>Z1071/0.1</f>
        <v>0</v>
      </c>
      <c r="AC1071" s="1">
        <f>AA1071-AB1071</f>
        <v>799</v>
      </c>
      <c r="AD1071" s="1">
        <f>_xlfn.IFNA(INDEX($AV$2:$AV$53,MATCH(B1071,$AU$2:$AU$53,0)),1000)</f>
        <v>1412687</v>
      </c>
      <c r="AE1071" s="1">
        <f>C1071/AD1071*100000</f>
        <v>45.516098045780836</v>
      </c>
      <c r="AF1071" s="34">
        <f>IF(B1072=B1071,IFERROR((C1071/C1072)-1,0),0)</f>
        <v>0</v>
      </c>
      <c r="AG1071" s="35">
        <f>IFERROR(LOG(2)/LOG(1+(AF1071)),AF1071)</f>
        <v>0</v>
      </c>
      <c r="AH1071" s="35">
        <f>AVERAGE(Z1071:Z1077)</f>
        <v>0.42857142857142855</v>
      </c>
      <c r="AJ1071" s="1">
        <f>Q1071/AD1071*100000</f>
        <v>1.2033805082088247</v>
      </c>
      <c r="AK1071" s="34">
        <f>IF(B1072=B1071,IFERROR((Q1071/Q1072)-1,0),0)</f>
        <v>0</v>
      </c>
      <c r="AL1071" s="35">
        <f>IFERROR(LOG(2)/LOG(1+(AK1071)),AK1071)</f>
        <v>0</v>
      </c>
      <c r="AM1071" s="35">
        <f>AVERAGE(W1071:W1077)</f>
        <v>0</v>
      </c>
      <c r="AN1071" s="4">
        <f>ROUNDDOWN(N1071,0)</f>
        <v>43975</v>
      </c>
      <c r="AO1071" s="38" cm="1">
        <f t="array" ref="AO1071">_xlfn.ANCHORARRAY(AN1071)-1</f>
        <v>43974</v>
      </c>
    </row>
    <row r="1072" spans="1:41" x14ac:dyDescent="0.25">
      <c r="A1072">
        <v>20200524</v>
      </c>
      <c r="B1072" s="1" t="s">
        <v>56</v>
      </c>
      <c r="C1072">
        <v>643</v>
      </c>
      <c r="D1072">
        <v>48929</v>
      </c>
      <c r="G1072">
        <v>84</v>
      </c>
      <c r="L1072">
        <v>589</v>
      </c>
      <c r="M1072" s="1" t="s">
        <v>36</v>
      </c>
      <c r="N1072" s="2">
        <v>43974.75</v>
      </c>
      <c r="O1072" s="1" t="s">
        <v>4611</v>
      </c>
      <c r="P1072" s="2">
        <v>43975.666666666664</v>
      </c>
      <c r="Q1072">
        <v>17</v>
      </c>
      <c r="R1072">
        <v>84</v>
      </c>
      <c r="S1072">
        <v>49572</v>
      </c>
      <c r="T1072">
        <v>49572</v>
      </c>
      <c r="U1072">
        <v>49572</v>
      </c>
      <c r="V1072">
        <v>15</v>
      </c>
      <c r="W1072">
        <v>0</v>
      </c>
      <c r="X1072">
        <v>0</v>
      </c>
      <c r="Y1072">
        <v>750</v>
      </c>
      <c r="Z1072">
        <v>1</v>
      </c>
      <c r="AA1072">
        <v>751</v>
      </c>
      <c r="AB1072" s="1">
        <f>Z1072/0.1</f>
        <v>10</v>
      </c>
      <c r="AC1072" s="1">
        <f>AA1072-AB1072</f>
        <v>741</v>
      </c>
      <c r="AD1072" s="1">
        <f>_xlfn.IFNA(INDEX($AV$2:$AV$53,MATCH(B1072,$AU$2:$AU$53,0)),1000)</f>
        <v>1412687</v>
      </c>
      <c r="AE1072" s="1">
        <f>C1072/AD1072*100000</f>
        <v>45.516098045780836</v>
      </c>
      <c r="AF1072" s="34">
        <f>IF(B1073=B1072,IFERROR((C1072/C1073)-1,0),0)</f>
        <v>1.5576323987538387E-3</v>
      </c>
      <c r="AG1072" s="35">
        <f>IFERROR(LOG(2)/LOG(1+(AF1072)),AF1072)</f>
        <v>445.34697360740807</v>
      </c>
      <c r="AH1072" s="35">
        <f>AVERAGE(Z1072:Z1078)</f>
        <v>0.5714285714285714</v>
      </c>
      <c r="AJ1072" s="1">
        <f>Q1072/AD1072*100000</f>
        <v>1.2033805082088247</v>
      </c>
      <c r="AK1072" s="34">
        <f>IF(B1073=B1072,IFERROR((Q1072/Q1073)-1,0),0)</f>
        <v>0</v>
      </c>
      <c r="AL1072" s="35">
        <f>IFERROR(LOG(2)/LOG(1+(AK1072)),AK1072)</f>
        <v>0</v>
      </c>
      <c r="AM1072" s="35">
        <f>AVERAGE(W1072:W1078)</f>
        <v>0</v>
      </c>
      <c r="AN1072" s="4">
        <f>ROUNDDOWN(N1072,0)</f>
        <v>43974</v>
      </c>
      <c r="AO1072" s="38" cm="1">
        <f t="array" ref="AO1072">_xlfn.ANCHORARRAY(AN1072)-1</f>
        <v>43973</v>
      </c>
    </row>
    <row r="1073" spans="1:41" x14ac:dyDescent="0.25">
      <c r="A1073">
        <v>20200523</v>
      </c>
      <c r="B1073" s="1" t="s">
        <v>56</v>
      </c>
      <c r="C1073">
        <v>642</v>
      </c>
      <c r="D1073">
        <v>48179</v>
      </c>
      <c r="G1073">
        <v>84</v>
      </c>
      <c r="L1073">
        <v>585</v>
      </c>
      <c r="M1073" s="1" t="s">
        <v>36</v>
      </c>
      <c r="N1073" s="2">
        <v>43973.75</v>
      </c>
      <c r="O1073" s="1" t="s">
        <v>4004</v>
      </c>
      <c r="P1073" s="2">
        <v>43974.666666666664</v>
      </c>
      <c r="Q1073">
        <v>17</v>
      </c>
      <c r="R1073">
        <v>84</v>
      </c>
      <c r="S1073">
        <v>48821</v>
      </c>
      <c r="T1073">
        <v>48821</v>
      </c>
      <c r="U1073">
        <v>48821</v>
      </c>
      <c r="V1073">
        <v>15</v>
      </c>
      <c r="W1073">
        <v>0</v>
      </c>
      <c r="X1073">
        <v>1</v>
      </c>
      <c r="Y1073">
        <v>841</v>
      </c>
      <c r="Z1073">
        <v>-5</v>
      </c>
      <c r="AA1073">
        <v>836</v>
      </c>
      <c r="AB1073" s="1">
        <f>Z1073/0.1</f>
        <v>-50</v>
      </c>
      <c r="AC1073" s="1">
        <f>AA1073-AB1073</f>
        <v>886</v>
      </c>
      <c r="AD1073" s="1">
        <f>_xlfn.IFNA(INDEX($AV$2:$AV$53,MATCH(B1073,$AU$2:$AU$53,0)),1000)</f>
        <v>1412687</v>
      </c>
      <c r="AE1073" s="1">
        <f>C1073/AD1073*100000</f>
        <v>45.445310957062681</v>
      </c>
      <c r="AF1073" s="34">
        <f>IF(B1074=B1073,IFERROR((C1073/C1074)-1,0),0)</f>
        <v>-7.7279752704790816E-3</v>
      </c>
      <c r="AG1073" s="35">
        <f>IFERROR(LOG(2)/LOG(1+(AF1073)),AF1073)</f>
        <v>-89.346223455505623</v>
      </c>
      <c r="AH1073" s="35">
        <f>AVERAGE(Z1073:Z1079)</f>
        <v>0.5714285714285714</v>
      </c>
      <c r="AJ1073" s="1">
        <f>Q1073/AD1073*100000</f>
        <v>1.2033805082088247</v>
      </c>
      <c r="AK1073" s="34">
        <f>IF(B1074=B1073,IFERROR((Q1073/Q1074)-1,0),0)</f>
        <v>0</v>
      </c>
      <c r="AL1073" s="35">
        <f>IFERROR(LOG(2)/LOG(1+(AK1073)),AK1073)</f>
        <v>0</v>
      </c>
      <c r="AM1073" s="35">
        <f>AVERAGE(W1073:W1079)</f>
        <v>0</v>
      </c>
      <c r="AN1073" s="4">
        <f>ROUNDDOWN(N1073,0)</f>
        <v>43973</v>
      </c>
      <c r="AO1073" s="38" cm="1">
        <f t="array" ref="AO1073">_xlfn.ANCHORARRAY(AN1073)-1</f>
        <v>43972</v>
      </c>
    </row>
    <row r="1074" spans="1:41" x14ac:dyDescent="0.25">
      <c r="A1074">
        <v>20200522</v>
      </c>
      <c r="B1074" s="1" t="s">
        <v>56</v>
      </c>
      <c r="C1074">
        <v>647</v>
      </c>
      <c r="D1074">
        <v>47338</v>
      </c>
      <c r="G1074">
        <v>83</v>
      </c>
      <c r="L1074">
        <v>579</v>
      </c>
      <c r="M1074" s="1" t="s">
        <v>36</v>
      </c>
      <c r="N1074" s="2">
        <v>43972</v>
      </c>
      <c r="O1074" s="1" t="s">
        <v>4058</v>
      </c>
      <c r="P1074" s="2">
        <v>43973.666666666664</v>
      </c>
      <c r="Q1074">
        <v>17</v>
      </c>
      <c r="R1074">
        <v>83</v>
      </c>
      <c r="S1074">
        <v>47985</v>
      </c>
      <c r="T1074">
        <v>47985</v>
      </c>
      <c r="U1074">
        <v>47985</v>
      </c>
      <c r="V1074">
        <v>15</v>
      </c>
      <c r="W1074">
        <v>0</v>
      </c>
      <c r="X1074">
        <v>1</v>
      </c>
      <c r="Y1074">
        <v>832</v>
      </c>
      <c r="Z1074">
        <v>4</v>
      </c>
      <c r="AA1074">
        <v>836</v>
      </c>
      <c r="AB1074" s="1">
        <f>Z1074/0.1</f>
        <v>40</v>
      </c>
      <c r="AC1074" s="1">
        <f>AA1074-AB1074</f>
        <v>796</v>
      </c>
      <c r="AD1074" s="1">
        <f>_xlfn.IFNA(INDEX($AV$2:$AV$53,MATCH(B1074,$AU$2:$AU$53,0)),1000)</f>
        <v>1412687</v>
      </c>
      <c r="AE1074" s="1">
        <f>C1074/AD1074*100000</f>
        <v>45.799246400653509</v>
      </c>
      <c r="AF1074" s="34">
        <f>IF(B1075=B1074,IFERROR((C1074/C1075)-1,0),0)</f>
        <v>6.2208398133747345E-3</v>
      </c>
      <c r="AG1074" s="35">
        <f>IFERROR(LOG(2)/LOG(1+(AF1074)),AF1074)</f>
        <v>111.76962464877681</v>
      </c>
      <c r="AH1074" s="35">
        <f>AVERAGE(Z1074:Z1080)</f>
        <v>1.4285714285714286</v>
      </c>
      <c r="AJ1074" s="1">
        <f>Q1074/AD1074*100000</f>
        <v>1.2033805082088247</v>
      </c>
      <c r="AK1074" s="34">
        <f>IF(B1075=B1074,IFERROR((Q1074/Q1075)-1,0),0)</f>
        <v>0</v>
      </c>
      <c r="AL1074" s="35">
        <f>IFERROR(LOG(2)/LOG(1+(AK1074)),AK1074)</f>
        <v>0</v>
      </c>
      <c r="AM1074" s="35">
        <f>AVERAGE(W1074:W1080)</f>
        <v>0</v>
      </c>
      <c r="AN1074" s="4">
        <f>ROUNDDOWN(N1074,0)</f>
        <v>43972</v>
      </c>
      <c r="AO1074" s="38" cm="1">
        <f t="array" ref="AO1074">_xlfn.ANCHORARRAY(AN1074)-1</f>
        <v>43971</v>
      </c>
    </row>
    <row r="1075" spans="1:41" x14ac:dyDescent="0.25">
      <c r="A1075">
        <v>20200521</v>
      </c>
      <c r="B1075" s="1" t="s">
        <v>56</v>
      </c>
      <c r="C1075">
        <v>643</v>
      </c>
      <c r="D1075">
        <v>46506</v>
      </c>
      <c r="G1075">
        <v>82</v>
      </c>
      <c r="L1075">
        <v>578</v>
      </c>
      <c r="M1075" s="1" t="s">
        <v>36</v>
      </c>
      <c r="N1075" s="2">
        <v>43971.75</v>
      </c>
      <c r="O1075" s="1" t="s">
        <v>4112</v>
      </c>
      <c r="P1075" s="2">
        <v>43972.666666666664</v>
      </c>
      <c r="Q1075">
        <v>17</v>
      </c>
      <c r="R1075">
        <v>82</v>
      </c>
      <c r="S1075">
        <v>47149</v>
      </c>
      <c r="T1075">
        <v>47149</v>
      </c>
      <c r="U1075">
        <v>47149</v>
      </c>
      <c r="V1075">
        <v>15</v>
      </c>
      <c r="W1075">
        <v>0</v>
      </c>
      <c r="X1075">
        <v>0</v>
      </c>
      <c r="Y1075">
        <v>843</v>
      </c>
      <c r="Z1075">
        <v>2</v>
      </c>
      <c r="AA1075">
        <v>845</v>
      </c>
      <c r="AB1075" s="1">
        <f>Z1075/0.1</f>
        <v>20</v>
      </c>
      <c r="AC1075" s="1">
        <f>AA1075-AB1075</f>
        <v>825</v>
      </c>
      <c r="AD1075" s="1">
        <f>_xlfn.IFNA(INDEX($AV$2:$AV$53,MATCH(B1075,$AU$2:$AU$53,0)),1000)</f>
        <v>1412687</v>
      </c>
      <c r="AE1075" s="1">
        <f>C1075/AD1075*100000</f>
        <v>45.516098045780836</v>
      </c>
      <c r="AF1075" s="34">
        <f>IF(B1076=B1075,IFERROR((C1075/C1076)-1,0),0)</f>
        <v>3.1201248049921304E-3</v>
      </c>
      <c r="AG1075" s="35">
        <f>IFERROR(LOG(2)/LOG(1+(AF1075)),AF1075)</f>
        <v>222.50006501488005</v>
      </c>
      <c r="AH1075" s="35">
        <f>AVERAGE(Z1075:Z1081)</f>
        <v>0.7142857142857143</v>
      </c>
      <c r="AJ1075" s="1">
        <f>Q1075/AD1075*100000</f>
        <v>1.2033805082088247</v>
      </c>
      <c r="AK1075" s="34">
        <f>IF(B1076=B1075,IFERROR((Q1075/Q1076)-1,0),0)</f>
        <v>0</v>
      </c>
      <c r="AL1075" s="35">
        <f>IFERROR(LOG(2)/LOG(1+(AK1075)),AK1075)</f>
        <v>0</v>
      </c>
      <c r="AM1075" s="35">
        <f>AVERAGE(W1075:W1081)</f>
        <v>0</v>
      </c>
      <c r="AN1075" s="4">
        <f>ROUNDDOWN(N1075,0)</f>
        <v>43971</v>
      </c>
      <c r="AO1075" s="38" cm="1">
        <f t="array" ref="AO1075">_xlfn.ANCHORARRAY(AN1075)-1</f>
        <v>43970</v>
      </c>
    </row>
    <row r="1076" spans="1:41" x14ac:dyDescent="0.25">
      <c r="A1076">
        <v>20200520</v>
      </c>
      <c r="B1076" s="1" t="s">
        <v>56</v>
      </c>
      <c r="C1076">
        <v>641</v>
      </c>
      <c r="D1076">
        <v>45663</v>
      </c>
      <c r="G1076">
        <v>82</v>
      </c>
      <c r="L1076">
        <v>578</v>
      </c>
      <c r="M1076" s="1" t="s">
        <v>36</v>
      </c>
      <c r="N1076" s="2">
        <v>43970.75</v>
      </c>
      <c r="O1076" s="1" t="s">
        <v>4166</v>
      </c>
      <c r="P1076" s="2">
        <v>43971.666666666664</v>
      </c>
      <c r="Q1076">
        <v>17</v>
      </c>
      <c r="R1076">
        <v>82</v>
      </c>
      <c r="S1076">
        <v>46304</v>
      </c>
      <c r="T1076">
        <v>46304</v>
      </c>
      <c r="U1076">
        <v>46304</v>
      </c>
      <c r="V1076">
        <v>15</v>
      </c>
      <c r="W1076">
        <v>0</v>
      </c>
      <c r="X1076">
        <v>0</v>
      </c>
      <c r="Y1076">
        <v>1280</v>
      </c>
      <c r="Z1076">
        <v>1</v>
      </c>
      <c r="AA1076">
        <v>1281</v>
      </c>
      <c r="AB1076" s="1">
        <f>Z1076/0.1</f>
        <v>10</v>
      </c>
      <c r="AC1076" s="1">
        <f>AA1076-AB1076</f>
        <v>1271</v>
      </c>
      <c r="AD1076" s="1">
        <f>_xlfn.IFNA(INDEX($AV$2:$AV$53,MATCH(B1076,$AU$2:$AU$53,0)),1000)</f>
        <v>1412687</v>
      </c>
      <c r="AE1076" s="1">
        <f>C1076/AD1076*100000</f>
        <v>45.374523868344511</v>
      </c>
      <c r="AF1076" s="34">
        <f>IF(B1077=B1076,IFERROR((C1076/C1077)-1,0),0)</f>
        <v>1.5624999999999112E-3</v>
      </c>
      <c r="AG1076" s="35">
        <f>IFERROR(LOG(2)/LOG(1+(AF1076)),AF1076)</f>
        <v>443.96067896557196</v>
      </c>
      <c r="AH1076" s="35">
        <f>AVERAGE(Z1076:Z1082)</f>
        <v>0.8571428571428571</v>
      </c>
      <c r="AJ1076" s="1">
        <f>Q1076/AD1076*100000</f>
        <v>1.2033805082088247</v>
      </c>
      <c r="AK1076" s="34">
        <f>IF(B1077=B1076,IFERROR((Q1076/Q1077)-1,0),0)</f>
        <v>0</v>
      </c>
      <c r="AL1076" s="35">
        <f>IFERROR(LOG(2)/LOG(1+(AK1076)),AK1076)</f>
        <v>0</v>
      </c>
      <c r="AM1076" s="35">
        <f>AVERAGE(W1076:W1082)</f>
        <v>0</v>
      </c>
      <c r="AN1076" s="4">
        <f>ROUNDDOWN(N1076,0)</f>
        <v>43970</v>
      </c>
      <c r="AO1076" s="38" cm="1">
        <f t="array" ref="AO1076">_xlfn.ANCHORARRAY(AN1076)-1</f>
        <v>43969</v>
      </c>
    </row>
    <row r="1077" spans="1:41" x14ac:dyDescent="0.25">
      <c r="A1077">
        <v>20200519</v>
      </c>
      <c r="B1077" s="1" t="s">
        <v>56</v>
      </c>
      <c r="C1077">
        <v>640</v>
      </c>
      <c r="D1077">
        <v>44383</v>
      </c>
      <c r="G1077">
        <v>82</v>
      </c>
      <c r="L1077">
        <v>574</v>
      </c>
      <c r="M1077" s="1" t="s">
        <v>28</v>
      </c>
      <c r="N1077" s="2">
        <v>43968</v>
      </c>
      <c r="O1077" s="1" t="s">
        <v>4221</v>
      </c>
      <c r="P1077" s="2">
        <v>43970.666666666664</v>
      </c>
      <c r="Q1077">
        <v>17</v>
      </c>
      <c r="R1077">
        <v>82</v>
      </c>
      <c r="S1077">
        <v>45023</v>
      </c>
      <c r="T1077">
        <v>45023</v>
      </c>
      <c r="U1077">
        <v>45023</v>
      </c>
      <c r="V1077">
        <v>15</v>
      </c>
      <c r="W1077">
        <v>0</v>
      </c>
      <c r="X1077">
        <v>0</v>
      </c>
      <c r="Y1077">
        <v>2978</v>
      </c>
      <c r="Z1077">
        <v>0</v>
      </c>
      <c r="AA1077">
        <v>2978</v>
      </c>
      <c r="AB1077" s="1">
        <f>Z1077/0.1</f>
        <v>0</v>
      </c>
      <c r="AC1077" s="1">
        <f>AA1077-AB1077</f>
        <v>2978</v>
      </c>
      <c r="AD1077" s="1">
        <f>_xlfn.IFNA(INDEX($AV$2:$AV$53,MATCH(B1077,$AU$2:$AU$53,0)),1000)</f>
        <v>1412687</v>
      </c>
      <c r="AE1077" s="1">
        <f>C1077/AD1077*100000</f>
        <v>45.303736779626341</v>
      </c>
      <c r="AF1077" s="34">
        <f>IF(B1078=B1077,IFERROR((C1077/C1078)-1,0),0)</f>
        <v>0</v>
      </c>
      <c r="AG1077" s="35">
        <f>IFERROR(LOG(2)/LOG(1+(AF1077)),AF1077)</f>
        <v>0</v>
      </c>
      <c r="AH1077" s="35">
        <f>AVERAGE(Z1077:Z1083)</f>
        <v>0.8571428571428571</v>
      </c>
      <c r="AJ1077" s="1">
        <f>Q1077/AD1077*100000</f>
        <v>1.2033805082088247</v>
      </c>
      <c r="AK1077" s="34">
        <f>IF(B1078=B1077,IFERROR((Q1077/Q1078)-1,0),0)</f>
        <v>0</v>
      </c>
      <c r="AL1077" s="35">
        <f>IFERROR(LOG(2)/LOG(1+(AK1077)),AK1077)</f>
        <v>0</v>
      </c>
      <c r="AM1077" s="35">
        <f>AVERAGE(W1077:W1083)</f>
        <v>0</v>
      </c>
      <c r="AN1077" s="4">
        <f>ROUNDDOWN(N1077,0)</f>
        <v>43968</v>
      </c>
      <c r="AO1077" s="38" cm="1">
        <f t="array" ref="AO1077">_xlfn.ANCHORARRAY(AN1077)-1</f>
        <v>43967</v>
      </c>
    </row>
    <row r="1078" spans="1:41" x14ac:dyDescent="0.25">
      <c r="A1078">
        <v>20200518</v>
      </c>
      <c r="B1078" s="1" t="s">
        <v>56</v>
      </c>
      <c r="C1078">
        <v>640</v>
      </c>
      <c r="D1078">
        <v>41405</v>
      </c>
      <c r="G1078">
        <v>82</v>
      </c>
      <c r="L1078">
        <v>573</v>
      </c>
      <c r="M1078" s="1" t="s">
        <v>28</v>
      </c>
      <c r="N1078" s="2">
        <v>43968</v>
      </c>
      <c r="O1078" s="1" t="s">
        <v>4276</v>
      </c>
      <c r="P1078" s="2">
        <v>43969.666666666664</v>
      </c>
      <c r="Q1078">
        <v>17</v>
      </c>
      <c r="R1078">
        <v>82</v>
      </c>
      <c r="S1078">
        <v>42045</v>
      </c>
      <c r="T1078">
        <v>42045</v>
      </c>
      <c r="U1078">
        <v>42045</v>
      </c>
      <c r="V1078">
        <v>15</v>
      </c>
      <c r="W1078">
        <v>0</v>
      </c>
      <c r="X1078">
        <v>0</v>
      </c>
      <c r="Y1078">
        <v>370</v>
      </c>
      <c r="Z1078">
        <v>1</v>
      </c>
      <c r="AA1078">
        <v>371</v>
      </c>
      <c r="AB1078" s="1">
        <f>Z1078/0.1</f>
        <v>10</v>
      </c>
      <c r="AC1078" s="1">
        <f>AA1078-AB1078</f>
        <v>361</v>
      </c>
      <c r="AD1078" s="1">
        <f>_xlfn.IFNA(INDEX($AV$2:$AV$53,MATCH(B1078,$AU$2:$AU$53,0)),1000)</f>
        <v>1412687</v>
      </c>
      <c r="AE1078" s="1">
        <f>C1078/AD1078*100000</f>
        <v>45.303736779626341</v>
      </c>
      <c r="AF1078" s="34">
        <f>IF(B1079=B1078,IFERROR((C1078/C1079)-1,0),0)</f>
        <v>1.5649452269170805E-3</v>
      </c>
      <c r="AG1078" s="35">
        <f>IFERROR(LOG(2)/LOG(1+(AF1078)),AF1078)</f>
        <v>443.26753164395905</v>
      </c>
      <c r="AH1078" s="35">
        <f>AVERAGE(Z1078:Z1084)</f>
        <v>1.1428571428571428</v>
      </c>
      <c r="AJ1078" s="1">
        <f>Q1078/AD1078*100000</f>
        <v>1.2033805082088247</v>
      </c>
      <c r="AK1078" s="34">
        <f>IF(B1079=B1078,IFERROR((Q1078/Q1079)-1,0),0)</f>
        <v>0</v>
      </c>
      <c r="AL1078" s="35">
        <f>IFERROR(LOG(2)/LOG(1+(AK1078)),AK1078)</f>
        <v>0</v>
      </c>
      <c r="AM1078" s="35">
        <f>AVERAGE(W1078:W1084)</f>
        <v>0</v>
      </c>
      <c r="AN1078" s="4">
        <f>ROUNDDOWN(N1078,0)</f>
        <v>43968</v>
      </c>
      <c r="AO1078" s="38" cm="1">
        <f t="array" ref="AO1078">_xlfn.ANCHORARRAY(AN1078)-1</f>
        <v>43967</v>
      </c>
    </row>
    <row r="1079" spans="1:41" x14ac:dyDescent="0.25">
      <c r="A1079">
        <v>20200517</v>
      </c>
      <c r="B1079" s="1" t="s">
        <v>56</v>
      </c>
      <c r="C1079">
        <v>639</v>
      </c>
      <c r="D1079">
        <v>41035</v>
      </c>
      <c r="G1079">
        <v>82</v>
      </c>
      <c r="L1079">
        <v>572</v>
      </c>
      <c r="M1079" s="1" t="s">
        <v>28</v>
      </c>
      <c r="N1079" s="2">
        <v>43967.75</v>
      </c>
      <c r="O1079" s="1" t="s">
        <v>57</v>
      </c>
      <c r="P1079" s="2">
        <v>43968.666666666664</v>
      </c>
      <c r="Q1079">
        <v>17</v>
      </c>
      <c r="R1079">
        <v>82</v>
      </c>
      <c r="S1079">
        <v>41674</v>
      </c>
      <c r="T1079">
        <v>41674</v>
      </c>
      <c r="U1079">
        <v>41674</v>
      </c>
      <c r="V1079">
        <v>15</v>
      </c>
      <c r="W1079">
        <v>0</v>
      </c>
      <c r="X1079">
        <v>1</v>
      </c>
      <c r="Y1079">
        <v>790</v>
      </c>
      <c r="Z1079">
        <v>1</v>
      </c>
      <c r="AA1079">
        <v>791</v>
      </c>
      <c r="AB1079" s="1">
        <f>Z1079/0.1</f>
        <v>10</v>
      </c>
      <c r="AC1079" s="1">
        <f>AA1079-AB1079</f>
        <v>781</v>
      </c>
      <c r="AD1079" s="1">
        <f>_xlfn.IFNA(INDEX($AV$2:$AV$53,MATCH(B1079,$AU$2:$AU$53,0)),1000)</f>
        <v>1412687</v>
      </c>
      <c r="AE1079" s="1">
        <f>C1079/AD1079*100000</f>
        <v>45.232949690908178</v>
      </c>
      <c r="AF1079" s="34">
        <f>IF(B1080=B1079,IFERROR((C1079/C1080)-1,0),0)</f>
        <v>1.5673981191222097E-3</v>
      </c>
      <c r="AG1079" s="35">
        <f>IFERROR(LOG(2)/LOG(1+(AF1079)),AF1079)</f>
        <v>442.57438432195585</v>
      </c>
      <c r="AH1079" s="35">
        <f>AVERAGE(Z1079:Z1085)</f>
        <v>1.1428571428571428</v>
      </c>
      <c r="AJ1079" s="1">
        <f>Q1079/AD1079*100000</f>
        <v>1.2033805082088247</v>
      </c>
      <c r="AK1079" s="34">
        <f>IF(B1080=B1079,IFERROR((Q1079/Q1080)-1,0),0)</f>
        <v>0</v>
      </c>
      <c r="AL1079" s="35">
        <f>IFERROR(LOG(2)/LOG(1+(AK1079)),AK1079)</f>
        <v>0</v>
      </c>
      <c r="AM1079" s="35">
        <f>AVERAGE(W1079:W1085)</f>
        <v>0</v>
      </c>
      <c r="AN1079" s="4">
        <f>ROUNDDOWN(N1079,0)</f>
        <v>43967</v>
      </c>
      <c r="AO1079" s="38" cm="1">
        <f t="array" ref="AO1079">_xlfn.ANCHORARRAY(AN1079)-1</f>
        <v>43966</v>
      </c>
    </row>
    <row r="1080" spans="1:41" x14ac:dyDescent="0.25">
      <c r="A1080">
        <v>20200516</v>
      </c>
      <c r="B1080" s="1" t="s">
        <v>56</v>
      </c>
      <c r="C1080">
        <v>638</v>
      </c>
      <c r="D1080">
        <v>40245</v>
      </c>
      <c r="G1080">
        <v>81</v>
      </c>
      <c r="L1080">
        <v>565</v>
      </c>
      <c r="M1080" s="1" t="s">
        <v>28</v>
      </c>
      <c r="N1080" s="2">
        <v>43966.75</v>
      </c>
      <c r="O1080" s="1" t="s">
        <v>151</v>
      </c>
      <c r="P1080" s="2">
        <v>43967.666666666664</v>
      </c>
      <c r="Q1080">
        <v>17</v>
      </c>
      <c r="R1080">
        <v>81</v>
      </c>
      <c r="S1080">
        <v>40883</v>
      </c>
      <c r="T1080">
        <v>40883</v>
      </c>
      <c r="U1080">
        <v>40883</v>
      </c>
      <c r="V1080">
        <v>15</v>
      </c>
      <c r="W1080">
        <v>0</v>
      </c>
      <c r="X1080">
        <v>0</v>
      </c>
      <c r="Y1080">
        <v>2106</v>
      </c>
      <c r="Z1080">
        <v>1</v>
      </c>
      <c r="AA1080">
        <v>2107</v>
      </c>
      <c r="AB1080" s="1">
        <f>Z1080/0.1</f>
        <v>10</v>
      </c>
      <c r="AC1080" s="1">
        <f>AA1080-AB1080</f>
        <v>2097</v>
      </c>
      <c r="AD1080" s="1">
        <f>_xlfn.IFNA(INDEX($AV$2:$AV$53,MATCH(B1080,$AU$2:$AU$53,0)),1000)</f>
        <v>1412687</v>
      </c>
      <c r="AE1080" s="1">
        <f>C1080/AD1080*100000</f>
        <v>45.162162602190008</v>
      </c>
      <c r="AF1080" s="34">
        <f>IF(B1081=B1080,IFERROR((C1080/C1081)-1,0),0)</f>
        <v>1.5698587127157548E-3</v>
      </c>
      <c r="AG1080" s="35">
        <f>IFERROR(LOG(2)/LOG(1+(AF1080)),AF1080)</f>
        <v>441.88123699950404</v>
      </c>
      <c r="AH1080" s="35">
        <f>AVERAGE(Z1080:Z1086)</f>
        <v>1.2857142857142858</v>
      </c>
      <c r="AJ1080" s="1">
        <f>Q1080/AD1080*100000</f>
        <v>1.2033805082088247</v>
      </c>
      <c r="AK1080" s="34">
        <f>IF(B1081=B1080,IFERROR((Q1080/Q1081)-1,0),0)</f>
        <v>0</v>
      </c>
      <c r="AL1080" s="35">
        <f>IFERROR(LOG(2)/LOG(1+(AK1080)),AK1080)</f>
        <v>0</v>
      </c>
      <c r="AM1080" s="35">
        <f>AVERAGE(W1080:W1086)</f>
        <v>0</v>
      </c>
      <c r="AN1080" s="4">
        <f>ROUNDDOWN(N1080,0)</f>
        <v>43966</v>
      </c>
      <c r="AO1080" s="38" cm="1">
        <f t="array" ref="AO1080">_xlfn.ANCHORARRAY(AN1080)-1</f>
        <v>43965</v>
      </c>
    </row>
    <row r="1081" spans="1:41" x14ac:dyDescent="0.25">
      <c r="A1081">
        <v>20200515</v>
      </c>
      <c r="B1081" s="1" t="s">
        <v>56</v>
      </c>
      <c r="C1081">
        <v>637</v>
      </c>
      <c r="D1081">
        <v>38139</v>
      </c>
      <c r="G1081">
        <v>81</v>
      </c>
      <c r="L1081">
        <v>564</v>
      </c>
      <c r="M1081" s="1" t="s">
        <v>28</v>
      </c>
      <c r="N1081" s="2">
        <v>43965.75</v>
      </c>
      <c r="O1081" s="1" t="s">
        <v>202</v>
      </c>
      <c r="P1081" s="2">
        <v>43966.666666666664</v>
      </c>
      <c r="Q1081">
        <v>17</v>
      </c>
      <c r="R1081">
        <v>81</v>
      </c>
      <c r="S1081">
        <v>38776</v>
      </c>
      <c r="T1081">
        <v>38776</v>
      </c>
      <c r="U1081">
        <v>38776</v>
      </c>
      <c r="V1081">
        <v>15</v>
      </c>
      <c r="W1081">
        <v>0</v>
      </c>
      <c r="X1081">
        <v>0</v>
      </c>
      <c r="Y1081">
        <v>-104</v>
      </c>
      <c r="Z1081">
        <v>-1</v>
      </c>
      <c r="AA1081">
        <v>-105</v>
      </c>
      <c r="AB1081" s="1">
        <f>Z1081/0.1</f>
        <v>-10</v>
      </c>
      <c r="AC1081" s="1">
        <f>AA1081-AB1081</f>
        <v>-95</v>
      </c>
      <c r="AD1081" s="1">
        <f>_xlfn.IFNA(INDEX($AV$2:$AV$53,MATCH(B1081,$AU$2:$AU$53,0)),1000)</f>
        <v>1412687</v>
      </c>
      <c r="AE1081" s="1">
        <f>C1081/AD1081*100000</f>
        <v>45.091375513471846</v>
      </c>
      <c r="AF1081" s="34">
        <f>IF(B1082=B1081,IFERROR((C1081/C1082)-1,0),0)</f>
        <v>-1.5673981191222097E-3</v>
      </c>
      <c r="AG1081" s="35">
        <f>IFERROR(LOG(2)/LOG(1+(AF1081)),AF1081)</f>
        <v>-441.88123699948903</v>
      </c>
      <c r="AH1081" s="35">
        <f>AVERAGE(Z1081:Z1087)</f>
        <v>1.1428571428571428</v>
      </c>
      <c r="AJ1081" s="1">
        <f>Q1081/AD1081*100000</f>
        <v>1.2033805082088247</v>
      </c>
      <c r="AK1081" s="34">
        <f>IF(B1082=B1081,IFERROR((Q1081/Q1082)-1,0),0)</f>
        <v>0</v>
      </c>
      <c r="AL1081" s="35">
        <f>IFERROR(LOG(2)/LOG(1+(AK1081)),AK1081)</f>
        <v>0</v>
      </c>
      <c r="AM1081" s="35">
        <f>AVERAGE(W1081:W1087)</f>
        <v>0</v>
      </c>
      <c r="AN1081" s="4">
        <f>ROUNDDOWN(N1081,0)</f>
        <v>43965</v>
      </c>
      <c r="AO1081" s="38" cm="1">
        <f t="array" ref="AO1081">_xlfn.ANCHORARRAY(AN1081)-1</f>
        <v>43964</v>
      </c>
    </row>
    <row r="1082" spans="1:41" x14ac:dyDescent="0.25">
      <c r="A1082">
        <v>20200514</v>
      </c>
      <c r="B1082" s="1" t="s">
        <v>56</v>
      </c>
      <c r="C1082">
        <v>638</v>
      </c>
      <c r="D1082">
        <v>38243</v>
      </c>
      <c r="G1082">
        <v>81</v>
      </c>
      <c r="L1082">
        <v>563</v>
      </c>
      <c r="M1082" s="1" t="s">
        <v>28</v>
      </c>
      <c r="N1082" s="2">
        <v>43964.75</v>
      </c>
      <c r="O1082" s="1" t="s">
        <v>253</v>
      </c>
      <c r="P1082" s="2">
        <v>43965.666666666664</v>
      </c>
      <c r="Q1082">
        <v>17</v>
      </c>
      <c r="R1082">
        <v>81</v>
      </c>
      <c r="S1082">
        <v>38881</v>
      </c>
      <c r="T1082">
        <v>38881</v>
      </c>
      <c r="U1082">
        <v>38881</v>
      </c>
      <c r="V1082">
        <v>15</v>
      </c>
      <c r="W1082">
        <v>0</v>
      </c>
      <c r="X1082">
        <v>0</v>
      </c>
      <c r="Y1082">
        <v>513</v>
      </c>
      <c r="Z1082">
        <v>3</v>
      </c>
      <c r="AA1082">
        <v>516</v>
      </c>
      <c r="AB1082" s="1">
        <f>Z1082/0.1</f>
        <v>30</v>
      </c>
      <c r="AC1082" s="1">
        <f>AA1082-AB1082</f>
        <v>486</v>
      </c>
      <c r="AD1082" s="1">
        <f>_xlfn.IFNA(INDEX($AV$2:$AV$53,MATCH(B1082,$AU$2:$AU$53,0)),1000)</f>
        <v>1412687</v>
      </c>
      <c r="AE1082" s="1">
        <f>C1082/AD1082*100000</f>
        <v>45.162162602190008</v>
      </c>
      <c r="AF1082" s="34">
        <f>IF(B1083=B1082,IFERROR((C1082/C1083)-1,0),0)</f>
        <v>4.7244094488188004E-3</v>
      </c>
      <c r="AG1082" s="35">
        <f>IFERROR(LOG(2)/LOG(1+(AF1082)),AF1082)</f>
        <v>147.0624545589198</v>
      </c>
      <c r="AH1082" s="35">
        <f>AVERAGE(Z1082:Z1088)</f>
        <v>1.7142857142857142</v>
      </c>
      <c r="AJ1082" s="1">
        <f>Q1082/AD1082*100000</f>
        <v>1.2033805082088247</v>
      </c>
      <c r="AK1082" s="34">
        <f>IF(B1083=B1082,IFERROR((Q1082/Q1083)-1,0),0)</f>
        <v>0</v>
      </c>
      <c r="AL1082" s="35">
        <f>IFERROR(LOG(2)/LOG(1+(AK1082)),AK1082)</f>
        <v>0</v>
      </c>
      <c r="AM1082" s="35">
        <f>AVERAGE(W1082:W1088)</f>
        <v>0</v>
      </c>
      <c r="AN1082" s="4">
        <f>ROUNDDOWN(N1082,0)</f>
        <v>43964</v>
      </c>
      <c r="AO1082" s="38" cm="1">
        <f t="array" ref="AO1082">_xlfn.ANCHORARRAY(AN1082)-1</f>
        <v>43963</v>
      </c>
    </row>
    <row r="1083" spans="1:41" x14ac:dyDescent="0.25">
      <c r="A1083">
        <v>20200513</v>
      </c>
      <c r="B1083" s="1" t="s">
        <v>56</v>
      </c>
      <c r="C1083">
        <v>635</v>
      </c>
      <c r="D1083">
        <v>37730</v>
      </c>
      <c r="G1083">
        <v>81</v>
      </c>
      <c r="L1083">
        <v>563</v>
      </c>
      <c r="M1083" s="1" t="s">
        <v>28</v>
      </c>
      <c r="N1083" s="2">
        <v>43963.75</v>
      </c>
      <c r="O1083" s="1" t="s">
        <v>303</v>
      </c>
      <c r="P1083" s="2">
        <v>43964.666666666664</v>
      </c>
      <c r="Q1083">
        <v>17</v>
      </c>
      <c r="R1083">
        <v>81</v>
      </c>
      <c r="S1083">
        <v>38365</v>
      </c>
      <c r="T1083">
        <v>38365</v>
      </c>
      <c r="U1083">
        <v>38365</v>
      </c>
      <c r="V1083">
        <v>15</v>
      </c>
      <c r="W1083">
        <v>0</v>
      </c>
      <c r="X1083">
        <v>0</v>
      </c>
      <c r="Y1083">
        <v>425</v>
      </c>
      <c r="Z1083">
        <v>1</v>
      </c>
      <c r="AA1083">
        <v>426</v>
      </c>
      <c r="AB1083" s="1">
        <f>Z1083/0.1</f>
        <v>10</v>
      </c>
      <c r="AC1083" s="1">
        <f>AA1083-AB1083</f>
        <v>416</v>
      </c>
      <c r="AD1083" s="1">
        <f>_xlfn.IFNA(INDEX($AV$2:$AV$53,MATCH(B1083,$AU$2:$AU$53,0)),1000)</f>
        <v>1412687</v>
      </c>
      <c r="AE1083" s="1">
        <f>C1083/AD1083*100000</f>
        <v>44.949801336035513</v>
      </c>
      <c r="AF1083" s="34">
        <f>IF(B1084=B1083,IFERROR((C1083/C1084)-1,0),0)</f>
        <v>1.577287066246047E-3</v>
      </c>
      <c r="AG1083" s="35">
        <f>IFERROR(LOG(2)/LOG(1+(AF1083)),AF1083)</f>
        <v>439.80179502939421</v>
      </c>
      <c r="AH1083" s="35">
        <f>AVERAGE(Z1083:Z1089)</f>
        <v>1.4285714285714286</v>
      </c>
      <c r="AJ1083" s="1">
        <f>Q1083/AD1083*100000</f>
        <v>1.2033805082088247</v>
      </c>
      <c r="AK1083" s="34">
        <f>IF(B1084=B1083,IFERROR((Q1083/Q1084)-1,0),0)</f>
        <v>0</v>
      </c>
      <c r="AL1083" s="35">
        <f>IFERROR(LOG(2)/LOG(1+(AK1083)),AK1083)</f>
        <v>0</v>
      </c>
      <c r="AM1083" s="35">
        <f>AVERAGE(W1083:W1089)</f>
        <v>0</v>
      </c>
      <c r="AN1083" s="4">
        <f>ROUNDDOWN(N1083,0)</f>
        <v>43963</v>
      </c>
      <c r="AO1083" s="38" cm="1">
        <f t="array" ref="AO1083">_xlfn.ANCHORARRAY(AN1083)-1</f>
        <v>43962</v>
      </c>
    </row>
    <row r="1084" spans="1:41" x14ac:dyDescent="0.25">
      <c r="A1084">
        <v>20200512</v>
      </c>
      <c r="B1084" s="1" t="s">
        <v>56</v>
      </c>
      <c r="C1084">
        <v>634</v>
      </c>
      <c r="D1084">
        <v>37305</v>
      </c>
      <c r="G1084">
        <v>81</v>
      </c>
      <c r="L1084">
        <v>561</v>
      </c>
      <c r="M1084" s="1" t="s">
        <v>28</v>
      </c>
      <c r="N1084" s="2">
        <v>43962.75</v>
      </c>
      <c r="O1084" s="1" t="s">
        <v>354</v>
      </c>
      <c r="P1084" s="2">
        <v>43963.666666666664</v>
      </c>
      <c r="Q1084">
        <v>17</v>
      </c>
      <c r="R1084">
        <v>81</v>
      </c>
      <c r="S1084">
        <v>37939</v>
      </c>
      <c r="T1084">
        <v>37939</v>
      </c>
      <c r="U1084">
        <v>37939</v>
      </c>
      <c r="V1084">
        <v>15</v>
      </c>
      <c r="W1084">
        <v>0</v>
      </c>
      <c r="X1084">
        <v>0</v>
      </c>
      <c r="Y1084">
        <v>254</v>
      </c>
      <c r="Z1084">
        <v>2</v>
      </c>
      <c r="AA1084">
        <v>256</v>
      </c>
      <c r="AB1084" s="1">
        <f>Z1084/0.1</f>
        <v>20</v>
      </c>
      <c r="AC1084" s="1">
        <f>AA1084-AB1084</f>
        <v>236</v>
      </c>
      <c r="AD1084" s="1">
        <f>_xlfn.IFNA(INDEX($AV$2:$AV$53,MATCH(B1084,$AU$2:$AU$53,0)),1000)</f>
        <v>1412687</v>
      </c>
      <c r="AE1084" s="1">
        <f>C1084/AD1084*100000</f>
        <v>44.879014247317343</v>
      </c>
      <c r="AF1084" s="34">
        <f>IF(B1085=B1084,IFERROR((C1084/C1085)-1,0),0)</f>
        <v>3.1645569620253333E-3</v>
      </c>
      <c r="AG1084" s="35">
        <f>IFERROR(LOG(2)/LOG(1+(AF1084)),AF1084)</f>
        <v>219.38090014389294</v>
      </c>
      <c r="AH1084" s="35">
        <f>AVERAGE(Z1084:Z1090)</f>
        <v>1.8571428571428572</v>
      </c>
      <c r="AJ1084" s="1">
        <f>Q1084/AD1084*100000</f>
        <v>1.2033805082088247</v>
      </c>
      <c r="AK1084" s="34">
        <f>IF(B1085=B1084,IFERROR((Q1084/Q1085)-1,0),0)</f>
        <v>0</v>
      </c>
      <c r="AL1084" s="35">
        <f>IFERROR(LOG(2)/LOG(1+(AK1084)),AK1084)</f>
        <v>0</v>
      </c>
      <c r="AM1084" s="35">
        <f>AVERAGE(W1084:W1090)</f>
        <v>0</v>
      </c>
      <c r="AN1084" s="4">
        <f>ROUNDDOWN(N1084,0)</f>
        <v>43962</v>
      </c>
      <c r="AO1084" s="38" cm="1">
        <f t="array" ref="AO1084">_xlfn.ANCHORARRAY(AN1084)-1</f>
        <v>43961</v>
      </c>
    </row>
    <row r="1085" spans="1:41" x14ac:dyDescent="0.25">
      <c r="A1085">
        <v>20200511</v>
      </c>
      <c r="B1085" s="1" t="s">
        <v>56</v>
      </c>
      <c r="C1085">
        <v>632</v>
      </c>
      <c r="D1085">
        <v>37051</v>
      </c>
      <c r="G1085">
        <v>81</v>
      </c>
      <c r="L1085">
        <v>561</v>
      </c>
      <c r="M1085" s="1" t="s">
        <v>28</v>
      </c>
      <c r="N1085" s="2">
        <v>43961.75</v>
      </c>
      <c r="O1085" s="1" t="s">
        <v>406</v>
      </c>
      <c r="P1085" s="2">
        <v>43962.666666666664</v>
      </c>
      <c r="Q1085">
        <v>17</v>
      </c>
      <c r="R1085">
        <v>81</v>
      </c>
      <c r="S1085">
        <v>37683</v>
      </c>
      <c r="T1085">
        <v>37683</v>
      </c>
      <c r="U1085">
        <v>37683</v>
      </c>
      <c r="V1085">
        <v>15</v>
      </c>
      <c r="W1085">
        <v>0</v>
      </c>
      <c r="X1085">
        <v>0</v>
      </c>
      <c r="Y1085">
        <v>412</v>
      </c>
      <c r="Z1085">
        <v>1</v>
      </c>
      <c r="AA1085">
        <v>413</v>
      </c>
      <c r="AB1085" s="1">
        <f>Z1085/0.1</f>
        <v>10</v>
      </c>
      <c r="AC1085" s="1">
        <f>AA1085-AB1085</f>
        <v>403</v>
      </c>
      <c r="AD1085" s="1">
        <f>_xlfn.IFNA(INDEX($AV$2:$AV$53,MATCH(B1085,$AU$2:$AU$53,0)),1000)</f>
        <v>1412687</v>
      </c>
      <c r="AE1085" s="1">
        <f>C1085/AD1085*100000</f>
        <v>44.737440069881011</v>
      </c>
      <c r="AF1085" s="34">
        <f>IF(B1086=B1085,IFERROR((C1085/C1086)-1,0),0)</f>
        <v>1.5847860538826808E-3</v>
      </c>
      <c r="AG1085" s="35">
        <f>IFERROR(LOG(2)/LOG(1+(AF1085)),AF1085)</f>
        <v>437.72235305524941</v>
      </c>
      <c r="AH1085" s="35">
        <f>AVERAGE(Z1085:Z1091)</f>
        <v>1.7142857142857142</v>
      </c>
      <c r="AJ1085" s="1">
        <f>Q1085/AD1085*100000</f>
        <v>1.2033805082088247</v>
      </c>
      <c r="AK1085" s="34">
        <f>IF(B1086=B1085,IFERROR((Q1085/Q1086)-1,0),0)</f>
        <v>0</v>
      </c>
      <c r="AL1085" s="35">
        <f>IFERROR(LOG(2)/LOG(1+(AK1085)),AK1085)</f>
        <v>0</v>
      </c>
      <c r="AM1085" s="35">
        <f>AVERAGE(W1085:W1091)</f>
        <v>0</v>
      </c>
      <c r="AN1085" s="4">
        <f>ROUNDDOWN(N1085,0)</f>
        <v>43961</v>
      </c>
      <c r="AO1085" s="38" cm="1">
        <f t="array" ref="AO1085">_xlfn.ANCHORARRAY(AN1085)-1</f>
        <v>43960</v>
      </c>
    </row>
    <row r="1086" spans="1:41" x14ac:dyDescent="0.25">
      <c r="A1086">
        <v>20200510</v>
      </c>
      <c r="B1086" s="1" t="s">
        <v>56</v>
      </c>
      <c r="C1086">
        <v>631</v>
      </c>
      <c r="D1086">
        <v>36639</v>
      </c>
      <c r="G1086">
        <v>81</v>
      </c>
      <c r="L1086">
        <v>551</v>
      </c>
      <c r="M1086" s="1" t="s">
        <v>28</v>
      </c>
      <c r="N1086" s="2">
        <v>43960.75</v>
      </c>
      <c r="O1086" s="1" t="s">
        <v>458</v>
      </c>
      <c r="P1086" s="2">
        <v>43961.666666666664</v>
      </c>
      <c r="Q1086">
        <v>17</v>
      </c>
      <c r="R1086">
        <v>81</v>
      </c>
      <c r="S1086">
        <v>37270</v>
      </c>
      <c r="T1086">
        <v>37270</v>
      </c>
      <c r="U1086">
        <v>37270</v>
      </c>
      <c r="V1086">
        <v>15</v>
      </c>
      <c r="W1086">
        <v>0</v>
      </c>
      <c r="X1086">
        <v>0</v>
      </c>
      <c r="Y1086">
        <v>1006</v>
      </c>
      <c r="Z1086">
        <v>2</v>
      </c>
      <c r="AA1086">
        <v>1008</v>
      </c>
      <c r="AB1086" s="1">
        <f>Z1086/0.1</f>
        <v>20</v>
      </c>
      <c r="AC1086" s="1">
        <f>AA1086-AB1086</f>
        <v>988</v>
      </c>
      <c r="AD1086" s="1">
        <f>_xlfn.IFNA(INDEX($AV$2:$AV$53,MATCH(B1086,$AU$2:$AU$53,0)),1000)</f>
        <v>1412687</v>
      </c>
      <c r="AE1086" s="1">
        <f>C1086/AD1086*100000</f>
        <v>44.666652981162848</v>
      </c>
      <c r="AF1086" s="34">
        <f>IF(B1087=B1086,IFERROR((C1086/C1087)-1,0),0)</f>
        <v>3.1796502384737746E-3</v>
      </c>
      <c r="AG1086" s="35">
        <f>IFERROR(LOG(2)/LOG(1+(AF1086)),AF1086)</f>
        <v>218.34117850398911</v>
      </c>
      <c r="AH1086" s="35">
        <f>AVERAGE(Z1086:Z1092)</f>
        <v>1.5714285714285714</v>
      </c>
      <c r="AJ1086" s="1">
        <f>Q1086/AD1086*100000</f>
        <v>1.2033805082088247</v>
      </c>
      <c r="AK1086" s="34">
        <f>IF(B1087=B1086,IFERROR((Q1086/Q1087)-1,0),0)</f>
        <v>0</v>
      </c>
      <c r="AL1086" s="35">
        <f>IFERROR(LOG(2)/LOG(1+(AK1086)),AK1086)</f>
        <v>0</v>
      </c>
      <c r="AM1086" s="35">
        <f>AVERAGE(W1086:W1092)</f>
        <v>0.14285714285714285</v>
      </c>
      <c r="AN1086" s="4">
        <f>ROUNDDOWN(N1086,0)</f>
        <v>43960</v>
      </c>
      <c r="AO1086" s="38" cm="1">
        <f t="array" ref="AO1086">_xlfn.ANCHORARRAY(AN1086)-1</f>
        <v>43959</v>
      </c>
    </row>
    <row r="1087" spans="1:41" x14ac:dyDescent="0.25">
      <c r="A1087">
        <v>20200509</v>
      </c>
      <c r="B1087" s="1" t="s">
        <v>56</v>
      </c>
      <c r="C1087">
        <v>629</v>
      </c>
      <c r="D1087">
        <v>35633</v>
      </c>
      <c r="G1087">
        <v>81</v>
      </c>
      <c r="L1087">
        <v>566</v>
      </c>
      <c r="M1087" s="1" t="s">
        <v>36</v>
      </c>
      <c r="N1087" s="2">
        <v>43959</v>
      </c>
      <c r="O1087" s="1" t="s">
        <v>510</v>
      </c>
      <c r="P1087" s="2">
        <v>43960.666666666664</v>
      </c>
      <c r="Q1087">
        <v>17</v>
      </c>
      <c r="R1087">
        <v>81</v>
      </c>
      <c r="S1087">
        <v>36262</v>
      </c>
      <c r="T1087">
        <v>36262</v>
      </c>
      <c r="U1087">
        <v>36262</v>
      </c>
      <c r="V1087">
        <v>15</v>
      </c>
      <c r="W1087">
        <v>0</v>
      </c>
      <c r="X1087">
        <v>7</v>
      </c>
      <c r="Y1087">
        <v>-356</v>
      </c>
      <c r="Z1087">
        <v>0</v>
      </c>
      <c r="AA1087">
        <v>-356</v>
      </c>
      <c r="AB1087" s="1">
        <f>Z1087/0.1</f>
        <v>0</v>
      </c>
      <c r="AC1087" s="1">
        <f>AA1087-AB1087</f>
        <v>-356</v>
      </c>
      <c r="AD1087" s="1">
        <f>_xlfn.IFNA(INDEX($AV$2:$AV$53,MATCH(B1087,$AU$2:$AU$53,0)),1000)</f>
        <v>1412687</v>
      </c>
      <c r="AE1087" s="1">
        <f>C1087/AD1087*100000</f>
        <v>44.525078803726515</v>
      </c>
      <c r="AF1087" s="34">
        <f>IF(B1088=B1087,IFERROR((C1087/C1088)-1,0),0)</f>
        <v>0</v>
      </c>
      <c r="AG1087" s="35">
        <f>IFERROR(LOG(2)/LOG(1+(AF1087)),AF1087)</f>
        <v>0</v>
      </c>
      <c r="AH1087" s="35">
        <f>AVERAGE(Z1087:Z1093)</f>
        <v>1.4285714285714286</v>
      </c>
      <c r="AJ1087" s="1">
        <f>Q1087/AD1087*100000</f>
        <v>1.2033805082088247</v>
      </c>
      <c r="AK1087" s="34">
        <f>IF(B1088=B1087,IFERROR((Q1087/Q1088)-1,0),0)</f>
        <v>0</v>
      </c>
      <c r="AL1087" s="35">
        <f>IFERROR(LOG(2)/LOG(1+(AK1087)),AK1087)</f>
        <v>0</v>
      </c>
      <c r="AM1087" s="35">
        <f>AVERAGE(W1087:W1093)</f>
        <v>0.14285714285714285</v>
      </c>
      <c r="AN1087" s="4">
        <f>ROUNDDOWN(N1087,0)</f>
        <v>43959</v>
      </c>
      <c r="AO1087" s="38" cm="1">
        <f t="array" ref="AO1087">_xlfn.ANCHORARRAY(AN1087)-1</f>
        <v>43958</v>
      </c>
    </row>
    <row r="1088" spans="1:41" x14ac:dyDescent="0.25">
      <c r="A1088">
        <v>20200508</v>
      </c>
      <c r="B1088" s="1" t="s">
        <v>56</v>
      </c>
      <c r="C1088">
        <v>629</v>
      </c>
      <c r="D1088">
        <v>35989</v>
      </c>
      <c r="G1088">
        <v>74</v>
      </c>
      <c r="L1088">
        <v>565</v>
      </c>
      <c r="M1088" s="1" t="s">
        <v>28</v>
      </c>
      <c r="N1088" s="2">
        <v>43958</v>
      </c>
      <c r="O1088" s="1" t="s">
        <v>563</v>
      </c>
      <c r="P1088" s="2">
        <v>43959.666666666664</v>
      </c>
      <c r="Q1088">
        <v>17</v>
      </c>
      <c r="R1088">
        <v>74</v>
      </c>
      <c r="S1088">
        <v>36618</v>
      </c>
      <c r="T1088">
        <v>36618</v>
      </c>
      <c r="U1088">
        <v>36618</v>
      </c>
      <c r="V1088">
        <v>15</v>
      </c>
      <c r="W1088">
        <v>0</v>
      </c>
      <c r="X1088">
        <v>0</v>
      </c>
      <c r="Y1088">
        <v>1074</v>
      </c>
      <c r="Z1088">
        <v>3</v>
      </c>
      <c r="AA1088">
        <v>1077</v>
      </c>
      <c r="AB1088" s="1">
        <f>Z1088/0.1</f>
        <v>30</v>
      </c>
      <c r="AC1088" s="1">
        <f>AA1088-AB1088</f>
        <v>1047</v>
      </c>
      <c r="AD1088" s="1">
        <f>_xlfn.IFNA(INDEX($AV$2:$AV$53,MATCH(B1088,$AU$2:$AU$53,0)),1000)</f>
        <v>1412687</v>
      </c>
      <c r="AE1088" s="1">
        <f>C1088/AD1088*100000</f>
        <v>44.525078803726515</v>
      </c>
      <c r="AF1088" s="34">
        <f>IF(B1089=B1088,IFERROR((C1088/C1089)-1,0),0)</f>
        <v>4.7923322683705027E-3</v>
      </c>
      <c r="AG1088" s="35">
        <f>IFERROR(LOG(2)/LOG(1+(AF1088)),AF1088)</f>
        <v>144.98300911244903</v>
      </c>
      <c r="AH1088" s="35">
        <f>AVERAGE(Z1088:Z1094)</f>
        <v>1.5714285714285714</v>
      </c>
      <c r="AJ1088" s="1">
        <f>Q1088/AD1088*100000</f>
        <v>1.2033805082088247</v>
      </c>
      <c r="AK1088" s="34">
        <f>IF(B1089=B1088,IFERROR((Q1088/Q1089)-1,0),0)</f>
        <v>0</v>
      </c>
      <c r="AL1088" s="35">
        <f>IFERROR(LOG(2)/LOG(1+(AK1088)),AK1088)</f>
        <v>0</v>
      </c>
      <c r="AM1088" s="35">
        <f>AVERAGE(W1088:W1094)</f>
        <v>0.14285714285714285</v>
      </c>
      <c r="AN1088" s="4">
        <f>ROUNDDOWN(N1088,0)</f>
        <v>43958</v>
      </c>
      <c r="AO1088" s="38" cm="1">
        <f t="array" ref="AO1088">_xlfn.ANCHORARRAY(AN1088)-1</f>
        <v>43957</v>
      </c>
    </row>
    <row r="1089" spans="1:41" x14ac:dyDescent="0.25">
      <c r="A1089">
        <v>20200507</v>
      </c>
      <c r="B1089" s="1" t="s">
        <v>56</v>
      </c>
      <c r="C1089">
        <v>626</v>
      </c>
      <c r="D1089">
        <v>34915</v>
      </c>
      <c r="G1089">
        <v>74</v>
      </c>
      <c r="L1089">
        <v>558</v>
      </c>
      <c r="M1089" s="1" t="s">
        <v>28</v>
      </c>
      <c r="N1089" s="2">
        <v>43957.75</v>
      </c>
      <c r="O1089" s="1" t="s">
        <v>616</v>
      </c>
      <c r="P1089" s="2">
        <v>43958.666666666664</v>
      </c>
      <c r="Q1089">
        <v>17</v>
      </c>
      <c r="R1089">
        <v>74</v>
      </c>
      <c r="S1089">
        <v>35541</v>
      </c>
      <c r="T1089">
        <v>35541</v>
      </c>
      <c r="U1089">
        <v>35541</v>
      </c>
      <c r="V1089">
        <v>15</v>
      </c>
      <c r="W1089">
        <v>0</v>
      </c>
      <c r="X1089">
        <v>1</v>
      </c>
      <c r="Y1089">
        <v>341</v>
      </c>
      <c r="Z1089">
        <v>1</v>
      </c>
      <c r="AA1089">
        <v>342</v>
      </c>
      <c r="AB1089" s="1">
        <f>Z1089/0.1</f>
        <v>10</v>
      </c>
      <c r="AC1089" s="1">
        <f>AA1089-AB1089</f>
        <v>332</v>
      </c>
      <c r="AD1089" s="1">
        <f>_xlfn.IFNA(INDEX($AV$2:$AV$53,MATCH(B1089,$AU$2:$AU$53,0)),1000)</f>
        <v>1412687</v>
      </c>
      <c r="AE1089" s="1">
        <f>C1089/AD1089*100000</f>
        <v>44.312717537572013</v>
      </c>
      <c r="AF1089" s="34">
        <f>IF(B1090=B1089,IFERROR((C1089/C1090)-1,0),0)</f>
        <v>1.6000000000000458E-3</v>
      </c>
      <c r="AG1089" s="35">
        <f>IFERROR(LOG(2)/LOG(1+(AF1089)),AF1089)</f>
        <v>433.56346909447018</v>
      </c>
      <c r="AH1089" s="35">
        <f>AVERAGE(Z1089:Z1095)</f>
        <v>1.8571428571428572</v>
      </c>
      <c r="AJ1089" s="1">
        <f>Q1089/AD1089*100000</f>
        <v>1.2033805082088247</v>
      </c>
      <c r="AK1089" s="34">
        <f>IF(B1090=B1089,IFERROR((Q1089/Q1090)-1,0),0)</f>
        <v>0</v>
      </c>
      <c r="AL1089" s="35">
        <f>IFERROR(LOG(2)/LOG(1+(AK1089)),AK1089)</f>
        <v>0</v>
      </c>
      <c r="AM1089" s="35">
        <f>AVERAGE(W1089:W1095)</f>
        <v>0.14285714285714285</v>
      </c>
      <c r="AN1089" s="4">
        <f>ROUNDDOWN(N1089,0)</f>
        <v>43957</v>
      </c>
      <c r="AO1089" s="38" cm="1">
        <f t="array" ref="AO1089">_xlfn.ANCHORARRAY(AN1089)-1</f>
        <v>43956</v>
      </c>
    </row>
    <row r="1090" spans="1:41" x14ac:dyDescent="0.25">
      <c r="A1090">
        <v>20200506</v>
      </c>
      <c r="B1090" s="1" t="s">
        <v>56</v>
      </c>
      <c r="C1090">
        <v>625</v>
      </c>
      <c r="D1090">
        <v>34574</v>
      </c>
      <c r="G1090">
        <v>73</v>
      </c>
      <c r="L1090">
        <v>551</v>
      </c>
      <c r="M1090" s="1" t="s">
        <v>28</v>
      </c>
      <c r="N1090" s="2">
        <v>43956.75</v>
      </c>
      <c r="O1090" s="1" t="s">
        <v>669</v>
      </c>
      <c r="P1090" s="2">
        <v>43957.666666666664</v>
      </c>
      <c r="Q1090">
        <v>17</v>
      </c>
      <c r="R1090">
        <v>73</v>
      </c>
      <c r="S1090">
        <v>35199</v>
      </c>
      <c r="T1090">
        <v>35199</v>
      </c>
      <c r="U1090">
        <v>35199</v>
      </c>
      <c r="V1090">
        <v>15</v>
      </c>
      <c r="W1090">
        <v>0</v>
      </c>
      <c r="X1090">
        <v>0</v>
      </c>
      <c r="Y1090">
        <v>1196</v>
      </c>
      <c r="Z1090">
        <v>4</v>
      </c>
      <c r="AA1090">
        <v>1200</v>
      </c>
      <c r="AB1090" s="1">
        <f>Z1090/0.1</f>
        <v>40</v>
      </c>
      <c r="AC1090" s="1">
        <f>AA1090-AB1090</f>
        <v>1160</v>
      </c>
      <c r="AD1090" s="1">
        <f>_xlfn.IFNA(INDEX($AV$2:$AV$53,MATCH(B1090,$AU$2:$AU$53,0)),1000)</f>
        <v>1412687</v>
      </c>
      <c r="AE1090" s="1">
        <f>C1090/AD1090*100000</f>
        <v>44.24193044885385</v>
      </c>
      <c r="AF1090" s="34">
        <f>IF(B1091=B1090,IFERROR((C1090/C1091)-1,0),0)</f>
        <v>6.441223832528209E-3</v>
      </c>
      <c r="AG1090" s="35">
        <f>IFERROR(LOG(2)/LOG(1+(AF1090)),AF1090)</f>
        <v>107.95730250592662</v>
      </c>
      <c r="AH1090" s="35">
        <f>AVERAGE(Z1090:Z1096)</f>
        <v>2.2857142857142856</v>
      </c>
      <c r="AJ1090" s="1">
        <f>Q1090/AD1090*100000</f>
        <v>1.2033805082088247</v>
      </c>
      <c r="AK1090" s="34">
        <f>IF(B1091=B1090,IFERROR((Q1090/Q1091)-1,0),0)</f>
        <v>0</v>
      </c>
      <c r="AL1090" s="35">
        <f>IFERROR(LOG(2)/LOG(1+(AK1090)),AK1090)</f>
        <v>0</v>
      </c>
      <c r="AM1090" s="35">
        <f>AVERAGE(W1090:W1096)</f>
        <v>0.14285714285714285</v>
      </c>
      <c r="AN1090" s="4">
        <f>ROUNDDOWN(N1090,0)</f>
        <v>43956</v>
      </c>
      <c r="AO1090" s="38" cm="1">
        <f t="array" ref="AO1090">_xlfn.ANCHORARRAY(AN1090)-1</f>
        <v>43955</v>
      </c>
    </row>
    <row r="1091" spans="1:41" x14ac:dyDescent="0.25">
      <c r="A1091">
        <v>20200505</v>
      </c>
      <c r="B1091" s="1" t="s">
        <v>56</v>
      </c>
      <c r="C1091">
        <v>621</v>
      </c>
      <c r="D1091">
        <v>33378</v>
      </c>
      <c r="G1091">
        <v>73</v>
      </c>
      <c r="L1091">
        <v>548</v>
      </c>
      <c r="M1091" s="1" t="s">
        <v>28</v>
      </c>
      <c r="N1091" s="2">
        <v>43955.75</v>
      </c>
      <c r="O1091" s="1" t="s">
        <v>721</v>
      </c>
      <c r="P1091" s="2">
        <v>43956.666666666664</v>
      </c>
      <c r="Q1091">
        <v>17</v>
      </c>
      <c r="R1091">
        <v>73</v>
      </c>
      <c r="S1091">
        <v>33999</v>
      </c>
      <c r="T1091">
        <v>33999</v>
      </c>
      <c r="U1091">
        <v>33999</v>
      </c>
      <c r="V1091">
        <v>15</v>
      </c>
      <c r="W1091">
        <v>0</v>
      </c>
      <c r="X1091">
        <v>0</v>
      </c>
      <c r="Y1091">
        <v>132</v>
      </c>
      <c r="Z1091">
        <v>1</v>
      </c>
      <c r="AA1091">
        <v>133</v>
      </c>
      <c r="AB1091" s="1">
        <f>Z1091/0.1</f>
        <v>10</v>
      </c>
      <c r="AC1091" s="1">
        <f>AA1091-AB1091</f>
        <v>123</v>
      </c>
      <c r="AD1091" s="1">
        <f>_xlfn.IFNA(INDEX($AV$2:$AV$53,MATCH(B1091,$AU$2:$AU$53,0)),1000)</f>
        <v>1412687</v>
      </c>
      <c r="AE1091" s="1">
        <f>C1091/AD1091*100000</f>
        <v>43.958782093981185</v>
      </c>
      <c r="AF1091" s="34">
        <f>IF(B1092=B1091,IFERROR((C1091/C1092)-1,0),0)</f>
        <v>1.612903225806539E-3</v>
      </c>
      <c r="AG1091" s="35">
        <f>IFERROR(LOG(2)/LOG(1+(AF1091)),AF1091)</f>
        <v>430.09773244753552</v>
      </c>
      <c r="AH1091" s="35">
        <f>AVERAGE(Z1091:Z1097)</f>
        <v>2</v>
      </c>
      <c r="AJ1091" s="1">
        <f>Q1091/AD1091*100000</f>
        <v>1.2033805082088247</v>
      </c>
      <c r="AK1091" s="34">
        <f>IF(B1092=B1091,IFERROR((Q1091/Q1092)-1,0),0)</f>
        <v>0</v>
      </c>
      <c r="AL1091" s="35">
        <f>IFERROR(LOG(2)/LOG(1+(AK1091)),AK1091)</f>
        <v>0</v>
      </c>
      <c r="AM1091" s="35">
        <f>AVERAGE(W1091:W1097)</f>
        <v>0.14285714285714285</v>
      </c>
      <c r="AN1091" s="4">
        <f>ROUNDDOWN(N1091,0)</f>
        <v>43955</v>
      </c>
      <c r="AO1091" s="38" cm="1">
        <f t="array" ref="AO1091">_xlfn.ANCHORARRAY(AN1091)-1</f>
        <v>43954</v>
      </c>
    </row>
    <row r="1092" spans="1:41" x14ac:dyDescent="0.25">
      <c r="A1092">
        <v>20200504</v>
      </c>
      <c r="B1092" s="1" t="s">
        <v>56</v>
      </c>
      <c r="C1092">
        <v>620</v>
      </c>
      <c r="D1092">
        <v>33246</v>
      </c>
      <c r="G1092">
        <v>73</v>
      </c>
      <c r="L1092">
        <v>544</v>
      </c>
      <c r="M1092" s="1" t="s">
        <v>28</v>
      </c>
      <c r="N1092" s="2">
        <v>43954.75</v>
      </c>
      <c r="O1092" s="1" t="s">
        <v>774</v>
      </c>
      <c r="P1092" s="2">
        <v>43955.666666666664</v>
      </c>
      <c r="Q1092">
        <v>17</v>
      </c>
      <c r="R1092">
        <v>73</v>
      </c>
      <c r="S1092">
        <v>33866</v>
      </c>
      <c r="T1092">
        <v>33866</v>
      </c>
      <c r="U1092">
        <v>33866</v>
      </c>
      <c r="V1092">
        <v>15</v>
      </c>
      <c r="W1092">
        <v>1</v>
      </c>
      <c r="X1092">
        <v>1</v>
      </c>
      <c r="Y1092">
        <v>916</v>
      </c>
      <c r="Z1092">
        <v>0</v>
      </c>
      <c r="AA1092">
        <v>916</v>
      </c>
      <c r="AB1092" s="1">
        <f>Z1092/0.1</f>
        <v>0</v>
      </c>
      <c r="AC1092" s="1">
        <f>AA1092-AB1092</f>
        <v>916</v>
      </c>
      <c r="AD1092" s="1">
        <f>_xlfn.IFNA(INDEX($AV$2:$AV$53,MATCH(B1092,$AU$2:$AU$53,0)),1000)</f>
        <v>1412687</v>
      </c>
      <c r="AE1092" s="1">
        <f>C1092/AD1092*100000</f>
        <v>43.887995005263022</v>
      </c>
      <c r="AF1092" s="34">
        <f>IF(B1093=B1092,IFERROR((C1092/C1093)-1,0),0)</f>
        <v>0</v>
      </c>
      <c r="AG1092" s="35">
        <f>IFERROR(LOG(2)/LOG(1+(AF1092)),AF1092)</f>
        <v>0</v>
      </c>
      <c r="AH1092" s="35">
        <f>AVERAGE(Z1092:Z1098)</f>
        <v>2</v>
      </c>
      <c r="AJ1092" s="1">
        <f>Q1092/AD1092*100000</f>
        <v>1.2033805082088247</v>
      </c>
      <c r="AK1092" s="34">
        <f>IF(B1093=B1092,IFERROR((Q1092/Q1093)-1,0),0)</f>
        <v>6.25E-2</v>
      </c>
      <c r="AL1092" s="35">
        <f>IFERROR(LOG(2)/LOG(1+(AK1092)),AK1092)</f>
        <v>11.433426878252932</v>
      </c>
      <c r="AM1092" s="35">
        <f>AVERAGE(W1092:W1098)</f>
        <v>0.42857142857142855</v>
      </c>
      <c r="AN1092" s="4">
        <f>ROUNDDOWN(N1092,0)</f>
        <v>43954</v>
      </c>
      <c r="AO1092" s="38" cm="1">
        <f t="array" ref="AO1092">_xlfn.ANCHORARRAY(AN1092)-1</f>
        <v>43953</v>
      </c>
    </row>
    <row r="1093" spans="1:41" x14ac:dyDescent="0.25">
      <c r="A1093">
        <v>20200503</v>
      </c>
      <c r="B1093" s="1" t="s">
        <v>56</v>
      </c>
      <c r="C1093">
        <v>620</v>
      </c>
      <c r="D1093">
        <v>32330</v>
      </c>
      <c r="G1093">
        <v>72</v>
      </c>
      <c r="L1093">
        <v>541</v>
      </c>
      <c r="M1093" s="1" t="s">
        <v>28</v>
      </c>
      <c r="N1093" s="2">
        <v>43953</v>
      </c>
      <c r="O1093" s="1" t="s">
        <v>827</v>
      </c>
      <c r="P1093" s="2">
        <v>43954.666666666664</v>
      </c>
      <c r="Q1093">
        <v>16</v>
      </c>
      <c r="R1093">
        <v>72</v>
      </c>
      <c r="S1093">
        <v>32950</v>
      </c>
      <c r="T1093">
        <v>32950</v>
      </c>
      <c r="U1093">
        <v>32950</v>
      </c>
      <c r="V1093">
        <v>15</v>
      </c>
      <c r="W1093">
        <v>0</v>
      </c>
      <c r="X1093">
        <v>0</v>
      </c>
      <c r="Y1093">
        <v>964</v>
      </c>
      <c r="Z1093">
        <v>1</v>
      </c>
      <c r="AA1093">
        <v>965</v>
      </c>
      <c r="AB1093" s="1">
        <f>Z1093/0.1</f>
        <v>10</v>
      </c>
      <c r="AC1093" s="1">
        <f>AA1093-AB1093</f>
        <v>955</v>
      </c>
      <c r="AD1093" s="1">
        <f>_xlfn.IFNA(INDEX($AV$2:$AV$53,MATCH(B1093,$AU$2:$AU$53,0)),1000)</f>
        <v>1412687</v>
      </c>
      <c r="AE1093" s="1">
        <f>C1093/AD1093*100000</f>
        <v>43.887995005263022</v>
      </c>
      <c r="AF1093" s="34">
        <f>IF(B1094=B1093,IFERROR((C1093/C1094)-1,0),0)</f>
        <v>1.615508885298933E-3</v>
      </c>
      <c r="AG1093" s="35">
        <f>IFERROR(LOG(2)/LOG(1+(AF1093)),AF1093)</f>
        <v>429.40458511671568</v>
      </c>
      <c r="AH1093" s="35">
        <f>AVERAGE(Z1093:Z1099)</f>
        <v>2.4285714285714284</v>
      </c>
      <c r="AJ1093" s="1">
        <f>Q1093/AD1093*100000</f>
        <v>1.1325934194906586</v>
      </c>
      <c r="AK1093" s="34">
        <f>IF(B1094=B1093,IFERROR((Q1093/Q1094)-1,0),0)</f>
        <v>0</v>
      </c>
      <c r="AL1093" s="35">
        <f>IFERROR(LOG(2)/LOG(1+(AK1093)),AK1093)</f>
        <v>0</v>
      </c>
      <c r="AM1093" s="35">
        <f>AVERAGE(W1093:W1099)</f>
        <v>0.2857142857142857</v>
      </c>
      <c r="AN1093" s="4">
        <f>ROUNDDOWN(N1093,0)</f>
        <v>43953</v>
      </c>
      <c r="AO1093" s="38" cm="1">
        <f t="array" ref="AO1093">_xlfn.ANCHORARRAY(AN1093)-1</f>
        <v>43952</v>
      </c>
    </row>
    <row r="1094" spans="1:41" x14ac:dyDescent="0.25">
      <c r="A1094">
        <v>20200502</v>
      </c>
      <c r="B1094" s="1" t="s">
        <v>56</v>
      </c>
      <c r="C1094">
        <v>619</v>
      </c>
      <c r="D1094">
        <v>31366</v>
      </c>
      <c r="G1094">
        <v>72</v>
      </c>
      <c r="L1094">
        <v>532</v>
      </c>
      <c r="M1094" s="1" t="s">
        <v>28</v>
      </c>
      <c r="N1094" s="2">
        <v>43952</v>
      </c>
      <c r="O1094" s="1" t="s">
        <v>880</v>
      </c>
      <c r="P1094" s="2">
        <v>43953.666666666664</v>
      </c>
      <c r="Q1094">
        <v>16</v>
      </c>
      <c r="R1094">
        <v>72</v>
      </c>
      <c r="S1094">
        <v>31985</v>
      </c>
      <c r="T1094">
        <v>31985</v>
      </c>
      <c r="U1094">
        <v>31985</v>
      </c>
      <c r="V1094">
        <v>15</v>
      </c>
      <c r="W1094">
        <v>0</v>
      </c>
      <c r="X1094">
        <v>2</v>
      </c>
      <c r="Y1094">
        <v>890</v>
      </c>
      <c r="Z1094">
        <v>1</v>
      </c>
      <c r="AA1094">
        <v>891</v>
      </c>
      <c r="AB1094" s="1">
        <f>Z1094/0.1</f>
        <v>10</v>
      </c>
      <c r="AC1094" s="1">
        <f>AA1094-AB1094</f>
        <v>881</v>
      </c>
      <c r="AD1094" s="1">
        <f>_xlfn.IFNA(INDEX($AV$2:$AV$53,MATCH(B1094,$AU$2:$AU$53,0)),1000)</f>
        <v>1412687</v>
      </c>
      <c r="AE1094" s="1">
        <f>C1094/AD1094*100000</f>
        <v>43.817207916544852</v>
      </c>
      <c r="AF1094" s="34">
        <f>IF(B1095=B1094,IFERROR((C1094/C1095)-1,0),0)</f>
        <v>1.6181229773462036E-3</v>
      </c>
      <c r="AG1094" s="35">
        <f>IFERROR(LOG(2)/LOG(1+(AF1094)),AF1094)</f>
        <v>428.71143778544041</v>
      </c>
      <c r="AH1094" s="35">
        <f>AVERAGE(Z1094:Z1100)</f>
        <v>2.5714285714285716</v>
      </c>
      <c r="AJ1094" s="1">
        <f>Q1094/AD1094*100000</f>
        <v>1.1325934194906586</v>
      </c>
      <c r="AK1094" s="34">
        <f>IF(B1095=B1094,IFERROR((Q1094/Q1095)-1,0),0)</f>
        <v>0</v>
      </c>
      <c r="AL1094" s="35">
        <f>IFERROR(LOG(2)/LOG(1+(AK1094)),AK1094)</f>
        <v>0</v>
      </c>
      <c r="AM1094" s="35">
        <f>AVERAGE(W1094:W1100)</f>
        <v>0.42857142857142855</v>
      </c>
      <c r="AN1094" s="4">
        <f>ROUNDDOWN(N1094,0)</f>
        <v>43952</v>
      </c>
      <c r="AO1094" s="38" cm="1">
        <f t="array" ref="AO1094">_xlfn.ANCHORARRAY(AN1094)-1</f>
        <v>43951</v>
      </c>
    </row>
    <row r="1095" spans="1:41" x14ac:dyDescent="0.25">
      <c r="A1095">
        <v>20200501</v>
      </c>
      <c r="B1095" s="1" t="s">
        <v>56</v>
      </c>
      <c r="C1095">
        <v>618</v>
      </c>
      <c r="D1095">
        <v>30476</v>
      </c>
      <c r="G1095">
        <v>70</v>
      </c>
      <c r="L1095">
        <v>526</v>
      </c>
      <c r="M1095" s="1" t="s">
        <v>28</v>
      </c>
      <c r="N1095" s="2">
        <v>43951</v>
      </c>
      <c r="O1095" s="1" t="s">
        <v>933</v>
      </c>
      <c r="P1095" s="2">
        <v>43952.666666666664</v>
      </c>
      <c r="Q1095">
        <v>16</v>
      </c>
      <c r="R1095">
        <v>70</v>
      </c>
      <c r="S1095">
        <v>31094</v>
      </c>
      <c r="T1095">
        <v>31094</v>
      </c>
      <c r="U1095">
        <v>31094</v>
      </c>
      <c r="V1095">
        <v>15</v>
      </c>
      <c r="W1095">
        <v>0</v>
      </c>
      <c r="X1095">
        <v>1</v>
      </c>
      <c r="Y1095">
        <v>449</v>
      </c>
      <c r="Z1095">
        <v>5</v>
      </c>
      <c r="AA1095">
        <v>454</v>
      </c>
      <c r="AB1095" s="1">
        <f>Z1095/0.1</f>
        <v>50</v>
      </c>
      <c r="AC1095" s="1">
        <f>AA1095-AB1095</f>
        <v>404</v>
      </c>
      <c r="AD1095" s="1">
        <f>_xlfn.IFNA(INDEX($AV$2:$AV$53,MATCH(B1095,$AU$2:$AU$53,0)),1000)</f>
        <v>1412687</v>
      </c>
      <c r="AE1095" s="1">
        <f>C1095/AD1095*100000</f>
        <v>43.746420827826682</v>
      </c>
      <c r="AF1095" s="34">
        <f>IF(B1096=B1095,IFERROR((C1095/C1096)-1,0),0)</f>
        <v>8.1566068515497303E-3</v>
      </c>
      <c r="AG1095" s="35">
        <f>IFERROR(LOG(2)/LOG(1+(AF1095)),AF1095)</f>
        <v>85.325948694442388</v>
      </c>
      <c r="AH1095" s="35">
        <f>AVERAGE(Z1095:Z1101)</f>
        <v>3.1428571428571428</v>
      </c>
      <c r="AJ1095" s="1">
        <f>Q1095/AD1095*100000</f>
        <v>1.1325934194906586</v>
      </c>
      <c r="AK1095" s="34">
        <f>IF(B1096=B1095,IFERROR((Q1095/Q1096)-1,0),0)</f>
        <v>0</v>
      </c>
      <c r="AL1095" s="35">
        <f>IFERROR(LOG(2)/LOG(1+(AK1095)),AK1095)</f>
        <v>0</v>
      </c>
      <c r="AM1095" s="35">
        <f>AVERAGE(W1095:W1101)</f>
        <v>0.5714285714285714</v>
      </c>
      <c r="AN1095" s="4">
        <f>ROUNDDOWN(N1095,0)</f>
        <v>43951</v>
      </c>
      <c r="AO1095" s="38" cm="1">
        <f t="array" ref="AO1095">_xlfn.ANCHORARRAY(AN1095)-1</f>
        <v>43950</v>
      </c>
    </row>
    <row r="1096" spans="1:41" x14ac:dyDescent="0.25">
      <c r="A1096">
        <v>20200430</v>
      </c>
      <c r="B1096" s="1" t="s">
        <v>56</v>
      </c>
      <c r="C1096">
        <v>613</v>
      </c>
      <c r="D1096">
        <v>30027</v>
      </c>
      <c r="G1096">
        <v>69</v>
      </c>
      <c r="L1096">
        <v>516</v>
      </c>
      <c r="M1096" s="1" t="s">
        <v>28</v>
      </c>
      <c r="N1096" s="2">
        <v>43950.75</v>
      </c>
      <c r="O1096" s="1" t="s">
        <v>986</v>
      </c>
      <c r="P1096" s="2">
        <v>43951.666666666664</v>
      </c>
      <c r="Q1096">
        <v>16</v>
      </c>
      <c r="R1096">
        <v>69</v>
      </c>
      <c r="S1096">
        <v>30640</v>
      </c>
      <c r="T1096">
        <v>30640</v>
      </c>
      <c r="U1096">
        <v>30640</v>
      </c>
      <c r="V1096">
        <v>15</v>
      </c>
      <c r="W1096">
        <v>0</v>
      </c>
      <c r="X1096">
        <v>0</v>
      </c>
      <c r="Y1096">
        <v>1018</v>
      </c>
      <c r="Z1096">
        <v>4</v>
      </c>
      <c r="AA1096">
        <v>1022</v>
      </c>
      <c r="AB1096" s="1">
        <f>Z1096/0.1</f>
        <v>40</v>
      </c>
      <c r="AC1096" s="1">
        <f>AA1096-AB1096</f>
        <v>982</v>
      </c>
      <c r="AD1096" s="1">
        <f>_xlfn.IFNA(INDEX($AV$2:$AV$53,MATCH(B1096,$AU$2:$AU$53,0)),1000)</f>
        <v>1412687</v>
      </c>
      <c r="AE1096" s="1">
        <f>C1096/AD1096*100000</f>
        <v>43.392485384235854</v>
      </c>
      <c r="AF1096" s="34">
        <f>IF(B1097=B1096,IFERROR((C1096/C1097)-1,0),0)</f>
        <v>6.5681444991789739E-3</v>
      </c>
      <c r="AG1096" s="35">
        <f>IFERROR(LOG(2)/LOG(1+(AF1096)),AF1096)</f>
        <v>105.87785368041662</v>
      </c>
      <c r="AH1096" s="35">
        <f>AVERAGE(Z1096:Z1102)</f>
        <v>3</v>
      </c>
      <c r="AJ1096" s="1">
        <f>Q1096/AD1096*100000</f>
        <v>1.1325934194906586</v>
      </c>
      <c r="AK1096" s="34">
        <f>IF(B1097=B1096,IFERROR((Q1096/Q1097)-1,0),0)</f>
        <v>0</v>
      </c>
      <c r="AL1096" s="35">
        <f>IFERROR(LOG(2)/LOG(1+(AK1096)),AK1096)</f>
        <v>0</v>
      </c>
      <c r="AM1096" s="35">
        <f>AVERAGE(W1096:W1102)</f>
        <v>0.5714285714285714</v>
      </c>
      <c r="AN1096" s="4">
        <f>ROUNDDOWN(N1096,0)</f>
        <v>43950</v>
      </c>
      <c r="AO1096" s="38" cm="1">
        <f t="array" ref="AO1096">_xlfn.ANCHORARRAY(AN1096)-1</f>
        <v>43949</v>
      </c>
    </row>
    <row r="1097" spans="1:41" x14ac:dyDescent="0.25">
      <c r="A1097">
        <v>20200429</v>
      </c>
      <c r="B1097" s="1" t="s">
        <v>56</v>
      </c>
      <c r="C1097">
        <v>609</v>
      </c>
      <c r="D1097">
        <v>29009</v>
      </c>
      <c r="G1097">
        <v>69</v>
      </c>
      <c r="L1097">
        <v>505</v>
      </c>
      <c r="M1097" s="1" t="s">
        <v>28</v>
      </c>
      <c r="N1097" s="2">
        <v>43949.75</v>
      </c>
      <c r="O1097" s="1" t="s">
        <v>1038</v>
      </c>
      <c r="P1097" s="2">
        <v>43950.666666666664</v>
      </c>
      <c r="Q1097">
        <v>16</v>
      </c>
      <c r="R1097">
        <v>69</v>
      </c>
      <c r="S1097">
        <v>29618</v>
      </c>
      <c r="T1097">
        <v>29618</v>
      </c>
      <c r="U1097">
        <v>29618</v>
      </c>
      <c r="V1097">
        <v>15</v>
      </c>
      <c r="W1097">
        <v>0</v>
      </c>
      <c r="X1097">
        <v>1</v>
      </c>
      <c r="Y1097">
        <v>433</v>
      </c>
      <c r="Z1097">
        <v>2</v>
      </c>
      <c r="AA1097">
        <v>435</v>
      </c>
      <c r="AB1097" s="1">
        <f>Z1097/0.1</f>
        <v>20</v>
      </c>
      <c r="AC1097" s="1">
        <f>AA1097-AB1097</f>
        <v>415</v>
      </c>
      <c r="AD1097" s="1">
        <f>_xlfn.IFNA(INDEX($AV$2:$AV$53,MATCH(B1097,$AU$2:$AU$53,0)),1000)</f>
        <v>1412687</v>
      </c>
      <c r="AE1097" s="1">
        <f>C1097/AD1097*100000</f>
        <v>43.109337029363189</v>
      </c>
      <c r="AF1097" s="34">
        <f>IF(B1098=B1097,IFERROR((C1097/C1098)-1,0),0)</f>
        <v>3.2948929159801743E-3</v>
      </c>
      <c r="AG1097" s="35">
        <f>IFERROR(LOG(2)/LOG(1+(AF1097)),AF1097)</f>
        <v>210.71655288263909</v>
      </c>
      <c r="AH1097" s="35">
        <f>AVERAGE(Z1097:Z1103)</f>
        <v>3.8571428571428572</v>
      </c>
      <c r="AJ1097" s="1">
        <f>Q1097/AD1097*100000</f>
        <v>1.1325934194906586</v>
      </c>
      <c r="AK1097" s="34">
        <f>IF(B1098=B1097,IFERROR((Q1097/Q1098)-1,0),0)</f>
        <v>0</v>
      </c>
      <c r="AL1097" s="35">
        <f>IFERROR(LOG(2)/LOG(1+(AK1097)),AK1097)</f>
        <v>0</v>
      </c>
      <c r="AM1097" s="35">
        <f>AVERAGE(W1097:W1103)</f>
        <v>0.5714285714285714</v>
      </c>
      <c r="AN1097" s="4">
        <f>ROUNDDOWN(N1097,0)</f>
        <v>43949</v>
      </c>
      <c r="AO1097" s="38" cm="1">
        <f t="array" ref="AO1097">_xlfn.ANCHORARRAY(AN1097)-1</f>
        <v>43948</v>
      </c>
    </row>
    <row r="1098" spans="1:41" x14ac:dyDescent="0.25">
      <c r="A1098">
        <v>20200428</v>
      </c>
      <c r="B1098" s="1" t="s">
        <v>56</v>
      </c>
      <c r="C1098">
        <v>607</v>
      </c>
      <c r="D1098">
        <v>28576</v>
      </c>
      <c r="G1098">
        <v>68</v>
      </c>
      <c r="L1098">
        <v>493</v>
      </c>
      <c r="M1098" s="1" t="s">
        <v>36</v>
      </c>
      <c r="N1098" s="2">
        <v>43948.75</v>
      </c>
      <c r="O1098" s="1" t="s">
        <v>1091</v>
      </c>
      <c r="P1098" s="2">
        <v>43949.666666666664</v>
      </c>
      <c r="Q1098">
        <v>16</v>
      </c>
      <c r="R1098">
        <v>68</v>
      </c>
      <c r="S1098">
        <v>29183</v>
      </c>
      <c r="T1098">
        <v>29183</v>
      </c>
      <c r="U1098">
        <v>29183</v>
      </c>
      <c r="V1098">
        <v>15</v>
      </c>
      <c r="W1098">
        <v>2</v>
      </c>
      <c r="X1098">
        <v>0</v>
      </c>
      <c r="Y1098">
        <v>172</v>
      </c>
      <c r="Z1098">
        <v>1</v>
      </c>
      <c r="AA1098">
        <v>173</v>
      </c>
      <c r="AB1098" s="1">
        <f>Z1098/0.1</f>
        <v>10</v>
      </c>
      <c r="AC1098" s="1">
        <f>AA1098-AB1098</f>
        <v>163</v>
      </c>
      <c r="AD1098" s="1">
        <f>_xlfn.IFNA(INDEX($AV$2:$AV$53,MATCH(B1098,$AU$2:$AU$53,0)),1000)</f>
        <v>1412687</v>
      </c>
      <c r="AE1098" s="1">
        <f>C1098/AD1098*100000</f>
        <v>42.967762851926857</v>
      </c>
      <c r="AF1098" s="34">
        <f>IF(B1099=B1098,IFERROR((C1098/C1099)-1,0),0)</f>
        <v>1.6501650165017256E-3</v>
      </c>
      <c r="AG1098" s="35">
        <f>IFERROR(LOG(2)/LOG(1+(AF1098)),AF1098)</f>
        <v>420.39366977088105</v>
      </c>
      <c r="AH1098" s="35">
        <f>AVERAGE(Z1098:Z1104)</f>
        <v>3.2857142857142856</v>
      </c>
      <c r="AJ1098" s="1">
        <f>Q1098/AD1098*100000</f>
        <v>1.1325934194906586</v>
      </c>
      <c r="AK1098" s="34">
        <f>IF(B1099=B1098,IFERROR((Q1098/Q1099)-1,0),0)</f>
        <v>0.14285714285714279</v>
      </c>
      <c r="AL1098" s="35">
        <f>IFERROR(LOG(2)/LOG(1+(AK1098)),AK1098)</f>
        <v>5.1908930696844333</v>
      </c>
      <c r="AM1098" s="35">
        <f>AVERAGE(W1098:W1104)</f>
        <v>0.8571428571428571</v>
      </c>
      <c r="AN1098" s="4">
        <f>ROUNDDOWN(N1098,0)</f>
        <v>43948</v>
      </c>
      <c r="AO1098" s="38" cm="1">
        <f t="array" ref="AO1098">_xlfn.ANCHORARRAY(AN1098)-1</f>
        <v>43947</v>
      </c>
    </row>
    <row r="1099" spans="1:41" x14ac:dyDescent="0.25">
      <c r="A1099">
        <v>20200427</v>
      </c>
      <c r="B1099" s="1" t="s">
        <v>56</v>
      </c>
      <c r="C1099">
        <v>606</v>
      </c>
      <c r="D1099">
        <v>28404</v>
      </c>
      <c r="G1099">
        <v>68</v>
      </c>
      <c r="L1099">
        <v>488</v>
      </c>
      <c r="M1099" s="1" t="s">
        <v>36</v>
      </c>
      <c r="N1099" s="2">
        <v>43947.75</v>
      </c>
      <c r="O1099" s="1" t="s">
        <v>1144</v>
      </c>
      <c r="P1099" s="2">
        <v>43948.666666666664</v>
      </c>
      <c r="Q1099">
        <v>14</v>
      </c>
      <c r="R1099">
        <v>68</v>
      </c>
      <c r="S1099">
        <v>29010</v>
      </c>
      <c r="T1099">
        <v>29010</v>
      </c>
      <c r="U1099">
        <v>29010</v>
      </c>
      <c r="V1099">
        <v>15</v>
      </c>
      <c r="W1099">
        <v>0</v>
      </c>
      <c r="X1099">
        <v>0</v>
      </c>
      <c r="Y1099">
        <v>524</v>
      </c>
      <c r="Z1099">
        <v>3</v>
      </c>
      <c r="AA1099">
        <v>527</v>
      </c>
      <c r="AB1099" s="1">
        <f>Z1099/0.1</f>
        <v>30</v>
      </c>
      <c r="AC1099" s="1">
        <f>AA1099-AB1099</f>
        <v>497</v>
      </c>
      <c r="AD1099" s="1">
        <f>_xlfn.IFNA(INDEX($AV$2:$AV$53,MATCH(B1099,$AU$2:$AU$53,0)),1000)</f>
        <v>1412687</v>
      </c>
      <c r="AE1099" s="1">
        <f>C1099/AD1099*100000</f>
        <v>42.896975763208694</v>
      </c>
      <c r="AF1099" s="34">
        <f>IF(B1100=B1099,IFERROR((C1099/C1100)-1,0),0)</f>
        <v>4.9751243781095411E-3</v>
      </c>
      <c r="AG1099" s="35">
        <f>IFERROR(LOG(2)/LOG(1+(AF1099)),AF1099)</f>
        <v>139.66887022099084</v>
      </c>
      <c r="AH1099" s="35">
        <f>AVERAGE(Z1099:Z1105)</f>
        <v>3.7142857142857144</v>
      </c>
      <c r="AJ1099" s="1">
        <f>Q1099/AD1099*100000</f>
        <v>0.99101924205432623</v>
      </c>
      <c r="AK1099" s="34">
        <f>IF(B1100=B1099,IFERROR((Q1099/Q1100)-1,0),0)</f>
        <v>0</v>
      </c>
      <c r="AL1099" s="35">
        <f>IFERROR(LOG(2)/LOG(1+(AK1099)),AK1099)</f>
        <v>0</v>
      </c>
      <c r="AM1099" s="35">
        <f>AVERAGE(W1099:W1105)</f>
        <v>0.5714285714285714</v>
      </c>
      <c r="AN1099" s="4">
        <f>ROUNDDOWN(N1099,0)</f>
        <v>43947</v>
      </c>
      <c r="AO1099" s="38" cm="1">
        <f t="array" ref="AO1099">_xlfn.ANCHORARRAY(AN1099)-1</f>
        <v>43946</v>
      </c>
    </row>
    <row r="1100" spans="1:41" x14ac:dyDescent="0.25">
      <c r="A1100">
        <v>20200426</v>
      </c>
      <c r="B1100" s="1" t="s">
        <v>56</v>
      </c>
      <c r="C1100">
        <v>603</v>
      </c>
      <c r="D1100">
        <v>27880</v>
      </c>
      <c r="G1100">
        <v>68</v>
      </c>
      <c r="L1100">
        <v>482</v>
      </c>
      <c r="M1100" s="1" t="s">
        <v>36</v>
      </c>
      <c r="N1100" s="2">
        <v>43946.75</v>
      </c>
      <c r="O1100" s="1" t="s">
        <v>1196</v>
      </c>
      <c r="P1100" s="2">
        <v>43947.666666666664</v>
      </c>
      <c r="Q1100">
        <v>14</v>
      </c>
      <c r="R1100">
        <v>68</v>
      </c>
      <c r="S1100">
        <v>28483</v>
      </c>
      <c r="T1100">
        <v>28483</v>
      </c>
      <c r="U1100">
        <v>28483</v>
      </c>
      <c r="V1100">
        <v>15</v>
      </c>
      <c r="W1100">
        <v>1</v>
      </c>
      <c r="X1100">
        <v>1</v>
      </c>
      <c r="Y1100">
        <v>441</v>
      </c>
      <c r="Z1100">
        <v>2</v>
      </c>
      <c r="AA1100">
        <v>443</v>
      </c>
      <c r="AB1100" s="1">
        <f>Z1100/0.1</f>
        <v>20</v>
      </c>
      <c r="AC1100" s="1">
        <f>AA1100-AB1100</f>
        <v>423</v>
      </c>
      <c r="AD1100" s="1">
        <f>_xlfn.IFNA(INDEX($AV$2:$AV$53,MATCH(B1100,$AU$2:$AU$53,0)),1000)</f>
        <v>1412687</v>
      </c>
      <c r="AE1100" s="1">
        <f>C1100/AD1100*100000</f>
        <v>42.684614497054199</v>
      </c>
      <c r="AF1100" s="34">
        <f>IF(B1101=B1100,IFERROR((C1100/C1101)-1,0),0)</f>
        <v>3.3277870216306127E-3</v>
      </c>
      <c r="AG1100" s="35">
        <f>IFERROR(LOG(2)/LOG(1+(AF1100)),AF1100)</f>
        <v>208.63710944718974</v>
      </c>
      <c r="AH1100" s="35">
        <f>AVERAGE(Z1100:Z1106)</f>
        <v>4.1428571428571432</v>
      </c>
      <c r="AJ1100" s="1">
        <f>Q1100/AD1100*100000</f>
        <v>0.99101924205432623</v>
      </c>
      <c r="AK1100" s="34">
        <f>IF(B1101=B1100,IFERROR((Q1100/Q1101)-1,0),0)</f>
        <v>7.6923076923076872E-2</v>
      </c>
      <c r="AL1100" s="35">
        <f>IFERROR(LOG(2)/LOG(1+(AK1100)),AK1100)</f>
        <v>9.3532066849994671</v>
      </c>
      <c r="AM1100" s="35">
        <f>AVERAGE(W1100:W1106)</f>
        <v>0.7142857142857143</v>
      </c>
      <c r="AN1100" s="4">
        <f>ROUNDDOWN(N1100,0)</f>
        <v>43946</v>
      </c>
      <c r="AO1100" s="38" cm="1">
        <f t="array" ref="AO1100">_xlfn.ANCHORARRAY(AN1100)-1</f>
        <v>43945</v>
      </c>
    </row>
    <row r="1101" spans="1:41" x14ac:dyDescent="0.25">
      <c r="A1101">
        <v>20200425</v>
      </c>
      <c r="B1101" s="1" t="s">
        <v>56</v>
      </c>
      <c r="C1101">
        <v>601</v>
      </c>
      <c r="D1101">
        <v>27439</v>
      </c>
      <c r="G1101">
        <v>67</v>
      </c>
      <c r="L1101">
        <v>463</v>
      </c>
      <c r="M1101" s="1" t="s">
        <v>36</v>
      </c>
      <c r="N1101" s="2">
        <v>43945.75</v>
      </c>
      <c r="O1101" s="1" t="s">
        <v>1247</v>
      </c>
      <c r="P1101" s="2">
        <v>43946.666666666664</v>
      </c>
      <c r="Q1101">
        <v>13</v>
      </c>
      <c r="R1101">
        <v>67</v>
      </c>
      <c r="S1101">
        <v>28040</v>
      </c>
      <c r="T1101">
        <v>28040</v>
      </c>
      <c r="U1101">
        <v>28040</v>
      </c>
      <c r="V1101">
        <v>15</v>
      </c>
      <c r="W1101">
        <v>1</v>
      </c>
      <c r="X1101">
        <v>4</v>
      </c>
      <c r="Y1101">
        <v>1148</v>
      </c>
      <c r="Z1101">
        <v>5</v>
      </c>
      <c r="AA1101">
        <v>1153</v>
      </c>
      <c r="AB1101" s="1">
        <f>Z1101/0.1</f>
        <v>50</v>
      </c>
      <c r="AC1101" s="1">
        <f>AA1101-AB1101</f>
        <v>1103</v>
      </c>
      <c r="AD1101" s="1">
        <f>_xlfn.IFNA(INDEX($AV$2:$AV$53,MATCH(B1101,$AU$2:$AU$53,0)),1000)</f>
        <v>1412687</v>
      </c>
      <c r="AE1101" s="1">
        <f>C1101/AD1101*100000</f>
        <v>42.543040319617859</v>
      </c>
      <c r="AF1101" s="34">
        <f>IF(B1102=B1101,IFERROR((C1101/C1102)-1,0),0)</f>
        <v>8.3892617449663476E-3</v>
      </c>
      <c r="AG1101" s="35">
        <f>IFERROR(LOG(2)/LOG(1+(AF1101)),AF1101)</f>
        <v>82.969234952175867</v>
      </c>
      <c r="AH1101" s="35">
        <f>AVERAGE(Z1101:Z1107)</f>
        <v>6.8571428571428568</v>
      </c>
      <c r="AJ1101" s="1">
        <f>Q1101/AD1101*100000</f>
        <v>0.92023215333616004</v>
      </c>
      <c r="AK1101" s="34">
        <f>IF(B1102=B1101,IFERROR((Q1101/Q1102)-1,0),0)</f>
        <v>8.3333333333333259E-2</v>
      </c>
      <c r="AL1101" s="35">
        <f>IFERROR(LOG(2)/LOG(1+(AK1101)),AK1101)</f>
        <v>8.6597168025228246</v>
      </c>
      <c r="AM1101" s="35">
        <f>AVERAGE(W1101:W1107)</f>
        <v>0.5714285714285714</v>
      </c>
      <c r="AN1101" s="4">
        <f>ROUNDDOWN(N1101,0)</f>
        <v>43945</v>
      </c>
      <c r="AO1101" s="38" cm="1">
        <f t="array" ref="AO1101">_xlfn.ANCHORARRAY(AN1101)-1</f>
        <v>43944</v>
      </c>
    </row>
    <row r="1102" spans="1:41" x14ac:dyDescent="0.25">
      <c r="A1102">
        <v>20200424</v>
      </c>
      <c r="B1102" s="1" t="s">
        <v>56</v>
      </c>
      <c r="C1102">
        <v>596</v>
      </c>
      <c r="D1102">
        <v>26291</v>
      </c>
      <c r="G1102">
        <v>63</v>
      </c>
      <c r="L1102">
        <v>455</v>
      </c>
      <c r="M1102" s="1" t="s">
        <v>33</v>
      </c>
      <c r="N1102" s="2">
        <v>43945.75</v>
      </c>
      <c r="O1102" s="1" t="s">
        <v>1299</v>
      </c>
      <c r="P1102" s="2">
        <v>43945.666666666664</v>
      </c>
      <c r="Q1102">
        <v>12</v>
      </c>
      <c r="R1102">
        <v>63</v>
      </c>
      <c r="S1102">
        <v>26887</v>
      </c>
      <c r="T1102">
        <v>26887</v>
      </c>
      <c r="U1102">
        <v>26887</v>
      </c>
      <c r="V1102">
        <v>15</v>
      </c>
      <c r="W1102">
        <v>0</v>
      </c>
      <c r="X1102">
        <v>0</v>
      </c>
      <c r="Y1102">
        <v>755</v>
      </c>
      <c r="Z1102">
        <v>4</v>
      </c>
      <c r="AA1102">
        <v>759</v>
      </c>
      <c r="AB1102" s="1">
        <f>Z1102/0.1</f>
        <v>40</v>
      </c>
      <c r="AC1102" s="1">
        <f>AA1102-AB1102</f>
        <v>719</v>
      </c>
      <c r="AD1102" s="1">
        <f>_xlfn.IFNA(INDEX($AV$2:$AV$53,MATCH(B1102,$AU$2:$AU$53,0)),1000)</f>
        <v>1412687</v>
      </c>
      <c r="AE1102" s="1">
        <f>C1102/AD1102*100000</f>
        <v>42.189104876027031</v>
      </c>
      <c r="AF1102" s="34">
        <f>IF(B1103=B1102,IFERROR((C1102/C1103)-1,0),0)</f>
        <v>6.7567567567567988E-3</v>
      </c>
      <c r="AG1102" s="35">
        <f>IFERROR(LOG(2)/LOG(1+(AF1102)),AF1102)</f>
        <v>102.93196734049353</v>
      </c>
      <c r="AH1102" s="35">
        <f>AVERAGE(Z1102:Z1108)</f>
        <v>7.8571428571428568</v>
      </c>
      <c r="AJ1102" s="1">
        <f>Q1102/AD1102*100000</f>
        <v>0.84944506461799396</v>
      </c>
      <c r="AK1102" s="34">
        <f>IF(B1103=B1102,IFERROR((Q1102/Q1103)-1,0),0)</f>
        <v>0</v>
      </c>
      <c r="AL1102" s="35">
        <f>IFERROR(LOG(2)/LOG(1+(AK1102)),AK1102)</f>
        <v>0</v>
      </c>
      <c r="AM1102" s="35">
        <f>AVERAGE(W1102:W1108)</f>
        <v>0.42857142857142855</v>
      </c>
      <c r="AN1102" s="4">
        <f>ROUNDDOWN(N1102,0)</f>
        <v>43945</v>
      </c>
      <c r="AO1102" s="38" cm="1">
        <f t="array" ref="AO1102">_xlfn.ANCHORARRAY(AN1102)-1</f>
        <v>43944</v>
      </c>
    </row>
    <row r="1103" spans="1:41" x14ac:dyDescent="0.25">
      <c r="A1103">
        <v>20200423</v>
      </c>
      <c r="B1103" s="1" t="s">
        <v>56</v>
      </c>
      <c r="C1103">
        <v>592</v>
      </c>
      <c r="D1103">
        <v>25536</v>
      </c>
      <c r="G1103">
        <v>63</v>
      </c>
      <c r="L1103">
        <v>444</v>
      </c>
      <c r="M1103" s="1" t="s">
        <v>33</v>
      </c>
      <c r="N1103" s="2">
        <v>43943.75</v>
      </c>
      <c r="O1103" s="1" t="s">
        <v>1351</v>
      </c>
      <c r="P1103" s="2">
        <v>43944.666666666664</v>
      </c>
      <c r="Q1103">
        <v>12</v>
      </c>
      <c r="R1103">
        <v>63</v>
      </c>
      <c r="S1103">
        <v>26128</v>
      </c>
      <c r="T1103">
        <v>26128</v>
      </c>
      <c r="U1103">
        <v>26128</v>
      </c>
      <c r="V1103">
        <v>15</v>
      </c>
      <c r="W1103">
        <v>0</v>
      </c>
      <c r="X1103">
        <v>7</v>
      </c>
      <c r="Y1103">
        <v>776</v>
      </c>
      <c r="Z1103">
        <v>10</v>
      </c>
      <c r="AA1103">
        <v>786</v>
      </c>
      <c r="AB1103" s="1">
        <f>Z1103/0.1</f>
        <v>100</v>
      </c>
      <c r="AC1103" s="1">
        <f>AA1103-AB1103</f>
        <v>686</v>
      </c>
      <c r="AD1103" s="1">
        <f>_xlfn.IFNA(INDEX($AV$2:$AV$53,MATCH(B1103,$AU$2:$AU$53,0)),1000)</f>
        <v>1412687</v>
      </c>
      <c r="AE1103" s="1">
        <f>C1103/AD1103*100000</f>
        <v>41.905956521154373</v>
      </c>
      <c r="AF1103" s="34">
        <f>IF(B1104=B1103,IFERROR((C1103/C1104)-1,0),0)</f>
        <v>1.7182130584192379E-2</v>
      </c>
      <c r="AG1103" s="35">
        <f>IFERROR(LOG(2)/LOG(1+(AF1103)),AF1103)</f>
        <v>40.686755454871246</v>
      </c>
      <c r="AH1103" s="35">
        <f>AVERAGE(Z1103:Z1109)</f>
        <v>8.8571428571428577</v>
      </c>
      <c r="AJ1103" s="1">
        <f>Q1103/AD1103*100000</f>
        <v>0.84944506461799396</v>
      </c>
      <c r="AK1103" s="34">
        <f>IF(B1104=B1103,IFERROR((Q1103/Q1104)-1,0),0)</f>
        <v>0</v>
      </c>
      <c r="AL1103" s="35">
        <f>IFERROR(LOG(2)/LOG(1+(AK1103)),AK1103)</f>
        <v>0</v>
      </c>
      <c r="AM1103" s="35">
        <f>AVERAGE(W1103:W1109)</f>
        <v>0.42857142857142855</v>
      </c>
      <c r="AN1103" s="4">
        <f>ROUNDDOWN(N1103,0)</f>
        <v>43943</v>
      </c>
      <c r="AO1103" s="38" cm="1">
        <f t="array" ref="AO1103">_xlfn.ANCHORARRAY(AN1103)-1</f>
        <v>43942</v>
      </c>
    </row>
    <row r="1104" spans="1:41" x14ac:dyDescent="0.25">
      <c r="A1104">
        <v>20200422</v>
      </c>
      <c r="B1104" s="1" t="s">
        <v>56</v>
      </c>
      <c r="C1104">
        <v>582</v>
      </c>
      <c r="D1104">
        <v>24760</v>
      </c>
      <c r="G1104">
        <v>56</v>
      </c>
      <c r="L1104">
        <v>437</v>
      </c>
      <c r="M1104" s="1" t="s">
        <v>33</v>
      </c>
      <c r="N1104" s="2">
        <v>43943.75</v>
      </c>
      <c r="O1104" s="1" t="s">
        <v>1403</v>
      </c>
      <c r="P1104" s="2">
        <v>43943.666666666664</v>
      </c>
      <c r="Q1104">
        <v>12</v>
      </c>
      <c r="R1104">
        <v>56</v>
      </c>
      <c r="S1104">
        <v>25342</v>
      </c>
      <c r="T1104">
        <v>25342</v>
      </c>
      <c r="U1104">
        <v>25342</v>
      </c>
      <c r="V1104">
        <v>15</v>
      </c>
      <c r="W1104">
        <v>2</v>
      </c>
      <c r="X1104">
        <v>1</v>
      </c>
      <c r="Y1104">
        <v>648</v>
      </c>
      <c r="Z1104">
        <v>-2</v>
      </c>
      <c r="AA1104">
        <v>646</v>
      </c>
      <c r="AB1104" s="1">
        <f>Z1104/0.1</f>
        <v>-20</v>
      </c>
      <c r="AC1104" s="1">
        <f>AA1104-AB1104</f>
        <v>666</v>
      </c>
      <c r="AD1104" s="1">
        <f>_xlfn.IFNA(INDEX($AV$2:$AV$53,MATCH(B1104,$AU$2:$AU$53,0)),1000)</f>
        <v>1412687</v>
      </c>
      <c r="AE1104" s="1">
        <f>C1104/AD1104*100000</f>
        <v>41.198085633972703</v>
      </c>
      <c r="AF1104" s="34">
        <f>IF(B1105=B1104,IFERROR((C1104/C1105)-1,0),0)</f>
        <v>-3.424657534246589E-3</v>
      </c>
      <c r="AG1104" s="35">
        <f>IFERROR(LOG(2)/LOG(1+(AF1104)),AF1104)</f>
        <v>-202.05220497778458</v>
      </c>
      <c r="AH1104" s="35">
        <f>AVERAGE(Z1104:Z1110)</f>
        <v>9.2857142857142865</v>
      </c>
      <c r="AJ1104" s="1">
        <f>Q1104/AD1104*100000</f>
        <v>0.84944506461799396</v>
      </c>
      <c r="AK1104" s="34">
        <f>IF(B1105=B1104,IFERROR((Q1104/Q1105)-1,0),0)</f>
        <v>0.19999999999999996</v>
      </c>
      <c r="AL1104" s="35">
        <f>IFERROR(LOG(2)/LOG(1+(AK1104)),AK1104)</f>
        <v>3.8017840169239308</v>
      </c>
      <c r="AM1104" s="35">
        <f>AVERAGE(W1104:W1110)</f>
        <v>0.42857142857142855</v>
      </c>
      <c r="AN1104" s="4">
        <f>ROUNDDOWN(N1104,0)</f>
        <v>43943</v>
      </c>
      <c r="AO1104" s="38" cm="1">
        <f t="array" ref="AO1104">_xlfn.ANCHORARRAY(AN1104)-1</f>
        <v>43942</v>
      </c>
    </row>
    <row r="1105" spans="1:41" x14ac:dyDescent="0.25">
      <c r="A1105">
        <v>20200421</v>
      </c>
      <c r="B1105" s="1" t="s">
        <v>56</v>
      </c>
      <c r="C1105">
        <v>584</v>
      </c>
      <c r="D1105">
        <v>24112</v>
      </c>
      <c r="G1105">
        <v>55</v>
      </c>
      <c r="L1105">
        <v>423</v>
      </c>
      <c r="M1105" s="1" t="s">
        <v>33</v>
      </c>
      <c r="N1105" s="2">
        <v>43942.8125</v>
      </c>
      <c r="O1105" s="1" t="s">
        <v>1454</v>
      </c>
      <c r="P1105" s="2">
        <v>43942.666666666664</v>
      </c>
      <c r="Q1105">
        <v>10</v>
      </c>
      <c r="R1105">
        <v>55</v>
      </c>
      <c r="S1105">
        <v>24696</v>
      </c>
      <c r="T1105">
        <v>24696</v>
      </c>
      <c r="U1105">
        <v>24696</v>
      </c>
      <c r="V1105">
        <v>15</v>
      </c>
      <c r="W1105">
        <v>0</v>
      </c>
      <c r="X1105">
        <v>3</v>
      </c>
      <c r="Y1105">
        <v>517</v>
      </c>
      <c r="Z1105">
        <v>4</v>
      </c>
      <c r="AA1105">
        <v>521</v>
      </c>
      <c r="AB1105" s="1">
        <f>Z1105/0.1</f>
        <v>40</v>
      </c>
      <c r="AC1105" s="1">
        <f>AA1105-AB1105</f>
        <v>481</v>
      </c>
      <c r="AD1105" s="1">
        <f>_xlfn.IFNA(INDEX($AV$2:$AV$53,MATCH(B1105,$AU$2:$AU$53,0)),1000)</f>
        <v>1412687</v>
      </c>
      <c r="AE1105" s="1">
        <f>C1105/AD1105*100000</f>
        <v>41.339659811409035</v>
      </c>
      <c r="AF1105" s="34">
        <f>IF(B1106=B1105,IFERROR((C1105/C1106)-1,0),0)</f>
        <v>6.8965517241379448E-3</v>
      </c>
      <c r="AG1105" s="35">
        <f>IFERROR(LOG(2)/LOG(1+(AF1105)),AF1105)</f>
        <v>100.85251777870933</v>
      </c>
      <c r="AH1105" s="35">
        <f>AVERAGE(Z1105:Z1111)</f>
        <v>11.428571428571429</v>
      </c>
      <c r="AJ1105" s="1">
        <f>Q1105/AD1105*100000</f>
        <v>0.70787088718166158</v>
      </c>
      <c r="AK1105" s="34">
        <f>IF(B1106=B1105,IFERROR((Q1105/Q1106)-1,0),0)</f>
        <v>0</v>
      </c>
      <c r="AL1105" s="35">
        <f>IFERROR(LOG(2)/LOG(1+(AK1105)),AK1105)</f>
        <v>0</v>
      </c>
      <c r="AM1105" s="35">
        <f>AVERAGE(W1105:W1111)</f>
        <v>0.14285714285714285</v>
      </c>
      <c r="AN1105" s="4">
        <f>ROUNDDOWN(N1105,0)</f>
        <v>43942</v>
      </c>
      <c r="AO1105" s="38" cm="1">
        <f t="array" ref="AO1105">_xlfn.ANCHORARRAY(AN1105)-1</f>
        <v>43941</v>
      </c>
    </row>
    <row r="1106" spans="1:41" x14ac:dyDescent="0.25">
      <c r="A1106">
        <v>20200420</v>
      </c>
      <c r="B1106" s="1" t="s">
        <v>56</v>
      </c>
      <c r="C1106">
        <v>580</v>
      </c>
      <c r="D1106">
        <v>23595</v>
      </c>
      <c r="G1106">
        <v>52</v>
      </c>
      <c r="L1106">
        <v>414</v>
      </c>
      <c r="M1106" s="1" t="s">
        <v>33</v>
      </c>
      <c r="N1106" s="2">
        <v>43940.75</v>
      </c>
      <c r="O1106" s="1" t="s">
        <v>1505</v>
      </c>
      <c r="P1106" s="2">
        <v>43941.666666666664</v>
      </c>
      <c r="Q1106">
        <v>10</v>
      </c>
      <c r="R1106">
        <v>52</v>
      </c>
      <c r="S1106">
        <v>24175</v>
      </c>
      <c r="T1106">
        <v>24175</v>
      </c>
      <c r="U1106">
        <v>24175</v>
      </c>
      <c r="V1106">
        <v>15</v>
      </c>
      <c r="W1106">
        <v>1</v>
      </c>
      <c r="X1106">
        <v>1</v>
      </c>
      <c r="Y1106">
        <v>699</v>
      </c>
      <c r="Z1106">
        <v>6</v>
      </c>
      <c r="AA1106">
        <v>705</v>
      </c>
      <c r="AB1106" s="1">
        <f>Z1106/0.1</f>
        <v>60</v>
      </c>
      <c r="AC1106" s="1">
        <f>AA1106-AB1106</f>
        <v>645</v>
      </c>
      <c r="AD1106" s="1">
        <f>_xlfn.IFNA(INDEX($AV$2:$AV$53,MATCH(B1106,$AU$2:$AU$53,0)),1000)</f>
        <v>1412687</v>
      </c>
      <c r="AE1106" s="1">
        <f>C1106/AD1106*100000</f>
        <v>41.056511456536377</v>
      </c>
      <c r="AF1106" s="34">
        <f>IF(B1107=B1106,IFERROR((C1106/C1107)-1,0),0)</f>
        <v>1.0452961672473782E-2</v>
      </c>
      <c r="AG1106" s="35">
        <f>IFERROR(LOG(2)/LOG(1+(AF1106)),AF1106)</f>
        <v>66.657053212048496</v>
      </c>
      <c r="AH1106" s="35">
        <f>AVERAGE(Z1106:Z1112)</f>
        <v>11.571428571428571</v>
      </c>
      <c r="AJ1106" s="1">
        <f>Q1106/AD1106*100000</f>
        <v>0.70787088718166158</v>
      </c>
      <c r="AK1106" s="34">
        <f>IF(B1107=B1106,IFERROR((Q1106/Q1107)-1,0),0)</f>
        <v>0.11111111111111116</v>
      </c>
      <c r="AL1106" s="35">
        <f>IFERROR(LOG(2)/LOG(1+(AK1106)),AK1106)</f>
        <v>6.5788134789605817</v>
      </c>
      <c r="AM1106" s="35">
        <f>AVERAGE(W1106:W1112)</f>
        <v>0.14285714285714285</v>
      </c>
      <c r="AN1106" s="4">
        <f>ROUNDDOWN(N1106,0)</f>
        <v>43940</v>
      </c>
      <c r="AO1106" s="38" cm="1">
        <f t="array" ref="AO1106">_xlfn.ANCHORARRAY(AN1106)-1</f>
        <v>43939</v>
      </c>
    </row>
    <row r="1107" spans="1:41" x14ac:dyDescent="0.25">
      <c r="A1107">
        <v>20200419</v>
      </c>
      <c r="B1107" s="1" t="s">
        <v>56</v>
      </c>
      <c r="C1107">
        <v>574</v>
      </c>
      <c r="D1107">
        <v>22896</v>
      </c>
      <c r="G1107">
        <v>51</v>
      </c>
      <c r="L1107">
        <v>410</v>
      </c>
      <c r="M1107" s="1" t="s">
        <v>33</v>
      </c>
      <c r="N1107" s="2">
        <v>43940.75</v>
      </c>
      <c r="O1107" s="1" t="s">
        <v>1558</v>
      </c>
      <c r="P1107" s="2">
        <v>43940.666666666664</v>
      </c>
      <c r="Q1107">
        <v>9</v>
      </c>
      <c r="R1107">
        <v>51</v>
      </c>
      <c r="S1107">
        <v>23470</v>
      </c>
      <c r="T1107">
        <v>23470</v>
      </c>
      <c r="U1107">
        <v>23470</v>
      </c>
      <c r="V1107">
        <v>15</v>
      </c>
      <c r="W1107">
        <v>0</v>
      </c>
      <c r="X1107">
        <v>3</v>
      </c>
      <c r="Y1107">
        <v>1106</v>
      </c>
      <c r="Z1107">
        <v>21</v>
      </c>
      <c r="AA1107">
        <v>1127</v>
      </c>
      <c r="AB1107" s="1">
        <f>Z1107/0.1</f>
        <v>210</v>
      </c>
      <c r="AC1107" s="1">
        <f>AA1107-AB1107</f>
        <v>917</v>
      </c>
      <c r="AD1107" s="1">
        <f>_xlfn.IFNA(INDEX($AV$2:$AV$53,MATCH(B1107,$AU$2:$AU$53,0)),1000)</f>
        <v>1412687</v>
      </c>
      <c r="AE1107" s="1">
        <f>C1107/AD1107*100000</f>
        <v>40.631788924227379</v>
      </c>
      <c r="AF1107" s="34">
        <f>IF(B1108=B1107,IFERROR((C1107/C1108)-1,0),0)</f>
        <v>3.7974683544303778E-2</v>
      </c>
      <c r="AG1107" s="35">
        <f>IFERROR(LOG(2)/LOG(1+(AF1107)),AF1107)</f>
        <v>18.597296514683428</v>
      </c>
      <c r="AH1107" s="35">
        <f>AVERAGE(Z1107:Z1113)</f>
        <v>12.571428571428571</v>
      </c>
      <c r="AJ1107" s="1">
        <f>Q1107/AD1107*100000</f>
        <v>0.63708379846349539</v>
      </c>
      <c r="AK1107" s="34">
        <f>IF(B1108=B1107,IFERROR((Q1107/Q1108)-1,0),0)</f>
        <v>0</v>
      </c>
      <c r="AL1107" s="35">
        <f>IFERROR(LOG(2)/LOG(1+(AK1107)),AK1107)</f>
        <v>0</v>
      </c>
      <c r="AM1107" s="35">
        <f>AVERAGE(W1107:W1113)</f>
        <v>0.14285714285714285</v>
      </c>
      <c r="AN1107" s="4">
        <f>ROUNDDOWN(N1107,0)</f>
        <v>43940</v>
      </c>
      <c r="AO1107" s="38" cm="1">
        <f t="array" ref="AO1107">_xlfn.ANCHORARRAY(AN1107)-1</f>
        <v>43939</v>
      </c>
    </row>
    <row r="1108" spans="1:41" x14ac:dyDescent="0.25">
      <c r="A1108">
        <v>20200418</v>
      </c>
      <c r="B1108" s="1" t="s">
        <v>56</v>
      </c>
      <c r="C1108">
        <v>553</v>
      </c>
      <c r="D1108">
        <v>21790</v>
      </c>
      <c r="G1108">
        <v>48</v>
      </c>
      <c r="L1108">
        <v>390</v>
      </c>
      <c r="M1108" s="1" t="s">
        <v>33</v>
      </c>
      <c r="N1108" s="2">
        <v>43938.770833333336</v>
      </c>
      <c r="O1108" s="1" t="s">
        <v>1610</v>
      </c>
      <c r="P1108" s="2">
        <v>43939.666666666664</v>
      </c>
      <c r="Q1108">
        <v>9</v>
      </c>
      <c r="R1108">
        <v>48</v>
      </c>
      <c r="S1108">
        <v>22343</v>
      </c>
      <c r="T1108">
        <v>22343</v>
      </c>
      <c r="U1108">
        <v>22343</v>
      </c>
      <c r="V1108">
        <v>15</v>
      </c>
      <c r="W1108">
        <v>0</v>
      </c>
      <c r="X1108">
        <v>3</v>
      </c>
      <c r="Y1108">
        <v>474</v>
      </c>
      <c r="Z1108">
        <v>12</v>
      </c>
      <c r="AA1108">
        <v>486</v>
      </c>
      <c r="AB1108" s="1">
        <f>Z1108/0.1</f>
        <v>120</v>
      </c>
      <c r="AC1108" s="1">
        <f>AA1108-AB1108</f>
        <v>366</v>
      </c>
      <c r="AD1108" s="1">
        <f>_xlfn.IFNA(INDEX($AV$2:$AV$53,MATCH(B1108,$AU$2:$AU$53,0)),1000)</f>
        <v>1412687</v>
      </c>
      <c r="AE1108" s="1">
        <f>C1108/AD1108*100000</f>
        <v>39.145260061145891</v>
      </c>
      <c r="AF1108" s="34">
        <f>IF(B1109=B1108,IFERROR((C1108/C1109)-1,0),0)</f>
        <v>2.2181146025878062E-2</v>
      </c>
      <c r="AG1108" s="35">
        <f>IFERROR(LOG(2)/LOG(1+(AF1108)),AF1108)</f>
        <v>31.594691760375447</v>
      </c>
      <c r="AH1108" s="35">
        <f>AVERAGE(Z1108:Z1114)</f>
        <v>12.571428571428571</v>
      </c>
      <c r="AJ1108" s="1">
        <f>Q1108/AD1108*100000</f>
        <v>0.63708379846349539</v>
      </c>
      <c r="AK1108" s="34">
        <f>IF(B1109=B1108,IFERROR((Q1108/Q1109)-1,0),0)</f>
        <v>0</v>
      </c>
      <c r="AL1108" s="35">
        <f>IFERROR(LOG(2)/LOG(1+(AK1108)),AK1108)</f>
        <v>0</v>
      </c>
      <c r="AM1108" s="35">
        <f>AVERAGE(W1108:W1114)</f>
        <v>0.14285714285714285</v>
      </c>
      <c r="AN1108" s="4">
        <f>ROUNDDOWN(N1108,0)</f>
        <v>43938</v>
      </c>
      <c r="AO1108" s="38" cm="1">
        <f t="array" ref="AO1108">_xlfn.ANCHORARRAY(AN1108)-1</f>
        <v>43937</v>
      </c>
    </row>
    <row r="1109" spans="1:41" x14ac:dyDescent="0.25">
      <c r="A1109">
        <v>20200417</v>
      </c>
      <c r="B1109" s="1" t="s">
        <v>56</v>
      </c>
      <c r="C1109">
        <v>541</v>
      </c>
      <c r="D1109">
        <v>21316</v>
      </c>
      <c r="G1109">
        <v>45</v>
      </c>
      <c r="L1109">
        <v>374</v>
      </c>
      <c r="M1109" s="1" t="s">
        <v>33</v>
      </c>
      <c r="N1109" s="2">
        <v>43938.770833333336</v>
      </c>
      <c r="O1109" s="1" t="s">
        <v>1662</v>
      </c>
      <c r="P1109" s="2">
        <v>43938.666666666664</v>
      </c>
      <c r="Q1109">
        <v>9</v>
      </c>
      <c r="R1109">
        <v>45</v>
      </c>
      <c r="S1109">
        <v>21857</v>
      </c>
      <c r="T1109">
        <v>21857</v>
      </c>
      <c r="U1109">
        <v>21857</v>
      </c>
      <c r="V1109">
        <v>15</v>
      </c>
      <c r="W1109">
        <v>0</v>
      </c>
      <c r="X1109">
        <v>0</v>
      </c>
      <c r="Y1109">
        <v>1146</v>
      </c>
      <c r="Z1109">
        <v>11</v>
      </c>
      <c r="AA1109">
        <v>1157</v>
      </c>
      <c r="AB1109" s="1">
        <f>Z1109/0.1</f>
        <v>110</v>
      </c>
      <c r="AC1109" s="1">
        <f>AA1109-AB1109</f>
        <v>1047</v>
      </c>
      <c r="AD1109" s="1">
        <f>_xlfn.IFNA(INDEX($AV$2:$AV$53,MATCH(B1109,$AU$2:$AU$53,0)),1000)</f>
        <v>1412687</v>
      </c>
      <c r="AE1109" s="1">
        <f>C1109/AD1109*100000</f>
        <v>38.295814996527895</v>
      </c>
      <c r="AF1109" s="34">
        <f>IF(B1110=B1109,IFERROR((C1109/C1110)-1,0),0)</f>
        <v>2.0754716981132182E-2</v>
      </c>
      <c r="AG1109" s="35">
        <f>IFERROR(LOG(2)/LOG(1+(AF1109)),AF1109)</f>
        <v>33.742478457426863</v>
      </c>
      <c r="AH1109" s="35">
        <f>AVERAGE(Z1109:Z1115)</f>
        <v>14.142857142857142</v>
      </c>
      <c r="AJ1109" s="1">
        <f>Q1109/AD1109*100000</f>
        <v>0.63708379846349539</v>
      </c>
      <c r="AK1109" s="34">
        <f>IF(B1110=B1109,IFERROR((Q1109/Q1110)-1,0),0)</f>
        <v>0</v>
      </c>
      <c r="AL1109" s="35">
        <f>IFERROR(LOG(2)/LOG(1+(AK1109)),AK1109)</f>
        <v>0</v>
      </c>
      <c r="AM1109" s="35">
        <f>AVERAGE(W1109:W1115)</f>
        <v>0.42857142857142855</v>
      </c>
      <c r="AN1109" s="4">
        <f>ROUNDDOWN(N1109,0)</f>
        <v>43938</v>
      </c>
      <c r="AO1109" s="38" cm="1">
        <f t="array" ref="AO1109">_xlfn.ANCHORARRAY(AN1109)-1</f>
        <v>43937</v>
      </c>
    </row>
    <row r="1110" spans="1:41" x14ac:dyDescent="0.25">
      <c r="A1110">
        <v>20200416</v>
      </c>
      <c r="B1110" s="1" t="s">
        <v>56</v>
      </c>
      <c r="C1110">
        <v>530</v>
      </c>
      <c r="D1110">
        <v>20170</v>
      </c>
      <c r="G1110">
        <v>45</v>
      </c>
      <c r="L1110">
        <v>359</v>
      </c>
      <c r="M1110" s="1" t="s">
        <v>33</v>
      </c>
      <c r="N1110" s="2">
        <v>43937.75</v>
      </c>
      <c r="O1110" s="1" t="s">
        <v>1714</v>
      </c>
      <c r="P1110" s="2">
        <v>43937.666666666664</v>
      </c>
      <c r="Q1110">
        <v>9</v>
      </c>
      <c r="R1110">
        <v>45</v>
      </c>
      <c r="S1110">
        <v>20700</v>
      </c>
      <c r="T1110">
        <v>20700</v>
      </c>
      <c r="U1110">
        <v>20700</v>
      </c>
      <c r="V1110">
        <v>15</v>
      </c>
      <c r="W1110">
        <v>0</v>
      </c>
      <c r="X1110">
        <v>0</v>
      </c>
      <c r="Y1110">
        <v>884</v>
      </c>
      <c r="Z1110">
        <v>13</v>
      </c>
      <c r="AA1110">
        <v>897</v>
      </c>
      <c r="AB1110" s="1">
        <f>Z1110/0.1</f>
        <v>130</v>
      </c>
      <c r="AC1110" s="1">
        <f>AA1110-AB1110</f>
        <v>767</v>
      </c>
      <c r="AD1110" s="1">
        <f>_xlfn.IFNA(INDEX($AV$2:$AV$53,MATCH(B1110,$AU$2:$AU$53,0)),1000)</f>
        <v>1412687</v>
      </c>
      <c r="AE1110" s="1">
        <f>C1110/AD1110*100000</f>
        <v>37.517157020628069</v>
      </c>
      <c r="AF1110" s="34">
        <f>IF(B1111=B1110,IFERROR((C1110/C1111)-1,0),0)</f>
        <v>2.5145067698259194E-2</v>
      </c>
      <c r="AG1110" s="35">
        <f>IFERROR(LOG(2)/LOG(1+(AF1110)),AF1110)</f>
        <v>27.91106931003775</v>
      </c>
      <c r="AH1110" s="35">
        <f>AVERAGE(Z1110:Z1116)</f>
        <v>13.571428571428571</v>
      </c>
      <c r="AJ1110" s="1">
        <f>Q1110/AD1110*100000</f>
        <v>0.63708379846349539</v>
      </c>
      <c r="AK1110" s="34">
        <f>IF(B1111=B1110,IFERROR((Q1110/Q1111)-1,0),0)</f>
        <v>0</v>
      </c>
      <c r="AL1110" s="35">
        <f>IFERROR(LOG(2)/LOG(1+(AK1110)),AK1110)</f>
        <v>0</v>
      </c>
      <c r="AM1110" s="35">
        <f>AVERAGE(W1110:W1116)</f>
        <v>0.5714285714285714</v>
      </c>
      <c r="AN1110" s="4">
        <f>ROUNDDOWN(N1110,0)</f>
        <v>43937</v>
      </c>
      <c r="AO1110" s="38" cm="1">
        <f t="array" ref="AO1110">_xlfn.ANCHORARRAY(AN1110)-1</f>
        <v>43936</v>
      </c>
    </row>
    <row r="1111" spans="1:41" x14ac:dyDescent="0.25">
      <c r="A1111">
        <v>20200415</v>
      </c>
      <c r="B1111" s="1" t="s">
        <v>56</v>
      </c>
      <c r="C1111">
        <v>517</v>
      </c>
      <c r="D1111">
        <v>19286</v>
      </c>
      <c r="G1111">
        <v>45</v>
      </c>
      <c r="L1111">
        <v>333</v>
      </c>
      <c r="M1111" s="1" t="s">
        <v>33</v>
      </c>
      <c r="N1111" s="2">
        <v>43935.75</v>
      </c>
      <c r="O1111" s="1" t="s">
        <v>1766</v>
      </c>
      <c r="P1111" s="2">
        <v>43936.666666666664</v>
      </c>
      <c r="Q1111">
        <v>9</v>
      </c>
      <c r="R1111">
        <v>45</v>
      </c>
      <c r="S1111">
        <v>19803</v>
      </c>
      <c r="T1111">
        <v>19803</v>
      </c>
      <c r="U1111">
        <v>19803</v>
      </c>
      <c r="V1111">
        <v>15</v>
      </c>
      <c r="W1111">
        <v>0</v>
      </c>
      <c r="X1111">
        <v>1</v>
      </c>
      <c r="Y1111">
        <v>370</v>
      </c>
      <c r="Z1111">
        <v>13</v>
      </c>
      <c r="AA1111">
        <v>383</v>
      </c>
      <c r="AB1111" s="1">
        <f>Z1111/0.1</f>
        <v>130</v>
      </c>
      <c r="AC1111" s="1">
        <f>AA1111-AB1111</f>
        <v>253</v>
      </c>
      <c r="AD1111" s="1">
        <f>_xlfn.IFNA(INDEX($AV$2:$AV$53,MATCH(B1111,$AU$2:$AU$53,0)),1000)</f>
        <v>1412687</v>
      </c>
      <c r="AE1111" s="1">
        <f>C1111/AD1111*100000</f>
        <v>36.596924867291904</v>
      </c>
      <c r="AF1111" s="34">
        <f>IF(B1112=B1111,IFERROR((C1111/C1112)-1,0),0)</f>
        <v>2.5793650793650702E-2</v>
      </c>
      <c r="AG1111" s="35">
        <f>IFERROR(LOG(2)/LOG(1+(AF1111)),AF1111)</f>
        <v>27.217885597479487</v>
      </c>
      <c r="AH1111" s="35">
        <f>AVERAGE(Z1111:Z1117)</f>
        <v>15.285714285714286</v>
      </c>
      <c r="AJ1111" s="1">
        <f>Q1111/AD1111*100000</f>
        <v>0.63708379846349539</v>
      </c>
      <c r="AK1111" s="34">
        <f>IF(B1112=B1111,IFERROR((Q1111/Q1112)-1,0),0)</f>
        <v>0</v>
      </c>
      <c r="AL1111" s="35">
        <f>IFERROR(LOG(2)/LOG(1+(AK1111)),AK1111)</f>
        <v>0</v>
      </c>
      <c r="AM1111" s="35">
        <f>AVERAGE(W1111:W1117)</f>
        <v>0.5714285714285714</v>
      </c>
      <c r="AN1111" s="4">
        <f>ROUNDDOWN(N1111,0)</f>
        <v>43935</v>
      </c>
      <c r="AO1111" s="38" cm="1">
        <f t="array" ref="AO1111">_xlfn.ANCHORARRAY(AN1111)-1</f>
        <v>43934</v>
      </c>
    </row>
    <row r="1112" spans="1:41" x14ac:dyDescent="0.25">
      <c r="A1112">
        <v>20200414</v>
      </c>
      <c r="B1112" s="1" t="s">
        <v>56</v>
      </c>
      <c r="C1112">
        <v>504</v>
      </c>
      <c r="D1112">
        <v>18916</v>
      </c>
      <c r="G1112">
        <v>44</v>
      </c>
      <c r="L1112">
        <v>315</v>
      </c>
      <c r="M1112" s="1" t="s">
        <v>33</v>
      </c>
      <c r="N1112" s="2">
        <v>43935.75</v>
      </c>
      <c r="O1112" s="1" t="s">
        <v>1819</v>
      </c>
      <c r="P1112" s="2">
        <v>43935.666666666664</v>
      </c>
      <c r="Q1112">
        <v>9</v>
      </c>
      <c r="R1112">
        <v>44</v>
      </c>
      <c r="S1112">
        <v>19420</v>
      </c>
      <c r="T1112">
        <v>19420</v>
      </c>
      <c r="U1112">
        <v>19420</v>
      </c>
      <c r="V1112">
        <v>15</v>
      </c>
      <c r="W1112">
        <v>0</v>
      </c>
      <c r="X1112">
        <v>0</v>
      </c>
      <c r="Y1112">
        <v>571</v>
      </c>
      <c r="Z1112">
        <v>5</v>
      </c>
      <c r="AA1112">
        <v>576</v>
      </c>
      <c r="AB1112" s="1">
        <f>Z1112/0.1</f>
        <v>50</v>
      </c>
      <c r="AC1112" s="1">
        <f>AA1112-AB1112</f>
        <v>526</v>
      </c>
      <c r="AD1112" s="1">
        <f>_xlfn.IFNA(INDEX($AV$2:$AV$53,MATCH(B1112,$AU$2:$AU$53,0)),1000)</f>
        <v>1412687</v>
      </c>
      <c r="AE1112" s="1">
        <f>C1112/AD1112*100000</f>
        <v>35.676692713955745</v>
      </c>
      <c r="AF1112" s="34">
        <f>IF(B1113=B1112,IFERROR((C1112/C1113)-1,0),0)</f>
        <v>1.002004008016022E-2</v>
      </c>
      <c r="AG1112" s="35">
        <f>IFERROR(LOG(2)/LOG(1+(AF1112)),AF1112)</f>
        <v>69.52208631138123</v>
      </c>
      <c r="AH1112" s="35">
        <f>AVERAGE(Z1112:Z1118)</f>
        <v>16.714285714285715</v>
      </c>
      <c r="AJ1112" s="1">
        <f>Q1112/AD1112*100000</f>
        <v>0.63708379846349539</v>
      </c>
      <c r="AK1112" s="34">
        <f>IF(B1113=B1112,IFERROR((Q1112/Q1113)-1,0),0)</f>
        <v>0</v>
      </c>
      <c r="AL1112" s="35">
        <f>IFERROR(LOG(2)/LOG(1+(AK1112)),AK1112)</f>
        <v>0</v>
      </c>
      <c r="AM1112" s="35">
        <f>AVERAGE(W1112:W1118)</f>
        <v>0.5714285714285714</v>
      </c>
      <c r="AN1112" s="4">
        <f>ROUNDDOWN(N1112,0)</f>
        <v>43935</v>
      </c>
      <c r="AO1112" s="38" cm="1">
        <f t="array" ref="AO1112">_xlfn.ANCHORARRAY(AN1112)-1</f>
        <v>43934</v>
      </c>
    </row>
    <row r="1113" spans="1:41" x14ac:dyDescent="0.25">
      <c r="A1113">
        <v>20200413</v>
      </c>
      <c r="B1113" s="1" t="s">
        <v>56</v>
      </c>
      <c r="C1113">
        <v>499</v>
      </c>
      <c r="D1113">
        <v>18345</v>
      </c>
      <c r="G1113">
        <v>44</v>
      </c>
      <c r="I1113">
        <v>6</v>
      </c>
      <c r="K1113">
        <v>2</v>
      </c>
      <c r="L1113">
        <v>310</v>
      </c>
      <c r="M1113" s="1" t="s">
        <v>33</v>
      </c>
      <c r="N1113" s="2">
        <v>43934.75</v>
      </c>
      <c r="O1113" s="1" t="s">
        <v>1872</v>
      </c>
      <c r="P1113" s="2">
        <v>43934.666666666664</v>
      </c>
      <c r="Q1113">
        <v>9</v>
      </c>
      <c r="R1113">
        <v>44</v>
      </c>
      <c r="S1113">
        <v>18844</v>
      </c>
      <c r="T1113">
        <v>18844</v>
      </c>
      <c r="U1113">
        <v>18844</v>
      </c>
      <c r="V1113">
        <v>15</v>
      </c>
      <c r="W1113">
        <v>1</v>
      </c>
      <c r="X1113">
        <v>0</v>
      </c>
      <c r="Y1113">
        <v>863</v>
      </c>
      <c r="Z1113">
        <v>13</v>
      </c>
      <c r="AA1113">
        <v>876</v>
      </c>
      <c r="AB1113" s="1">
        <f>Z1113/0.1</f>
        <v>130</v>
      </c>
      <c r="AC1113" s="1">
        <f>AA1113-AB1113</f>
        <v>746</v>
      </c>
      <c r="AD1113" s="1">
        <f>_xlfn.IFNA(INDEX($AV$2:$AV$53,MATCH(B1113,$AU$2:$AU$53,0)),1000)</f>
        <v>1412687</v>
      </c>
      <c r="AE1113" s="1">
        <f>C1113/AD1113*100000</f>
        <v>35.322757270364917</v>
      </c>
      <c r="AF1113" s="34">
        <f>IF(B1114=B1113,IFERROR((C1113/C1114)-1,0),0)</f>
        <v>2.6748971193415683E-2</v>
      </c>
      <c r="AG1113" s="35">
        <f>IFERROR(LOG(2)/LOG(1+(AF1113)),AF1113)</f>
        <v>26.258089580386553</v>
      </c>
      <c r="AH1113" s="35">
        <f>AVERAGE(Z1113:Z1119)</f>
        <v>18.285714285714285</v>
      </c>
      <c r="AJ1113" s="1">
        <f>Q1113/AD1113*100000</f>
        <v>0.63708379846349539</v>
      </c>
      <c r="AK1113" s="34">
        <f>IF(B1114=B1113,IFERROR((Q1113/Q1114)-1,0),0)</f>
        <v>0.125</v>
      </c>
      <c r="AL1113" s="35">
        <f>IFERROR(LOG(2)/LOG(1+(AK1113)),AK1113)</f>
        <v>5.8849491923617183</v>
      </c>
      <c r="AM1113" s="35">
        <f>AVERAGE(W1113:W1119)</f>
        <v>0.7142857142857143</v>
      </c>
      <c r="AN1113" s="4">
        <f>ROUNDDOWN(N1113,0)</f>
        <v>43934</v>
      </c>
      <c r="AO1113" s="38" cm="1">
        <f t="array" ref="AO1113">_xlfn.ANCHORARRAY(AN1113)-1</f>
        <v>43933</v>
      </c>
    </row>
    <row r="1114" spans="1:41" x14ac:dyDescent="0.25">
      <c r="A1114">
        <v>20200412</v>
      </c>
      <c r="B1114" s="1" t="s">
        <v>56</v>
      </c>
      <c r="C1114">
        <v>486</v>
      </c>
      <c r="D1114">
        <v>17482</v>
      </c>
      <c r="G1114">
        <v>44</v>
      </c>
      <c r="I1114">
        <v>6</v>
      </c>
      <c r="K1114">
        <v>2</v>
      </c>
      <c r="L1114">
        <v>300</v>
      </c>
      <c r="M1114" s="1" t="s">
        <v>33</v>
      </c>
      <c r="N1114" s="2">
        <v>43932.75</v>
      </c>
      <c r="O1114" s="1" t="s">
        <v>1925</v>
      </c>
      <c r="P1114" s="2">
        <v>43933.666666666664</v>
      </c>
      <c r="Q1114">
        <v>8</v>
      </c>
      <c r="R1114">
        <v>44</v>
      </c>
      <c r="S1114">
        <v>17968</v>
      </c>
      <c r="T1114">
        <v>17968</v>
      </c>
      <c r="U1114">
        <v>17968</v>
      </c>
      <c r="V1114">
        <v>15</v>
      </c>
      <c r="W1114">
        <v>0</v>
      </c>
      <c r="X1114">
        <v>1</v>
      </c>
      <c r="Y1114">
        <v>416</v>
      </c>
      <c r="Z1114">
        <v>21</v>
      </c>
      <c r="AA1114">
        <v>437</v>
      </c>
      <c r="AB1114" s="1">
        <f>Z1114/0.1</f>
        <v>210</v>
      </c>
      <c r="AC1114" s="1">
        <f>AA1114-AB1114</f>
        <v>227</v>
      </c>
      <c r="AD1114" s="1">
        <f>_xlfn.IFNA(INDEX($AV$2:$AV$53,MATCH(B1114,$AU$2:$AU$53,0)),1000)</f>
        <v>1412687</v>
      </c>
      <c r="AE1114" s="1">
        <f>C1114/AD1114*100000</f>
        <v>34.402525117028759</v>
      </c>
      <c r="AF1114" s="34">
        <f>IF(B1115=B1114,IFERROR((C1114/C1115)-1,0),0)</f>
        <v>4.5161290322580649E-2</v>
      </c>
      <c r="AG1114" s="35">
        <f>IFERROR(LOG(2)/LOG(1+(AF1114)),AF1114)</f>
        <v>15.692281241737646</v>
      </c>
      <c r="AH1114" s="35">
        <f>AVERAGE(Z1114:Z1120)</f>
        <v>19.285714285714285</v>
      </c>
      <c r="AJ1114" s="1">
        <f>Q1114/AD1114*100000</f>
        <v>0.56629670974532931</v>
      </c>
      <c r="AK1114" s="34">
        <f>IF(B1115=B1114,IFERROR((Q1114/Q1115)-1,0),0)</f>
        <v>0</v>
      </c>
      <c r="AL1114" s="35">
        <f>IFERROR(LOG(2)/LOG(1+(AK1114)),AK1114)</f>
        <v>0</v>
      </c>
      <c r="AM1114" s="35">
        <f>AVERAGE(W1114:W1120)</f>
        <v>0.5714285714285714</v>
      </c>
      <c r="AN1114" s="4">
        <f>ROUNDDOWN(N1114,0)</f>
        <v>43932</v>
      </c>
      <c r="AO1114" s="38" cm="1">
        <f t="array" ref="AO1114">_xlfn.ANCHORARRAY(AN1114)-1</f>
        <v>43931</v>
      </c>
    </row>
    <row r="1115" spans="1:41" x14ac:dyDescent="0.25">
      <c r="A1115">
        <v>20200411</v>
      </c>
      <c r="B1115" s="1" t="s">
        <v>56</v>
      </c>
      <c r="C1115">
        <v>465</v>
      </c>
      <c r="D1115">
        <v>17066</v>
      </c>
      <c r="G1115">
        <v>43</v>
      </c>
      <c r="I1115">
        <v>6</v>
      </c>
      <c r="K1115">
        <v>2</v>
      </c>
      <c r="L1115">
        <v>284</v>
      </c>
      <c r="M1115" s="1" t="s">
        <v>33</v>
      </c>
      <c r="N1115" s="2">
        <v>43931.75</v>
      </c>
      <c r="O1115" s="1" t="s">
        <v>1978</v>
      </c>
      <c r="P1115" s="2">
        <v>43932.666666666664</v>
      </c>
      <c r="Q1115">
        <v>8</v>
      </c>
      <c r="R1115">
        <v>43</v>
      </c>
      <c r="S1115">
        <v>17531</v>
      </c>
      <c r="T1115">
        <v>17531</v>
      </c>
      <c r="U1115">
        <v>17531</v>
      </c>
      <c r="V1115">
        <v>15</v>
      </c>
      <c r="W1115">
        <v>2</v>
      </c>
      <c r="X1115">
        <v>1</v>
      </c>
      <c r="Y1115">
        <v>1359</v>
      </c>
      <c r="Z1115">
        <v>23</v>
      </c>
      <c r="AA1115">
        <v>1382</v>
      </c>
      <c r="AB1115" s="1">
        <f>Z1115/0.1</f>
        <v>230</v>
      </c>
      <c r="AC1115" s="1">
        <f>AA1115-AB1115</f>
        <v>1152</v>
      </c>
      <c r="AD1115" s="1">
        <f>_xlfn.IFNA(INDEX($AV$2:$AV$53,MATCH(B1115,$AU$2:$AU$53,0)),1000)</f>
        <v>1412687</v>
      </c>
      <c r="AE1115" s="1">
        <f>C1115/AD1115*100000</f>
        <v>32.915996253947263</v>
      </c>
      <c r="AF1115" s="34">
        <f>IF(B1116=B1115,IFERROR((C1115/C1116)-1,0),0)</f>
        <v>5.2036199095022662E-2</v>
      </c>
      <c r="AG1115" s="35">
        <f>IFERROR(LOG(2)/LOG(1+(AF1115)),AF1115)</f>
        <v>13.664124179607825</v>
      </c>
      <c r="AH1115" s="35">
        <f>AVERAGE(Z1115:Z1121)</f>
        <v>20.857142857142858</v>
      </c>
      <c r="AJ1115" s="1">
        <f>Q1115/AD1115*100000</f>
        <v>0.56629670974532931</v>
      </c>
      <c r="AK1115" s="34">
        <f>IF(B1116=B1115,IFERROR((Q1115/Q1116)-1,0),0)</f>
        <v>0.33333333333333326</v>
      </c>
      <c r="AL1115" s="35">
        <f>IFERROR(LOG(2)/LOG(1+(AK1115)),AK1115)</f>
        <v>2.4094208396532095</v>
      </c>
      <c r="AM1115" s="35">
        <f>AVERAGE(W1115:W1121)</f>
        <v>0.7142857142857143</v>
      </c>
      <c r="AN1115" s="4">
        <f>ROUNDDOWN(N1115,0)</f>
        <v>43931</v>
      </c>
      <c r="AO1115" s="38" cm="1">
        <f t="array" ref="AO1115">_xlfn.ANCHORARRAY(AN1115)-1</f>
        <v>43930</v>
      </c>
    </row>
    <row r="1116" spans="1:41" x14ac:dyDescent="0.25">
      <c r="A1116">
        <v>20200410</v>
      </c>
      <c r="B1116" s="1" t="s">
        <v>56</v>
      </c>
      <c r="C1116">
        <v>442</v>
      </c>
      <c r="D1116">
        <v>15707</v>
      </c>
      <c r="G1116">
        <v>42</v>
      </c>
      <c r="I1116">
        <v>6</v>
      </c>
      <c r="K1116">
        <v>2</v>
      </c>
      <c r="L1116">
        <v>251</v>
      </c>
      <c r="M1116" s="1" t="s">
        <v>33</v>
      </c>
      <c r="N1116" s="2">
        <v>43930.75</v>
      </c>
      <c r="O1116" s="1" t="s">
        <v>2031</v>
      </c>
      <c r="P1116" s="2">
        <v>43931.666666666664</v>
      </c>
      <c r="Q1116">
        <v>6</v>
      </c>
      <c r="R1116">
        <v>42</v>
      </c>
      <c r="S1116">
        <v>16149</v>
      </c>
      <c r="T1116">
        <v>16149</v>
      </c>
      <c r="U1116">
        <v>16149</v>
      </c>
      <c r="V1116">
        <v>15</v>
      </c>
      <c r="W1116">
        <v>1</v>
      </c>
      <c r="X1116">
        <v>0</v>
      </c>
      <c r="Y1116">
        <v>391</v>
      </c>
      <c r="Z1116">
        <v>7</v>
      </c>
      <c r="AA1116">
        <v>398</v>
      </c>
      <c r="AB1116" s="1">
        <f>Z1116/0.1</f>
        <v>70</v>
      </c>
      <c r="AC1116" s="1">
        <f>AA1116-AB1116</f>
        <v>328</v>
      </c>
      <c r="AD1116" s="1">
        <f>_xlfn.IFNA(INDEX($AV$2:$AV$53,MATCH(B1116,$AU$2:$AU$53,0)),1000)</f>
        <v>1412687</v>
      </c>
      <c r="AE1116" s="1">
        <f>C1116/AD1116*100000</f>
        <v>31.287893213429445</v>
      </c>
      <c r="AF1116" s="34">
        <f>IF(B1117=B1116,IFERROR((C1116/C1117)-1,0),0)</f>
        <v>1.6091954022988464E-2</v>
      </c>
      <c r="AG1116" s="35">
        <f>IFERROR(LOG(2)/LOG(1+(AF1116)),AF1116)</f>
        <v>43.419797706515524</v>
      </c>
      <c r="AH1116" s="35">
        <f>AVERAGE(Z1116:Z1122)</f>
        <v>22.428571428571427</v>
      </c>
      <c r="AJ1116" s="1">
        <f>Q1116/AD1116*100000</f>
        <v>0.42472253230899698</v>
      </c>
      <c r="AK1116" s="34">
        <f>IF(B1117=B1116,IFERROR((Q1116/Q1117)-1,0),0)</f>
        <v>0.19999999999999996</v>
      </c>
      <c r="AL1116" s="35">
        <f>IFERROR(LOG(2)/LOG(1+(AK1116)),AK1116)</f>
        <v>3.8017840169239308</v>
      </c>
      <c r="AM1116" s="35">
        <f>AVERAGE(W1116:W1122)</f>
        <v>0.5714285714285714</v>
      </c>
      <c r="AN1116" s="4">
        <f>ROUNDDOWN(N1116,0)</f>
        <v>43930</v>
      </c>
      <c r="AO1116" s="38" cm="1">
        <f t="array" ref="AO1116">_xlfn.ANCHORARRAY(AN1116)-1</f>
        <v>43929</v>
      </c>
    </row>
    <row r="1117" spans="1:41" x14ac:dyDescent="0.25">
      <c r="A1117">
        <v>20200409</v>
      </c>
      <c r="B1117" s="1" t="s">
        <v>56</v>
      </c>
      <c r="C1117">
        <v>435</v>
      </c>
      <c r="D1117">
        <v>15316</v>
      </c>
      <c r="G1117">
        <v>42</v>
      </c>
      <c r="I1117">
        <v>6</v>
      </c>
      <c r="L1117">
        <v>113</v>
      </c>
      <c r="M1117" s="1" t="s">
        <v>33</v>
      </c>
      <c r="N1117" s="2">
        <v>43929.75</v>
      </c>
      <c r="O1117" s="1" t="s">
        <v>2084</v>
      </c>
      <c r="P1117" s="2">
        <v>43930.666666666664</v>
      </c>
      <c r="Q1117">
        <v>5</v>
      </c>
      <c r="R1117">
        <v>42</v>
      </c>
      <c r="S1117">
        <v>15751</v>
      </c>
      <c r="T1117">
        <v>15751</v>
      </c>
      <c r="U1117">
        <v>15751</v>
      </c>
      <c r="V1117">
        <v>15</v>
      </c>
      <c r="W1117">
        <v>0</v>
      </c>
      <c r="X1117">
        <v>0</v>
      </c>
      <c r="Y1117">
        <v>577</v>
      </c>
      <c r="Z1117">
        <v>25</v>
      </c>
      <c r="AA1117">
        <v>602</v>
      </c>
      <c r="AB1117" s="1">
        <f>Z1117/0.1</f>
        <v>250</v>
      </c>
      <c r="AC1117" s="1">
        <f>AA1117-AB1117</f>
        <v>352</v>
      </c>
      <c r="AD1117" s="1">
        <f>_xlfn.IFNA(INDEX($AV$2:$AV$53,MATCH(B1117,$AU$2:$AU$53,0)),1000)</f>
        <v>1412687</v>
      </c>
      <c r="AE1117" s="1">
        <f>C1117/AD1117*100000</f>
        <v>30.792383592402281</v>
      </c>
      <c r="AF1117" s="34">
        <f>IF(B1118=B1117,IFERROR((C1117/C1118)-1,0),0)</f>
        <v>6.0975609756097615E-2</v>
      </c>
      <c r="AG1117" s="35">
        <f>IFERROR(LOG(2)/LOG(1+(AF1117)),AF1117)</f>
        <v>11.710768667793532</v>
      </c>
      <c r="AH1117" s="35">
        <f>AVERAGE(Z1117:Z1123)</f>
        <v>25.285714285714285</v>
      </c>
      <c r="AJ1117" s="1">
        <f>Q1117/AD1117*100000</f>
        <v>0.35393544359083079</v>
      </c>
      <c r="AK1117" s="34">
        <f>IF(B1118=B1117,IFERROR((Q1117/Q1118)-1,0),0)</f>
        <v>0</v>
      </c>
      <c r="AL1117" s="35">
        <f>IFERROR(LOG(2)/LOG(1+(AK1117)),AK1117)</f>
        <v>0</v>
      </c>
      <c r="AM1117" s="35">
        <f>AVERAGE(W1117:W1123)</f>
        <v>0.5714285714285714</v>
      </c>
      <c r="AN1117" s="4">
        <f>ROUNDDOWN(N1117,0)</f>
        <v>43929</v>
      </c>
      <c r="AO1117" s="38" cm="1">
        <f t="array" ref="AO1117">_xlfn.ANCHORARRAY(AN1117)-1</f>
        <v>43928</v>
      </c>
    </row>
    <row r="1118" spans="1:41" x14ac:dyDescent="0.25">
      <c r="A1118">
        <v>20200408</v>
      </c>
      <c r="B1118" s="1" t="s">
        <v>56</v>
      </c>
      <c r="C1118">
        <v>410</v>
      </c>
      <c r="D1118">
        <v>14739</v>
      </c>
      <c r="G1118">
        <v>42</v>
      </c>
      <c r="I1118">
        <v>6</v>
      </c>
      <c r="L1118">
        <v>113</v>
      </c>
      <c r="M1118" s="1" t="s">
        <v>33</v>
      </c>
      <c r="N1118" s="2">
        <v>43928.75</v>
      </c>
      <c r="O1118" s="1" t="s">
        <v>2137</v>
      </c>
      <c r="P1118" s="2">
        <v>43929.666666666664</v>
      </c>
      <c r="Q1118">
        <v>5</v>
      </c>
      <c r="R1118">
        <v>42</v>
      </c>
      <c r="S1118">
        <v>15149</v>
      </c>
      <c r="T1118">
        <v>15149</v>
      </c>
      <c r="U1118">
        <v>15149</v>
      </c>
      <c r="V1118">
        <v>15</v>
      </c>
      <c r="W1118">
        <v>0</v>
      </c>
      <c r="X1118">
        <v>16</v>
      </c>
      <c r="Y1118">
        <v>1584</v>
      </c>
      <c r="Z1118">
        <v>23</v>
      </c>
      <c r="AA1118">
        <v>1607</v>
      </c>
      <c r="AB1118" s="1">
        <f>Z1118/0.1</f>
        <v>230</v>
      </c>
      <c r="AC1118" s="1">
        <f>AA1118-AB1118</f>
        <v>1377</v>
      </c>
      <c r="AD1118" s="1">
        <f>_xlfn.IFNA(INDEX($AV$2:$AV$53,MATCH(B1118,$AU$2:$AU$53,0)),1000)</f>
        <v>1412687</v>
      </c>
      <c r="AE1118" s="1">
        <f>C1118/AD1118*100000</f>
        <v>29.022706374448127</v>
      </c>
      <c r="AF1118" s="34">
        <f>IF(B1119=B1118,IFERROR((C1118/C1119)-1,0),0)</f>
        <v>5.9431524547803649E-2</v>
      </c>
      <c r="AG1118" s="35">
        <f>IFERROR(LOG(2)/LOG(1+(AF1118)),AF1118)</f>
        <v>12.006193751241179</v>
      </c>
      <c r="AH1118" s="35">
        <f>AVERAGE(Z1118:Z1124)</f>
        <v>28.857142857142858</v>
      </c>
      <c r="AJ1118" s="1">
        <f>Q1118/AD1118*100000</f>
        <v>0.35393544359083079</v>
      </c>
      <c r="AK1118" s="34">
        <f>IF(B1119=B1118,IFERROR((Q1118/Q1119)-1,0),0)</f>
        <v>0</v>
      </c>
      <c r="AL1118" s="35">
        <f>IFERROR(LOG(2)/LOG(1+(AK1118)),AK1118)</f>
        <v>0</v>
      </c>
      <c r="AM1118" s="35">
        <f>AVERAGE(W1118:W1124)</f>
        <v>0.5714285714285714</v>
      </c>
      <c r="AN1118" s="4">
        <f>ROUNDDOWN(N1118,0)</f>
        <v>43928</v>
      </c>
      <c r="AO1118" s="38" cm="1">
        <f t="array" ref="AO1118">_xlfn.ANCHORARRAY(AN1118)-1</f>
        <v>43927</v>
      </c>
    </row>
    <row r="1119" spans="1:41" x14ac:dyDescent="0.25">
      <c r="A1119">
        <v>20200407</v>
      </c>
      <c r="B1119" s="1" t="s">
        <v>56</v>
      </c>
      <c r="C1119">
        <v>387</v>
      </c>
      <c r="D1119">
        <v>13155</v>
      </c>
      <c r="G1119">
        <v>26</v>
      </c>
      <c r="I1119">
        <v>6</v>
      </c>
      <c r="L1119">
        <v>89</v>
      </c>
      <c r="M1119" s="1" t="s">
        <v>33</v>
      </c>
      <c r="N1119" s="2">
        <v>43927.75</v>
      </c>
      <c r="O1119" s="1" t="s">
        <v>2190</v>
      </c>
      <c r="P1119" s="2">
        <v>43928.666666666664</v>
      </c>
      <c r="Q1119">
        <v>5</v>
      </c>
      <c r="R1119">
        <v>26</v>
      </c>
      <c r="S1119">
        <v>13542</v>
      </c>
      <c r="T1119">
        <v>13542</v>
      </c>
      <c r="U1119">
        <v>13542</v>
      </c>
      <c r="V1119">
        <v>15</v>
      </c>
      <c r="W1119">
        <v>1</v>
      </c>
      <c r="X1119">
        <v>5</v>
      </c>
      <c r="Y1119">
        <v>0</v>
      </c>
      <c r="Z1119">
        <v>16</v>
      </c>
      <c r="AA1119">
        <v>16</v>
      </c>
      <c r="AB1119" s="1">
        <f>Z1119/0.1</f>
        <v>160</v>
      </c>
      <c r="AC1119" s="1">
        <f>AA1119-AB1119</f>
        <v>-144</v>
      </c>
      <c r="AD1119" s="1">
        <f>_xlfn.IFNA(INDEX($AV$2:$AV$53,MATCH(B1119,$AU$2:$AU$53,0)),1000)</f>
        <v>1412687</v>
      </c>
      <c r="AE1119" s="1">
        <f>C1119/AD1119*100000</f>
        <v>27.394603333930306</v>
      </c>
      <c r="AF1119" s="34">
        <f>IF(B1120=B1119,IFERROR((C1119/C1120)-1,0),0)</f>
        <v>4.3126684636118684E-2</v>
      </c>
      <c r="AG1119" s="35">
        <f>IFERROR(LOG(2)/LOG(1+(AF1119)),AF1119)</f>
        <v>16.416485037206261</v>
      </c>
      <c r="AH1119" s="35">
        <f>AVERAGE(Z1119:Z1125)</f>
        <v>26.142857142857142</v>
      </c>
      <c r="AJ1119" s="1">
        <f>Q1119/AD1119*100000</f>
        <v>0.35393544359083079</v>
      </c>
      <c r="AK1119" s="34">
        <f>IF(B1120=B1119,IFERROR((Q1119/Q1120)-1,0),0)</f>
        <v>0.25</v>
      </c>
      <c r="AL1119" s="35">
        <f>IFERROR(LOG(2)/LOG(1+(AK1119)),AK1119)</f>
        <v>3.1062837195053898</v>
      </c>
      <c r="AM1119" s="35">
        <f>AVERAGE(W1119:W1125)</f>
        <v>0.7142857142857143</v>
      </c>
      <c r="AN1119" s="4">
        <f>ROUNDDOWN(N1119,0)</f>
        <v>43927</v>
      </c>
      <c r="AO1119" s="38" cm="1">
        <f t="array" ref="AO1119">_xlfn.ANCHORARRAY(AN1119)-1</f>
        <v>43926</v>
      </c>
    </row>
    <row r="1120" spans="1:41" x14ac:dyDescent="0.25">
      <c r="A1120">
        <v>20200406</v>
      </c>
      <c r="B1120" s="1" t="s">
        <v>56</v>
      </c>
      <c r="C1120">
        <v>371</v>
      </c>
      <c r="D1120">
        <v>13155</v>
      </c>
      <c r="G1120">
        <v>21</v>
      </c>
      <c r="I1120">
        <v>6</v>
      </c>
      <c r="L1120">
        <v>85</v>
      </c>
      <c r="M1120" s="1" t="s">
        <v>33</v>
      </c>
      <c r="N1120" s="2">
        <v>43926.75</v>
      </c>
      <c r="O1120" s="1" t="s">
        <v>2243</v>
      </c>
      <c r="P1120" s="2">
        <v>43927.666666666664</v>
      </c>
      <c r="Q1120">
        <v>4</v>
      </c>
      <c r="R1120">
        <v>21</v>
      </c>
      <c r="S1120">
        <v>13526</v>
      </c>
      <c r="T1120">
        <v>13526</v>
      </c>
      <c r="U1120">
        <v>13526</v>
      </c>
      <c r="V1120">
        <v>15</v>
      </c>
      <c r="W1120">
        <v>0</v>
      </c>
      <c r="X1120">
        <v>2</v>
      </c>
      <c r="Y1120">
        <v>551</v>
      </c>
      <c r="Z1120">
        <v>20</v>
      </c>
      <c r="AA1120">
        <v>571</v>
      </c>
      <c r="AB1120" s="1">
        <f>Z1120/0.1</f>
        <v>200</v>
      </c>
      <c r="AC1120" s="1">
        <f>AA1120-AB1120</f>
        <v>371</v>
      </c>
      <c r="AD1120" s="1">
        <f>_xlfn.IFNA(INDEX($AV$2:$AV$53,MATCH(B1120,$AU$2:$AU$53,0)),1000)</f>
        <v>1412687</v>
      </c>
      <c r="AE1120" s="1">
        <f>C1120/AD1120*100000</f>
        <v>26.262009914439645</v>
      </c>
      <c r="AF1120" s="34">
        <f>IF(B1121=B1120,IFERROR((C1120/C1121)-1,0),0)</f>
        <v>5.6980056980056926E-2</v>
      </c>
      <c r="AG1120" s="35">
        <f>IFERROR(LOG(2)/LOG(1+(AF1120)),AF1120)</f>
        <v>12.508105828537248</v>
      </c>
      <c r="AH1120" s="35">
        <f>AVERAGE(Z1120:Z1126)</f>
        <v>28</v>
      </c>
      <c r="AJ1120" s="1">
        <f>Q1120/AD1120*100000</f>
        <v>0.28314835487266465</v>
      </c>
      <c r="AK1120" s="34">
        <f>IF(B1121=B1120,IFERROR((Q1120/Q1121)-1,0),0)</f>
        <v>0</v>
      </c>
      <c r="AL1120" s="35">
        <f>IFERROR(LOG(2)/LOG(1+(AK1120)),AK1120)</f>
        <v>0</v>
      </c>
      <c r="AM1120" s="35">
        <f>AVERAGE(W1120:W1126)</f>
        <v>0.5714285714285714</v>
      </c>
      <c r="AN1120" s="4">
        <f>ROUNDDOWN(N1120,0)</f>
        <v>43926</v>
      </c>
      <c r="AO1120" s="38" cm="1">
        <f t="array" ref="AO1120">_xlfn.ANCHORARRAY(AN1120)-1</f>
        <v>43925</v>
      </c>
    </row>
    <row r="1121" spans="1:41" x14ac:dyDescent="0.25">
      <c r="A1121">
        <v>20200405</v>
      </c>
      <c r="B1121" s="1" t="s">
        <v>56</v>
      </c>
      <c r="C1121">
        <v>351</v>
      </c>
      <c r="D1121">
        <v>12604</v>
      </c>
      <c r="G1121">
        <v>19</v>
      </c>
      <c r="I1121">
        <v>6</v>
      </c>
      <c r="L1121">
        <v>82</v>
      </c>
      <c r="M1121" s="1" t="s">
        <v>33</v>
      </c>
      <c r="N1121" s="2">
        <v>43925.75</v>
      </c>
      <c r="O1121" s="1" t="s">
        <v>2296</v>
      </c>
      <c r="P1121" s="2">
        <v>43926.666666666664</v>
      </c>
      <c r="Q1121">
        <v>4</v>
      </c>
      <c r="R1121">
        <v>19</v>
      </c>
      <c r="S1121">
        <v>12955</v>
      </c>
      <c r="T1121">
        <v>12955</v>
      </c>
      <c r="U1121">
        <v>12955</v>
      </c>
      <c r="V1121">
        <v>15</v>
      </c>
      <c r="W1121">
        <v>1</v>
      </c>
      <c r="X1121">
        <v>1</v>
      </c>
      <c r="Y1121">
        <v>645</v>
      </c>
      <c r="Z1121">
        <v>32</v>
      </c>
      <c r="AA1121">
        <v>677</v>
      </c>
      <c r="AB1121" s="1">
        <f>Z1121/0.1</f>
        <v>320</v>
      </c>
      <c r="AC1121" s="1">
        <f>AA1121-AB1121</f>
        <v>357</v>
      </c>
      <c r="AD1121" s="1">
        <f>_xlfn.IFNA(INDEX($AV$2:$AV$53,MATCH(B1121,$AU$2:$AU$53,0)),1000)</f>
        <v>1412687</v>
      </c>
      <c r="AE1121" s="1">
        <f>C1121/AD1121*100000</f>
        <v>24.846268140076319</v>
      </c>
      <c r="AF1121" s="34">
        <f>IF(B1122=B1121,IFERROR((C1121/C1122)-1,0),0)</f>
        <v>0.10031347962382453</v>
      </c>
      <c r="AG1121" s="35">
        <f>IFERROR(LOG(2)/LOG(1+(AF1121)),AF1121)</f>
        <v>7.2508635966140602</v>
      </c>
      <c r="AH1121" s="35">
        <f>AVERAGE(Z1121:Z1127)</f>
        <v>28.571428571428573</v>
      </c>
      <c r="AJ1121" s="1">
        <f>Q1121/AD1121*100000</f>
        <v>0.28314835487266465</v>
      </c>
      <c r="AK1121" s="34">
        <f>IF(B1122=B1121,IFERROR((Q1121/Q1122)-1,0),0)</f>
        <v>0.33333333333333326</v>
      </c>
      <c r="AL1121" s="35">
        <f>IFERROR(LOG(2)/LOG(1+(AK1121)),AK1121)</f>
        <v>2.4094208396532095</v>
      </c>
      <c r="AM1121" s="35">
        <f>AVERAGE(W1121:W1127)</f>
        <v>0.5714285714285714</v>
      </c>
      <c r="AN1121" s="4">
        <f>ROUNDDOWN(N1121,0)</f>
        <v>43925</v>
      </c>
      <c r="AO1121" s="38" cm="1">
        <f t="array" ref="AO1121">_xlfn.ANCHORARRAY(AN1121)-1</f>
        <v>43924</v>
      </c>
    </row>
    <row r="1122" spans="1:41" x14ac:dyDescent="0.25">
      <c r="A1122">
        <v>20200404</v>
      </c>
      <c r="B1122" s="1" t="s">
        <v>56</v>
      </c>
      <c r="C1122">
        <v>319</v>
      </c>
      <c r="D1122">
        <v>11959</v>
      </c>
      <c r="G1122">
        <v>18</v>
      </c>
      <c r="I1122">
        <v>6</v>
      </c>
      <c r="L1122">
        <v>78</v>
      </c>
      <c r="M1122" s="1" t="s">
        <v>33</v>
      </c>
      <c r="N1122" s="2">
        <v>43924.75</v>
      </c>
      <c r="O1122" s="1" t="s">
        <v>2349</v>
      </c>
      <c r="P1122" s="2">
        <v>43925.666666666664</v>
      </c>
      <c r="Q1122">
        <v>3</v>
      </c>
      <c r="R1122">
        <v>18</v>
      </c>
      <c r="S1122">
        <v>12278</v>
      </c>
      <c r="T1122">
        <v>12278</v>
      </c>
      <c r="U1122">
        <v>12278</v>
      </c>
      <c r="V1122">
        <v>15</v>
      </c>
      <c r="W1122">
        <v>1</v>
      </c>
      <c r="X1122">
        <v>3</v>
      </c>
      <c r="Y1122">
        <v>1753</v>
      </c>
      <c r="Z1122">
        <v>34</v>
      </c>
      <c r="AA1122">
        <v>1787</v>
      </c>
      <c r="AB1122" s="1">
        <f>Z1122/0.1</f>
        <v>340</v>
      </c>
      <c r="AC1122" s="1">
        <f>AA1122-AB1122</f>
        <v>1447</v>
      </c>
      <c r="AD1122" s="1">
        <f>_xlfn.IFNA(INDEX($AV$2:$AV$53,MATCH(B1122,$AU$2:$AU$53,0)),1000)</f>
        <v>1412687</v>
      </c>
      <c r="AE1122" s="1">
        <f>C1122/AD1122*100000</f>
        <v>22.581081301095004</v>
      </c>
      <c r="AF1122" s="34">
        <f>IF(B1123=B1122,IFERROR((C1122/C1123)-1,0),0)</f>
        <v>0.11929824561403501</v>
      </c>
      <c r="AG1122" s="35">
        <f>IFERROR(LOG(2)/LOG(1+(AF1122)),AF1122)</f>
        <v>6.150269357298213</v>
      </c>
      <c r="AH1122" s="35">
        <f>AVERAGE(Z1122:Z1128)</f>
        <v>28.428571428571427</v>
      </c>
      <c r="AJ1122" s="1">
        <f>Q1122/AD1122*100000</f>
        <v>0.21236126615449849</v>
      </c>
      <c r="AK1122" s="34">
        <f>IF(B1123=B1122,IFERROR((Q1122/Q1123)-1,0),0)</f>
        <v>0.5</v>
      </c>
      <c r="AL1122" s="35">
        <f>IFERROR(LOG(2)/LOG(1+(AK1122)),AK1122)</f>
        <v>1.7095112913514547</v>
      </c>
      <c r="AM1122" s="35">
        <f>AVERAGE(W1122:W1128)</f>
        <v>0.42857142857142855</v>
      </c>
      <c r="AN1122" s="4">
        <f>ROUNDDOWN(N1122,0)</f>
        <v>43924</v>
      </c>
      <c r="AO1122" s="38" cm="1">
        <f t="array" ref="AO1122">_xlfn.ANCHORARRAY(AN1122)-1</f>
        <v>43923</v>
      </c>
    </row>
    <row r="1123" spans="1:41" x14ac:dyDescent="0.25">
      <c r="A1123">
        <v>20200403</v>
      </c>
      <c r="B1123" s="1" t="s">
        <v>56</v>
      </c>
      <c r="C1123">
        <v>285</v>
      </c>
      <c r="D1123">
        <v>10206</v>
      </c>
      <c r="G1123">
        <v>15</v>
      </c>
      <c r="I1123">
        <v>6</v>
      </c>
      <c r="L1123">
        <v>72</v>
      </c>
      <c r="M1123" s="1" t="s">
        <v>33</v>
      </c>
      <c r="N1123" s="2">
        <v>43923.75</v>
      </c>
      <c r="O1123" s="1" t="s">
        <v>2402</v>
      </c>
      <c r="P1123" s="2">
        <v>43924.666666666664</v>
      </c>
      <c r="Q1123">
        <v>2</v>
      </c>
      <c r="R1123">
        <v>15</v>
      </c>
      <c r="S1123">
        <v>10491</v>
      </c>
      <c r="T1123">
        <v>10491</v>
      </c>
      <c r="U1123">
        <v>10491</v>
      </c>
      <c r="V1123">
        <v>15</v>
      </c>
      <c r="W1123">
        <v>1</v>
      </c>
      <c r="X1123">
        <v>0</v>
      </c>
      <c r="Y1123">
        <v>0</v>
      </c>
      <c r="Z1123">
        <v>27</v>
      </c>
      <c r="AA1123">
        <v>27</v>
      </c>
      <c r="AB1123" s="1">
        <f>Z1123/0.1</f>
        <v>270</v>
      </c>
      <c r="AC1123" s="1">
        <f>AA1123-AB1123</f>
        <v>-243</v>
      </c>
      <c r="AD1123" s="1">
        <f>_xlfn.IFNA(INDEX($AV$2:$AV$53,MATCH(B1123,$AU$2:$AU$53,0)),1000)</f>
        <v>1412687</v>
      </c>
      <c r="AE1123" s="1">
        <f>C1123/AD1123*100000</f>
        <v>20.174320284677357</v>
      </c>
      <c r="AF1123" s="34">
        <f>IF(B1124=B1123,IFERROR((C1123/C1124)-1,0),0)</f>
        <v>0.10465116279069764</v>
      </c>
      <c r="AG1123" s="35">
        <f>IFERROR(LOG(2)/LOG(1+(AF1123)),AF1123)</f>
        <v>6.9642318763893947</v>
      </c>
      <c r="AH1123" s="35">
        <f>AVERAGE(Z1123:Z1129)</f>
        <v>25.571428571428573</v>
      </c>
      <c r="AJ1123" s="1">
        <f>Q1123/AD1123*100000</f>
        <v>0.14157417743633233</v>
      </c>
      <c r="AK1123" s="34">
        <f>IF(B1124=B1123,IFERROR((Q1123/Q1124)-1,0),0)</f>
        <v>1</v>
      </c>
      <c r="AL1123" s="35">
        <f>IFERROR(LOG(2)/LOG(1+(AK1123)),AK1123)</f>
        <v>1</v>
      </c>
      <c r="AM1123" s="35">
        <f>AVERAGE(W1123:W1129)</f>
        <v>0.2857142857142857</v>
      </c>
      <c r="AN1123" s="4">
        <f>ROUNDDOWN(N1123,0)</f>
        <v>43923</v>
      </c>
      <c r="AO1123" s="38" cm="1">
        <f t="array" ref="AO1123">_xlfn.ANCHORARRAY(AN1123)-1</f>
        <v>43922</v>
      </c>
    </row>
    <row r="1124" spans="1:41" x14ac:dyDescent="0.25">
      <c r="A1124">
        <v>20200402</v>
      </c>
      <c r="B1124" s="1" t="s">
        <v>56</v>
      </c>
      <c r="C1124">
        <v>258</v>
      </c>
      <c r="D1124">
        <v>10206</v>
      </c>
      <c r="G1124">
        <v>15</v>
      </c>
      <c r="I1124">
        <v>6</v>
      </c>
      <c r="L1124">
        <v>69</v>
      </c>
      <c r="M1124" s="1" t="s">
        <v>33</v>
      </c>
      <c r="N1124" s="2">
        <v>43922.75</v>
      </c>
      <c r="O1124" s="1" t="s">
        <v>2455</v>
      </c>
      <c r="P1124" s="2">
        <v>43923.666666666664</v>
      </c>
      <c r="Q1124">
        <v>1</v>
      </c>
      <c r="R1124">
        <v>15</v>
      </c>
      <c r="S1124">
        <v>10464</v>
      </c>
      <c r="T1124">
        <v>10464</v>
      </c>
      <c r="U1124">
        <v>10464</v>
      </c>
      <c r="V1124">
        <v>15</v>
      </c>
      <c r="W1124">
        <v>0</v>
      </c>
      <c r="X1124">
        <v>2</v>
      </c>
      <c r="Y1124">
        <v>1485</v>
      </c>
      <c r="Z1124">
        <v>50</v>
      </c>
      <c r="AA1124">
        <v>1535</v>
      </c>
      <c r="AB1124" s="1">
        <f>Z1124/0.1</f>
        <v>500</v>
      </c>
      <c r="AC1124" s="1">
        <f>AA1124-AB1124</f>
        <v>1035</v>
      </c>
      <c r="AD1124" s="1">
        <f>_xlfn.IFNA(INDEX($AV$2:$AV$53,MATCH(B1124,$AU$2:$AU$53,0)),1000)</f>
        <v>1412687</v>
      </c>
      <c r="AE1124" s="1">
        <f>C1124/AD1124*100000</f>
        <v>18.26306888928687</v>
      </c>
      <c r="AF1124" s="34">
        <f>IF(B1125=B1124,IFERROR((C1124/C1125)-1,0),0)</f>
        <v>0.24038461538461542</v>
      </c>
      <c r="AG1124" s="35">
        <f>IFERROR(LOG(2)/LOG(1+(AF1124)),AF1124)</f>
        <v>3.217632240806704</v>
      </c>
      <c r="AH1124" s="35">
        <f>AVERAGE(Z1124:Z1130)</f>
        <v>23.285714285714285</v>
      </c>
      <c r="AJ1124" s="1">
        <f>Q1124/AD1124*100000</f>
        <v>7.0787088718166163E-2</v>
      </c>
      <c r="AK1124" s="34">
        <f>IF(B1125=B1124,IFERROR((Q1124/Q1125)-1,0),0)</f>
        <v>0</v>
      </c>
      <c r="AL1124" s="35">
        <f>IFERROR(LOG(2)/LOG(1+(AK1124)),AK1124)</f>
        <v>0</v>
      </c>
      <c r="AM1124" s="35">
        <f>AVERAGE(W1124:W1130)</f>
        <v>0.14285714285714285</v>
      </c>
      <c r="AN1124" s="4">
        <f>ROUNDDOWN(N1124,0)</f>
        <v>43922</v>
      </c>
      <c r="AO1124" s="38" cm="1">
        <f t="array" ref="AO1124">_xlfn.ANCHORARRAY(AN1124)-1</f>
        <v>43921</v>
      </c>
    </row>
    <row r="1125" spans="1:41" x14ac:dyDescent="0.25">
      <c r="A1125">
        <v>20200401</v>
      </c>
      <c r="B1125" s="1" t="s">
        <v>56</v>
      </c>
      <c r="C1125">
        <v>208</v>
      </c>
      <c r="D1125">
        <v>8721</v>
      </c>
      <c r="G1125">
        <v>13</v>
      </c>
      <c r="I1125">
        <v>6</v>
      </c>
      <c r="L1125">
        <v>58</v>
      </c>
      <c r="M1125" s="1" t="s">
        <v>33</v>
      </c>
      <c r="N1125" s="2">
        <v>43921.75</v>
      </c>
      <c r="O1125" s="1" t="s">
        <v>2508</v>
      </c>
      <c r="P1125" s="2">
        <v>43922.666666666664</v>
      </c>
      <c r="Q1125">
        <v>1</v>
      </c>
      <c r="R1125">
        <v>13</v>
      </c>
      <c r="S1125">
        <v>8929</v>
      </c>
      <c r="T1125">
        <v>8929</v>
      </c>
      <c r="U1125">
        <v>8929</v>
      </c>
      <c r="V1125">
        <v>15</v>
      </c>
      <c r="W1125">
        <v>1</v>
      </c>
      <c r="X1125">
        <v>1</v>
      </c>
      <c r="Y1125">
        <v>250</v>
      </c>
      <c r="Z1125">
        <v>4</v>
      </c>
      <c r="AA1125">
        <v>254</v>
      </c>
      <c r="AB1125" s="1">
        <f>Z1125/0.1</f>
        <v>40</v>
      </c>
      <c r="AC1125" s="1">
        <f>AA1125-AB1125</f>
        <v>214</v>
      </c>
      <c r="AD1125" s="1">
        <f>_xlfn.IFNA(INDEX($AV$2:$AV$53,MATCH(B1125,$AU$2:$AU$53,0)),1000)</f>
        <v>1412687</v>
      </c>
      <c r="AE1125" s="1">
        <f>C1125/AD1125*100000</f>
        <v>14.723714453378561</v>
      </c>
      <c r="AF1125" s="34">
        <f>IF(B1126=B1125,IFERROR((C1125/C1126)-1,0),0)</f>
        <v>1.9607843137254832E-2</v>
      </c>
      <c r="AG1125" s="35">
        <f>IFERROR(LOG(2)/LOG(1+(AF1125)),AF1125)</f>
        <v>35.695958173264017</v>
      </c>
      <c r="AH1125" s="35">
        <f>AVERAGE(Z1125:Z1131)</f>
        <v>16.857142857142858</v>
      </c>
      <c r="AJ1125" s="1">
        <f>Q1125/AD1125*100000</f>
        <v>7.0787088718166163E-2</v>
      </c>
      <c r="AK1125" s="34">
        <f>IF(B1126=B1125,IFERROR((Q1125/Q1126)-1,0),0)</f>
        <v>0</v>
      </c>
      <c r="AL1125" s="35">
        <f>IFERROR(LOG(2)/LOG(1+(AK1125)),AK1125)</f>
        <v>0</v>
      </c>
      <c r="AM1125" s="35">
        <f>AVERAGE(W1125:W1131)</f>
        <v>0.14285714285714285</v>
      </c>
      <c r="AN1125" s="4">
        <f>ROUNDDOWN(N1125,0)</f>
        <v>43921</v>
      </c>
      <c r="AO1125" s="38" cm="1">
        <f t="array" ref="AO1125">_xlfn.ANCHORARRAY(AN1125)-1</f>
        <v>43920</v>
      </c>
    </row>
    <row r="1126" spans="1:41" x14ac:dyDescent="0.25">
      <c r="A1126">
        <v>20200331</v>
      </c>
      <c r="B1126" s="1" t="s">
        <v>56</v>
      </c>
      <c r="C1126">
        <v>204</v>
      </c>
      <c r="D1126">
        <v>8471</v>
      </c>
      <c r="G1126">
        <v>12</v>
      </c>
      <c r="I1126">
        <v>6</v>
      </c>
      <c r="L1126">
        <v>49</v>
      </c>
      <c r="M1126" s="1" t="s">
        <v>33</v>
      </c>
      <c r="N1126" s="2">
        <v>43920.75</v>
      </c>
      <c r="O1126" s="1" t="s">
        <v>2561</v>
      </c>
      <c r="P1126" s="2">
        <v>43921.666666666664</v>
      </c>
      <c r="R1126">
        <v>12</v>
      </c>
      <c r="S1126">
        <v>8675</v>
      </c>
      <c r="T1126">
        <v>8675</v>
      </c>
      <c r="U1126">
        <v>8675</v>
      </c>
      <c r="V1126">
        <v>15</v>
      </c>
      <c r="W1126">
        <v>0</v>
      </c>
      <c r="X1126">
        <v>0</v>
      </c>
      <c r="Y1126">
        <v>646</v>
      </c>
      <c r="Z1126">
        <v>29</v>
      </c>
      <c r="AA1126">
        <v>675</v>
      </c>
      <c r="AB1126" s="1">
        <f>Z1126/0.1</f>
        <v>290</v>
      </c>
      <c r="AC1126" s="1">
        <f>AA1126-AB1126</f>
        <v>385</v>
      </c>
      <c r="AD1126" s="1">
        <f>_xlfn.IFNA(INDEX($AV$2:$AV$53,MATCH(B1126,$AU$2:$AU$53,0)),1000)</f>
        <v>1412687</v>
      </c>
      <c r="AE1126" s="1">
        <f>C1126/AD1126*100000</f>
        <v>14.440566098505895</v>
      </c>
      <c r="AF1126" s="34">
        <f>IF(B1127=B1126,IFERROR((C1126/C1127)-1,0),0)</f>
        <v>0.1657142857142857</v>
      </c>
      <c r="AG1126" s="35">
        <f>IFERROR(LOG(2)/LOG(1+(AF1126)),AF1126)</f>
        <v>4.5205048489461817</v>
      </c>
      <c r="AH1126" s="35">
        <f>AVERAGE(Z1126:Z1132)</f>
        <v>18.142857142857142</v>
      </c>
      <c r="AJ1126" s="1">
        <f>Q1126/AD1126*100000</f>
        <v>0</v>
      </c>
      <c r="AK1126" s="34">
        <f>IF(B1127=B1126,IFERROR((Q1126/Q1127)-1,0),0)</f>
        <v>0</v>
      </c>
      <c r="AL1126" s="35">
        <f>IFERROR(LOG(2)/LOG(1+(AK1126)),AK1126)</f>
        <v>0</v>
      </c>
      <c r="AM1126" s="35">
        <f>AVERAGE(W1126:W1132)</f>
        <v>0</v>
      </c>
      <c r="AN1126" s="4">
        <f>ROUNDDOWN(N1126,0)</f>
        <v>43920</v>
      </c>
      <c r="AO1126" s="38" cm="1">
        <f t="array" ref="AO1126">_xlfn.ANCHORARRAY(AN1126)-1</f>
        <v>43919</v>
      </c>
    </row>
    <row r="1127" spans="1:41" x14ac:dyDescent="0.25">
      <c r="A1127">
        <v>20200330</v>
      </c>
      <c r="B1127" s="1" t="s">
        <v>56</v>
      </c>
      <c r="C1127">
        <v>175</v>
      </c>
      <c r="D1127">
        <v>7825</v>
      </c>
      <c r="G1127">
        <v>12</v>
      </c>
      <c r="M1127" s="1" t="s">
        <v>33</v>
      </c>
      <c r="N1127" s="2">
        <v>43919.75</v>
      </c>
      <c r="O1127" s="1" t="s">
        <v>2614</v>
      </c>
      <c r="P1127" s="2">
        <v>43920.666666666664</v>
      </c>
      <c r="R1127">
        <v>12</v>
      </c>
      <c r="S1127">
        <v>8000</v>
      </c>
      <c r="T1127">
        <v>8000</v>
      </c>
      <c r="U1127">
        <v>8000</v>
      </c>
      <c r="V1127">
        <v>15</v>
      </c>
      <c r="W1127">
        <v>0</v>
      </c>
      <c r="X1127">
        <v>0</v>
      </c>
      <c r="Y1127">
        <v>976</v>
      </c>
      <c r="Z1127">
        <v>24</v>
      </c>
      <c r="AA1127">
        <v>1000</v>
      </c>
      <c r="AB1127" s="1">
        <f>Z1127/0.1</f>
        <v>240</v>
      </c>
      <c r="AC1127" s="1">
        <f>AA1127-AB1127</f>
        <v>760</v>
      </c>
      <c r="AD1127" s="1">
        <f>_xlfn.IFNA(INDEX($AV$2:$AV$53,MATCH(B1127,$AU$2:$AU$53,0)),1000)</f>
        <v>1412687</v>
      </c>
      <c r="AE1127" s="1">
        <f>C1127/AD1127*100000</f>
        <v>12.38774052567908</v>
      </c>
      <c r="AF1127" s="34">
        <f>IF(B1128=B1127,IFERROR((C1127/C1128)-1,0),0)</f>
        <v>0.1589403973509933</v>
      </c>
      <c r="AG1127" s="35">
        <f>IFERROR(LOG(2)/LOG(1+(AF1127)),AF1127)</f>
        <v>4.699107400864758</v>
      </c>
      <c r="AH1127" s="35">
        <f>AVERAGE(Z1127:Z1133)</f>
        <v>17</v>
      </c>
      <c r="AJ1127" s="1">
        <f>Q1127/AD1127*100000</f>
        <v>0</v>
      </c>
      <c r="AK1127" s="34">
        <f>IF(B1128=B1127,IFERROR((Q1127/Q1128)-1,0),0)</f>
        <v>0</v>
      </c>
      <c r="AL1127" s="35">
        <f>IFERROR(LOG(2)/LOG(1+(AK1127)),AK1127)</f>
        <v>0</v>
      </c>
      <c r="AM1127" s="35">
        <f>AVERAGE(W1127:W1133)</f>
        <v>0</v>
      </c>
      <c r="AN1127" s="4">
        <f>ROUNDDOWN(N1127,0)</f>
        <v>43919</v>
      </c>
      <c r="AO1127" s="38" cm="1">
        <f t="array" ref="AO1127">_xlfn.ANCHORARRAY(AN1127)-1</f>
        <v>43918</v>
      </c>
    </row>
    <row r="1128" spans="1:41" x14ac:dyDescent="0.25">
      <c r="A1128">
        <v>20200329</v>
      </c>
      <c r="B1128" s="1" t="s">
        <v>56</v>
      </c>
      <c r="C1128">
        <v>151</v>
      </c>
      <c r="D1128">
        <v>6849</v>
      </c>
      <c r="G1128">
        <v>12</v>
      </c>
      <c r="M1128" s="1" t="s">
        <v>33</v>
      </c>
      <c r="N1128" s="2">
        <v>43918.75</v>
      </c>
      <c r="O1128" s="1" t="s">
        <v>2668</v>
      </c>
      <c r="P1128" s="2">
        <v>43919.666666666664</v>
      </c>
      <c r="R1128">
        <v>12</v>
      </c>
      <c r="S1128">
        <v>7000</v>
      </c>
      <c r="T1128">
        <v>7000</v>
      </c>
      <c r="U1128">
        <v>7000</v>
      </c>
      <c r="V1128">
        <v>15</v>
      </c>
      <c r="W1128">
        <v>0</v>
      </c>
      <c r="X1128">
        <v>4</v>
      </c>
      <c r="Y1128">
        <v>2492</v>
      </c>
      <c r="Z1128">
        <v>31</v>
      </c>
      <c r="AA1128">
        <v>2523</v>
      </c>
      <c r="AB1128" s="1">
        <f>Z1128/0.1</f>
        <v>310</v>
      </c>
      <c r="AC1128" s="1">
        <f>AA1128-AB1128</f>
        <v>2213</v>
      </c>
      <c r="AD1128" s="1">
        <f>_xlfn.IFNA(INDEX($AV$2:$AV$53,MATCH(B1128,$AU$2:$AU$53,0)),1000)</f>
        <v>1412687</v>
      </c>
      <c r="AE1128" s="1">
        <f>C1128/AD1128*100000</f>
        <v>10.68885039644309</v>
      </c>
      <c r="AF1128" s="34">
        <f>IF(B1129=B1128,IFERROR((C1128/C1129)-1,0),0)</f>
        <v>0.2583333333333333</v>
      </c>
      <c r="AG1128" s="35">
        <f>IFERROR(LOG(2)/LOG(1+(AF1128)),AF1128)</f>
        <v>3.016462552062289</v>
      </c>
      <c r="AH1128" s="35">
        <f>AVERAGE(Z1128:Z1134)</f>
        <v>14.714285714285714</v>
      </c>
      <c r="AJ1128" s="1">
        <f>Q1128/AD1128*100000</f>
        <v>0</v>
      </c>
      <c r="AK1128" s="34">
        <f>IF(B1129=B1128,IFERROR((Q1128/Q1129)-1,0),0)</f>
        <v>0</v>
      </c>
      <c r="AL1128" s="35">
        <f>IFERROR(LOG(2)/LOG(1+(AK1128)),AK1128)</f>
        <v>0</v>
      </c>
      <c r="AM1128" s="35">
        <f>AVERAGE(W1128:W1134)</f>
        <v>0</v>
      </c>
      <c r="AN1128" s="4">
        <f>ROUNDDOWN(N1128,0)</f>
        <v>43918</v>
      </c>
      <c r="AO1128" s="38" cm="1">
        <f t="array" ref="AO1128">_xlfn.ANCHORARRAY(AN1128)-1</f>
        <v>43917</v>
      </c>
    </row>
    <row r="1129" spans="1:41" x14ac:dyDescent="0.25">
      <c r="A1129">
        <v>20200328</v>
      </c>
      <c r="B1129" s="1" t="s">
        <v>56</v>
      </c>
      <c r="C1129">
        <v>120</v>
      </c>
      <c r="D1129">
        <v>4357</v>
      </c>
      <c r="G1129">
        <v>8</v>
      </c>
      <c r="M1129" s="1" t="s">
        <v>33</v>
      </c>
      <c r="N1129" s="2">
        <v>43917.75</v>
      </c>
      <c r="O1129" s="1" t="s">
        <v>2722</v>
      </c>
      <c r="P1129" s="2">
        <v>43918.666666666664</v>
      </c>
      <c r="R1129">
        <v>8</v>
      </c>
      <c r="S1129">
        <v>4477</v>
      </c>
      <c r="T1129">
        <v>4477</v>
      </c>
      <c r="U1129">
        <v>4477</v>
      </c>
      <c r="V1129">
        <v>15</v>
      </c>
      <c r="W1129">
        <v>0</v>
      </c>
      <c r="X1129">
        <v>1</v>
      </c>
      <c r="Y1129">
        <v>0</v>
      </c>
      <c r="Z1129">
        <v>14</v>
      </c>
      <c r="AA1129">
        <v>14</v>
      </c>
      <c r="AB1129" s="1">
        <f>Z1129/0.1</f>
        <v>140</v>
      </c>
      <c r="AC1129" s="1">
        <f>AA1129-AB1129</f>
        <v>-126</v>
      </c>
      <c r="AD1129" s="1">
        <f>_xlfn.IFNA(INDEX($AV$2:$AV$53,MATCH(B1129,$AU$2:$AU$53,0)),1000)</f>
        <v>1412687</v>
      </c>
      <c r="AE1129" s="1">
        <f>C1129/AD1129*100000</f>
        <v>8.4944506461799403</v>
      </c>
      <c r="AF1129" s="34">
        <f>IF(B1130=B1129,IFERROR((C1129/C1130)-1,0),0)</f>
        <v>0.13207547169811318</v>
      </c>
      <c r="AG1129" s="35">
        <f>IFERROR(LOG(2)/LOG(1+(AF1129)),AF1129)</f>
        <v>5.5875242325856878</v>
      </c>
      <c r="AH1129" s="35">
        <f>AVERAGE(Z1129:Z1135)</f>
        <v>11.857142857142858</v>
      </c>
      <c r="AJ1129" s="1">
        <f>Q1129/AD1129*100000</f>
        <v>0</v>
      </c>
      <c r="AK1129" s="34">
        <f>IF(B1130=B1129,IFERROR((Q1129/Q1130)-1,0),0)</f>
        <v>0</v>
      </c>
      <c r="AL1129" s="35">
        <f>IFERROR(LOG(2)/LOG(1+(AK1129)),AK1129)</f>
        <v>0</v>
      </c>
      <c r="AM1129" s="35">
        <f>AVERAGE(W1129:W1135)</f>
        <v>0</v>
      </c>
      <c r="AN1129" s="4">
        <f>ROUNDDOWN(N1129,0)</f>
        <v>43917</v>
      </c>
      <c r="AO1129" s="38" cm="1">
        <f t="array" ref="AO1129">_xlfn.ANCHORARRAY(AN1129)-1</f>
        <v>43916</v>
      </c>
    </row>
    <row r="1130" spans="1:41" x14ac:dyDescent="0.25">
      <c r="A1130">
        <v>20200327</v>
      </c>
      <c r="B1130" s="1" t="s">
        <v>56</v>
      </c>
      <c r="C1130">
        <v>106</v>
      </c>
      <c r="D1130">
        <v>4357</v>
      </c>
      <c r="G1130">
        <v>7</v>
      </c>
      <c r="M1130" s="1" t="s">
        <v>33</v>
      </c>
      <c r="N1130" s="2">
        <v>43916.75</v>
      </c>
      <c r="O1130" s="1" t="s">
        <v>2776</v>
      </c>
      <c r="P1130" s="2">
        <v>43917.666666666664</v>
      </c>
      <c r="R1130">
        <v>7</v>
      </c>
      <c r="S1130">
        <v>4463</v>
      </c>
      <c r="T1130">
        <v>4463</v>
      </c>
      <c r="U1130">
        <v>4463</v>
      </c>
      <c r="V1130">
        <v>15</v>
      </c>
      <c r="W1130">
        <v>0</v>
      </c>
      <c r="X1130">
        <v>2</v>
      </c>
      <c r="Y1130">
        <v>0</v>
      </c>
      <c r="Z1130">
        <v>11</v>
      </c>
      <c r="AA1130">
        <v>11</v>
      </c>
      <c r="AB1130" s="1">
        <f>Z1130/0.1</f>
        <v>110</v>
      </c>
      <c r="AC1130" s="1">
        <f>AA1130-AB1130</f>
        <v>-99</v>
      </c>
      <c r="AD1130" s="1">
        <f>_xlfn.IFNA(INDEX($AV$2:$AV$53,MATCH(B1130,$AU$2:$AU$53,0)),1000)</f>
        <v>1412687</v>
      </c>
      <c r="AE1130" s="1">
        <f>C1130/AD1130*100000</f>
        <v>7.5034314041256138</v>
      </c>
      <c r="AF1130" s="34">
        <f>IF(B1131=B1130,IFERROR((C1130/C1131)-1,0),0)</f>
        <v>0.11578947368421044</v>
      </c>
      <c r="AG1130" s="35">
        <f>IFERROR(LOG(2)/LOG(1+(AF1130)),AF1130)</f>
        <v>6.3265173998945885</v>
      </c>
      <c r="AH1130" s="35">
        <f>AVERAGE(Z1130:Z1136)</f>
        <v>11.428571428571429</v>
      </c>
      <c r="AJ1130" s="1">
        <f>Q1130/AD1130*100000</f>
        <v>0</v>
      </c>
      <c r="AK1130" s="34">
        <f>IF(B1131=B1130,IFERROR((Q1130/Q1131)-1,0),0)</f>
        <v>0</v>
      </c>
      <c r="AL1130" s="35">
        <f>IFERROR(LOG(2)/LOG(1+(AK1130)),AK1130)</f>
        <v>0</v>
      </c>
      <c r="AM1130" s="35">
        <f>AVERAGE(W1130:W1136)</f>
        <v>0</v>
      </c>
      <c r="AN1130" s="4">
        <f>ROUNDDOWN(N1130,0)</f>
        <v>43916</v>
      </c>
      <c r="AO1130" s="38" cm="1">
        <f t="array" ref="AO1130">_xlfn.ANCHORARRAY(AN1130)-1</f>
        <v>43915</v>
      </c>
    </row>
    <row r="1131" spans="1:41" x14ac:dyDescent="0.25">
      <c r="A1131">
        <v>20200326</v>
      </c>
      <c r="B1131" s="1" t="s">
        <v>56</v>
      </c>
      <c r="C1131">
        <v>95</v>
      </c>
      <c r="D1131">
        <v>4357</v>
      </c>
      <c r="G1131">
        <v>5</v>
      </c>
      <c r="M1131" s="1" t="s">
        <v>33</v>
      </c>
      <c r="N1131" s="2">
        <v>43915.75</v>
      </c>
      <c r="O1131" s="1" t="s">
        <v>2830</v>
      </c>
      <c r="P1131" s="2">
        <v>43916.666666666664</v>
      </c>
      <c r="R1131">
        <v>5</v>
      </c>
      <c r="S1131">
        <v>4452</v>
      </c>
      <c r="T1131">
        <v>4452</v>
      </c>
      <c r="U1131">
        <v>4452</v>
      </c>
      <c r="V1131">
        <v>15</v>
      </c>
      <c r="W1131">
        <v>0</v>
      </c>
      <c r="X1131">
        <v>-1</v>
      </c>
      <c r="Y1131">
        <v>0</v>
      </c>
      <c r="Z1131">
        <v>5</v>
      </c>
      <c r="AA1131">
        <v>5</v>
      </c>
      <c r="AB1131" s="1">
        <f>Z1131/0.1</f>
        <v>50</v>
      </c>
      <c r="AC1131" s="1">
        <f>AA1131-AB1131</f>
        <v>-45</v>
      </c>
      <c r="AD1131" s="1">
        <f>_xlfn.IFNA(INDEX($AV$2:$AV$53,MATCH(B1131,$AU$2:$AU$53,0)),1000)</f>
        <v>1412687</v>
      </c>
      <c r="AE1131" s="1">
        <f>C1131/AD1131*100000</f>
        <v>6.7247734282257854</v>
      </c>
      <c r="AF1131" s="34">
        <f>IF(B1132=B1131,IFERROR((C1131/C1132)-1,0),0)</f>
        <v>5.555555555555558E-2</v>
      </c>
      <c r="AG1131" s="35">
        <f>IFERROR(LOG(2)/LOG(1+(AF1131)),AF1131)</f>
        <v>12.820099947341157</v>
      </c>
      <c r="AH1131" s="35">
        <f>AVERAGE(Z1131:Z1137)</f>
        <v>11.285714285714286</v>
      </c>
      <c r="AJ1131" s="1">
        <f>Q1131/AD1131*100000</f>
        <v>0</v>
      </c>
      <c r="AK1131" s="34">
        <f>IF(B1132=B1131,IFERROR((Q1131/Q1132)-1,0),0)</f>
        <v>0</v>
      </c>
      <c r="AL1131" s="35">
        <f>IFERROR(LOG(2)/LOG(1+(AK1131)),AK1131)</f>
        <v>0</v>
      </c>
      <c r="AM1131" s="35">
        <f>AVERAGE(W1131:W1137)</f>
        <v>0</v>
      </c>
      <c r="AN1131" s="4">
        <f>ROUNDDOWN(N1131,0)</f>
        <v>43915</v>
      </c>
      <c r="AO1131" s="38" cm="1">
        <f t="array" ref="AO1131">_xlfn.ANCHORARRAY(AN1131)-1</f>
        <v>43914</v>
      </c>
    </row>
    <row r="1132" spans="1:41" x14ac:dyDescent="0.25">
      <c r="A1132">
        <v>20200325</v>
      </c>
      <c r="B1132" s="1" t="s">
        <v>56</v>
      </c>
      <c r="C1132">
        <v>90</v>
      </c>
      <c r="D1132">
        <v>4357</v>
      </c>
      <c r="G1132">
        <v>6</v>
      </c>
      <c r="M1132" s="1" t="s">
        <v>33</v>
      </c>
      <c r="N1132" s="2">
        <v>43914.75</v>
      </c>
      <c r="O1132" s="1" t="s">
        <v>2884</v>
      </c>
      <c r="P1132" s="2">
        <v>43915.666666666664</v>
      </c>
      <c r="R1132">
        <v>6</v>
      </c>
      <c r="S1132">
        <v>4447</v>
      </c>
      <c r="T1132">
        <v>4447</v>
      </c>
      <c r="U1132">
        <v>4447</v>
      </c>
      <c r="V1132">
        <v>15</v>
      </c>
      <c r="W1132">
        <v>0</v>
      </c>
      <c r="X1132">
        <v>2</v>
      </c>
      <c r="Y1132">
        <v>768</v>
      </c>
      <c r="Z1132">
        <v>13</v>
      </c>
      <c r="AA1132">
        <v>781</v>
      </c>
      <c r="AB1132" s="1">
        <f>Z1132/0.1</f>
        <v>130</v>
      </c>
      <c r="AC1132" s="1">
        <f>AA1132-AB1132</f>
        <v>651</v>
      </c>
      <c r="AD1132" s="1">
        <f>_xlfn.IFNA(INDEX($AV$2:$AV$53,MATCH(B1132,$AU$2:$AU$53,0)),1000)</f>
        <v>1412687</v>
      </c>
      <c r="AE1132" s="1">
        <f>C1132/AD1132*100000</f>
        <v>6.3708379846349548</v>
      </c>
      <c r="AF1132" s="34">
        <f>IF(B1133=B1132,IFERROR((C1132/C1133)-1,0),0)</f>
        <v>0.16883116883116878</v>
      </c>
      <c r="AG1132" s="35">
        <f>IFERROR(LOG(2)/LOG(1+(AF1132)),AF1132)</f>
        <v>4.4431301540098644</v>
      </c>
      <c r="AH1132" s="35">
        <f>AVERAGE(Z1132:Z1138)</f>
        <v>10.857142857142858</v>
      </c>
      <c r="AJ1132" s="1">
        <f>Q1132/AD1132*100000</f>
        <v>0</v>
      </c>
      <c r="AK1132" s="34">
        <f>IF(B1133=B1132,IFERROR((Q1132/Q1133)-1,0),0)</f>
        <v>0</v>
      </c>
      <c r="AL1132" s="35">
        <f>IFERROR(LOG(2)/LOG(1+(AK1132)),AK1132)</f>
        <v>0</v>
      </c>
      <c r="AM1132" s="35">
        <f>AVERAGE(W1132:W1138)</f>
        <v>0</v>
      </c>
      <c r="AN1132" s="4">
        <f>ROUNDDOWN(N1132,0)</f>
        <v>43914</v>
      </c>
      <c r="AO1132" s="38" cm="1">
        <f t="array" ref="AO1132">_xlfn.ANCHORARRAY(AN1132)-1</f>
        <v>43913</v>
      </c>
    </row>
    <row r="1133" spans="1:41" x14ac:dyDescent="0.25">
      <c r="A1133">
        <v>20200324</v>
      </c>
      <c r="B1133" s="1" t="s">
        <v>56</v>
      </c>
      <c r="C1133">
        <v>77</v>
      </c>
      <c r="D1133">
        <v>3589</v>
      </c>
      <c r="G1133">
        <v>4</v>
      </c>
      <c r="M1133" s="1" t="s">
        <v>33</v>
      </c>
      <c r="N1133" s="2">
        <v>43913.75</v>
      </c>
      <c r="O1133" s="1" t="s">
        <v>2938</v>
      </c>
      <c r="P1133" s="2">
        <v>43914.666666666664</v>
      </c>
      <c r="R1133">
        <v>4</v>
      </c>
      <c r="S1133">
        <v>3666</v>
      </c>
      <c r="T1133">
        <v>3666</v>
      </c>
      <c r="U1133">
        <v>3666</v>
      </c>
      <c r="V1133">
        <v>15</v>
      </c>
      <c r="W1133">
        <v>0</v>
      </c>
      <c r="X1133">
        <v>4</v>
      </c>
      <c r="Y1133">
        <v>634</v>
      </c>
      <c r="Z1133">
        <v>21</v>
      </c>
      <c r="AA1133">
        <v>655</v>
      </c>
      <c r="AB1133" s="1">
        <f>Z1133/0.1</f>
        <v>210</v>
      </c>
      <c r="AC1133" s="1">
        <f>AA1133-AB1133</f>
        <v>445</v>
      </c>
      <c r="AD1133" s="1">
        <f>_xlfn.IFNA(INDEX($AV$2:$AV$53,MATCH(B1133,$AU$2:$AU$53,0)),1000)</f>
        <v>1412687</v>
      </c>
      <c r="AE1133" s="1">
        <f>C1133/AD1133*100000</f>
        <v>5.4506058312987946</v>
      </c>
      <c r="AF1133" s="34">
        <f>IF(B1134=B1133,IFERROR((C1133/C1134)-1,0),0)</f>
        <v>0.375</v>
      </c>
      <c r="AG1133" s="35">
        <f>IFERROR(LOG(2)/LOG(1+(AF1133)),AF1133)</f>
        <v>2.1766024788760996</v>
      </c>
      <c r="AH1133" s="35">
        <f>AVERAGE(Z1133:Z1139)</f>
        <v>9.5714285714285712</v>
      </c>
      <c r="AJ1133" s="1">
        <f>Q1133/AD1133*100000</f>
        <v>0</v>
      </c>
      <c r="AK1133" s="34">
        <f>IF(B1134=B1133,IFERROR((Q1133/Q1134)-1,0),0)</f>
        <v>0</v>
      </c>
      <c r="AL1133" s="35">
        <f>IFERROR(LOG(2)/LOG(1+(AK1133)),AK1133)</f>
        <v>0</v>
      </c>
      <c r="AM1133" s="35">
        <f>AVERAGE(W1133:W1139)</f>
        <v>0</v>
      </c>
      <c r="AN1133" s="4">
        <f>ROUNDDOWN(N1133,0)</f>
        <v>43913</v>
      </c>
      <c r="AO1133" s="38" cm="1">
        <f t="array" ref="AO1133">_xlfn.ANCHORARRAY(AN1133)-1</f>
        <v>43912</v>
      </c>
    </row>
    <row r="1134" spans="1:41" x14ac:dyDescent="0.25">
      <c r="A1134">
        <v>20200323</v>
      </c>
      <c r="B1134" s="1" t="s">
        <v>56</v>
      </c>
      <c r="C1134">
        <v>56</v>
      </c>
      <c r="D1134">
        <v>2955</v>
      </c>
      <c r="M1134" s="1" t="s">
        <v>33</v>
      </c>
      <c r="N1134" s="2">
        <v>43912.75</v>
      </c>
      <c r="O1134" s="1" t="s">
        <v>2992</v>
      </c>
      <c r="P1134" s="2">
        <v>43913.666666666664</v>
      </c>
      <c r="S1134">
        <v>3011</v>
      </c>
      <c r="T1134">
        <v>3011</v>
      </c>
      <c r="U1134">
        <v>3011</v>
      </c>
      <c r="V1134">
        <v>15</v>
      </c>
      <c r="W1134">
        <v>0</v>
      </c>
      <c r="X1134">
        <v>0</v>
      </c>
      <c r="Y1134">
        <v>2692</v>
      </c>
      <c r="Z1134">
        <v>8</v>
      </c>
      <c r="AA1134">
        <v>2700</v>
      </c>
      <c r="AB1134" s="1">
        <f>Z1134/0.1</f>
        <v>80</v>
      </c>
      <c r="AC1134" s="1">
        <f>AA1134-AB1134</f>
        <v>2620</v>
      </c>
      <c r="AD1134" s="1">
        <f>_xlfn.IFNA(INDEX($AV$2:$AV$53,MATCH(B1134,$AU$2:$AU$53,0)),1000)</f>
        <v>1412687</v>
      </c>
      <c r="AE1134" s="1">
        <f>C1134/AD1134*100000</f>
        <v>3.9640769682173049</v>
      </c>
      <c r="AF1134" s="34">
        <f>IF(B1135=B1134,IFERROR((C1134/C1135)-1,0),0)</f>
        <v>0.16666666666666674</v>
      </c>
      <c r="AG1134" s="35">
        <f>IFERROR(LOG(2)/LOG(1+(AF1134)),AF1134)</f>
        <v>4.4965561056019201</v>
      </c>
      <c r="AH1134" s="35">
        <f>AVERAGE(Z1134:Z1140)</f>
        <v>7</v>
      </c>
      <c r="AJ1134" s="1">
        <f>Q1134/AD1134*100000</f>
        <v>0</v>
      </c>
      <c r="AK1134" s="34">
        <f>IF(B1135=B1134,IFERROR((Q1134/Q1135)-1,0),0)</f>
        <v>0</v>
      </c>
      <c r="AL1134" s="35">
        <f>IFERROR(LOG(2)/LOG(1+(AK1134)),AK1134)</f>
        <v>0</v>
      </c>
      <c r="AM1134" s="35">
        <f>AVERAGE(W1134:W1140)</f>
        <v>0</v>
      </c>
      <c r="AN1134" s="4">
        <f>ROUNDDOWN(N1134,0)</f>
        <v>43912</v>
      </c>
      <c r="AO1134" s="38" cm="1">
        <f t="array" ref="AO1134">_xlfn.ANCHORARRAY(AN1134)-1</f>
        <v>43911</v>
      </c>
    </row>
    <row r="1135" spans="1:41" x14ac:dyDescent="0.25">
      <c r="A1135">
        <v>20200322</v>
      </c>
      <c r="B1135" s="1" t="s">
        <v>56</v>
      </c>
      <c r="C1135">
        <v>48</v>
      </c>
      <c r="D1135">
        <v>263</v>
      </c>
      <c r="M1135" s="1" t="s">
        <v>75</v>
      </c>
      <c r="N1135" s="2">
        <v>43911.75</v>
      </c>
      <c r="O1135" s="1" t="s">
        <v>3046</v>
      </c>
      <c r="P1135" s="2">
        <v>43912.666666666664</v>
      </c>
      <c r="S1135">
        <v>311</v>
      </c>
      <c r="T1135">
        <v>311</v>
      </c>
      <c r="U1135">
        <v>311</v>
      </c>
      <c r="V1135">
        <v>15</v>
      </c>
      <c r="W1135">
        <v>0</v>
      </c>
      <c r="X1135">
        <v>0</v>
      </c>
      <c r="Y1135">
        <v>139</v>
      </c>
      <c r="Z1135">
        <v>11</v>
      </c>
      <c r="AA1135">
        <v>150</v>
      </c>
      <c r="AB1135" s="1">
        <f>Z1135/0.1</f>
        <v>110</v>
      </c>
      <c r="AC1135" s="1">
        <f>AA1135-AB1135</f>
        <v>40</v>
      </c>
      <c r="AD1135" s="1">
        <f>_xlfn.IFNA(INDEX($AV$2:$AV$53,MATCH(B1135,$AU$2:$AU$53,0)),1000)</f>
        <v>1412687</v>
      </c>
      <c r="AE1135" s="1">
        <f>C1135/AD1135*100000</f>
        <v>3.3977802584719758</v>
      </c>
      <c r="AF1135" s="34">
        <f>IF(B1136=B1135,IFERROR((C1135/C1136)-1,0),0)</f>
        <v>0.29729729729729737</v>
      </c>
      <c r="AG1135" s="35">
        <f>IFERROR(LOG(2)/LOG(1+(AF1135)),AF1135)</f>
        <v>2.66305105934227</v>
      </c>
      <c r="AH1135" s="35">
        <f>AVERAGE(Z1135:Z1141)</f>
        <v>6.5714285714285712</v>
      </c>
      <c r="AJ1135" s="1">
        <f>Q1135/AD1135*100000</f>
        <v>0</v>
      </c>
      <c r="AK1135" s="34">
        <f>IF(B1136=B1135,IFERROR((Q1135/Q1136)-1,0),0)</f>
        <v>0</v>
      </c>
      <c r="AL1135" s="35">
        <f>IFERROR(LOG(2)/LOG(1+(AK1135)),AK1135)</f>
        <v>0</v>
      </c>
      <c r="AM1135" s="35">
        <f>AVERAGE(W1135:W1141)</f>
        <v>0</v>
      </c>
      <c r="AN1135" s="4">
        <f>ROUNDDOWN(N1135,0)</f>
        <v>43911</v>
      </c>
      <c r="AO1135" s="38" cm="1">
        <f t="array" ref="AO1135">_xlfn.ANCHORARRAY(AN1135)-1</f>
        <v>43910</v>
      </c>
    </row>
    <row r="1136" spans="1:41" x14ac:dyDescent="0.25">
      <c r="A1136">
        <v>20200321</v>
      </c>
      <c r="B1136" s="1" t="s">
        <v>56</v>
      </c>
      <c r="C1136">
        <v>37</v>
      </c>
      <c r="D1136">
        <v>124</v>
      </c>
      <c r="M1136" s="1" t="s">
        <v>75</v>
      </c>
      <c r="N1136" s="2">
        <v>43910.75</v>
      </c>
      <c r="O1136" s="1" t="s">
        <v>3100</v>
      </c>
      <c r="P1136" s="2">
        <v>43911.666666666664</v>
      </c>
      <c r="S1136">
        <v>161</v>
      </c>
      <c r="T1136">
        <v>161</v>
      </c>
      <c r="U1136">
        <v>161</v>
      </c>
      <c r="V1136">
        <v>15</v>
      </c>
      <c r="W1136">
        <v>0</v>
      </c>
      <c r="X1136">
        <v>0</v>
      </c>
      <c r="Y1136">
        <v>0</v>
      </c>
      <c r="Z1136">
        <v>11</v>
      </c>
      <c r="AA1136">
        <v>11</v>
      </c>
      <c r="AB1136" s="1">
        <f>Z1136/0.1</f>
        <v>110</v>
      </c>
      <c r="AC1136" s="1">
        <f>AA1136-AB1136</f>
        <v>-99</v>
      </c>
      <c r="AD1136" s="1">
        <f>_xlfn.IFNA(INDEX($AV$2:$AV$53,MATCH(B1136,$AU$2:$AU$53,0)),1000)</f>
        <v>1412687</v>
      </c>
      <c r="AE1136" s="1">
        <f>C1136/AD1136*100000</f>
        <v>2.6191222825721483</v>
      </c>
      <c r="AF1136" s="34">
        <f>IF(B1137=B1136,IFERROR((C1136/C1137)-1,0),0)</f>
        <v>0.42307692307692313</v>
      </c>
      <c r="AG1136" s="35">
        <f>IFERROR(LOG(2)/LOG(1+(AF1136)),AF1136)</f>
        <v>1.9645838671228451</v>
      </c>
      <c r="AH1136" s="35">
        <f>AVERAGE(Z1136:Z1142)</f>
        <v>5</v>
      </c>
      <c r="AJ1136" s="1">
        <f>Q1136/AD1136*100000</f>
        <v>0</v>
      </c>
      <c r="AK1136" s="34">
        <f>IF(B1137=B1136,IFERROR((Q1136/Q1137)-1,0),0)</f>
        <v>0</v>
      </c>
      <c r="AL1136" s="35">
        <f>IFERROR(LOG(2)/LOG(1+(AK1136)),AK1136)</f>
        <v>0</v>
      </c>
      <c r="AM1136" s="35">
        <f>AVERAGE(W1136:W1142)</f>
        <v>0</v>
      </c>
      <c r="AN1136" s="4">
        <f>ROUNDDOWN(N1136,0)</f>
        <v>43910</v>
      </c>
      <c r="AO1136" s="38" cm="1">
        <f t="array" ref="AO1136">_xlfn.ANCHORARRAY(AN1136)-1</f>
        <v>43909</v>
      </c>
    </row>
    <row r="1137" spans="1:41" x14ac:dyDescent="0.25">
      <c r="A1137">
        <v>20200320</v>
      </c>
      <c r="B1137" s="1" t="s">
        <v>56</v>
      </c>
      <c r="C1137">
        <v>26</v>
      </c>
      <c r="D1137">
        <v>124</v>
      </c>
      <c r="M1137" s="1" t="s">
        <v>75</v>
      </c>
      <c r="N1137" s="2">
        <v>43909.75</v>
      </c>
      <c r="O1137" s="1" t="s">
        <v>3154</v>
      </c>
      <c r="P1137" s="2">
        <v>43910.666666666664</v>
      </c>
      <c r="S1137">
        <v>150</v>
      </c>
      <c r="T1137">
        <v>150</v>
      </c>
      <c r="U1137">
        <v>150</v>
      </c>
      <c r="V1137">
        <v>15</v>
      </c>
      <c r="W1137">
        <v>0</v>
      </c>
      <c r="X1137">
        <v>0</v>
      </c>
      <c r="Y1137">
        <v>31</v>
      </c>
      <c r="Z1137">
        <v>10</v>
      </c>
      <c r="AA1137">
        <v>41</v>
      </c>
      <c r="AB1137" s="1">
        <f>Z1137/0.1</f>
        <v>100</v>
      </c>
      <c r="AC1137" s="1">
        <f>AA1137-AB1137</f>
        <v>-59</v>
      </c>
      <c r="AD1137" s="1">
        <f>_xlfn.IFNA(INDEX($AV$2:$AV$53,MATCH(B1137,$AU$2:$AU$53,0)),1000)</f>
        <v>1412687</v>
      </c>
      <c r="AE1137" s="1">
        <f>C1137/AD1137*100000</f>
        <v>1.8404643066723201</v>
      </c>
      <c r="AF1137" s="34">
        <f>IF(B1138=B1137,IFERROR((C1137/C1138)-1,0),0)</f>
        <v>0.625</v>
      </c>
      <c r="AG1137" s="35">
        <f>IFERROR(LOG(2)/LOG(1+(AF1137)),AF1137)</f>
        <v>1.4276746079647162</v>
      </c>
      <c r="AH1137" s="35">
        <f>AVERAGE(Z1137:Z1143)</f>
        <v>3.4285714285714284</v>
      </c>
      <c r="AJ1137" s="1">
        <f>Q1137/AD1137*100000</f>
        <v>0</v>
      </c>
      <c r="AK1137" s="34">
        <f>IF(B1138=B1137,IFERROR((Q1137/Q1138)-1,0),0)</f>
        <v>0</v>
      </c>
      <c r="AL1137" s="35">
        <f>IFERROR(LOG(2)/LOG(1+(AK1137)),AK1137)</f>
        <v>0</v>
      </c>
      <c r="AM1137" s="35">
        <f>AVERAGE(W1137:W1143)</f>
        <v>0</v>
      </c>
      <c r="AN1137" s="4">
        <f>ROUNDDOWN(N1137,0)</f>
        <v>43909</v>
      </c>
      <c r="AO1137" s="38" cm="1">
        <f t="array" ref="AO1137">_xlfn.ANCHORARRAY(AN1137)-1</f>
        <v>43908</v>
      </c>
    </row>
    <row r="1138" spans="1:41" x14ac:dyDescent="0.25">
      <c r="A1138">
        <v>20200319</v>
      </c>
      <c r="B1138" s="1" t="s">
        <v>56</v>
      </c>
      <c r="C1138">
        <v>16</v>
      </c>
      <c r="D1138">
        <v>93</v>
      </c>
      <c r="M1138" s="1" t="s">
        <v>75</v>
      </c>
      <c r="N1138" s="2">
        <v>43908.75</v>
      </c>
      <c r="O1138" s="1" t="s">
        <v>3208</v>
      </c>
      <c r="P1138" s="2">
        <v>43909.666666666664</v>
      </c>
      <c r="S1138">
        <v>109</v>
      </c>
      <c r="T1138">
        <v>109</v>
      </c>
      <c r="U1138">
        <v>109</v>
      </c>
      <c r="V1138">
        <v>15</v>
      </c>
      <c r="W1138">
        <v>0</v>
      </c>
      <c r="X1138">
        <v>0</v>
      </c>
      <c r="Y1138">
        <v>0</v>
      </c>
      <c r="Z1138">
        <v>2</v>
      </c>
      <c r="AA1138">
        <v>2</v>
      </c>
      <c r="AB1138" s="1">
        <f>Z1138/0.1</f>
        <v>20</v>
      </c>
      <c r="AC1138" s="1">
        <f>AA1138-AB1138</f>
        <v>-18</v>
      </c>
      <c r="AD1138" s="1">
        <f>_xlfn.IFNA(INDEX($AV$2:$AV$53,MATCH(B1138,$AU$2:$AU$53,0)),1000)</f>
        <v>1412687</v>
      </c>
      <c r="AE1138" s="1">
        <f>C1138/AD1138*100000</f>
        <v>1.1325934194906586</v>
      </c>
      <c r="AF1138" s="34">
        <f>IF(B1139=B1138,IFERROR((C1138/C1139)-1,0),0)</f>
        <v>0.14285714285714279</v>
      </c>
      <c r="AG1138" s="35">
        <f>IFERROR(LOG(2)/LOG(1+(AF1138)),AF1138)</f>
        <v>5.1908930696844333</v>
      </c>
      <c r="AH1138" s="35">
        <f>AVERAGE(Z1138:Z1144)</f>
        <v>2</v>
      </c>
      <c r="AJ1138" s="1">
        <f>Q1138/AD1138*100000</f>
        <v>0</v>
      </c>
      <c r="AK1138" s="34">
        <f>IF(B1139=B1138,IFERROR((Q1138/Q1139)-1,0),0)</f>
        <v>0</v>
      </c>
      <c r="AL1138" s="35">
        <f>IFERROR(LOG(2)/LOG(1+(AK1138)),AK1138)</f>
        <v>0</v>
      </c>
      <c r="AM1138" s="35">
        <f>AVERAGE(W1138:W1144)</f>
        <v>0</v>
      </c>
      <c r="AN1138" s="4">
        <f>ROUNDDOWN(N1138,0)</f>
        <v>43908</v>
      </c>
      <c r="AO1138" s="38" cm="1">
        <f t="array" ref="AO1138">_xlfn.ANCHORARRAY(AN1138)-1</f>
        <v>43907</v>
      </c>
    </row>
    <row r="1139" spans="1:41" x14ac:dyDescent="0.25">
      <c r="A1139">
        <v>20200318</v>
      </c>
      <c r="B1139" s="1" t="s">
        <v>56</v>
      </c>
      <c r="C1139">
        <v>14</v>
      </c>
      <c r="D1139">
        <v>93</v>
      </c>
      <c r="M1139" s="1" t="s">
        <v>75</v>
      </c>
      <c r="N1139" s="2">
        <v>43907.833333333336</v>
      </c>
      <c r="O1139" s="1" t="s">
        <v>3262</v>
      </c>
      <c r="P1139" s="2">
        <v>43908.666666666664</v>
      </c>
      <c r="S1139">
        <v>107</v>
      </c>
      <c r="T1139">
        <v>107</v>
      </c>
      <c r="U1139">
        <v>107</v>
      </c>
      <c r="V1139">
        <v>15</v>
      </c>
      <c r="W1139">
        <v>0</v>
      </c>
      <c r="X1139">
        <v>0</v>
      </c>
      <c r="Y1139">
        <v>93</v>
      </c>
      <c r="Z1139">
        <v>4</v>
      </c>
      <c r="AA1139">
        <v>97</v>
      </c>
      <c r="AB1139" s="1">
        <f>Z1139/0.1</f>
        <v>40</v>
      </c>
      <c r="AC1139" s="1">
        <f>AA1139-AB1139</f>
        <v>57</v>
      </c>
      <c r="AD1139" s="1">
        <f>_xlfn.IFNA(INDEX($AV$2:$AV$53,MATCH(B1139,$AU$2:$AU$53,0)),1000)</f>
        <v>1412687</v>
      </c>
      <c r="AE1139" s="1">
        <f>C1139/AD1139*100000</f>
        <v>0.99101924205432623</v>
      </c>
      <c r="AF1139" s="34">
        <f>IF(B1140=B1139,IFERROR((C1139/C1140)-1,0),0)</f>
        <v>0.39999999999999991</v>
      </c>
      <c r="AG1139" s="35">
        <f>IFERROR(LOG(2)/LOG(1+(AF1139)),AF1139)</f>
        <v>2.0600427171061453</v>
      </c>
      <c r="AH1139" s="35">
        <f>AVERAGE(Z1139:Z1145)</f>
        <v>1.7142857142857142</v>
      </c>
      <c r="AJ1139" s="1">
        <f>Q1139/AD1139*100000</f>
        <v>0</v>
      </c>
      <c r="AK1139" s="34">
        <f>IF(B1140=B1139,IFERROR((Q1139/Q1140)-1,0),0)</f>
        <v>0</v>
      </c>
      <c r="AL1139" s="35">
        <f>IFERROR(LOG(2)/LOG(1+(AK1139)),AK1139)</f>
        <v>0</v>
      </c>
      <c r="AM1139" s="35">
        <f>AVERAGE(W1139:W1145)</f>
        <v>0</v>
      </c>
      <c r="AN1139" s="4">
        <f>ROUNDDOWN(N1139,0)</f>
        <v>43907</v>
      </c>
      <c r="AO1139" s="38" cm="1">
        <f t="array" ref="AO1139">_xlfn.ANCHORARRAY(AN1139)-1</f>
        <v>43906</v>
      </c>
    </row>
    <row r="1140" spans="1:41" x14ac:dyDescent="0.25">
      <c r="A1140">
        <v>20200317</v>
      </c>
      <c r="B1140" s="1" t="s">
        <v>56</v>
      </c>
      <c r="C1140">
        <v>10</v>
      </c>
      <c r="M1140" s="1" t="s">
        <v>75</v>
      </c>
      <c r="N1140" s="2">
        <v>43906.75</v>
      </c>
      <c r="O1140" s="1" t="s">
        <v>3316</v>
      </c>
      <c r="P1140" s="2">
        <v>43907.666666666664</v>
      </c>
      <c r="S1140">
        <v>10</v>
      </c>
      <c r="T1140">
        <v>10</v>
      </c>
      <c r="U1140">
        <v>10</v>
      </c>
      <c r="V1140">
        <v>15</v>
      </c>
      <c r="W1140">
        <v>0</v>
      </c>
      <c r="X1140">
        <v>0</v>
      </c>
      <c r="Y1140">
        <v>0</v>
      </c>
      <c r="Z1140">
        <v>3</v>
      </c>
      <c r="AA1140">
        <v>3</v>
      </c>
      <c r="AB1140" s="1">
        <f>Z1140/0.1</f>
        <v>30</v>
      </c>
      <c r="AC1140" s="1">
        <f>AA1140-AB1140</f>
        <v>-27</v>
      </c>
      <c r="AD1140" s="1">
        <f>_xlfn.IFNA(INDEX($AV$2:$AV$53,MATCH(B1140,$AU$2:$AU$53,0)),1000)</f>
        <v>1412687</v>
      </c>
      <c r="AE1140" s="1">
        <f>C1140/AD1140*100000</f>
        <v>0.70787088718166158</v>
      </c>
      <c r="AF1140" s="34">
        <f>IF(B1141=B1140,IFERROR((C1140/C1141)-1,0),0)</f>
        <v>0.4285714285714286</v>
      </c>
      <c r="AG1140" s="35">
        <f>IFERROR(LOG(2)/LOG(1+(AF1140)),AF1140)</f>
        <v>1.9433582098747317</v>
      </c>
      <c r="AH1140" s="35">
        <f>AVERAGE(Z1140:Z1146)</f>
        <v>1.1428571428571428</v>
      </c>
      <c r="AJ1140" s="1">
        <f>Q1140/AD1140*100000</f>
        <v>0</v>
      </c>
      <c r="AK1140" s="34">
        <f>IF(B1141=B1140,IFERROR((Q1140/Q1141)-1,0),0)</f>
        <v>0</v>
      </c>
      <c r="AL1140" s="35">
        <f>IFERROR(LOG(2)/LOG(1+(AK1140)),AK1140)</f>
        <v>0</v>
      </c>
      <c r="AM1140" s="35">
        <f>AVERAGE(W1140:W1146)</f>
        <v>0</v>
      </c>
      <c r="AN1140" s="4">
        <f>ROUNDDOWN(N1140,0)</f>
        <v>43906</v>
      </c>
      <c r="AO1140" s="38" cm="1">
        <f t="array" ref="AO1140">_xlfn.ANCHORARRAY(AN1140)-1</f>
        <v>43905</v>
      </c>
    </row>
    <row r="1141" spans="1:41" x14ac:dyDescent="0.25">
      <c r="A1141">
        <v>20200316</v>
      </c>
      <c r="B1141" s="1" t="s">
        <v>56</v>
      </c>
      <c r="C1141">
        <v>7</v>
      </c>
      <c r="M1141" s="1" t="s">
        <v>75</v>
      </c>
      <c r="N1141" s="2">
        <v>43906.652083333334</v>
      </c>
      <c r="O1141" s="1" t="s">
        <v>3370</v>
      </c>
      <c r="P1141" s="2">
        <v>43906.666666666664</v>
      </c>
      <c r="S1141">
        <v>7</v>
      </c>
      <c r="T1141">
        <v>7</v>
      </c>
      <c r="U1141">
        <v>7</v>
      </c>
      <c r="V1141">
        <v>15</v>
      </c>
      <c r="W1141">
        <v>0</v>
      </c>
      <c r="X1141">
        <v>0</v>
      </c>
      <c r="Y1141">
        <v>0</v>
      </c>
      <c r="Z1141">
        <v>5</v>
      </c>
      <c r="AA1141">
        <v>5</v>
      </c>
      <c r="AB1141" s="1">
        <f>Z1141/0.1</f>
        <v>50</v>
      </c>
      <c r="AC1141" s="1">
        <f>AA1141-AB1141</f>
        <v>-45</v>
      </c>
      <c r="AD1141" s="1">
        <f>_xlfn.IFNA(INDEX($AV$2:$AV$53,MATCH(B1141,$AU$2:$AU$53,0)),1000)</f>
        <v>1412687</v>
      </c>
      <c r="AE1141" s="1">
        <f>C1141/AD1141*100000</f>
        <v>0.49550962102716312</v>
      </c>
      <c r="AF1141" s="34">
        <f>IF(B1142=B1141,IFERROR((C1141/C1142)-1,0),0)</f>
        <v>2.5</v>
      </c>
      <c r="AG1141" s="35">
        <f>IFERROR(LOG(2)/LOG(1+(AF1141)),AF1141)</f>
        <v>0.55329475566511221</v>
      </c>
      <c r="AH1141" s="35">
        <f>AVERAGE(Z1141:Z1147)</f>
        <v>0.7142857142857143</v>
      </c>
      <c r="AJ1141" s="1">
        <f>Q1141/AD1141*100000</f>
        <v>0</v>
      </c>
      <c r="AK1141" s="34">
        <f>IF(B1142=B1141,IFERROR((Q1141/Q1142)-1,0),0)</f>
        <v>0</v>
      </c>
      <c r="AL1141" s="35">
        <f>IFERROR(LOG(2)/LOG(1+(AK1141)),AK1141)</f>
        <v>0</v>
      </c>
      <c r="AM1141" s="35">
        <f>AVERAGE(W1141:W1147)</f>
        <v>0</v>
      </c>
      <c r="AN1141" s="4">
        <f>ROUNDDOWN(N1141,0)</f>
        <v>43906</v>
      </c>
      <c r="AO1141" s="38" cm="1">
        <f t="array" ref="AO1141">_xlfn.ANCHORARRAY(AN1141)-1</f>
        <v>43905</v>
      </c>
    </row>
    <row r="1142" spans="1:41" x14ac:dyDescent="0.25">
      <c r="A1142">
        <v>20200315</v>
      </c>
      <c r="B1142" s="1" t="s">
        <v>56</v>
      </c>
      <c r="C1142">
        <v>2</v>
      </c>
      <c r="M1142" s="1" t="s">
        <v>75</v>
      </c>
      <c r="N1142" s="2">
        <v>43903</v>
      </c>
      <c r="O1142" s="1" t="s">
        <v>3422</v>
      </c>
      <c r="P1142" s="2">
        <v>43905.666666666664</v>
      </c>
      <c r="S1142">
        <v>2</v>
      </c>
      <c r="T1142">
        <v>2</v>
      </c>
      <c r="U1142">
        <v>2</v>
      </c>
      <c r="V1142">
        <v>15</v>
      </c>
      <c r="W1142">
        <v>0</v>
      </c>
      <c r="X1142">
        <v>0</v>
      </c>
      <c r="Y1142">
        <v>0</v>
      </c>
      <c r="Z1142">
        <v>0</v>
      </c>
      <c r="AA1142">
        <v>0</v>
      </c>
      <c r="AB1142" s="1">
        <f>Z1142/0.1</f>
        <v>0</v>
      </c>
      <c r="AC1142" s="1">
        <f>AA1142-AB1142</f>
        <v>0</v>
      </c>
      <c r="AD1142" s="1">
        <f>_xlfn.IFNA(INDEX($AV$2:$AV$53,MATCH(B1142,$AU$2:$AU$53,0)),1000)</f>
        <v>1412687</v>
      </c>
      <c r="AE1142" s="1">
        <f>C1142/AD1142*100000</f>
        <v>0.14157417743633233</v>
      </c>
      <c r="AF1142" s="34">
        <f>IF(B1143=B1142,IFERROR((C1142/C1143)-1,0),0)</f>
        <v>0</v>
      </c>
      <c r="AG1142" s="35">
        <f>IFERROR(LOG(2)/LOG(1+(AF1142)),AF1142)</f>
        <v>0</v>
      </c>
      <c r="AH1142" s="35">
        <f>AVERAGE(Z1142:Z1148)</f>
        <v>0.14285714285714285</v>
      </c>
      <c r="AJ1142" s="1">
        <f>Q1142/AD1142*100000</f>
        <v>0</v>
      </c>
      <c r="AK1142" s="34">
        <f>IF(B1143=B1142,IFERROR((Q1142/Q1143)-1,0),0)</f>
        <v>0</v>
      </c>
      <c r="AL1142" s="35">
        <f>IFERROR(LOG(2)/LOG(1+(AK1142)),AK1142)</f>
        <v>0</v>
      </c>
      <c r="AM1142" s="35">
        <f>AVERAGE(W1142:W1148)</f>
        <v>0</v>
      </c>
      <c r="AN1142" s="4">
        <f>ROUNDDOWN(N1142,0)</f>
        <v>43903</v>
      </c>
      <c r="AO1142" s="38" cm="1">
        <f t="array" ref="AO1142">_xlfn.ANCHORARRAY(AN1142)-1</f>
        <v>43902</v>
      </c>
    </row>
    <row r="1143" spans="1:41" x14ac:dyDescent="0.25">
      <c r="A1143">
        <v>20200314</v>
      </c>
      <c r="B1143" s="1" t="s">
        <v>56</v>
      </c>
      <c r="C1143">
        <v>2</v>
      </c>
      <c r="M1143" s="1" t="s">
        <v>75</v>
      </c>
      <c r="N1143" s="2">
        <v>43903</v>
      </c>
      <c r="O1143" s="1" t="s">
        <v>3471</v>
      </c>
      <c r="P1143" s="2">
        <v>43904.666666666664</v>
      </c>
      <c r="S1143">
        <v>2</v>
      </c>
      <c r="T1143">
        <v>2</v>
      </c>
      <c r="U1143">
        <v>2</v>
      </c>
      <c r="V1143">
        <v>15</v>
      </c>
      <c r="W1143">
        <v>0</v>
      </c>
      <c r="X1143">
        <v>0</v>
      </c>
      <c r="Y1143">
        <v>0</v>
      </c>
      <c r="Z1143">
        <v>0</v>
      </c>
      <c r="AA1143">
        <v>0</v>
      </c>
      <c r="AB1143" s="1">
        <f>Z1143/0.1</f>
        <v>0</v>
      </c>
      <c r="AC1143" s="1">
        <f>AA1143-AB1143</f>
        <v>0</v>
      </c>
      <c r="AD1143" s="1">
        <f>_xlfn.IFNA(INDEX($AV$2:$AV$53,MATCH(B1143,$AU$2:$AU$53,0)),1000)</f>
        <v>1412687</v>
      </c>
      <c r="AE1143" s="1">
        <f>C1143/AD1143*100000</f>
        <v>0.14157417743633233</v>
      </c>
      <c r="AF1143" s="34">
        <f>IF(B1144=B1143,IFERROR((C1143/C1144)-1,0),0)</f>
        <v>0</v>
      </c>
      <c r="AG1143" s="35">
        <f>IFERROR(LOG(2)/LOG(1+(AF1143)),AF1143)</f>
        <v>0</v>
      </c>
      <c r="AH1143" s="35">
        <f>AVERAGE(Z1143:Z1149)</f>
        <v>0.14285714285714285</v>
      </c>
      <c r="AJ1143" s="1">
        <f>Q1143/AD1143*100000</f>
        <v>0</v>
      </c>
      <c r="AK1143" s="34">
        <f>IF(B1144=B1143,IFERROR((Q1143/Q1144)-1,0),0)</f>
        <v>0</v>
      </c>
      <c r="AL1143" s="35">
        <f>IFERROR(LOG(2)/LOG(1+(AK1143)),AK1143)</f>
        <v>0</v>
      </c>
      <c r="AM1143" s="35">
        <f>AVERAGE(W1143:W1149)</f>
        <v>0</v>
      </c>
      <c r="AN1143" s="4">
        <f>ROUNDDOWN(N1143,0)</f>
        <v>43903</v>
      </c>
      <c r="AO1143" s="38" cm="1">
        <f t="array" ref="AO1143">_xlfn.ANCHORARRAY(AN1143)-1</f>
        <v>43902</v>
      </c>
    </row>
    <row r="1144" spans="1:41" x14ac:dyDescent="0.25">
      <c r="A1144">
        <v>20200313</v>
      </c>
      <c r="B1144" s="1" t="s">
        <v>56</v>
      </c>
      <c r="C1144">
        <v>2</v>
      </c>
      <c r="M1144" s="1" t="s">
        <v>75</v>
      </c>
      <c r="N1144" s="2">
        <v>43902</v>
      </c>
      <c r="O1144" s="1" t="s">
        <v>3520</v>
      </c>
      <c r="P1144" s="2">
        <v>43903.666666666664</v>
      </c>
      <c r="S1144">
        <v>2</v>
      </c>
      <c r="T1144">
        <v>2</v>
      </c>
      <c r="U1144">
        <v>2</v>
      </c>
      <c r="V1144">
        <v>15</v>
      </c>
      <c r="W1144">
        <v>0</v>
      </c>
      <c r="X1144">
        <v>0</v>
      </c>
      <c r="Y1144">
        <v>0</v>
      </c>
      <c r="Z1144">
        <v>0</v>
      </c>
      <c r="AA1144">
        <v>0</v>
      </c>
      <c r="AB1144" s="1">
        <f>Z1144/0.1</f>
        <v>0</v>
      </c>
      <c r="AC1144" s="1">
        <f>AA1144-AB1144</f>
        <v>0</v>
      </c>
      <c r="AD1144" s="1">
        <f>_xlfn.IFNA(INDEX($AV$2:$AV$53,MATCH(B1144,$AU$2:$AU$53,0)),1000)</f>
        <v>1412687</v>
      </c>
      <c r="AE1144" s="1">
        <f>C1144/AD1144*100000</f>
        <v>0.14157417743633233</v>
      </c>
      <c r="AF1144" s="34">
        <f>IF(B1145=B1144,IFERROR((C1144/C1145)-1,0),0)</f>
        <v>0</v>
      </c>
      <c r="AG1144" s="35">
        <f>IFERROR(LOG(2)/LOG(1+(AF1144)),AF1144)</f>
        <v>0</v>
      </c>
      <c r="AH1144" s="35">
        <f>AVERAGE(Z1144:Z1150)</f>
        <v>0.16666666666666666</v>
      </c>
      <c r="AJ1144" s="1">
        <f>Q1144/AD1144*100000</f>
        <v>0</v>
      </c>
      <c r="AK1144" s="34">
        <f>IF(B1145=B1144,IFERROR((Q1144/Q1145)-1,0),0)</f>
        <v>0</v>
      </c>
      <c r="AL1144" s="35">
        <f>IFERROR(LOG(2)/LOG(1+(AK1144)),AK1144)</f>
        <v>0</v>
      </c>
      <c r="AM1144" s="35">
        <f>AVERAGE(W1144:W1150)</f>
        <v>0</v>
      </c>
      <c r="AN1144" s="4">
        <f>ROUNDDOWN(N1144,0)</f>
        <v>43902</v>
      </c>
      <c r="AO1144" s="38" cm="1">
        <f t="array" ref="AO1144">_xlfn.ANCHORARRAY(AN1144)-1</f>
        <v>43901</v>
      </c>
    </row>
    <row r="1145" spans="1:41" x14ac:dyDescent="0.25">
      <c r="A1145">
        <v>20200312</v>
      </c>
      <c r="B1145" s="1" t="s">
        <v>56</v>
      </c>
      <c r="C1145">
        <v>2</v>
      </c>
      <c r="M1145" s="1" t="s">
        <v>75</v>
      </c>
      <c r="N1145" s="2">
        <v>43901</v>
      </c>
      <c r="O1145" s="1" t="s">
        <v>3569</v>
      </c>
      <c r="P1145" s="2">
        <v>43902.666666666664</v>
      </c>
      <c r="S1145">
        <v>2</v>
      </c>
      <c r="T1145">
        <v>2</v>
      </c>
      <c r="U1145">
        <v>2</v>
      </c>
      <c r="V1145">
        <v>15</v>
      </c>
      <c r="W1145">
        <v>0</v>
      </c>
      <c r="X1145">
        <v>0</v>
      </c>
      <c r="Y1145">
        <v>0</v>
      </c>
      <c r="Z1145">
        <v>0</v>
      </c>
      <c r="AA1145">
        <v>0</v>
      </c>
      <c r="AB1145" s="1">
        <f>Z1145/0.1</f>
        <v>0</v>
      </c>
      <c r="AC1145" s="1">
        <f>AA1145-AB1145</f>
        <v>0</v>
      </c>
      <c r="AD1145" s="1">
        <f>_xlfn.IFNA(INDEX($AV$2:$AV$53,MATCH(B1145,$AU$2:$AU$53,0)),1000)</f>
        <v>1412687</v>
      </c>
      <c r="AE1145" s="1">
        <f>C1145/AD1145*100000</f>
        <v>0.14157417743633233</v>
      </c>
      <c r="AF1145" s="34">
        <f>IF(B1146=B1145,IFERROR((C1145/C1146)-1,0),0)</f>
        <v>0</v>
      </c>
      <c r="AG1145" s="35">
        <f>IFERROR(LOG(2)/LOG(1+(AF1145)),AF1145)</f>
        <v>0</v>
      </c>
      <c r="AH1145" s="35">
        <f>AVERAGE(Z1145:Z1151)</f>
        <v>109.66666666666667</v>
      </c>
      <c r="AJ1145" s="1">
        <f>Q1145/AD1145*100000</f>
        <v>0</v>
      </c>
      <c r="AK1145" s="34">
        <f>IF(B1146=B1145,IFERROR((Q1145/Q1146)-1,0),0)</f>
        <v>0</v>
      </c>
      <c r="AL1145" s="35">
        <f>IFERROR(LOG(2)/LOG(1+(AK1145)),AK1145)</f>
        <v>0</v>
      </c>
      <c r="AM1145" s="35">
        <f>AVERAGE(W1145:W1151)</f>
        <v>2.1666666666666665</v>
      </c>
      <c r="AN1145" s="4">
        <f>ROUNDDOWN(N1145,0)</f>
        <v>43901</v>
      </c>
      <c r="AO1145" s="38" cm="1">
        <f t="array" ref="AO1145">_xlfn.ANCHORARRAY(AN1145)-1</f>
        <v>43900</v>
      </c>
    </row>
    <row r="1146" spans="1:41" x14ac:dyDescent="0.25">
      <c r="A1146">
        <v>20200311</v>
      </c>
      <c r="B1146" s="1" t="s">
        <v>56</v>
      </c>
      <c r="C1146">
        <v>2</v>
      </c>
      <c r="M1146" s="1" t="s">
        <v>75</v>
      </c>
      <c r="N1146" s="2"/>
      <c r="O1146" s="1" t="s">
        <v>3618</v>
      </c>
      <c r="P1146" s="2">
        <v>43901.666666666664</v>
      </c>
      <c r="S1146">
        <v>2</v>
      </c>
      <c r="T1146">
        <v>2</v>
      </c>
      <c r="U1146">
        <v>2</v>
      </c>
      <c r="V1146">
        <v>15</v>
      </c>
      <c r="W1146">
        <v>0</v>
      </c>
      <c r="X1146">
        <v>0</v>
      </c>
      <c r="Y1146">
        <v>0</v>
      </c>
      <c r="Z1146">
        <v>0</v>
      </c>
      <c r="AA1146">
        <v>0</v>
      </c>
      <c r="AB1146" s="1">
        <f>Z1146/0.1</f>
        <v>0</v>
      </c>
      <c r="AC1146" s="1">
        <f>AA1146-AB1146</f>
        <v>0</v>
      </c>
      <c r="AD1146" s="1">
        <f>_xlfn.IFNA(INDEX($AV$2:$AV$53,MATCH(B1146,$AU$2:$AU$53,0)),1000)</f>
        <v>1412687</v>
      </c>
      <c r="AE1146" s="1">
        <f>C1146/AD1146*100000</f>
        <v>0.14157417743633233</v>
      </c>
      <c r="AF1146" s="34">
        <f>IF(B1147=B1146,IFERROR((C1146/C1147)-1,0),0)</f>
        <v>0</v>
      </c>
      <c r="AG1146" s="35">
        <f>IFERROR(LOG(2)/LOG(1+(AF1146)),AF1146)</f>
        <v>0</v>
      </c>
      <c r="AH1146" s="35">
        <f>AVERAGE(Z1146:Z1152)</f>
        <v>130.66666666666666</v>
      </c>
      <c r="AJ1146" s="1">
        <f>Q1146/AD1146*100000</f>
        <v>0</v>
      </c>
      <c r="AK1146" s="34">
        <f>IF(B1147=B1146,IFERROR((Q1146/Q1147)-1,0),0)</f>
        <v>0</v>
      </c>
      <c r="AL1146" s="35">
        <f>IFERROR(LOG(2)/LOG(1+(AK1146)),AK1146)</f>
        <v>0</v>
      </c>
      <c r="AM1146" s="35">
        <f>AVERAGE(W1146:W1152)</f>
        <v>5.333333333333333</v>
      </c>
      <c r="AN1146" s="4">
        <f>ROUNDDOWN(N1146,0)</f>
        <v>0</v>
      </c>
      <c r="AO1146" s="38" cm="1">
        <f t="array" ref="AO1146">_xlfn.ANCHORARRAY(AN1146)-1</f>
        <v>-1</v>
      </c>
    </row>
    <row r="1147" spans="1:41" x14ac:dyDescent="0.25">
      <c r="A1147">
        <v>20200310</v>
      </c>
      <c r="B1147" s="1" t="s">
        <v>56</v>
      </c>
      <c r="C1147">
        <v>2</v>
      </c>
      <c r="M1147" s="1" t="s">
        <v>75</v>
      </c>
      <c r="N1147" s="2"/>
      <c r="O1147" s="1" t="s">
        <v>3666</v>
      </c>
      <c r="P1147" s="2">
        <v>43900.666666666664</v>
      </c>
      <c r="S1147">
        <v>2</v>
      </c>
      <c r="T1147">
        <v>2</v>
      </c>
      <c r="U1147">
        <v>2</v>
      </c>
      <c r="V1147">
        <v>15</v>
      </c>
      <c r="W1147">
        <v>0</v>
      </c>
      <c r="X1147">
        <v>0</v>
      </c>
      <c r="Y1147">
        <v>0</v>
      </c>
      <c r="Z1147">
        <v>0</v>
      </c>
      <c r="AA1147">
        <v>0</v>
      </c>
      <c r="AB1147" s="1">
        <f>Z1147/0.1</f>
        <v>0</v>
      </c>
      <c r="AC1147" s="1">
        <f>AA1147-AB1147</f>
        <v>0</v>
      </c>
      <c r="AD1147" s="1">
        <f>_xlfn.IFNA(INDEX($AV$2:$AV$53,MATCH(B1147,$AU$2:$AU$53,0)),1000)</f>
        <v>1412687</v>
      </c>
      <c r="AE1147" s="1">
        <f>C1147/AD1147*100000</f>
        <v>0.14157417743633233</v>
      </c>
      <c r="AF1147" s="34">
        <f>IF(B1148=B1147,IFERROR((C1147/C1148)-1,0),0)</f>
        <v>0</v>
      </c>
      <c r="AG1147" s="35">
        <f>IFERROR(LOG(2)/LOG(1+(AF1147)),AF1147)</f>
        <v>0</v>
      </c>
      <c r="AH1147" s="35">
        <f>AVERAGE(Z1147:Z1153)</f>
        <v>184.83333333333334</v>
      </c>
      <c r="AJ1147" s="1">
        <f>Q1147/AD1147*100000</f>
        <v>0</v>
      </c>
      <c r="AK1147" s="34">
        <f>IF(B1148=B1147,IFERROR((Q1147/Q1148)-1,0),0)</f>
        <v>0</v>
      </c>
      <c r="AL1147" s="35">
        <f>IFERROR(LOG(2)/LOG(1+(AK1147)),AK1147)</f>
        <v>0</v>
      </c>
      <c r="AM1147" s="35">
        <f>AVERAGE(W1147:W1153)</f>
        <v>6.166666666666667</v>
      </c>
      <c r="AN1147" s="4">
        <f>ROUNDDOWN(N1147,0)</f>
        <v>0</v>
      </c>
      <c r="AO1147" s="38" cm="1">
        <f t="array" ref="AO1147">_xlfn.ANCHORARRAY(AN1147)-1</f>
        <v>-1</v>
      </c>
    </row>
    <row r="1148" spans="1:41" x14ac:dyDescent="0.25">
      <c r="A1148">
        <v>20200309</v>
      </c>
      <c r="B1148" s="1" t="s">
        <v>56</v>
      </c>
      <c r="C1148">
        <v>2</v>
      </c>
      <c r="M1148" s="1" t="s">
        <v>75</v>
      </c>
      <c r="N1148" s="2"/>
      <c r="O1148" s="1" t="s">
        <v>3714</v>
      </c>
      <c r="P1148" s="2">
        <v>43899.666666666664</v>
      </c>
      <c r="S1148">
        <v>2</v>
      </c>
      <c r="T1148">
        <v>2</v>
      </c>
      <c r="U1148">
        <v>2</v>
      </c>
      <c r="V1148">
        <v>15</v>
      </c>
      <c r="W1148">
        <v>0</v>
      </c>
      <c r="X1148">
        <v>0</v>
      </c>
      <c r="Y1148">
        <v>0</v>
      </c>
      <c r="Z1148">
        <v>1</v>
      </c>
      <c r="AA1148">
        <v>1</v>
      </c>
      <c r="AB1148" s="1">
        <f>Z1148/0.1</f>
        <v>10</v>
      </c>
      <c r="AC1148" s="1">
        <f>AA1148-AB1148</f>
        <v>-9</v>
      </c>
      <c r="AD1148" s="1">
        <f>_xlfn.IFNA(INDEX($AV$2:$AV$53,MATCH(B1148,$AU$2:$AU$53,0)),1000)</f>
        <v>1412687</v>
      </c>
      <c r="AE1148" s="1">
        <f>C1148/AD1148*100000</f>
        <v>0.14157417743633233</v>
      </c>
      <c r="AF1148" s="34">
        <f>IF(B1149=B1148,IFERROR((C1148/C1149)-1,0),0)</f>
        <v>1</v>
      </c>
      <c r="AG1148" s="35">
        <f>IFERROR(LOG(2)/LOG(1+(AF1148)),AF1148)</f>
        <v>1</v>
      </c>
      <c r="AH1148" s="35">
        <f>AVERAGE(Z1148:Z1154)</f>
        <v>244.66666666666666</v>
      </c>
      <c r="AJ1148" s="1">
        <f>Q1148/AD1148*100000</f>
        <v>0</v>
      </c>
      <c r="AK1148" s="34">
        <f>IF(B1149=B1148,IFERROR((Q1148/Q1149)-1,0),0)</f>
        <v>0</v>
      </c>
      <c r="AL1148" s="35">
        <f>IFERROR(LOG(2)/LOG(1+(AK1148)),AK1148)</f>
        <v>0</v>
      </c>
      <c r="AM1148" s="35">
        <f>AVERAGE(W1148:W1154)</f>
        <v>7.833333333333333</v>
      </c>
      <c r="AN1148" s="4">
        <f>ROUNDDOWN(N1148,0)</f>
        <v>0</v>
      </c>
      <c r="AO1148" s="38" cm="1">
        <f t="array" ref="AO1148">_xlfn.ANCHORARRAY(AN1148)-1</f>
        <v>-1</v>
      </c>
    </row>
    <row r="1149" spans="1:41" x14ac:dyDescent="0.25">
      <c r="A1149">
        <v>20200308</v>
      </c>
      <c r="B1149" s="1" t="s">
        <v>56</v>
      </c>
      <c r="C1149">
        <v>1</v>
      </c>
      <c r="M1149" s="1" t="s">
        <v>75</v>
      </c>
      <c r="N1149" s="2"/>
      <c r="O1149" s="1" t="s">
        <v>3762</v>
      </c>
      <c r="P1149" s="2">
        <v>43898.666666666664</v>
      </c>
      <c r="S1149">
        <v>1</v>
      </c>
      <c r="T1149">
        <v>1</v>
      </c>
      <c r="U1149">
        <v>1</v>
      </c>
      <c r="V1149">
        <v>15</v>
      </c>
      <c r="W1149">
        <v>0</v>
      </c>
      <c r="X1149">
        <v>0</v>
      </c>
      <c r="Y1149">
        <v>0</v>
      </c>
      <c r="Z1149">
        <v>0</v>
      </c>
      <c r="AA1149">
        <v>0</v>
      </c>
      <c r="AB1149" s="1">
        <f>Z1149/0.1</f>
        <v>0</v>
      </c>
      <c r="AC1149" s="1">
        <f>AA1149-AB1149</f>
        <v>0</v>
      </c>
      <c r="AD1149" s="1">
        <f>_xlfn.IFNA(INDEX($AV$2:$AV$53,MATCH(B1149,$AU$2:$AU$53,0)),1000)</f>
        <v>1412687</v>
      </c>
      <c r="AE1149" s="1">
        <f>C1149/AD1149*100000</f>
        <v>7.0787088718166163E-2</v>
      </c>
      <c r="AF1149" s="34">
        <f>IF(B1150=B1149,IFERROR((C1149/C1150)-1,0),0)</f>
        <v>0</v>
      </c>
      <c r="AG1149" s="35">
        <f>IFERROR(LOG(2)/LOG(1+(AF1149)),AF1149)</f>
        <v>0</v>
      </c>
      <c r="AH1149" s="35">
        <f>AVERAGE(Z1149:Z1155)</f>
        <v>309.33333333333331</v>
      </c>
      <c r="AJ1149" s="1">
        <f>Q1149/AD1149*100000</f>
        <v>0</v>
      </c>
      <c r="AK1149" s="34">
        <f>IF(B1150=B1149,IFERROR((Q1149/Q1150)-1,0),0)</f>
        <v>0</v>
      </c>
      <c r="AL1149" s="35">
        <f>IFERROR(LOG(2)/LOG(1+(AK1149)),AK1149)</f>
        <v>0</v>
      </c>
      <c r="AM1149" s="35">
        <f>AVERAGE(W1149:W1155)</f>
        <v>11</v>
      </c>
      <c r="AN1149" s="4">
        <f>ROUNDDOWN(N1149,0)</f>
        <v>0</v>
      </c>
      <c r="AO1149" s="38" cm="1">
        <f t="array" ref="AO1149">_xlfn.ANCHORARRAY(AN1149)-1</f>
        <v>-1</v>
      </c>
    </row>
    <row r="1150" spans="1:41" x14ac:dyDescent="0.25">
      <c r="A1150">
        <v>20200307</v>
      </c>
      <c r="B1150" s="1" t="s">
        <v>56</v>
      </c>
      <c r="C1150">
        <v>1</v>
      </c>
      <c r="M1150" s="1" t="s">
        <v>75</v>
      </c>
      <c r="N1150" s="2"/>
      <c r="O1150" s="1" t="s">
        <v>3810</v>
      </c>
      <c r="P1150" s="2">
        <v>43897.666666666664</v>
      </c>
      <c r="S1150">
        <v>1</v>
      </c>
      <c r="T1150">
        <v>1</v>
      </c>
      <c r="U1150">
        <v>1</v>
      </c>
      <c r="V1150">
        <v>15</v>
      </c>
      <c r="AB1150" s="1">
        <f>Z1150/0.1</f>
        <v>0</v>
      </c>
      <c r="AC1150" s="1">
        <f>AA1150-AB1150</f>
        <v>0</v>
      </c>
      <c r="AD1150" s="1">
        <f>_xlfn.IFNA(INDEX($AV$2:$AV$53,MATCH(B1150,$AU$2:$AU$53,0)),1000)</f>
        <v>1412687</v>
      </c>
      <c r="AE1150" s="1">
        <f>C1150/AD1150*100000</f>
        <v>7.0787088718166163E-2</v>
      </c>
      <c r="AF1150" s="34">
        <f>IF(B1151=B1150,IFERROR((C1150/C1151)-1,0),0)</f>
        <v>0</v>
      </c>
      <c r="AG1150" s="35">
        <f>IFERROR(LOG(2)/LOG(1+(AF1150)),AF1150)</f>
        <v>0</v>
      </c>
      <c r="AH1150" s="35">
        <f>AVERAGE(Z1150:Z1156)</f>
        <v>365</v>
      </c>
      <c r="AJ1150" s="1">
        <f>Q1150/AD1150*100000</f>
        <v>0</v>
      </c>
      <c r="AK1150" s="34">
        <f>IF(B1151=B1150,IFERROR((Q1150/Q1151)-1,0),0)</f>
        <v>0</v>
      </c>
      <c r="AL1150" s="35">
        <f>IFERROR(LOG(2)/LOG(1+(AK1150)),AK1150)</f>
        <v>0</v>
      </c>
      <c r="AM1150" s="35">
        <f>AVERAGE(W1150:W1156)</f>
        <v>14.166666666666666</v>
      </c>
      <c r="AN1150" s="4">
        <f>ROUNDDOWN(N1150,0)</f>
        <v>0</v>
      </c>
      <c r="AO1150" s="38" cm="1">
        <f t="array" ref="AO1150">_xlfn.ANCHORARRAY(AN1150)-1</f>
        <v>-1</v>
      </c>
    </row>
    <row r="1151" spans="1:41" x14ac:dyDescent="0.25">
      <c r="A1151">
        <v>20200527</v>
      </c>
      <c r="B1151" s="1" t="s">
        <v>58</v>
      </c>
      <c r="C1151">
        <v>18360</v>
      </c>
      <c r="D1151">
        <v>121166</v>
      </c>
      <c r="F1151">
        <v>393</v>
      </c>
      <c r="H1151">
        <v>109</v>
      </c>
      <c r="J1151">
        <v>66</v>
      </c>
      <c r="L1151">
        <v>10016</v>
      </c>
      <c r="M1151" s="1" t="s">
        <v>39</v>
      </c>
      <c r="N1151" s="2">
        <v>43978</v>
      </c>
      <c r="O1151" s="1" t="s">
        <v>4745</v>
      </c>
      <c r="P1151" s="2">
        <v>43978.666666666664</v>
      </c>
      <c r="Q1151">
        <v>491</v>
      </c>
      <c r="S1151">
        <v>139526</v>
      </c>
      <c r="T1151">
        <v>139526</v>
      </c>
      <c r="U1151">
        <v>139526</v>
      </c>
      <c r="V1151">
        <v>19</v>
      </c>
      <c r="W1151">
        <v>13</v>
      </c>
      <c r="X1151">
        <v>0</v>
      </c>
      <c r="Y1151">
        <v>3865</v>
      </c>
      <c r="Z1151">
        <v>657</v>
      </c>
      <c r="AA1151">
        <v>4522</v>
      </c>
      <c r="AB1151" s="1">
        <f>Z1151/0.1</f>
        <v>6570</v>
      </c>
      <c r="AC1151" s="1">
        <f>AA1151-AB1151</f>
        <v>-2048</v>
      </c>
      <c r="AD1151" s="1">
        <f>_xlfn.IFNA(INDEX($AV$2:$AV$53,MATCH(B1151,$AU$2:$AU$53,0)),1000)</f>
        <v>3179849</v>
      </c>
      <c r="AE1151" s="1">
        <f>C1151/AD1151*100000</f>
        <v>577.38590731824058</v>
      </c>
      <c r="AF1151" s="34">
        <f>IF(B1152=B1151,IFERROR((C1151/C1152)-1,0),0)</f>
        <v>3.7112353838332446E-2</v>
      </c>
      <c r="AG1151" s="35">
        <f>IFERROR(LOG(2)/LOG(1+(AF1151)),AF1151)</f>
        <v>19.021461972108664</v>
      </c>
      <c r="AH1151" s="35">
        <f>AVERAGE(Z1151:Z1157)</f>
        <v>392.28571428571428</v>
      </c>
      <c r="AJ1151" s="1">
        <f>Q1151/AD1151*100000</f>
        <v>15.440984776321141</v>
      </c>
      <c r="AK1151" s="34">
        <f>IF(B1152=B1151,IFERROR((Q1151/Q1152)-1,0),0)</f>
        <v>2.7196652719665204E-2</v>
      </c>
      <c r="AL1151" s="35">
        <f>IFERROR(LOG(2)/LOG(1+(AK1151)),AK1151)</f>
        <v>25.831512290238713</v>
      </c>
      <c r="AM1151" s="35">
        <f>AVERAGE(W1151:W1157)</f>
        <v>14.714285714285714</v>
      </c>
      <c r="AN1151" s="4">
        <f>ROUNDDOWN(N1151,0)</f>
        <v>43978</v>
      </c>
      <c r="AO1151" s="38" cm="1">
        <f t="array" ref="AO1151">_xlfn.ANCHORARRAY(AN1151)-1</f>
        <v>43977</v>
      </c>
    </row>
    <row r="1152" spans="1:41" x14ac:dyDescent="0.25">
      <c r="A1152">
        <v>20200526</v>
      </c>
      <c r="B1152" s="1" t="s">
        <v>58</v>
      </c>
      <c r="C1152">
        <v>17703</v>
      </c>
      <c r="D1152">
        <v>117301</v>
      </c>
      <c r="F1152">
        <v>379</v>
      </c>
      <c r="H1152">
        <v>115</v>
      </c>
      <c r="J1152">
        <v>65</v>
      </c>
      <c r="L1152">
        <v>9791</v>
      </c>
      <c r="M1152" s="1" t="s">
        <v>39</v>
      </c>
      <c r="N1152" s="2">
        <v>43977</v>
      </c>
      <c r="O1152" s="1" t="s">
        <v>4801</v>
      </c>
      <c r="P1152" s="2">
        <v>43977.666666666664</v>
      </c>
      <c r="Q1152">
        <v>478</v>
      </c>
      <c r="S1152">
        <v>135004</v>
      </c>
      <c r="T1152">
        <v>135004</v>
      </c>
      <c r="U1152">
        <v>135004</v>
      </c>
      <c r="V1152">
        <v>19</v>
      </c>
      <c r="W1152">
        <v>19</v>
      </c>
      <c r="X1152">
        <v>0</v>
      </c>
      <c r="Y1152">
        <v>2163</v>
      </c>
      <c r="Z1152">
        <v>126</v>
      </c>
      <c r="AA1152">
        <v>2289</v>
      </c>
      <c r="AB1152" s="1">
        <f>Z1152/0.1</f>
        <v>1260</v>
      </c>
      <c r="AC1152" s="1">
        <f>AA1152-AB1152</f>
        <v>1029</v>
      </c>
      <c r="AD1152" s="1">
        <f>_xlfn.IFNA(INDEX($AV$2:$AV$53,MATCH(B1152,$AU$2:$AU$53,0)),1000)</f>
        <v>3179849</v>
      </c>
      <c r="AE1152" s="1">
        <f>C1152/AD1152*100000</f>
        <v>556.7245488700878</v>
      </c>
      <c r="AF1152" s="34">
        <f>IF(B1153=B1152,IFERROR((C1152/C1153)-1,0),0)</f>
        <v>7.1684587813620748E-3</v>
      </c>
      <c r="AG1152" s="35">
        <f>IFERROR(LOG(2)/LOG(1+(AF1152)),AF1152)</f>
        <v>97.040192689380575</v>
      </c>
      <c r="AH1152" s="35">
        <f>AVERAGE(Z1152:Z1158)</f>
        <v>336.28571428571428</v>
      </c>
      <c r="AJ1152" s="1">
        <f>Q1152/AD1152*100000</f>
        <v>15.032160332141558</v>
      </c>
      <c r="AK1152" s="34">
        <f>IF(B1153=B1152,IFERROR((Q1152/Q1153)-1,0),0)</f>
        <v>4.1394335511982572E-2</v>
      </c>
      <c r="AL1152" s="35">
        <f>IFERROR(LOG(2)/LOG(1+(AK1152)),AK1152)</f>
        <v>17.08920741197613</v>
      </c>
      <c r="AM1152" s="35">
        <f>AVERAGE(W1152:W1158)</f>
        <v>15.142857142857142</v>
      </c>
      <c r="AN1152" s="4">
        <f>ROUNDDOWN(N1152,0)</f>
        <v>43977</v>
      </c>
      <c r="AO1152" s="38" cm="1">
        <f t="array" ref="AO1152">_xlfn.ANCHORARRAY(AN1152)-1</f>
        <v>43976</v>
      </c>
    </row>
    <row r="1153" spans="1:41" x14ac:dyDescent="0.25">
      <c r="A1153">
        <v>20200525</v>
      </c>
      <c r="B1153" s="1" t="s">
        <v>58</v>
      </c>
      <c r="C1153">
        <v>17577</v>
      </c>
      <c r="D1153">
        <v>115138</v>
      </c>
      <c r="F1153">
        <v>377</v>
      </c>
      <c r="H1153">
        <v>118</v>
      </c>
      <c r="J1153">
        <v>66</v>
      </c>
      <c r="L1153">
        <v>9377</v>
      </c>
      <c r="M1153" s="1" t="s">
        <v>39</v>
      </c>
      <c r="N1153" s="2">
        <v>43976</v>
      </c>
      <c r="O1153" s="1" t="s">
        <v>4665</v>
      </c>
      <c r="P1153" s="2">
        <v>43976.666666666664</v>
      </c>
      <c r="Q1153">
        <v>459</v>
      </c>
      <c r="S1153">
        <v>132715</v>
      </c>
      <c r="T1153">
        <v>132715</v>
      </c>
      <c r="U1153">
        <v>132715</v>
      </c>
      <c r="V1153">
        <v>19</v>
      </c>
      <c r="W1153">
        <v>5</v>
      </c>
      <c r="X1153">
        <v>0</v>
      </c>
      <c r="Y1153">
        <v>4634</v>
      </c>
      <c r="Z1153">
        <v>325</v>
      </c>
      <c r="AA1153">
        <v>4959</v>
      </c>
      <c r="AB1153" s="1">
        <f>Z1153/0.1</f>
        <v>3250</v>
      </c>
      <c r="AC1153" s="1">
        <f>AA1153-AB1153</f>
        <v>1709</v>
      </c>
      <c r="AD1153" s="1">
        <f>_xlfn.IFNA(INDEX($AV$2:$AV$53,MATCH(B1153,$AU$2:$AU$53,0)),1000)</f>
        <v>3179849</v>
      </c>
      <c r="AE1153" s="1">
        <f>C1153/AD1153*100000</f>
        <v>552.76209656496269</v>
      </c>
      <c r="AF1153" s="34">
        <f>IF(B1154=B1153,IFERROR((C1153/C1154)-1,0),0)</f>
        <v>1.8838395548342213E-2</v>
      </c>
      <c r="AG1153" s="35">
        <f>IFERROR(LOG(2)/LOG(1+(AF1153)),AF1153)</f>
        <v>37.139880675372957</v>
      </c>
      <c r="AH1153" s="35">
        <f>AVERAGE(Z1153:Z1159)</f>
        <v>374.57142857142856</v>
      </c>
      <c r="AJ1153" s="1">
        <f>Q1153/AD1153*100000</f>
        <v>14.434647682956014</v>
      </c>
      <c r="AK1153" s="34">
        <f>IF(B1154=B1153,IFERROR((Q1153/Q1154)-1,0),0)</f>
        <v>1.1013215859030812E-2</v>
      </c>
      <c r="AL1153" s="35">
        <f>IFERROR(LOG(2)/LOG(1+(AK1153)),AK1153)</f>
        <v>63.283704915604851</v>
      </c>
      <c r="AM1153" s="35">
        <f>AVERAGE(W1153:W1159)</f>
        <v>14.857142857142858</v>
      </c>
      <c r="AN1153" s="4">
        <f>ROUNDDOWN(N1153,0)</f>
        <v>43976</v>
      </c>
      <c r="AO1153" s="38" cm="1">
        <f t="array" ref="AO1153">_xlfn.ANCHORARRAY(AN1153)-1</f>
        <v>43975</v>
      </c>
    </row>
    <row r="1154" spans="1:41" x14ac:dyDescent="0.25">
      <c r="A1154">
        <v>20200524</v>
      </c>
      <c r="B1154" s="1" t="s">
        <v>58</v>
      </c>
      <c r="C1154">
        <v>17252</v>
      </c>
      <c r="D1154">
        <v>110504</v>
      </c>
      <c r="F1154">
        <v>363</v>
      </c>
      <c r="H1154">
        <v>114</v>
      </c>
      <c r="J1154">
        <v>61</v>
      </c>
      <c r="L1154">
        <v>9318</v>
      </c>
      <c r="M1154" s="1" t="s">
        <v>39</v>
      </c>
      <c r="N1154" s="2">
        <v>43975</v>
      </c>
      <c r="O1154" s="1" t="s">
        <v>4612</v>
      </c>
      <c r="P1154" s="2">
        <v>43975.666666666664</v>
      </c>
      <c r="Q1154">
        <v>454</v>
      </c>
      <c r="S1154">
        <v>127756</v>
      </c>
      <c r="T1154">
        <v>127756</v>
      </c>
      <c r="U1154">
        <v>127756</v>
      </c>
      <c r="V1154">
        <v>19</v>
      </c>
      <c r="W1154">
        <v>10</v>
      </c>
      <c r="X1154">
        <v>0</v>
      </c>
      <c r="Y1154">
        <v>3456</v>
      </c>
      <c r="Z1154">
        <v>359</v>
      </c>
      <c r="AA1154">
        <v>3815</v>
      </c>
      <c r="AB1154" s="1">
        <f>Z1154/0.1</f>
        <v>3590</v>
      </c>
      <c r="AC1154" s="1">
        <f>AA1154-AB1154</f>
        <v>225</v>
      </c>
      <c r="AD1154" s="1">
        <f>_xlfn.IFNA(INDEX($AV$2:$AV$53,MATCH(B1154,$AU$2:$AU$53,0)),1000)</f>
        <v>3179849</v>
      </c>
      <c r="AE1154" s="1">
        <f>C1154/AD1154*100000</f>
        <v>542.54148546047315</v>
      </c>
      <c r="AF1154" s="34">
        <f>IF(B1155=B1154,IFERROR((C1154/C1155)-1,0),0)</f>
        <v>2.1251405907772414E-2</v>
      </c>
      <c r="AG1154" s="35">
        <f>IFERROR(LOG(2)/LOG(1+(AF1154)),AF1154)</f>
        <v>32.961891859487984</v>
      </c>
      <c r="AH1154" s="35">
        <f>AVERAGE(Z1154:Z1160)</f>
        <v>371.57142857142856</v>
      </c>
      <c r="AJ1154" s="1">
        <f>Q1154/AD1154*100000</f>
        <v>14.277407512117712</v>
      </c>
      <c r="AK1154" s="34">
        <f>IF(B1155=B1154,IFERROR((Q1154/Q1155)-1,0),0)</f>
        <v>2.2522522522522515E-2</v>
      </c>
      <c r="AL1154" s="35">
        <f>IFERROR(LOG(2)/LOG(1+(AK1154)),AK1154)</f>
        <v>31.12102189989681</v>
      </c>
      <c r="AM1154" s="35">
        <f>AVERAGE(W1154:W1160)</f>
        <v>14.714285714285714</v>
      </c>
      <c r="AN1154" s="4">
        <f>ROUNDDOWN(N1154,0)</f>
        <v>43975</v>
      </c>
      <c r="AO1154" s="38" cm="1">
        <f t="array" ref="AO1154">_xlfn.ANCHORARRAY(AN1154)-1</f>
        <v>43974</v>
      </c>
    </row>
    <row r="1155" spans="1:41" x14ac:dyDescent="0.25">
      <c r="A1155">
        <v>20200523</v>
      </c>
      <c r="B1155" s="1" t="s">
        <v>58</v>
      </c>
      <c r="C1155">
        <v>16893</v>
      </c>
      <c r="D1155">
        <v>107048</v>
      </c>
      <c r="F1155">
        <v>362</v>
      </c>
      <c r="H1155">
        <v>111</v>
      </c>
      <c r="J1155">
        <v>70</v>
      </c>
      <c r="L1155">
        <v>9254</v>
      </c>
      <c r="M1155" s="1" t="s">
        <v>39</v>
      </c>
      <c r="N1155" s="2">
        <v>43974</v>
      </c>
      <c r="O1155" s="1" t="s">
        <v>4005</v>
      </c>
      <c r="P1155" s="2">
        <v>43974.666666666664</v>
      </c>
      <c r="Q1155">
        <v>444</v>
      </c>
      <c r="S1155">
        <v>123941</v>
      </c>
      <c r="T1155">
        <v>123941</v>
      </c>
      <c r="U1155">
        <v>123941</v>
      </c>
      <c r="V1155">
        <v>19</v>
      </c>
      <c r="W1155">
        <v>19</v>
      </c>
      <c r="X1155">
        <v>0</v>
      </c>
      <c r="Y1155">
        <v>3302</v>
      </c>
      <c r="Z1155">
        <v>389</v>
      </c>
      <c r="AA1155">
        <v>3691</v>
      </c>
      <c r="AB1155" s="1">
        <f>Z1155/0.1</f>
        <v>3890</v>
      </c>
      <c r="AC1155" s="1">
        <f>AA1155-AB1155</f>
        <v>-199</v>
      </c>
      <c r="AD1155" s="1">
        <f>_xlfn.IFNA(INDEX($AV$2:$AV$53,MATCH(B1155,$AU$2:$AU$53,0)),1000)</f>
        <v>3179849</v>
      </c>
      <c r="AE1155" s="1">
        <f>C1155/AD1155*100000</f>
        <v>531.25164119428314</v>
      </c>
      <c r="AF1155" s="34">
        <f>IF(B1156=B1155,IFERROR((C1155/C1156)-1,0),0)</f>
        <v>2.357004362578774E-2</v>
      </c>
      <c r="AG1155" s="35">
        <f>IFERROR(LOG(2)/LOG(1+(AF1155)),AF1155)</f>
        <v>29.753199837499224</v>
      </c>
      <c r="AH1155" s="35">
        <f>AVERAGE(Z1155:Z1161)</f>
        <v>366.42857142857144</v>
      </c>
      <c r="AJ1155" s="1">
        <f>Q1155/AD1155*100000</f>
        <v>13.962927170441111</v>
      </c>
      <c r="AK1155" s="34">
        <f>IF(B1156=B1155,IFERROR((Q1155/Q1156)-1,0),0)</f>
        <v>4.4705882352941151E-2</v>
      </c>
      <c r="AL1155" s="35">
        <f>IFERROR(LOG(2)/LOG(1+(AK1155)),AK1155)</f>
        <v>15.848655401630275</v>
      </c>
      <c r="AM1155" s="35">
        <f>AVERAGE(W1155:W1161)</f>
        <v>14</v>
      </c>
      <c r="AN1155" s="4">
        <f>ROUNDDOWN(N1155,0)</f>
        <v>43974</v>
      </c>
      <c r="AO1155" s="38" cm="1">
        <f t="array" ref="AO1155">_xlfn.ANCHORARRAY(AN1155)-1</f>
        <v>43973</v>
      </c>
    </row>
    <row r="1156" spans="1:41" x14ac:dyDescent="0.25">
      <c r="A1156">
        <v>20200522</v>
      </c>
      <c r="B1156" s="1" t="s">
        <v>58</v>
      </c>
      <c r="C1156">
        <v>16504</v>
      </c>
      <c r="D1156">
        <v>103746</v>
      </c>
      <c r="F1156">
        <v>362</v>
      </c>
      <c r="H1156">
        <v>123</v>
      </c>
      <c r="J1156">
        <v>79</v>
      </c>
      <c r="L1156">
        <v>9079</v>
      </c>
      <c r="M1156" s="1" t="s">
        <v>39</v>
      </c>
      <c r="N1156" s="2">
        <v>43973</v>
      </c>
      <c r="O1156" s="1" t="s">
        <v>4059</v>
      </c>
      <c r="P1156" s="2">
        <v>43973.666666666664</v>
      </c>
      <c r="Q1156">
        <v>425</v>
      </c>
      <c r="S1156">
        <v>120250</v>
      </c>
      <c r="T1156">
        <v>120250</v>
      </c>
      <c r="U1156">
        <v>120250</v>
      </c>
      <c r="V1156">
        <v>19</v>
      </c>
      <c r="W1156">
        <v>19</v>
      </c>
      <c r="X1156">
        <v>0</v>
      </c>
      <c r="Y1156">
        <v>3351</v>
      </c>
      <c r="Z1156">
        <v>334</v>
      </c>
      <c r="AA1156">
        <v>3685</v>
      </c>
      <c r="AB1156" s="1">
        <f>Z1156/0.1</f>
        <v>3340</v>
      </c>
      <c r="AC1156" s="1">
        <f>AA1156-AB1156</f>
        <v>345</v>
      </c>
      <c r="AD1156" s="1">
        <f>_xlfn.IFNA(INDEX($AV$2:$AV$53,MATCH(B1156,$AU$2:$AU$53,0)),1000)</f>
        <v>3179849</v>
      </c>
      <c r="AE1156" s="1">
        <f>C1156/AD1156*100000</f>
        <v>519.01835590306337</v>
      </c>
      <c r="AF1156" s="34">
        <f>IF(B1157=B1156,IFERROR((C1156/C1157)-1,0),0)</f>
        <v>2.0655534941249165E-2</v>
      </c>
      <c r="AG1156" s="35">
        <f>IFERROR(LOG(2)/LOG(1+(AF1156)),AF1156)</f>
        <v>33.902847462420631</v>
      </c>
      <c r="AH1156" s="35">
        <f>AVERAGE(Z1156:Z1162)</f>
        <v>350.71428571428572</v>
      </c>
      <c r="AJ1156" s="1">
        <f>Q1156/AD1156*100000</f>
        <v>13.36541452125557</v>
      </c>
      <c r="AK1156" s="34">
        <f>IF(B1157=B1156,IFERROR((Q1156/Q1157)-1,0),0)</f>
        <v>4.6798029556650356E-2</v>
      </c>
      <c r="AL1156" s="35">
        <f>IFERROR(LOG(2)/LOG(1+(AK1156)),AK1156)</f>
        <v>15.155392672533761</v>
      </c>
      <c r="AM1156" s="35">
        <f>AVERAGE(W1156:W1162)</f>
        <v>12.714285714285714</v>
      </c>
      <c r="AN1156" s="4">
        <f>ROUNDDOWN(N1156,0)</f>
        <v>43973</v>
      </c>
      <c r="AO1156" s="38" cm="1">
        <f t="array" ref="AO1156">_xlfn.ANCHORARRAY(AN1156)-1</f>
        <v>43972</v>
      </c>
    </row>
    <row r="1157" spans="1:41" x14ac:dyDescent="0.25">
      <c r="A1157">
        <v>20200521</v>
      </c>
      <c r="B1157" s="1" t="s">
        <v>58</v>
      </c>
      <c r="C1157">
        <v>16170</v>
      </c>
      <c r="D1157">
        <v>100395</v>
      </c>
      <c r="F1157">
        <v>376</v>
      </c>
      <c r="H1157">
        <v>125</v>
      </c>
      <c r="J1157">
        <v>80</v>
      </c>
      <c r="L1157">
        <v>8672</v>
      </c>
      <c r="M1157" s="1" t="s">
        <v>39</v>
      </c>
      <c r="N1157" s="2">
        <v>43972</v>
      </c>
      <c r="O1157" s="1" t="s">
        <v>4113</v>
      </c>
      <c r="P1157" s="2">
        <v>43972.666666666664</v>
      </c>
      <c r="Q1157">
        <v>406</v>
      </c>
      <c r="S1157">
        <v>116565</v>
      </c>
      <c r="T1157">
        <v>116565</v>
      </c>
      <c r="U1157">
        <v>116565</v>
      </c>
      <c r="V1157">
        <v>19</v>
      </c>
      <c r="W1157">
        <v>18</v>
      </c>
      <c r="X1157">
        <v>0</v>
      </c>
      <c r="Y1157">
        <v>5261</v>
      </c>
      <c r="Z1157">
        <v>556</v>
      </c>
      <c r="AA1157">
        <v>5817</v>
      </c>
      <c r="AB1157" s="1">
        <f>Z1157/0.1</f>
        <v>5560</v>
      </c>
      <c r="AC1157" s="1">
        <f>AA1157-AB1157</f>
        <v>257</v>
      </c>
      <c r="AD1157" s="1">
        <f>_xlfn.IFNA(INDEX($AV$2:$AV$53,MATCH(B1157,$AU$2:$AU$53,0)),1000)</f>
        <v>3179849</v>
      </c>
      <c r="AE1157" s="1">
        <f>C1157/AD1157*100000</f>
        <v>508.51471249106487</v>
      </c>
      <c r="AF1157" s="34">
        <f>IF(B1158=B1157,IFERROR((C1157/C1158)-1,0),0)</f>
        <v>3.5609068784424158E-2</v>
      </c>
      <c r="AG1157" s="35">
        <f>IFERROR(LOG(2)/LOG(1+(AF1157)),AF1157)</f>
        <v>19.810020310559093</v>
      </c>
      <c r="AH1157" s="35">
        <f>AVERAGE(Z1157:Z1163)</f>
        <v>356.42857142857144</v>
      </c>
      <c r="AJ1157" s="1">
        <f>Q1157/AD1157*100000</f>
        <v>12.767901872070027</v>
      </c>
      <c r="AK1157" s="34">
        <f>IF(B1158=B1157,IFERROR((Q1157/Q1158)-1,0),0)</f>
        <v>4.6391752577319645E-2</v>
      </c>
      <c r="AL1157" s="35">
        <f>IFERROR(LOG(2)/LOG(1+(AK1157)),AK1157)</f>
        <v>15.285126845991678</v>
      </c>
      <c r="AM1157" s="35">
        <f>AVERAGE(W1157:W1163)</f>
        <v>12.571428571428571</v>
      </c>
      <c r="AN1157" s="4">
        <f>ROUNDDOWN(N1157,0)</f>
        <v>43972</v>
      </c>
      <c r="AO1157" s="38" cm="1">
        <f t="array" ref="AO1157">_xlfn.ANCHORARRAY(AN1157)-1</f>
        <v>43971</v>
      </c>
    </row>
    <row r="1158" spans="1:41" x14ac:dyDescent="0.25">
      <c r="A1158">
        <v>20200520</v>
      </c>
      <c r="B1158" s="1" t="s">
        <v>58</v>
      </c>
      <c r="C1158">
        <v>15614</v>
      </c>
      <c r="D1158">
        <v>95134</v>
      </c>
      <c r="F1158">
        <v>381</v>
      </c>
      <c r="H1158">
        <v>126</v>
      </c>
      <c r="J1158">
        <v>84</v>
      </c>
      <c r="L1158">
        <v>8362</v>
      </c>
      <c r="M1158" s="1" t="s">
        <v>39</v>
      </c>
      <c r="N1158" s="2">
        <v>43971</v>
      </c>
      <c r="O1158" s="1" t="s">
        <v>4167</v>
      </c>
      <c r="P1158" s="2">
        <v>43971.666666666664</v>
      </c>
      <c r="Q1158">
        <v>388</v>
      </c>
      <c r="S1158">
        <v>110748</v>
      </c>
      <c r="T1158">
        <v>110748</v>
      </c>
      <c r="U1158">
        <v>110748</v>
      </c>
      <c r="V1158">
        <v>19</v>
      </c>
      <c r="W1158">
        <v>16</v>
      </c>
      <c r="X1158">
        <v>0</v>
      </c>
      <c r="Y1158">
        <v>2835</v>
      </c>
      <c r="Z1158">
        <v>265</v>
      </c>
      <c r="AA1158">
        <v>3100</v>
      </c>
      <c r="AB1158" s="1">
        <f>Z1158/0.1</f>
        <v>2650</v>
      </c>
      <c r="AC1158" s="1">
        <f>AA1158-AB1158</f>
        <v>450</v>
      </c>
      <c r="AD1158" s="1">
        <f>_xlfn.IFNA(INDEX($AV$2:$AV$53,MATCH(B1158,$AU$2:$AU$53,0)),1000)</f>
        <v>3179849</v>
      </c>
      <c r="AE1158" s="1">
        <f>C1158/AD1158*100000</f>
        <v>491.02960549384579</v>
      </c>
      <c r="AF1158" s="34">
        <f>IF(B1159=B1158,IFERROR((C1158/C1159)-1,0),0)</f>
        <v>1.7264968401850211E-2</v>
      </c>
      <c r="AG1158" s="35">
        <f>IFERROR(LOG(2)/LOG(1+(AF1158)),AF1158)</f>
        <v>40.493192670448231</v>
      </c>
      <c r="AH1158" s="35">
        <f>AVERAGE(Z1158:Z1164)</f>
        <v>332.14285714285717</v>
      </c>
      <c r="AJ1158" s="1">
        <f>Q1158/AD1158*100000</f>
        <v>12.201837257052143</v>
      </c>
      <c r="AK1158" s="34">
        <f>IF(B1159=B1158,IFERROR((Q1158/Q1159)-1,0),0)</f>
        <v>4.3010752688172005E-2</v>
      </c>
      <c r="AL1158" s="35">
        <f>IFERROR(LOG(2)/LOG(1+(AK1158)),AK1158)</f>
        <v>16.459813155411709</v>
      </c>
      <c r="AM1158" s="35">
        <f>AVERAGE(W1158:W1164)</f>
        <v>11.714285714285714</v>
      </c>
      <c r="AN1158" s="4">
        <f>ROUNDDOWN(N1158,0)</f>
        <v>43971</v>
      </c>
      <c r="AO1158" s="38" cm="1">
        <f t="array" ref="AO1158">_xlfn.ANCHORARRAY(AN1158)-1</f>
        <v>43970</v>
      </c>
    </row>
    <row r="1159" spans="1:41" x14ac:dyDescent="0.25">
      <c r="A1159">
        <v>20200519</v>
      </c>
      <c r="B1159" s="1" t="s">
        <v>58</v>
      </c>
      <c r="C1159">
        <v>15349</v>
      </c>
      <c r="D1159">
        <v>92299</v>
      </c>
      <c r="F1159">
        <v>383</v>
      </c>
      <c r="H1159">
        <v>126</v>
      </c>
      <c r="J1159">
        <v>83</v>
      </c>
      <c r="L1159">
        <v>8130</v>
      </c>
      <c r="M1159" s="1" t="s">
        <v>39</v>
      </c>
      <c r="N1159" s="2">
        <v>43970</v>
      </c>
      <c r="O1159" s="1" t="s">
        <v>4222</v>
      </c>
      <c r="P1159" s="2">
        <v>43970.666666666664</v>
      </c>
      <c r="Q1159">
        <v>372</v>
      </c>
      <c r="S1159">
        <v>107648</v>
      </c>
      <c r="T1159">
        <v>107648</v>
      </c>
      <c r="U1159">
        <v>107648</v>
      </c>
      <c r="V1159">
        <v>19</v>
      </c>
      <c r="W1159">
        <v>17</v>
      </c>
      <c r="X1159">
        <v>0</v>
      </c>
      <c r="Y1159">
        <v>4106</v>
      </c>
      <c r="Z1159">
        <v>394</v>
      </c>
      <c r="AA1159">
        <v>4500</v>
      </c>
      <c r="AB1159" s="1">
        <f>Z1159/0.1</f>
        <v>3940</v>
      </c>
      <c r="AC1159" s="1">
        <f>AA1159-AB1159</f>
        <v>560</v>
      </c>
      <c r="AD1159" s="1">
        <f>_xlfn.IFNA(INDEX($AV$2:$AV$53,MATCH(B1159,$AU$2:$AU$53,0)),1000)</f>
        <v>3179849</v>
      </c>
      <c r="AE1159" s="1">
        <f>C1159/AD1159*100000</f>
        <v>482.69587643941583</v>
      </c>
      <c r="AF1159" s="34">
        <f>IF(B1160=B1159,IFERROR((C1159/C1160)-1,0),0)</f>
        <v>2.6345703778000606E-2</v>
      </c>
      <c r="AG1159" s="35">
        <f>IFERROR(LOG(2)/LOG(1+(AF1159)),AF1159)</f>
        <v>26.654757016310359</v>
      </c>
      <c r="AH1159" s="35">
        <f>AVERAGE(Z1159:Z1165)</f>
        <v>348.14285714285717</v>
      </c>
      <c r="AJ1159" s="1">
        <f>Q1159/AD1159*100000</f>
        <v>11.698668710369581</v>
      </c>
      <c r="AK1159" s="34">
        <f>IF(B1160=B1159,IFERROR((Q1159/Q1160)-1,0),0)</f>
        <v>4.7887323943661908E-2</v>
      </c>
      <c r="AL1159" s="35">
        <f>IFERROR(LOG(2)/LOG(1+(AK1159)),AK1159)</f>
        <v>14.818415861985311</v>
      </c>
      <c r="AM1159" s="35">
        <f>AVERAGE(W1159:W1165)</f>
        <v>11.857142857142858</v>
      </c>
      <c r="AN1159" s="4">
        <f>ROUNDDOWN(N1159,0)</f>
        <v>43970</v>
      </c>
      <c r="AO1159" s="38" cm="1">
        <f t="array" ref="AO1159">_xlfn.ANCHORARRAY(AN1159)-1</f>
        <v>43969</v>
      </c>
    </row>
    <row r="1160" spans="1:41" x14ac:dyDescent="0.25">
      <c r="A1160">
        <v>20200518</v>
      </c>
      <c r="B1160" s="1" t="s">
        <v>58</v>
      </c>
      <c r="C1160">
        <v>14955</v>
      </c>
      <c r="D1160">
        <v>88193</v>
      </c>
      <c r="F1160">
        <v>382</v>
      </c>
      <c r="H1160">
        <v>121</v>
      </c>
      <c r="J1160">
        <v>85</v>
      </c>
      <c r="L1160">
        <v>7324</v>
      </c>
      <c r="M1160" s="1" t="s">
        <v>39</v>
      </c>
      <c r="N1160" s="2">
        <v>43968.541666666664</v>
      </c>
      <c r="O1160" s="1" t="s">
        <v>4277</v>
      </c>
      <c r="P1160" s="2">
        <v>43969.666666666664</v>
      </c>
      <c r="Q1160">
        <v>355</v>
      </c>
      <c r="S1160">
        <v>103148</v>
      </c>
      <c r="T1160">
        <v>103148</v>
      </c>
      <c r="U1160">
        <v>103148</v>
      </c>
      <c r="V1160">
        <v>19</v>
      </c>
      <c r="W1160">
        <v>4</v>
      </c>
      <c r="X1160">
        <v>0</v>
      </c>
      <c r="Y1160">
        <v>2603</v>
      </c>
      <c r="Z1160">
        <v>304</v>
      </c>
      <c r="AA1160">
        <v>2907</v>
      </c>
      <c r="AB1160" s="1">
        <f>Z1160/0.1</f>
        <v>3040</v>
      </c>
      <c r="AC1160" s="1">
        <f>AA1160-AB1160</f>
        <v>-133</v>
      </c>
      <c r="AD1160" s="1">
        <f>_xlfn.IFNA(INDEX($AV$2:$AV$53,MATCH(B1160,$AU$2:$AU$53,0)),1000)</f>
        <v>3179849</v>
      </c>
      <c r="AE1160" s="1">
        <f>C1160/AD1160*100000</f>
        <v>470.3053509773577</v>
      </c>
      <c r="AF1160" s="34">
        <f>IF(B1161=B1160,IFERROR((C1160/C1161)-1,0),0)</f>
        <v>2.074943689850528E-2</v>
      </c>
      <c r="AG1160" s="35">
        <f>IFERROR(LOG(2)/LOG(1+(AF1160)),AF1160)</f>
        <v>33.750977271282331</v>
      </c>
      <c r="AH1160" s="35">
        <f>AVERAGE(Z1160:Z1166)</f>
        <v>368.85714285714283</v>
      </c>
      <c r="AJ1160" s="1">
        <f>Q1160/AD1160*100000</f>
        <v>11.164052129519357</v>
      </c>
      <c r="AK1160" s="34">
        <f>IF(B1161=B1160,IFERROR((Q1160/Q1161)-1,0),0)</f>
        <v>1.139601139601143E-2</v>
      </c>
      <c r="AL1160" s="35">
        <f>IFERROR(LOG(2)/LOG(1+(AK1160)),AK1160)</f>
        <v>61.169584148896512</v>
      </c>
      <c r="AM1160" s="35">
        <f>AVERAGE(W1160:W1166)</f>
        <v>12</v>
      </c>
      <c r="AN1160" s="4">
        <f>ROUNDDOWN(N1160,0)</f>
        <v>43968</v>
      </c>
      <c r="AO1160" s="38" cm="1">
        <f t="array" ref="AO1160">_xlfn.ANCHORARRAY(AN1160)-1</f>
        <v>43967</v>
      </c>
    </row>
    <row r="1161" spans="1:41" x14ac:dyDescent="0.25">
      <c r="A1161">
        <v>20200517</v>
      </c>
      <c r="B1161" s="1" t="s">
        <v>58</v>
      </c>
      <c r="C1161">
        <v>14651</v>
      </c>
      <c r="D1161">
        <v>85590</v>
      </c>
      <c r="F1161">
        <v>376</v>
      </c>
      <c r="H1161">
        <v>124</v>
      </c>
      <c r="J1161">
        <v>85</v>
      </c>
      <c r="L1161">
        <v>7154</v>
      </c>
      <c r="M1161" s="1" t="s">
        <v>39</v>
      </c>
      <c r="N1161" s="2">
        <v>43967.541666666664</v>
      </c>
      <c r="O1161" s="1" t="s">
        <v>59</v>
      </c>
      <c r="P1161" s="2">
        <v>43968.666666666664</v>
      </c>
      <c r="Q1161">
        <v>351</v>
      </c>
      <c r="S1161">
        <v>100241</v>
      </c>
      <c r="T1161">
        <v>100241</v>
      </c>
      <c r="U1161">
        <v>100241</v>
      </c>
      <c r="V1161">
        <v>19</v>
      </c>
      <c r="W1161">
        <v>5</v>
      </c>
      <c r="X1161">
        <v>0</v>
      </c>
      <c r="Y1161">
        <v>3618</v>
      </c>
      <c r="Z1161">
        <v>323</v>
      </c>
      <c r="AA1161">
        <v>3941</v>
      </c>
      <c r="AB1161" s="1">
        <f>Z1161/0.1</f>
        <v>3230</v>
      </c>
      <c r="AC1161" s="1">
        <f>AA1161-AB1161</f>
        <v>711</v>
      </c>
      <c r="AD1161" s="1">
        <f>_xlfn.IFNA(INDEX($AV$2:$AV$53,MATCH(B1161,$AU$2:$AU$53,0)),1000)</f>
        <v>3179849</v>
      </c>
      <c r="AE1161" s="1">
        <f>C1161/AD1161*100000</f>
        <v>460.74514859038902</v>
      </c>
      <c r="AF1161" s="34">
        <f>IF(B1162=B1161,IFERROR((C1161/C1162)-1,0),0)</f>
        <v>2.254327191513128E-2</v>
      </c>
      <c r="AG1161" s="35">
        <f>IFERROR(LOG(2)/LOG(1+(AF1161)),AF1161)</f>
        <v>31.092693969961843</v>
      </c>
      <c r="AH1161" s="35">
        <f>AVERAGE(Z1161:Z1167)</f>
        <v>384.57142857142856</v>
      </c>
      <c r="AJ1161" s="1">
        <f>Q1161/AD1161*100000</f>
        <v>11.038259992848717</v>
      </c>
      <c r="AK1161" s="34">
        <f>IF(B1162=B1161,IFERROR((Q1161/Q1162)-1,0),0)</f>
        <v>1.4450867052023142E-2</v>
      </c>
      <c r="AL1161" s="35">
        <f>IFERROR(LOG(2)/LOG(1+(AK1161)),AK1161)</f>
        <v>48.311529746753678</v>
      </c>
      <c r="AM1161" s="35">
        <f>AVERAGE(W1161:W1167)</f>
        <v>12.285714285714286</v>
      </c>
      <c r="AN1161" s="4">
        <f>ROUNDDOWN(N1161,0)</f>
        <v>43967</v>
      </c>
      <c r="AO1161" s="38" cm="1">
        <f t="array" ref="AO1161">_xlfn.ANCHORARRAY(AN1161)-1</f>
        <v>43966</v>
      </c>
    </row>
    <row r="1162" spans="1:41" x14ac:dyDescent="0.25">
      <c r="A1162">
        <v>20200516</v>
      </c>
      <c r="B1162" s="1" t="s">
        <v>58</v>
      </c>
      <c r="C1162">
        <v>14328</v>
      </c>
      <c r="D1162">
        <v>81972</v>
      </c>
      <c r="F1162">
        <v>387</v>
      </c>
      <c r="H1162">
        <v>128</v>
      </c>
      <c r="J1162">
        <v>83</v>
      </c>
      <c r="L1162">
        <v>6927</v>
      </c>
      <c r="M1162" s="1" t="s">
        <v>39</v>
      </c>
      <c r="N1162" s="2">
        <v>43966</v>
      </c>
      <c r="O1162" s="1" t="s">
        <v>152</v>
      </c>
      <c r="P1162" s="2">
        <v>43967.666666666664</v>
      </c>
      <c r="Q1162">
        <v>346</v>
      </c>
      <c r="S1162">
        <v>96300</v>
      </c>
      <c r="T1162">
        <v>96300</v>
      </c>
      <c r="U1162">
        <v>96300</v>
      </c>
      <c r="V1162">
        <v>19</v>
      </c>
      <c r="W1162">
        <v>10</v>
      </c>
      <c r="X1162">
        <v>0</v>
      </c>
      <c r="Y1162">
        <v>2455</v>
      </c>
      <c r="Z1162">
        <v>279</v>
      </c>
      <c r="AA1162">
        <v>2734</v>
      </c>
      <c r="AB1162" s="1">
        <f>Z1162/0.1</f>
        <v>2790</v>
      </c>
      <c r="AC1162" s="1">
        <f>AA1162-AB1162</f>
        <v>-56</v>
      </c>
      <c r="AD1162" s="1">
        <f>_xlfn.IFNA(INDEX($AV$2:$AV$53,MATCH(B1162,$AU$2:$AU$53,0)),1000)</f>
        <v>3179849</v>
      </c>
      <c r="AE1162" s="1">
        <f>C1162/AD1162*100000</f>
        <v>450.58743355423485</v>
      </c>
      <c r="AF1162" s="34">
        <f>IF(B1163=B1162,IFERROR((C1162/C1163)-1,0),0)</f>
        <v>1.985906470211396E-2</v>
      </c>
      <c r="AG1162" s="35">
        <f>IFERROR(LOG(2)/LOG(1+(AF1162)),AF1162)</f>
        <v>35.248752213828752</v>
      </c>
      <c r="AH1162" s="35">
        <f>AVERAGE(Z1162:Z1168)</f>
        <v>379.57142857142856</v>
      </c>
      <c r="AJ1162" s="1">
        <f>Q1162/AD1162*100000</f>
        <v>10.881019822010416</v>
      </c>
      <c r="AK1162" s="34">
        <f>IF(B1163=B1162,IFERROR((Q1162/Q1163)-1,0),0)</f>
        <v>2.9761904761904656E-2</v>
      </c>
      <c r="AL1162" s="35">
        <f>IFERROR(LOG(2)/LOG(1+(AK1162)),AK1162)</f>
        <v>23.634624851901613</v>
      </c>
      <c r="AM1162" s="35">
        <f>AVERAGE(W1162:W1168)</f>
        <v>13.428571428571429</v>
      </c>
      <c r="AN1162" s="4">
        <f>ROUNDDOWN(N1162,0)</f>
        <v>43966</v>
      </c>
      <c r="AO1162" s="38" cm="1">
        <f t="array" ref="AO1162">_xlfn.ANCHORARRAY(AN1162)-1</f>
        <v>43965</v>
      </c>
    </row>
    <row r="1163" spans="1:41" x14ac:dyDescent="0.25">
      <c r="A1163">
        <v>20200515</v>
      </c>
      <c r="B1163" s="1" t="s">
        <v>58</v>
      </c>
      <c r="C1163">
        <v>14049</v>
      </c>
      <c r="D1163">
        <v>79517</v>
      </c>
      <c r="F1163">
        <v>387</v>
      </c>
      <c r="H1163">
        <v>130</v>
      </c>
      <c r="J1163">
        <v>87</v>
      </c>
      <c r="L1163">
        <v>6561</v>
      </c>
      <c r="M1163" s="1" t="s">
        <v>39</v>
      </c>
      <c r="N1163" s="2">
        <v>43965</v>
      </c>
      <c r="O1163" s="1" t="s">
        <v>203</v>
      </c>
      <c r="P1163" s="2">
        <v>43966.666666666664</v>
      </c>
      <c r="Q1163">
        <v>336</v>
      </c>
      <c r="S1163">
        <v>93566</v>
      </c>
      <c r="T1163">
        <v>93566</v>
      </c>
      <c r="U1163">
        <v>93566</v>
      </c>
      <c r="V1163">
        <v>19</v>
      </c>
      <c r="W1163">
        <v>18</v>
      </c>
      <c r="X1163">
        <v>0</v>
      </c>
      <c r="Y1163">
        <v>3898</v>
      </c>
      <c r="Z1163">
        <v>374</v>
      </c>
      <c r="AA1163">
        <v>4272</v>
      </c>
      <c r="AB1163" s="1">
        <f>Z1163/0.1</f>
        <v>3740</v>
      </c>
      <c r="AC1163" s="1">
        <f>AA1163-AB1163</f>
        <v>532</v>
      </c>
      <c r="AD1163" s="1">
        <f>_xlfn.IFNA(INDEX($AV$2:$AV$53,MATCH(B1163,$AU$2:$AU$53,0)),1000)</f>
        <v>3179849</v>
      </c>
      <c r="AE1163" s="1">
        <f>C1163/AD1163*100000</f>
        <v>441.81343202145757</v>
      </c>
      <c r="AF1163" s="34">
        <f>IF(B1164=B1163,IFERROR((C1163/C1164)-1,0),0)</f>
        <v>2.7349177330895813E-2</v>
      </c>
      <c r="AG1163" s="35">
        <f>IFERROR(LOG(2)/LOG(1+(AF1163)),AF1163)</f>
        <v>25.689367198646682</v>
      </c>
      <c r="AH1163" s="35">
        <f>AVERAGE(Z1163:Z1169)</f>
        <v>370.28571428571428</v>
      </c>
      <c r="AJ1163" s="1">
        <f>Q1163/AD1163*100000</f>
        <v>10.566539480333814</v>
      </c>
      <c r="AK1163" s="34">
        <f>IF(B1164=B1163,IFERROR((Q1163/Q1164)-1,0),0)</f>
        <v>5.6603773584905648E-2</v>
      </c>
      <c r="AL1163" s="35">
        <f>IFERROR(LOG(2)/LOG(1+(AK1163)),AK1163)</f>
        <v>12.588993563410451</v>
      </c>
      <c r="AM1163" s="35">
        <f>AVERAGE(W1163:W1169)</f>
        <v>13.285714285714286</v>
      </c>
      <c r="AN1163" s="4">
        <f>ROUNDDOWN(N1163,0)</f>
        <v>43965</v>
      </c>
      <c r="AO1163" s="38" cm="1">
        <f t="array" ref="AO1163">_xlfn.ANCHORARRAY(AN1163)-1</f>
        <v>43964</v>
      </c>
    </row>
    <row r="1164" spans="1:41" x14ac:dyDescent="0.25">
      <c r="A1164">
        <v>20200514</v>
      </c>
      <c r="B1164" s="1" t="s">
        <v>58</v>
      </c>
      <c r="C1164">
        <v>13675</v>
      </c>
      <c r="D1164">
        <v>75619</v>
      </c>
      <c r="F1164">
        <v>405</v>
      </c>
      <c r="H1164">
        <v>134</v>
      </c>
      <c r="J1164">
        <v>93</v>
      </c>
      <c r="L1164">
        <v>6231</v>
      </c>
      <c r="M1164" s="1" t="s">
        <v>39</v>
      </c>
      <c r="N1164" s="2">
        <v>43964</v>
      </c>
      <c r="O1164" s="1" t="s">
        <v>254</v>
      </c>
      <c r="P1164" s="2">
        <v>43965.666666666664</v>
      </c>
      <c r="Q1164">
        <v>318</v>
      </c>
      <c r="S1164">
        <v>89294</v>
      </c>
      <c r="T1164">
        <v>89294</v>
      </c>
      <c r="U1164">
        <v>89294</v>
      </c>
      <c r="V1164">
        <v>19</v>
      </c>
      <c r="W1164">
        <v>12</v>
      </c>
      <c r="X1164">
        <v>0</v>
      </c>
      <c r="Y1164">
        <v>3189</v>
      </c>
      <c r="Z1164">
        <v>386</v>
      </c>
      <c r="AA1164">
        <v>3575</v>
      </c>
      <c r="AB1164" s="1">
        <f>Z1164/0.1</f>
        <v>3860</v>
      </c>
      <c r="AC1164" s="1">
        <f>AA1164-AB1164</f>
        <v>-285</v>
      </c>
      <c r="AD1164" s="1">
        <f>_xlfn.IFNA(INDEX($AV$2:$AV$53,MATCH(B1164,$AU$2:$AU$53,0)),1000)</f>
        <v>3179849</v>
      </c>
      <c r="AE1164" s="1">
        <f>C1164/AD1164*100000</f>
        <v>430.05186724275273</v>
      </c>
      <c r="AF1164" s="34">
        <f>IF(B1165=B1164,IFERROR((C1164/C1165)-1,0),0)</f>
        <v>2.9046579878094558E-2</v>
      </c>
      <c r="AG1164" s="35">
        <f>IFERROR(LOG(2)/LOG(1+(AF1164)),AF1164)</f>
        <v>24.208217344901893</v>
      </c>
      <c r="AH1164" s="35">
        <f>AVERAGE(Z1164:Z1170)</f>
        <v>373.71428571428572</v>
      </c>
      <c r="AJ1164" s="1">
        <f>Q1164/AD1164*100000</f>
        <v>10.000474865315931</v>
      </c>
      <c r="AK1164" s="34">
        <f>IF(B1165=B1164,IFERROR((Q1164/Q1165)-1,0),0)</f>
        <v>3.9215686274509887E-2</v>
      </c>
      <c r="AL1164" s="35">
        <f>IFERROR(LOG(2)/LOG(1+(AK1164)),AK1164)</f>
        <v>18.019604849842146</v>
      </c>
      <c r="AM1164" s="35">
        <f>AVERAGE(W1164:W1170)</f>
        <v>12.428571428571429</v>
      </c>
      <c r="AN1164" s="4">
        <f>ROUNDDOWN(N1164,0)</f>
        <v>43964</v>
      </c>
      <c r="AO1164" s="38" cm="1">
        <f t="array" ref="AO1164">_xlfn.ANCHORARRAY(AN1164)-1</f>
        <v>43963</v>
      </c>
    </row>
    <row r="1165" spans="1:41" x14ac:dyDescent="0.25">
      <c r="A1165">
        <v>20200513</v>
      </c>
      <c r="B1165" s="1" t="s">
        <v>58</v>
      </c>
      <c r="C1165">
        <v>13289</v>
      </c>
      <c r="D1165">
        <v>72430</v>
      </c>
      <c r="F1165">
        <v>388</v>
      </c>
      <c r="H1165">
        <v>133</v>
      </c>
      <c r="J1165">
        <v>101</v>
      </c>
      <c r="L1165">
        <v>5954</v>
      </c>
      <c r="M1165" s="1" t="s">
        <v>39</v>
      </c>
      <c r="N1165" s="2">
        <v>43963</v>
      </c>
      <c r="O1165" s="1" t="s">
        <v>304</v>
      </c>
      <c r="P1165" s="2">
        <v>43964.666666666664</v>
      </c>
      <c r="Q1165">
        <v>306</v>
      </c>
      <c r="S1165">
        <v>85719</v>
      </c>
      <c r="T1165">
        <v>85719</v>
      </c>
      <c r="U1165">
        <v>85719</v>
      </c>
      <c r="V1165">
        <v>19</v>
      </c>
      <c r="W1165">
        <v>17</v>
      </c>
      <c r="X1165">
        <v>0</v>
      </c>
      <c r="Y1165">
        <v>4054</v>
      </c>
      <c r="Z1165">
        <v>377</v>
      </c>
      <c r="AA1165">
        <v>4431</v>
      </c>
      <c r="AB1165" s="1">
        <f>Z1165/0.1</f>
        <v>3770</v>
      </c>
      <c r="AC1165" s="1">
        <f>AA1165-AB1165</f>
        <v>661</v>
      </c>
      <c r="AD1165" s="1">
        <f>_xlfn.IFNA(INDEX($AV$2:$AV$53,MATCH(B1165,$AU$2:$AU$53,0)),1000)</f>
        <v>3179849</v>
      </c>
      <c r="AE1165" s="1">
        <f>C1165/AD1165*100000</f>
        <v>417.91292605403584</v>
      </c>
      <c r="AF1165" s="34">
        <f>IF(B1166=B1165,IFERROR((C1165/C1166)-1,0),0)</f>
        <v>2.9197645600991251E-2</v>
      </c>
      <c r="AG1165" s="35">
        <f>IFERROR(LOG(2)/LOG(1+(AF1165)),AF1165)</f>
        <v>24.084742530828883</v>
      </c>
      <c r="AH1165" s="35">
        <f>AVERAGE(Z1165:Z1171)</f>
        <v>412.14285714285717</v>
      </c>
      <c r="AJ1165" s="1">
        <f>Q1165/AD1165*100000</f>
        <v>9.6230984553040102</v>
      </c>
      <c r="AK1165" s="34">
        <f>IF(B1166=B1165,IFERROR((Q1165/Q1166)-1,0),0)</f>
        <v>5.8823529411764719E-2</v>
      </c>
      <c r="AL1165" s="35">
        <f>IFERROR(LOG(2)/LOG(1+(AK1165)),AK1165)</f>
        <v>12.126774240111915</v>
      </c>
      <c r="AM1165" s="35">
        <f>AVERAGE(W1165:W1171)</f>
        <v>12.428571428571429</v>
      </c>
      <c r="AN1165" s="4">
        <f>ROUNDDOWN(N1165,0)</f>
        <v>43963</v>
      </c>
      <c r="AO1165" s="38" cm="1">
        <f t="array" ref="AO1165">_xlfn.ANCHORARRAY(AN1165)-1</f>
        <v>43962</v>
      </c>
    </row>
    <row r="1166" spans="1:41" x14ac:dyDescent="0.25">
      <c r="A1166">
        <v>20200512</v>
      </c>
      <c r="B1166" s="1" t="s">
        <v>58</v>
      </c>
      <c r="C1166">
        <v>12912</v>
      </c>
      <c r="D1166">
        <v>68376</v>
      </c>
      <c r="F1166">
        <v>385</v>
      </c>
      <c r="H1166">
        <v>143</v>
      </c>
      <c r="J1166">
        <v>101</v>
      </c>
      <c r="L1166">
        <v>5618</v>
      </c>
      <c r="M1166" s="1" t="s">
        <v>39</v>
      </c>
      <c r="N1166" s="2">
        <v>43963</v>
      </c>
      <c r="O1166" s="1" t="s">
        <v>355</v>
      </c>
      <c r="P1166" s="2">
        <v>43963.666666666664</v>
      </c>
      <c r="Q1166">
        <v>289</v>
      </c>
      <c r="S1166">
        <v>81288</v>
      </c>
      <c r="T1166">
        <v>81288</v>
      </c>
      <c r="U1166">
        <v>81288</v>
      </c>
      <c r="V1166">
        <v>19</v>
      </c>
      <c r="W1166">
        <v>18</v>
      </c>
      <c r="X1166">
        <v>0</v>
      </c>
      <c r="Y1166">
        <v>2957</v>
      </c>
      <c r="Z1166">
        <v>539</v>
      </c>
      <c r="AA1166">
        <v>3496</v>
      </c>
      <c r="AB1166" s="1">
        <f>Z1166/0.1</f>
        <v>5390</v>
      </c>
      <c r="AC1166" s="1">
        <f>AA1166-AB1166</f>
        <v>-1894</v>
      </c>
      <c r="AD1166" s="1">
        <f>_xlfn.IFNA(INDEX($AV$2:$AV$53,MATCH(B1166,$AU$2:$AU$53,0)),1000)</f>
        <v>3179849</v>
      </c>
      <c r="AE1166" s="1">
        <f>C1166/AD1166*100000</f>
        <v>406.05701717282801</v>
      </c>
      <c r="AF1166" s="34">
        <f>IF(B1167=B1166,IFERROR((C1166/C1167)-1,0),0)</f>
        <v>4.3562595975107143E-2</v>
      </c>
      <c r="AG1166" s="35">
        <f>IFERROR(LOG(2)/LOG(1+(AF1166)),AF1166)</f>
        <v>16.255632113489646</v>
      </c>
      <c r="AH1166" s="35">
        <f>AVERAGE(Z1166:Z1172)</f>
        <v>400.14285714285717</v>
      </c>
      <c r="AJ1166" s="1">
        <f>Q1166/AD1166*100000</f>
        <v>9.0884818744537874</v>
      </c>
      <c r="AK1166" s="34">
        <f>IF(B1167=B1166,IFERROR((Q1166/Q1167)-1,0),0)</f>
        <v>6.6420664206642055E-2</v>
      </c>
      <c r="AL1166" s="35">
        <f>IFERROR(LOG(2)/LOG(1+(AK1166)),AK1166)</f>
        <v>10.778575163306755</v>
      </c>
      <c r="AM1166" s="35">
        <f>AVERAGE(W1166:W1172)</f>
        <v>11.714285714285714</v>
      </c>
      <c r="AN1166" s="4">
        <f>ROUNDDOWN(N1166,0)</f>
        <v>43963</v>
      </c>
      <c r="AO1166" s="38" cm="1">
        <f t="array" ref="AO1166">_xlfn.ANCHORARRAY(AN1166)-1</f>
        <v>43962</v>
      </c>
    </row>
    <row r="1167" spans="1:41" x14ac:dyDescent="0.25">
      <c r="A1167">
        <v>20200511</v>
      </c>
      <c r="B1167" s="1" t="s">
        <v>58</v>
      </c>
      <c r="C1167">
        <v>12373</v>
      </c>
      <c r="D1167">
        <v>65419</v>
      </c>
      <c r="F1167">
        <v>394</v>
      </c>
      <c r="H1167">
        <v>152</v>
      </c>
      <c r="J1167">
        <v>107</v>
      </c>
      <c r="L1167">
        <v>5249</v>
      </c>
      <c r="M1167" s="1" t="s">
        <v>39</v>
      </c>
      <c r="N1167" s="2">
        <v>43962</v>
      </c>
      <c r="O1167" s="1" t="s">
        <v>407</v>
      </c>
      <c r="P1167" s="2">
        <v>43962.666666666664</v>
      </c>
      <c r="Q1167">
        <v>271</v>
      </c>
      <c r="S1167">
        <v>77792</v>
      </c>
      <c r="T1167">
        <v>77792</v>
      </c>
      <c r="U1167">
        <v>77792</v>
      </c>
      <c r="V1167">
        <v>19</v>
      </c>
      <c r="W1167">
        <v>6</v>
      </c>
      <c r="X1167">
        <v>0</v>
      </c>
      <c r="Y1167">
        <v>3204</v>
      </c>
      <c r="Z1167">
        <v>414</v>
      </c>
      <c r="AA1167">
        <v>3618</v>
      </c>
      <c r="AB1167" s="1">
        <f>Z1167/0.1</f>
        <v>4140</v>
      </c>
      <c r="AC1167" s="1">
        <f>AA1167-AB1167</f>
        <v>-522</v>
      </c>
      <c r="AD1167" s="1">
        <f>_xlfn.IFNA(INDEX($AV$2:$AV$53,MATCH(B1167,$AU$2:$AU$53,0)),1000)</f>
        <v>3179849</v>
      </c>
      <c r="AE1167" s="1">
        <f>C1167/AD1167*100000</f>
        <v>389.10652675645917</v>
      </c>
      <c r="AF1167" s="34">
        <f>IF(B1168=B1167,IFERROR((C1167/C1168)-1,0),0)</f>
        <v>3.4618279120327777E-2</v>
      </c>
      <c r="AG1167" s="35">
        <f>IFERROR(LOG(2)/LOG(1+(AF1167)),AF1167)</f>
        <v>20.367185445560192</v>
      </c>
      <c r="AH1167" s="35">
        <f>AVERAGE(Z1167:Z1173)</f>
        <v>381.42857142857144</v>
      </c>
      <c r="AJ1167" s="1">
        <f>Q1167/AD1167*100000</f>
        <v>8.5224172594359029</v>
      </c>
      <c r="AK1167" s="34">
        <f>IF(B1168=B1167,IFERROR((Q1167/Q1168)-1,0),0)</f>
        <v>2.2641509433962259E-2</v>
      </c>
      <c r="AL1167" s="35">
        <f>IFERROR(LOG(2)/LOG(1+(AK1167)),AK1167)</f>
        <v>30.959280836757909</v>
      </c>
      <c r="AM1167" s="35">
        <f>AVERAGE(W1167:W1173)</f>
        <v>11.857142857142858</v>
      </c>
      <c r="AN1167" s="4">
        <f>ROUNDDOWN(N1167,0)</f>
        <v>43962</v>
      </c>
      <c r="AO1167" s="38" cm="1">
        <f t="array" ref="AO1167">_xlfn.ANCHORARRAY(AN1167)-1</f>
        <v>43961</v>
      </c>
    </row>
    <row r="1168" spans="1:41" x14ac:dyDescent="0.25">
      <c r="A1168">
        <v>20200510</v>
      </c>
      <c r="B1168" s="1" t="s">
        <v>58</v>
      </c>
      <c r="C1168">
        <v>11959</v>
      </c>
      <c r="D1168">
        <v>62215</v>
      </c>
      <c r="F1168">
        <v>413</v>
      </c>
      <c r="H1168">
        <v>157</v>
      </c>
      <c r="J1168">
        <v>105</v>
      </c>
      <c r="L1168">
        <v>5154</v>
      </c>
      <c r="M1168" s="1" t="s">
        <v>39</v>
      </c>
      <c r="N1168" s="2">
        <v>43961</v>
      </c>
      <c r="O1168" s="1" t="s">
        <v>459</v>
      </c>
      <c r="P1168" s="2">
        <v>43961.666666666664</v>
      </c>
      <c r="Q1168">
        <v>265</v>
      </c>
      <c r="S1168">
        <v>74174</v>
      </c>
      <c r="T1168">
        <v>74174</v>
      </c>
      <c r="U1168">
        <v>74174</v>
      </c>
      <c r="V1168">
        <v>19</v>
      </c>
      <c r="W1168">
        <v>13</v>
      </c>
      <c r="X1168">
        <v>0</v>
      </c>
      <c r="Y1168">
        <v>2410</v>
      </c>
      <c r="Z1168">
        <v>288</v>
      </c>
      <c r="AA1168">
        <v>2698</v>
      </c>
      <c r="AB1168" s="1">
        <f>Z1168/0.1</f>
        <v>2880</v>
      </c>
      <c r="AC1168" s="1">
        <f>AA1168-AB1168</f>
        <v>-182</v>
      </c>
      <c r="AD1168" s="1">
        <f>_xlfn.IFNA(INDEX($AV$2:$AV$53,MATCH(B1168,$AU$2:$AU$53,0)),1000)</f>
        <v>3179849</v>
      </c>
      <c r="AE1168" s="1">
        <f>C1168/AD1168*100000</f>
        <v>376.08704061104788</v>
      </c>
      <c r="AF1168" s="34">
        <f>IF(B1169=B1168,IFERROR((C1168/C1169)-1,0),0)</f>
        <v>2.4676548710478974E-2</v>
      </c>
      <c r="AG1168" s="35">
        <f>IFERROR(LOG(2)/LOG(1+(AF1168)),AF1168)</f>
        <v>28.434473673441133</v>
      </c>
      <c r="AH1168" s="35">
        <f>AVERAGE(Z1168:Z1174)</f>
        <v>398.57142857142856</v>
      </c>
      <c r="AJ1168" s="1">
        <f>Q1168/AD1168*100000</f>
        <v>8.3337290544299432</v>
      </c>
      <c r="AK1168" s="34">
        <f>IF(B1169=B1168,IFERROR((Q1168/Q1169)-1,0),0)</f>
        <v>5.1587301587301626E-2</v>
      </c>
      <c r="AL1168" s="35">
        <f>IFERROR(LOG(2)/LOG(1+(AK1168)),AK1168)</f>
        <v>13.780059728292407</v>
      </c>
      <c r="AM1168" s="35">
        <f>AVERAGE(W1168:W1174)</f>
        <v>11.571428571428571</v>
      </c>
      <c r="AN1168" s="4">
        <f>ROUNDDOWN(N1168,0)</f>
        <v>43961</v>
      </c>
      <c r="AO1168" s="38" cm="1">
        <f t="array" ref="AO1168">_xlfn.ANCHORARRAY(AN1168)-1</f>
        <v>43960</v>
      </c>
    </row>
    <row r="1169" spans="1:41" x14ac:dyDescent="0.25">
      <c r="A1169">
        <v>20200509</v>
      </c>
      <c r="B1169" s="1" t="s">
        <v>58</v>
      </c>
      <c r="C1169">
        <v>11671</v>
      </c>
      <c r="D1169">
        <v>59805</v>
      </c>
      <c r="F1169">
        <v>402</v>
      </c>
      <c r="H1169">
        <v>161</v>
      </c>
      <c r="J1169">
        <v>106</v>
      </c>
      <c r="L1169">
        <v>5011</v>
      </c>
      <c r="M1169" s="1" t="s">
        <v>39</v>
      </c>
      <c r="N1169" s="2">
        <v>43959</v>
      </c>
      <c r="O1169" s="1" t="s">
        <v>511</v>
      </c>
      <c r="P1169" s="2">
        <v>43960.666666666664</v>
      </c>
      <c r="Q1169">
        <v>252</v>
      </c>
      <c r="S1169">
        <v>71476</v>
      </c>
      <c r="T1169">
        <v>71476</v>
      </c>
      <c r="U1169">
        <v>71476</v>
      </c>
      <c r="V1169">
        <v>19</v>
      </c>
      <c r="W1169">
        <v>9</v>
      </c>
      <c r="X1169">
        <v>0</v>
      </c>
      <c r="Y1169">
        <v>1001</v>
      </c>
      <c r="Z1169">
        <v>214</v>
      </c>
      <c r="AA1169">
        <v>1215</v>
      </c>
      <c r="AB1169" s="1">
        <f>Z1169/0.1</f>
        <v>2140</v>
      </c>
      <c r="AC1169" s="1">
        <f>AA1169-AB1169</f>
        <v>-925</v>
      </c>
      <c r="AD1169" s="1">
        <f>_xlfn.IFNA(INDEX($AV$2:$AV$53,MATCH(B1169,$AU$2:$AU$53,0)),1000)</f>
        <v>3179849</v>
      </c>
      <c r="AE1169" s="1">
        <f>C1169/AD1169*100000</f>
        <v>367.03000677076176</v>
      </c>
      <c r="AF1169" s="34">
        <f>IF(B1170=B1169,IFERROR((C1169/C1170)-1,0),0)</f>
        <v>1.8678537138867135E-2</v>
      </c>
      <c r="AG1169" s="35">
        <f>IFERROR(LOG(2)/LOG(1+(AF1169)),AF1169)</f>
        <v>37.454790838390544</v>
      </c>
      <c r="AH1169" s="35">
        <f>AVERAGE(Z1169:Z1175)</f>
        <v>432.85714285714283</v>
      </c>
      <c r="AJ1169" s="1">
        <f>Q1169/AD1169*100000</f>
        <v>7.9249046102503611</v>
      </c>
      <c r="AK1169" s="34">
        <f>IF(B1170=B1169,IFERROR((Q1169/Q1170)-1,0),0)</f>
        <v>3.7037037037036979E-2</v>
      </c>
      <c r="AL1169" s="35">
        <f>IFERROR(LOG(2)/LOG(1+(AK1169)),AK1169)</f>
        <v>19.059446834201474</v>
      </c>
      <c r="AM1169" s="35">
        <f>AVERAGE(W1169:W1175)</f>
        <v>11</v>
      </c>
      <c r="AN1169" s="4">
        <f>ROUNDDOWN(N1169,0)</f>
        <v>43959</v>
      </c>
      <c r="AO1169" s="38" cm="1">
        <f t="array" ref="AO1169">_xlfn.ANCHORARRAY(AN1169)-1</f>
        <v>43958</v>
      </c>
    </row>
    <row r="1170" spans="1:41" x14ac:dyDescent="0.25">
      <c r="A1170">
        <v>20200508</v>
      </c>
      <c r="B1170" s="1" t="s">
        <v>58</v>
      </c>
      <c r="C1170">
        <v>11457</v>
      </c>
      <c r="D1170">
        <v>58804</v>
      </c>
      <c r="F1170">
        <v>407</v>
      </c>
      <c r="H1170">
        <v>164</v>
      </c>
      <c r="J1170">
        <v>109</v>
      </c>
      <c r="L1170">
        <v>4685</v>
      </c>
      <c r="M1170" s="1" t="s">
        <v>39</v>
      </c>
      <c r="N1170" s="2">
        <v>43958</v>
      </c>
      <c r="O1170" s="1" t="s">
        <v>564</v>
      </c>
      <c r="P1170" s="2">
        <v>43959.666666666664</v>
      </c>
      <c r="Q1170">
        <v>243</v>
      </c>
      <c r="S1170">
        <v>70261</v>
      </c>
      <c r="T1170">
        <v>70261</v>
      </c>
      <c r="U1170">
        <v>70261</v>
      </c>
      <c r="V1170">
        <v>19</v>
      </c>
      <c r="W1170">
        <v>12</v>
      </c>
      <c r="X1170">
        <v>0</v>
      </c>
      <c r="Y1170">
        <v>3436</v>
      </c>
      <c r="Z1170">
        <v>398</v>
      </c>
      <c r="AA1170">
        <v>3834</v>
      </c>
      <c r="AB1170" s="1">
        <f>Z1170/0.1</f>
        <v>3980</v>
      </c>
      <c r="AC1170" s="1">
        <f>AA1170-AB1170</f>
        <v>-146</v>
      </c>
      <c r="AD1170" s="1">
        <f>_xlfn.IFNA(INDEX($AV$2:$AV$53,MATCH(B1170,$AU$2:$AU$53,0)),1000)</f>
        <v>3179849</v>
      </c>
      <c r="AE1170" s="1">
        <f>C1170/AD1170*100000</f>
        <v>360.30012745888251</v>
      </c>
      <c r="AF1170" s="34">
        <f>IF(B1171=B1170,IFERROR((C1170/C1171)-1,0),0)</f>
        <v>3.5988787412966738E-2</v>
      </c>
      <c r="AG1170" s="35">
        <f>IFERROR(LOG(2)/LOG(1+(AF1170)),AF1170)</f>
        <v>19.604618481735535</v>
      </c>
      <c r="AH1170" s="35">
        <f>AVERAGE(Z1170:Z1176)</f>
        <v>510.42857142857144</v>
      </c>
      <c r="AJ1170" s="1">
        <f>Q1170/AD1170*100000</f>
        <v>7.6418723027414197</v>
      </c>
      <c r="AK1170" s="34">
        <f>IF(B1171=B1170,IFERROR((Q1170/Q1171)-1,0),0)</f>
        <v>5.1948051948051965E-2</v>
      </c>
      <c r="AL1170" s="35">
        <f>IFERROR(LOG(2)/LOG(1+(AK1170)),AK1170)</f>
        <v>13.686731644379332</v>
      </c>
      <c r="AM1170" s="35">
        <f>AVERAGE(W1170:W1176)</f>
        <v>10.428571428571429</v>
      </c>
      <c r="AN1170" s="4">
        <f>ROUNDDOWN(N1170,0)</f>
        <v>43958</v>
      </c>
      <c r="AO1170" s="38" cm="1">
        <f t="array" ref="AO1170">_xlfn.ANCHORARRAY(AN1170)-1</f>
        <v>43957</v>
      </c>
    </row>
    <row r="1171" spans="1:41" x14ac:dyDescent="0.25">
      <c r="A1171">
        <v>20200507</v>
      </c>
      <c r="B1171" s="1" t="s">
        <v>58</v>
      </c>
      <c r="C1171">
        <v>11059</v>
      </c>
      <c r="D1171">
        <v>55368</v>
      </c>
      <c r="F1171">
        <v>417</v>
      </c>
      <c r="H1171">
        <v>151</v>
      </c>
      <c r="J1171">
        <v>107</v>
      </c>
      <c r="L1171">
        <v>4266</v>
      </c>
      <c r="M1171" s="1" t="s">
        <v>39</v>
      </c>
      <c r="N1171" s="2">
        <v>43957.5</v>
      </c>
      <c r="O1171" s="1" t="s">
        <v>617</v>
      </c>
      <c r="P1171" s="2">
        <v>43958.666666666664</v>
      </c>
      <c r="Q1171">
        <v>231</v>
      </c>
      <c r="S1171">
        <v>66427</v>
      </c>
      <c r="T1171">
        <v>66427</v>
      </c>
      <c r="U1171">
        <v>66427</v>
      </c>
      <c r="V1171">
        <v>19</v>
      </c>
      <c r="W1171">
        <v>12</v>
      </c>
      <c r="X1171">
        <v>0</v>
      </c>
      <c r="Y1171">
        <v>2601</v>
      </c>
      <c r="Z1171">
        <v>655</v>
      </c>
      <c r="AA1171">
        <v>3256</v>
      </c>
      <c r="AB1171" s="1">
        <f>Z1171/0.1</f>
        <v>6550</v>
      </c>
      <c r="AC1171" s="1">
        <f>AA1171-AB1171</f>
        <v>-3294</v>
      </c>
      <c r="AD1171" s="1">
        <f>_xlfn.IFNA(INDEX($AV$2:$AV$53,MATCH(B1171,$AU$2:$AU$53,0)),1000)</f>
        <v>3179849</v>
      </c>
      <c r="AE1171" s="1">
        <f>C1171/AD1171*100000</f>
        <v>347.78380986015378</v>
      </c>
      <c r="AF1171" s="34">
        <f>IF(B1172=B1171,IFERROR((C1171/C1172)-1,0),0)</f>
        <v>6.2956555171088002E-2</v>
      </c>
      <c r="AG1171" s="35">
        <f>IFERROR(LOG(2)/LOG(1+(AF1171)),AF1171)</f>
        <v>11.352975830044976</v>
      </c>
      <c r="AH1171" s="35">
        <f>AVERAGE(Z1171:Z1177)</f>
        <v>559.14285714285711</v>
      </c>
      <c r="AJ1171" s="1">
        <f>Q1171/AD1171*100000</f>
        <v>7.2644958927294967</v>
      </c>
      <c r="AK1171" s="34">
        <f>IF(B1172=B1171,IFERROR((Q1171/Q1172)-1,0),0)</f>
        <v>5.4794520547945202E-2</v>
      </c>
      <c r="AL1171" s="35">
        <f>IFERROR(LOG(2)/LOG(1+(AK1171)),AK1171)</f>
        <v>12.99342839696215</v>
      </c>
      <c r="AM1171" s="35">
        <f>AVERAGE(W1171:W1177)</f>
        <v>9.8571428571428577</v>
      </c>
      <c r="AN1171" s="4">
        <f>ROUNDDOWN(N1171,0)</f>
        <v>43957</v>
      </c>
      <c r="AO1171" s="38" cm="1">
        <f t="array" ref="AO1171">_xlfn.ANCHORARRAY(AN1171)-1</f>
        <v>43956</v>
      </c>
    </row>
    <row r="1172" spans="1:41" x14ac:dyDescent="0.25">
      <c r="A1172">
        <v>20200506</v>
      </c>
      <c r="B1172" s="1" t="s">
        <v>58</v>
      </c>
      <c r="C1172">
        <v>10404</v>
      </c>
      <c r="D1172">
        <v>52767</v>
      </c>
      <c r="F1172">
        <v>414</v>
      </c>
      <c r="H1172">
        <v>151</v>
      </c>
      <c r="J1172">
        <v>103</v>
      </c>
      <c r="L1172">
        <v>3803</v>
      </c>
      <c r="M1172" s="1" t="s">
        <v>28</v>
      </c>
      <c r="N1172" s="2">
        <v>43956.5</v>
      </c>
      <c r="O1172" s="1" t="s">
        <v>670</v>
      </c>
      <c r="P1172" s="2">
        <v>43957.666666666664</v>
      </c>
      <c r="Q1172">
        <v>219</v>
      </c>
      <c r="S1172">
        <v>63171</v>
      </c>
      <c r="T1172">
        <v>63171</v>
      </c>
      <c r="U1172">
        <v>63171</v>
      </c>
      <c r="V1172">
        <v>19</v>
      </c>
      <c r="W1172">
        <v>12</v>
      </c>
      <c r="X1172">
        <v>0</v>
      </c>
      <c r="Y1172">
        <v>2309</v>
      </c>
      <c r="Z1172">
        <v>293</v>
      </c>
      <c r="AA1172">
        <v>2602</v>
      </c>
      <c r="AB1172" s="1">
        <f>Z1172/0.1</f>
        <v>2930</v>
      </c>
      <c r="AC1172" s="1">
        <f>AA1172-AB1172</f>
        <v>-328</v>
      </c>
      <c r="AD1172" s="1">
        <f>_xlfn.IFNA(INDEX($AV$2:$AV$53,MATCH(B1172,$AU$2:$AU$53,0)),1000)</f>
        <v>3179849</v>
      </c>
      <c r="AE1172" s="1">
        <f>C1172/AD1172*100000</f>
        <v>327.1853474803363</v>
      </c>
      <c r="AF1172" s="34">
        <f>IF(B1173=B1172,IFERROR((C1172/C1173)-1,0),0)</f>
        <v>2.8978340421323301E-2</v>
      </c>
      <c r="AG1172" s="35">
        <f>IFERROR(LOG(2)/LOG(1+(AF1172)),AF1172)</f>
        <v>24.264415506729545</v>
      </c>
      <c r="AH1172" s="35">
        <f>AVERAGE(Z1172:Z1178)</f>
        <v>508.71428571428572</v>
      </c>
      <c r="AJ1172" s="1">
        <f>Q1172/AD1172*100000</f>
        <v>6.8871194827175755</v>
      </c>
      <c r="AK1172" s="34">
        <f>IF(B1173=B1172,IFERROR((Q1172/Q1173)-1,0),0)</f>
        <v>5.7971014492753659E-2</v>
      </c>
      <c r="AL1172" s="35">
        <f>IFERROR(LOG(2)/LOG(1+(AK1172)),AK1172)</f>
        <v>12.30010755395185</v>
      </c>
      <c r="AM1172" s="35">
        <f>AVERAGE(W1172:W1178)</f>
        <v>10.142857142857142</v>
      </c>
      <c r="AN1172" s="4">
        <f>ROUNDDOWN(N1172,0)</f>
        <v>43956</v>
      </c>
      <c r="AO1172" s="38" cm="1">
        <f t="array" ref="AO1172">_xlfn.ANCHORARRAY(AN1172)-1</f>
        <v>43955</v>
      </c>
    </row>
    <row r="1173" spans="1:41" x14ac:dyDescent="0.25">
      <c r="A1173">
        <v>20200505</v>
      </c>
      <c r="B1173" s="1" t="s">
        <v>58</v>
      </c>
      <c r="C1173">
        <v>10111</v>
      </c>
      <c r="D1173">
        <v>50458</v>
      </c>
      <c r="F1173">
        <v>407</v>
      </c>
      <c r="H1173">
        <v>152</v>
      </c>
      <c r="J1173">
        <v>94</v>
      </c>
      <c r="L1173">
        <v>3572</v>
      </c>
      <c r="M1173" s="1" t="s">
        <v>28</v>
      </c>
      <c r="N1173" s="2">
        <v>43955.5</v>
      </c>
      <c r="O1173" s="1" t="s">
        <v>722</v>
      </c>
      <c r="P1173" s="2">
        <v>43956.666666666664</v>
      </c>
      <c r="Q1173">
        <v>207</v>
      </c>
      <c r="S1173">
        <v>60569</v>
      </c>
      <c r="T1173">
        <v>60569</v>
      </c>
      <c r="U1173">
        <v>60569</v>
      </c>
      <c r="V1173">
        <v>19</v>
      </c>
      <c r="W1173">
        <v>19</v>
      </c>
      <c r="X1173">
        <v>0</v>
      </c>
      <c r="Y1173">
        <v>3000</v>
      </c>
      <c r="Z1173">
        <v>408</v>
      </c>
      <c r="AA1173">
        <v>3408</v>
      </c>
      <c r="AB1173" s="1">
        <f>Z1173/0.1</f>
        <v>4080</v>
      </c>
      <c r="AC1173" s="1">
        <f>AA1173-AB1173</f>
        <v>-672</v>
      </c>
      <c r="AD1173" s="1">
        <f>_xlfn.IFNA(INDEX($AV$2:$AV$53,MATCH(B1173,$AU$2:$AU$53,0)),1000)</f>
        <v>3179849</v>
      </c>
      <c r="AE1173" s="1">
        <f>C1173/AD1173*100000</f>
        <v>317.97107346921189</v>
      </c>
      <c r="AF1173" s="34">
        <f>IF(B1174=B1173,IFERROR((C1173/C1174)-1,0),0)</f>
        <v>4.204885087086474E-2</v>
      </c>
      <c r="AG1173" s="35">
        <f>IFERROR(LOG(2)/LOG(1+(AF1173)),AF1173)</f>
        <v>16.82852560800438</v>
      </c>
      <c r="AH1173" s="35">
        <f>AVERAGE(Z1173:Z1179)</f>
        <v>533.57142857142856</v>
      </c>
      <c r="AJ1173" s="1">
        <f>Q1173/AD1173*100000</f>
        <v>6.5097430727056533</v>
      </c>
      <c r="AK1173" s="34">
        <f>IF(B1174=B1173,IFERROR((Q1173/Q1174)-1,0),0)</f>
        <v>0.10106382978723394</v>
      </c>
      <c r="AL1173" s="35">
        <f>IFERROR(LOG(2)/LOG(1+(AK1173)),AK1173)</f>
        <v>7.1995222259097122</v>
      </c>
      <c r="AM1173" s="35">
        <f>AVERAGE(W1173:W1179)</f>
        <v>10.142857142857142</v>
      </c>
      <c r="AN1173" s="4">
        <f>ROUNDDOWN(N1173,0)</f>
        <v>43955</v>
      </c>
      <c r="AO1173" s="38" cm="1">
        <f t="array" ref="AO1173">_xlfn.ANCHORARRAY(AN1173)-1</f>
        <v>43954</v>
      </c>
    </row>
    <row r="1174" spans="1:41" x14ac:dyDescent="0.25">
      <c r="A1174">
        <v>20200504</v>
      </c>
      <c r="B1174" s="1" t="s">
        <v>58</v>
      </c>
      <c r="C1174">
        <v>9703</v>
      </c>
      <c r="D1174">
        <v>47458</v>
      </c>
      <c r="F1174">
        <v>389</v>
      </c>
      <c r="H1174">
        <v>143</v>
      </c>
      <c r="J1174">
        <v>93</v>
      </c>
      <c r="L1174">
        <v>3486</v>
      </c>
      <c r="M1174" s="1" t="s">
        <v>28</v>
      </c>
      <c r="N1174" s="2">
        <v>43954.5</v>
      </c>
      <c r="O1174" s="1" t="s">
        <v>775</v>
      </c>
      <c r="P1174" s="2">
        <v>43955.666666666664</v>
      </c>
      <c r="Q1174">
        <v>188</v>
      </c>
      <c r="S1174">
        <v>57161</v>
      </c>
      <c r="T1174">
        <v>57161</v>
      </c>
      <c r="U1174">
        <v>57161</v>
      </c>
      <c r="V1174">
        <v>19</v>
      </c>
      <c r="W1174">
        <v>4</v>
      </c>
      <c r="X1174">
        <v>0</v>
      </c>
      <c r="Y1174">
        <v>3441</v>
      </c>
      <c r="Z1174">
        <v>534</v>
      </c>
      <c r="AA1174">
        <v>3975</v>
      </c>
      <c r="AB1174" s="1">
        <f>Z1174/0.1</f>
        <v>5340</v>
      </c>
      <c r="AC1174" s="1">
        <f>AA1174-AB1174</f>
        <v>-1365</v>
      </c>
      <c r="AD1174" s="1">
        <f>_xlfn.IFNA(INDEX($AV$2:$AV$53,MATCH(B1174,$AU$2:$AU$53,0)),1000)</f>
        <v>3179849</v>
      </c>
      <c r="AE1174" s="1">
        <f>C1174/AD1174*100000</f>
        <v>305.14027552880657</v>
      </c>
      <c r="AF1174" s="34">
        <f>IF(B1175=B1174,IFERROR((C1174/C1175)-1,0),0)</f>
        <v>5.8239720798342276E-2</v>
      </c>
      <c r="AG1174" s="35">
        <f>IFERROR(LOG(2)/LOG(1+(AF1174)),AF1174)</f>
        <v>12.244926679348861</v>
      </c>
      <c r="AH1174" s="35">
        <f>AVERAGE(Z1174:Z1180)</f>
        <v>547.85714285714289</v>
      </c>
      <c r="AJ1174" s="1">
        <f>Q1174/AD1174*100000</f>
        <v>5.9122304235201106</v>
      </c>
      <c r="AK1174" s="34">
        <f>IF(B1175=B1174,IFERROR((Q1174/Q1175)-1,0),0)</f>
        <v>2.1739130434782705E-2</v>
      </c>
      <c r="AL1174" s="35">
        <f>IFERROR(LOG(2)/LOG(1+(AK1174)),AK1174)</f>
        <v>32.230101658487094</v>
      </c>
      <c r="AM1174" s="35">
        <f>AVERAGE(W1174:W1180)</f>
        <v>8.7142857142857135</v>
      </c>
      <c r="AN1174" s="4">
        <f>ROUNDDOWN(N1174,0)</f>
        <v>43954</v>
      </c>
      <c r="AO1174" s="38" cm="1">
        <f t="array" ref="AO1174">_xlfn.ANCHORARRAY(AN1174)-1</f>
        <v>43953</v>
      </c>
    </row>
    <row r="1175" spans="1:41" x14ac:dyDescent="0.25">
      <c r="A1175">
        <v>20200503</v>
      </c>
      <c r="B1175" s="1" t="s">
        <v>58</v>
      </c>
      <c r="C1175">
        <v>9169</v>
      </c>
      <c r="D1175">
        <v>44017</v>
      </c>
      <c r="F1175">
        <v>378</v>
      </c>
      <c r="H1175">
        <v>133</v>
      </c>
      <c r="J1175">
        <v>93</v>
      </c>
      <c r="L1175">
        <v>3325</v>
      </c>
      <c r="M1175" s="1" t="s">
        <v>28</v>
      </c>
      <c r="N1175" s="2">
        <v>43953.5</v>
      </c>
      <c r="O1175" s="1" t="s">
        <v>828</v>
      </c>
      <c r="P1175" s="2">
        <v>43954.666666666664</v>
      </c>
      <c r="Q1175">
        <v>184</v>
      </c>
      <c r="S1175">
        <v>53186</v>
      </c>
      <c r="T1175">
        <v>53186</v>
      </c>
      <c r="U1175">
        <v>53186</v>
      </c>
      <c r="V1175">
        <v>19</v>
      </c>
      <c r="W1175">
        <v>9</v>
      </c>
      <c r="X1175">
        <v>0</v>
      </c>
      <c r="Y1175">
        <v>6309</v>
      </c>
      <c r="Z1175">
        <v>528</v>
      </c>
      <c r="AA1175">
        <v>6837</v>
      </c>
      <c r="AB1175" s="1">
        <f>Z1175/0.1</f>
        <v>5280</v>
      </c>
      <c r="AC1175" s="1">
        <f>AA1175-AB1175</f>
        <v>1557</v>
      </c>
      <c r="AD1175" s="1">
        <f>_xlfn.IFNA(INDEX($AV$2:$AV$53,MATCH(B1175,$AU$2:$AU$53,0)),1000)</f>
        <v>3179849</v>
      </c>
      <c r="AE1175" s="1">
        <f>C1175/AD1175*100000</f>
        <v>288.34702528327603</v>
      </c>
      <c r="AF1175" s="34">
        <f>IF(B1176=B1175,IFERROR((C1175/C1176)-1,0),0)</f>
        <v>6.1104038884388423E-2</v>
      </c>
      <c r="AG1175" s="35">
        <f>IFERROR(LOG(2)/LOG(1+(AF1175)),AF1175)</f>
        <v>11.68686910415944</v>
      </c>
      <c r="AH1175" s="35">
        <f>AVERAGE(Z1175:Z1181)</f>
        <v>527.57142857142856</v>
      </c>
      <c r="AJ1175" s="1">
        <f>Q1175/AD1175*100000</f>
        <v>5.7864382868494699</v>
      </c>
      <c r="AK1175" s="34">
        <f>IF(B1176=B1175,IFERROR((Q1175/Q1176)-1,0),0)</f>
        <v>5.1428571428571379E-2</v>
      </c>
      <c r="AL1175" s="35">
        <f>IFERROR(LOG(2)/LOG(1+(AK1175)),AK1175)</f>
        <v>13.821538790819377</v>
      </c>
      <c r="AM1175" s="35">
        <f>AVERAGE(W1175:W1181)</f>
        <v>9.4285714285714288</v>
      </c>
      <c r="AN1175" s="4">
        <f>ROUNDDOWN(N1175,0)</f>
        <v>43953</v>
      </c>
      <c r="AO1175" s="38" cm="1">
        <f t="array" ref="AO1175">_xlfn.ANCHORARRAY(AN1175)-1</f>
        <v>43952</v>
      </c>
    </row>
    <row r="1176" spans="1:41" x14ac:dyDescent="0.25">
      <c r="A1176">
        <v>20200502</v>
      </c>
      <c r="B1176" s="1" t="s">
        <v>58</v>
      </c>
      <c r="C1176">
        <v>8641</v>
      </c>
      <c r="D1176">
        <v>37708</v>
      </c>
      <c r="F1176">
        <v>353</v>
      </c>
      <c r="H1176">
        <v>131</v>
      </c>
      <c r="J1176">
        <v>90</v>
      </c>
      <c r="L1176">
        <v>3156</v>
      </c>
      <c r="M1176" s="1" t="s">
        <v>33</v>
      </c>
      <c r="N1176" s="2">
        <v>43952.5</v>
      </c>
      <c r="O1176" s="1" t="s">
        <v>881</v>
      </c>
      <c r="P1176" s="2">
        <v>43953.666666666664</v>
      </c>
      <c r="Q1176">
        <v>175</v>
      </c>
      <c r="S1176">
        <v>46349</v>
      </c>
      <c r="T1176">
        <v>46349</v>
      </c>
      <c r="U1176">
        <v>46349</v>
      </c>
      <c r="V1176">
        <v>19</v>
      </c>
      <c r="W1176">
        <v>5</v>
      </c>
      <c r="X1176">
        <v>0</v>
      </c>
      <c r="Y1176">
        <v>0</v>
      </c>
      <c r="Z1176">
        <v>757</v>
      </c>
      <c r="AA1176">
        <v>757</v>
      </c>
      <c r="AB1176" s="1">
        <f>Z1176/0.1</f>
        <v>7570</v>
      </c>
      <c r="AC1176" s="1">
        <f>AA1176-AB1176</f>
        <v>-6813</v>
      </c>
      <c r="AD1176" s="1">
        <f>_xlfn.IFNA(INDEX($AV$2:$AV$53,MATCH(B1176,$AU$2:$AU$53,0)),1000)</f>
        <v>3179849</v>
      </c>
      <c r="AE1176" s="1">
        <f>C1176/AD1176*100000</f>
        <v>271.74246324275151</v>
      </c>
      <c r="AF1176" s="34">
        <f>IF(B1177=B1176,IFERROR((C1176/C1177)-1,0),0)</f>
        <v>9.601725012683926E-2</v>
      </c>
      <c r="AG1176" s="35">
        <f>IFERROR(LOG(2)/LOG(1+(AF1176)),AF1176)</f>
        <v>7.5602644782463519</v>
      </c>
      <c r="AH1176" s="35">
        <f>AVERAGE(Z1176:Z1182)</f>
        <v>507</v>
      </c>
      <c r="AJ1176" s="1">
        <f>Q1176/AD1176*100000</f>
        <v>5.5034059793405286</v>
      </c>
      <c r="AK1176" s="34">
        <f>IF(B1177=B1176,IFERROR((Q1176/Q1177)-1,0),0)</f>
        <v>2.9411764705882248E-2</v>
      </c>
      <c r="AL1176" s="35">
        <f>IFERROR(LOG(2)/LOG(1+(AK1176)),AK1176)</f>
        <v>23.911903366978947</v>
      </c>
      <c r="AM1176" s="35">
        <f>AVERAGE(W1176:W1182)</f>
        <v>9</v>
      </c>
      <c r="AN1176" s="4">
        <f>ROUNDDOWN(N1176,0)</f>
        <v>43952</v>
      </c>
      <c r="AO1176" s="38" cm="1">
        <f t="array" ref="AO1176">_xlfn.ANCHORARRAY(AN1176)-1</f>
        <v>43951</v>
      </c>
    </row>
    <row r="1177" spans="1:41" x14ac:dyDescent="0.25">
      <c r="A1177">
        <v>20200501</v>
      </c>
      <c r="B1177" s="1" t="s">
        <v>58</v>
      </c>
      <c r="C1177">
        <v>7884</v>
      </c>
      <c r="D1177">
        <v>37708</v>
      </c>
      <c r="F1177">
        <v>345</v>
      </c>
      <c r="H1177">
        <v>121</v>
      </c>
      <c r="J1177">
        <v>91</v>
      </c>
      <c r="L1177">
        <v>2899</v>
      </c>
      <c r="M1177" s="1" t="s">
        <v>33</v>
      </c>
      <c r="N1177" s="2">
        <v>43951.5</v>
      </c>
      <c r="O1177" s="1" t="s">
        <v>934</v>
      </c>
      <c r="P1177" s="2">
        <v>43952.666666666664</v>
      </c>
      <c r="Q1177">
        <v>170</v>
      </c>
      <c r="S1177">
        <v>45592</v>
      </c>
      <c r="T1177">
        <v>45592</v>
      </c>
      <c r="U1177">
        <v>45592</v>
      </c>
      <c r="V1177">
        <v>19</v>
      </c>
      <c r="W1177">
        <v>8</v>
      </c>
      <c r="X1177">
        <v>0</v>
      </c>
      <c r="Y1177">
        <v>2186</v>
      </c>
      <c r="Z1177">
        <v>739</v>
      </c>
      <c r="AA1177">
        <v>2925</v>
      </c>
      <c r="AB1177" s="1">
        <f>Z1177/0.1</f>
        <v>7390</v>
      </c>
      <c r="AC1177" s="1">
        <f>AA1177-AB1177</f>
        <v>-4465</v>
      </c>
      <c r="AD1177" s="1">
        <f>_xlfn.IFNA(INDEX($AV$2:$AV$53,MATCH(B1177,$AU$2:$AU$53,0)),1000)</f>
        <v>3179849</v>
      </c>
      <c r="AE1177" s="1">
        <f>C1177/AD1177*100000</f>
        <v>247.93630137783271</v>
      </c>
      <c r="AF1177" s="34">
        <f>IF(B1178=B1177,IFERROR((C1177/C1178)-1,0),0)</f>
        <v>0.1034289713086074</v>
      </c>
      <c r="AG1177" s="35">
        <f>IFERROR(LOG(2)/LOG(1+(AF1177)),AF1177)</f>
        <v>7.0425627461549789</v>
      </c>
      <c r="AH1177" s="35">
        <f>AVERAGE(Z1177:Z1183)</f>
        <v>491.28571428571428</v>
      </c>
      <c r="AJ1177" s="1">
        <f>Q1177/AD1177*100000</f>
        <v>5.3461658085022279</v>
      </c>
      <c r="AK1177" s="34">
        <f>IF(B1178=B1177,IFERROR((Q1177/Q1178)-1,0),0)</f>
        <v>4.9382716049382713E-2</v>
      </c>
      <c r="AL1177" s="35">
        <f>IFERROR(LOG(2)/LOG(1+(AK1177)),AK1177)</f>
        <v>14.380019841849796</v>
      </c>
      <c r="AM1177" s="35">
        <f>AVERAGE(W1177:W1183)</f>
        <v>9</v>
      </c>
      <c r="AN1177" s="4">
        <f>ROUNDDOWN(N1177,0)</f>
        <v>43951</v>
      </c>
      <c r="AO1177" s="38" cm="1">
        <f t="array" ref="AO1177">_xlfn.ANCHORARRAY(AN1177)-1</f>
        <v>43950</v>
      </c>
    </row>
    <row r="1178" spans="1:41" x14ac:dyDescent="0.25">
      <c r="A1178">
        <v>20200430</v>
      </c>
      <c r="B1178" s="1" t="s">
        <v>58</v>
      </c>
      <c r="C1178">
        <v>7145</v>
      </c>
      <c r="D1178">
        <v>35522</v>
      </c>
      <c r="F1178">
        <v>335</v>
      </c>
      <c r="H1178">
        <v>121</v>
      </c>
      <c r="J1178">
        <v>86</v>
      </c>
      <c r="L1178">
        <v>2697</v>
      </c>
      <c r="M1178" s="1" t="s">
        <v>28</v>
      </c>
      <c r="N1178" s="2">
        <v>43950.5</v>
      </c>
      <c r="O1178" s="1" t="s">
        <v>987</v>
      </c>
      <c r="P1178" s="2">
        <v>43951.666666666664</v>
      </c>
      <c r="Q1178">
        <v>162</v>
      </c>
      <c r="S1178">
        <v>42667</v>
      </c>
      <c r="T1178">
        <v>42667</v>
      </c>
      <c r="U1178">
        <v>42667</v>
      </c>
      <c r="V1178">
        <v>19</v>
      </c>
      <c r="W1178">
        <v>14</v>
      </c>
      <c r="X1178">
        <v>0</v>
      </c>
      <c r="Y1178">
        <v>1028</v>
      </c>
      <c r="Z1178">
        <v>302</v>
      </c>
      <c r="AA1178">
        <v>1330</v>
      </c>
      <c r="AB1178" s="1">
        <f>Z1178/0.1</f>
        <v>3020</v>
      </c>
      <c r="AC1178" s="1">
        <f>AA1178-AB1178</f>
        <v>-1690</v>
      </c>
      <c r="AD1178" s="1">
        <f>_xlfn.IFNA(INDEX($AV$2:$AV$53,MATCH(B1178,$AU$2:$AU$53,0)),1000)</f>
        <v>3179849</v>
      </c>
      <c r="AE1178" s="1">
        <f>C1178/AD1178*100000</f>
        <v>224.69620412793185</v>
      </c>
      <c r="AF1178" s="34">
        <f>IF(B1179=B1178,IFERROR((C1178/C1179)-1,0),0)</f>
        <v>4.4132690340493941E-2</v>
      </c>
      <c r="AG1178" s="35">
        <f>IFERROR(LOG(2)/LOG(1+(AF1178)),AF1178)</f>
        <v>16.050059764072216</v>
      </c>
      <c r="AH1178" s="35">
        <f>AVERAGE(Z1178:Z1184)</f>
        <v>460.14285714285717</v>
      </c>
      <c r="AJ1178" s="1">
        <f>Q1178/AD1178*100000</f>
        <v>5.0945815351609465</v>
      </c>
      <c r="AK1178" s="34">
        <f>IF(B1179=B1178,IFERROR((Q1178/Q1179)-1,0),0)</f>
        <v>9.4594594594594517E-2</v>
      </c>
      <c r="AL1178" s="35">
        <f>IFERROR(LOG(2)/LOG(1+(AK1178)),AK1178)</f>
        <v>7.6689094216383271</v>
      </c>
      <c r="AM1178" s="35">
        <f>AVERAGE(W1178:W1184)</f>
        <v>9.4285714285714288</v>
      </c>
      <c r="AN1178" s="4">
        <f>ROUNDDOWN(N1178,0)</f>
        <v>43950</v>
      </c>
      <c r="AO1178" s="38" cm="1">
        <f t="array" ref="AO1178">_xlfn.ANCHORARRAY(AN1178)-1</f>
        <v>43949</v>
      </c>
    </row>
    <row r="1179" spans="1:41" x14ac:dyDescent="0.25">
      <c r="A1179">
        <v>20200429</v>
      </c>
      <c r="B1179" s="1" t="s">
        <v>58</v>
      </c>
      <c r="C1179">
        <v>6843</v>
      </c>
      <c r="D1179">
        <v>34494</v>
      </c>
      <c r="F1179">
        <v>323</v>
      </c>
      <c r="H1179">
        <v>100</v>
      </c>
      <c r="J1179">
        <v>74</v>
      </c>
      <c r="L1179">
        <v>2428</v>
      </c>
      <c r="M1179" s="1" t="s">
        <v>28</v>
      </c>
      <c r="N1179" s="2">
        <v>43949.5</v>
      </c>
      <c r="O1179" s="1" t="s">
        <v>1039</v>
      </c>
      <c r="P1179" s="2">
        <v>43950.666666666664</v>
      </c>
      <c r="Q1179">
        <v>148</v>
      </c>
      <c r="S1179">
        <v>41337</v>
      </c>
      <c r="T1179">
        <v>41337</v>
      </c>
      <c r="U1179">
        <v>41337</v>
      </c>
      <c r="V1179">
        <v>19</v>
      </c>
      <c r="W1179">
        <v>12</v>
      </c>
      <c r="X1179">
        <v>0</v>
      </c>
      <c r="Y1179">
        <v>1047</v>
      </c>
      <c r="Z1179">
        <v>467</v>
      </c>
      <c r="AA1179">
        <v>1514</v>
      </c>
      <c r="AB1179" s="1">
        <f>Z1179/0.1</f>
        <v>4670</v>
      </c>
      <c r="AC1179" s="1">
        <f>AA1179-AB1179</f>
        <v>-3156</v>
      </c>
      <c r="AD1179" s="1">
        <f>_xlfn.IFNA(INDEX($AV$2:$AV$53,MATCH(B1179,$AU$2:$AU$53,0)),1000)</f>
        <v>3179849</v>
      </c>
      <c r="AE1179" s="1">
        <f>C1179/AD1179*100000</f>
        <v>215.19889780929847</v>
      </c>
      <c r="AF1179" s="34">
        <f>IF(B1180=B1179,IFERROR((C1179/C1180)-1,0),0)</f>
        <v>7.3243412797992402E-2</v>
      </c>
      <c r="AG1179" s="35">
        <f>IFERROR(LOG(2)/LOG(1+(AF1179)),AF1179)</f>
        <v>9.8061021724466819</v>
      </c>
      <c r="AH1179" s="35">
        <f>AVERAGE(Z1179:Z1185)</f>
        <v>442.14285714285717</v>
      </c>
      <c r="AJ1179" s="1">
        <f>Q1179/AD1179*100000</f>
        <v>4.6543090568137044</v>
      </c>
      <c r="AK1179" s="34">
        <f>IF(B1180=B1179,IFERROR((Q1179/Q1180)-1,0),0)</f>
        <v>8.8235294117646967E-2</v>
      </c>
      <c r="AL1179" s="35">
        <f>IFERROR(LOG(2)/LOG(1+(AK1179)),AK1179)</f>
        <v>8.1973579923010753</v>
      </c>
      <c r="AM1179" s="35">
        <f>AVERAGE(W1179:W1185)</f>
        <v>8.2857142857142865</v>
      </c>
      <c r="AN1179" s="4">
        <f>ROUNDDOWN(N1179,0)</f>
        <v>43949</v>
      </c>
      <c r="AO1179" s="38" cm="1">
        <f t="array" ref="AO1179">_xlfn.ANCHORARRAY(AN1179)-1</f>
        <v>43948</v>
      </c>
    </row>
    <row r="1180" spans="1:41" x14ac:dyDescent="0.25">
      <c r="A1180">
        <v>20200428</v>
      </c>
      <c r="B1180" s="1" t="s">
        <v>58</v>
      </c>
      <c r="C1180">
        <v>6376</v>
      </c>
      <c r="D1180">
        <v>33447</v>
      </c>
      <c r="F1180">
        <v>304</v>
      </c>
      <c r="H1180">
        <v>98</v>
      </c>
      <c r="J1180">
        <v>64</v>
      </c>
      <c r="L1180">
        <v>2164</v>
      </c>
      <c r="M1180" s="1" t="s">
        <v>28</v>
      </c>
      <c r="N1180" s="2">
        <v>43948.5</v>
      </c>
      <c r="O1180" s="1" t="s">
        <v>1092</v>
      </c>
      <c r="P1180" s="2">
        <v>43949.666666666664</v>
      </c>
      <c r="Q1180">
        <v>136</v>
      </c>
      <c r="S1180">
        <v>39823</v>
      </c>
      <c r="T1180">
        <v>39823</v>
      </c>
      <c r="U1180">
        <v>39823</v>
      </c>
      <c r="V1180">
        <v>19</v>
      </c>
      <c r="W1180">
        <v>9</v>
      </c>
      <c r="X1180">
        <v>0</v>
      </c>
      <c r="Y1180">
        <v>1165</v>
      </c>
      <c r="Z1180">
        <v>508</v>
      </c>
      <c r="AA1180">
        <v>1673</v>
      </c>
      <c r="AB1180" s="1">
        <f>Z1180/0.1</f>
        <v>5080</v>
      </c>
      <c r="AC1180" s="1">
        <f>AA1180-AB1180</f>
        <v>-3407</v>
      </c>
      <c r="AD1180" s="1">
        <f>_xlfn.IFNA(INDEX($AV$2:$AV$53,MATCH(B1180,$AU$2:$AU$53,0)),1000)</f>
        <v>3179849</v>
      </c>
      <c r="AE1180" s="1">
        <f>C1180/AD1180*100000</f>
        <v>200.51266585300121</v>
      </c>
      <c r="AF1180" s="34">
        <f>IF(B1181=B1180,IFERROR((C1180/C1181)-1,0),0)</f>
        <v>8.6571233810497583E-2</v>
      </c>
      <c r="AG1180" s="35">
        <f>IFERROR(LOG(2)/LOG(1+(AF1180)),AF1180)</f>
        <v>8.3484469221593578</v>
      </c>
      <c r="AH1180" s="35">
        <f>AVERAGE(Z1180:Z1186)</f>
        <v>390.71428571428572</v>
      </c>
      <c r="AJ1180" s="1">
        <f>Q1180/AD1180*100000</f>
        <v>4.2769326468017814</v>
      </c>
      <c r="AK1180" s="34">
        <f>IF(B1181=B1180,IFERROR((Q1180/Q1181)-1,0),0)</f>
        <v>7.0866141732283561E-2</v>
      </c>
      <c r="AL1180" s="35">
        <f>IFERROR(LOG(2)/LOG(1+(AK1180)),AK1180)</f>
        <v>10.123695925306674</v>
      </c>
      <c r="AM1180" s="35">
        <f>AVERAGE(W1180:W1186)</f>
        <v>7.5714285714285712</v>
      </c>
      <c r="AN1180" s="4">
        <f>ROUNDDOWN(N1180,0)</f>
        <v>43948</v>
      </c>
      <c r="AO1180" s="38" cm="1">
        <f t="array" ref="AO1180">_xlfn.ANCHORARRAY(AN1180)-1</f>
        <v>43947</v>
      </c>
    </row>
    <row r="1181" spans="1:41" x14ac:dyDescent="0.25">
      <c r="A1181">
        <v>20200427</v>
      </c>
      <c r="B1181" s="1" t="s">
        <v>58</v>
      </c>
      <c r="C1181">
        <v>5868</v>
      </c>
      <c r="D1181">
        <v>32282</v>
      </c>
      <c r="F1181">
        <v>300</v>
      </c>
      <c r="H1181">
        <v>100</v>
      </c>
      <c r="J1181">
        <v>58</v>
      </c>
      <c r="L1181">
        <v>2021</v>
      </c>
      <c r="M1181" s="1" t="s">
        <v>28</v>
      </c>
      <c r="N1181" s="2">
        <v>43946.5</v>
      </c>
      <c r="O1181" s="1" t="s">
        <v>1145</v>
      </c>
      <c r="P1181" s="2">
        <v>43948.666666666664</v>
      </c>
      <c r="Q1181">
        <v>127</v>
      </c>
      <c r="S1181">
        <v>38150</v>
      </c>
      <c r="T1181">
        <v>38150</v>
      </c>
      <c r="U1181">
        <v>38150</v>
      </c>
      <c r="V1181">
        <v>19</v>
      </c>
      <c r="W1181">
        <v>9</v>
      </c>
      <c r="X1181">
        <v>0</v>
      </c>
      <c r="Y1181">
        <v>1668</v>
      </c>
      <c r="Z1181">
        <v>392</v>
      </c>
      <c r="AA1181">
        <v>2060</v>
      </c>
      <c r="AB1181" s="1">
        <f>Z1181/0.1</f>
        <v>3920</v>
      </c>
      <c r="AC1181" s="1">
        <f>AA1181-AB1181</f>
        <v>-1860</v>
      </c>
      <c r="AD1181" s="1">
        <f>_xlfn.IFNA(INDEX($AV$2:$AV$53,MATCH(B1181,$AU$2:$AU$53,0)),1000)</f>
        <v>3179849</v>
      </c>
      <c r="AE1181" s="1">
        <f>C1181/AD1181*100000</f>
        <v>184.53706449582984</v>
      </c>
      <c r="AF1181" s="34">
        <f>IF(B1182=B1181,IFERROR((C1181/C1182)-1,0),0)</f>
        <v>7.1585098612125586E-2</v>
      </c>
      <c r="AG1181" s="35">
        <f>IFERROR(LOG(2)/LOG(1+(AF1181)),AF1181)</f>
        <v>10.025422022493103</v>
      </c>
      <c r="AH1181" s="35">
        <f>AVERAGE(Z1181:Z1187)</f>
        <v>387</v>
      </c>
      <c r="AJ1181" s="1">
        <f>Q1181/AD1181*100000</f>
        <v>3.9939003392928405</v>
      </c>
      <c r="AK1181" s="34">
        <f>IF(B1182=B1181,IFERROR((Q1181/Q1182)-1,0),0)</f>
        <v>7.6271186440677985E-2</v>
      </c>
      <c r="AL1181" s="35">
        <f>IFERROR(LOG(2)/LOG(1+(AK1181)),AK1181)</f>
        <v>9.4302580045094277</v>
      </c>
      <c r="AM1181" s="35">
        <f>AVERAGE(W1181:W1187)</f>
        <v>6.8571428571428568</v>
      </c>
      <c r="AN1181" s="4">
        <f>ROUNDDOWN(N1181,0)</f>
        <v>43946</v>
      </c>
      <c r="AO1181" s="38" cm="1">
        <f t="array" ref="AO1181">_xlfn.ANCHORARRAY(AN1181)-1</f>
        <v>43945</v>
      </c>
    </row>
    <row r="1182" spans="1:41" x14ac:dyDescent="0.25">
      <c r="A1182">
        <v>20200426</v>
      </c>
      <c r="B1182" s="1" t="s">
        <v>58</v>
      </c>
      <c r="C1182">
        <v>5476</v>
      </c>
      <c r="D1182">
        <v>30614</v>
      </c>
      <c r="F1182">
        <v>286</v>
      </c>
      <c r="H1182">
        <v>99</v>
      </c>
      <c r="J1182">
        <v>55</v>
      </c>
      <c r="L1182">
        <v>1900</v>
      </c>
      <c r="M1182" s="1" t="s">
        <v>28</v>
      </c>
      <c r="N1182" s="2">
        <v>43946.5</v>
      </c>
      <c r="O1182" s="1" t="s">
        <v>1197</v>
      </c>
      <c r="P1182" s="2">
        <v>43947.666666666664</v>
      </c>
      <c r="Q1182">
        <v>118</v>
      </c>
      <c r="S1182">
        <v>36090</v>
      </c>
      <c r="T1182">
        <v>36090</v>
      </c>
      <c r="U1182">
        <v>36090</v>
      </c>
      <c r="V1182">
        <v>19</v>
      </c>
      <c r="W1182">
        <v>6</v>
      </c>
      <c r="X1182">
        <v>0</v>
      </c>
      <c r="Y1182">
        <v>1356</v>
      </c>
      <c r="Z1182">
        <v>384</v>
      </c>
      <c r="AA1182">
        <v>1740</v>
      </c>
      <c r="AB1182" s="1">
        <f>Z1182/0.1</f>
        <v>3840</v>
      </c>
      <c r="AC1182" s="1">
        <f>AA1182-AB1182</f>
        <v>-2100</v>
      </c>
      <c r="AD1182" s="1">
        <f>_xlfn.IFNA(INDEX($AV$2:$AV$53,MATCH(B1182,$AU$2:$AU$53,0)),1000)</f>
        <v>3179849</v>
      </c>
      <c r="AE1182" s="1">
        <f>C1182/AD1182*100000</f>
        <v>172.20943510210705</v>
      </c>
      <c r="AF1182" s="34">
        <f>IF(B1183=B1182,IFERROR((C1182/C1183)-1,0),0)</f>
        <v>7.5412411626080145E-2</v>
      </c>
      <c r="AG1182" s="35">
        <f>IFERROR(LOG(2)/LOG(1+(AF1182)),AF1182)</f>
        <v>9.5337948249436995</v>
      </c>
      <c r="AH1182" s="35">
        <f>AVERAGE(Z1182:Z1188)</f>
        <v>367.71428571428572</v>
      </c>
      <c r="AJ1182" s="1">
        <f>Q1182/AD1182*100000</f>
        <v>3.7108680317838996</v>
      </c>
      <c r="AK1182" s="34">
        <f>IF(B1183=B1182,IFERROR((Q1182/Q1183)-1,0),0)</f>
        <v>5.3571428571428603E-2</v>
      </c>
      <c r="AL1182" s="35">
        <f>IFERROR(LOG(2)/LOG(1+(AK1182)),AK1182)</f>
        <v>13.282306730236872</v>
      </c>
      <c r="AM1182" s="35">
        <f>AVERAGE(W1182:W1188)</f>
        <v>6.1428571428571432</v>
      </c>
      <c r="AN1182" s="4">
        <f>ROUNDDOWN(N1182,0)</f>
        <v>43946</v>
      </c>
      <c r="AO1182" s="38" cm="1">
        <f t="array" ref="AO1182">_xlfn.ANCHORARRAY(AN1182)-1</f>
        <v>43945</v>
      </c>
    </row>
    <row r="1183" spans="1:41" x14ac:dyDescent="0.25">
      <c r="A1183">
        <v>20200425</v>
      </c>
      <c r="B1183" s="1" t="s">
        <v>58</v>
      </c>
      <c r="C1183">
        <v>5092</v>
      </c>
      <c r="D1183">
        <v>29258</v>
      </c>
      <c r="F1183">
        <v>293</v>
      </c>
      <c r="H1183">
        <v>108</v>
      </c>
      <c r="J1183">
        <v>60</v>
      </c>
      <c r="L1183">
        <v>1723</v>
      </c>
      <c r="M1183" s="1" t="s">
        <v>28</v>
      </c>
      <c r="N1183" s="2">
        <v>43945.5</v>
      </c>
      <c r="O1183" s="1" t="s">
        <v>1248</v>
      </c>
      <c r="P1183" s="2">
        <v>43946.666666666664</v>
      </c>
      <c r="Q1183">
        <v>112</v>
      </c>
      <c r="S1183">
        <v>34350</v>
      </c>
      <c r="T1183">
        <v>34350</v>
      </c>
      <c r="U1183">
        <v>34350</v>
      </c>
      <c r="V1183">
        <v>19</v>
      </c>
      <c r="W1183">
        <v>5</v>
      </c>
      <c r="X1183">
        <v>0</v>
      </c>
      <c r="Y1183">
        <v>1730</v>
      </c>
      <c r="Z1183">
        <v>647</v>
      </c>
      <c r="AA1183">
        <v>2377</v>
      </c>
      <c r="AB1183" s="1">
        <f>Z1183/0.1</f>
        <v>6470</v>
      </c>
      <c r="AC1183" s="1">
        <f>AA1183-AB1183</f>
        <v>-4093</v>
      </c>
      <c r="AD1183" s="1">
        <f>_xlfn.IFNA(INDEX($AV$2:$AV$53,MATCH(B1183,$AU$2:$AU$53,0)),1000)</f>
        <v>3179849</v>
      </c>
      <c r="AE1183" s="1">
        <f>C1183/AD1183*100000</f>
        <v>160.13338998172554</v>
      </c>
      <c r="AF1183" s="34">
        <f>IF(B1184=B1183,IFERROR((C1183/C1184)-1,0),0)</f>
        <v>0.14555680539932503</v>
      </c>
      <c r="AG1183" s="35">
        <f>IFERROR(LOG(2)/LOG(1+(AF1183)),AF1183)</f>
        <v>5.1007656201271558</v>
      </c>
      <c r="AH1183" s="35">
        <f>AVERAGE(Z1183:Z1189)</f>
        <v>368.42857142857144</v>
      </c>
      <c r="AJ1183" s="1">
        <f>Q1183/AD1183*100000</f>
        <v>3.5221798267779381</v>
      </c>
      <c r="AK1183" s="34">
        <f>IF(B1184=B1183,IFERROR((Q1183/Q1184)-1,0),0)</f>
        <v>4.6728971962616717E-2</v>
      </c>
      <c r="AL1183" s="35">
        <f>IFERROR(LOG(2)/LOG(1+(AK1183)),AK1183)</f>
        <v>15.177285341189773</v>
      </c>
      <c r="AM1183" s="35">
        <f>AVERAGE(W1183:W1189)</f>
        <v>5.4285714285714288</v>
      </c>
      <c r="AN1183" s="4">
        <f>ROUNDDOWN(N1183,0)</f>
        <v>43945</v>
      </c>
      <c r="AO1183" s="38" cm="1">
        <f t="array" ref="AO1183">_xlfn.ANCHORARRAY(AN1183)-1</f>
        <v>43944</v>
      </c>
    </row>
    <row r="1184" spans="1:41" x14ac:dyDescent="0.25">
      <c r="A1184">
        <v>20200424</v>
      </c>
      <c r="B1184" s="1" t="s">
        <v>58</v>
      </c>
      <c r="C1184">
        <v>4445</v>
      </c>
      <c r="D1184">
        <v>27528</v>
      </c>
      <c r="F1184">
        <v>278</v>
      </c>
      <c r="H1184">
        <v>104</v>
      </c>
      <c r="J1184">
        <v>60</v>
      </c>
      <c r="L1184">
        <v>1604</v>
      </c>
      <c r="M1184" s="1" t="s">
        <v>33</v>
      </c>
      <c r="N1184" s="2">
        <v>43944.5</v>
      </c>
      <c r="O1184" s="1" t="s">
        <v>1300</v>
      </c>
      <c r="P1184" s="2">
        <v>43945.666666666664</v>
      </c>
      <c r="Q1184">
        <v>107</v>
      </c>
      <c r="S1184">
        <v>31973</v>
      </c>
      <c r="T1184">
        <v>31973</v>
      </c>
      <c r="U1184">
        <v>31973</v>
      </c>
      <c r="V1184">
        <v>19</v>
      </c>
      <c r="W1184">
        <v>11</v>
      </c>
      <c r="X1184">
        <v>0</v>
      </c>
      <c r="Y1184">
        <v>2190</v>
      </c>
      <c r="Z1184">
        <v>521</v>
      </c>
      <c r="AA1184">
        <v>2711</v>
      </c>
      <c r="AB1184" s="1">
        <f>Z1184/0.1</f>
        <v>5210</v>
      </c>
      <c r="AC1184" s="1">
        <f>AA1184-AB1184</f>
        <v>-2499</v>
      </c>
      <c r="AD1184" s="1">
        <f>_xlfn.IFNA(INDEX($AV$2:$AV$53,MATCH(B1184,$AU$2:$AU$53,0)),1000)</f>
        <v>3179849</v>
      </c>
      <c r="AE1184" s="1">
        <f>C1184/AD1184*100000</f>
        <v>139.78651187524943</v>
      </c>
      <c r="AF1184" s="34">
        <f>IF(B1185=B1184,IFERROR((C1184/C1185)-1,0),0)</f>
        <v>0.13277268093781847</v>
      </c>
      <c r="AG1184" s="35">
        <f>IFERROR(LOG(2)/LOG(1+(AF1184)),AF1184)</f>
        <v>5.5599300622608592</v>
      </c>
      <c r="AH1184" s="35">
        <f>AVERAGE(Z1184:Z1190)</f>
        <v>301.85714285714283</v>
      </c>
      <c r="AJ1184" s="1">
        <f>Q1184/AD1184*100000</f>
        <v>3.3649396559396374</v>
      </c>
      <c r="AK1184" s="34">
        <f>IF(B1185=B1184,IFERROR((Q1184/Q1185)-1,0),0)</f>
        <v>0.11458333333333326</v>
      </c>
      <c r="AL1184" s="35">
        <f>IFERROR(LOG(2)/LOG(1+(AK1184)),AK1184)</f>
        <v>6.389593216163334</v>
      </c>
      <c r="AM1184" s="35">
        <f>AVERAGE(W1184:W1190)</f>
        <v>6.1428571428571432</v>
      </c>
      <c r="AN1184" s="4">
        <f>ROUNDDOWN(N1184,0)</f>
        <v>43944</v>
      </c>
      <c r="AO1184" s="38" cm="1">
        <f t="array" ref="AO1184">_xlfn.ANCHORARRAY(AN1184)-1</f>
        <v>43943</v>
      </c>
    </row>
    <row r="1185" spans="1:41" x14ac:dyDescent="0.25">
      <c r="A1185">
        <v>20200423</v>
      </c>
      <c r="B1185" s="1" t="s">
        <v>58</v>
      </c>
      <c r="C1185">
        <v>3924</v>
      </c>
      <c r="D1185">
        <v>25338</v>
      </c>
      <c r="F1185">
        <v>282</v>
      </c>
      <c r="H1185">
        <v>102</v>
      </c>
      <c r="J1185">
        <v>55</v>
      </c>
      <c r="L1185">
        <v>1492</v>
      </c>
      <c r="M1185" s="1" t="s">
        <v>33</v>
      </c>
      <c r="N1185" s="2">
        <v>43943.5</v>
      </c>
      <c r="O1185" s="1" t="s">
        <v>1352</v>
      </c>
      <c r="P1185" s="2">
        <v>43944.666666666664</v>
      </c>
      <c r="Q1185">
        <v>96</v>
      </c>
      <c r="S1185">
        <v>29262</v>
      </c>
      <c r="T1185">
        <v>29262</v>
      </c>
      <c r="U1185">
        <v>29262</v>
      </c>
      <c r="V1185">
        <v>19</v>
      </c>
      <c r="W1185">
        <v>6</v>
      </c>
      <c r="X1185">
        <v>0</v>
      </c>
      <c r="Y1185">
        <v>842</v>
      </c>
      <c r="Z1185">
        <v>176</v>
      </c>
      <c r="AA1185">
        <v>1018</v>
      </c>
      <c r="AB1185" s="1">
        <f>Z1185/0.1</f>
        <v>1760</v>
      </c>
      <c r="AC1185" s="1">
        <f>AA1185-AB1185</f>
        <v>-742</v>
      </c>
      <c r="AD1185" s="1">
        <f>_xlfn.IFNA(INDEX($AV$2:$AV$53,MATCH(B1185,$AU$2:$AU$53,0)),1000)</f>
        <v>3179849</v>
      </c>
      <c r="AE1185" s="1">
        <f>C1185/AD1185*100000</f>
        <v>123.40208607389849</v>
      </c>
      <c r="AF1185" s="34">
        <f>IF(B1186=B1185,IFERROR((C1185/C1186)-1,0),0)</f>
        <v>4.6958377801494144E-2</v>
      </c>
      <c r="AG1185" s="35">
        <f>IFERROR(LOG(2)/LOG(1+(AF1185)),AF1185)</f>
        <v>15.104807297406223</v>
      </c>
      <c r="AH1185" s="35">
        <f>AVERAGE(Z1185:Z1191)</f>
        <v>254.71428571428572</v>
      </c>
      <c r="AJ1185" s="1">
        <f>Q1185/AD1185*100000</f>
        <v>3.0190112800953757</v>
      </c>
      <c r="AK1185" s="34">
        <f>IF(B1186=B1185,IFERROR((Q1185/Q1186)-1,0),0)</f>
        <v>6.6666666666666652E-2</v>
      </c>
      <c r="AL1185" s="35">
        <f>IFERROR(LOG(2)/LOG(1+(AK1185)),AK1185)</f>
        <v>10.740053666281316</v>
      </c>
      <c r="AM1185" s="35">
        <f>AVERAGE(W1185:W1191)</f>
        <v>5.1428571428571432</v>
      </c>
      <c r="AN1185" s="4">
        <f>ROUNDDOWN(N1185,0)</f>
        <v>43943</v>
      </c>
      <c r="AO1185" s="38" cm="1">
        <f t="array" ref="AO1185">_xlfn.ANCHORARRAY(AN1185)-1</f>
        <v>43942</v>
      </c>
    </row>
    <row r="1186" spans="1:41" x14ac:dyDescent="0.25">
      <c r="A1186">
        <v>20200422</v>
      </c>
      <c r="B1186" s="1" t="s">
        <v>58</v>
      </c>
      <c r="C1186">
        <v>3748</v>
      </c>
      <c r="D1186">
        <v>24496</v>
      </c>
      <c r="F1186">
        <v>272</v>
      </c>
      <c r="H1186">
        <v>92</v>
      </c>
      <c r="J1186">
        <v>57</v>
      </c>
      <c r="L1186">
        <v>1428</v>
      </c>
      <c r="M1186" s="1" t="s">
        <v>33</v>
      </c>
      <c r="N1186" s="2">
        <v>43942.5</v>
      </c>
      <c r="O1186" s="1" t="s">
        <v>1404</v>
      </c>
      <c r="P1186" s="2">
        <v>43943.666666666664</v>
      </c>
      <c r="Q1186">
        <v>90</v>
      </c>
      <c r="S1186">
        <v>28244</v>
      </c>
      <c r="T1186">
        <v>28244</v>
      </c>
      <c r="U1186">
        <v>28244</v>
      </c>
      <c r="V1186">
        <v>19</v>
      </c>
      <c r="W1186">
        <v>7</v>
      </c>
      <c r="X1186">
        <v>0</v>
      </c>
      <c r="Y1186">
        <v>522</v>
      </c>
      <c r="Z1186">
        <v>107</v>
      </c>
      <c r="AA1186">
        <v>629</v>
      </c>
      <c r="AB1186" s="1">
        <f>Z1186/0.1</f>
        <v>1070</v>
      </c>
      <c r="AC1186" s="1">
        <f>AA1186-AB1186</f>
        <v>-441</v>
      </c>
      <c r="AD1186" s="1">
        <f>_xlfn.IFNA(INDEX($AV$2:$AV$53,MATCH(B1186,$AU$2:$AU$53,0)),1000)</f>
        <v>3179849</v>
      </c>
      <c r="AE1186" s="1">
        <f>C1186/AD1186*100000</f>
        <v>117.86723206039029</v>
      </c>
      <c r="AF1186" s="34">
        <f>IF(B1187=B1186,IFERROR((C1186/C1187)-1,0),0)</f>
        <v>2.9387530898104863E-2</v>
      </c>
      <c r="AG1186" s="35">
        <f>IFERROR(LOG(2)/LOG(1+(AF1186)),AF1186)</f>
        <v>23.931338759842991</v>
      </c>
      <c r="AH1186" s="35">
        <f>AVERAGE(Z1186:Z1192)</f>
        <v>250.42857142857142</v>
      </c>
      <c r="AJ1186" s="1">
        <f>Q1186/AD1186*100000</f>
        <v>2.8303230750894146</v>
      </c>
      <c r="AK1186" s="34">
        <f>IF(B1187=B1186,IFERROR((Q1186/Q1187)-1,0),0)</f>
        <v>8.43373493975903E-2</v>
      </c>
      <c r="AL1186" s="35">
        <f>IFERROR(LOG(2)/LOG(1+(AK1186)),AK1186)</f>
        <v>8.5606422857092284</v>
      </c>
      <c r="AM1186" s="35">
        <f>AVERAGE(W1186:W1192)</f>
        <v>5.2857142857142856</v>
      </c>
      <c r="AN1186" s="4">
        <f>ROUNDDOWN(N1186,0)</f>
        <v>43942</v>
      </c>
      <c r="AO1186" s="38" cm="1">
        <f t="array" ref="AO1186">_xlfn.ANCHORARRAY(AN1186)-1</f>
        <v>43941</v>
      </c>
    </row>
    <row r="1187" spans="1:41" x14ac:dyDescent="0.25">
      <c r="A1187">
        <v>20200421</v>
      </c>
      <c r="B1187" s="1" t="s">
        <v>58</v>
      </c>
      <c r="C1187">
        <v>3641</v>
      </c>
      <c r="D1187">
        <v>23974</v>
      </c>
      <c r="F1187">
        <v>214</v>
      </c>
      <c r="H1187">
        <v>89</v>
      </c>
      <c r="J1187">
        <v>60</v>
      </c>
      <c r="L1187">
        <v>1293</v>
      </c>
      <c r="M1187" s="1" t="s">
        <v>33</v>
      </c>
      <c r="N1187" s="2">
        <v>43941.5</v>
      </c>
      <c r="O1187" s="1" t="s">
        <v>1455</v>
      </c>
      <c r="P1187" s="2">
        <v>43942.666666666664</v>
      </c>
      <c r="Q1187">
        <v>83</v>
      </c>
      <c r="S1187">
        <v>27615</v>
      </c>
      <c r="T1187">
        <v>27615</v>
      </c>
      <c r="U1187">
        <v>27615</v>
      </c>
      <c r="V1187">
        <v>19</v>
      </c>
      <c r="W1187">
        <v>4</v>
      </c>
      <c r="X1187">
        <v>0</v>
      </c>
      <c r="Y1187">
        <v>1313</v>
      </c>
      <c r="Z1187">
        <v>482</v>
      </c>
      <c r="AA1187">
        <v>1795</v>
      </c>
      <c r="AB1187" s="1">
        <f>Z1187/0.1</f>
        <v>4820</v>
      </c>
      <c r="AC1187" s="1">
        <f>AA1187-AB1187</f>
        <v>-3025</v>
      </c>
      <c r="AD1187" s="1">
        <f>_xlfn.IFNA(INDEX($AV$2:$AV$53,MATCH(B1187,$AU$2:$AU$53,0)),1000)</f>
        <v>3179849</v>
      </c>
      <c r="AE1187" s="1">
        <f>C1187/AD1187*100000</f>
        <v>114.50229240445066</v>
      </c>
      <c r="AF1187" s="34">
        <f>IF(B1188=B1187,IFERROR((C1187/C1188)-1,0),0)</f>
        <v>0.15257993035770823</v>
      </c>
      <c r="AG1187" s="35">
        <f>IFERROR(LOG(2)/LOG(1+(AF1187)),AF1187)</f>
        <v>4.8812202950941526</v>
      </c>
      <c r="AH1187" s="35">
        <f>AVERAGE(Z1187:Z1193)</f>
        <v>248.85714285714286</v>
      </c>
      <c r="AJ1187" s="1">
        <f>Q1187/AD1187*100000</f>
        <v>2.6101868359157936</v>
      </c>
      <c r="AK1187" s="34">
        <f>IF(B1188=B1187,IFERROR((Q1187/Q1188)-1,0),0)</f>
        <v>5.0632911392405111E-2</v>
      </c>
      <c r="AL1187" s="35">
        <f>IFERROR(LOG(2)/LOG(1+(AK1187)),AK1187)</f>
        <v>14.033377484914018</v>
      </c>
      <c r="AM1187" s="35">
        <f>AVERAGE(W1187:W1193)</f>
        <v>4.8571428571428568</v>
      </c>
      <c r="AN1187" s="4">
        <f>ROUNDDOWN(N1187,0)</f>
        <v>43941</v>
      </c>
      <c r="AO1187" s="38" cm="1">
        <f t="array" ref="AO1187">_xlfn.ANCHORARRAY(AN1187)-1</f>
        <v>43940</v>
      </c>
    </row>
    <row r="1188" spans="1:41" x14ac:dyDescent="0.25">
      <c r="A1188">
        <v>20200420</v>
      </c>
      <c r="B1188" s="1" t="s">
        <v>58</v>
      </c>
      <c r="C1188">
        <v>3159</v>
      </c>
      <c r="D1188">
        <v>22661</v>
      </c>
      <c r="F1188">
        <v>214</v>
      </c>
      <c r="H1188">
        <v>91</v>
      </c>
      <c r="J1188">
        <v>58</v>
      </c>
      <c r="L1188">
        <v>1235</v>
      </c>
      <c r="M1188" s="1" t="s">
        <v>33</v>
      </c>
      <c r="N1188" s="2">
        <v>43940.5</v>
      </c>
      <c r="O1188" s="1" t="s">
        <v>1506</v>
      </c>
      <c r="P1188" s="2">
        <v>43941.666666666664</v>
      </c>
      <c r="Q1188">
        <v>79</v>
      </c>
      <c r="S1188">
        <v>25820</v>
      </c>
      <c r="T1188">
        <v>25820</v>
      </c>
      <c r="U1188">
        <v>25820</v>
      </c>
      <c r="V1188">
        <v>19</v>
      </c>
      <c r="W1188">
        <v>4</v>
      </c>
      <c r="X1188">
        <v>0</v>
      </c>
      <c r="Y1188">
        <v>1013</v>
      </c>
      <c r="Z1188">
        <v>257</v>
      </c>
      <c r="AA1188">
        <v>1270</v>
      </c>
      <c r="AB1188" s="1">
        <f>Z1188/0.1</f>
        <v>2570</v>
      </c>
      <c r="AC1188" s="1">
        <f>AA1188-AB1188</f>
        <v>-1300</v>
      </c>
      <c r="AD1188" s="1">
        <f>_xlfn.IFNA(INDEX($AV$2:$AV$53,MATCH(B1188,$AU$2:$AU$53,0)),1000)</f>
        <v>3179849</v>
      </c>
      <c r="AE1188" s="1">
        <f>C1188/AD1188*100000</f>
        <v>99.344339935638445</v>
      </c>
      <c r="AF1188" s="34">
        <f>IF(B1189=B1188,IFERROR((C1188/C1189)-1,0),0)</f>
        <v>8.8559614059269487E-2</v>
      </c>
      <c r="AG1188" s="35">
        <f>IFERROR(LOG(2)/LOG(1+(AF1188)),AF1188)</f>
        <v>8.1685720319374511</v>
      </c>
      <c r="AH1188" s="35">
        <f>AVERAGE(Z1188:Z1194)</f>
        <v>207</v>
      </c>
      <c r="AJ1188" s="1">
        <f>Q1188/AD1188*100000</f>
        <v>2.4843946992451529</v>
      </c>
      <c r="AK1188" s="34">
        <f>IF(B1189=B1188,IFERROR((Q1188/Q1189)-1,0),0)</f>
        <v>5.3333333333333233E-2</v>
      </c>
      <c r="AL1188" s="35">
        <f>IFERROR(LOG(2)/LOG(1+(AK1188)),AK1188)</f>
        <v>13.34008204860819</v>
      </c>
      <c r="AM1188" s="35">
        <f>AVERAGE(W1188:W1194)</f>
        <v>5.1428571428571432</v>
      </c>
      <c r="AN1188" s="4">
        <f>ROUNDDOWN(N1188,0)</f>
        <v>43940</v>
      </c>
      <c r="AO1188" s="38" cm="1">
        <f t="array" ref="AO1188">_xlfn.ANCHORARRAY(AN1188)-1</f>
        <v>43939</v>
      </c>
    </row>
    <row r="1189" spans="1:41" x14ac:dyDescent="0.25">
      <c r="A1189">
        <v>20200419</v>
      </c>
      <c r="B1189" s="1" t="s">
        <v>58</v>
      </c>
      <c r="C1189">
        <v>2902</v>
      </c>
      <c r="D1189">
        <v>21648</v>
      </c>
      <c r="F1189">
        <v>198</v>
      </c>
      <c r="H1189">
        <v>86</v>
      </c>
      <c r="J1189">
        <v>54</v>
      </c>
      <c r="L1189">
        <v>1171</v>
      </c>
      <c r="M1189" s="1" t="s">
        <v>33</v>
      </c>
      <c r="N1189" s="2">
        <v>43939.5</v>
      </c>
      <c r="O1189" s="1" t="s">
        <v>1559</v>
      </c>
      <c r="P1189" s="2">
        <v>43940.666666666664</v>
      </c>
      <c r="Q1189">
        <v>75</v>
      </c>
      <c r="S1189">
        <v>24550</v>
      </c>
      <c r="T1189">
        <v>24550</v>
      </c>
      <c r="U1189">
        <v>24550</v>
      </c>
      <c r="V1189">
        <v>19</v>
      </c>
      <c r="W1189">
        <v>1</v>
      </c>
      <c r="X1189">
        <v>0</v>
      </c>
      <c r="Y1189">
        <v>1214</v>
      </c>
      <c r="Z1189">
        <v>389</v>
      </c>
      <c r="AA1189">
        <v>1603</v>
      </c>
      <c r="AB1189" s="1">
        <f>Z1189/0.1</f>
        <v>3890</v>
      </c>
      <c r="AC1189" s="1">
        <f>AA1189-AB1189</f>
        <v>-2287</v>
      </c>
      <c r="AD1189" s="1">
        <f>_xlfn.IFNA(INDEX($AV$2:$AV$53,MATCH(B1189,$AU$2:$AU$53,0)),1000)</f>
        <v>3179849</v>
      </c>
      <c r="AE1189" s="1">
        <f>C1189/AD1189*100000</f>
        <v>91.262195154549801</v>
      </c>
      <c r="AF1189" s="34">
        <f>IF(B1190=B1189,IFERROR((C1189/C1190)-1,0),0)</f>
        <v>0.15479506565857548</v>
      </c>
      <c r="AG1189" s="35">
        <f>IFERROR(LOG(2)/LOG(1+(AF1189)),AF1189)</f>
        <v>4.8161008449895952</v>
      </c>
      <c r="AH1189" s="35">
        <f>AVERAGE(Z1189:Z1195)</f>
        <v>187.85714285714286</v>
      </c>
      <c r="AJ1189" s="1">
        <f>Q1189/AD1189*100000</f>
        <v>2.3586025625745122</v>
      </c>
      <c r="AK1189" s="34">
        <f>IF(B1190=B1189,IFERROR((Q1189/Q1190)-1,0),0)</f>
        <v>1.3513513513513598E-2</v>
      </c>
      <c r="AL1189" s="35">
        <f>IFERROR(LOG(2)/LOG(1+(AK1189)),AK1189)</f>
        <v>51.638689609985768</v>
      </c>
      <c r="AM1189" s="35">
        <f>AVERAGE(W1189:W1195)</f>
        <v>4.8571428571428568</v>
      </c>
      <c r="AN1189" s="4">
        <f>ROUNDDOWN(N1189,0)</f>
        <v>43939</v>
      </c>
      <c r="AO1189" s="38" cm="1">
        <f t="array" ref="AO1189">_xlfn.ANCHORARRAY(AN1189)-1</f>
        <v>43938</v>
      </c>
    </row>
    <row r="1190" spans="1:41" x14ac:dyDescent="0.25">
      <c r="A1190">
        <v>20200418</v>
      </c>
      <c r="B1190" s="1" t="s">
        <v>58</v>
      </c>
      <c r="C1190">
        <v>2513</v>
      </c>
      <c r="D1190">
        <v>20434</v>
      </c>
      <c r="F1190">
        <v>193</v>
      </c>
      <c r="H1190">
        <v>84</v>
      </c>
      <c r="J1190">
        <v>51</v>
      </c>
      <c r="L1190">
        <v>1095</v>
      </c>
      <c r="M1190" s="1" t="s">
        <v>33</v>
      </c>
      <c r="N1190" s="2">
        <v>43938.5</v>
      </c>
      <c r="O1190" s="1" t="s">
        <v>1611</v>
      </c>
      <c r="P1190" s="2">
        <v>43939.666666666664</v>
      </c>
      <c r="Q1190">
        <v>74</v>
      </c>
      <c r="S1190">
        <v>22947</v>
      </c>
      <c r="T1190">
        <v>22947</v>
      </c>
      <c r="U1190">
        <v>22947</v>
      </c>
      <c r="V1190">
        <v>19</v>
      </c>
      <c r="W1190">
        <v>10</v>
      </c>
      <c r="X1190">
        <v>0</v>
      </c>
      <c r="Y1190">
        <v>974</v>
      </c>
      <c r="Z1190">
        <v>181</v>
      </c>
      <c r="AA1190">
        <v>1155</v>
      </c>
      <c r="AB1190" s="1">
        <f>Z1190/0.1</f>
        <v>1810</v>
      </c>
      <c r="AC1190" s="1">
        <f>AA1190-AB1190</f>
        <v>-655</v>
      </c>
      <c r="AD1190" s="1">
        <f>_xlfn.IFNA(INDEX($AV$2:$AV$53,MATCH(B1190,$AU$2:$AU$53,0)),1000)</f>
        <v>3179849</v>
      </c>
      <c r="AE1190" s="1">
        <f>C1190/AD1190*100000</f>
        <v>79.028909863329986</v>
      </c>
      <c r="AF1190" s="34">
        <f>IF(B1191=B1190,IFERROR((C1190/C1191)-1,0),0)</f>
        <v>7.7615780445969174E-2</v>
      </c>
      <c r="AG1190" s="35">
        <f>IFERROR(LOG(2)/LOG(1+(AF1190)),AF1190)</f>
        <v>9.2727491619989841</v>
      </c>
      <c r="AH1190" s="35">
        <f>AVERAGE(Z1190:Z1196)</f>
        <v>143.28571428571428</v>
      </c>
      <c r="AJ1190" s="1">
        <f>Q1190/AD1190*100000</f>
        <v>2.3271545284068522</v>
      </c>
      <c r="AK1190" s="34">
        <f>IF(B1191=B1190,IFERROR((Q1190/Q1191)-1,0),0)</f>
        <v>0.15625</v>
      </c>
      <c r="AL1190" s="35">
        <f>IFERROR(LOG(2)/LOG(1+(AK1190)),AK1190)</f>
        <v>4.7743324486440439</v>
      </c>
      <c r="AM1190" s="35">
        <f>AVERAGE(W1190:W1196)</f>
        <v>5.7142857142857144</v>
      </c>
      <c r="AN1190" s="4">
        <f>ROUNDDOWN(N1190,0)</f>
        <v>43938</v>
      </c>
      <c r="AO1190" s="38" cm="1">
        <f t="array" ref="AO1190">_xlfn.ANCHORARRAY(AN1190)-1</f>
        <v>43937</v>
      </c>
    </row>
    <row r="1191" spans="1:41" x14ac:dyDescent="0.25">
      <c r="A1191">
        <v>20200417</v>
      </c>
      <c r="B1191" s="1" t="s">
        <v>58</v>
      </c>
      <c r="C1191">
        <v>2332</v>
      </c>
      <c r="D1191">
        <v>19460</v>
      </c>
      <c r="F1191">
        <v>183</v>
      </c>
      <c r="H1191">
        <v>88</v>
      </c>
      <c r="J1191">
        <v>52</v>
      </c>
      <c r="L1191">
        <v>1007</v>
      </c>
      <c r="M1191" s="1" t="s">
        <v>33</v>
      </c>
      <c r="N1191" s="2">
        <v>43937.5</v>
      </c>
      <c r="O1191" s="1" t="s">
        <v>1663</v>
      </c>
      <c r="P1191" s="2">
        <v>43938.666666666664</v>
      </c>
      <c r="Q1191">
        <v>64</v>
      </c>
      <c r="S1191">
        <v>21792</v>
      </c>
      <c r="T1191">
        <v>21792</v>
      </c>
      <c r="U1191">
        <v>21792</v>
      </c>
      <c r="V1191">
        <v>19</v>
      </c>
      <c r="W1191">
        <v>4</v>
      </c>
      <c r="X1191">
        <v>0</v>
      </c>
      <c r="Y1191">
        <v>926</v>
      </c>
      <c r="Z1191">
        <v>191</v>
      </c>
      <c r="AA1191">
        <v>1117</v>
      </c>
      <c r="AB1191" s="1">
        <f>Z1191/0.1</f>
        <v>1910</v>
      </c>
      <c r="AC1191" s="1">
        <f>AA1191-AB1191</f>
        <v>-793</v>
      </c>
      <c r="AD1191" s="1">
        <f>_xlfn.IFNA(INDEX($AV$2:$AV$53,MATCH(B1191,$AU$2:$AU$53,0)),1000)</f>
        <v>3179849</v>
      </c>
      <c r="AE1191" s="1">
        <f>C1191/AD1191*100000</f>
        <v>73.336815678983498</v>
      </c>
      <c r="AF1191" s="34">
        <f>IF(B1192=B1191,IFERROR((C1191/C1192)-1,0),0)</f>
        <v>8.9210649229332084E-2</v>
      </c>
      <c r="AG1191" s="35">
        <f>IFERROR(LOG(2)/LOG(1+(AF1191)),AF1191)</f>
        <v>8.1114189164820036</v>
      </c>
      <c r="AH1191" s="35">
        <f>AVERAGE(Z1191:Z1197)</f>
        <v>134.85714285714286</v>
      </c>
      <c r="AJ1191" s="1">
        <f>Q1191/AD1191*100000</f>
        <v>2.0126741867302504</v>
      </c>
      <c r="AK1191" s="34">
        <f>IF(B1192=B1191,IFERROR((Q1191/Q1192)-1,0),0)</f>
        <v>6.6666666666666652E-2</v>
      </c>
      <c r="AL1191" s="35">
        <f>IFERROR(LOG(2)/LOG(1+(AK1191)),AK1191)</f>
        <v>10.740053666281316</v>
      </c>
      <c r="AM1191" s="35">
        <f>AVERAGE(W1191:W1197)</f>
        <v>4.7142857142857144</v>
      </c>
      <c r="AN1191" s="4">
        <f>ROUNDDOWN(N1191,0)</f>
        <v>43937</v>
      </c>
      <c r="AO1191" s="38" cm="1">
        <f t="array" ref="AO1191">_xlfn.ANCHORARRAY(AN1191)-1</f>
        <v>43936</v>
      </c>
    </row>
    <row r="1192" spans="1:41" x14ac:dyDescent="0.25">
      <c r="A1192">
        <v>20200416</v>
      </c>
      <c r="B1192" s="1" t="s">
        <v>58</v>
      </c>
      <c r="C1192">
        <v>2141</v>
      </c>
      <c r="D1192">
        <v>18534</v>
      </c>
      <c r="F1192">
        <v>175</v>
      </c>
      <c r="H1192">
        <v>84</v>
      </c>
      <c r="J1192">
        <v>48</v>
      </c>
      <c r="L1192">
        <v>987</v>
      </c>
      <c r="M1192" s="1" t="s">
        <v>33</v>
      </c>
      <c r="N1192" s="2">
        <v>43936.5</v>
      </c>
      <c r="O1192" s="1" t="s">
        <v>1715</v>
      </c>
      <c r="P1192" s="2">
        <v>43937.666666666664</v>
      </c>
      <c r="Q1192">
        <v>60</v>
      </c>
      <c r="S1192">
        <v>20675</v>
      </c>
      <c r="T1192">
        <v>20675</v>
      </c>
      <c r="U1192">
        <v>20675</v>
      </c>
      <c r="V1192">
        <v>19</v>
      </c>
      <c r="W1192">
        <v>7</v>
      </c>
      <c r="X1192">
        <v>0</v>
      </c>
      <c r="Y1192">
        <v>660</v>
      </c>
      <c r="Z1192">
        <v>146</v>
      </c>
      <c r="AA1192">
        <v>806</v>
      </c>
      <c r="AB1192" s="1">
        <f>Z1192/0.1</f>
        <v>1460</v>
      </c>
      <c r="AC1192" s="1">
        <f>AA1192-AB1192</f>
        <v>-654</v>
      </c>
      <c r="AD1192" s="1">
        <f>_xlfn.IFNA(INDEX($AV$2:$AV$53,MATCH(B1192,$AU$2:$AU$53,0)),1000)</f>
        <v>3179849</v>
      </c>
      <c r="AE1192" s="1">
        <f>C1192/AD1192*100000</f>
        <v>67.330241152960411</v>
      </c>
      <c r="AF1192" s="34">
        <f>IF(B1193=B1192,IFERROR((C1192/C1193)-1,0),0)</f>
        <v>7.3182957393483683E-2</v>
      </c>
      <c r="AG1192" s="35">
        <f>IFERROR(LOG(2)/LOG(1+(AF1192)),AF1192)</f>
        <v>9.8139231806064142</v>
      </c>
      <c r="AH1192" s="35">
        <f>AVERAGE(Z1192:Z1198)</f>
        <v>124.42857142857143</v>
      </c>
      <c r="AJ1192" s="1">
        <f>Q1192/AD1192*100000</f>
        <v>1.8868820500596097</v>
      </c>
      <c r="AK1192" s="34">
        <f>IF(B1193=B1192,IFERROR((Q1192/Q1193)-1,0),0)</f>
        <v>0.13207547169811318</v>
      </c>
      <c r="AL1192" s="35">
        <f>IFERROR(LOG(2)/LOG(1+(AK1192)),AK1192)</f>
        <v>5.5875242325856878</v>
      </c>
      <c r="AM1192" s="35">
        <f>AVERAGE(W1192:W1198)</f>
        <v>4.4285714285714288</v>
      </c>
      <c r="AN1192" s="4">
        <f>ROUNDDOWN(N1192,0)</f>
        <v>43936</v>
      </c>
      <c r="AO1192" s="38" cm="1">
        <f t="array" ref="AO1192">_xlfn.ANCHORARRAY(AN1192)-1</f>
        <v>43935</v>
      </c>
    </row>
    <row r="1193" spans="1:41" x14ac:dyDescent="0.25">
      <c r="A1193">
        <v>20200415</v>
      </c>
      <c r="B1193" s="1" t="s">
        <v>58</v>
      </c>
      <c r="C1193">
        <v>1995</v>
      </c>
      <c r="D1193">
        <v>17874</v>
      </c>
      <c r="F1193">
        <v>171</v>
      </c>
      <c r="H1193">
        <v>78</v>
      </c>
      <c r="J1193">
        <v>43</v>
      </c>
      <c r="L1193">
        <v>908</v>
      </c>
      <c r="M1193" s="1" t="s">
        <v>33</v>
      </c>
      <c r="N1193" s="2">
        <v>43935.5</v>
      </c>
      <c r="O1193" s="1" t="s">
        <v>1767</v>
      </c>
      <c r="P1193" s="2">
        <v>43936.666666666664</v>
      </c>
      <c r="Q1193">
        <v>53</v>
      </c>
      <c r="S1193">
        <v>19869</v>
      </c>
      <c r="T1193">
        <v>19869</v>
      </c>
      <c r="U1193">
        <v>19869</v>
      </c>
      <c r="V1193">
        <v>19</v>
      </c>
      <c r="W1193">
        <v>4</v>
      </c>
      <c r="X1193">
        <v>0</v>
      </c>
      <c r="Y1193">
        <v>888</v>
      </c>
      <c r="Z1193">
        <v>96</v>
      </c>
      <c r="AA1193">
        <v>984</v>
      </c>
      <c r="AB1193" s="1">
        <f>Z1193/0.1</f>
        <v>960</v>
      </c>
      <c r="AC1193" s="1">
        <f>AA1193-AB1193</f>
        <v>24</v>
      </c>
      <c r="AD1193" s="1">
        <f>_xlfn.IFNA(INDEX($AV$2:$AV$53,MATCH(B1193,$AU$2:$AU$53,0)),1000)</f>
        <v>3179849</v>
      </c>
      <c r="AE1193" s="1">
        <f>C1193/AD1193*100000</f>
        <v>62.738828164482022</v>
      </c>
      <c r="AF1193" s="34">
        <f>IF(B1194=B1193,IFERROR((C1193/C1194)-1,0),0)</f>
        <v>5.0552922590837213E-2</v>
      </c>
      <c r="AG1193" s="35">
        <f>IFERROR(LOG(2)/LOG(1+(AF1193)),AF1193)</f>
        <v>14.055042731606024</v>
      </c>
      <c r="AH1193" s="35">
        <f>AVERAGE(Z1193:Z1199)</f>
        <v>121.42857142857143</v>
      </c>
      <c r="AJ1193" s="1">
        <f>Q1193/AD1193*100000</f>
        <v>1.6667458108859885</v>
      </c>
      <c r="AK1193" s="34">
        <f>IF(B1194=B1193,IFERROR((Q1193/Q1194)-1,0),0)</f>
        <v>8.163265306122458E-2</v>
      </c>
      <c r="AL1193" s="35">
        <f>IFERROR(LOG(2)/LOG(1+(AK1193)),AK1193)</f>
        <v>8.8330943190117299</v>
      </c>
      <c r="AM1193" s="35">
        <f>AVERAGE(W1193:W1199)</f>
        <v>3.7142857142857144</v>
      </c>
      <c r="AN1193" s="4">
        <f>ROUNDDOWN(N1193,0)</f>
        <v>43935</v>
      </c>
      <c r="AO1193" s="38" cm="1">
        <f t="array" ref="AO1193">_xlfn.ANCHORARRAY(AN1193)-1</f>
        <v>43934</v>
      </c>
    </row>
    <row r="1194" spans="1:41" x14ac:dyDescent="0.25">
      <c r="A1194">
        <v>20200414</v>
      </c>
      <c r="B1194" s="1" t="s">
        <v>58</v>
      </c>
      <c r="C1194">
        <v>1899</v>
      </c>
      <c r="D1194">
        <v>16986</v>
      </c>
      <c r="F1194">
        <v>163</v>
      </c>
      <c r="H1194">
        <v>73</v>
      </c>
      <c r="J1194">
        <v>41</v>
      </c>
      <c r="L1194">
        <v>741</v>
      </c>
      <c r="M1194" s="1" t="s">
        <v>33</v>
      </c>
      <c r="N1194" s="2">
        <v>43935</v>
      </c>
      <c r="O1194" s="1" t="s">
        <v>1820</v>
      </c>
      <c r="P1194" s="2">
        <v>43935.666666666664</v>
      </c>
      <c r="Q1194">
        <v>49</v>
      </c>
      <c r="S1194">
        <v>18885</v>
      </c>
      <c r="T1194">
        <v>18885</v>
      </c>
      <c r="U1194">
        <v>18885</v>
      </c>
      <c r="V1194">
        <v>19</v>
      </c>
      <c r="W1194">
        <v>6</v>
      </c>
      <c r="X1194">
        <v>0</v>
      </c>
      <c r="Y1194">
        <v>0</v>
      </c>
      <c r="Z1194">
        <v>189</v>
      </c>
      <c r="AA1194">
        <v>189</v>
      </c>
      <c r="AB1194" s="1">
        <f>Z1194/0.1</f>
        <v>1890</v>
      </c>
      <c r="AC1194" s="1">
        <f>AA1194-AB1194</f>
        <v>-1701</v>
      </c>
      <c r="AD1194" s="1">
        <f>_xlfn.IFNA(INDEX($AV$2:$AV$53,MATCH(B1194,$AU$2:$AU$53,0)),1000)</f>
        <v>3179849</v>
      </c>
      <c r="AE1194" s="1">
        <f>C1194/AD1194*100000</f>
        <v>59.719816884386645</v>
      </c>
      <c r="AF1194" s="34">
        <f>IF(B1195=B1194,IFERROR((C1194/C1195)-1,0),0)</f>
        <v>0.11052631578947358</v>
      </c>
      <c r="AG1194" s="35">
        <f>IFERROR(LOG(2)/LOG(1+(AF1194)),AF1194)</f>
        <v>6.6118508799671094</v>
      </c>
      <c r="AH1194" s="35">
        <f>AVERAGE(Z1194:Z1200)</f>
        <v>121.57142857142857</v>
      </c>
      <c r="AJ1194" s="1">
        <f>Q1194/AD1194*100000</f>
        <v>1.540953674215348</v>
      </c>
      <c r="AK1194" s="34">
        <f>IF(B1195=B1194,IFERROR((Q1194/Q1195)-1,0),0)</f>
        <v>0.13953488372093026</v>
      </c>
      <c r="AL1194" s="35">
        <f>IFERROR(LOG(2)/LOG(1+(AK1194)),AK1194)</f>
        <v>5.3065856113013101</v>
      </c>
      <c r="AM1194" s="35">
        <f>AVERAGE(W1194:W1200)</f>
        <v>3.2857142857142856</v>
      </c>
      <c r="AN1194" s="4">
        <f>ROUNDDOWN(N1194,0)</f>
        <v>43935</v>
      </c>
      <c r="AO1194" s="38" cm="1">
        <f t="array" ref="AO1194">_xlfn.ANCHORARRAY(AN1194)-1</f>
        <v>43934</v>
      </c>
    </row>
    <row r="1195" spans="1:41" x14ac:dyDescent="0.25">
      <c r="A1195">
        <v>20200413</v>
      </c>
      <c r="B1195" s="1" t="s">
        <v>58</v>
      </c>
      <c r="C1195">
        <v>1710</v>
      </c>
      <c r="D1195">
        <v>16986</v>
      </c>
      <c r="F1195">
        <v>142</v>
      </c>
      <c r="H1195">
        <v>70</v>
      </c>
      <c r="J1195">
        <v>41</v>
      </c>
      <c r="L1195">
        <v>741</v>
      </c>
      <c r="M1195" s="1" t="s">
        <v>33</v>
      </c>
      <c r="N1195" s="2">
        <v>43933</v>
      </c>
      <c r="O1195" s="1" t="s">
        <v>1873</v>
      </c>
      <c r="P1195" s="2">
        <v>43934.666666666664</v>
      </c>
      <c r="Q1195">
        <v>43</v>
      </c>
      <c r="S1195">
        <v>18696</v>
      </c>
      <c r="T1195">
        <v>18696</v>
      </c>
      <c r="U1195">
        <v>18696</v>
      </c>
      <c r="V1195">
        <v>19</v>
      </c>
      <c r="W1195">
        <v>2</v>
      </c>
      <c r="X1195">
        <v>0</v>
      </c>
      <c r="Y1195">
        <v>981</v>
      </c>
      <c r="Z1195">
        <v>123</v>
      </c>
      <c r="AA1195">
        <v>1104</v>
      </c>
      <c r="AB1195" s="1">
        <f>Z1195/0.1</f>
        <v>1230</v>
      </c>
      <c r="AC1195" s="1">
        <f>AA1195-AB1195</f>
        <v>-126</v>
      </c>
      <c r="AD1195" s="1">
        <f>_xlfn.IFNA(INDEX($AV$2:$AV$53,MATCH(B1195,$AU$2:$AU$53,0)),1000)</f>
        <v>3179849</v>
      </c>
      <c r="AE1195" s="1">
        <f>C1195/AD1195*100000</f>
        <v>53.776138426698878</v>
      </c>
      <c r="AF1195" s="34">
        <f>IF(B1196=B1195,IFERROR((C1195/C1196)-1,0),0)</f>
        <v>7.7504725897920679E-2</v>
      </c>
      <c r="AG1195" s="35">
        <f>IFERROR(LOG(2)/LOG(1+(AF1195)),AF1195)</f>
        <v>9.2855513893193002</v>
      </c>
      <c r="AH1195" s="35">
        <f>AVERAGE(Z1195:Z1201)</f>
        <v>109.14285714285714</v>
      </c>
      <c r="AJ1195" s="1">
        <f>Q1195/AD1195*100000</f>
        <v>1.3522654692093869</v>
      </c>
      <c r="AK1195" s="34">
        <f>IF(B1196=B1195,IFERROR((Q1195/Q1196)-1,0),0)</f>
        <v>4.8780487804878092E-2</v>
      </c>
      <c r="AL1195" s="35">
        <f>IFERROR(LOG(2)/LOG(1+(AK1195)),AK1195)</f>
        <v>14.553339791775343</v>
      </c>
      <c r="AM1195" s="35">
        <f>AVERAGE(W1195:W1201)</f>
        <v>2.5714285714285716</v>
      </c>
      <c r="AN1195" s="4">
        <f>ROUNDDOWN(N1195,0)</f>
        <v>43933</v>
      </c>
      <c r="AO1195" s="38" cm="1">
        <f t="array" ref="AO1195">_xlfn.ANCHORARRAY(AN1195)-1</f>
        <v>43932</v>
      </c>
    </row>
    <row r="1196" spans="1:41" x14ac:dyDescent="0.25">
      <c r="A1196">
        <v>20200412</v>
      </c>
      <c r="B1196" s="1" t="s">
        <v>58</v>
      </c>
      <c r="C1196">
        <v>1587</v>
      </c>
      <c r="D1196">
        <v>16005</v>
      </c>
      <c r="F1196">
        <v>129</v>
      </c>
      <c r="H1196">
        <v>55</v>
      </c>
      <c r="J1196">
        <v>30</v>
      </c>
      <c r="L1196">
        <v>674</v>
      </c>
      <c r="M1196" s="1" t="s">
        <v>33</v>
      </c>
      <c r="N1196" s="2">
        <v>43933</v>
      </c>
      <c r="O1196" s="1" t="s">
        <v>1926</v>
      </c>
      <c r="P1196" s="2">
        <v>43933.666666666664</v>
      </c>
      <c r="Q1196">
        <v>41</v>
      </c>
      <c r="S1196">
        <v>17592</v>
      </c>
      <c r="T1196">
        <v>17592</v>
      </c>
      <c r="U1196">
        <v>17592</v>
      </c>
      <c r="V1196">
        <v>19</v>
      </c>
      <c r="W1196">
        <v>7</v>
      </c>
      <c r="X1196">
        <v>0</v>
      </c>
      <c r="Y1196">
        <v>383</v>
      </c>
      <c r="Z1196">
        <v>77</v>
      </c>
      <c r="AA1196">
        <v>460</v>
      </c>
      <c r="AB1196" s="1">
        <f>Z1196/0.1</f>
        <v>770</v>
      </c>
      <c r="AC1196" s="1">
        <f>AA1196-AB1196</f>
        <v>-310</v>
      </c>
      <c r="AD1196" s="1">
        <f>_xlfn.IFNA(INDEX($AV$2:$AV$53,MATCH(B1196,$AU$2:$AU$53,0)),1000)</f>
        <v>3179849</v>
      </c>
      <c r="AE1196" s="1">
        <f>C1196/AD1196*100000</f>
        <v>49.908030224076676</v>
      </c>
      <c r="AF1196" s="34">
        <f>IF(B1197=B1196,IFERROR((C1196/C1197)-1,0),0)</f>
        <v>5.099337748344368E-2</v>
      </c>
      <c r="AG1196" s="35">
        <f>IFERROR(LOG(2)/LOG(1+(AF1196)),AF1196)</f>
        <v>13.936587124911332</v>
      </c>
      <c r="AH1196" s="35">
        <f>AVERAGE(Z1196:Z1202)</f>
        <v>102.71428571428571</v>
      </c>
      <c r="AJ1196" s="1">
        <f>Q1196/AD1196*100000</f>
        <v>1.2893694008740666</v>
      </c>
      <c r="AK1196" s="34">
        <f>IF(B1197=B1196,IFERROR((Q1196/Q1197)-1,0),0)</f>
        <v>0.20588235294117641</v>
      </c>
      <c r="AL1196" s="35">
        <f>IFERROR(LOG(2)/LOG(1+(AK1196)),AK1196)</f>
        <v>3.7024810160133454</v>
      </c>
      <c r="AM1196" s="35">
        <f>AVERAGE(W1196:W1202)</f>
        <v>2.7142857142857144</v>
      </c>
      <c r="AN1196" s="4">
        <f>ROUNDDOWN(N1196,0)</f>
        <v>43933</v>
      </c>
      <c r="AO1196" s="38" cm="1">
        <f t="array" ref="AO1196">_xlfn.ANCHORARRAY(AN1196)-1</f>
        <v>43932</v>
      </c>
    </row>
    <row r="1197" spans="1:41" x14ac:dyDescent="0.25">
      <c r="A1197">
        <v>20200411</v>
      </c>
      <c r="B1197" s="1" t="s">
        <v>58</v>
      </c>
      <c r="C1197">
        <v>1510</v>
      </c>
      <c r="D1197">
        <v>15622</v>
      </c>
      <c r="F1197">
        <v>118</v>
      </c>
      <c r="H1197">
        <v>55</v>
      </c>
      <c r="J1197">
        <v>30</v>
      </c>
      <c r="L1197">
        <v>585</v>
      </c>
      <c r="M1197" s="1" t="s">
        <v>33</v>
      </c>
      <c r="N1197" s="2">
        <v>43932</v>
      </c>
      <c r="O1197" s="1" t="s">
        <v>1979</v>
      </c>
      <c r="P1197" s="2">
        <v>43932.666666666664</v>
      </c>
      <c r="Q1197">
        <v>34</v>
      </c>
      <c r="S1197">
        <v>17132</v>
      </c>
      <c r="T1197">
        <v>17132</v>
      </c>
      <c r="U1197">
        <v>17132</v>
      </c>
      <c r="V1197">
        <v>19</v>
      </c>
      <c r="W1197">
        <v>3</v>
      </c>
      <c r="X1197">
        <v>0</v>
      </c>
      <c r="Y1197">
        <v>1057</v>
      </c>
      <c r="Z1197">
        <v>122</v>
      </c>
      <c r="AA1197">
        <v>1179</v>
      </c>
      <c r="AB1197" s="1">
        <f>Z1197/0.1</f>
        <v>1220</v>
      </c>
      <c r="AC1197" s="1">
        <f>AA1197-AB1197</f>
        <v>-41</v>
      </c>
      <c r="AD1197" s="1">
        <f>_xlfn.IFNA(INDEX($AV$2:$AV$53,MATCH(B1197,$AU$2:$AU$53,0)),1000)</f>
        <v>3179849</v>
      </c>
      <c r="AE1197" s="1">
        <f>C1197/AD1197*100000</f>
        <v>47.486531593166845</v>
      </c>
      <c r="AF1197" s="34">
        <f>IF(B1198=B1197,IFERROR((C1197/C1198)-1,0),0)</f>
        <v>8.7896253602305574E-2</v>
      </c>
      <c r="AG1197" s="35">
        <f>IFERROR(LOG(2)/LOG(1+(AF1197)),AF1197)</f>
        <v>8.2276775006626579</v>
      </c>
      <c r="AH1197" s="35">
        <f>AVERAGE(Z1197:Z1203)</f>
        <v>103.42857142857143</v>
      </c>
      <c r="AJ1197" s="1">
        <f>Q1197/AD1197*100000</f>
        <v>1.0692331617004454</v>
      </c>
      <c r="AK1197" s="34">
        <f>IF(B1198=B1197,IFERROR((Q1197/Q1198)-1,0),0)</f>
        <v>9.6774193548387011E-2</v>
      </c>
      <c r="AL1197" s="35">
        <f>IFERROR(LOG(2)/LOG(1+(AK1197)),AK1197)</f>
        <v>7.5037595225205695</v>
      </c>
      <c r="AM1197" s="35">
        <f>AVERAGE(W1197:W1203)</f>
        <v>2.8571428571428572</v>
      </c>
      <c r="AN1197" s="4">
        <f>ROUNDDOWN(N1197,0)</f>
        <v>43932</v>
      </c>
      <c r="AO1197" s="38" cm="1">
        <f t="array" ref="AO1197">_xlfn.ANCHORARRAY(AN1197)-1</f>
        <v>43931</v>
      </c>
    </row>
    <row r="1198" spans="1:41" x14ac:dyDescent="0.25">
      <c r="A1198">
        <v>20200410</v>
      </c>
      <c r="B1198" s="1" t="s">
        <v>58</v>
      </c>
      <c r="C1198">
        <v>1388</v>
      </c>
      <c r="D1198">
        <v>14565</v>
      </c>
      <c r="F1198">
        <v>125</v>
      </c>
      <c r="H1198">
        <v>55</v>
      </c>
      <c r="J1198">
        <v>30</v>
      </c>
      <c r="L1198">
        <v>506</v>
      </c>
      <c r="M1198" s="1" t="s">
        <v>33</v>
      </c>
      <c r="N1198" s="2">
        <v>43931</v>
      </c>
      <c r="O1198" s="1" t="s">
        <v>2032</v>
      </c>
      <c r="P1198" s="2">
        <v>43931.666666666664</v>
      </c>
      <c r="Q1198">
        <v>31</v>
      </c>
      <c r="S1198">
        <v>15953</v>
      </c>
      <c r="T1198">
        <v>15953</v>
      </c>
      <c r="U1198">
        <v>15953</v>
      </c>
      <c r="V1198">
        <v>19</v>
      </c>
      <c r="W1198">
        <v>2</v>
      </c>
      <c r="X1198">
        <v>0</v>
      </c>
      <c r="Y1198">
        <v>862</v>
      </c>
      <c r="Z1198">
        <v>118</v>
      </c>
      <c r="AA1198">
        <v>980</v>
      </c>
      <c r="AB1198" s="1">
        <f>Z1198/0.1</f>
        <v>1180</v>
      </c>
      <c r="AC1198" s="1">
        <f>AA1198-AB1198</f>
        <v>-200</v>
      </c>
      <c r="AD1198" s="1">
        <f>_xlfn.IFNA(INDEX($AV$2:$AV$53,MATCH(B1198,$AU$2:$AU$53,0)),1000)</f>
        <v>3179849</v>
      </c>
      <c r="AE1198" s="1">
        <f>C1198/AD1198*100000</f>
        <v>43.649871424712302</v>
      </c>
      <c r="AF1198" s="34">
        <f>IF(B1199=B1198,IFERROR((C1198/C1199)-1,0),0)</f>
        <v>9.2913385826771666E-2</v>
      </c>
      <c r="AG1198" s="35">
        <f>IFERROR(LOG(2)/LOG(1+(AF1198)),AF1198)</f>
        <v>7.8015856475821517</v>
      </c>
      <c r="AH1198" s="35">
        <f>AVERAGE(Z1198:Z1204)</f>
        <v>98.428571428571431</v>
      </c>
      <c r="AJ1198" s="1">
        <f>Q1198/AD1198*100000</f>
        <v>0.97488905919746505</v>
      </c>
      <c r="AK1198" s="34">
        <f>IF(B1199=B1198,IFERROR((Q1198/Q1199)-1,0),0)</f>
        <v>6.8965517241379226E-2</v>
      </c>
      <c r="AL1198" s="35">
        <f>IFERROR(LOG(2)/LOG(1+(AK1198)),AK1198)</f>
        <v>10.393355749081858</v>
      </c>
      <c r="AM1198" s="35">
        <f>AVERAGE(W1198:W1204)</f>
        <v>2.8571428571428572</v>
      </c>
      <c r="AN1198" s="4">
        <f>ROUNDDOWN(N1198,0)</f>
        <v>43931</v>
      </c>
      <c r="AO1198" s="38" cm="1">
        <f t="array" ref="AO1198">_xlfn.ANCHORARRAY(AN1198)-1</f>
        <v>43930</v>
      </c>
    </row>
    <row r="1199" spans="1:41" x14ac:dyDescent="0.25">
      <c r="A1199">
        <v>20200409</v>
      </c>
      <c r="B1199" s="1" t="s">
        <v>58</v>
      </c>
      <c r="C1199">
        <v>1270</v>
      </c>
      <c r="D1199">
        <v>13703</v>
      </c>
      <c r="F1199">
        <v>122</v>
      </c>
      <c r="L1199">
        <v>476</v>
      </c>
      <c r="M1199" s="1" t="s">
        <v>33</v>
      </c>
      <c r="N1199" s="2">
        <v>43930</v>
      </c>
      <c r="O1199" s="1" t="s">
        <v>2085</v>
      </c>
      <c r="P1199" s="2">
        <v>43930.666666666664</v>
      </c>
      <c r="Q1199">
        <v>29</v>
      </c>
      <c r="S1199">
        <v>14973</v>
      </c>
      <c r="T1199">
        <v>14973</v>
      </c>
      <c r="U1199">
        <v>14973</v>
      </c>
      <c r="V1199">
        <v>19</v>
      </c>
      <c r="W1199">
        <v>2</v>
      </c>
      <c r="X1199">
        <v>0</v>
      </c>
      <c r="Y1199">
        <v>882</v>
      </c>
      <c r="Z1199">
        <v>125</v>
      </c>
      <c r="AA1199">
        <v>1007</v>
      </c>
      <c r="AB1199" s="1">
        <f>Z1199/0.1</f>
        <v>1250</v>
      </c>
      <c r="AC1199" s="1">
        <f>AA1199-AB1199</f>
        <v>-243</v>
      </c>
      <c r="AD1199" s="1">
        <f>_xlfn.IFNA(INDEX($AV$2:$AV$53,MATCH(B1199,$AU$2:$AU$53,0)),1000)</f>
        <v>3179849</v>
      </c>
      <c r="AE1199" s="1">
        <f>C1199/AD1199*100000</f>
        <v>39.939003392928406</v>
      </c>
      <c r="AF1199" s="34">
        <f>IF(B1200=B1199,IFERROR((C1199/C1200)-1,0),0)</f>
        <v>0.10917030567685582</v>
      </c>
      <c r="AG1199" s="35">
        <f>IFERROR(LOG(2)/LOG(1+(AF1199)),AF1199)</f>
        <v>6.6898179557557178</v>
      </c>
      <c r="AH1199" s="35">
        <f>AVERAGE(Z1199:Z1205)</f>
        <v>93.714285714285708</v>
      </c>
      <c r="AJ1199" s="1">
        <f>Q1199/AD1199*100000</f>
        <v>0.9119929908621448</v>
      </c>
      <c r="AK1199" s="34">
        <f>IF(B1200=B1199,IFERROR((Q1199/Q1200)-1,0),0)</f>
        <v>7.4074074074074181E-2</v>
      </c>
      <c r="AL1199" s="35">
        <f>IFERROR(LOG(2)/LOG(1+(AK1199)),AK1199)</f>
        <v>9.6999332474668556</v>
      </c>
      <c r="AM1199" s="35">
        <f>AVERAGE(W1199:W1205)</f>
        <v>2.5714285714285716</v>
      </c>
      <c r="AN1199" s="4">
        <f>ROUNDDOWN(N1199,0)</f>
        <v>43930</v>
      </c>
      <c r="AO1199" s="38" cm="1">
        <f t="array" ref="AO1199">_xlfn.ANCHORARRAY(AN1199)-1</f>
        <v>43929</v>
      </c>
    </row>
    <row r="1200" spans="1:41" x14ac:dyDescent="0.25">
      <c r="A1200">
        <v>20200408</v>
      </c>
      <c r="B1200" s="1" t="s">
        <v>58</v>
      </c>
      <c r="C1200">
        <v>1145</v>
      </c>
      <c r="D1200">
        <v>12821</v>
      </c>
      <c r="F1200">
        <v>122</v>
      </c>
      <c r="G1200">
        <v>193</v>
      </c>
      <c r="L1200">
        <v>431</v>
      </c>
      <c r="M1200" s="1" t="s">
        <v>33</v>
      </c>
      <c r="N1200" s="2">
        <v>43929.541666666664</v>
      </c>
      <c r="O1200" s="1" t="s">
        <v>2138</v>
      </c>
      <c r="P1200" s="2">
        <v>43929.666666666664</v>
      </c>
      <c r="Q1200">
        <v>27</v>
      </c>
      <c r="R1200">
        <v>193</v>
      </c>
      <c r="S1200">
        <v>13966</v>
      </c>
      <c r="T1200">
        <v>13966</v>
      </c>
      <c r="U1200">
        <v>13966</v>
      </c>
      <c r="V1200">
        <v>19</v>
      </c>
      <c r="W1200">
        <v>1</v>
      </c>
      <c r="X1200">
        <v>0</v>
      </c>
      <c r="Y1200">
        <v>1151</v>
      </c>
      <c r="Z1200">
        <v>97</v>
      </c>
      <c r="AA1200">
        <v>1248</v>
      </c>
      <c r="AB1200" s="1">
        <f>Z1200/0.1</f>
        <v>970</v>
      </c>
      <c r="AC1200" s="1">
        <f>AA1200-AB1200</f>
        <v>278</v>
      </c>
      <c r="AD1200" s="1">
        <f>_xlfn.IFNA(INDEX($AV$2:$AV$53,MATCH(B1200,$AU$2:$AU$53,0)),1000)</f>
        <v>3179849</v>
      </c>
      <c r="AE1200" s="1">
        <f>C1200/AD1200*100000</f>
        <v>36.00799912197089</v>
      </c>
      <c r="AF1200" s="34">
        <f>IF(B1201=B1200,IFERROR((C1200/C1201)-1,0),0)</f>
        <v>9.2557251908397031E-2</v>
      </c>
      <c r="AG1200" s="35">
        <f>IFERROR(LOG(2)/LOG(1+(AF1200)),AF1200)</f>
        <v>7.8303089704542828</v>
      </c>
      <c r="AH1200" s="35">
        <f>AVERAGE(Z1200:Z1206)</f>
        <v>85.142857142857139</v>
      </c>
      <c r="AJ1200" s="1">
        <f>Q1200/AD1200*100000</f>
        <v>0.84909692252682434</v>
      </c>
      <c r="AK1200" s="34">
        <f>IF(B1201=B1200,IFERROR((Q1200/Q1201)-1,0),0)</f>
        <v>3.8461538461538547E-2</v>
      </c>
      <c r="AL1200" s="35">
        <f>IFERROR(LOG(2)/LOG(1+(AK1200)),AK1200)</f>
        <v>18.366220369758818</v>
      </c>
      <c r="AM1200" s="35">
        <f>AVERAGE(W1200:W1206)</f>
        <v>2.5714285714285716</v>
      </c>
      <c r="AN1200" s="4">
        <f>ROUNDDOWN(N1200,0)</f>
        <v>43929</v>
      </c>
      <c r="AO1200" s="38" cm="1">
        <f t="array" ref="AO1200">_xlfn.ANCHORARRAY(AN1200)-1</f>
        <v>43928</v>
      </c>
    </row>
    <row r="1201" spans="1:41" x14ac:dyDescent="0.25">
      <c r="A1201">
        <v>20200407</v>
      </c>
      <c r="B1201" s="1" t="s">
        <v>58</v>
      </c>
      <c r="C1201">
        <v>1048</v>
      </c>
      <c r="D1201">
        <v>11670</v>
      </c>
      <c r="F1201">
        <v>104</v>
      </c>
      <c r="G1201">
        <v>193</v>
      </c>
      <c r="L1201">
        <v>341</v>
      </c>
      <c r="M1201" s="1" t="s">
        <v>33</v>
      </c>
      <c r="N1201" s="2">
        <v>43928</v>
      </c>
      <c r="O1201" s="1" t="s">
        <v>2191</v>
      </c>
      <c r="P1201" s="2">
        <v>43928.666666666664</v>
      </c>
      <c r="Q1201">
        <v>26</v>
      </c>
      <c r="R1201">
        <v>193</v>
      </c>
      <c r="S1201">
        <v>12718</v>
      </c>
      <c r="T1201">
        <v>12718</v>
      </c>
      <c r="U1201">
        <v>12718</v>
      </c>
      <c r="V1201">
        <v>19</v>
      </c>
      <c r="W1201">
        <v>1</v>
      </c>
      <c r="X1201">
        <v>14</v>
      </c>
      <c r="Y1201">
        <v>1017</v>
      </c>
      <c r="Z1201">
        <v>102</v>
      </c>
      <c r="AA1201">
        <v>1119</v>
      </c>
      <c r="AB1201" s="1">
        <f>Z1201/0.1</f>
        <v>1020</v>
      </c>
      <c r="AC1201" s="1">
        <f>AA1201-AB1201</f>
        <v>99</v>
      </c>
      <c r="AD1201" s="1">
        <f>_xlfn.IFNA(INDEX($AV$2:$AV$53,MATCH(B1201,$AU$2:$AU$53,0)),1000)</f>
        <v>3179849</v>
      </c>
      <c r="AE1201" s="1">
        <f>C1201/AD1201*100000</f>
        <v>32.957539807707846</v>
      </c>
      <c r="AF1201" s="34">
        <f>IF(B1202=B1201,IFERROR((C1201/C1202)-1,0),0)</f>
        <v>0.10782241014799165</v>
      </c>
      <c r="AG1201" s="35">
        <f>IFERROR(LOG(2)/LOG(1+(AF1201)),AF1201)</f>
        <v>6.7692603032901593</v>
      </c>
      <c r="AH1201" s="35">
        <f>AVERAGE(Z1201:Z1207)</f>
        <v>78.714285714285708</v>
      </c>
      <c r="AJ1201" s="1">
        <f>Q1201/AD1201*100000</f>
        <v>0.81764888835916427</v>
      </c>
      <c r="AK1201" s="34">
        <f>IF(B1202=B1201,IFERROR((Q1201/Q1202)-1,0),0)</f>
        <v>4.0000000000000036E-2</v>
      </c>
      <c r="AL1201" s="35">
        <f>IFERROR(LOG(2)/LOG(1+(AK1201)),AK1201)</f>
        <v>17.672987685129698</v>
      </c>
      <c r="AM1201" s="35">
        <f>AVERAGE(W1201:W1207)</f>
        <v>2.7142857142857144</v>
      </c>
      <c r="AN1201" s="4">
        <f>ROUNDDOWN(N1201,0)</f>
        <v>43928</v>
      </c>
      <c r="AO1201" s="38" cm="1">
        <f t="array" ref="AO1201">_xlfn.ANCHORARRAY(AN1201)-1</f>
        <v>43927</v>
      </c>
    </row>
    <row r="1202" spans="1:41" x14ac:dyDescent="0.25">
      <c r="A1202">
        <v>20200406</v>
      </c>
      <c r="B1202" s="1" t="s">
        <v>58</v>
      </c>
      <c r="C1202">
        <v>946</v>
      </c>
      <c r="D1202">
        <v>10653</v>
      </c>
      <c r="F1202">
        <v>99</v>
      </c>
      <c r="G1202">
        <v>179</v>
      </c>
      <c r="L1202">
        <v>284</v>
      </c>
      <c r="M1202" s="1" t="s">
        <v>33</v>
      </c>
      <c r="N1202" s="2">
        <v>43927</v>
      </c>
      <c r="O1202" s="1" t="s">
        <v>2244</v>
      </c>
      <c r="P1202" s="2">
        <v>43927.666666666664</v>
      </c>
      <c r="Q1202">
        <v>25</v>
      </c>
      <c r="R1202">
        <v>179</v>
      </c>
      <c r="S1202">
        <v>11599</v>
      </c>
      <c r="T1202">
        <v>11599</v>
      </c>
      <c r="U1202">
        <v>11599</v>
      </c>
      <c r="V1202">
        <v>19</v>
      </c>
      <c r="W1202">
        <v>3</v>
      </c>
      <c r="X1202">
        <v>14</v>
      </c>
      <c r="Y1202">
        <v>680</v>
      </c>
      <c r="Z1202">
        <v>78</v>
      </c>
      <c r="AA1202">
        <v>758</v>
      </c>
      <c r="AB1202" s="1">
        <f>Z1202/0.1</f>
        <v>780</v>
      </c>
      <c r="AC1202" s="1">
        <f>AA1202-AB1202</f>
        <v>-22</v>
      </c>
      <c r="AD1202" s="1">
        <f>_xlfn.IFNA(INDEX($AV$2:$AV$53,MATCH(B1202,$AU$2:$AU$53,0)),1000)</f>
        <v>3179849</v>
      </c>
      <c r="AE1202" s="1">
        <f>C1202/AD1202*100000</f>
        <v>29.749840322606516</v>
      </c>
      <c r="AF1202" s="34">
        <f>IF(B1203=B1202,IFERROR((C1202/C1203)-1,0),0)</f>
        <v>8.9861751152073843E-2</v>
      </c>
      <c r="AG1202" s="35">
        <f>IFERROR(LOG(2)/LOG(1+(AF1202)),AF1202)</f>
        <v>8.0550877206419269</v>
      </c>
      <c r="AH1202" s="35">
        <f>AVERAGE(Z1202:Z1208)</f>
        <v>74.571428571428569</v>
      </c>
      <c r="AJ1202" s="1">
        <f>Q1202/AD1202*100000</f>
        <v>0.78620085419150409</v>
      </c>
      <c r="AK1202" s="34">
        <f>IF(B1203=B1202,IFERROR((Q1202/Q1203)-1,0),0)</f>
        <v>0.13636363636363646</v>
      </c>
      <c r="AL1202" s="35">
        <f>IFERROR(LOG(2)/LOG(1+(AK1202)),AK1202)</f>
        <v>5.4222709795802126</v>
      </c>
      <c r="AM1202" s="35">
        <f>AVERAGE(W1202:W1208)</f>
        <v>2.7142857142857144</v>
      </c>
      <c r="AN1202" s="4">
        <f>ROUNDDOWN(N1202,0)</f>
        <v>43927</v>
      </c>
      <c r="AO1202" s="38" cm="1">
        <f t="array" ref="AO1202">_xlfn.ANCHORARRAY(AN1202)-1</f>
        <v>43926</v>
      </c>
    </row>
    <row r="1203" spans="1:41" x14ac:dyDescent="0.25">
      <c r="A1203">
        <v>20200405</v>
      </c>
      <c r="B1203" s="1" t="s">
        <v>58</v>
      </c>
      <c r="C1203">
        <v>868</v>
      </c>
      <c r="D1203">
        <v>9973</v>
      </c>
      <c r="F1203">
        <v>91</v>
      </c>
      <c r="G1203">
        <v>165</v>
      </c>
      <c r="L1203">
        <v>188</v>
      </c>
      <c r="M1203" s="1" t="s">
        <v>36</v>
      </c>
      <c r="N1203" s="2">
        <v>43926</v>
      </c>
      <c r="O1203" s="1" t="s">
        <v>2297</v>
      </c>
      <c r="P1203" s="2">
        <v>43926.666666666664</v>
      </c>
      <c r="Q1203">
        <v>22</v>
      </c>
      <c r="R1203">
        <v>165</v>
      </c>
      <c r="S1203">
        <v>10841</v>
      </c>
      <c r="T1203">
        <v>10841</v>
      </c>
      <c r="U1203">
        <v>10841</v>
      </c>
      <c r="V1203">
        <v>19</v>
      </c>
      <c r="W1203">
        <v>8</v>
      </c>
      <c r="X1203">
        <v>12</v>
      </c>
      <c r="Y1203">
        <v>519</v>
      </c>
      <c r="Z1203">
        <v>82</v>
      </c>
      <c r="AA1203">
        <v>601</v>
      </c>
      <c r="AB1203" s="1">
        <f>Z1203/0.1</f>
        <v>820</v>
      </c>
      <c r="AC1203" s="1">
        <f>AA1203-AB1203</f>
        <v>-219</v>
      </c>
      <c r="AD1203" s="1">
        <f>_xlfn.IFNA(INDEX($AV$2:$AV$53,MATCH(B1203,$AU$2:$AU$53,0)),1000)</f>
        <v>3179849</v>
      </c>
      <c r="AE1203" s="1">
        <f>C1203/AD1203*100000</f>
        <v>27.296893657529019</v>
      </c>
      <c r="AF1203" s="34">
        <f>IF(B1204=B1203,IFERROR((C1203/C1204)-1,0),0)</f>
        <v>0.10432569974554706</v>
      </c>
      <c r="AG1203" s="35">
        <f>IFERROR(LOG(2)/LOG(1+(AF1203)),AF1203)</f>
        <v>6.9849118130553629</v>
      </c>
      <c r="AH1203" s="35">
        <f>AVERAGE(Z1203:Z1209)</f>
        <v>76</v>
      </c>
      <c r="AJ1203" s="1">
        <f>Q1203/AD1203*100000</f>
        <v>0.69185675168852356</v>
      </c>
      <c r="AK1203" s="34">
        <f>IF(B1204=B1203,IFERROR((Q1203/Q1204)-1,0),0)</f>
        <v>0.5714285714285714</v>
      </c>
      <c r="AL1203" s="35">
        <f>IFERROR(LOG(2)/LOG(1+(AK1203)),AK1203)</f>
        <v>1.5335619341179534</v>
      </c>
      <c r="AM1203" s="35">
        <f>AVERAGE(W1203:W1209)</f>
        <v>2.5714285714285716</v>
      </c>
      <c r="AN1203" s="4">
        <f>ROUNDDOWN(N1203,0)</f>
        <v>43926</v>
      </c>
      <c r="AO1203" s="38" cm="1">
        <f t="array" ref="AO1203">_xlfn.ANCHORARRAY(AN1203)-1</f>
        <v>43925</v>
      </c>
    </row>
    <row r="1204" spans="1:41" x14ac:dyDescent="0.25">
      <c r="A1204">
        <v>20200404</v>
      </c>
      <c r="B1204" s="1" t="s">
        <v>58</v>
      </c>
      <c r="C1204">
        <v>786</v>
      </c>
      <c r="D1204">
        <v>9454</v>
      </c>
      <c r="F1204">
        <v>85</v>
      </c>
      <c r="G1204">
        <v>153</v>
      </c>
      <c r="L1204">
        <v>188</v>
      </c>
      <c r="M1204" s="1" t="s">
        <v>36</v>
      </c>
      <c r="N1204" s="2">
        <v>43925</v>
      </c>
      <c r="O1204" s="1" t="s">
        <v>2350</v>
      </c>
      <c r="P1204" s="2">
        <v>43925.666666666664</v>
      </c>
      <c r="Q1204">
        <v>14</v>
      </c>
      <c r="R1204">
        <v>153</v>
      </c>
      <c r="S1204">
        <v>10240</v>
      </c>
      <c r="T1204">
        <v>10240</v>
      </c>
      <c r="U1204">
        <v>10240</v>
      </c>
      <c r="V1204">
        <v>19</v>
      </c>
      <c r="W1204">
        <v>3</v>
      </c>
      <c r="X1204">
        <v>15</v>
      </c>
      <c r="Y1204">
        <v>700</v>
      </c>
      <c r="Z1204">
        <v>87</v>
      </c>
      <c r="AA1204">
        <v>787</v>
      </c>
      <c r="AB1204" s="1">
        <f>Z1204/0.1</f>
        <v>870</v>
      </c>
      <c r="AC1204" s="1">
        <f>AA1204-AB1204</f>
        <v>-83</v>
      </c>
      <c r="AD1204" s="1">
        <f>_xlfn.IFNA(INDEX($AV$2:$AV$53,MATCH(B1204,$AU$2:$AU$53,0)),1000)</f>
        <v>3179849</v>
      </c>
      <c r="AE1204" s="1">
        <f>C1204/AD1204*100000</f>
        <v>24.718154855780888</v>
      </c>
      <c r="AF1204" s="34">
        <f>IF(B1205=B1204,IFERROR((C1204/C1205)-1,0),0)</f>
        <v>0.12446351931330479</v>
      </c>
      <c r="AG1204" s="35">
        <f>IFERROR(LOG(2)/LOG(1+(AF1204)),AF1204)</f>
        <v>5.9088783520148533</v>
      </c>
      <c r="AH1204" s="35">
        <f>AVERAGE(Z1204:Z1210)</f>
        <v>69.714285714285708</v>
      </c>
      <c r="AJ1204" s="1">
        <f>Q1204/AD1204*100000</f>
        <v>0.44027247834724226</v>
      </c>
      <c r="AK1204" s="34">
        <f>IF(B1205=B1204,IFERROR((Q1204/Q1205)-1,0),0)</f>
        <v>0.27272727272727271</v>
      </c>
      <c r="AL1204" s="35">
        <f>IFERROR(LOG(2)/LOG(1+(AK1204)),AK1204)</f>
        <v>2.8741966696952042</v>
      </c>
      <c r="AM1204" s="35">
        <f>AVERAGE(W1204:W1210)</f>
        <v>1.5714285714285714</v>
      </c>
      <c r="AN1204" s="4">
        <f>ROUNDDOWN(N1204,0)</f>
        <v>43925</v>
      </c>
      <c r="AO1204" s="38" cm="1">
        <f t="array" ref="AO1204">_xlfn.ANCHORARRAY(AN1204)-1</f>
        <v>43924</v>
      </c>
    </row>
    <row r="1205" spans="1:41" x14ac:dyDescent="0.25">
      <c r="A1205">
        <v>20200403</v>
      </c>
      <c r="B1205" s="1" t="s">
        <v>58</v>
      </c>
      <c r="C1205">
        <v>699</v>
      </c>
      <c r="D1205">
        <v>8754</v>
      </c>
      <c r="F1205">
        <v>80</v>
      </c>
      <c r="G1205">
        <v>138</v>
      </c>
      <c r="L1205">
        <v>188</v>
      </c>
      <c r="M1205" s="1" t="s">
        <v>36</v>
      </c>
      <c r="N1205" s="2">
        <v>43924.6875</v>
      </c>
      <c r="O1205" s="1" t="s">
        <v>2403</v>
      </c>
      <c r="P1205" s="2">
        <v>43924.666666666664</v>
      </c>
      <c r="Q1205">
        <v>11</v>
      </c>
      <c r="R1205">
        <v>138</v>
      </c>
      <c r="S1205">
        <v>9453</v>
      </c>
      <c r="T1205">
        <v>9453</v>
      </c>
      <c r="U1205">
        <v>9453</v>
      </c>
      <c r="V1205">
        <v>19</v>
      </c>
      <c r="W1205">
        <v>0</v>
      </c>
      <c r="X1205">
        <v>18</v>
      </c>
      <c r="Y1205">
        <v>700</v>
      </c>
      <c r="Z1205">
        <v>85</v>
      </c>
      <c r="AA1205">
        <v>785</v>
      </c>
      <c r="AB1205" s="1">
        <f>Z1205/0.1</f>
        <v>850</v>
      </c>
      <c r="AC1205" s="1">
        <f>AA1205-AB1205</f>
        <v>-65</v>
      </c>
      <c r="AD1205" s="1">
        <f>_xlfn.IFNA(INDEX($AV$2:$AV$53,MATCH(B1205,$AU$2:$AU$53,0)),1000)</f>
        <v>3179849</v>
      </c>
      <c r="AE1205" s="1">
        <f>C1205/AD1205*100000</f>
        <v>21.982175883194454</v>
      </c>
      <c r="AF1205" s="34">
        <f>IF(B1206=B1205,IFERROR((C1205/C1206)-1,0),0)</f>
        <v>0.13843648208469062</v>
      </c>
      <c r="AG1205" s="35">
        <f>IFERROR(LOG(2)/LOG(1+(AF1205)),AF1205)</f>
        <v>5.3460555197055353</v>
      </c>
      <c r="AH1205" s="35">
        <f>AVERAGE(Z1205:Z1211)</f>
        <v>66.285714285714292</v>
      </c>
      <c r="AJ1205" s="1">
        <f>Q1205/AD1205*100000</f>
        <v>0.34592837584426178</v>
      </c>
      <c r="AK1205" s="34">
        <f>IF(B1206=B1205,IFERROR((Q1205/Q1206)-1,0),0)</f>
        <v>0</v>
      </c>
      <c r="AL1205" s="35">
        <f>IFERROR(LOG(2)/LOG(1+(AK1205)),AK1205)</f>
        <v>0</v>
      </c>
      <c r="AM1205" s="35">
        <f>AVERAGE(W1205:W1211)</f>
        <v>1.1428571428571428</v>
      </c>
      <c r="AN1205" s="4">
        <f>ROUNDDOWN(N1205,0)</f>
        <v>43924</v>
      </c>
      <c r="AO1205" s="38" cm="1">
        <f t="array" ref="AO1205">_xlfn.ANCHORARRAY(AN1205)-1</f>
        <v>43923</v>
      </c>
    </row>
    <row r="1206" spans="1:41" x14ac:dyDescent="0.25">
      <c r="A1206">
        <v>20200402</v>
      </c>
      <c r="B1206" s="1" t="s">
        <v>58</v>
      </c>
      <c r="C1206">
        <v>614</v>
      </c>
      <c r="D1206">
        <v>8054</v>
      </c>
      <c r="F1206">
        <v>74</v>
      </c>
      <c r="G1206">
        <v>120</v>
      </c>
      <c r="L1206">
        <v>46</v>
      </c>
      <c r="M1206" s="1" t="s">
        <v>36</v>
      </c>
      <c r="N1206" s="2">
        <v>43923</v>
      </c>
      <c r="O1206" s="1" t="s">
        <v>2456</v>
      </c>
      <c r="P1206" s="2">
        <v>43923.666666666664</v>
      </c>
      <c r="Q1206">
        <v>11</v>
      </c>
      <c r="R1206">
        <v>120</v>
      </c>
      <c r="S1206">
        <v>8668</v>
      </c>
      <c r="T1206">
        <v>8668</v>
      </c>
      <c r="U1206">
        <v>8668</v>
      </c>
      <c r="V1206">
        <v>19</v>
      </c>
      <c r="W1206">
        <v>2</v>
      </c>
      <c r="X1206">
        <v>21</v>
      </c>
      <c r="Y1206">
        <v>750</v>
      </c>
      <c r="Z1206">
        <v>65</v>
      </c>
      <c r="AA1206">
        <v>815</v>
      </c>
      <c r="AB1206" s="1">
        <f>Z1206/0.1</f>
        <v>650</v>
      </c>
      <c r="AC1206" s="1">
        <f>AA1206-AB1206</f>
        <v>165</v>
      </c>
      <c r="AD1206" s="1">
        <f>_xlfn.IFNA(INDEX($AV$2:$AV$53,MATCH(B1206,$AU$2:$AU$53,0)),1000)</f>
        <v>3179849</v>
      </c>
      <c r="AE1206" s="1">
        <f>C1206/AD1206*100000</f>
        <v>19.30909297894334</v>
      </c>
      <c r="AF1206" s="34">
        <f>IF(B1207=B1206,IFERROR((C1206/C1207)-1,0),0)</f>
        <v>0.11839708561020035</v>
      </c>
      <c r="AG1206" s="35">
        <f>IFERROR(LOG(2)/LOG(1+(AF1206)),AF1206)</f>
        <v>6.1945392691798551</v>
      </c>
      <c r="AH1206" s="35">
        <f>AVERAGE(Z1206:Z1212)</f>
        <v>62.142857142857146</v>
      </c>
      <c r="AJ1206" s="1">
        <f>Q1206/AD1206*100000</f>
        <v>0.34592837584426178</v>
      </c>
      <c r="AK1206" s="34">
        <f>IF(B1207=B1206,IFERROR((Q1206/Q1207)-1,0),0)</f>
        <v>0.22222222222222232</v>
      </c>
      <c r="AL1206" s="35">
        <f>IFERROR(LOG(2)/LOG(1+(AK1206)),AK1206)</f>
        <v>3.4541524808273798</v>
      </c>
      <c r="AM1206" s="35">
        <f>AVERAGE(W1206:W1212)</f>
        <v>1.4285714285714286</v>
      </c>
      <c r="AN1206" s="4">
        <f>ROUNDDOWN(N1206,0)</f>
        <v>43923</v>
      </c>
      <c r="AO1206" s="38" cm="1">
        <f t="array" ref="AO1206">_xlfn.ANCHORARRAY(AN1206)-1</f>
        <v>43922</v>
      </c>
    </row>
    <row r="1207" spans="1:41" x14ac:dyDescent="0.25">
      <c r="A1207">
        <v>20200401</v>
      </c>
      <c r="B1207" s="1" t="s">
        <v>58</v>
      </c>
      <c r="C1207">
        <v>549</v>
      </c>
      <c r="D1207">
        <v>7304</v>
      </c>
      <c r="F1207">
        <v>63</v>
      </c>
      <c r="G1207">
        <v>99</v>
      </c>
      <c r="L1207">
        <v>118</v>
      </c>
      <c r="M1207" s="1" t="s">
        <v>36</v>
      </c>
      <c r="N1207" s="2">
        <v>43922.611111111109</v>
      </c>
      <c r="O1207" s="1" t="s">
        <v>2509</v>
      </c>
      <c r="P1207" s="2">
        <v>43922.666666666664</v>
      </c>
      <c r="Q1207">
        <v>9</v>
      </c>
      <c r="R1207">
        <v>99</v>
      </c>
      <c r="S1207">
        <v>7853</v>
      </c>
      <c r="T1207">
        <v>7853</v>
      </c>
      <c r="U1207">
        <v>7853</v>
      </c>
      <c r="V1207">
        <v>19</v>
      </c>
      <c r="W1207">
        <v>2</v>
      </c>
      <c r="X1207">
        <v>5</v>
      </c>
      <c r="Y1207">
        <v>416</v>
      </c>
      <c r="Z1207">
        <v>52</v>
      </c>
      <c r="AA1207">
        <v>468</v>
      </c>
      <c r="AB1207" s="1">
        <f>Z1207/0.1</f>
        <v>520</v>
      </c>
      <c r="AC1207" s="1">
        <f>AA1207-AB1207</f>
        <v>-52</v>
      </c>
      <c r="AD1207" s="1">
        <f>_xlfn.IFNA(INDEX($AV$2:$AV$53,MATCH(B1207,$AU$2:$AU$53,0)),1000)</f>
        <v>3179849</v>
      </c>
      <c r="AE1207" s="1">
        <f>C1207/AD1207*100000</f>
        <v>17.264970758045429</v>
      </c>
      <c r="AF1207" s="34">
        <f>IF(B1208=B1207,IFERROR((C1207/C1208)-1,0),0)</f>
        <v>0.1046277665995976</v>
      </c>
      <c r="AG1207" s="35">
        <f>IFERROR(LOG(2)/LOG(1+(AF1207)),AF1207)</f>
        <v>6.9657141829039135</v>
      </c>
      <c r="AH1207" s="35">
        <f>AVERAGE(Z1207:Z1213)</f>
        <v>57.714285714285715</v>
      </c>
      <c r="AJ1207" s="1">
        <f>Q1207/AD1207*100000</f>
        <v>0.28303230750894148</v>
      </c>
      <c r="AK1207" s="34">
        <f>IF(B1208=B1207,IFERROR((Q1207/Q1208)-1,0),0)</f>
        <v>0.28571428571428581</v>
      </c>
      <c r="AL1207" s="35">
        <f>IFERROR(LOG(2)/LOG(1+(AK1207)),AK1207)</f>
        <v>2.7580874894503933</v>
      </c>
      <c r="AM1207" s="35">
        <f>AVERAGE(W1207:W1213)</f>
        <v>1.1428571428571428</v>
      </c>
      <c r="AN1207" s="4">
        <f>ROUNDDOWN(N1207,0)</f>
        <v>43922</v>
      </c>
      <c r="AO1207" s="38" cm="1">
        <f t="array" ref="AO1207">_xlfn.ANCHORARRAY(AN1207)-1</f>
        <v>43921</v>
      </c>
    </row>
    <row r="1208" spans="1:41" x14ac:dyDescent="0.25">
      <c r="A1208">
        <v>20200331</v>
      </c>
      <c r="B1208" s="1" t="s">
        <v>58</v>
      </c>
      <c r="C1208">
        <v>497</v>
      </c>
      <c r="D1208">
        <v>6888</v>
      </c>
      <c r="F1208">
        <v>61</v>
      </c>
      <c r="G1208">
        <v>94</v>
      </c>
      <c r="L1208">
        <v>33</v>
      </c>
      <c r="M1208" s="1" t="s">
        <v>36</v>
      </c>
      <c r="N1208" s="2">
        <v>43921</v>
      </c>
      <c r="O1208" s="1" t="s">
        <v>2562</v>
      </c>
      <c r="P1208" s="2">
        <v>43921.666666666664</v>
      </c>
      <c r="Q1208">
        <v>7</v>
      </c>
      <c r="R1208">
        <v>94</v>
      </c>
      <c r="S1208">
        <v>7385</v>
      </c>
      <c r="T1208">
        <v>7385</v>
      </c>
      <c r="U1208">
        <v>7385</v>
      </c>
      <c r="V1208">
        <v>19</v>
      </c>
      <c r="W1208">
        <v>1</v>
      </c>
      <c r="X1208">
        <v>20</v>
      </c>
      <c r="Y1208">
        <v>726</v>
      </c>
      <c r="Z1208">
        <v>73</v>
      </c>
      <c r="AA1208">
        <v>799</v>
      </c>
      <c r="AB1208" s="1">
        <f>Z1208/0.1</f>
        <v>730</v>
      </c>
      <c r="AC1208" s="1">
        <f>AA1208-AB1208</f>
        <v>69</v>
      </c>
      <c r="AD1208" s="1">
        <f>_xlfn.IFNA(INDEX($AV$2:$AV$53,MATCH(B1208,$AU$2:$AU$53,0)),1000)</f>
        <v>3179849</v>
      </c>
      <c r="AE1208" s="1">
        <f>C1208/AD1208*100000</f>
        <v>15.629672981327101</v>
      </c>
      <c r="AF1208" s="34">
        <f>IF(B1209=B1208,IFERROR((C1208/C1209)-1,0),0)</f>
        <v>0.17216981132075482</v>
      </c>
      <c r="AG1208" s="35">
        <f>IFERROR(LOG(2)/LOG(1+(AF1208)),AF1208)</f>
        <v>4.3633522792735668</v>
      </c>
      <c r="AH1208" s="35">
        <f>AVERAGE(Z1208:Z1214)</f>
        <v>53.285714285714285</v>
      </c>
      <c r="AJ1208" s="1">
        <f>Q1208/AD1208*100000</f>
        <v>0.22013623917362113</v>
      </c>
      <c r="AK1208" s="34">
        <f>IF(B1209=B1208,IFERROR((Q1208/Q1209)-1,0),0)</f>
        <v>0.16666666666666674</v>
      </c>
      <c r="AL1208" s="35">
        <f>IFERROR(LOG(2)/LOG(1+(AK1208)),AK1208)</f>
        <v>4.4965561056019201</v>
      </c>
      <c r="AM1208" s="35">
        <f>AVERAGE(W1208:W1214)</f>
        <v>1</v>
      </c>
      <c r="AN1208" s="4">
        <f>ROUNDDOWN(N1208,0)</f>
        <v>43921</v>
      </c>
      <c r="AO1208" s="38" cm="1">
        <f t="array" ref="AO1208">_xlfn.ANCHORARRAY(AN1208)-1</f>
        <v>43920</v>
      </c>
    </row>
    <row r="1209" spans="1:41" x14ac:dyDescent="0.25">
      <c r="A1209">
        <v>20200330</v>
      </c>
      <c r="B1209" s="1" t="s">
        <v>58</v>
      </c>
      <c r="C1209">
        <v>424</v>
      </c>
      <c r="D1209">
        <v>6162</v>
      </c>
      <c r="F1209">
        <v>51</v>
      </c>
      <c r="G1209">
        <v>74</v>
      </c>
      <c r="L1209">
        <v>23</v>
      </c>
      <c r="M1209" s="1" t="s">
        <v>36</v>
      </c>
      <c r="N1209" s="2">
        <v>43920</v>
      </c>
      <c r="O1209" s="1" t="s">
        <v>2615</v>
      </c>
      <c r="P1209" s="2">
        <v>43920.666666666664</v>
      </c>
      <c r="Q1209">
        <v>6</v>
      </c>
      <c r="R1209">
        <v>74</v>
      </c>
      <c r="S1209">
        <v>6586</v>
      </c>
      <c r="T1209">
        <v>6586</v>
      </c>
      <c r="U1209">
        <v>6586</v>
      </c>
      <c r="V1209">
        <v>19</v>
      </c>
      <c r="W1209">
        <v>2</v>
      </c>
      <c r="X1209">
        <v>6</v>
      </c>
      <c r="Y1209">
        <v>1149</v>
      </c>
      <c r="Z1209">
        <v>88</v>
      </c>
      <c r="AA1209">
        <v>1237</v>
      </c>
      <c r="AB1209" s="1">
        <f>Z1209/0.1</f>
        <v>880</v>
      </c>
      <c r="AC1209" s="1">
        <f>AA1209-AB1209</f>
        <v>357</v>
      </c>
      <c r="AD1209" s="1">
        <f>_xlfn.IFNA(INDEX($AV$2:$AV$53,MATCH(B1209,$AU$2:$AU$53,0)),1000)</f>
        <v>3179849</v>
      </c>
      <c r="AE1209" s="1">
        <f>C1209/AD1209*100000</f>
        <v>13.333966487087908</v>
      </c>
      <c r="AF1209" s="34">
        <f>IF(B1210=B1209,IFERROR((C1209/C1210)-1,0),0)</f>
        <v>0.26190476190476186</v>
      </c>
      <c r="AG1209" s="35">
        <f>IFERROR(LOG(2)/LOG(1+(AF1209)),AF1209)</f>
        <v>2.9797108645976413</v>
      </c>
      <c r="AH1209" s="35">
        <f>AVERAGE(Z1209:Z1215)</f>
        <v>45.571428571428569</v>
      </c>
      <c r="AJ1209" s="1">
        <f>Q1209/AD1209*100000</f>
        <v>0.18868820500596098</v>
      </c>
      <c r="AK1209" s="34">
        <f>IF(B1210=B1209,IFERROR((Q1209/Q1210)-1,0),0)</f>
        <v>0.5</v>
      </c>
      <c r="AL1209" s="35">
        <f>IFERROR(LOG(2)/LOG(1+(AK1209)),AK1209)</f>
        <v>1.7095112913514547</v>
      </c>
      <c r="AM1209" s="35">
        <f>AVERAGE(W1209:W1215)</f>
        <v>0.8571428571428571</v>
      </c>
      <c r="AN1209" s="4">
        <f>ROUNDDOWN(N1209,0)</f>
        <v>43920</v>
      </c>
      <c r="AO1209" s="38" cm="1">
        <f t="array" ref="AO1209">_xlfn.ANCHORARRAY(AN1209)-1</f>
        <v>43919</v>
      </c>
    </row>
    <row r="1210" spans="1:41" x14ac:dyDescent="0.25">
      <c r="A1210">
        <v>20200329</v>
      </c>
      <c r="B1210" s="1" t="s">
        <v>58</v>
      </c>
      <c r="C1210">
        <v>336</v>
      </c>
      <c r="D1210">
        <v>5013</v>
      </c>
      <c r="F1210">
        <v>51</v>
      </c>
      <c r="G1210">
        <v>68</v>
      </c>
      <c r="L1210">
        <v>17</v>
      </c>
      <c r="M1210" s="1" t="s">
        <v>36</v>
      </c>
      <c r="N1210" s="2">
        <v>43919</v>
      </c>
      <c r="O1210" s="1" t="s">
        <v>2669</v>
      </c>
      <c r="P1210" s="2">
        <v>43919.666666666664</v>
      </c>
      <c r="Q1210">
        <v>4</v>
      </c>
      <c r="R1210">
        <v>68</v>
      </c>
      <c r="S1210">
        <v>5349</v>
      </c>
      <c r="T1210">
        <v>5349</v>
      </c>
      <c r="U1210">
        <v>5349</v>
      </c>
      <c r="V1210">
        <v>19</v>
      </c>
      <c r="W1210">
        <v>1</v>
      </c>
      <c r="X1210">
        <v>7</v>
      </c>
      <c r="Y1210">
        <v>638</v>
      </c>
      <c r="Z1210">
        <v>38</v>
      </c>
      <c r="AA1210">
        <v>676</v>
      </c>
      <c r="AB1210" s="1">
        <f>Z1210/0.1</f>
        <v>380</v>
      </c>
      <c r="AC1210" s="1">
        <f>AA1210-AB1210</f>
        <v>296</v>
      </c>
      <c r="AD1210" s="1">
        <f>_xlfn.IFNA(INDEX($AV$2:$AV$53,MATCH(B1210,$AU$2:$AU$53,0)),1000)</f>
        <v>3179849</v>
      </c>
      <c r="AE1210" s="1">
        <f>C1210/AD1210*100000</f>
        <v>10.566539480333814</v>
      </c>
      <c r="AF1210" s="34">
        <f>IF(B1211=B1210,IFERROR((C1210/C1211)-1,0),0)</f>
        <v>0.12751677852348986</v>
      </c>
      <c r="AG1210" s="35">
        <f>IFERROR(LOG(2)/LOG(1+(AF1210)),AF1210)</f>
        <v>5.7753759141454095</v>
      </c>
      <c r="AH1210" s="35">
        <f>AVERAGE(Z1210:Z1216)</f>
        <v>35.142857142857146</v>
      </c>
      <c r="AJ1210" s="1">
        <f>Q1210/AD1210*100000</f>
        <v>0.12579213667064065</v>
      </c>
      <c r="AK1210" s="34">
        <f>IF(B1211=B1210,IFERROR((Q1210/Q1211)-1,0),0)</f>
        <v>0.33333333333333326</v>
      </c>
      <c r="AL1210" s="35">
        <f>IFERROR(LOG(2)/LOG(1+(AK1210)),AK1210)</f>
        <v>2.4094208396532095</v>
      </c>
      <c r="AM1210" s="35">
        <f>AVERAGE(W1210:W1216)</f>
        <v>0.5714285714285714</v>
      </c>
      <c r="AN1210" s="4">
        <f>ROUNDDOWN(N1210,0)</f>
        <v>43919</v>
      </c>
      <c r="AO1210" s="38" cm="1">
        <f t="array" ref="AO1210">_xlfn.ANCHORARRAY(AN1210)-1</f>
        <v>43918</v>
      </c>
    </row>
    <row r="1211" spans="1:41" x14ac:dyDescent="0.25">
      <c r="A1211">
        <v>20200328</v>
      </c>
      <c r="B1211" s="1" t="s">
        <v>58</v>
      </c>
      <c r="C1211">
        <v>298</v>
      </c>
      <c r="D1211">
        <v>4375</v>
      </c>
      <c r="F1211">
        <v>46</v>
      </c>
      <c r="G1211">
        <v>61</v>
      </c>
      <c r="L1211">
        <v>15</v>
      </c>
      <c r="M1211" s="1" t="s">
        <v>36</v>
      </c>
      <c r="N1211" s="2">
        <v>43918</v>
      </c>
      <c r="O1211" s="1" t="s">
        <v>2723</v>
      </c>
      <c r="P1211" s="2">
        <v>43918.666666666664</v>
      </c>
      <c r="Q1211">
        <v>3</v>
      </c>
      <c r="R1211">
        <v>61</v>
      </c>
      <c r="S1211">
        <v>4673</v>
      </c>
      <c r="T1211">
        <v>4673</v>
      </c>
      <c r="U1211">
        <v>4673</v>
      </c>
      <c r="V1211">
        <v>19</v>
      </c>
      <c r="W1211">
        <v>0</v>
      </c>
      <c r="X1211">
        <v>11</v>
      </c>
      <c r="Y1211">
        <v>635</v>
      </c>
      <c r="Z1211">
        <v>63</v>
      </c>
      <c r="AA1211">
        <v>698</v>
      </c>
      <c r="AB1211" s="1">
        <f>Z1211/0.1</f>
        <v>630</v>
      </c>
      <c r="AC1211" s="1">
        <f>AA1211-AB1211</f>
        <v>68</v>
      </c>
      <c r="AD1211" s="1">
        <f>_xlfn.IFNA(INDEX($AV$2:$AV$53,MATCH(B1211,$AU$2:$AU$53,0)),1000)</f>
        <v>3179849</v>
      </c>
      <c r="AE1211" s="1">
        <f>C1211/AD1211*100000</f>
        <v>9.3715141819627288</v>
      </c>
      <c r="AF1211" s="34">
        <f>IF(B1212=B1211,IFERROR((C1211/C1212)-1,0),0)</f>
        <v>0.26808510638297878</v>
      </c>
      <c r="AG1211" s="35">
        <f>IFERROR(LOG(2)/LOG(1+(AF1211)),AF1211)</f>
        <v>2.9184164795347605</v>
      </c>
      <c r="AH1211" s="35">
        <f>AVERAGE(Z1211:Z1217)</f>
        <v>32.857142857142854</v>
      </c>
      <c r="AJ1211" s="1">
        <f>Q1211/AD1211*100000</f>
        <v>9.434410250298049E-2</v>
      </c>
      <c r="AK1211" s="34">
        <f>IF(B1212=B1211,IFERROR((Q1211/Q1212)-1,0),0)</f>
        <v>0</v>
      </c>
      <c r="AL1211" s="35">
        <f>IFERROR(LOG(2)/LOG(1+(AK1211)),AK1211)</f>
        <v>0</v>
      </c>
      <c r="AM1211" s="35">
        <f>AVERAGE(W1211:W1217)</f>
        <v>0.42857142857142855</v>
      </c>
      <c r="AN1211" s="4">
        <f>ROUNDDOWN(N1211,0)</f>
        <v>43918</v>
      </c>
      <c r="AO1211" s="38" cm="1">
        <f t="array" ref="AO1211">_xlfn.ANCHORARRAY(AN1211)-1</f>
        <v>43917</v>
      </c>
    </row>
    <row r="1212" spans="1:41" x14ac:dyDescent="0.25">
      <c r="A1212">
        <v>20200327</v>
      </c>
      <c r="B1212" s="1" t="s">
        <v>58</v>
      </c>
      <c r="C1212">
        <v>235</v>
      </c>
      <c r="D1212">
        <v>3740</v>
      </c>
      <c r="F1212">
        <v>32</v>
      </c>
      <c r="G1212">
        <v>50</v>
      </c>
      <c r="L1212">
        <v>18</v>
      </c>
      <c r="M1212" s="1" t="s">
        <v>36</v>
      </c>
      <c r="N1212" s="2">
        <v>43917.652777777781</v>
      </c>
      <c r="O1212" s="1" t="s">
        <v>2777</v>
      </c>
      <c r="P1212" s="2">
        <v>43917.666666666664</v>
      </c>
      <c r="Q1212">
        <v>3</v>
      </c>
      <c r="R1212">
        <v>50</v>
      </c>
      <c r="S1212">
        <v>3975</v>
      </c>
      <c r="T1212">
        <v>3975</v>
      </c>
      <c r="U1212">
        <v>3975</v>
      </c>
      <c r="V1212">
        <v>19</v>
      </c>
      <c r="W1212">
        <v>2</v>
      </c>
      <c r="X1212">
        <v>4</v>
      </c>
      <c r="Y1212">
        <v>1162</v>
      </c>
      <c r="Z1212">
        <v>56</v>
      </c>
      <c r="AA1212">
        <v>1218</v>
      </c>
      <c r="AB1212" s="1">
        <f>Z1212/0.1</f>
        <v>560</v>
      </c>
      <c r="AC1212" s="1">
        <f>AA1212-AB1212</f>
        <v>658</v>
      </c>
      <c r="AD1212" s="1">
        <f>_xlfn.IFNA(INDEX($AV$2:$AV$53,MATCH(B1212,$AU$2:$AU$53,0)),1000)</f>
        <v>3179849</v>
      </c>
      <c r="AE1212" s="1">
        <f>C1212/AD1212*100000</f>
        <v>7.3902880294001392</v>
      </c>
      <c r="AF1212" s="34">
        <f>IF(B1213=B1212,IFERROR((C1212/C1213)-1,0),0)</f>
        <v>0.31284916201117308</v>
      </c>
      <c r="AG1212" s="35">
        <f>IFERROR(LOG(2)/LOG(1+(AF1212)),AF1212)</f>
        <v>2.5464655523706061</v>
      </c>
      <c r="AH1212" s="35">
        <f>AVERAGE(Z1212:Z1218)</f>
        <v>27.142857142857142</v>
      </c>
      <c r="AJ1212" s="1">
        <f>Q1212/AD1212*100000</f>
        <v>9.434410250298049E-2</v>
      </c>
      <c r="AK1212" s="34">
        <f>IF(B1213=B1212,IFERROR((Q1212/Q1213)-1,0),0)</f>
        <v>2</v>
      </c>
      <c r="AL1212" s="35">
        <f>IFERROR(LOG(2)/LOG(1+(AK1212)),AK1212)</f>
        <v>0.63092975357145742</v>
      </c>
      <c r="AM1212" s="35">
        <f>AVERAGE(W1212:W1218)</f>
        <v>0.42857142857142855</v>
      </c>
      <c r="AN1212" s="4">
        <f>ROUNDDOWN(N1212,0)</f>
        <v>43917</v>
      </c>
      <c r="AO1212" s="38" cm="1">
        <f t="array" ref="AO1212">_xlfn.ANCHORARRAY(AN1212)-1</f>
        <v>43916</v>
      </c>
    </row>
    <row r="1213" spans="1:41" x14ac:dyDescent="0.25">
      <c r="A1213">
        <v>20200326</v>
      </c>
      <c r="B1213" s="1" t="s">
        <v>58</v>
      </c>
      <c r="C1213">
        <v>179</v>
      </c>
      <c r="D1213">
        <v>2578</v>
      </c>
      <c r="F1213">
        <v>31</v>
      </c>
      <c r="G1213">
        <v>46</v>
      </c>
      <c r="L1213">
        <v>15</v>
      </c>
      <c r="M1213" s="1" t="s">
        <v>36</v>
      </c>
      <c r="N1213" s="2">
        <v>43916</v>
      </c>
      <c r="O1213" s="1" t="s">
        <v>2831</v>
      </c>
      <c r="P1213" s="2">
        <v>43916.666666666664</v>
      </c>
      <c r="Q1213">
        <v>1</v>
      </c>
      <c r="R1213">
        <v>46</v>
      </c>
      <c r="S1213">
        <v>2757</v>
      </c>
      <c r="T1213">
        <v>2757</v>
      </c>
      <c r="U1213">
        <v>2757</v>
      </c>
      <c r="V1213">
        <v>19</v>
      </c>
      <c r="W1213">
        <v>0</v>
      </c>
      <c r="X1213">
        <v>10</v>
      </c>
      <c r="Y1213">
        <v>0</v>
      </c>
      <c r="Z1213">
        <v>34</v>
      </c>
      <c r="AA1213">
        <v>34</v>
      </c>
      <c r="AB1213" s="1">
        <f>Z1213/0.1</f>
        <v>340</v>
      </c>
      <c r="AC1213" s="1">
        <f>AA1213-AB1213</f>
        <v>-306</v>
      </c>
      <c r="AD1213" s="1">
        <f>_xlfn.IFNA(INDEX($AV$2:$AV$53,MATCH(B1213,$AU$2:$AU$53,0)),1000)</f>
        <v>3179849</v>
      </c>
      <c r="AE1213" s="1">
        <f>C1213/AD1213*100000</f>
        <v>5.6291981160111693</v>
      </c>
      <c r="AF1213" s="34">
        <f>IF(B1214=B1213,IFERROR((C1213/C1214)-1,0),0)</f>
        <v>0.23448275862068968</v>
      </c>
      <c r="AG1213" s="35">
        <f>IFERROR(LOG(2)/LOG(1+(AF1213)),AF1213)</f>
        <v>3.2904836976476601</v>
      </c>
      <c r="AH1213" s="35">
        <f>AVERAGE(Z1213:Z1219)</f>
        <v>20.142857142857142</v>
      </c>
      <c r="AJ1213" s="1">
        <f>Q1213/AD1213*100000</f>
        <v>3.1448034167660163E-2</v>
      </c>
      <c r="AK1213" s="34">
        <f>IF(B1214=B1213,IFERROR((Q1213/Q1214)-1,0),0)</f>
        <v>0</v>
      </c>
      <c r="AL1213" s="35">
        <f>IFERROR(LOG(2)/LOG(1+(AK1213)),AK1213)</f>
        <v>0</v>
      </c>
      <c r="AM1213" s="35">
        <f>AVERAGE(W1213:W1219)</f>
        <v>0.14285714285714285</v>
      </c>
      <c r="AN1213" s="4">
        <f>ROUNDDOWN(N1213,0)</f>
        <v>43916</v>
      </c>
      <c r="AO1213" s="38" cm="1">
        <f t="array" ref="AO1213">_xlfn.ANCHORARRAY(AN1213)-1</f>
        <v>43915</v>
      </c>
    </row>
    <row r="1214" spans="1:41" x14ac:dyDescent="0.25">
      <c r="A1214">
        <v>20200325</v>
      </c>
      <c r="B1214" s="1" t="s">
        <v>58</v>
      </c>
      <c r="C1214">
        <v>145</v>
      </c>
      <c r="D1214">
        <v>2578</v>
      </c>
      <c r="F1214">
        <v>23</v>
      </c>
      <c r="G1214">
        <v>36</v>
      </c>
      <c r="M1214" s="1" t="s">
        <v>36</v>
      </c>
      <c r="N1214" s="2">
        <v>43915</v>
      </c>
      <c r="O1214" s="1" t="s">
        <v>2885</v>
      </c>
      <c r="P1214" s="2">
        <v>43915.666666666664</v>
      </c>
      <c r="Q1214">
        <v>1</v>
      </c>
      <c r="R1214">
        <v>36</v>
      </c>
      <c r="S1214">
        <v>2723</v>
      </c>
      <c r="T1214">
        <v>2723</v>
      </c>
      <c r="U1214">
        <v>2723</v>
      </c>
      <c r="V1214">
        <v>19</v>
      </c>
      <c r="W1214">
        <v>1</v>
      </c>
      <c r="X1214">
        <v>9</v>
      </c>
      <c r="Y1214">
        <v>263</v>
      </c>
      <c r="Z1214">
        <v>21</v>
      </c>
      <c r="AA1214">
        <v>284</v>
      </c>
      <c r="AB1214" s="1">
        <f>Z1214/0.1</f>
        <v>210</v>
      </c>
      <c r="AC1214" s="1">
        <f>AA1214-AB1214</f>
        <v>74</v>
      </c>
      <c r="AD1214" s="1">
        <f>_xlfn.IFNA(INDEX($AV$2:$AV$53,MATCH(B1214,$AU$2:$AU$53,0)),1000)</f>
        <v>3179849</v>
      </c>
      <c r="AE1214" s="1">
        <f>C1214/AD1214*100000</f>
        <v>4.5599649543107237</v>
      </c>
      <c r="AF1214" s="34">
        <f>IF(B1215=B1214,IFERROR((C1214/C1215)-1,0),0)</f>
        <v>0.16935483870967749</v>
      </c>
      <c r="AG1214" s="35">
        <f>IFERROR(LOG(2)/LOG(1+(AF1214)),AF1214)</f>
        <v>4.4304093088918108</v>
      </c>
      <c r="AH1214" s="35">
        <f>AVERAGE(Z1214:Z1220)</f>
        <v>16.571428571428573</v>
      </c>
      <c r="AJ1214" s="1">
        <f>Q1214/AD1214*100000</f>
        <v>3.1448034167660163E-2</v>
      </c>
      <c r="AK1214" s="34">
        <f>IF(B1215=B1214,IFERROR((Q1214/Q1215)-1,0),0)</f>
        <v>0</v>
      </c>
      <c r="AL1214" s="35">
        <f>IFERROR(LOG(2)/LOG(1+(AK1214)),AK1214)</f>
        <v>0</v>
      </c>
      <c r="AM1214" s="35">
        <f>AVERAGE(W1214:W1220)</f>
        <v>0.14285714285714285</v>
      </c>
      <c r="AN1214" s="4">
        <f>ROUNDDOWN(N1214,0)</f>
        <v>43915</v>
      </c>
      <c r="AO1214" s="38" cm="1">
        <f t="array" ref="AO1214">_xlfn.ANCHORARRAY(AN1214)-1</f>
        <v>43914</v>
      </c>
    </row>
    <row r="1215" spans="1:41" x14ac:dyDescent="0.25">
      <c r="A1215">
        <v>20200324</v>
      </c>
      <c r="B1215" s="1" t="s">
        <v>58</v>
      </c>
      <c r="C1215">
        <v>124</v>
      </c>
      <c r="D1215">
        <v>2315</v>
      </c>
      <c r="G1215">
        <v>27</v>
      </c>
      <c r="M1215" s="1" t="s">
        <v>36</v>
      </c>
      <c r="N1215" s="2">
        <v>43914</v>
      </c>
      <c r="O1215" s="1" t="s">
        <v>2939</v>
      </c>
      <c r="P1215" s="2">
        <v>43914.666666666664</v>
      </c>
      <c r="R1215">
        <v>27</v>
      </c>
      <c r="S1215">
        <v>2439</v>
      </c>
      <c r="T1215">
        <v>2439</v>
      </c>
      <c r="U1215">
        <v>2439</v>
      </c>
      <c r="V1215">
        <v>19</v>
      </c>
      <c r="W1215">
        <v>0</v>
      </c>
      <c r="X1215">
        <v>27</v>
      </c>
      <c r="Y1215">
        <v>272</v>
      </c>
      <c r="Z1215">
        <v>19</v>
      </c>
      <c r="AA1215">
        <v>291</v>
      </c>
      <c r="AB1215" s="1">
        <f>Z1215/0.1</f>
        <v>190</v>
      </c>
      <c r="AC1215" s="1">
        <f>AA1215-AB1215</f>
        <v>101</v>
      </c>
      <c r="AD1215" s="1">
        <f>_xlfn.IFNA(INDEX($AV$2:$AV$53,MATCH(B1215,$AU$2:$AU$53,0)),1000)</f>
        <v>3179849</v>
      </c>
      <c r="AE1215" s="1">
        <f>C1215/AD1215*100000</f>
        <v>3.8995562367898602</v>
      </c>
      <c r="AF1215" s="34">
        <f>IF(B1216=B1215,IFERROR((C1215/C1216)-1,0),0)</f>
        <v>0.18095238095238098</v>
      </c>
      <c r="AG1215" s="35">
        <f>IFERROR(LOG(2)/LOG(1+(AF1215)),AF1215)</f>
        <v>4.1675211349010608</v>
      </c>
      <c r="AH1215" s="35">
        <f>AVERAGE(Z1215:Z1221)</f>
        <v>14.428571428571429</v>
      </c>
      <c r="AJ1215" s="1">
        <f>Q1215/AD1215*100000</f>
        <v>0</v>
      </c>
      <c r="AK1215" s="34">
        <f>IF(B1216=B1215,IFERROR((Q1215/Q1216)-1,0),0)</f>
        <v>0</v>
      </c>
      <c r="AL1215" s="35">
        <f>IFERROR(LOG(2)/LOG(1+(AK1215)),AK1215)</f>
        <v>0</v>
      </c>
      <c r="AM1215" s="35">
        <f>AVERAGE(W1215:W1221)</f>
        <v>0</v>
      </c>
      <c r="AN1215" s="4">
        <f>ROUNDDOWN(N1215,0)</f>
        <v>43914</v>
      </c>
      <c r="AO1215" s="38" cm="1">
        <f t="array" ref="AO1215">_xlfn.ANCHORARRAY(AN1215)-1</f>
        <v>43913</v>
      </c>
    </row>
    <row r="1216" spans="1:41" x14ac:dyDescent="0.25">
      <c r="A1216">
        <v>20200323</v>
      </c>
      <c r="B1216" s="1" t="s">
        <v>58</v>
      </c>
      <c r="C1216">
        <v>105</v>
      </c>
      <c r="D1216">
        <v>2043</v>
      </c>
      <c r="M1216" s="1" t="s">
        <v>36</v>
      </c>
      <c r="N1216" s="2">
        <v>43913</v>
      </c>
      <c r="O1216" s="1" t="s">
        <v>2993</v>
      </c>
      <c r="P1216" s="2">
        <v>43913.666666666664</v>
      </c>
      <c r="S1216">
        <v>2148</v>
      </c>
      <c r="T1216">
        <v>2148</v>
      </c>
      <c r="U1216">
        <v>2148</v>
      </c>
      <c r="V1216">
        <v>19</v>
      </c>
      <c r="W1216">
        <v>0</v>
      </c>
      <c r="X1216">
        <v>0</v>
      </c>
      <c r="Y1216">
        <v>828</v>
      </c>
      <c r="Z1216">
        <v>15</v>
      </c>
      <c r="AA1216">
        <v>843</v>
      </c>
      <c r="AB1216" s="1">
        <f>Z1216/0.1</f>
        <v>150</v>
      </c>
      <c r="AC1216" s="1">
        <f>AA1216-AB1216</f>
        <v>693</v>
      </c>
      <c r="AD1216" s="1">
        <f>_xlfn.IFNA(INDEX($AV$2:$AV$53,MATCH(B1216,$AU$2:$AU$53,0)),1000)</f>
        <v>3179849</v>
      </c>
      <c r="AE1216" s="1">
        <f>C1216/AD1216*100000</f>
        <v>3.302043587604317</v>
      </c>
      <c r="AF1216" s="34">
        <f>IF(B1217=B1216,IFERROR((C1216/C1217)-1,0),0)</f>
        <v>0.16666666666666674</v>
      </c>
      <c r="AG1216" s="35">
        <f>IFERROR(LOG(2)/LOG(1+(AF1216)),AF1216)</f>
        <v>4.4965561056019201</v>
      </c>
      <c r="AH1216" s="35">
        <f>AVERAGE(Z1216:Z1222)</f>
        <v>11.857142857142858</v>
      </c>
      <c r="AJ1216" s="1">
        <f>Q1216/AD1216*100000</f>
        <v>0</v>
      </c>
      <c r="AK1216" s="34">
        <f>IF(B1217=B1216,IFERROR((Q1216/Q1217)-1,0),0)</f>
        <v>0</v>
      </c>
      <c r="AL1216" s="35">
        <f>IFERROR(LOG(2)/LOG(1+(AK1216)),AK1216)</f>
        <v>0</v>
      </c>
      <c r="AM1216" s="35">
        <f>AVERAGE(W1216:W1222)</f>
        <v>0</v>
      </c>
      <c r="AN1216" s="4">
        <f>ROUNDDOWN(N1216,0)</f>
        <v>43913</v>
      </c>
      <c r="AO1216" s="38" cm="1">
        <f t="array" ref="AO1216">_xlfn.ANCHORARRAY(AN1216)-1</f>
        <v>43912</v>
      </c>
    </row>
    <row r="1217" spans="1:41" x14ac:dyDescent="0.25">
      <c r="A1217">
        <v>20200322</v>
      </c>
      <c r="B1217" s="1" t="s">
        <v>58</v>
      </c>
      <c r="C1217">
        <v>90</v>
      </c>
      <c r="D1217">
        <v>1215</v>
      </c>
      <c r="M1217" s="1" t="s">
        <v>75</v>
      </c>
      <c r="N1217" s="2">
        <v>43912</v>
      </c>
      <c r="O1217" s="1" t="s">
        <v>3047</v>
      </c>
      <c r="P1217" s="2">
        <v>43912.666666666664</v>
      </c>
      <c r="S1217">
        <v>1305</v>
      </c>
      <c r="T1217">
        <v>1305</v>
      </c>
      <c r="U1217">
        <v>1305</v>
      </c>
      <c r="V1217">
        <v>19</v>
      </c>
      <c r="W1217">
        <v>0</v>
      </c>
      <c r="X1217">
        <v>0</v>
      </c>
      <c r="Y1217">
        <v>166</v>
      </c>
      <c r="Z1217">
        <v>22</v>
      </c>
      <c r="AA1217">
        <v>188</v>
      </c>
      <c r="AB1217" s="1">
        <f>Z1217/0.1</f>
        <v>220</v>
      </c>
      <c r="AC1217" s="1">
        <f>AA1217-AB1217</f>
        <v>-32</v>
      </c>
      <c r="AD1217" s="1">
        <f>_xlfn.IFNA(INDEX($AV$2:$AV$53,MATCH(B1217,$AU$2:$AU$53,0)),1000)</f>
        <v>3179849</v>
      </c>
      <c r="AE1217" s="1">
        <f>C1217/AD1217*100000</f>
        <v>2.8303230750894146</v>
      </c>
      <c r="AF1217" s="34">
        <f>IF(B1218=B1217,IFERROR((C1217/C1218)-1,0),0)</f>
        <v>0.32352941176470584</v>
      </c>
      <c r="AG1217" s="35">
        <f>IFERROR(LOG(2)/LOG(1+(AF1217)),AF1217)</f>
        <v>2.4728587977566745</v>
      </c>
      <c r="AH1217" s="35">
        <f>AVERAGE(Z1217:Z1223)</f>
        <v>10.285714285714286</v>
      </c>
      <c r="AJ1217" s="1">
        <f>Q1217/AD1217*100000</f>
        <v>0</v>
      </c>
      <c r="AK1217" s="34">
        <f>IF(B1218=B1217,IFERROR((Q1217/Q1218)-1,0),0)</f>
        <v>0</v>
      </c>
      <c r="AL1217" s="35">
        <f>IFERROR(LOG(2)/LOG(1+(AK1217)),AK1217)</f>
        <v>0</v>
      </c>
      <c r="AM1217" s="35">
        <f>AVERAGE(W1217:W1223)</f>
        <v>0</v>
      </c>
      <c r="AN1217" s="4">
        <f>ROUNDDOWN(N1217,0)</f>
        <v>43912</v>
      </c>
      <c r="AO1217" s="38" cm="1">
        <f t="array" ref="AO1217">_xlfn.ANCHORARRAY(AN1217)-1</f>
        <v>43911</v>
      </c>
    </row>
    <row r="1218" spans="1:41" x14ac:dyDescent="0.25">
      <c r="A1218">
        <v>20200321</v>
      </c>
      <c r="B1218" s="1" t="s">
        <v>58</v>
      </c>
      <c r="C1218">
        <v>68</v>
      </c>
      <c r="D1218">
        <v>1049</v>
      </c>
      <c r="M1218" s="1" t="s">
        <v>75</v>
      </c>
      <c r="N1218" s="2">
        <v>43911.597222222219</v>
      </c>
      <c r="O1218" s="1" t="s">
        <v>3101</v>
      </c>
      <c r="P1218" s="2">
        <v>43911.666666666664</v>
      </c>
      <c r="S1218">
        <v>1117</v>
      </c>
      <c r="T1218">
        <v>1117</v>
      </c>
      <c r="U1218">
        <v>1117</v>
      </c>
      <c r="V1218">
        <v>19</v>
      </c>
      <c r="W1218">
        <v>0</v>
      </c>
      <c r="X1218">
        <v>0</v>
      </c>
      <c r="Y1218">
        <v>407</v>
      </c>
      <c r="Z1218">
        <v>23</v>
      </c>
      <c r="AA1218">
        <v>430</v>
      </c>
      <c r="AB1218" s="1">
        <f>Z1218/0.1</f>
        <v>230</v>
      </c>
      <c r="AC1218" s="1">
        <f>AA1218-AB1218</f>
        <v>200</v>
      </c>
      <c r="AD1218" s="1">
        <f>_xlfn.IFNA(INDEX($AV$2:$AV$53,MATCH(B1218,$AU$2:$AU$53,0)),1000)</f>
        <v>3179849</v>
      </c>
      <c r="AE1218" s="1">
        <f>C1218/AD1218*100000</f>
        <v>2.1384663234008907</v>
      </c>
      <c r="AF1218" s="34">
        <f>IF(B1219=B1218,IFERROR((C1218/C1219)-1,0),0)</f>
        <v>0.51111111111111107</v>
      </c>
      <c r="AG1218" s="35">
        <f>IFERROR(LOG(2)/LOG(1+(AF1218)),AF1218)</f>
        <v>1.678951710457995</v>
      </c>
      <c r="AH1218" s="35">
        <f>AVERAGE(Z1218:Z1224)</f>
        <v>7.2857142857142856</v>
      </c>
      <c r="AJ1218" s="1">
        <f>Q1218/AD1218*100000</f>
        <v>0</v>
      </c>
      <c r="AK1218" s="34">
        <f>IF(B1219=B1218,IFERROR((Q1218/Q1219)-1,0),0)</f>
        <v>0</v>
      </c>
      <c r="AL1218" s="35">
        <f>IFERROR(LOG(2)/LOG(1+(AK1218)),AK1218)</f>
        <v>0</v>
      </c>
      <c r="AM1218" s="35">
        <f>AVERAGE(W1218:W1224)</f>
        <v>0</v>
      </c>
      <c r="AN1218" s="4">
        <f>ROUNDDOWN(N1218,0)</f>
        <v>43911</v>
      </c>
      <c r="AO1218" s="38" cm="1">
        <f t="array" ref="AO1218">_xlfn.ANCHORARRAY(AN1218)-1</f>
        <v>43910</v>
      </c>
    </row>
    <row r="1219" spans="1:41" x14ac:dyDescent="0.25">
      <c r="A1219">
        <v>20200320</v>
      </c>
      <c r="B1219" s="1" t="s">
        <v>58</v>
      </c>
      <c r="C1219">
        <v>45</v>
      </c>
      <c r="D1219">
        <v>642</v>
      </c>
      <c r="M1219" s="1" t="s">
        <v>75</v>
      </c>
      <c r="N1219" s="2">
        <v>43910.677083333336</v>
      </c>
      <c r="O1219" s="1" t="s">
        <v>3155</v>
      </c>
      <c r="P1219" s="2">
        <v>43910.666666666664</v>
      </c>
      <c r="S1219">
        <v>687</v>
      </c>
      <c r="T1219">
        <v>687</v>
      </c>
      <c r="U1219">
        <v>687</v>
      </c>
      <c r="V1219">
        <v>19</v>
      </c>
      <c r="W1219">
        <v>0</v>
      </c>
      <c r="X1219">
        <v>0</v>
      </c>
      <c r="Y1219">
        <v>559</v>
      </c>
      <c r="Z1219">
        <v>7</v>
      </c>
      <c r="AA1219">
        <v>566</v>
      </c>
      <c r="AB1219" s="1">
        <f>Z1219/0.1</f>
        <v>70</v>
      </c>
      <c r="AC1219" s="1">
        <f>AA1219-AB1219</f>
        <v>496</v>
      </c>
      <c r="AD1219" s="1">
        <f>_xlfn.IFNA(INDEX($AV$2:$AV$53,MATCH(B1219,$AU$2:$AU$53,0)),1000)</f>
        <v>3179849</v>
      </c>
      <c r="AE1219" s="1">
        <f>C1219/AD1219*100000</f>
        <v>1.4151615375447073</v>
      </c>
      <c r="AF1219" s="34">
        <f>IF(B1220=B1219,IFERROR((C1219/C1220)-1,0),0)</f>
        <v>0.18421052631578938</v>
      </c>
      <c r="AG1219" s="35">
        <f>IFERROR(LOG(2)/LOG(1+(AF1219)),AF1219)</f>
        <v>4.0996109885980694</v>
      </c>
      <c r="AH1219" s="35">
        <f>AVERAGE(Z1219:Z1225)</f>
        <v>4.1428571428571432</v>
      </c>
      <c r="AJ1219" s="1">
        <f>Q1219/AD1219*100000</f>
        <v>0</v>
      </c>
      <c r="AK1219" s="34">
        <f>IF(B1220=B1219,IFERROR((Q1219/Q1220)-1,0),0)</f>
        <v>0</v>
      </c>
      <c r="AL1219" s="35">
        <f>IFERROR(LOG(2)/LOG(1+(AK1219)),AK1219)</f>
        <v>0</v>
      </c>
      <c r="AM1219" s="35">
        <f>AVERAGE(W1219:W1225)</f>
        <v>0</v>
      </c>
      <c r="AN1219" s="4">
        <f>ROUNDDOWN(N1219,0)</f>
        <v>43910</v>
      </c>
      <c r="AO1219" s="38" cm="1">
        <f t="array" ref="AO1219">_xlfn.ANCHORARRAY(AN1219)-1</f>
        <v>43909</v>
      </c>
    </row>
    <row r="1220" spans="1:41" x14ac:dyDescent="0.25">
      <c r="A1220">
        <v>20200319</v>
      </c>
      <c r="B1220" s="1" t="s">
        <v>58</v>
      </c>
      <c r="C1220">
        <v>38</v>
      </c>
      <c r="D1220">
        <v>83</v>
      </c>
      <c r="M1220" s="1" t="s">
        <v>75</v>
      </c>
      <c r="N1220" s="2">
        <v>43908.818749999999</v>
      </c>
      <c r="O1220" s="1" t="s">
        <v>3209</v>
      </c>
      <c r="P1220" s="2">
        <v>43909.666666666664</v>
      </c>
      <c r="S1220">
        <v>121</v>
      </c>
      <c r="T1220">
        <v>121</v>
      </c>
      <c r="U1220">
        <v>121</v>
      </c>
      <c r="V1220">
        <v>19</v>
      </c>
      <c r="W1220">
        <v>0</v>
      </c>
      <c r="X1220">
        <v>0</v>
      </c>
      <c r="Y1220">
        <v>0</v>
      </c>
      <c r="Z1220">
        <v>9</v>
      </c>
      <c r="AA1220">
        <v>9</v>
      </c>
      <c r="AB1220" s="1">
        <f>Z1220/0.1</f>
        <v>90</v>
      </c>
      <c r="AC1220" s="1">
        <f>AA1220-AB1220</f>
        <v>-81</v>
      </c>
      <c r="AD1220" s="1">
        <f>_xlfn.IFNA(INDEX($AV$2:$AV$53,MATCH(B1220,$AU$2:$AU$53,0)),1000)</f>
        <v>3179849</v>
      </c>
      <c r="AE1220" s="1">
        <f>C1220/AD1220*100000</f>
        <v>1.1950252983710861</v>
      </c>
      <c r="AF1220" s="34">
        <f>IF(B1221=B1220,IFERROR((C1220/C1221)-1,0),0)</f>
        <v>0.31034482758620685</v>
      </c>
      <c r="AG1220" s="35">
        <f>IFERROR(LOG(2)/LOG(1+(AF1220)),AF1220)</f>
        <v>2.5644542341819254</v>
      </c>
      <c r="AH1220" s="35">
        <f>AVERAGE(Z1220:Z1226)</f>
        <v>3.4285714285714284</v>
      </c>
      <c r="AJ1220" s="1">
        <f>Q1220/AD1220*100000</f>
        <v>0</v>
      </c>
      <c r="AK1220" s="34">
        <f>IF(B1221=B1220,IFERROR((Q1220/Q1221)-1,0),0)</f>
        <v>0</v>
      </c>
      <c r="AL1220" s="35">
        <f>IFERROR(LOG(2)/LOG(1+(AK1220)),AK1220)</f>
        <v>0</v>
      </c>
      <c r="AM1220" s="35">
        <f>AVERAGE(W1220:W1226)</f>
        <v>0</v>
      </c>
      <c r="AN1220" s="4">
        <f>ROUNDDOWN(N1220,0)</f>
        <v>43908</v>
      </c>
      <c r="AO1220" s="38" cm="1">
        <f t="array" ref="AO1220">_xlfn.ANCHORARRAY(AN1220)-1</f>
        <v>43907</v>
      </c>
    </row>
    <row r="1221" spans="1:41" x14ac:dyDescent="0.25">
      <c r="A1221">
        <v>20200318</v>
      </c>
      <c r="B1221" s="1" t="s">
        <v>58</v>
      </c>
      <c r="C1221">
        <v>29</v>
      </c>
      <c r="D1221">
        <v>83</v>
      </c>
      <c r="M1221" s="1" t="s">
        <v>75</v>
      </c>
      <c r="N1221" s="2">
        <v>43907.831944444442</v>
      </c>
      <c r="O1221" s="1" t="s">
        <v>3263</v>
      </c>
      <c r="P1221" s="2">
        <v>43908.666666666664</v>
      </c>
      <c r="S1221">
        <v>112</v>
      </c>
      <c r="T1221">
        <v>112</v>
      </c>
      <c r="U1221">
        <v>112</v>
      </c>
      <c r="V1221">
        <v>19</v>
      </c>
      <c r="W1221">
        <v>0</v>
      </c>
      <c r="X1221">
        <v>0</v>
      </c>
      <c r="Y1221">
        <v>0</v>
      </c>
      <c r="Z1221">
        <v>6</v>
      </c>
      <c r="AA1221">
        <v>6</v>
      </c>
      <c r="AB1221" s="1">
        <f>Z1221/0.1</f>
        <v>60</v>
      </c>
      <c r="AC1221" s="1">
        <f>AA1221-AB1221</f>
        <v>-54</v>
      </c>
      <c r="AD1221" s="1">
        <f>_xlfn.IFNA(INDEX($AV$2:$AV$53,MATCH(B1221,$AU$2:$AU$53,0)),1000)</f>
        <v>3179849</v>
      </c>
      <c r="AE1221" s="1">
        <f>C1221/AD1221*100000</f>
        <v>0.9119929908621448</v>
      </c>
      <c r="AF1221" s="34">
        <f>IF(B1222=B1221,IFERROR((C1221/C1222)-1,0),0)</f>
        <v>0.26086956521739135</v>
      </c>
      <c r="AG1221" s="35">
        <f>IFERROR(LOG(2)/LOG(1+(AF1221)),AF1221)</f>
        <v>2.9902603714766651</v>
      </c>
      <c r="AH1221" s="35">
        <f>AVERAGE(Z1221:Z1227)</f>
        <v>2.2857142857142856</v>
      </c>
      <c r="AJ1221" s="1">
        <f>Q1221/AD1221*100000</f>
        <v>0</v>
      </c>
      <c r="AK1221" s="34">
        <f>IF(B1222=B1221,IFERROR((Q1221/Q1222)-1,0),0)</f>
        <v>0</v>
      </c>
      <c r="AL1221" s="35">
        <f>IFERROR(LOG(2)/LOG(1+(AK1221)),AK1221)</f>
        <v>0</v>
      </c>
      <c r="AM1221" s="35">
        <f>AVERAGE(W1221:W1227)</f>
        <v>0</v>
      </c>
      <c r="AN1221" s="4">
        <f>ROUNDDOWN(N1221,0)</f>
        <v>43907</v>
      </c>
      <c r="AO1221" s="38" cm="1">
        <f t="array" ref="AO1221">_xlfn.ANCHORARRAY(AN1221)-1</f>
        <v>43906</v>
      </c>
    </row>
    <row r="1222" spans="1:41" x14ac:dyDescent="0.25">
      <c r="A1222">
        <v>20200317</v>
      </c>
      <c r="B1222" s="1" t="s">
        <v>58</v>
      </c>
      <c r="C1222">
        <v>23</v>
      </c>
      <c r="D1222">
        <v>83</v>
      </c>
      <c r="M1222" s="1" t="s">
        <v>75</v>
      </c>
      <c r="N1222" s="2">
        <v>43907</v>
      </c>
      <c r="O1222" s="1" t="s">
        <v>3317</v>
      </c>
      <c r="P1222" s="2">
        <v>43907.666666666664</v>
      </c>
      <c r="S1222">
        <v>106</v>
      </c>
      <c r="T1222">
        <v>106</v>
      </c>
      <c r="U1222">
        <v>106</v>
      </c>
      <c r="V1222">
        <v>19</v>
      </c>
      <c r="W1222">
        <v>0</v>
      </c>
      <c r="X1222">
        <v>0</v>
      </c>
      <c r="Y1222">
        <v>0</v>
      </c>
      <c r="Z1222">
        <v>1</v>
      </c>
      <c r="AA1222">
        <v>1</v>
      </c>
      <c r="AB1222" s="1">
        <f>Z1222/0.1</f>
        <v>10</v>
      </c>
      <c r="AC1222" s="1">
        <f>AA1222-AB1222</f>
        <v>-9</v>
      </c>
      <c r="AD1222" s="1">
        <f>_xlfn.IFNA(INDEX($AV$2:$AV$53,MATCH(B1222,$AU$2:$AU$53,0)),1000)</f>
        <v>3179849</v>
      </c>
      <c r="AE1222" s="1">
        <f>C1222/AD1222*100000</f>
        <v>0.72330478585618374</v>
      </c>
      <c r="AF1222" s="34">
        <f>IF(B1223=B1222,IFERROR((C1222/C1223)-1,0),0)</f>
        <v>4.5454545454545414E-2</v>
      </c>
      <c r="AG1222" s="35">
        <f>IFERROR(LOG(2)/LOG(1+(AF1222)),AF1222)</f>
        <v>15.593244012662415</v>
      </c>
      <c r="AH1222" s="35">
        <f>AVERAGE(Z1222:Z1228)</f>
        <v>2.1428571428571428</v>
      </c>
      <c r="AJ1222" s="1">
        <f>Q1222/AD1222*100000</f>
        <v>0</v>
      </c>
      <c r="AK1222" s="34">
        <f>IF(B1223=B1222,IFERROR((Q1222/Q1223)-1,0),0)</f>
        <v>0</v>
      </c>
      <c r="AL1222" s="35">
        <f>IFERROR(LOG(2)/LOG(1+(AK1222)),AK1222)</f>
        <v>0</v>
      </c>
      <c r="AM1222" s="35">
        <f>AVERAGE(W1222:W1228)</f>
        <v>0</v>
      </c>
      <c r="AN1222" s="4">
        <f>ROUNDDOWN(N1222,0)</f>
        <v>43907</v>
      </c>
      <c r="AO1222" s="38" cm="1">
        <f t="array" ref="AO1222">_xlfn.ANCHORARRAY(AN1222)-1</f>
        <v>43906</v>
      </c>
    </row>
    <row r="1223" spans="1:41" x14ac:dyDescent="0.25">
      <c r="A1223">
        <v>20200316</v>
      </c>
      <c r="B1223" s="1" t="s">
        <v>58</v>
      </c>
      <c r="C1223">
        <v>22</v>
      </c>
      <c r="D1223">
        <v>83</v>
      </c>
      <c r="M1223" s="1" t="s">
        <v>75</v>
      </c>
      <c r="N1223" s="2">
        <v>43906.65347222222</v>
      </c>
      <c r="O1223" s="1" t="s">
        <v>3371</v>
      </c>
      <c r="P1223" s="2">
        <v>43906.666666666664</v>
      </c>
      <c r="S1223">
        <v>105</v>
      </c>
      <c r="T1223">
        <v>105</v>
      </c>
      <c r="U1223">
        <v>105</v>
      </c>
      <c r="V1223">
        <v>19</v>
      </c>
      <c r="W1223">
        <v>0</v>
      </c>
      <c r="X1223">
        <v>0</v>
      </c>
      <c r="Y1223">
        <v>0</v>
      </c>
      <c r="Z1223">
        <v>4</v>
      </c>
      <c r="AA1223">
        <v>4</v>
      </c>
      <c r="AB1223" s="1">
        <f>Z1223/0.1</f>
        <v>40</v>
      </c>
      <c r="AC1223" s="1">
        <f>AA1223-AB1223</f>
        <v>-36</v>
      </c>
      <c r="AD1223" s="1">
        <f>_xlfn.IFNA(INDEX($AV$2:$AV$53,MATCH(B1223,$AU$2:$AU$53,0)),1000)</f>
        <v>3179849</v>
      </c>
      <c r="AE1223" s="1">
        <f>C1223/AD1223*100000</f>
        <v>0.69185675168852356</v>
      </c>
      <c r="AF1223" s="34">
        <f>IF(B1224=B1223,IFERROR((C1223/C1224)-1,0),0)</f>
        <v>0.22222222222222232</v>
      </c>
      <c r="AG1223" s="35">
        <f>IFERROR(LOG(2)/LOG(1+(AF1223)),AF1223)</f>
        <v>3.4541524808273798</v>
      </c>
      <c r="AH1223" s="35">
        <f>AVERAGE(Z1223:Z1229)</f>
        <v>2.7142857142857144</v>
      </c>
      <c r="AJ1223" s="1">
        <f>Q1223/AD1223*100000</f>
        <v>0</v>
      </c>
      <c r="AK1223" s="34">
        <f>IF(B1224=B1223,IFERROR((Q1223/Q1224)-1,0),0)</f>
        <v>0</v>
      </c>
      <c r="AL1223" s="35">
        <f>IFERROR(LOG(2)/LOG(1+(AK1223)),AK1223)</f>
        <v>0</v>
      </c>
      <c r="AM1223" s="35">
        <f>AVERAGE(W1223:W1229)</f>
        <v>0</v>
      </c>
      <c r="AN1223" s="4">
        <f>ROUNDDOWN(N1223,0)</f>
        <v>43906</v>
      </c>
      <c r="AO1223" s="38" cm="1">
        <f t="array" ref="AO1223">_xlfn.ANCHORARRAY(AN1223)-1</f>
        <v>43905</v>
      </c>
    </row>
    <row r="1224" spans="1:41" x14ac:dyDescent="0.25">
      <c r="A1224">
        <v>20200315</v>
      </c>
      <c r="B1224" s="1" t="s">
        <v>58</v>
      </c>
      <c r="C1224">
        <v>18</v>
      </c>
      <c r="D1224">
        <v>83</v>
      </c>
      <c r="M1224" s="1" t="s">
        <v>75</v>
      </c>
      <c r="N1224" s="2">
        <v>43904</v>
      </c>
      <c r="O1224" s="1" t="s">
        <v>3423</v>
      </c>
      <c r="P1224" s="2">
        <v>43905.666666666664</v>
      </c>
      <c r="S1224">
        <v>101</v>
      </c>
      <c r="T1224">
        <v>101</v>
      </c>
      <c r="U1224">
        <v>101</v>
      </c>
      <c r="V1224">
        <v>19</v>
      </c>
      <c r="W1224">
        <v>0</v>
      </c>
      <c r="X1224">
        <v>0</v>
      </c>
      <c r="Y1224">
        <v>0</v>
      </c>
      <c r="Z1224">
        <v>1</v>
      </c>
      <c r="AA1224">
        <v>1</v>
      </c>
      <c r="AB1224" s="1">
        <f>Z1224/0.1</f>
        <v>10</v>
      </c>
      <c r="AC1224" s="1">
        <f>AA1224-AB1224</f>
        <v>-9</v>
      </c>
      <c r="AD1224" s="1">
        <f>_xlfn.IFNA(INDEX($AV$2:$AV$53,MATCH(B1224,$AU$2:$AU$53,0)),1000)</f>
        <v>3179849</v>
      </c>
      <c r="AE1224" s="1">
        <f>C1224/AD1224*100000</f>
        <v>0.56606461501788297</v>
      </c>
      <c r="AF1224" s="34">
        <f>IF(B1225=B1224,IFERROR((C1224/C1225)-1,0),0)</f>
        <v>5.8823529411764719E-2</v>
      </c>
      <c r="AG1224" s="35">
        <f>IFERROR(LOG(2)/LOG(1+(AF1224)),AF1224)</f>
        <v>12.126774240111915</v>
      </c>
      <c r="AH1224" s="35">
        <f>AVERAGE(Z1224:Z1230)</f>
        <v>2.5714285714285716</v>
      </c>
      <c r="AJ1224" s="1">
        <f>Q1224/AD1224*100000</f>
        <v>0</v>
      </c>
      <c r="AK1224" s="34">
        <f>IF(B1225=B1224,IFERROR((Q1224/Q1225)-1,0),0)</f>
        <v>0</v>
      </c>
      <c r="AL1224" s="35">
        <f>IFERROR(LOG(2)/LOG(1+(AK1224)),AK1224)</f>
        <v>0</v>
      </c>
      <c r="AM1224" s="35">
        <f>AVERAGE(W1224:W1230)</f>
        <v>0</v>
      </c>
      <c r="AN1224" s="4">
        <f>ROUNDDOWN(N1224,0)</f>
        <v>43904</v>
      </c>
      <c r="AO1224" s="38" cm="1">
        <f t="array" ref="AO1224">_xlfn.ANCHORARRAY(AN1224)-1</f>
        <v>43903</v>
      </c>
    </row>
    <row r="1225" spans="1:41" x14ac:dyDescent="0.25">
      <c r="A1225">
        <v>20200314</v>
      </c>
      <c r="B1225" s="1" t="s">
        <v>58</v>
      </c>
      <c r="C1225">
        <v>17</v>
      </c>
      <c r="D1225">
        <v>83</v>
      </c>
      <c r="M1225" s="1" t="s">
        <v>75</v>
      </c>
      <c r="N1225" s="2">
        <v>43903</v>
      </c>
      <c r="O1225" s="1" t="s">
        <v>3472</v>
      </c>
      <c r="P1225" s="2">
        <v>43904.666666666664</v>
      </c>
      <c r="S1225">
        <v>100</v>
      </c>
      <c r="T1225">
        <v>100</v>
      </c>
      <c r="U1225">
        <v>100</v>
      </c>
      <c r="V1225">
        <v>19</v>
      </c>
      <c r="W1225">
        <v>0</v>
      </c>
      <c r="X1225">
        <v>0</v>
      </c>
      <c r="Y1225">
        <v>0</v>
      </c>
      <c r="Z1225">
        <v>1</v>
      </c>
      <c r="AA1225">
        <v>1</v>
      </c>
      <c r="AB1225" s="1">
        <f>Z1225/0.1</f>
        <v>10</v>
      </c>
      <c r="AC1225" s="1">
        <f>AA1225-AB1225</f>
        <v>-9</v>
      </c>
      <c r="AD1225" s="1">
        <f>_xlfn.IFNA(INDEX($AV$2:$AV$53,MATCH(B1225,$AU$2:$AU$53,0)),1000)</f>
        <v>3179849</v>
      </c>
      <c r="AE1225" s="1">
        <f>C1225/AD1225*100000</f>
        <v>0.53461658085022268</v>
      </c>
      <c r="AF1225" s="34">
        <f>IF(B1226=B1225,IFERROR((C1225/C1226)-1,0),0)</f>
        <v>6.25E-2</v>
      </c>
      <c r="AG1225" s="35">
        <f>IFERROR(LOG(2)/LOG(1+(AF1225)),AF1225)</f>
        <v>11.433426878252932</v>
      </c>
      <c r="AH1225" s="35">
        <f>AVERAGE(Z1225:Z1231)</f>
        <v>2.4285714285714284</v>
      </c>
      <c r="AJ1225" s="1">
        <f>Q1225/AD1225*100000</f>
        <v>0</v>
      </c>
      <c r="AK1225" s="34">
        <f>IF(B1226=B1225,IFERROR((Q1225/Q1226)-1,0),0)</f>
        <v>0</v>
      </c>
      <c r="AL1225" s="35">
        <f>IFERROR(LOG(2)/LOG(1+(AK1225)),AK1225)</f>
        <v>0</v>
      </c>
      <c r="AM1225" s="35">
        <f>AVERAGE(W1225:W1231)</f>
        <v>0</v>
      </c>
      <c r="AN1225" s="4">
        <f>ROUNDDOWN(N1225,0)</f>
        <v>43903</v>
      </c>
      <c r="AO1225" s="38" cm="1">
        <f t="array" ref="AO1225">_xlfn.ANCHORARRAY(AN1225)-1</f>
        <v>43902</v>
      </c>
    </row>
    <row r="1226" spans="1:41" x14ac:dyDescent="0.25">
      <c r="A1226">
        <v>20200313</v>
      </c>
      <c r="B1226" s="1" t="s">
        <v>58</v>
      </c>
      <c r="C1226">
        <v>16</v>
      </c>
      <c r="D1226">
        <v>83</v>
      </c>
      <c r="E1226">
        <v>29</v>
      </c>
      <c r="M1226" s="1" t="s">
        <v>75</v>
      </c>
      <c r="N1226" s="2">
        <v>43902</v>
      </c>
      <c r="O1226" s="1" t="s">
        <v>3521</v>
      </c>
      <c r="P1226" s="2">
        <v>43903.666666666664</v>
      </c>
      <c r="S1226">
        <v>128</v>
      </c>
      <c r="T1226">
        <v>99</v>
      </c>
      <c r="U1226">
        <v>99</v>
      </c>
      <c r="V1226">
        <v>19</v>
      </c>
      <c r="W1226">
        <v>0</v>
      </c>
      <c r="X1226">
        <v>0</v>
      </c>
      <c r="Y1226">
        <v>16</v>
      </c>
      <c r="Z1226">
        <v>2</v>
      </c>
      <c r="AA1226">
        <v>18</v>
      </c>
      <c r="AB1226" s="1">
        <f>Z1226/0.1</f>
        <v>20</v>
      </c>
      <c r="AC1226" s="1">
        <f>AA1226-AB1226</f>
        <v>-2</v>
      </c>
      <c r="AD1226" s="1">
        <f>_xlfn.IFNA(INDEX($AV$2:$AV$53,MATCH(B1226,$AU$2:$AU$53,0)),1000)</f>
        <v>3179849</v>
      </c>
      <c r="AE1226" s="1">
        <f>C1226/AD1226*100000</f>
        <v>0.50316854668256261</v>
      </c>
      <c r="AF1226" s="34">
        <f>IF(B1227=B1226,IFERROR((C1226/C1227)-1,0),0)</f>
        <v>0.14285714285714279</v>
      </c>
      <c r="AG1226" s="35">
        <f>IFERROR(LOG(2)/LOG(1+(AF1226)),AF1226)</f>
        <v>5.1908930696844333</v>
      </c>
      <c r="AH1226" s="35">
        <f>AVERAGE(Z1226:Z1232)</f>
        <v>2.2857142857142856</v>
      </c>
      <c r="AJ1226" s="1">
        <f>Q1226/AD1226*100000</f>
        <v>0</v>
      </c>
      <c r="AK1226" s="34">
        <f>IF(B1227=B1226,IFERROR((Q1226/Q1227)-1,0),0)</f>
        <v>0</v>
      </c>
      <c r="AL1226" s="35">
        <f>IFERROR(LOG(2)/LOG(1+(AK1226)),AK1226)</f>
        <v>0</v>
      </c>
      <c r="AM1226" s="35">
        <f>AVERAGE(W1226:W1232)</f>
        <v>0</v>
      </c>
      <c r="AN1226" s="4">
        <f>ROUNDDOWN(N1226,0)</f>
        <v>43902</v>
      </c>
      <c r="AO1226" s="38" cm="1">
        <f t="array" ref="AO1226">_xlfn.ANCHORARRAY(AN1226)-1</f>
        <v>43901</v>
      </c>
    </row>
    <row r="1227" spans="1:41" x14ac:dyDescent="0.25">
      <c r="A1227">
        <v>20200312</v>
      </c>
      <c r="B1227" s="1" t="s">
        <v>58</v>
      </c>
      <c r="C1227">
        <v>14</v>
      </c>
      <c r="D1227">
        <v>67</v>
      </c>
      <c r="E1227">
        <v>24</v>
      </c>
      <c r="M1227" s="1" t="s">
        <v>75</v>
      </c>
      <c r="N1227" s="2">
        <v>43901</v>
      </c>
      <c r="O1227" s="1" t="s">
        <v>3570</v>
      </c>
      <c r="P1227" s="2">
        <v>43902.666666666664</v>
      </c>
      <c r="S1227">
        <v>105</v>
      </c>
      <c r="T1227">
        <v>81</v>
      </c>
      <c r="U1227">
        <v>81</v>
      </c>
      <c r="V1227">
        <v>19</v>
      </c>
      <c r="W1227">
        <v>0</v>
      </c>
      <c r="X1227">
        <v>0</v>
      </c>
      <c r="Y1227">
        <v>21</v>
      </c>
      <c r="Z1227">
        <v>1</v>
      </c>
      <c r="AA1227">
        <v>22</v>
      </c>
      <c r="AB1227" s="1">
        <f>Z1227/0.1</f>
        <v>10</v>
      </c>
      <c r="AC1227" s="1">
        <f>AA1227-AB1227</f>
        <v>12</v>
      </c>
      <c r="AD1227" s="1">
        <f>_xlfn.IFNA(INDEX($AV$2:$AV$53,MATCH(B1227,$AU$2:$AU$53,0)),1000)</f>
        <v>3179849</v>
      </c>
      <c r="AE1227" s="1">
        <f>C1227/AD1227*100000</f>
        <v>0.44027247834724226</v>
      </c>
      <c r="AF1227" s="34">
        <f>IF(B1228=B1227,IFERROR((C1227/C1228)-1,0),0)</f>
        <v>7.6923076923076872E-2</v>
      </c>
      <c r="AG1227" s="35">
        <f>IFERROR(LOG(2)/LOG(1+(AF1227)),AF1227)</f>
        <v>9.3532066849994671</v>
      </c>
      <c r="AH1227" s="35">
        <f>AVERAGE(Z1227:Z1233)</f>
        <v>2.3333333333333335</v>
      </c>
      <c r="AJ1227" s="1">
        <f>Q1227/AD1227*100000</f>
        <v>0</v>
      </c>
      <c r="AK1227" s="34">
        <f>IF(B1228=B1227,IFERROR((Q1227/Q1228)-1,0),0)</f>
        <v>0</v>
      </c>
      <c r="AL1227" s="35">
        <f>IFERROR(LOG(2)/LOG(1+(AK1227)),AK1227)</f>
        <v>0</v>
      </c>
      <c r="AM1227" s="35">
        <f>AVERAGE(W1227:W1233)</f>
        <v>0</v>
      </c>
      <c r="AN1227" s="4">
        <f>ROUNDDOWN(N1227,0)</f>
        <v>43901</v>
      </c>
      <c r="AO1227" s="38" cm="1">
        <f t="array" ref="AO1227">_xlfn.ANCHORARRAY(AN1227)-1</f>
        <v>43900</v>
      </c>
    </row>
    <row r="1228" spans="1:41" x14ac:dyDescent="0.25">
      <c r="A1228">
        <v>20200311</v>
      </c>
      <c r="B1228" s="1" t="s">
        <v>58</v>
      </c>
      <c r="C1228">
        <v>13</v>
      </c>
      <c r="D1228">
        <v>46</v>
      </c>
      <c r="E1228">
        <v>27</v>
      </c>
      <c r="M1228" s="1" t="s">
        <v>75</v>
      </c>
      <c r="N1228" s="2"/>
      <c r="O1228" s="1" t="s">
        <v>3619</v>
      </c>
      <c r="P1228" s="2">
        <v>43901.666666666664</v>
      </c>
      <c r="S1228">
        <v>86</v>
      </c>
      <c r="T1228">
        <v>59</v>
      </c>
      <c r="U1228">
        <v>59</v>
      </c>
      <c r="V1228">
        <v>19</v>
      </c>
      <c r="W1228">
        <v>0</v>
      </c>
      <c r="X1228">
        <v>0</v>
      </c>
      <c r="Y1228">
        <v>14</v>
      </c>
      <c r="Z1228">
        <v>5</v>
      </c>
      <c r="AA1228">
        <v>19</v>
      </c>
      <c r="AB1228" s="1">
        <f>Z1228/0.1</f>
        <v>50</v>
      </c>
      <c r="AC1228" s="1">
        <f>AA1228-AB1228</f>
        <v>-31</v>
      </c>
      <c r="AD1228" s="1">
        <f>_xlfn.IFNA(INDEX($AV$2:$AV$53,MATCH(B1228,$AU$2:$AU$53,0)),1000)</f>
        <v>3179849</v>
      </c>
      <c r="AE1228" s="1">
        <f>C1228/AD1228*100000</f>
        <v>0.40882444417958214</v>
      </c>
      <c r="AF1228" s="34">
        <f>IF(B1229=B1228,IFERROR((C1228/C1229)-1,0),0)</f>
        <v>0.625</v>
      </c>
      <c r="AG1228" s="35">
        <f>IFERROR(LOG(2)/LOG(1+(AF1228)),AF1228)</f>
        <v>1.4276746079647162</v>
      </c>
      <c r="AH1228" s="35">
        <f>AVERAGE(Z1228:Z1234)</f>
        <v>14.333333333333334</v>
      </c>
      <c r="AJ1228" s="1">
        <f>Q1228/AD1228*100000</f>
        <v>0</v>
      </c>
      <c r="AK1228" s="34">
        <f>IF(B1229=B1228,IFERROR((Q1228/Q1229)-1,0),0)</f>
        <v>0</v>
      </c>
      <c r="AL1228" s="35">
        <f>IFERROR(LOG(2)/LOG(1+(AK1228)),AK1228)</f>
        <v>0</v>
      </c>
      <c r="AM1228" s="35">
        <f>AVERAGE(W1228:W1234)</f>
        <v>0.33333333333333331</v>
      </c>
      <c r="AN1228" s="4">
        <f>ROUNDDOWN(N1228,0)</f>
        <v>0</v>
      </c>
      <c r="AO1228" s="38" cm="1">
        <f t="array" ref="AO1228">_xlfn.ANCHORARRAY(AN1228)-1</f>
        <v>-1</v>
      </c>
    </row>
    <row r="1229" spans="1:41" x14ac:dyDescent="0.25">
      <c r="A1229">
        <v>20200310</v>
      </c>
      <c r="B1229" s="1" t="s">
        <v>58</v>
      </c>
      <c r="C1229">
        <v>8</v>
      </c>
      <c r="D1229">
        <v>32</v>
      </c>
      <c r="E1229">
        <v>11</v>
      </c>
      <c r="M1229" s="1" t="s">
        <v>75</v>
      </c>
      <c r="N1229" s="2"/>
      <c r="O1229" s="1" t="s">
        <v>3667</v>
      </c>
      <c r="P1229" s="2">
        <v>43900.666666666664</v>
      </c>
      <c r="S1229">
        <v>51</v>
      </c>
      <c r="T1229">
        <v>40</v>
      </c>
      <c r="U1229">
        <v>40</v>
      </c>
      <c r="V1229">
        <v>19</v>
      </c>
      <c r="W1229">
        <v>0</v>
      </c>
      <c r="X1229">
        <v>0</v>
      </c>
      <c r="Y1229">
        <v>6</v>
      </c>
      <c r="Z1229">
        <v>5</v>
      </c>
      <c r="AA1229">
        <v>11</v>
      </c>
      <c r="AB1229" s="1">
        <f>Z1229/0.1</f>
        <v>50</v>
      </c>
      <c r="AC1229" s="1">
        <f>AA1229-AB1229</f>
        <v>-39</v>
      </c>
      <c r="AD1229" s="1">
        <f>_xlfn.IFNA(INDEX($AV$2:$AV$53,MATCH(B1229,$AU$2:$AU$53,0)),1000)</f>
        <v>3179849</v>
      </c>
      <c r="AE1229" s="1">
        <f>C1229/AD1229*100000</f>
        <v>0.25158427334128131</v>
      </c>
      <c r="AF1229" s="34">
        <f>IF(B1230=B1229,IFERROR((C1229/C1230)-1,0),0)</f>
        <v>1.6666666666666665</v>
      </c>
      <c r="AG1229" s="35">
        <f>IFERROR(LOG(2)/LOG(1+(AF1229)),AF1229)</f>
        <v>0.70669505261142385</v>
      </c>
      <c r="AH1229" s="35">
        <f>AVERAGE(Z1229:Z1235)</f>
        <v>13.5</v>
      </c>
      <c r="AJ1229" s="1">
        <f>Q1229/AD1229*100000</f>
        <v>0</v>
      </c>
      <c r="AK1229" s="34">
        <f>IF(B1230=B1229,IFERROR((Q1229/Q1230)-1,0),0)</f>
        <v>0</v>
      </c>
      <c r="AL1229" s="35">
        <f>IFERROR(LOG(2)/LOG(1+(AK1229)),AK1229)</f>
        <v>0</v>
      </c>
      <c r="AM1229" s="35">
        <f>AVERAGE(W1229:W1235)</f>
        <v>0.33333333333333331</v>
      </c>
      <c r="AN1229" s="4">
        <f>ROUNDDOWN(N1229,0)</f>
        <v>0</v>
      </c>
      <c r="AO1229" s="38" cm="1">
        <f t="array" ref="AO1229">_xlfn.ANCHORARRAY(AN1229)-1</f>
        <v>-1</v>
      </c>
    </row>
    <row r="1230" spans="1:41" x14ac:dyDescent="0.25">
      <c r="A1230">
        <v>20200309</v>
      </c>
      <c r="B1230" s="1" t="s">
        <v>58</v>
      </c>
      <c r="C1230">
        <v>3</v>
      </c>
      <c r="D1230">
        <v>26</v>
      </c>
      <c r="E1230">
        <v>8</v>
      </c>
      <c r="M1230" s="1" t="s">
        <v>75</v>
      </c>
      <c r="N1230" s="2"/>
      <c r="O1230" s="1" t="s">
        <v>3715</v>
      </c>
      <c r="P1230" s="2">
        <v>43899.666666666664</v>
      </c>
      <c r="S1230">
        <v>37</v>
      </c>
      <c r="T1230">
        <v>29</v>
      </c>
      <c r="U1230">
        <v>29</v>
      </c>
      <c r="V1230">
        <v>19</v>
      </c>
      <c r="W1230">
        <v>0</v>
      </c>
      <c r="X1230">
        <v>0</v>
      </c>
      <c r="Y1230">
        <v>11</v>
      </c>
      <c r="Z1230">
        <v>3</v>
      </c>
      <c r="AA1230">
        <v>14</v>
      </c>
      <c r="AB1230" s="1">
        <f>Z1230/0.1</f>
        <v>30</v>
      </c>
      <c r="AC1230" s="1">
        <f>AA1230-AB1230</f>
        <v>-16</v>
      </c>
      <c r="AD1230" s="1">
        <f>_xlfn.IFNA(INDEX($AV$2:$AV$53,MATCH(B1230,$AU$2:$AU$53,0)),1000)</f>
        <v>3179849</v>
      </c>
      <c r="AE1230" s="1">
        <f>C1230/AD1230*100000</f>
        <v>9.434410250298049E-2</v>
      </c>
      <c r="AF1230" s="34">
        <f>IF(B1231=B1230,IFERROR((C1230/C1231)-1,0),0)</f>
        <v>0</v>
      </c>
      <c r="AG1230" s="35">
        <f>IFERROR(LOG(2)/LOG(1+(AF1230)),AF1230)</f>
        <v>0</v>
      </c>
      <c r="AH1230" s="35">
        <f>AVERAGE(Z1230:Z1236)</f>
        <v>12.666666666666666</v>
      </c>
      <c r="AJ1230" s="1">
        <f>Q1230/AD1230*100000</f>
        <v>0</v>
      </c>
      <c r="AK1230" s="34">
        <f>IF(B1231=B1230,IFERROR((Q1230/Q1231)-1,0),0)</f>
        <v>0</v>
      </c>
      <c r="AL1230" s="35">
        <f>IFERROR(LOG(2)/LOG(1+(AK1230)),AK1230)</f>
        <v>0</v>
      </c>
      <c r="AM1230" s="35">
        <f>AVERAGE(W1230:W1236)</f>
        <v>0.33333333333333331</v>
      </c>
      <c r="AN1230" s="4">
        <f>ROUNDDOWN(N1230,0)</f>
        <v>0</v>
      </c>
      <c r="AO1230" s="38" cm="1">
        <f t="array" ref="AO1230">_xlfn.ANCHORARRAY(AN1230)-1</f>
        <v>-1</v>
      </c>
    </row>
    <row r="1231" spans="1:41" x14ac:dyDescent="0.25">
      <c r="A1231">
        <v>20200308</v>
      </c>
      <c r="B1231" s="1" t="s">
        <v>58</v>
      </c>
      <c r="C1231">
        <v>0</v>
      </c>
      <c r="D1231">
        <v>15</v>
      </c>
      <c r="E1231">
        <v>2</v>
      </c>
      <c r="M1231" s="1" t="s">
        <v>75</v>
      </c>
      <c r="N1231" s="2"/>
      <c r="O1231" s="1" t="s">
        <v>3763</v>
      </c>
      <c r="P1231" s="2">
        <v>43898.666666666664</v>
      </c>
      <c r="S1231">
        <v>17</v>
      </c>
      <c r="T1231">
        <v>15</v>
      </c>
      <c r="U1231">
        <v>15</v>
      </c>
      <c r="V1231">
        <v>19</v>
      </c>
      <c r="W1231">
        <v>0</v>
      </c>
      <c r="X1231">
        <v>0</v>
      </c>
      <c r="Y1231">
        <v>0</v>
      </c>
      <c r="Z1231">
        <v>0</v>
      </c>
      <c r="AA1231">
        <v>0</v>
      </c>
      <c r="AB1231" s="1">
        <f>Z1231/0.1</f>
        <v>0</v>
      </c>
      <c r="AC1231" s="1">
        <f>AA1231-AB1231</f>
        <v>0</v>
      </c>
      <c r="AD1231" s="1">
        <f>_xlfn.IFNA(INDEX($AV$2:$AV$53,MATCH(B1231,$AU$2:$AU$53,0)),1000)</f>
        <v>3179849</v>
      </c>
      <c r="AE1231" s="1">
        <f>C1231/AD1231*100000</f>
        <v>0</v>
      </c>
      <c r="AF1231" s="34">
        <f>IF(B1232=B1231,IFERROR((C1231/C1232)-1,0),0)</f>
        <v>0</v>
      </c>
      <c r="AG1231" s="35">
        <f>IFERROR(LOG(2)/LOG(1+(AF1231)),AF1231)</f>
        <v>0</v>
      </c>
      <c r="AH1231" s="35">
        <f>AVERAGE(Z1231:Z1237)</f>
        <v>17.333333333333332</v>
      </c>
      <c r="AJ1231" s="1">
        <f>Q1231/AD1231*100000</f>
        <v>0</v>
      </c>
      <c r="AK1231" s="34">
        <f>IF(B1232=B1231,IFERROR((Q1231/Q1232)-1,0),0)</f>
        <v>0</v>
      </c>
      <c r="AL1231" s="35">
        <f>IFERROR(LOG(2)/LOG(1+(AK1231)),AK1231)</f>
        <v>0</v>
      </c>
      <c r="AM1231" s="35">
        <f>AVERAGE(W1231:W1237)</f>
        <v>0.33333333333333331</v>
      </c>
      <c r="AN1231" s="4">
        <f>ROUNDDOWN(N1231,0)</f>
        <v>0</v>
      </c>
      <c r="AO1231" s="38" cm="1">
        <f t="array" ref="AO1231">_xlfn.ANCHORARRAY(AN1231)-1</f>
        <v>-1</v>
      </c>
    </row>
    <row r="1232" spans="1:41" x14ac:dyDescent="0.25">
      <c r="A1232">
        <v>20200307</v>
      </c>
      <c r="B1232" s="1" t="s">
        <v>58</v>
      </c>
      <c r="C1232">
        <v>0</v>
      </c>
      <c r="D1232">
        <v>15</v>
      </c>
      <c r="E1232">
        <v>2</v>
      </c>
      <c r="M1232" s="1" t="s">
        <v>75</v>
      </c>
      <c r="N1232" s="2"/>
      <c r="O1232" s="1" t="s">
        <v>3811</v>
      </c>
      <c r="P1232" s="2">
        <v>43897.666666666664</v>
      </c>
      <c r="S1232">
        <v>17</v>
      </c>
      <c r="T1232">
        <v>15</v>
      </c>
      <c r="U1232">
        <v>15</v>
      </c>
      <c r="V1232">
        <v>19</v>
      </c>
      <c r="W1232">
        <v>0</v>
      </c>
      <c r="X1232">
        <v>0</v>
      </c>
      <c r="Y1232">
        <v>0</v>
      </c>
      <c r="Z1232">
        <v>0</v>
      </c>
      <c r="AA1232">
        <v>0</v>
      </c>
      <c r="AB1232" s="1">
        <f>Z1232/0.1</f>
        <v>0</v>
      </c>
      <c r="AC1232" s="1">
        <f>AA1232-AB1232</f>
        <v>0</v>
      </c>
      <c r="AD1232" s="1">
        <f>_xlfn.IFNA(INDEX($AV$2:$AV$53,MATCH(B1232,$AU$2:$AU$53,0)),1000)</f>
        <v>3179849</v>
      </c>
      <c r="AE1232" s="1">
        <f>C1232/AD1232*100000</f>
        <v>0</v>
      </c>
      <c r="AF1232" s="34">
        <f>IF(B1233=B1232,IFERROR((C1232/C1233)-1,0),0)</f>
        <v>0</v>
      </c>
      <c r="AG1232" s="35">
        <f>IFERROR(LOG(2)/LOG(1+(AF1232)),AF1232)</f>
        <v>0</v>
      </c>
      <c r="AH1232" s="35">
        <f>AVERAGE(Z1232:Z1238)</f>
        <v>27.5</v>
      </c>
      <c r="AJ1232" s="1">
        <f>Q1232/AD1232*100000</f>
        <v>0</v>
      </c>
      <c r="AK1232" s="34">
        <f>IF(B1233=B1232,IFERROR((Q1232/Q1233)-1,0),0)</f>
        <v>0</v>
      </c>
      <c r="AL1232" s="35">
        <f>IFERROR(LOG(2)/LOG(1+(AK1232)),AK1232)</f>
        <v>0</v>
      </c>
      <c r="AM1232" s="35">
        <f>AVERAGE(W1232:W1238)</f>
        <v>0.66666666666666663</v>
      </c>
      <c r="AN1232" s="4">
        <f>ROUNDDOWN(N1232,0)</f>
        <v>0</v>
      </c>
      <c r="AO1232" s="38" cm="1">
        <f t="array" ref="AO1232">_xlfn.ANCHORARRAY(AN1232)-1</f>
        <v>-1</v>
      </c>
    </row>
    <row r="1233" spans="1:41" x14ac:dyDescent="0.25">
      <c r="A1233">
        <v>20200306</v>
      </c>
      <c r="B1233" s="1" t="s">
        <v>58</v>
      </c>
      <c r="C1233">
        <v>0</v>
      </c>
      <c r="D1233">
        <v>15</v>
      </c>
      <c r="E1233">
        <v>2</v>
      </c>
      <c r="M1233" s="1" t="s">
        <v>75</v>
      </c>
      <c r="N1233" s="2"/>
      <c r="O1233" s="1" t="s">
        <v>3856</v>
      </c>
      <c r="P1233" s="2">
        <v>43896.666666666664</v>
      </c>
      <c r="S1233">
        <v>17</v>
      </c>
      <c r="T1233">
        <v>15</v>
      </c>
      <c r="U1233">
        <v>15</v>
      </c>
      <c r="V1233">
        <v>19</v>
      </c>
      <c r="AB1233" s="1">
        <f>Z1233/0.1</f>
        <v>0</v>
      </c>
      <c r="AC1233" s="1">
        <f>AA1233-AB1233</f>
        <v>0</v>
      </c>
      <c r="AD1233" s="1">
        <f>_xlfn.IFNA(INDEX($AV$2:$AV$53,MATCH(B1233,$AU$2:$AU$53,0)),1000)</f>
        <v>3179849</v>
      </c>
      <c r="AE1233" s="1">
        <f>C1233/AD1233*100000</f>
        <v>0</v>
      </c>
      <c r="AF1233" s="34">
        <f>IF(B1234=B1233,IFERROR((C1233/C1234)-1,0),0)</f>
        <v>0</v>
      </c>
      <c r="AG1233" s="35">
        <f>IFERROR(LOG(2)/LOG(1+(AF1233)),AF1233)</f>
        <v>0</v>
      </c>
      <c r="AH1233" s="35">
        <f>AVERAGE(Z1233:Z1239)</f>
        <v>32.166666666666664</v>
      </c>
      <c r="AJ1233" s="1">
        <f>Q1233/AD1233*100000</f>
        <v>0</v>
      </c>
      <c r="AK1233" s="34">
        <f>IF(B1234=B1233,IFERROR((Q1233/Q1234)-1,0),0)</f>
        <v>0</v>
      </c>
      <c r="AL1233" s="35">
        <f>IFERROR(LOG(2)/LOG(1+(AK1233)),AK1233)</f>
        <v>0</v>
      </c>
      <c r="AM1233" s="35">
        <f>AVERAGE(W1233:W1239)</f>
        <v>0.66666666666666663</v>
      </c>
      <c r="AN1233" s="4">
        <f>ROUNDDOWN(N1233,0)</f>
        <v>0</v>
      </c>
      <c r="AO1233" s="38" cm="1">
        <f t="array" ref="AO1233">_xlfn.ANCHORARRAY(AN1233)-1</f>
        <v>-1</v>
      </c>
    </row>
    <row r="1234" spans="1:41" x14ac:dyDescent="0.25">
      <c r="A1234">
        <v>20200527</v>
      </c>
      <c r="B1234" s="1" t="s">
        <v>60</v>
      </c>
      <c r="C1234">
        <v>2699</v>
      </c>
      <c r="D1234">
        <v>40318</v>
      </c>
      <c r="G1234">
        <v>231</v>
      </c>
      <c r="I1234">
        <v>95</v>
      </c>
      <c r="L1234">
        <v>2100</v>
      </c>
      <c r="M1234" s="1" t="s">
        <v>33</v>
      </c>
      <c r="N1234" s="2">
        <v>43977.791666666664</v>
      </c>
      <c r="O1234" s="1" t="s">
        <v>4746</v>
      </c>
      <c r="P1234" s="2">
        <v>43978.666666666664</v>
      </c>
      <c r="Q1234">
        <v>81</v>
      </c>
      <c r="R1234">
        <v>231</v>
      </c>
      <c r="S1234">
        <v>43017</v>
      </c>
      <c r="T1234">
        <v>43017</v>
      </c>
      <c r="U1234">
        <v>43017</v>
      </c>
      <c r="V1234">
        <v>16</v>
      </c>
      <c r="W1234">
        <v>2</v>
      </c>
      <c r="X1234">
        <v>6</v>
      </c>
      <c r="Y1234">
        <v>1538</v>
      </c>
      <c r="Z1234">
        <v>73</v>
      </c>
      <c r="AA1234">
        <v>1611</v>
      </c>
      <c r="AB1234" s="1">
        <f>Z1234/0.1</f>
        <v>730</v>
      </c>
      <c r="AC1234" s="1">
        <f>AA1234-AB1234</f>
        <v>881</v>
      </c>
      <c r="AD1234" s="1">
        <f>_xlfn.IFNA(INDEX($AV$2:$AV$53,MATCH(B1234,$AU$2:$AU$53,0)),1000)</f>
        <v>1826156</v>
      </c>
      <c r="AE1234" s="1">
        <f>C1234/AD1234*100000</f>
        <v>147.79679282602362</v>
      </c>
      <c r="AF1234" s="34">
        <f>IF(B1235=B1234,IFERROR((C1234/C1235)-1,0),0)</f>
        <v>2.7798933739527909E-2</v>
      </c>
      <c r="AG1234" s="35">
        <f>IFERROR(LOG(2)/LOG(1+(AF1234)),AF1234)</f>
        <v>25.279297960784014</v>
      </c>
      <c r="AH1234" s="35">
        <f>AVERAGE(Z1234:Z1240)</f>
        <v>31.857142857142858</v>
      </c>
      <c r="AJ1234" s="1">
        <f>Q1234/AD1234*100000</f>
        <v>4.4355465798102687</v>
      </c>
      <c r="AK1234" s="34">
        <f>IF(B1235=B1234,IFERROR((Q1234/Q1235)-1,0),0)</f>
        <v>2.5316455696202445E-2</v>
      </c>
      <c r="AL1234" s="35">
        <f>IFERROR(LOG(2)/LOG(1+(AK1234)),AK1234)</f>
        <v>27.724443105597789</v>
      </c>
      <c r="AM1234" s="35">
        <f>AVERAGE(W1234:W1240)</f>
        <v>0.5714285714285714</v>
      </c>
      <c r="AN1234" s="4">
        <f>ROUNDDOWN(N1234,0)</f>
        <v>43977</v>
      </c>
      <c r="AO1234" s="38" cm="1">
        <f t="array" ref="AO1234">_xlfn.ANCHORARRAY(AN1234)-1</f>
        <v>43976</v>
      </c>
    </row>
    <row r="1235" spans="1:41" x14ac:dyDescent="0.25">
      <c r="A1235">
        <v>20200526</v>
      </c>
      <c r="B1235" s="1" t="s">
        <v>60</v>
      </c>
      <c r="C1235">
        <v>2626</v>
      </c>
      <c r="D1235">
        <v>38780</v>
      </c>
      <c r="G1235">
        <v>225</v>
      </c>
      <c r="I1235">
        <v>94</v>
      </c>
      <c r="L1235">
        <v>1755</v>
      </c>
      <c r="M1235" s="1" t="s">
        <v>33</v>
      </c>
      <c r="N1235" s="2">
        <v>43974.791666666664</v>
      </c>
      <c r="O1235" s="1" t="s">
        <v>4802</v>
      </c>
      <c r="P1235" s="2">
        <v>43977.666666666664</v>
      </c>
      <c r="Q1235">
        <v>79</v>
      </c>
      <c r="R1235">
        <v>225</v>
      </c>
      <c r="S1235">
        <v>41406</v>
      </c>
      <c r="T1235">
        <v>41406</v>
      </c>
      <c r="U1235">
        <v>41406</v>
      </c>
      <c r="V1235">
        <v>16</v>
      </c>
      <c r="W1235">
        <v>0</v>
      </c>
      <c r="X1235">
        <v>0</v>
      </c>
      <c r="Y1235">
        <v>0</v>
      </c>
      <c r="Z1235">
        <v>0</v>
      </c>
      <c r="AA1235">
        <v>0</v>
      </c>
      <c r="AB1235" s="1">
        <f>Z1235/0.1</f>
        <v>0</v>
      </c>
      <c r="AC1235" s="1">
        <f>AA1235-AB1235</f>
        <v>0</v>
      </c>
      <c r="AD1235" s="1">
        <f>_xlfn.IFNA(INDEX($AV$2:$AV$53,MATCH(B1235,$AU$2:$AU$53,0)),1000)</f>
        <v>1826156</v>
      </c>
      <c r="AE1235" s="1">
        <f>C1235/AD1235*100000</f>
        <v>143.79932492076253</v>
      </c>
      <c r="AF1235" s="34">
        <f>IF(B1236=B1235,IFERROR((C1235/C1236)-1,0),0)</f>
        <v>0</v>
      </c>
      <c r="AG1235" s="35">
        <f>IFERROR(LOG(2)/LOG(1+(AF1235)),AF1235)</f>
        <v>0</v>
      </c>
      <c r="AH1235" s="35">
        <f>AVERAGE(Z1235:Z1241)</f>
        <v>24.428571428571427</v>
      </c>
      <c r="AJ1235" s="1">
        <f>Q1235/AD1235*100000</f>
        <v>4.3260269111729777</v>
      </c>
      <c r="AK1235" s="34">
        <f>IF(B1236=B1235,IFERROR((Q1235/Q1236)-1,0),0)</f>
        <v>0</v>
      </c>
      <c r="AL1235" s="35">
        <f>IFERROR(LOG(2)/LOG(1+(AK1235)),AK1235)</f>
        <v>0</v>
      </c>
      <c r="AM1235" s="35">
        <f>AVERAGE(W1235:W1241)</f>
        <v>0.7142857142857143</v>
      </c>
      <c r="AN1235" s="4">
        <f>ROUNDDOWN(N1235,0)</f>
        <v>43974</v>
      </c>
      <c r="AO1235" s="38" cm="1">
        <f t="array" ref="AO1235">_xlfn.ANCHORARRAY(AN1235)-1</f>
        <v>43973</v>
      </c>
    </row>
    <row r="1236" spans="1:41" x14ac:dyDescent="0.25">
      <c r="A1236">
        <v>20200525</v>
      </c>
      <c r="B1236" s="1" t="s">
        <v>60</v>
      </c>
      <c r="C1236">
        <v>2626</v>
      </c>
      <c r="D1236">
        <v>38780</v>
      </c>
      <c r="G1236">
        <v>225</v>
      </c>
      <c r="I1236">
        <v>94</v>
      </c>
      <c r="L1236">
        <v>1755</v>
      </c>
      <c r="M1236" s="1" t="s">
        <v>33</v>
      </c>
      <c r="N1236" s="2">
        <v>43974.791666666664</v>
      </c>
      <c r="O1236" s="1" t="s">
        <v>4666</v>
      </c>
      <c r="P1236" s="2">
        <v>43976.666666666664</v>
      </c>
      <c r="Q1236">
        <v>79</v>
      </c>
      <c r="R1236">
        <v>225</v>
      </c>
      <c r="S1236">
        <v>41406</v>
      </c>
      <c r="T1236">
        <v>41406</v>
      </c>
      <c r="U1236">
        <v>41406</v>
      </c>
      <c r="V1236">
        <v>16</v>
      </c>
      <c r="W1236">
        <v>0</v>
      </c>
      <c r="X1236">
        <v>0</v>
      </c>
      <c r="Y1236">
        <v>0</v>
      </c>
      <c r="Z1236">
        <v>0</v>
      </c>
      <c r="AA1236">
        <v>0</v>
      </c>
      <c r="AB1236" s="1">
        <f>Z1236/0.1</f>
        <v>0</v>
      </c>
      <c r="AC1236" s="1">
        <f>AA1236-AB1236</f>
        <v>0</v>
      </c>
      <c r="AD1236" s="1">
        <f>_xlfn.IFNA(INDEX($AV$2:$AV$53,MATCH(B1236,$AU$2:$AU$53,0)),1000)</f>
        <v>1826156</v>
      </c>
      <c r="AE1236" s="1">
        <f>C1236/AD1236*100000</f>
        <v>143.79932492076253</v>
      </c>
      <c r="AF1236" s="34">
        <f>IF(B1237=B1236,IFERROR((C1236/C1237)-1,0),0)</f>
        <v>0</v>
      </c>
      <c r="AG1236" s="35">
        <f>IFERROR(LOG(2)/LOG(1+(AF1236)),AF1236)</f>
        <v>0</v>
      </c>
      <c r="AH1236" s="35">
        <f>AVERAGE(Z1236:Z1242)</f>
        <v>29.571428571428573</v>
      </c>
      <c r="AJ1236" s="1">
        <f>Q1236/AD1236*100000</f>
        <v>4.3260269111729777</v>
      </c>
      <c r="AK1236" s="34">
        <f>IF(B1237=B1236,IFERROR((Q1236/Q1237)-1,0),0)</f>
        <v>0</v>
      </c>
      <c r="AL1236" s="35">
        <f>IFERROR(LOG(2)/LOG(1+(AK1236)),AK1236)</f>
        <v>0</v>
      </c>
      <c r="AM1236" s="35">
        <f>AVERAGE(W1236:W1242)</f>
        <v>0.8571428571428571</v>
      </c>
      <c r="AN1236" s="4">
        <f>ROUNDDOWN(N1236,0)</f>
        <v>43974</v>
      </c>
      <c r="AO1236" s="38" cm="1">
        <f t="array" ref="AO1236">_xlfn.ANCHORARRAY(AN1236)-1</f>
        <v>43973</v>
      </c>
    </row>
    <row r="1237" spans="1:41" x14ac:dyDescent="0.25">
      <c r="A1237">
        <v>20200524</v>
      </c>
      <c r="B1237" s="1" t="s">
        <v>60</v>
      </c>
      <c r="C1237">
        <v>2626</v>
      </c>
      <c r="D1237">
        <v>38780</v>
      </c>
      <c r="G1237">
        <v>225</v>
      </c>
      <c r="I1237">
        <v>94</v>
      </c>
      <c r="L1237">
        <v>1755</v>
      </c>
      <c r="M1237" s="1" t="s">
        <v>33</v>
      </c>
      <c r="N1237" s="2">
        <v>43974.791666666664</v>
      </c>
      <c r="O1237" s="1" t="s">
        <v>4613</v>
      </c>
      <c r="P1237" s="2">
        <v>43975.666666666664</v>
      </c>
      <c r="Q1237">
        <v>79</v>
      </c>
      <c r="R1237">
        <v>225</v>
      </c>
      <c r="S1237">
        <v>41406</v>
      </c>
      <c r="T1237">
        <v>41406</v>
      </c>
      <c r="U1237">
        <v>41406</v>
      </c>
      <c r="V1237">
        <v>16</v>
      </c>
      <c r="W1237">
        <v>0</v>
      </c>
      <c r="X1237">
        <v>0</v>
      </c>
      <c r="Y1237">
        <v>766</v>
      </c>
      <c r="Z1237">
        <v>31</v>
      </c>
      <c r="AA1237">
        <v>797</v>
      </c>
      <c r="AB1237" s="1">
        <f>Z1237/0.1</f>
        <v>310</v>
      </c>
      <c r="AC1237" s="1">
        <f>AA1237-AB1237</f>
        <v>487</v>
      </c>
      <c r="AD1237" s="1">
        <f>_xlfn.IFNA(INDEX($AV$2:$AV$53,MATCH(B1237,$AU$2:$AU$53,0)),1000)</f>
        <v>1826156</v>
      </c>
      <c r="AE1237" s="1">
        <f>C1237/AD1237*100000</f>
        <v>143.79932492076253</v>
      </c>
      <c r="AF1237" s="34">
        <f>IF(B1238=B1237,IFERROR((C1237/C1238)-1,0),0)</f>
        <v>1.1946050096339089E-2</v>
      </c>
      <c r="AG1237" s="35">
        <f>IFERROR(LOG(2)/LOG(1+(AF1237)),AF1237)</f>
        <v>58.369014538827592</v>
      </c>
      <c r="AH1237" s="35">
        <f>AVERAGE(Z1237:Z1243)</f>
        <v>29.571428571428573</v>
      </c>
      <c r="AJ1237" s="1">
        <f>Q1237/AD1237*100000</f>
        <v>4.3260269111729777</v>
      </c>
      <c r="AK1237" s="34">
        <f>IF(B1238=B1237,IFERROR((Q1237/Q1238)-1,0),0)</f>
        <v>0</v>
      </c>
      <c r="AL1237" s="35">
        <f>IFERROR(LOG(2)/LOG(1+(AK1237)),AK1237)</f>
        <v>0</v>
      </c>
      <c r="AM1237" s="35">
        <f>AVERAGE(W1237:W1243)</f>
        <v>0.8571428571428571</v>
      </c>
      <c r="AN1237" s="4">
        <f>ROUNDDOWN(N1237,0)</f>
        <v>43974</v>
      </c>
      <c r="AO1237" s="38" cm="1">
        <f t="array" ref="AO1237">_xlfn.ANCHORARRAY(AN1237)-1</f>
        <v>43973</v>
      </c>
    </row>
    <row r="1238" spans="1:41" x14ac:dyDescent="0.25">
      <c r="A1238">
        <v>20200523</v>
      </c>
      <c r="B1238" s="1" t="s">
        <v>60</v>
      </c>
      <c r="C1238">
        <v>2595</v>
      </c>
      <c r="D1238">
        <v>38014</v>
      </c>
      <c r="G1238">
        <v>225</v>
      </c>
      <c r="I1238">
        <v>94</v>
      </c>
      <c r="L1238">
        <v>1735</v>
      </c>
      <c r="M1238" s="1" t="s">
        <v>33</v>
      </c>
      <c r="N1238" s="2">
        <v>43973.791666666664</v>
      </c>
      <c r="O1238" s="1" t="s">
        <v>4006</v>
      </c>
      <c r="P1238" s="2">
        <v>43974.666666666664</v>
      </c>
      <c r="Q1238">
        <v>79</v>
      </c>
      <c r="R1238">
        <v>225</v>
      </c>
      <c r="S1238">
        <v>40609</v>
      </c>
      <c r="T1238">
        <v>40609</v>
      </c>
      <c r="U1238">
        <v>40609</v>
      </c>
      <c r="V1238">
        <v>16</v>
      </c>
      <c r="W1238">
        <v>2</v>
      </c>
      <c r="X1238">
        <v>2</v>
      </c>
      <c r="Y1238">
        <v>953</v>
      </c>
      <c r="Z1238">
        <v>61</v>
      </c>
      <c r="AA1238">
        <v>1014</v>
      </c>
      <c r="AB1238" s="1">
        <f>Z1238/0.1</f>
        <v>610</v>
      </c>
      <c r="AC1238" s="1">
        <f>AA1238-AB1238</f>
        <v>404</v>
      </c>
      <c r="AD1238" s="1">
        <f>_xlfn.IFNA(INDEX($AV$2:$AV$53,MATCH(B1238,$AU$2:$AU$53,0)),1000)</f>
        <v>1826156</v>
      </c>
      <c r="AE1238" s="1">
        <f>C1238/AD1238*100000</f>
        <v>142.10177005688453</v>
      </c>
      <c r="AF1238" s="34">
        <f>IF(B1239=B1238,IFERROR((C1238/C1239)-1,0),0)</f>
        <v>2.4072612470402488E-2</v>
      </c>
      <c r="AG1238" s="35">
        <f>IFERROR(LOG(2)/LOG(1+(AF1238)),AF1238)</f>
        <v>29.139215251700918</v>
      </c>
      <c r="AH1238" s="35">
        <f>AVERAGE(Z1238:Z1244)</f>
        <v>29.428571428571427</v>
      </c>
      <c r="AJ1238" s="1">
        <f>Q1238/AD1238*100000</f>
        <v>4.3260269111729777</v>
      </c>
      <c r="AK1238" s="34">
        <f>IF(B1239=B1238,IFERROR((Q1238/Q1239)-1,0),0)</f>
        <v>2.5974025974025983E-2</v>
      </c>
      <c r="AL1238" s="35">
        <f>IFERROR(LOG(2)/LOG(1+(AK1238)),AK1238)</f>
        <v>27.031258893196018</v>
      </c>
      <c r="AM1238" s="35">
        <f>AVERAGE(W1238:W1244)</f>
        <v>0.8571428571428571</v>
      </c>
      <c r="AN1238" s="4">
        <f>ROUNDDOWN(N1238,0)</f>
        <v>43973</v>
      </c>
      <c r="AO1238" s="38" cm="1">
        <f t="array" ref="AO1238">_xlfn.ANCHORARRAY(AN1238)-1</f>
        <v>43972</v>
      </c>
    </row>
    <row r="1239" spans="1:41" x14ac:dyDescent="0.25">
      <c r="A1239">
        <v>20200522</v>
      </c>
      <c r="B1239" s="1" t="s">
        <v>60</v>
      </c>
      <c r="C1239">
        <v>2534</v>
      </c>
      <c r="D1239">
        <v>37061</v>
      </c>
      <c r="G1239">
        <v>223</v>
      </c>
      <c r="I1239">
        <v>92</v>
      </c>
      <c r="L1239">
        <v>1720</v>
      </c>
      <c r="M1239" s="1" t="s">
        <v>33</v>
      </c>
      <c r="N1239" s="2">
        <v>43972.791666666664</v>
      </c>
      <c r="O1239" s="1" t="s">
        <v>4060</v>
      </c>
      <c r="P1239" s="2">
        <v>43973.666666666664</v>
      </c>
      <c r="Q1239">
        <v>77</v>
      </c>
      <c r="R1239">
        <v>223</v>
      </c>
      <c r="S1239">
        <v>39595</v>
      </c>
      <c r="T1239">
        <v>39595</v>
      </c>
      <c r="U1239">
        <v>39595</v>
      </c>
      <c r="V1239">
        <v>16</v>
      </c>
      <c r="W1239">
        <v>0</v>
      </c>
      <c r="X1239">
        <v>2</v>
      </c>
      <c r="Y1239">
        <v>679</v>
      </c>
      <c r="Z1239">
        <v>28</v>
      </c>
      <c r="AA1239">
        <v>707</v>
      </c>
      <c r="AB1239" s="1">
        <f>Z1239/0.1</f>
        <v>280</v>
      </c>
      <c r="AC1239" s="1">
        <f>AA1239-AB1239</f>
        <v>427</v>
      </c>
      <c r="AD1239" s="1">
        <f>_xlfn.IFNA(INDEX($AV$2:$AV$53,MATCH(B1239,$AU$2:$AU$53,0)),1000)</f>
        <v>1826156</v>
      </c>
      <c r="AE1239" s="1">
        <f>C1239/AD1239*100000</f>
        <v>138.76142016344716</v>
      </c>
      <c r="AF1239" s="34">
        <f>IF(B1240=B1239,IFERROR((C1239/C1240)-1,0),0)</f>
        <v>1.1173184357541999E-2</v>
      </c>
      <c r="AG1239" s="35">
        <f>IFERROR(LOG(2)/LOG(1+(AF1239)),AF1239)</f>
        <v>62.38260444216715</v>
      </c>
      <c r="AH1239" s="35">
        <f>AVERAGE(Z1239:Z1245)</f>
        <v>26.142857142857142</v>
      </c>
      <c r="AJ1239" s="1">
        <f>Q1239/AD1239*100000</f>
        <v>4.2165072425356867</v>
      </c>
      <c r="AK1239" s="34">
        <f>IF(B1240=B1239,IFERROR((Q1239/Q1240)-1,0),0)</f>
        <v>0</v>
      </c>
      <c r="AL1239" s="35">
        <f>IFERROR(LOG(2)/LOG(1+(AK1239)),AK1239)</f>
        <v>0</v>
      </c>
      <c r="AM1239" s="35">
        <f>AVERAGE(W1239:W1245)</f>
        <v>0.7142857142857143</v>
      </c>
      <c r="AN1239" s="4">
        <f>ROUNDDOWN(N1239,0)</f>
        <v>43972</v>
      </c>
      <c r="AO1239" s="38" cm="1">
        <f t="array" ref="AO1239">_xlfn.ANCHORARRAY(AN1239)-1</f>
        <v>43971</v>
      </c>
    </row>
    <row r="1240" spans="1:41" x14ac:dyDescent="0.25">
      <c r="A1240">
        <v>20200521</v>
      </c>
      <c r="B1240" s="1" t="s">
        <v>60</v>
      </c>
      <c r="C1240">
        <v>2506</v>
      </c>
      <c r="D1240">
        <v>36382</v>
      </c>
      <c r="G1240">
        <v>221</v>
      </c>
      <c r="I1240">
        <v>91</v>
      </c>
      <c r="L1240">
        <v>1688</v>
      </c>
      <c r="M1240" s="1" t="s">
        <v>28</v>
      </c>
      <c r="N1240" s="2">
        <v>43971.791666666664</v>
      </c>
      <c r="O1240" s="1" t="s">
        <v>4114</v>
      </c>
      <c r="P1240" s="2">
        <v>43972.666666666664</v>
      </c>
      <c r="Q1240">
        <v>77</v>
      </c>
      <c r="R1240">
        <v>221</v>
      </c>
      <c r="S1240">
        <v>38888</v>
      </c>
      <c r="T1240">
        <v>38888</v>
      </c>
      <c r="U1240">
        <v>38888</v>
      </c>
      <c r="V1240">
        <v>16</v>
      </c>
      <c r="W1240">
        <v>0</v>
      </c>
      <c r="X1240">
        <v>6</v>
      </c>
      <c r="Y1240">
        <v>291</v>
      </c>
      <c r="Z1240">
        <v>30</v>
      </c>
      <c r="AA1240">
        <v>321</v>
      </c>
      <c r="AB1240" s="1">
        <f>Z1240/0.1</f>
        <v>300</v>
      </c>
      <c r="AC1240" s="1">
        <f>AA1240-AB1240</f>
        <v>21</v>
      </c>
      <c r="AD1240" s="1">
        <f>_xlfn.IFNA(INDEX($AV$2:$AV$53,MATCH(B1240,$AU$2:$AU$53,0)),1000)</f>
        <v>1826156</v>
      </c>
      <c r="AE1240" s="1">
        <f>C1240/AD1240*100000</f>
        <v>137.22814480252509</v>
      </c>
      <c r="AF1240" s="34">
        <f>IF(B1241=B1240,IFERROR((C1240/C1241)-1,0),0)</f>
        <v>1.2116316639741553E-2</v>
      </c>
      <c r="AG1240" s="35">
        <f>IFERROR(LOG(2)/LOG(1+(AF1240)),AF1240)</f>
        <v>57.553625234241181</v>
      </c>
      <c r="AH1240" s="35">
        <f>AVERAGE(Z1240:Z1246)</f>
        <v>26</v>
      </c>
      <c r="AJ1240" s="1">
        <f>Q1240/AD1240*100000</f>
        <v>4.2165072425356867</v>
      </c>
      <c r="AK1240" s="34">
        <f>IF(B1241=B1240,IFERROR((Q1240/Q1241)-1,0),0)</f>
        <v>0</v>
      </c>
      <c r="AL1240" s="35">
        <f>IFERROR(LOG(2)/LOG(1+(AK1240)),AK1240)</f>
        <v>0</v>
      </c>
      <c r="AM1240" s="35">
        <f>AVERAGE(W1240:W1246)</f>
        <v>1.1428571428571428</v>
      </c>
      <c r="AN1240" s="4">
        <f>ROUNDDOWN(N1240,0)</f>
        <v>43971</v>
      </c>
      <c r="AO1240" s="38" cm="1">
        <f t="array" ref="AO1240">_xlfn.ANCHORARRAY(AN1240)-1</f>
        <v>43970</v>
      </c>
    </row>
    <row r="1241" spans="1:41" x14ac:dyDescent="0.25">
      <c r="A1241">
        <v>20200520</v>
      </c>
      <c r="B1241" s="1" t="s">
        <v>60</v>
      </c>
      <c r="C1241">
        <v>2476</v>
      </c>
      <c r="D1241">
        <v>36091</v>
      </c>
      <c r="G1241">
        <v>215</v>
      </c>
      <c r="I1241">
        <v>89</v>
      </c>
      <c r="L1241">
        <v>1668</v>
      </c>
      <c r="M1241" s="1" t="s">
        <v>28</v>
      </c>
      <c r="N1241" s="2">
        <v>43970.791666666664</v>
      </c>
      <c r="O1241" s="1" t="s">
        <v>4168</v>
      </c>
      <c r="P1241" s="2">
        <v>43971.666666666664</v>
      </c>
      <c r="Q1241">
        <v>77</v>
      </c>
      <c r="R1241">
        <v>215</v>
      </c>
      <c r="S1241">
        <v>38567</v>
      </c>
      <c r="T1241">
        <v>38567</v>
      </c>
      <c r="U1241">
        <v>38567</v>
      </c>
      <c r="V1241">
        <v>16</v>
      </c>
      <c r="W1241">
        <v>3</v>
      </c>
      <c r="X1241">
        <v>2</v>
      </c>
      <c r="Y1241">
        <v>477</v>
      </c>
      <c r="Z1241">
        <v>21</v>
      </c>
      <c r="AA1241">
        <v>498</v>
      </c>
      <c r="AB1241" s="1">
        <f>Z1241/0.1</f>
        <v>210</v>
      </c>
      <c r="AC1241" s="1">
        <f>AA1241-AB1241</f>
        <v>288</v>
      </c>
      <c r="AD1241" s="1">
        <f>_xlfn.IFNA(INDEX($AV$2:$AV$53,MATCH(B1241,$AU$2:$AU$53,0)),1000)</f>
        <v>1826156</v>
      </c>
      <c r="AE1241" s="1">
        <f>C1241/AD1241*100000</f>
        <v>135.58534977296574</v>
      </c>
      <c r="AF1241" s="34">
        <f>IF(B1242=B1241,IFERROR((C1241/C1242)-1,0),0)</f>
        <v>8.5539714867617356E-3</v>
      </c>
      <c r="AG1241" s="35">
        <f>IFERROR(LOG(2)/LOG(1+(AF1241)),AF1241)</f>
        <v>81.378287703694369</v>
      </c>
      <c r="AH1241" s="35">
        <f>AVERAGE(Z1241:Z1247)</f>
        <v>26.142857142857142</v>
      </c>
      <c r="AJ1241" s="1">
        <f>Q1241/AD1241*100000</f>
        <v>4.2165072425356867</v>
      </c>
      <c r="AK1241" s="34">
        <f>IF(B1242=B1241,IFERROR((Q1241/Q1242)-1,0),0)</f>
        <v>4.0540540540540571E-2</v>
      </c>
      <c r="AL1241" s="35">
        <f>IFERROR(LOG(2)/LOG(1+(AK1241)),AK1241)</f>
        <v>17.441908613114098</v>
      </c>
      <c r="AM1241" s="35">
        <f>AVERAGE(W1241:W1247)</f>
        <v>1.1428571428571428</v>
      </c>
      <c r="AN1241" s="4">
        <f>ROUNDDOWN(N1241,0)</f>
        <v>43970</v>
      </c>
      <c r="AO1241" s="38" cm="1">
        <f t="array" ref="AO1241">_xlfn.ANCHORARRAY(AN1241)-1</f>
        <v>43969</v>
      </c>
    </row>
    <row r="1242" spans="1:41" x14ac:dyDescent="0.25">
      <c r="A1242">
        <v>20200519</v>
      </c>
      <c r="B1242" s="1" t="s">
        <v>60</v>
      </c>
      <c r="C1242">
        <v>2455</v>
      </c>
      <c r="D1242">
        <v>35614</v>
      </c>
      <c r="G1242">
        <v>213</v>
      </c>
      <c r="I1242">
        <v>89</v>
      </c>
      <c r="L1242">
        <v>1649</v>
      </c>
      <c r="M1242" s="1" t="s">
        <v>28</v>
      </c>
      <c r="N1242" s="2">
        <v>43969.791666666664</v>
      </c>
      <c r="O1242" s="1" t="s">
        <v>4223</v>
      </c>
      <c r="P1242" s="2">
        <v>43970.666666666664</v>
      </c>
      <c r="Q1242">
        <v>74</v>
      </c>
      <c r="R1242">
        <v>213</v>
      </c>
      <c r="S1242">
        <v>38069</v>
      </c>
      <c r="T1242">
        <v>38069</v>
      </c>
      <c r="U1242">
        <v>38069</v>
      </c>
      <c r="V1242">
        <v>16</v>
      </c>
      <c r="W1242">
        <v>1</v>
      </c>
      <c r="X1242">
        <v>0</v>
      </c>
      <c r="Y1242">
        <v>1361</v>
      </c>
      <c r="Z1242">
        <v>36</v>
      </c>
      <c r="AA1242">
        <v>1397</v>
      </c>
      <c r="AB1242" s="1">
        <f>Z1242/0.1</f>
        <v>360</v>
      </c>
      <c r="AC1242" s="1">
        <f>AA1242-AB1242</f>
        <v>1037</v>
      </c>
      <c r="AD1242" s="1">
        <f>_xlfn.IFNA(INDEX($AV$2:$AV$53,MATCH(B1242,$AU$2:$AU$53,0)),1000)</f>
        <v>1826156</v>
      </c>
      <c r="AE1242" s="1">
        <f>C1242/AD1242*100000</f>
        <v>134.43539325227417</v>
      </c>
      <c r="AF1242" s="34">
        <f>IF(B1243=B1242,IFERROR((C1242/C1243)-1,0),0)</f>
        <v>1.4882182720132198E-2</v>
      </c>
      <c r="AG1242" s="35">
        <f>IFERROR(LOG(2)/LOG(1+(AF1242)),AF1242)</f>
        <v>46.921360014571086</v>
      </c>
      <c r="AH1242" s="35">
        <f>AVERAGE(Z1242:Z1248)</f>
        <v>27.857142857142858</v>
      </c>
      <c r="AJ1242" s="1">
        <f>Q1242/AD1242*100000</f>
        <v>4.0522277395797515</v>
      </c>
      <c r="AK1242" s="34">
        <f>IF(B1243=B1242,IFERROR((Q1242/Q1243)-1,0),0)</f>
        <v>1.3698630136986356E-2</v>
      </c>
      <c r="AL1242" s="35">
        <f>IFERROR(LOG(2)/LOG(1+(AK1242)),AK1242)</f>
        <v>50.945531880300251</v>
      </c>
      <c r="AM1242" s="35">
        <f>AVERAGE(W1242:W1248)</f>
        <v>0.5714285714285714</v>
      </c>
      <c r="AN1242" s="4">
        <f>ROUNDDOWN(N1242,0)</f>
        <v>43969</v>
      </c>
      <c r="AO1242" s="38" cm="1">
        <f t="array" ref="AO1242">_xlfn.ANCHORARRAY(AN1242)-1</f>
        <v>43968</v>
      </c>
    </row>
    <row r="1243" spans="1:41" x14ac:dyDescent="0.25">
      <c r="A1243">
        <v>20200518</v>
      </c>
      <c r="B1243" s="1" t="s">
        <v>60</v>
      </c>
      <c r="C1243">
        <v>2419</v>
      </c>
      <c r="D1243">
        <v>34253</v>
      </c>
      <c r="G1243">
        <v>213</v>
      </c>
      <c r="I1243">
        <v>89</v>
      </c>
      <c r="L1243">
        <v>1612</v>
      </c>
      <c r="M1243" s="1" t="s">
        <v>28</v>
      </c>
      <c r="N1243" s="2">
        <v>43967.791666666664</v>
      </c>
      <c r="O1243" s="1" t="s">
        <v>4278</v>
      </c>
      <c r="P1243" s="2">
        <v>43969.666666666664</v>
      </c>
      <c r="Q1243">
        <v>73</v>
      </c>
      <c r="R1243">
        <v>213</v>
      </c>
      <c r="S1243">
        <v>36672</v>
      </c>
      <c r="T1243">
        <v>36672</v>
      </c>
      <c r="U1243">
        <v>36672</v>
      </c>
      <c r="V1243">
        <v>16</v>
      </c>
      <c r="W1243">
        <v>0</v>
      </c>
      <c r="X1243">
        <v>0</v>
      </c>
      <c r="Y1243">
        <v>0</v>
      </c>
      <c r="Z1243">
        <v>0</v>
      </c>
      <c r="AA1243">
        <v>0</v>
      </c>
      <c r="AB1243" s="1">
        <f>Z1243/0.1</f>
        <v>0</v>
      </c>
      <c r="AC1243" s="1">
        <f>AA1243-AB1243</f>
        <v>0</v>
      </c>
      <c r="AD1243" s="1">
        <f>_xlfn.IFNA(INDEX($AV$2:$AV$53,MATCH(B1243,$AU$2:$AU$53,0)),1000)</f>
        <v>1826156</v>
      </c>
      <c r="AE1243" s="1">
        <f>C1243/AD1243*100000</f>
        <v>132.46403921680295</v>
      </c>
      <c r="AF1243" s="34">
        <f>IF(B1244=B1243,IFERROR((C1243/C1244)-1,0),0)</f>
        <v>0</v>
      </c>
      <c r="AG1243" s="35">
        <f>IFERROR(LOG(2)/LOG(1+(AF1243)),AF1243)</f>
        <v>0</v>
      </c>
      <c r="AH1243" s="35">
        <f>AVERAGE(Z1243:Z1249)</f>
        <v>27</v>
      </c>
      <c r="AJ1243" s="1">
        <f>Q1243/AD1243*100000</f>
        <v>3.9974679052611055</v>
      </c>
      <c r="AK1243" s="34">
        <f>IF(B1244=B1243,IFERROR((Q1243/Q1244)-1,0),0)</f>
        <v>0</v>
      </c>
      <c r="AL1243" s="35">
        <f>IFERROR(LOG(2)/LOG(1+(AK1243)),AK1243)</f>
        <v>0</v>
      </c>
      <c r="AM1243" s="35">
        <f>AVERAGE(W1243:W1249)</f>
        <v>0.8571428571428571</v>
      </c>
      <c r="AN1243" s="4">
        <f>ROUNDDOWN(N1243,0)</f>
        <v>43967</v>
      </c>
      <c r="AO1243" s="38" cm="1">
        <f t="array" ref="AO1243">_xlfn.ANCHORARRAY(AN1243)-1</f>
        <v>43966</v>
      </c>
    </row>
    <row r="1244" spans="1:41" x14ac:dyDescent="0.25">
      <c r="A1244">
        <v>20200517</v>
      </c>
      <c r="B1244" s="1" t="s">
        <v>60</v>
      </c>
      <c r="C1244">
        <v>2419</v>
      </c>
      <c r="D1244">
        <v>34253</v>
      </c>
      <c r="G1244">
        <v>213</v>
      </c>
      <c r="I1244">
        <v>89</v>
      </c>
      <c r="L1244">
        <v>1612</v>
      </c>
      <c r="M1244" s="1" t="s">
        <v>28</v>
      </c>
      <c r="N1244" s="2">
        <v>43967.791666666664</v>
      </c>
      <c r="O1244" s="1" t="s">
        <v>61</v>
      </c>
      <c r="P1244" s="2">
        <v>43968.666666666664</v>
      </c>
      <c r="Q1244">
        <v>73</v>
      </c>
      <c r="R1244">
        <v>213</v>
      </c>
      <c r="S1244">
        <v>36672</v>
      </c>
      <c r="T1244">
        <v>36672</v>
      </c>
      <c r="U1244">
        <v>36672</v>
      </c>
      <c r="V1244">
        <v>16</v>
      </c>
      <c r="W1244">
        <v>0</v>
      </c>
      <c r="X1244">
        <v>0</v>
      </c>
      <c r="Y1244">
        <v>954</v>
      </c>
      <c r="Z1244">
        <v>30</v>
      </c>
      <c r="AA1244">
        <v>984</v>
      </c>
      <c r="AB1244" s="1">
        <f>Z1244/0.1</f>
        <v>300</v>
      </c>
      <c r="AC1244" s="1">
        <f>AA1244-AB1244</f>
        <v>684</v>
      </c>
      <c r="AD1244" s="1">
        <f>_xlfn.IFNA(INDEX($AV$2:$AV$53,MATCH(B1244,$AU$2:$AU$53,0)),1000)</f>
        <v>1826156</v>
      </c>
      <c r="AE1244" s="1">
        <f>C1244/AD1244*100000</f>
        <v>132.46403921680295</v>
      </c>
      <c r="AF1244" s="34">
        <f>IF(B1245=B1244,IFERROR((C1244/C1245)-1,0),0)</f>
        <v>1.2557555462536563E-2</v>
      </c>
      <c r="AG1244" s="35">
        <f>IFERROR(LOG(2)/LOG(1+(AF1244)),AF1244)</f>
        <v>55.543473234451909</v>
      </c>
      <c r="AH1244" s="35">
        <f>AVERAGE(Z1244:Z1250)</f>
        <v>27</v>
      </c>
      <c r="AJ1244" s="1">
        <f>Q1244/AD1244*100000</f>
        <v>3.9974679052611055</v>
      </c>
      <c r="AK1244" s="34">
        <f>IF(B1245=B1244,IFERROR((Q1244/Q1245)-1,0),0)</f>
        <v>0</v>
      </c>
      <c r="AL1244" s="35">
        <f>IFERROR(LOG(2)/LOG(1+(AK1244)),AK1244)</f>
        <v>0</v>
      </c>
      <c r="AM1244" s="35">
        <f>AVERAGE(W1244:W1250)</f>
        <v>0.8571428571428571</v>
      </c>
      <c r="AN1244" s="4">
        <f>ROUNDDOWN(N1244,0)</f>
        <v>43967</v>
      </c>
      <c r="AO1244" s="38" cm="1">
        <f t="array" ref="AO1244">_xlfn.ANCHORARRAY(AN1244)-1</f>
        <v>43966</v>
      </c>
    </row>
    <row r="1245" spans="1:41" x14ac:dyDescent="0.25">
      <c r="A1245">
        <v>20200516</v>
      </c>
      <c r="B1245" s="1" t="s">
        <v>60</v>
      </c>
      <c r="C1245">
        <v>2389</v>
      </c>
      <c r="D1245">
        <v>33299</v>
      </c>
      <c r="G1245">
        <v>213</v>
      </c>
      <c r="I1245">
        <v>89</v>
      </c>
      <c r="L1245">
        <v>1588</v>
      </c>
      <c r="M1245" s="1" t="s">
        <v>28</v>
      </c>
      <c r="N1245" s="2">
        <v>43966.791666666664</v>
      </c>
      <c r="O1245" s="1" t="s">
        <v>153</v>
      </c>
      <c r="P1245" s="2">
        <v>43967.666666666664</v>
      </c>
      <c r="Q1245">
        <v>73</v>
      </c>
      <c r="R1245">
        <v>213</v>
      </c>
      <c r="S1245">
        <v>35688</v>
      </c>
      <c r="T1245">
        <v>35688</v>
      </c>
      <c r="U1245">
        <v>35688</v>
      </c>
      <c r="V1245">
        <v>16</v>
      </c>
      <c r="W1245">
        <v>1</v>
      </c>
      <c r="X1245">
        <v>1</v>
      </c>
      <c r="Y1245">
        <v>905</v>
      </c>
      <c r="Z1245">
        <v>38</v>
      </c>
      <c r="AA1245">
        <v>943</v>
      </c>
      <c r="AB1245" s="1">
        <f>Z1245/0.1</f>
        <v>380</v>
      </c>
      <c r="AC1245" s="1">
        <f>AA1245-AB1245</f>
        <v>563</v>
      </c>
      <c r="AD1245" s="1">
        <f>_xlfn.IFNA(INDEX($AV$2:$AV$53,MATCH(B1245,$AU$2:$AU$53,0)),1000)</f>
        <v>1826156</v>
      </c>
      <c r="AE1245" s="1">
        <f>C1245/AD1245*100000</f>
        <v>130.82124418724356</v>
      </c>
      <c r="AF1245" s="34">
        <f>IF(B1246=B1245,IFERROR((C1245/C1246)-1,0),0)</f>
        <v>1.6163334751169822E-2</v>
      </c>
      <c r="AG1245" s="35">
        <f>IFERROR(LOG(2)/LOG(1+(AF1245)),AF1245)</f>
        <v>43.229569046711461</v>
      </c>
      <c r="AH1245" s="35">
        <f>AVERAGE(Z1245:Z1251)</f>
        <v>26.285714285714285</v>
      </c>
      <c r="AJ1245" s="1">
        <f>Q1245/AD1245*100000</f>
        <v>3.9974679052611055</v>
      </c>
      <c r="AK1245" s="34">
        <f>IF(B1246=B1245,IFERROR((Q1245/Q1246)-1,0),0)</f>
        <v>1.388888888888884E-2</v>
      </c>
      <c r="AL1245" s="35">
        <f>IFERROR(LOG(2)/LOG(1+(AK1245)),AK1245)</f>
        <v>50.252373859593703</v>
      </c>
      <c r="AM1245" s="35">
        <f>AVERAGE(W1245:W1251)</f>
        <v>0.8571428571428571</v>
      </c>
      <c r="AN1245" s="4">
        <f>ROUNDDOWN(N1245,0)</f>
        <v>43966</v>
      </c>
      <c r="AO1245" s="38" cm="1">
        <f t="array" ref="AO1245">_xlfn.ANCHORARRAY(AN1245)-1</f>
        <v>43965</v>
      </c>
    </row>
    <row r="1246" spans="1:41" x14ac:dyDescent="0.25">
      <c r="A1246">
        <v>20200515</v>
      </c>
      <c r="B1246" s="1" t="s">
        <v>60</v>
      </c>
      <c r="C1246">
        <v>2351</v>
      </c>
      <c r="D1246">
        <v>32394</v>
      </c>
      <c r="G1246">
        <v>212</v>
      </c>
      <c r="I1246">
        <v>89</v>
      </c>
      <c r="L1246">
        <v>1573</v>
      </c>
      <c r="M1246" s="1" t="s">
        <v>28</v>
      </c>
      <c r="N1246" s="2">
        <v>43965.791666666664</v>
      </c>
      <c r="O1246" s="1" t="s">
        <v>204</v>
      </c>
      <c r="P1246" s="2">
        <v>43966.666666666664</v>
      </c>
      <c r="Q1246">
        <v>72</v>
      </c>
      <c r="R1246">
        <v>212</v>
      </c>
      <c r="S1246">
        <v>34745</v>
      </c>
      <c r="T1246">
        <v>34745</v>
      </c>
      <c r="U1246">
        <v>34745</v>
      </c>
      <c r="V1246">
        <v>16</v>
      </c>
      <c r="W1246">
        <v>3</v>
      </c>
      <c r="X1246">
        <v>0</v>
      </c>
      <c r="Y1246">
        <v>964</v>
      </c>
      <c r="Z1246">
        <v>27</v>
      </c>
      <c r="AA1246">
        <v>991</v>
      </c>
      <c r="AB1246" s="1">
        <f>Z1246/0.1</f>
        <v>270</v>
      </c>
      <c r="AC1246" s="1">
        <f>AA1246-AB1246</f>
        <v>721</v>
      </c>
      <c r="AD1246" s="1">
        <f>_xlfn.IFNA(INDEX($AV$2:$AV$53,MATCH(B1246,$AU$2:$AU$53,0)),1000)</f>
        <v>1826156</v>
      </c>
      <c r="AE1246" s="1">
        <f>C1246/AD1246*100000</f>
        <v>128.74037048313508</v>
      </c>
      <c r="AF1246" s="34">
        <f>IF(B1247=B1246,IFERROR((C1246/C1247)-1,0),0)</f>
        <v>1.1617900172117057E-2</v>
      </c>
      <c r="AG1246" s="35">
        <f>IFERROR(LOG(2)/LOG(1+(AF1246)),AF1246)</f>
        <v>60.007908147602883</v>
      </c>
      <c r="AH1246" s="35">
        <f>AVERAGE(Z1246:Z1252)</f>
        <v>24.714285714285715</v>
      </c>
      <c r="AJ1246" s="1">
        <f>Q1246/AD1246*100000</f>
        <v>3.9427080709424605</v>
      </c>
      <c r="AK1246" s="34">
        <f>IF(B1247=B1246,IFERROR((Q1246/Q1247)-1,0),0)</f>
        <v>4.3478260869565188E-2</v>
      </c>
      <c r="AL1246" s="35">
        <f>IFERROR(LOG(2)/LOG(1+(AK1246)),AK1246)</f>
        <v>16.286500477641212</v>
      </c>
      <c r="AM1246" s="35">
        <f>AVERAGE(W1246:W1252)</f>
        <v>0.7142857142857143</v>
      </c>
      <c r="AN1246" s="4">
        <f>ROUNDDOWN(N1246,0)</f>
        <v>43965</v>
      </c>
      <c r="AO1246" s="38" cm="1">
        <f t="array" ref="AO1246">_xlfn.ANCHORARRAY(AN1246)-1</f>
        <v>43964</v>
      </c>
    </row>
    <row r="1247" spans="1:41" x14ac:dyDescent="0.25">
      <c r="A1247">
        <v>20200514</v>
      </c>
      <c r="B1247" s="1" t="s">
        <v>60</v>
      </c>
      <c r="C1247">
        <v>2324</v>
      </c>
      <c r="D1247">
        <v>31430</v>
      </c>
      <c r="G1247">
        <v>212</v>
      </c>
      <c r="I1247">
        <v>88</v>
      </c>
      <c r="L1247">
        <v>1557</v>
      </c>
      <c r="M1247" s="1" t="s">
        <v>28</v>
      </c>
      <c r="N1247" s="2">
        <v>43964.791666666664</v>
      </c>
      <c r="O1247" s="1" t="s">
        <v>255</v>
      </c>
      <c r="P1247" s="2">
        <v>43965.666666666664</v>
      </c>
      <c r="Q1247">
        <v>69</v>
      </c>
      <c r="R1247">
        <v>212</v>
      </c>
      <c r="S1247">
        <v>33754</v>
      </c>
      <c r="T1247">
        <v>33754</v>
      </c>
      <c r="U1247">
        <v>33754</v>
      </c>
      <c r="V1247">
        <v>16</v>
      </c>
      <c r="W1247">
        <v>0</v>
      </c>
      <c r="X1247">
        <v>-2</v>
      </c>
      <c r="Y1247">
        <v>595</v>
      </c>
      <c r="Z1247">
        <v>31</v>
      </c>
      <c r="AA1247">
        <v>626</v>
      </c>
      <c r="AB1247" s="1">
        <f>Z1247/0.1</f>
        <v>310</v>
      </c>
      <c r="AC1247" s="1">
        <f>AA1247-AB1247</f>
        <v>316</v>
      </c>
      <c r="AD1247" s="1">
        <f>_xlfn.IFNA(INDEX($AV$2:$AV$53,MATCH(B1247,$AU$2:$AU$53,0)),1000)</f>
        <v>1826156</v>
      </c>
      <c r="AE1247" s="1">
        <f>C1247/AD1247*100000</f>
        <v>127.26185495653165</v>
      </c>
      <c r="AF1247" s="34">
        <f>IF(B1248=B1247,IFERROR((C1247/C1248)-1,0),0)</f>
        <v>1.3519406890536434E-2</v>
      </c>
      <c r="AG1247" s="35">
        <f>IFERROR(LOG(2)/LOG(1+(AF1247)),AF1247)</f>
        <v>51.616329687644409</v>
      </c>
      <c r="AH1247" s="35">
        <f>AVERAGE(Z1247:Z1253)</f>
        <v>23.714285714285715</v>
      </c>
      <c r="AJ1247" s="1">
        <f>Q1247/AD1247*100000</f>
        <v>3.7784285679865244</v>
      </c>
      <c r="AK1247" s="34">
        <f>IF(B1248=B1247,IFERROR((Q1247/Q1248)-1,0),0)</f>
        <v>0</v>
      </c>
      <c r="AL1247" s="35">
        <f>IFERROR(LOG(2)/LOG(1+(AK1247)),AK1247)</f>
        <v>0</v>
      </c>
      <c r="AM1247" s="35">
        <f>AVERAGE(W1247:W1253)</f>
        <v>0.42857142857142855</v>
      </c>
      <c r="AN1247" s="4">
        <f>ROUNDDOWN(N1247,0)</f>
        <v>43964</v>
      </c>
      <c r="AO1247" s="38" cm="1">
        <f t="array" ref="AO1247">_xlfn.ANCHORARRAY(AN1247)-1</f>
        <v>43963</v>
      </c>
    </row>
    <row r="1248" spans="1:41" x14ac:dyDescent="0.25">
      <c r="A1248">
        <v>20200513</v>
      </c>
      <c r="B1248" s="1" t="s">
        <v>60</v>
      </c>
      <c r="C1248">
        <v>2293</v>
      </c>
      <c r="D1248">
        <v>30835</v>
      </c>
      <c r="G1248">
        <v>214</v>
      </c>
      <c r="I1248">
        <v>88</v>
      </c>
      <c r="L1248">
        <v>1536</v>
      </c>
      <c r="M1248" s="1" t="s">
        <v>28</v>
      </c>
      <c r="N1248" s="2">
        <v>43963.791666666664</v>
      </c>
      <c r="O1248" s="1" t="s">
        <v>305</v>
      </c>
      <c r="P1248" s="2">
        <v>43964.666666666664</v>
      </c>
      <c r="Q1248">
        <v>69</v>
      </c>
      <c r="R1248">
        <v>214</v>
      </c>
      <c r="S1248">
        <v>33128</v>
      </c>
      <c r="T1248">
        <v>33128</v>
      </c>
      <c r="U1248">
        <v>33128</v>
      </c>
      <c r="V1248">
        <v>16</v>
      </c>
      <c r="W1248">
        <v>-1</v>
      </c>
      <c r="X1248">
        <v>4</v>
      </c>
      <c r="Y1248">
        <v>390</v>
      </c>
      <c r="Z1248">
        <v>33</v>
      </c>
      <c r="AA1248">
        <v>423</v>
      </c>
      <c r="AB1248" s="1">
        <f>Z1248/0.1</f>
        <v>330</v>
      </c>
      <c r="AC1248" s="1">
        <f>AA1248-AB1248</f>
        <v>93</v>
      </c>
      <c r="AD1248" s="1">
        <f>_xlfn.IFNA(INDEX($AV$2:$AV$53,MATCH(B1248,$AU$2:$AU$53,0)),1000)</f>
        <v>1826156</v>
      </c>
      <c r="AE1248" s="1">
        <f>C1248/AD1248*100000</f>
        <v>125.56430009265365</v>
      </c>
      <c r="AF1248" s="34">
        <f>IF(B1249=B1248,IFERROR((C1248/C1249)-1,0),0)</f>
        <v>1.4601769911504414E-2</v>
      </c>
      <c r="AG1248" s="35">
        <f>IFERROR(LOG(2)/LOG(1+(AF1248)),AF1248)</f>
        <v>47.815815898757258</v>
      </c>
      <c r="AH1248" s="35">
        <f>AVERAGE(Z1248:Z1254)</f>
        <v>23.714285714285715</v>
      </c>
      <c r="AJ1248" s="1">
        <f>Q1248/AD1248*100000</f>
        <v>3.7784285679865244</v>
      </c>
      <c r="AK1248" s="34">
        <f>IF(B1249=B1248,IFERROR((Q1248/Q1249)-1,0),0)</f>
        <v>-1.4285714285714235E-2</v>
      </c>
      <c r="AL1248" s="35">
        <f>IFERROR(LOG(2)/LOG(1+(AK1248)),AK1248)</f>
        <v>-48.172897925717841</v>
      </c>
      <c r="AM1248" s="35">
        <f>AVERAGE(W1248:W1254)</f>
        <v>0.5714285714285714</v>
      </c>
      <c r="AN1248" s="4">
        <f>ROUNDDOWN(N1248,0)</f>
        <v>43963</v>
      </c>
      <c r="AO1248" s="38" cm="1">
        <f t="array" ref="AO1248">_xlfn.ANCHORARRAY(AN1248)-1</f>
        <v>43962</v>
      </c>
    </row>
    <row r="1249" spans="1:41" x14ac:dyDescent="0.25">
      <c r="A1249">
        <v>20200512</v>
      </c>
      <c r="B1249" s="1" t="s">
        <v>60</v>
      </c>
      <c r="C1249">
        <v>2260</v>
      </c>
      <c r="D1249">
        <v>30445</v>
      </c>
      <c r="G1249">
        <v>210</v>
      </c>
      <c r="I1249">
        <v>87</v>
      </c>
      <c r="L1249">
        <v>1508</v>
      </c>
      <c r="M1249" s="1" t="s">
        <v>28</v>
      </c>
      <c r="N1249" s="2">
        <v>43962.791666666664</v>
      </c>
      <c r="O1249" s="1" t="s">
        <v>356</v>
      </c>
      <c r="P1249" s="2">
        <v>43963.666666666664</v>
      </c>
      <c r="Q1249">
        <v>70</v>
      </c>
      <c r="R1249">
        <v>210</v>
      </c>
      <c r="S1249">
        <v>32705</v>
      </c>
      <c r="T1249">
        <v>32705</v>
      </c>
      <c r="U1249">
        <v>32705</v>
      </c>
      <c r="V1249">
        <v>16</v>
      </c>
      <c r="W1249">
        <v>3</v>
      </c>
      <c r="X1249">
        <v>3</v>
      </c>
      <c r="Y1249">
        <v>533</v>
      </c>
      <c r="Z1249">
        <v>30</v>
      </c>
      <c r="AA1249">
        <v>563</v>
      </c>
      <c r="AB1249" s="1">
        <f>Z1249/0.1</f>
        <v>300</v>
      </c>
      <c r="AC1249" s="1">
        <f>AA1249-AB1249</f>
        <v>263</v>
      </c>
      <c r="AD1249" s="1">
        <f>_xlfn.IFNA(INDEX($AV$2:$AV$53,MATCH(B1249,$AU$2:$AU$53,0)),1000)</f>
        <v>1826156</v>
      </c>
      <c r="AE1249" s="1">
        <f>C1249/AD1249*100000</f>
        <v>123.75722556013835</v>
      </c>
      <c r="AF1249" s="34">
        <f>IF(B1250=B1249,IFERROR((C1249/C1250)-1,0),0)</f>
        <v>1.3452914798206317E-2</v>
      </c>
      <c r="AG1249" s="35">
        <f>IFERROR(LOG(2)/LOG(1+(AF1249)),AF1249)</f>
        <v>51.869742123892998</v>
      </c>
      <c r="AH1249" s="35">
        <f>AVERAGE(Z1249:Z1255)</f>
        <v>22</v>
      </c>
      <c r="AJ1249" s="1">
        <f>Q1249/AD1249*100000</f>
        <v>3.8331884023051699</v>
      </c>
      <c r="AK1249" s="34">
        <f>IF(B1250=B1249,IFERROR((Q1249/Q1250)-1,0),0)</f>
        <v>4.4776119402984982E-2</v>
      </c>
      <c r="AL1249" s="35">
        <f>IFERROR(LOG(2)/LOG(1+(AK1249)),AK1249)</f>
        <v>15.824330564990365</v>
      </c>
      <c r="AM1249" s="35">
        <f>AVERAGE(W1249:W1255)</f>
        <v>0.8571428571428571</v>
      </c>
      <c r="AN1249" s="4">
        <f>ROUNDDOWN(N1249,0)</f>
        <v>43962</v>
      </c>
      <c r="AO1249" s="38" cm="1">
        <f t="array" ref="AO1249">_xlfn.ANCHORARRAY(AN1249)-1</f>
        <v>43961</v>
      </c>
    </row>
    <row r="1250" spans="1:41" x14ac:dyDescent="0.25">
      <c r="A1250">
        <v>20200511</v>
      </c>
      <c r="B1250" s="1" t="s">
        <v>60</v>
      </c>
      <c r="C1250">
        <v>2230</v>
      </c>
      <c r="D1250">
        <v>29912</v>
      </c>
      <c r="G1250">
        <v>207</v>
      </c>
      <c r="I1250">
        <v>87</v>
      </c>
      <c r="L1250">
        <v>1473</v>
      </c>
      <c r="M1250" s="1" t="s">
        <v>28</v>
      </c>
      <c r="N1250" s="2">
        <v>43960.791666666664</v>
      </c>
      <c r="O1250" s="1" t="s">
        <v>408</v>
      </c>
      <c r="P1250" s="2">
        <v>43962.666666666664</v>
      </c>
      <c r="Q1250">
        <v>67</v>
      </c>
      <c r="R1250">
        <v>207</v>
      </c>
      <c r="S1250">
        <v>32142</v>
      </c>
      <c r="T1250">
        <v>32142</v>
      </c>
      <c r="U1250">
        <v>32142</v>
      </c>
      <c r="V1250">
        <v>16</v>
      </c>
      <c r="W1250">
        <v>0</v>
      </c>
      <c r="X1250">
        <v>0</v>
      </c>
      <c r="Y1250">
        <v>0</v>
      </c>
      <c r="Z1250">
        <v>0</v>
      </c>
      <c r="AA1250">
        <v>0</v>
      </c>
      <c r="AB1250" s="1">
        <f>Z1250/0.1</f>
        <v>0</v>
      </c>
      <c r="AC1250" s="1">
        <f>AA1250-AB1250</f>
        <v>0</v>
      </c>
      <c r="AD1250" s="1">
        <f>_xlfn.IFNA(INDEX($AV$2:$AV$53,MATCH(B1250,$AU$2:$AU$53,0)),1000)</f>
        <v>1826156</v>
      </c>
      <c r="AE1250" s="1">
        <f>C1250/AD1250*100000</f>
        <v>122.114430530579</v>
      </c>
      <c r="AF1250" s="34">
        <f>IF(B1251=B1250,IFERROR((C1250/C1251)-1,0),0)</f>
        <v>0</v>
      </c>
      <c r="AG1250" s="35">
        <f>IFERROR(LOG(2)/LOG(1+(AF1250)),AF1250)</f>
        <v>0</v>
      </c>
      <c r="AH1250" s="35">
        <f>AVERAGE(Z1250:Z1256)</f>
        <v>24.142857142857142</v>
      </c>
      <c r="AJ1250" s="1">
        <f>Q1250/AD1250*100000</f>
        <v>3.6689088993492338</v>
      </c>
      <c r="AK1250" s="34">
        <f>IF(B1251=B1250,IFERROR((Q1250/Q1251)-1,0),0)</f>
        <v>0</v>
      </c>
      <c r="AL1250" s="35">
        <f>IFERROR(LOG(2)/LOG(1+(AK1250)),AK1250)</f>
        <v>0</v>
      </c>
      <c r="AM1250" s="35">
        <f>AVERAGE(W1250:W1256)</f>
        <v>0.42857142857142855</v>
      </c>
      <c r="AN1250" s="4">
        <f>ROUNDDOWN(N1250,0)</f>
        <v>43960</v>
      </c>
      <c r="AO1250" s="38" cm="1">
        <f t="array" ref="AO1250">_xlfn.ANCHORARRAY(AN1250)-1</f>
        <v>43959</v>
      </c>
    </row>
    <row r="1251" spans="1:41" x14ac:dyDescent="0.25">
      <c r="A1251">
        <v>20200510</v>
      </c>
      <c r="B1251" s="1" t="s">
        <v>60</v>
      </c>
      <c r="C1251">
        <v>2230</v>
      </c>
      <c r="D1251">
        <v>29912</v>
      </c>
      <c r="G1251">
        <v>207</v>
      </c>
      <c r="I1251">
        <v>87</v>
      </c>
      <c r="L1251">
        <v>1473</v>
      </c>
      <c r="M1251" s="1" t="s">
        <v>28</v>
      </c>
      <c r="N1251" s="2">
        <v>43960.791666666664</v>
      </c>
      <c r="O1251" s="1" t="s">
        <v>460</v>
      </c>
      <c r="P1251" s="2">
        <v>43961.666666666664</v>
      </c>
      <c r="Q1251">
        <v>67</v>
      </c>
      <c r="R1251">
        <v>207</v>
      </c>
      <c r="S1251">
        <v>32142</v>
      </c>
      <c r="T1251">
        <v>32142</v>
      </c>
      <c r="U1251">
        <v>32142</v>
      </c>
      <c r="V1251">
        <v>16</v>
      </c>
      <c r="W1251">
        <v>0</v>
      </c>
      <c r="X1251">
        <v>1</v>
      </c>
      <c r="Y1251">
        <v>311</v>
      </c>
      <c r="Z1251">
        <v>25</v>
      </c>
      <c r="AA1251">
        <v>336</v>
      </c>
      <c r="AB1251" s="1">
        <f>Z1251/0.1</f>
        <v>250</v>
      </c>
      <c r="AC1251" s="1">
        <f>AA1251-AB1251</f>
        <v>86</v>
      </c>
      <c r="AD1251" s="1">
        <f>_xlfn.IFNA(INDEX($AV$2:$AV$53,MATCH(B1251,$AU$2:$AU$53,0)),1000)</f>
        <v>1826156</v>
      </c>
      <c r="AE1251" s="1">
        <f>C1251/AD1251*100000</f>
        <v>122.114430530579</v>
      </c>
      <c r="AF1251" s="34">
        <f>IF(B1252=B1251,IFERROR((C1251/C1252)-1,0),0)</f>
        <v>1.133786848072571E-2</v>
      </c>
      <c r="AG1251" s="35">
        <f>IFERROR(LOG(2)/LOG(1+(AF1251)),AF1251)</f>
        <v>61.481503700847043</v>
      </c>
      <c r="AH1251" s="35">
        <f>AVERAGE(Z1251:Z1257)</f>
        <v>24.142857142857142</v>
      </c>
      <c r="AJ1251" s="1">
        <f>Q1251/AD1251*100000</f>
        <v>3.6689088993492338</v>
      </c>
      <c r="AK1251" s="34">
        <f>IF(B1252=B1251,IFERROR((Q1251/Q1252)-1,0),0)</f>
        <v>0</v>
      </c>
      <c r="AL1251" s="35">
        <f>IFERROR(LOG(2)/LOG(1+(AK1251)),AK1251)</f>
        <v>0</v>
      </c>
      <c r="AM1251" s="35">
        <f>AVERAGE(W1251:W1257)</f>
        <v>0.5714285714285714</v>
      </c>
      <c r="AN1251" s="4">
        <f>ROUNDDOWN(N1251,0)</f>
        <v>43960</v>
      </c>
      <c r="AO1251" s="38" cm="1">
        <f t="array" ref="AO1251">_xlfn.ANCHORARRAY(AN1251)-1</f>
        <v>43959</v>
      </c>
    </row>
    <row r="1252" spans="1:41" x14ac:dyDescent="0.25">
      <c r="A1252">
        <v>20200509</v>
      </c>
      <c r="B1252" s="1" t="s">
        <v>60</v>
      </c>
      <c r="C1252">
        <v>2205</v>
      </c>
      <c r="D1252">
        <v>29601</v>
      </c>
      <c r="G1252">
        <v>206</v>
      </c>
      <c r="I1252">
        <v>86</v>
      </c>
      <c r="L1252">
        <v>1442</v>
      </c>
      <c r="M1252" s="1" t="s">
        <v>28</v>
      </c>
      <c r="N1252" s="2">
        <v>43959.791666666664</v>
      </c>
      <c r="O1252" s="1" t="s">
        <v>512</v>
      </c>
      <c r="P1252" s="2">
        <v>43960.666666666664</v>
      </c>
      <c r="Q1252">
        <v>67</v>
      </c>
      <c r="R1252">
        <v>206</v>
      </c>
      <c r="S1252">
        <v>31806</v>
      </c>
      <c r="T1252">
        <v>31806</v>
      </c>
      <c r="U1252">
        <v>31806</v>
      </c>
      <c r="V1252">
        <v>16</v>
      </c>
      <c r="W1252">
        <v>0</v>
      </c>
      <c r="X1252">
        <v>0</v>
      </c>
      <c r="Y1252">
        <v>509</v>
      </c>
      <c r="Z1252">
        <v>27</v>
      </c>
      <c r="AA1252">
        <v>536</v>
      </c>
      <c r="AB1252" s="1">
        <f>Z1252/0.1</f>
        <v>270</v>
      </c>
      <c r="AC1252" s="1">
        <f>AA1252-AB1252</f>
        <v>266</v>
      </c>
      <c r="AD1252" s="1">
        <f>_xlfn.IFNA(INDEX($AV$2:$AV$53,MATCH(B1252,$AU$2:$AU$53,0)),1000)</f>
        <v>1826156</v>
      </c>
      <c r="AE1252" s="1">
        <f>C1252/AD1252*100000</f>
        <v>120.74543467261284</v>
      </c>
      <c r="AF1252" s="34">
        <f>IF(B1253=B1252,IFERROR((C1252/C1253)-1,0),0)</f>
        <v>1.2396694214876103E-2</v>
      </c>
      <c r="AG1252" s="35">
        <f>IFERROR(LOG(2)/LOG(1+(AF1252)),AF1252)</f>
        <v>56.259734498164278</v>
      </c>
      <c r="AH1252" s="35">
        <f>AVERAGE(Z1252:Z1258)</f>
        <v>24.285714285714285</v>
      </c>
      <c r="AJ1252" s="1">
        <f>Q1252/AD1252*100000</f>
        <v>3.6689088993492338</v>
      </c>
      <c r="AK1252" s="34">
        <f>IF(B1253=B1252,IFERROR((Q1252/Q1253)-1,0),0)</f>
        <v>0</v>
      </c>
      <c r="AL1252" s="35">
        <f>IFERROR(LOG(2)/LOG(1+(AK1252)),AK1252)</f>
        <v>0</v>
      </c>
      <c r="AM1252" s="35">
        <f>AVERAGE(W1252:W1258)</f>
        <v>0.5714285714285714</v>
      </c>
      <c r="AN1252" s="4">
        <f>ROUNDDOWN(N1252,0)</f>
        <v>43959</v>
      </c>
      <c r="AO1252" s="38" cm="1">
        <f t="array" ref="AO1252">_xlfn.ANCHORARRAY(AN1252)-1</f>
        <v>43958</v>
      </c>
    </row>
    <row r="1253" spans="1:41" x14ac:dyDescent="0.25">
      <c r="A1253">
        <v>20200508</v>
      </c>
      <c r="B1253" s="1" t="s">
        <v>60</v>
      </c>
      <c r="C1253">
        <v>2178</v>
      </c>
      <c r="D1253">
        <v>29092</v>
      </c>
      <c r="G1253">
        <v>206</v>
      </c>
      <c r="I1253">
        <v>86</v>
      </c>
      <c r="L1253">
        <v>1420</v>
      </c>
      <c r="M1253" s="1" t="s">
        <v>28</v>
      </c>
      <c r="N1253" s="2">
        <v>43958.791666666664</v>
      </c>
      <c r="O1253" s="1" t="s">
        <v>565</v>
      </c>
      <c r="P1253" s="2">
        <v>43959.666666666664</v>
      </c>
      <c r="Q1253">
        <v>67</v>
      </c>
      <c r="R1253">
        <v>206</v>
      </c>
      <c r="S1253">
        <v>31270</v>
      </c>
      <c r="T1253">
        <v>31270</v>
      </c>
      <c r="U1253">
        <v>31270</v>
      </c>
      <c r="V1253">
        <v>16</v>
      </c>
      <c r="W1253">
        <v>1</v>
      </c>
      <c r="X1253">
        <v>1</v>
      </c>
      <c r="Y1253">
        <v>360</v>
      </c>
      <c r="Z1253">
        <v>20</v>
      </c>
      <c r="AA1253">
        <v>380</v>
      </c>
      <c r="AB1253" s="1">
        <f>Z1253/0.1</f>
        <v>200</v>
      </c>
      <c r="AC1253" s="1">
        <f>AA1253-AB1253</f>
        <v>180</v>
      </c>
      <c r="AD1253" s="1">
        <f>_xlfn.IFNA(INDEX($AV$2:$AV$53,MATCH(B1253,$AU$2:$AU$53,0)),1000)</f>
        <v>1826156</v>
      </c>
      <c r="AE1253" s="1">
        <f>C1253/AD1253*100000</f>
        <v>119.26691914600943</v>
      </c>
      <c r="AF1253" s="34">
        <f>IF(B1254=B1253,IFERROR((C1253/C1254)-1,0),0)</f>
        <v>9.2678405931418961E-3</v>
      </c>
      <c r="AG1253" s="35">
        <f>IFERROR(LOG(2)/LOG(1+(AF1253)),AF1253)</f>
        <v>75.136621507450371</v>
      </c>
      <c r="AH1253" s="35">
        <f>AVERAGE(Z1253:Z1259)</f>
        <v>23.285714285714285</v>
      </c>
      <c r="AJ1253" s="1">
        <f>Q1253/AD1253*100000</f>
        <v>3.6689088993492338</v>
      </c>
      <c r="AK1253" s="34">
        <f>IF(B1254=B1253,IFERROR((Q1253/Q1254)-1,0),0)</f>
        <v>1.5151515151515138E-2</v>
      </c>
      <c r="AL1253" s="35">
        <f>IFERROR(LOG(2)/LOG(1+(AK1253)),AK1253)</f>
        <v>46.093418888652124</v>
      </c>
      <c r="AM1253" s="35">
        <f>AVERAGE(W1253:W1259)</f>
        <v>0.5714285714285714</v>
      </c>
      <c r="AN1253" s="4">
        <f>ROUNDDOWN(N1253,0)</f>
        <v>43958</v>
      </c>
      <c r="AO1253" s="38" cm="1">
        <f t="array" ref="AO1253">_xlfn.ANCHORARRAY(AN1253)-1</f>
        <v>43957</v>
      </c>
    </row>
    <row r="1254" spans="1:41" x14ac:dyDescent="0.25">
      <c r="A1254">
        <v>20200507</v>
      </c>
      <c r="B1254" s="1" t="s">
        <v>60</v>
      </c>
      <c r="C1254">
        <v>2158</v>
      </c>
      <c r="D1254">
        <v>28732</v>
      </c>
      <c r="G1254">
        <v>205</v>
      </c>
      <c r="I1254">
        <v>86</v>
      </c>
      <c r="L1254">
        <v>1399</v>
      </c>
      <c r="M1254" s="1" t="s">
        <v>28</v>
      </c>
      <c r="N1254" s="2">
        <v>43957.791666666664</v>
      </c>
      <c r="O1254" s="1" t="s">
        <v>618</v>
      </c>
      <c r="P1254" s="2">
        <v>43958.666666666664</v>
      </c>
      <c r="Q1254">
        <v>66</v>
      </c>
      <c r="R1254">
        <v>205</v>
      </c>
      <c r="S1254">
        <v>30890</v>
      </c>
      <c r="T1254">
        <v>30890</v>
      </c>
      <c r="U1254">
        <v>30890</v>
      </c>
      <c r="V1254">
        <v>16</v>
      </c>
      <c r="W1254">
        <v>1</v>
      </c>
      <c r="X1254">
        <v>2</v>
      </c>
      <c r="Y1254">
        <v>314</v>
      </c>
      <c r="Z1254">
        <v>31</v>
      </c>
      <c r="AA1254">
        <v>345</v>
      </c>
      <c r="AB1254" s="1">
        <f>Z1254/0.1</f>
        <v>310</v>
      </c>
      <c r="AC1254" s="1">
        <f>AA1254-AB1254</f>
        <v>35</v>
      </c>
      <c r="AD1254" s="1">
        <f>_xlfn.IFNA(INDEX($AV$2:$AV$53,MATCH(B1254,$AU$2:$AU$53,0)),1000)</f>
        <v>1826156</v>
      </c>
      <c r="AE1254" s="1">
        <f>C1254/AD1254*100000</f>
        <v>118.17172245963653</v>
      </c>
      <c r="AF1254" s="34">
        <f>IF(B1255=B1254,IFERROR((C1254/C1255)-1,0),0)</f>
        <v>1.4574518100611167E-2</v>
      </c>
      <c r="AG1254" s="35">
        <f>IFERROR(LOG(2)/LOG(1+(AF1254)),AF1254)</f>
        <v>47.904578232886294</v>
      </c>
      <c r="AH1254" s="35">
        <f>AVERAGE(Z1254:Z1260)</f>
        <v>24.857142857142858</v>
      </c>
      <c r="AJ1254" s="1">
        <f>Q1254/AD1254*100000</f>
        <v>3.6141490650305892</v>
      </c>
      <c r="AK1254" s="34">
        <f>IF(B1255=B1254,IFERROR((Q1254/Q1255)-1,0),0)</f>
        <v>1.538461538461533E-2</v>
      </c>
      <c r="AL1254" s="35">
        <f>IFERROR(LOG(2)/LOG(1+(AK1254)),AK1254)</f>
        <v>45.400258446330803</v>
      </c>
      <c r="AM1254" s="35">
        <f>AVERAGE(W1254:W1260)</f>
        <v>0.8571428571428571</v>
      </c>
      <c r="AN1254" s="4">
        <f>ROUNDDOWN(N1254,0)</f>
        <v>43957</v>
      </c>
      <c r="AO1254" s="38" cm="1">
        <f t="array" ref="AO1254">_xlfn.ANCHORARRAY(AN1254)-1</f>
        <v>43956</v>
      </c>
    </row>
    <row r="1255" spans="1:41" x14ac:dyDescent="0.25">
      <c r="A1255">
        <v>20200506</v>
      </c>
      <c r="B1255" s="1" t="s">
        <v>60</v>
      </c>
      <c r="C1255">
        <v>2127</v>
      </c>
      <c r="D1255">
        <v>28418</v>
      </c>
      <c r="G1255">
        <v>203</v>
      </c>
      <c r="I1255">
        <v>84</v>
      </c>
      <c r="L1255">
        <v>1379</v>
      </c>
      <c r="M1255" s="1" t="s">
        <v>36</v>
      </c>
      <c r="N1255" s="2">
        <v>43955.791666666664</v>
      </c>
      <c r="O1255" s="1" t="s">
        <v>671</v>
      </c>
      <c r="P1255" s="2">
        <v>43957.666666666664</v>
      </c>
      <c r="Q1255">
        <v>65</v>
      </c>
      <c r="R1255">
        <v>203</v>
      </c>
      <c r="S1255">
        <v>30545</v>
      </c>
      <c r="T1255">
        <v>30545</v>
      </c>
      <c r="U1255">
        <v>30545</v>
      </c>
      <c r="V1255">
        <v>16</v>
      </c>
      <c r="W1255">
        <v>1</v>
      </c>
      <c r="X1255">
        <v>2</v>
      </c>
      <c r="Y1255">
        <v>216</v>
      </c>
      <c r="Z1255">
        <v>21</v>
      </c>
      <c r="AA1255">
        <v>237</v>
      </c>
      <c r="AB1255" s="1">
        <f>Z1255/0.1</f>
        <v>210</v>
      </c>
      <c r="AC1255" s="1">
        <f>AA1255-AB1255</f>
        <v>27</v>
      </c>
      <c r="AD1255" s="1">
        <f>_xlfn.IFNA(INDEX($AV$2:$AV$53,MATCH(B1255,$AU$2:$AU$53,0)),1000)</f>
        <v>1826156</v>
      </c>
      <c r="AE1255" s="1">
        <f>C1255/AD1255*100000</f>
        <v>116.47416759575852</v>
      </c>
      <c r="AF1255" s="34">
        <f>IF(B1256=B1255,IFERROR((C1255/C1256)-1,0),0)</f>
        <v>9.9715099715098621E-3</v>
      </c>
      <c r="AG1255" s="35">
        <f>IFERROR(LOG(2)/LOG(1+(AF1255)),AF1255)</f>
        <v>69.858760574534173</v>
      </c>
      <c r="AH1255" s="35">
        <f>AVERAGE(Z1255:Z1261)</f>
        <v>25</v>
      </c>
      <c r="AJ1255" s="1">
        <f>Q1255/AD1255*100000</f>
        <v>3.5593892307119437</v>
      </c>
      <c r="AK1255" s="34">
        <f>IF(B1256=B1255,IFERROR((Q1255/Q1256)-1,0),0)</f>
        <v>1.5625E-2</v>
      </c>
      <c r="AL1255" s="35">
        <f>IFERROR(LOG(2)/LOG(1+(AK1255)),AK1255)</f>
        <v>44.707097592772328</v>
      </c>
      <c r="AM1255" s="35">
        <f>AVERAGE(W1255:W1261)</f>
        <v>0.7142857142857143</v>
      </c>
      <c r="AN1255" s="4">
        <f>ROUNDDOWN(N1255,0)</f>
        <v>43955</v>
      </c>
      <c r="AO1255" s="38" cm="1">
        <f t="array" ref="AO1255">_xlfn.ANCHORARRAY(AN1255)-1</f>
        <v>43954</v>
      </c>
    </row>
    <row r="1256" spans="1:41" x14ac:dyDescent="0.25">
      <c r="A1256">
        <v>20200505</v>
      </c>
      <c r="B1256" s="1" t="s">
        <v>60</v>
      </c>
      <c r="C1256">
        <v>2106</v>
      </c>
      <c r="D1256">
        <v>28202</v>
      </c>
      <c r="G1256">
        <v>201</v>
      </c>
      <c r="I1256">
        <v>83</v>
      </c>
      <c r="L1256">
        <v>1358</v>
      </c>
      <c r="M1256" s="1" t="s">
        <v>36</v>
      </c>
      <c r="N1256" s="2">
        <v>43954.791666666664</v>
      </c>
      <c r="O1256" s="1" t="s">
        <v>723</v>
      </c>
      <c r="P1256" s="2">
        <v>43956.666666666664</v>
      </c>
      <c r="Q1256">
        <v>64</v>
      </c>
      <c r="R1256">
        <v>201</v>
      </c>
      <c r="S1256">
        <v>30308</v>
      </c>
      <c r="T1256">
        <v>30308</v>
      </c>
      <c r="U1256">
        <v>30308</v>
      </c>
      <c r="V1256">
        <v>16</v>
      </c>
      <c r="W1256">
        <v>0</v>
      </c>
      <c r="X1256">
        <v>1</v>
      </c>
      <c r="Y1256">
        <v>456</v>
      </c>
      <c r="Z1256">
        <v>45</v>
      </c>
      <c r="AA1256">
        <v>501</v>
      </c>
      <c r="AB1256" s="1">
        <f>Z1256/0.1</f>
        <v>450</v>
      </c>
      <c r="AC1256" s="1">
        <f>AA1256-AB1256</f>
        <v>51</v>
      </c>
      <c r="AD1256" s="1">
        <f>_xlfn.IFNA(INDEX($AV$2:$AV$53,MATCH(B1256,$AU$2:$AU$53,0)),1000)</f>
        <v>1826156</v>
      </c>
      <c r="AE1256" s="1">
        <f>C1256/AD1256*100000</f>
        <v>115.32421107506698</v>
      </c>
      <c r="AF1256" s="34">
        <f>IF(B1257=B1256,IFERROR((C1256/C1257)-1,0),0)</f>
        <v>2.1834061135371119E-2</v>
      </c>
      <c r="AG1256" s="35">
        <f>IFERROR(LOG(2)/LOG(1+(AF1256)),AF1256)</f>
        <v>32.091466856005333</v>
      </c>
      <c r="AH1256" s="35">
        <f>AVERAGE(Z1256:Z1262)</f>
        <v>27</v>
      </c>
      <c r="AJ1256" s="1">
        <f>Q1256/AD1256*100000</f>
        <v>3.5046293963932986</v>
      </c>
      <c r="AK1256" s="34">
        <f>IF(B1257=B1256,IFERROR((Q1256/Q1257)-1,0),0)</f>
        <v>0</v>
      </c>
      <c r="AL1256" s="35">
        <f>IFERROR(LOG(2)/LOG(1+(AK1256)),AK1256)</f>
        <v>0</v>
      </c>
      <c r="AM1256" s="35">
        <f>AVERAGE(W1256:W1262)</f>
        <v>0.8571428571428571</v>
      </c>
      <c r="AN1256" s="4">
        <f>ROUNDDOWN(N1256,0)</f>
        <v>43954</v>
      </c>
      <c r="AO1256" s="38" cm="1">
        <f t="array" ref="AO1256">_xlfn.ANCHORARRAY(AN1256)-1</f>
        <v>43953</v>
      </c>
    </row>
    <row r="1257" spans="1:41" x14ac:dyDescent="0.25">
      <c r="A1257">
        <v>20200504</v>
      </c>
      <c r="B1257" s="1" t="s">
        <v>60</v>
      </c>
      <c r="C1257">
        <v>2061</v>
      </c>
      <c r="D1257">
        <v>27746</v>
      </c>
      <c r="G1257">
        <v>200</v>
      </c>
      <c r="I1257">
        <v>83</v>
      </c>
      <c r="L1257">
        <v>1267</v>
      </c>
      <c r="M1257" s="1" t="s">
        <v>36</v>
      </c>
      <c r="N1257" s="2">
        <v>43953.791666666664</v>
      </c>
      <c r="O1257" s="1" t="s">
        <v>776</v>
      </c>
      <c r="P1257" s="2">
        <v>43955.666666666664</v>
      </c>
      <c r="Q1257">
        <v>64</v>
      </c>
      <c r="R1257">
        <v>200</v>
      </c>
      <c r="S1257">
        <v>29807</v>
      </c>
      <c r="T1257">
        <v>29807</v>
      </c>
      <c r="U1257">
        <v>29807</v>
      </c>
      <c r="V1257">
        <v>16</v>
      </c>
      <c r="W1257">
        <v>1</v>
      </c>
      <c r="X1257">
        <v>0</v>
      </c>
      <c r="Y1257">
        <v>0</v>
      </c>
      <c r="Z1257">
        <v>0</v>
      </c>
      <c r="AA1257">
        <v>0</v>
      </c>
      <c r="AB1257" s="1">
        <f>Z1257/0.1</f>
        <v>0</v>
      </c>
      <c r="AC1257" s="1">
        <f>AA1257-AB1257</f>
        <v>0</v>
      </c>
      <c r="AD1257" s="1">
        <f>_xlfn.IFNA(INDEX($AV$2:$AV$53,MATCH(B1257,$AU$2:$AU$53,0)),1000)</f>
        <v>1826156</v>
      </c>
      <c r="AE1257" s="1">
        <f>C1257/AD1257*100000</f>
        <v>112.86001853072793</v>
      </c>
      <c r="AF1257" s="34">
        <f>IF(B1258=B1257,IFERROR((C1257/C1258)-1,0),0)</f>
        <v>0</v>
      </c>
      <c r="AG1257" s="35">
        <f>IFERROR(LOG(2)/LOG(1+(AF1257)),AF1257)</f>
        <v>0</v>
      </c>
      <c r="AH1257" s="35">
        <f>AVERAGE(Z1257:Z1263)</f>
        <v>23.428571428571427</v>
      </c>
      <c r="AJ1257" s="1">
        <f>Q1257/AD1257*100000</f>
        <v>3.5046293963932986</v>
      </c>
      <c r="AK1257" s="34">
        <f>IF(B1258=B1257,IFERROR((Q1257/Q1258)-1,0),0)</f>
        <v>1.5873015873015817E-2</v>
      </c>
      <c r="AL1257" s="35">
        <f>IFERROR(LOG(2)/LOG(1+(AK1257)),AK1257)</f>
        <v>44.013936308547507</v>
      </c>
      <c r="AM1257" s="35">
        <f>AVERAGE(W1257:W1263)</f>
        <v>1.1428571428571428</v>
      </c>
      <c r="AN1257" s="4">
        <f>ROUNDDOWN(N1257,0)</f>
        <v>43953</v>
      </c>
      <c r="AO1257" s="38" cm="1">
        <f t="array" ref="AO1257">_xlfn.ANCHORARRAY(AN1257)-1</f>
        <v>43952</v>
      </c>
    </row>
    <row r="1258" spans="1:41" x14ac:dyDescent="0.25">
      <c r="A1258">
        <v>20200503</v>
      </c>
      <c r="B1258" s="1" t="s">
        <v>60</v>
      </c>
      <c r="C1258">
        <v>2061</v>
      </c>
      <c r="D1258">
        <v>27746</v>
      </c>
      <c r="G1258">
        <v>200</v>
      </c>
      <c r="I1258">
        <v>83</v>
      </c>
      <c r="L1258">
        <v>1267</v>
      </c>
      <c r="M1258" s="1" t="s">
        <v>36</v>
      </c>
      <c r="N1258" s="2">
        <v>43953.791666666664</v>
      </c>
      <c r="O1258" s="1" t="s">
        <v>829</v>
      </c>
      <c r="P1258" s="2">
        <v>43954.666666666664</v>
      </c>
      <c r="Q1258">
        <v>63</v>
      </c>
      <c r="R1258">
        <v>200</v>
      </c>
      <c r="S1258">
        <v>29807</v>
      </c>
      <c r="T1258">
        <v>29807</v>
      </c>
      <c r="U1258">
        <v>29807</v>
      </c>
      <c r="V1258">
        <v>16</v>
      </c>
      <c r="W1258">
        <v>0</v>
      </c>
      <c r="X1258">
        <v>22</v>
      </c>
      <c r="Y1258">
        <v>291</v>
      </c>
      <c r="Z1258">
        <v>26</v>
      </c>
      <c r="AA1258">
        <v>317</v>
      </c>
      <c r="AB1258" s="1">
        <f>Z1258/0.1</f>
        <v>260</v>
      </c>
      <c r="AC1258" s="1">
        <f>AA1258-AB1258</f>
        <v>57</v>
      </c>
      <c r="AD1258" s="1">
        <f>_xlfn.IFNA(INDEX($AV$2:$AV$53,MATCH(B1258,$AU$2:$AU$53,0)),1000)</f>
        <v>1826156</v>
      </c>
      <c r="AE1258" s="1">
        <f>C1258/AD1258*100000</f>
        <v>112.86001853072793</v>
      </c>
      <c r="AF1258" s="34">
        <f>IF(B1259=B1258,IFERROR((C1258/C1259)-1,0),0)</f>
        <v>1.2776412776412727E-2</v>
      </c>
      <c r="AG1258" s="35">
        <f>IFERROR(LOG(2)/LOG(1+(AF1258)),AF1258)</f>
        <v>54.597936904683351</v>
      </c>
      <c r="AH1258" s="35">
        <f>AVERAGE(Z1258:Z1264)</f>
        <v>24.857142857142858</v>
      </c>
      <c r="AJ1258" s="1">
        <f>Q1258/AD1258*100000</f>
        <v>3.4498695620746531</v>
      </c>
      <c r="AK1258" s="34">
        <f>IF(B1259=B1258,IFERROR((Q1258/Q1259)-1,0),0)</f>
        <v>0</v>
      </c>
      <c r="AL1258" s="35">
        <f>IFERROR(LOG(2)/LOG(1+(AK1258)),AK1258)</f>
        <v>0</v>
      </c>
      <c r="AM1258" s="35">
        <f>AVERAGE(W1258:W1264)</f>
        <v>1</v>
      </c>
      <c r="AN1258" s="4">
        <f>ROUNDDOWN(N1258,0)</f>
        <v>43953</v>
      </c>
      <c r="AO1258" s="38" cm="1">
        <f t="array" ref="AO1258">_xlfn.ANCHORARRAY(AN1258)-1</f>
        <v>43952</v>
      </c>
    </row>
    <row r="1259" spans="1:41" x14ac:dyDescent="0.25">
      <c r="A1259">
        <v>20200502</v>
      </c>
      <c r="B1259" s="1" t="s">
        <v>60</v>
      </c>
      <c r="C1259">
        <v>2035</v>
      </c>
      <c r="D1259">
        <v>27455</v>
      </c>
      <c r="G1259">
        <v>178</v>
      </c>
      <c r="I1259">
        <v>76</v>
      </c>
      <c r="L1259">
        <v>1215</v>
      </c>
      <c r="M1259" s="1" t="s">
        <v>36</v>
      </c>
      <c r="N1259" s="2">
        <v>43952.791666666664</v>
      </c>
      <c r="O1259" s="1" t="s">
        <v>882</v>
      </c>
      <c r="P1259" s="2">
        <v>43953.666666666664</v>
      </c>
      <c r="Q1259">
        <v>63</v>
      </c>
      <c r="R1259">
        <v>178</v>
      </c>
      <c r="S1259">
        <v>29490</v>
      </c>
      <c r="T1259">
        <v>29490</v>
      </c>
      <c r="U1259">
        <v>29490</v>
      </c>
      <c r="V1259">
        <v>16</v>
      </c>
      <c r="W1259">
        <v>0</v>
      </c>
      <c r="X1259">
        <v>0</v>
      </c>
      <c r="Y1259">
        <v>245</v>
      </c>
      <c r="Z1259">
        <v>20</v>
      </c>
      <c r="AA1259">
        <v>265</v>
      </c>
      <c r="AB1259" s="1">
        <f>Z1259/0.1</f>
        <v>200</v>
      </c>
      <c r="AC1259" s="1">
        <f>AA1259-AB1259</f>
        <v>65</v>
      </c>
      <c r="AD1259" s="1">
        <f>_xlfn.IFNA(INDEX($AV$2:$AV$53,MATCH(B1259,$AU$2:$AU$53,0)),1000)</f>
        <v>1826156</v>
      </c>
      <c r="AE1259" s="1">
        <f>C1259/AD1259*100000</f>
        <v>111.43626283844316</v>
      </c>
      <c r="AF1259" s="34">
        <f>IF(B1260=B1259,IFERROR((C1259/C1260)-1,0),0)</f>
        <v>9.9255583126551805E-3</v>
      </c>
      <c r="AG1259" s="35">
        <f>IFERROR(LOG(2)/LOG(1+(AF1259)),AF1259)</f>
        <v>70.180581536477177</v>
      </c>
      <c r="AH1259" s="35">
        <f>AVERAGE(Z1259:Z1265)</f>
        <v>23.571428571428573</v>
      </c>
      <c r="AJ1259" s="1">
        <f>Q1259/AD1259*100000</f>
        <v>3.4498695620746531</v>
      </c>
      <c r="AK1259" s="34">
        <f>IF(B1260=B1259,IFERROR((Q1259/Q1260)-1,0),0)</f>
        <v>0</v>
      </c>
      <c r="AL1259" s="35">
        <f>IFERROR(LOG(2)/LOG(1+(AK1259)),AK1259)</f>
        <v>0</v>
      </c>
      <c r="AM1259" s="35">
        <f>AVERAGE(W1259:W1265)</f>
        <v>1.2857142857142858</v>
      </c>
      <c r="AN1259" s="4">
        <f>ROUNDDOWN(N1259,0)</f>
        <v>43952</v>
      </c>
      <c r="AO1259" s="38" cm="1">
        <f t="array" ref="AO1259">_xlfn.ANCHORARRAY(AN1259)-1</f>
        <v>43951</v>
      </c>
    </row>
    <row r="1260" spans="1:41" x14ac:dyDescent="0.25">
      <c r="A1260">
        <v>20200501</v>
      </c>
      <c r="B1260" s="1" t="s">
        <v>60</v>
      </c>
      <c r="C1260">
        <v>2015</v>
      </c>
      <c r="D1260">
        <v>27210</v>
      </c>
      <c r="G1260">
        <v>178</v>
      </c>
      <c r="I1260">
        <v>75</v>
      </c>
      <c r="L1260">
        <v>1175</v>
      </c>
      <c r="M1260" s="1" t="s">
        <v>36</v>
      </c>
      <c r="N1260" s="2">
        <v>43951.791666666664</v>
      </c>
      <c r="O1260" s="1" t="s">
        <v>935</v>
      </c>
      <c r="P1260" s="2">
        <v>43952.666666666664</v>
      </c>
      <c r="Q1260">
        <v>63</v>
      </c>
      <c r="R1260">
        <v>178</v>
      </c>
      <c r="S1260">
        <v>29225</v>
      </c>
      <c r="T1260">
        <v>29225</v>
      </c>
      <c r="U1260">
        <v>29225</v>
      </c>
      <c r="V1260">
        <v>16</v>
      </c>
      <c r="W1260">
        <v>3</v>
      </c>
      <c r="X1260">
        <v>3</v>
      </c>
      <c r="Y1260">
        <v>348</v>
      </c>
      <c r="Z1260">
        <v>31</v>
      </c>
      <c r="AA1260">
        <v>379</v>
      </c>
      <c r="AB1260" s="1">
        <f>Z1260/0.1</f>
        <v>310</v>
      </c>
      <c r="AC1260" s="1">
        <f>AA1260-AB1260</f>
        <v>69</v>
      </c>
      <c r="AD1260" s="1">
        <f>_xlfn.IFNA(INDEX($AV$2:$AV$53,MATCH(B1260,$AU$2:$AU$53,0)),1000)</f>
        <v>1826156</v>
      </c>
      <c r="AE1260" s="1">
        <f>C1260/AD1260*100000</f>
        <v>110.34106615207025</v>
      </c>
      <c r="AF1260" s="34">
        <f>IF(B1261=B1260,IFERROR((C1260/C1261)-1,0),0)</f>
        <v>1.5625E-2</v>
      </c>
      <c r="AG1260" s="35">
        <f>IFERROR(LOG(2)/LOG(1+(AF1260)),AF1260)</f>
        <v>44.707097592772328</v>
      </c>
      <c r="AH1260" s="35">
        <f>AVERAGE(Z1260:Z1266)</f>
        <v>25.571428571428573</v>
      </c>
      <c r="AJ1260" s="1">
        <f>Q1260/AD1260*100000</f>
        <v>3.4498695620746531</v>
      </c>
      <c r="AK1260" s="34">
        <f>IF(B1261=B1260,IFERROR((Q1260/Q1261)-1,0),0)</f>
        <v>5.0000000000000044E-2</v>
      </c>
      <c r="AL1260" s="35">
        <f>IFERROR(LOG(2)/LOG(1+(AK1260)),AK1260)</f>
        <v>14.206699082890461</v>
      </c>
      <c r="AM1260" s="35">
        <f>AVERAGE(W1260:W1266)</f>
        <v>1.2857142857142858</v>
      </c>
      <c r="AN1260" s="4">
        <f>ROUNDDOWN(N1260,0)</f>
        <v>43951</v>
      </c>
      <c r="AO1260" s="38" cm="1">
        <f t="array" ref="AO1260">_xlfn.ANCHORARRAY(AN1260)-1</f>
        <v>43950</v>
      </c>
    </row>
    <row r="1261" spans="1:41" x14ac:dyDescent="0.25">
      <c r="A1261">
        <v>20200430</v>
      </c>
      <c r="B1261" s="1" t="s">
        <v>60</v>
      </c>
      <c r="C1261">
        <v>1984</v>
      </c>
      <c r="D1261">
        <v>26862</v>
      </c>
      <c r="G1261">
        <v>175</v>
      </c>
      <c r="I1261">
        <v>74</v>
      </c>
      <c r="L1261">
        <v>1121</v>
      </c>
      <c r="M1261" s="1" t="s">
        <v>36</v>
      </c>
      <c r="N1261" s="2">
        <v>43950.791666666664</v>
      </c>
      <c r="O1261" s="1" t="s">
        <v>4378</v>
      </c>
      <c r="P1261" s="2">
        <v>43951.666666666664</v>
      </c>
      <c r="Q1261">
        <v>60</v>
      </c>
      <c r="R1261">
        <v>175</v>
      </c>
      <c r="S1261">
        <v>28846</v>
      </c>
      <c r="T1261">
        <v>28846</v>
      </c>
      <c r="U1261">
        <v>28846</v>
      </c>
      <c r="V1261">
        <v>16</v>
      </c>
      <c r="W1261">
        <v>0</v>
      </c>
      <c r="X1261">
        <v>2</v>
      </c>
      <c r="Y1261">
        <v>432</v>
      </c>
      <c r="Z1261">
        <v>32</v>
      </c>
      <c r="AA1261">
        <v>464</v>
      </c>
      <c r="AB1261" s="1">
        <f>Z1261/0.1</f>
        <v>320</v>
      </c>
      <c r="AC1261" s="1">
        <f>AA1261-AB1261</f>
        <v>144</v>
      </c>
      <c r="AD1261" s="1">
        <f>_xlfn.IFNA(INDEX($AV$2:$AV$53,MATCH(B1261,$AU$2:$AU$53,0)),1000)</f>
        <v>1826156</v>
      </c>
      <c r="AE1261" s="1">
        <f>C1261/AD1261*100000</f>
        <v>108.64351128819226</v>
      </c>
      <c r="AF1261" s="34">
        <f>IF(B1262=B1261,IFERROR((C1261/C1262)-1,0),0)</f>
        <v>1.6393442622950838E-2</v>
      </c>
      <c r="AG1261" s="35">
        <f>IFERROR(LOG(2)/LOG(1+(AF1261)),AF1261)</f>
        <v>42.627612364059182</v>
      </c>
      <c r="AH1261" s="35">
        <f>AVERAGE(Z1261:Z1267)</f>
        <v>26</v>
      </c>
      <c r="AJ1261" s="1">
        <f>Q1261/AD1261*100000</f>
        <v>3.285590059118717</v>
      </c>
      <c r="AK1261" s="34">
        <f>IF(B1262=B1261,IFERROR((Q1261/Q1262)-1,0),0)</f>
        <v>0</v>
      </c>
      <c r="AL1261" s="35">
        <f>IFERROR(LOG(2)/LOG(1+(AK1261)),AK1261)</f>
        <v>0</v>
      </c>
      <c r="AM1261" s="35">
        <f>AVERAGE(W1261:W1267)</f>
        <v>0.8571428571428571</v>
      </c>
      <c r="AN1261" s="4">
        <f>ROUNDDOWN(N1261,0)</f>
        <v>43950</v>
      </c>
      <c r="AO1261" s="38" cm="1">
        <f t="array" ref="AO1261">_xlfn.ANCHORARRAY(AN1261)-1</f>
        <v>43949</v>
      </c>
    </row>
    <row r="1262" spans="1:41" x14ac:dyDescent="0.25">
      <c r="A1262">
        <v>20200429</v>
      </c>
      <c r="B1262" s="1" t="s">
        <v>60</v>
      </c>
      <c r="C1262">
        <v>1952</v>
      </c>
      <c r="D1262">
        <v>26430</v>
      </c>
      <c r="G1262">
        <v>173</v>
      </c>
      <c r="I1262">
        <v>73</v>
      </c>
      <c r="L1262">
        <v>1087</v>
      </c>
      <c r="M1262" s="1" t="s">
        <v>36</v>
      </c>
      <c r="N1262" s="2">
        <v>43949.791666666664</v>
      </c>
      <c r="O1262" s="1" t="s">
        <v>1040</v>
      </c>
      <c r="P1262" s="2">
        <v>43950.666666666664</v>
      </c>
      <c r="Q1262">
        <v>60</v>
      </c>
      <c r="R1262">
        <v>173</v>
      </c>
      <c r="S1262">
        <v>28382</v>
      </c>
      <c r="T1262">
        <v>28382</v>
      </c>
      <c r="U1262">
        <v>28382</v>
      </c>
      <c r="V1262">
        <v>16</v>
      </c>
      <c r="W1262">
        <v>2</v>
      </c>
      <c r="X1262">
        <v>1</v>
      </c>
      <c r="Y1262">
        <v>8295</v>
      </c>
      <c r="Z1262">
        <v>35</v>
      </c>
      <c r="AA1262">
        <v>8330</v>
      </c>
      <c r="AB1262" s="1">
        <f>Z1262/0.1</f>
        <v>350</v>
      </c>
      <c r="AC1262" s="1">
        <f>AA1262-AB1262</f>
        <v>7980</v>
      </c>
      <c r="AD1262" s="1">
        <f>_xlfn.IFNA(INDEX($AV$2:$AV$53,MATCH(B1262,$AU$2:$AU$53,0)),1000)</f>
        <v>1826156</v>
      </c>
      <c r="AE1262" s="1">
        <f>C1262/AD1262*100000</f>
        <v>106.8911965899956</v>
      </c>
      <c r="AF1262" s="34">
        <f>IF(B1263=B1262,IFERROR((C1262/C1263)-1,0),0)</f>
        <v>1.8257694314032236E-2</v>
      </c>
      <c r="AG1262" s="35">
        <f>IFERROR(LOG(2)/LOG(1+(AF1262)),AF1262)</f>
        <v>38.310189791464701</v>
      </c>
      <c r="AH1262" s="35">
        <f>AVERAGE(Z1262:Z1268)</f>
        <v>26.571428571428573</v>
      </c>
      <c r="AJ1262" s="1">
        <f>Q1262/AD1262*100000</f>
        <v>3.285590059118717</v>
      </c>
      <c r="AK1262" s="34">
        <f>IF(B1263=B1262,IFERROR((Q1262/Q1263)-1,0),0)</f>
        <v>3.4482758620689724E-2</v>
      </c>
      <c r="AL1262" s="35">
        <f>IFERROR(LOG(2)/LOG(1+(AK1262)),AK1262)</f>
        <v>20.445883633614336</v>
      </c>
      <c r="AM1262" s="35">
        <f>AVERAGE(W1262:W1268)</f>
        <v>1.2857142857142858</v>
      </c>
      <c r="AN1262" s="4">
        <f>ROUNDDOWN(N1262,0)</f>
        <v>43949</v>
      </c>
      <c r="AO1262" s="38" cm="1">
        <f t="array" ref="AO1262">_xlfn.ANCHORARRAY(AN1262)-1</f>
        <v>43948</v>
      </c>
    </row>
    <row r="1263" spans="1:41" x14ac:dyDescent="0.25">
      <c r="A1263">
        <v>20200428</v>
      </c>
      <c r="B1263" s="1" t="s">
        <v>60</v>
      </c>
      <c r="C1263">
        <v>1917</v>
      </c>
      <c r="D1263">
        <v>18135</v>
      </c>
      <c r="G1263">
        <v>172</v>
      </c>
      <c r="I1263">
        <v>73</v>
      </c>
      <c r="L1263">
        <v>1039</v>
      </c>
      <c r="M1263" s="1" t="s">
        <v>36</v>
      </c>
      <c r="N1263" s="2">
        <v>43948.791666666664</v>
      </c>
      <c r="O1263" s="1" t="s">
        <v>1093</v>
      </c>
      <c r="P1263" s="2">
        <v>43949.666666666664</v>
      </c>
      <c r="Q1263">
        <v>58</v>
      </c>
      <c r="R1263">
        <v>172</v>
      </c>
      <c r="S1263">
        <v>20052</v>
      </c>
      <c r="T1263">
        <v>20052</v>
      </c>
      <c r="U1263">
        <v>20052</v>
      </c>
      <c r="V1263">
        <v>16</v>
      </c>
      <c r="W1263">
        <v>2</v>
      </c>
      <c r="X1263">
        <v>3</v>
      </c>
      <c r="Y1263">
        <v>8</v>
      </c>
      <c r="Z1263">
        <v>20</v>
      </c>
      <c r="AA1263">
        <v>28</v>
      </c>
      <c r="AB1263" s="1">
        <f>Z1263/0.1</f>
        <v>200</v>
      </c>
      <c r="AC1263" s="1">
        <f>AA1263-AB1263</f>
        <v>-172</v>
      </c>
      <c r="AD1263" s="1">
        <f>_xlfn.IFNA(INDEX($AV$2:$AV$53,MATCH(B1263,$AU$2:$AU$53,0)),1000)</f>
        <v>1826156</v>
      </c>
      <c r="AE1263" s="1">
        <f>C1263/AD1263*100000</f>
        <v>104.97460238884301</v>
      </c>
      <c r="AF1263" s="34">
        <f>IF(B1264=B1263,IFERROR((C1263/C1264)-1,0),0)</f>
        <v>1.0542962572482883E-2</v>
      </c>
      <c r="AG1263" s="35">
        <f>IFERROR(LOG(2)/LOG(1+(AF1263)),AF1263)</f>
        <v>66.090977869971084</v>
      </c>
      <c r="AH1263" s="35">
        <f>AVERAGE(Z1263:Z1269)</f>
        <v>25.857142857142858</v>
      </c>
      <c r="AJ1263" s="1">
        <f>Q1263/AD1263*100000</f>
        <v>3.1760703904814265</v>
      </c>
      <c r="AK1263" s="34">
        <f>IF(B1264=B1263,IFERROR((Q1263/Q1264)-1,0),0)</f>
        <v>3.5714285714285809E-2</v>
      </c>
      <c r="AL1263" s="35">
        <f>IFERROR(LOG(2)/LOG(1+(AK1263)),AK1263)</f>
        <v>19.752667733441275</v>
      </c>
      <c r="AM1263" s="35">
        <f>AVERAGE(W1263:W1269)</f>
        <v>1.4285714285714286</v>
      </c>
      <c r="AN1263" s="4">
        <f>ROUNDDOWN(N1263,0)</f>
        <v>43948</v>
      </c>
      <c r="AO1263" s="38" cm="1">
        <f t="array" ref="AO1263">_xlfn.ANCHORARRAY(AN1263)-1</f>
        <v>43947</v>
      </c>
    </row>
    <row r="1264" spans="1:41" x14ac:dyDescent="0.25">
      <c r="A1264">
        <v>20200427</v>
      </c>
      <c r="B1264" s="1" t="s">
        <v>60</v>
      </c>
      <c r="C1264">
        <v>1897</v>
      </c>
      <c r="D1264">
        <v>18127</v>
      </c>
      <c r="G1264">
        <v>169</v>
      </c>
      <c r="I1264">
        <v>71</v>
      </c>
      <c r="L1264">
        <v>983</v>
      </c>
      <c r="M1264" s="1" t="s">
        <v>36</v>
      </c>
      <c r="N1264" s="2">
        <v>43947.791666666664</v>
      </c>
      <c r="O1264" s="1" t="s">
        <v>4388</v>
      </c>
      <c r="P1264" s="2">
        <v>43948.666666666664</v>
      </c>
      <c r="Q1264">
        <v>56</v>
      </c>
      <c r="R1264">
        <v>169</v>
      </c>
      <c r="S1264">
        <v>20024</v>
      </c>
      <c r="T1264">
        <v>20024</v>
      </c>
      <c r="U1264">
        <v>20024</v>
      </c>
      <c r="V1264">
        <v>16</v>
      </c>
      <c r="W1264">
        <v>0</v>
      </c>
      <c r="X1264">
        <v>0</v>
      </c>
      <c r="Y1264">
        <v>516</v>
      </c>
      <c r="Z1264">
        <v>10</v>
      </c>
      <c r="AA1264">
        <v>526</v>
      </c>
      <c r="AB1264" s="1">
        <f>Z1264/0.1</f>
        <v>100</v>
      </c>
      <c r="AC1264" s="1">
        <f>AA1264-AB1264</f>
        <v>426</v>
      </c>
      <c r="AD1264" s="1">
        <f>_xlfn.IFNA(INDEX($AV$2:$AV$53,MATCH(B1264,$AU$2:$AU$53,0)),1000)</f>
        <v>1826156</v>
      </c>
      <c r="AE1264" s="1">
        <f>C1264/AD1264*100000</f>
        <v>103.87940570247011</v>
      </c>
      <c r="AF1264" s="34">
        <f>IF(B1265=B1264,IFERROR((C1264/C1265)-1,0),0)</f>
        <v>5.2994170641229577E-3</v>
      </c>
      <c r="AG1264" s="35">
        <f>IFERROR(LOG(2)/LOG(1+(AF1264)),AF1264)</f>
        <v>131.14314126398884</v>
      </c>
      <c r="AH1264" s="35">
        <f>AVERAGE(Z1264:Z1270)</f>
        <v>32.142857142857146</v>
      </c>
      <c r="AJ1264" s="1">
        <f>Q1264/AD1264*100000</f>
        <v>3.0665507218441359</v>
      </c>
      <c r="AK1264" s="34">
        <f>IF(B1265=B1264,IFERROR((Q1264/Q1265)-1,0),0)</f>
        <v>0</v>
      </c>
      <c r="AL1264" s="35">
        <f>IFERROR(LOG(2)/LOG(1+(AK1264)),AK1264)</f>
        <v>0</v>
      </c>
      <c r="AM1264" s="35">
        <f>AVERAGE(W1264:W1270)</f>
        <v>1.5714285714285714</v>
      </c>
      <c r="AN1264" s="4">
        <f>ROUNDDOWN(N1264,0)</f>
        <v>43947</v>
      </c>
      <c r="AO1264" s="38" cm="1">
        <f t="array" ref="AO1264">_xlfn.ANCHORARRAY(AN1264)-1</f>
        <v>43946</v>
      </c>
    </row>
    <row r="1265" spans="1:41" x14ac:dyDescent="0.25">
      <c r="A1265">
        <v>20200426</v>
      </c>
      <c r="B1265" s="1" t="s">
        <v>60</v>
      </c>
      <c r="C1265">
        <v>1887</v>
      </c>
      <c r="D1265">
        <v>17611</v>
      </c>
      <c r="G1265">
        <v>169</v>
      </c>
      <c r="I1265">
        <v>72</v>
      </c>
      <c r="L1265">
        <v>938</v>
      </c>
      <c r="M1265" s="1" t="s">
        <v>36</v>
      </c>
      <c r="N1265" s="2">
        <v>43946.791666666664</v>
      </c>
      <c r="O1265" s="1" t="s">
        <v>4392</v>
      </c>
      <c r="P1265" s="2">
        <v>43947.666666666664</v>
      </c>
      <c r="Q1265">
        <v>56</v>
      </c>
      <c r="R1265">
        <v>169</v>
      </c>
      <c r="S1265">
        <v>19498</v>
      </c>
      <c r="T1265">
        <v>19498</v>
      </c>
      <c r="U1265">
        <v>19498</v>
      </c>
      <c r="V1265">
        <v>16</v>
      </c>
      <c r="W1265">
        <v>2</v>
      </c>
      <c r="X1265">
        <v>1</v>
      </c>
      <c r="Y1265">
        <v>0</v>
      </c>
      <c r="Z1265">
        <v>17</v>
      </c>
      <c r="AA1265">
        <v>17</v>
      </c>
      <c r="AB1265" s="1">
        <f>Z1265/0.1</f>
        <v>170</v>
      </c>
      <c r="AC1265" s="1">
        <f>AA1265-AB1265</f>
        <v>-153</v>
      </c>
      <c r="AD1265" s="1">
        <f>_xlfn.IFNA(INDEX($AV$2:$AV$53,MATCH(B1265,$AU$2:$AU$53,0)),1000)</f>
        <v>1826156</v>
      </c>
      <c r="AE1265" s="1">
        <f>C1265/AD1265*100000</f>
        <v>103.33180735928366</v>
      </c>
      <c r="AF1265" s="34">
        <f>IF(B1266=B1265,IFERROR((C1265/C1266)-1,0),0)</f>
        <v>9.0909090909090384E-3</v>
      </c>
      <c r="AG1265" s="35">
        <f>IFERROR(LOG(2)/LOG(1+(AF1265)),AF1265)</f>
        <v>76.592240713590002</v>
      </c>
      <c r="AH1265" s="35">
        <f>AVERAGE(Z1265:Z1271)</f>
        <v>31.285714285714285</v>
      </c>
      <c r="AJ1265" s="1">
        <f>Q1265/AD1265*100000</f>
        <v>3.0665507218441359</v>
      </c>
      <c r="AK1265" s="34">
        <f>IF(B1266=B1265,IFERROR((Q1265/Q1266)-1,0),0)</f>
        <v>3.7037037037036979E-2</v>
      </c>
      <c r="AL1265" s="35">
        <f>IFERROR(LOG(2)/LOG(1+(AK1265)),AK1265)</f>
        <v>19.059446834201474</v>
      </c>
      <c r="AM1265" s="35">
        <f>AVERAGE(W1265:W1271)</f>
        <v>1.7142857142857142</v>
      </c>
      <c r="AN1265" s="4">
        <f>ROUNDDOWN(N1265,0)</f>
        <v>43946</v>
      </c>
      <c r="AO1265" s="38" cm="1">
        <f t="array" ref="AO1265">_xlfn.ANCHORARRAY(AN1265)-1</f>
        <v>43945</v>
      </c>
    </row>
    <row r="1266" spans="1:41" x14ac:dyDescent="0.25">
      <c r="A1266">
        <v>20200425</v>
      </c>
      <c r="B1266" s="1" t="s">
        <v>60</v>
      </c>
      <c r="C1266">
        <v>1870</v>
      </c>
      <c r="D1266">
        <v>17611</v>
      </c>
      <c r="G1266">
        <v>168</v>
      </c>
      <c r="I1266">
        <v>71</v>
      </c>
      <c r="L1266">
        <v>867</v>
      </c>
      <c r="M1266" s="1" t="s">
        <v>36</v>
      </c>
      <c r="N1266" s="2">
        <v>43945.791666666664</v>
      </c>
      <c r="O1266" s="1" t="s">
        <v>4397</v>
      </c>
      <c r="P1266" s="2">
        <v>43946.666666666664</v>
      </c>
      <c r="Q1266">
        <v>54</v>
      </c>
      <c r="R1266">
        <v>168</v>
      </c>
      <c r="S1266">
        <v>19481</v>
      </c>
      <c r="T1266">
        <v>19481</v>
      </c>
      <c r="U1266">
        <v>19481</v>
      </c>
      <c r="V1266">
        <v>16</v>
      </c>
      <c r="W1266">
        <v>0</v>
      </c>
      <c r="X1266">
        <v>2</v>
      </c>
      <c r="Y1266">
        <v>0</v>
      </c>
      <c r="Z1266">
        <v>34</v>
      </c>
      <c r="AA1266">
        <v>34</v>
      </c>
      <c r="AB1266" s="1">
        <f>Z1266/0.1</f>
        <v>340</v>
      </c>
      <c r="AC1266" s="1">
        <f>AA1266-AB1266</f>
        <v>-306</v>
      </c>
      <c r="AD1266" s="1">
        <f>_xlfn.IFNA(INDEX($AV$2:$AV$53,MATCH(B1266,$AU$2:$AU$53,0)),1000)</f>
        <v>1826156</v>
      </c>
      <c r="AE1266" s="1">
        <f>C1266/AD1266*100000</f>
        <v>102.40089017586668</v>
      </c>
      <c r="AF1266" s="34">
        <f>IF(B1267=B1266,IFERROR((C1266/C1267)-1,0),0)</f>
        <v>1.8518518518518601E-2</v>
      </c>
      <c r="AG1266" s="35">
        <f>IFERROR(LOG(2)/LOG(1+(AF1266)),AF1266)</f>
        <v>37.775461458653254</v>
      </c>
      <c r="AH1266" s="35">
        <f>AVERAGE(Z1266:Z1272)</f>
        <v>30.714285714285715</v>
      </c>
      <c r="AJ1266" s="1">
        <f>Q1266/AD1266*100000</f>
        <v>2.9570310532068453</v>
      </c>
      <c r="AK1266" s="34">
        <f>IF(B1267=B1266,IFERROR((Q1266/Q1267)-1,0),0)</f>
        <v>0</v>
      </c>
      <c r="AL1266" s="35">
        <f>IFERROR(LOG(2)/LOG(1+(AK1266)),AK1266)</f>
        <v>0</v>
      </c>
      <c r="AM1266" s="35">
        <f>AVERAGE(W1266:W1272)</f>
        <v>1.5714285714285714</v>
      </c>
      <c r="AN1266" s="4">
        <f>ROUNDDOWN(N1266,0)</f>
        <v>43945</v>
      </c>
      <c r="AO1266" s="38" cm="1">
        <f t="array" ref="AO1266">_xlfn.ANCHORARRAY(AN1266)-1</f>
        <v>43944</v>
      </c>
    </row>
    <row r="1267" spans="1:41" x14ac:dyDescent="0.25">
      <c r="A1267">
        <v>20200424</v>
      </c>
      <c r="B1267" s="1" t="s">
        <v>60</v>
      </c>
      <c r="C1267">
        <v>1836</v>
      </c>
      <c r="D1267">
        <v>17611</v>
      </c>
      <c r="G1267">
        <v>166</v>
      </c>
      <c r="I1267">
        <v>63</v>
      </c>
      <c r="L1267">
        <v>822</v>
      </c>
      <c r="M1267" s="1" t="s">
        <v>33</v>
      </c>
      <c r="N1267" s="2">
        <v>43945.791666666664</v>
      </c>
      <c r="O1267" s="1" t="s">
        <v>4401</v>
      </c>
      <c r="P1267" s="2">
        <v>43945.666666666664</v>
      </c>
      <c r="Q1267">
        <v>54</v>
      </c>
      <c r="R1267">
        <v>166</v>
      </c>
      <c r="S1267">
        <v>19447</v>
      </c>
      <c r="T1267">
        <v>19447</v>
      </c>
      <c r="U1267">
        <v>19447</v>
      </c>
      <c r="V1267">
        <v>16</v>
      </c>
      <c r="W1267">
        <v>0</v>
      </c>
      <c r="X1267">
        <v>4</v>
      </c>
      <c r="Y1267">
        <v>241</v>
      </c>
      <c r="Z1267">
        <v>34</v>
      </c>
      <c r="AA1267">
        <v>275</v>
      </c>
      <c r="AB1267" s="1">
        <f>Z1267/0.1</f>
        <v>340</v>
      </c>
      <c r="AC1267" s="1">
        <f>AA1267-AB1267</f>
        <v>-65</v>
      </c>
      <c r="AD1267" s="1">
        <f>_xlfn.IFNA(INDEX($AV$2:$AV$53,MATCH(B1267,$AU$2:$AU$53,0)),1000)</f>
        <v>1826156</v>
      </c>
      <c r="AE1267" s="1">
        <f>C1267/AD1267*100000</f>
        <v>100.53905580903275</v>
      </c>
      <c r="AF1267" s="34">
        <f>IF(B1268=B1267,IFERROR((C1267/C1268)-1,0),0)</f>
        <v>1.8867924528301883E-2</v>
      </c>
      <c r="AG1267" s="35">
        <f>IFERROR(LOG(2)/LOG(1+(AF1267)),AF1267)</f>
        <v>37.082294466303075</v>
      </c>
      <c r="AH1267" s="35">
        <f>AVERAGE(Z1267:Z1273)</f>
        <v>32.428571428571431</v>
      </c>
      <c r="AJ1267" s="1">
        <f>Q1267/AD1267*100000</f>
        <v>2.9570310532068453</v>
      </c>
      <c r="AK1267" s="34">
        <f>IF(B1268=B1267,IFERROR((Q1267/Q1268)-1,0),0)</f>
        <v>0</v>
      </c>
      <c r="AL1267" s="35">
        <f>IFERROR(LOG(2)/LOG(1+(AK1267)),AK1267)</f>
        <v>0</v>
      </c>
      <c r="AM1267" s="35">
        <f>AVERAGE(W1267:W1273)</f>
        <v>1.8571428571428572</v>
      </c>
      <c r="AN1267" s="4">
        <f>ROUNDDOWN(N1267,0)</f>
        <v>43945</v>
      </c>
      <c r="AO1267" s="38" cm="1">
        <f t="array" ref="AO1267">_xlfn.ANCHORARRAY(AN1267)-1</f>
        <v>43944</v>
      </c>
    </row>
    <row r="1268" spans="1:41" x14ac:dyDescent="0.25">
      <c r="A1268">
        <v>20200423</v>
      </c>
      <c r="B1268" s="1" t="s">
        <v>60</v>
      </c>
      <c r="C1268">
        <v>1802</v>
      </c>
      <c r="D1268">
        <v>17370</v>
      </c>
      <c r="G1268">
        <v>162</v>
      </c>
      <c r="I1268">
        <v>60</v>
      </c>
      <c r="L1268">
        <v>767</v>
      </c>
      <c r="M1268" s="1" t="s">
        <v>33</v>
      </c>
      <c r="N1268" s="2">
        <v>43944.791666666664</v>
      </c>
      <c r="O1268" s="1" t="s">
        <v>4405</v>
      </c>
      <c r="P1268" s="2">
        <v>43944.666666666664</v>
      </c>
      <c r="Q1268">
        <v>54</v>
      </c>
      <c r="R1268">
        <v>162</v>
      </c>
      <c r="S1268">
        <v>19172</v>
      </c>
      <c r="T1268">
        <v>19172</v>
      </c>
      <c r="U1268">
        <v>19172</v>
      </c>
      <c r="V1268">
        <v>16</v>
      </c>
      <c r="W1268">
        <v>3</v>
      </c>
      <c r="X1268">
        <v>4</v>
      </c>
      <c r="Y1268">
        <v>966</v>
      </c>
      <c r="Z1268">
        <v>36</v>
      </c>
      <c r="AA1268">
        <v>1002</v>
      </c>
      <c r="AB1268" s="1">
        <f>Z1268/0.1</f>
        <v>360</v>
      </c>
      <c r="AC1268" s="1">
        <f>AA1268-AB1268</f>
        <v>642</v>
      </c>
      <c r="AD1268" s="1">
        <f>_xlfn.IFNA(INDEX($AV$2:$AV$53,MATCH(B1268,$AU$2:$AU$53,0)),1000)</f>
        <v>1826156</v>
      </c>
      <c r="AE1268" s="1">
        <f>C1268/AD1268*100000</f>
        <v>98.677221442198814</v>
      </c>
      <c r="AF1268" s="34">
        <f>IF(B1269=B1268,IFERROR((C1268/C1269)-1,0),0)</f>
        <v>2.0385050962627327E-2</v>
      </c>
      <c r="AG1268" s="35">
        <f>IFERROR(LOG(2)/LOG(1+(AF1268)),AF1268)</f>
        <v>34.348127976525298</v>
      </c>
      <c r="AH1268" s="35">
        <f>AVERAGE(Z1268:Z1274)</f>
        <v>30.714285714285715</v>
      </c>
      <c r="AJ1268" s="1">
        <f>Q1268/AD1268*100000</f>
        <v>2.9570310532068453</v>
      </c>
      <c r="AK1268" s="34">
        <f>IF(B1269=B1268,IFERROR((Q1268/Q1269)-1,0),0)</f>
        <v>5.8823529411764719E-2</v>
      </c>
      <c r="AL1268" s="35">
        <f>IFERROR(LOG(2)/LOG(1+(AK1268)),AK1268)</f>
        <v>12.126774240111915</v>
      </c>
      <c r="AM1268" s="35">
        <f>AVERAGE(W1268:W1274)</f>
        <v>1.8571428571428572</v>
      </c>
      <c r="AN1268" s="4">
        <f>ROUNDDOWN(N1268,0)</f>
        <v>43944</v>
      </c>
      <c r="AO1268" s="38" cm="1">
        <f t="array" ref="AO1268">_xlfn.ANCHORARRAY(AN1268)-1</f>
        <v>43943</v>
      </c>
    </row>
    <row r="1269" spans="1:41" x14ac:dyDescent="0.25">
      <c r="A1269">
        <v>20200422</v>
      </c>
      <c r="B1269" s="1" t="s">
        <v>60</v>
      </c>
      <c r="C1269">
        <v>1766</v>
      </c>
      <c r="D1269">
        <v>16404</v>
      </c>
      <c r="G1269">
        <v>158</v>
      </c>
      <c r="I1269">
        <v>58</v>
      </c>
      <c r="L1269">
        <v>710</v>
      </c>
      <c r="M1269" s="1" t="s">
        <v>33</v>
      </c>
      <c r="N1269" s="2">
        <v>43943.791666666664</v>
      </c>
      <c r="O1269" s="1" t="s">
        <v>4409</v>
      </c>
      <c r="P1269" s="2">
        <v>43943.666666666664</v>
      </c>
      <c r="Q1269">
        <v>51</v>
      </c>
      <c r="R1269">
        <v>158</v>
      </c>
      <c r="S1269">
        <v>18170</v>
      </c>
      <c r="T1269">
        <v>18170</v>
      </c>
      <c r="U1269">
        <v>18170</v>
      </c>
      <c r="V1269">
        <v>16</v>
      </c>
      <c r="W1269">
        <v>3</v>
      </c>
      <c r="X1269">
        <v>1</v>
      </c>
      <c r="Y1269">
        <v>333</v>
      </c>
      <c r="Z1269">
        <v>30</v>
      </c>
      <c r="AA1269">
        <v>363</v>
      </c>
      <c r="AB1269" s="1">
        <f>Z1269/0.1</f>
        <v>300</v>
      </c>
      <c r="AC1269" s="1">
        <f>AA1269-AB1269</f>
        <v>63</v>
      </c>
      <c r="AD1269" s="1">
        <f>_xlfn.IFNA(INDEX($AV$2:$AV$53,MATCH(B1269,$AU$2:$AU$53,0)),1000)</f>
        <v>1826156</v>
      </c>
      <c r="AE1269" s="1">
        <f>C1269/AD1269*100000</f>
        <v>96.705867406727577</v>
      </c>
      <c r="AF1269" s="34">
        <f>IF(B1270=B1269,IFERROR((C1269/C1270)-1,0),0)</f>
        <v>1.7281105990783363E-2</v>
      </c>
      <c r="AG1269" s="35">
        <f>IFERROR(LOG(2)/LOG(1+(AF1269)),AF1269)</f>
        <v>40.455700774568029</v>
      </c>
      <c r="AH1269" s="35">
        <f>AVERAGE(Z1269:Z1275)</f>
        <v>43.142857142857146</v>
      </c>
      <c r="AJ1269" s="1">
        <f>Q1269/AD1269*100000</f>
        <v>2.7927515502509097</v>
      </c>
      <c r="AK1269" s="34">
        <f>IF(B1270=B1269,IFERROR((Q1269/Q1270)-1,0),0)</f>
        <v>6.25E-2</v>
      </c>
      <c r="AL1269" s="35">
        <f>IFERROR(LOG(2)/LOG(1+(AK1269)),AK1269)</f>
        <v>11.433426878252932</v>
      </c>
      <c r="AM1269" s="35">
        <f>AVERAGE(W1269:W1275)</f>
        <v>1.7142857142857142</v>
      </c>
      <c r="AN1269" s="4">
        <f>ROUNDDOWN(N1269,0)</f>
        <v>43943</v>
      </c>
      <c r="AO1269" s="38" cm="1">
        <f t="array" ref="AO1269">_xlfn.ANCHORARRAY(AN1269)-1</f>
        <v>43942</v>
      </c>
    </row>
    <row r="1270" spans="1:41" x14ac:dyDescent="0.25">
      <c r="A1270">
        <v>20200421</v>
      </c>
      <c r="B1270" s="1" t="s">
        <v>60</v>
      </c>
      <c r="C1270">
        <v>1736</v>
      </c>
      <c r="D1270">
        <v>16071</v>
      </c>
      <c r="G1270">
        <v>157</v>
      </c>
      <c r="I1270">
        <v>58</v>
      </c>
      <c r="L1270">
        <v>660</v>
      </c>
      <c r="M1270" s="1" t="s">
        <v>33</v>
      </c>
      <c r="N1270" s="2">
        <v>43942.791666666664</v>
      </c>
      <c r="O1270" s="1" t="s">
        <v>4413</v>
      </c>
      <c r="P1270" s="2">
        <v>43942.666666666664</v>
      </c>
      <c r="Q1270">
        <v>48</v>
      </c>
      <c r="R1270">
        <v>157</v>
      </c>
      <c r="S1270">
        <v>17807</v>
      </c>
      <c r="T1270">
        <v>17807</v>
      </c>
      <c r="U1270">
        <v>17807</v>
      </c>
      <c r="V1270">
        <v>16</v>
      </c>
      <c r="W1270">
        <v>3</v>
      </c>
      <c r="X1270">
        <v>6</v>
      </c>
      <c r="Y1270">
        <v>298</v>
      </c>
      <c r="Z1270">
        <v>64</v>
      </c>
      <c r="AA1270">
        <v>362</v>
      </c>
      <c r="AB1270" s="1">
        <f>Z1270/0.1</f>
        <v>640</v>
      </c>
      <c r="AC1270" s="1">
        <f>AA1270-AB1270</f>
        <v>-278</v>
      </c>
      <c r="AD1270" s="1">
        <f>_xlfn.IFNA(INDEX($AV$2:$AV$53,MATCH(B1270,$AU$2:$AU$53,0)),1000)</f>
        <v>1826156</v>
      </c>
      <c r="AE1270" s="1">
        <f>C1270/AD1270*100000</f>
        <v>95.063072377168211</v>
      </c>
      <c r="AF1270" s="34">
        <f>IF(B1271=B1270,IFERROR((C1270/C1271)-1,0),0)</f>
        <v>3.8277511961722466E-2</v>
      </c>
      <c r="AG1270" s="35">
        <f>IFERROR(LOG(2)/LOG(1+(AF1270)),AF1270)</f>
        <v>18.45287400360198</v>
      </c>
      <c r="AH1270" s="35">
        <f>AVERAGE(Z1270:Z1276)</f>
        <v>40.428571428571431</v>
      </c>
      <c r="AJ1270" s="1">
        <f>Q1270/AD1270*100000</f>
        <v>2.6284720472949736</v>
      </c>
      <c r="AK1270" s="34">
        <f>IF(B1271=B1270,IFERROR((Q1270/Q1271)-1,0),0)</f>
        <v>6.6666666666666652E-2</v>
      </c>
      <c r="AL1270" s="35">
        <f>IFERROR(LOG(2)/LOG(1+(AK1270)),AK1270)</f>
        <v>10.740053666281316</v>
      </c>
      <c r="AM1270" s="35">
        <f>AVERAGE(W1270:W1276)</f>
        <v>2.1428571428571428</v>
      </c>
      <c r="AN1270" s="4">
        <f>ROUNDDOWN(N1270,0)</f>
        <v>43942</v>
      </c>
      <c r="AO1270" s="38" cm="1">
        <f t="array" ref="AO1270">_xlfn.ANCHORARRAY(AN1270)-1</f>
        <v>43941</v>
      </c>
    </row>
    <row r="1271" spans="1:41" x14ac:dyDescent="0.25">
      <c r="A1271">
        <v>20200420</v>
      </c>
      <c r="B1271" s="1" t="s">
        <v>60</v>
      </c>
      <c r="C1271">
        <v>1672</v>
      </c>
      <c r="D1271">
        <v>15773</v>
      </c>
      <c r="G1271">
        <v>151</v>
      </c>
      <c r="I1271">
        <v>53</v>
      </c>
      <c r="L1271">
        <v>585</v>
      </c>
      <c r="M1271" s="1" t="s">
        <v>33</v>
      </c>
      <c r="N1271" s="2">
        <v>43940.791666666664</v>
      </c>
      <c r="O1271" s="1" t="s">
        <v>1507</v>
      </c>
      <c r="P1271" s="2">
        <v>43941.666666666664</v>
      </c>
      <c r="Q1271">
        <v>45</v>
      </c>
      <c r="R1271">
        <v>151</v>
      </c>
      <c r="S1271">
        <v>17445</v>
      </c>
      <c r="T1271">
        <v>17445</v>
      </c>
      <c r="U1271">
        <v>17445</v>
      </c>
      <c r="V1271">
        <v>16</v>
      </c>
      <c r="W1271">
        <v>1</v>
      </c>
      <c r="X1271">
        <v>0</v>
      </c>
      <c r="Y1271">
        <v>0</v>
      </c>
      <c r="Z1271">
        <v>4</v>
      </c>
      <c r="AA1271">
        <v>4</v>
      </c>
      <c r="AB1271" s="1">
        <f>Z1271/0.1</f>
        <v>40</v>
      </c>
      <c r="AC1271" s="1">
        <f>AA1271-AB1271</f>
        <v>-36</v>
      </c>
      <c r="AD1271" s="1">
        <f>_xlfn.IFNA(INDEX($AV$2:$AV$53,MATCH(B1271,$AU$2:$AU$53,0)),1000)</f>
        <v>1826156</v>
      </c>
      <c r="AE1271" s="1">
        <f>C1271/AD1271*100000</f>
        <v>91.558442980774913</v>
      </c>
      <c r="AF1271" s="34">
        <f>IF(B1272=B1271,IFERROR((C1271/C1272)-1,0),0)</f>
        <v>2.3980815347721673E-3</v>
      </c>
      <c r="AG1271" s="35">
        <f>IFERROR(LOG(2)/LOG(1+(AF1271)),AF1271)</f>
        <v>289.38880953099539</v>
      </c>
      <c r="AH1271" s="35">
        <f>AVERAGE(Z1271:Z1277)</f>
        <v>35.142857142857146</v>
      </c>
      <c r="AJ1271" s="1">
        <f>Q1271/AD1271*100000</f>
        <v>2.4641925443390376</v>
      </c>
      <c r="AK1271" s="34">
        <f>IF(B1272=B1271,IFERROR((Q1271/Q1272)-1,0),0)</f>
        <v>2.2727272727272707E-2</v>
      </c>
      <c r="AL1271" s="35">
        <f>IFERROR(LOG(2)/LOG(1+(AK1271)),AK1271)</f>
        <v>30.843751462787548</v>
      </c>
      <c r="AM1271" s="35">
        <f>AVERAGE(W1271:W1277)</f>
        <v>2.5714285714285716</v>
      </c>
      <c r="AN1271" s="4">
        <f>ROUNDDOWN(N1271,0)</f>
        <v>43940</v>
      </c>
      <c r="AO1271" s="38" cm="1">
        <f t="array" ref="AO1271">_xlfn.ANCHORARRAY(AN1271)-1</f>
        <v>43939</v>
      </c>
    </row>
    <row r="1272" spans="1:41" x14ac:dyDescent="0.25">
      <c r="A1272">
        <v>20200419</v>
      </c>
      <c r="B1272" s="1" t="s">
        <v>60</v>
      </c>
      <c r="C1272">
        <v>1668</v>
      </c>
      <c r="D1272">
        <v>15773</v>
      </c>
      <c r="G1272">
        <v>151</v>
      </c>
      <c r="I1272">
        <v>53</v>
      </c>
      <c r="L1272">
        <v>520</v>
      </c>
      <c r="M1272" s="1" t="s">
        <v>33</v>
      </c>
      <c r="N1272" s="2">
        <v>43940.791666666664</v>
      </c>
      <c r="O1272" s="1" t="s">
        <v>4420</v>
      </c>
      <c r="P1272" s="2">
        <v>43940.666666666664</v>
      </c>
      <c r="Q1272">
        <v>44</v>
      </c>
      <c r="R1272">
        <v>151</v>
      </c>
      <c r="S1272">
        <v>17441</v>
      </c>
      <c r="T1272">
        <v>17441</v>
      </c>
      <c r="U1272">
        <v>17441</v>
      </c>
      <c r="V1272">
        <v>16</v>
      </c>
      <c r="W1272">
        <v>1</v>
      </c>
      <c r="X1272">
        <v>0</v>
      </c>
      <c r="Y1272">
        <v>481</v>
      </c>
      <c r="Z1272">
        <v>13</v>
      </c>
      <c r="AA1272">
        <v>494</v>
      </c>
      <c r="AB1272" s="1">
        <f>Z1272/0.1</f>
        <v>130</v>
      </c>
      <c r="AC1272" s="1">
        <f>AA1272-AB1272</f>
        <v>364</v>
      </c>
      <c r="AD1272" s="1">
        <f>_xlfn.IFNA(INDEX($AV$2:$AV$53,MATCH(B1272,$AU$2:$AU$53,0)),1000)</f>
        <v>1826156</v>
      </c>
      <c r="AE1272" s="1">
        <f>C1272/AD1272*100000</f>
        <v>91.339403643500333</v>
      </c>
      <c r="AF1272" s="34">
        <f>IF(B1273=B1272,IFERROR((C1272/C1273)-1,0),0)</f>
        <v>7.8549848942597311E-3</v>
      </c>
      <c r="AG1272" s="35">
        <f>IFERROR(LOG(2)/LOG(1+(AF1272)),AF1272)</f>
        <v>88.589089628404253</v>
      </c>
      <c r="AH1272" s="35">
        <f>AVERAGE(Z1272:Z1278)</f>
        <v>37.285714285714285</v>
      </c>
      <c r="AJ1272" s="1">
        <f>Q1272/AD1272*100000</f>
        <v>2.4094327100203925</v>
      </c>
      <c r="AK1272" s="34">
        <f>IF(B1273=B1272,IFERROR((Q1272/Q1273)-1,0),0)</f>
        <v>2.3255813953488413E-2</v>
      </c>
      <c r="AL1272" s="35">
        <f>IFERROR(LOG(2)/LOG(1+(AK1272)),AK1272)</f>
        <v>30.150574439409645</v>
      </c>
      <c r="AM1272" s="35">
        <f>AVERAGE(W1272:W1278)</f>
        <v>2.4285714285714284</v>
      </c>
      <c r="AN1272" s="4">
        <f>ROUNDDOWN(N1272,0)</f>
        <v>43940</v>
      </c>
      <c r="AO1272" s="38" cm="1">
        <f t="array" ref="AO1272">_xlfn.ANCHORARRAY(AN1272)-1</f>
        <v>43939</v>
      </c>
    </row>
    <row r="1273" spans="1:41" x14ac:dyDescent="0.25">
      <c r="A1273">
        <v>20200418</v>
      </c>
      <c r="B1273" s="1" t="s">
        <v>60</v>
      </c>
      <c r="C1273">
        <v>1655</v>
      </c>
      <c r="D1273">
        <v>15292</v>
      </c>
      <c r="G1273">
        <v>151</v>
      </c>
      <c r="I1273">
        <v>53</v>
      </c>
      <c r="L1273">
        <v>453</v>
      </c>
      <c r="M1273" s="1" t="s">
        <v>33</v>
      </c>
      <c r="N1273" s="2">
        <v>43938.791666666664</v>
      </c>
      <c r="O1273" s="1" t="s">
        <v>4424</v>
      </c>
      <c r="P1273" s="2">
        <v>43939.666666666664</v>
      </c>
      <c r="Q1273">
        <v>43</v>
      </c>
      <c r="R1273">
        <v>151</v>
      </c>
      <c r="S1273">
        <v>16947</v>
      </c>
      <c r="T1273">
        <v>16947</v>
      </c>
      <c r="U1273">
        <v>16947</v>
      </c>
      <c r="V1273">
        <v>16</v>
      </c>
      <c r="W1273">
        <v>2</v>
      </c>
      <c r="X1273">
        <v>3</v>
      </c>
      <c r="Y1273">
        <v>249</v>
      </c>
      <c r="Z1273">
        <v>46</v>
      </c>
      <c r="AA1273">
        <v>295</v>
      </c>
      <c r="AB1273" s="1">
        <f>Z1273/0.1</f>
        <v>460</v>
      </c>
      <c r="AC1273" s="1">
        <f>AA1273-AB1273</f>
        <v>-165</v>
      </c>
      <c r="AD1273" s="1">
        <f>_xlfn.IFNA(INDEX($AV$2:$AV$53,MATCH(B1273,$AU$2:$AU$53,0)),1000)</f>
        <v>1826156</v>
      </c>
      <c r="AE1273" s="1">
        <f>C1273/AD1273*100000</f>
        <v>90.627525797357947</v>
      </c>
      <c r="AF1273" s="34">
        <f>IF(B1274=B1273,IFERROR((C1273/C1274)-1,0),0)</f>
        <v>2.8589185829707819E-2</v>
      </c>
      <c r="AG1273" s="35">
        <f>IFERROR(LOG(2)/LOG(1+(AF1273)),AF1273)</f>
        <v>24.590028303610033</v>
      </c>
      <c r="AH1273" s="35">
        <f>AVERAGE(Z1273:Z1279)</f>
        <v>37</v>
      </c>
      <c r="AJ1273" s="1">
        <f>Q1273/AD1273*100000</f>
        <v>2.354672875701747</v>
      </c>
      <c r="AK1273" s="34">
        <f>IF(B1274=B1273,IFERROR((Q1273/Q1274)-1,0),0)</f>
        <v>4.8780487804878092E-2</v>
      </c>
      <c r="AL1273" s="35">
        <f>IFERROR(LOG(2)/LOG(1+(AK1273)),AK1273)</f>
        <v>14.553339791775343</v>
      </c>
      <c r="AM1273" s="35">
        <f>AVERAGE(W1273:W1279)</f>
        <v>2.5714285714285716</v>
      </c>
      <c r="AN1273" s="4">
        <f>ROUNDDOWN(N1273,0)</f>
        <v>43938</v>
      </c>
      <c r="AO1273" s="38" cm="1">
        <f t="array" ref="AO1273">_xlfn.ANCHORARRAY(AN1273)-1</f>
        <v>43937</v>
      </c>
    </row>
    <row r="1274" spans="1:41" x14ac:dyDescent="0.25">
      <c r="A1274">
        <v>20200417</v>
      </c>
      <c r="B1274" s="1" t="s">
        <v>60</v>
      </c>
      <c r="C1274">
        <v>1609</v>
      </c>
      <c r="D1274">
        <v>15043</v>
      </c>
      <c r="G1274">
        <v>148</v>
      </c>
      <c r="I1274">
        <v>51</v>
      </c>
      <c r="L1274">
        <v>390</v>
      </c>
      <c r="M1274" s="1" t="s">
        <v>33</v>
      </c>
      <c r="N1274" s="2">
        <v>43938.791666666664</v>
      </c>
      <c r="O1274" s="1" t="s">
        <v>4428</v>
      </c>
      <c r="P1274" s="2">
        <v>43938.666666666664</v>
      </c>
      <c r="Q1274">
        <v>41</v>
      </c>
      <c r="R1274">
        <v>148</v>
      </c>
      <c r="S1274">
        <v>16652</v>
      </c>
      <c r="T1274">
        <v>16652</v>
      </c>
      <c r="U1274">
        <v>16652</v>
      </c>
      <c r="V1274">
        <v>16</v>
      </c>
      <c r="W1274">
        <v>0</v>
      </c>
      <c r="X1274">
        <v>5</v>
      </c>
      <c r="Y1274">
        <v>388</v>
      </c>
      <c r="Z1274">
        <v>22</v>
      </c>
      <c r="AA1274">
        <v>410</v>
      </c>
      <c r="AB1274" s="1">
        <f>Z1274/0.1</f>
        <v>220</v>
      </c>
      <c r="AC1274" s="1">
        <f>AA1274-AB1274</f>
        <v>190</v>
      </c>
      <c r="AD1274" s="1">
        <f>_xlfn.IFNA(INDEX($AV$2:$AV$53,MATCH(B1274,$AU$2:$AU$53,0)),1000)</f>
        <v>1826156</v>
      </c>
      <c r="AE1274" s="1">
        <f>C1274/AD1274*100000</f>
        <v>88.10857341870026</v>
      </c>
      <c r="AF1274" s="34">
        <f>IF(B1275=B1274,IFERROR((C1274/C1275)-1,0),0)</f>
        <v>1.3862633900441068E-2</v>
      </c>
      <c r="AG1274" s="35">
        <f>IFERROR(LOG(2)/LOG(1+(AF1274)),AF1274)</f>
        <v>50.346895425448082</v>
      </c>
      <c r="AH1274" s="35">
        <f>AVERAGE(Z1274:Z1280)</f>
        <v>36.571428571428569</v>
      </c>
      <c r="AJ1274" s="1">
        <f>Q1274/AD1274*100000</f>
        <v>2.2451532070644569</v>
      </c>
      <c r="AK1274" s="34">
        <f>IF(B1275=B1274,IFERROR((Q1274/Q1275)-1,0),0)</f>
        <v>0</v>
      </c>
      <c r="AL1274" s="35">
        <f>IFERROR(LOG(2)/LOG(1+(AK1274)),AK1274)</f>
        <v>0</v>
      </c>
      <c r="AM1274" s="35">
        <f>AVERAGE(W1274:W1280)</f>
        <v>2.4285714285714284</v>
      </c>
      <c r="AN1274" s="4">
        <f>ROUNDDOWN(N1274,0)</f>
        <v>43938</v>
      </c>
      <c r="AO1274" s="38" cm="1">
        <f t="array" ref="AO1274">_xlfn.ANCHORARRAY(AN1274)-1</f>
        <v>43937</v>
      </c>
    </row>
    <row r="1275" spans="1:41" x14ac:dyDescent="0.25">
      <c r="A1275">
        <v>20200416</v>
      </c>
      <c r="B1275" s="1" t="s">
        <v>60</v>
      </c>
      <c r="C1275">
        <v>1587</v>
      </c>
      <c r="D1275">
        <v>14655</v>
      </c>
      <c r="G1275">
        <v>143</v>
      </c>
      <c r="I1275">
        <v>46</v>
      </c>
      <c r="M1275" s="1" t="s">
        <v>33</v>
      </c>
      <c r="N1275" s="2">
        <v>43937.791666666664</v>
      </c>
      <c r="O1275" s="1" t="s">
        <v>4432</v>
      </c>
      <c r="P1275" s="2">
        <v>43937.666666666664</v>
      </c>
      <c r="Q1275">
        <v>41</v>
      </c>
      <c r="R1275">
        <v>143</v>
      </c>
      <c r="S1275">
        <v>16242</v>
      </c>
      <c r="T1275">
        <v>16242</v>
      </c>
      <c r="U1275">
        <v>16242</v>
      </c>
      <c r="V1275">
        <v>16</v>
      </c>
      <c r="W1275">
        <v>2</v>
      </c>
      <c r="X1275">
        <v>2</v>
      </c>
      <c r="Y1275">
        <v>721</v>
      </c>
      <c r="Z1275">
        <v>123</v>
      </c>
      <c r="AA1275">
        <v>844</v>
      </c>
      <c r="AB1275" s="1">
        <f>Z1275/0.1</f>
        <v>1230</v>
      </c>
      <c r="AC1275" s="1">
        <f>AA1275-AB1275</f>
        <v>-386</v>
      </c>
      <c r="AD1275" s="1">
        <f>_xlfn.IFNA(INDEX($AV$2:$AV$53,MATCH(B1275,$AU$2:$AU$53,0)),1000)</f>
        <v>1826156</v>
      </c>
      <c r="AE1275" s="1">
        <f>C1275/AD1275*100000</f>
        <v>86.903857063690069</v>
      </c>
      <c r="AF1275" s="34">
        <f>IF(B1276=B1275,IFERROR((C1275/C1276)-1,0),0)</f>
        <v>8.4016393442623016E-2</v>
      </c>
      <c r="AG1275" s="35">
        <f>IFERROR(LOG(2)/LOG(1+(AF1275)),AF1275)</f>
        <v>8.5920562904839688</v>
      </c>
      <c r="AH1275" s="35">
        <f>AVERAGE(Z1275:Z1281)</f>
        <v>50.714285714285715</v>
      </c>
      <c r="AJ1275" s="1">
        <f>Q1275/AD1275*100000</f>
        <v>2.2451532070644569</v>
      </c>
      <c r="AK1275" s="34">
        <f>IF(B1276=B1275,IFERROR((Q1275/Q1276)-1,0),0)</f>
        <v>5.1282051282051322E-2</v>
      </c>
      <c r="AL1275" s="35">
        <f>IFERROR(LOG(2)/LOG(1+(AK1275)),AK1275)</f>
        <v>13.860055016436704</v>
      </c>
      <c r="AM1275" s="35">
        <f>AVERAGE(W1275:W1281)</f>
        <v>3.2857142857142856</v>
      </c>
      <c r="AN1275" s="4">
        <f>ROUNDDOWN(N1275,0)</f>
        <v>43937</v>
      </c>
      <c r="AO1275" s="38" cm="1">
        <f t="array" ref="AO1275">_xlfn.ANCHORARRAY(AN1275)-1</f>
        <v>43936</v>
      </c>
    </row>
    <row r="1276" spans="1:41" x14ac:dyDescent="0.25">
      <c r="A1276">
        <v>20200415</v>
      </c>
      <c r="B1276" s="1" t="s">
        <v>60</v>
      </c>
      <c r="C1276">
        <v>1464</v>
      </c>
      <c r="D1276">
        <v>13934</v>
      </c>
      <c r="G1276">
        <v>141</v>
      </c>
      <c r="I1276">
        <v>43</v>
      </c>
      <c r="M1276" s="1" t="s">
        <v>33</v>
      </c>
      <c r="N1276" s="2">
        <v>43935.791666666664</v>
      </c>
      <c r="O1276" s="1" t="s">
        <v>1768</v>
      </c>
      <c r="P1276" s="2">
        <v>43936.666666666664</v>
      </c>
      <c r="Q1276">
        <v>39</v>
      </c>
      <c r="R1276">
        <v>141</v>
      </c>
      <c r="S1276">
        <v>15398</v>
      </c>
      <c r="T1276">
        <v>15398</v>
      </c>
      <c r="U1276">
        <v>15398</v>
      </c>
      <c r="V1276">
        <v>16</v>
      </c>
      <c r="W1276">
        <v>6</v>
      </c>
      <c r="X1276">
        <v>6</v>
      </c>
      <c r="Y1276">
        <v>273</v>
      </c>
      <c r="Z1276">
        <v>11</v>
      </c>
      <c r="AA1276">
        <v>284</v>
      </c>
      <c r="AB1276" s="1">
        <f>Z1276/0.1</f>
        <v>110</v>
      </c>
      <c r="AC1276" s="1">
        <f>AA1276-AB1276</f>
        <v>174</v>
      </c>
      <c r="AD1276" s="1">
        <f>_xlfn.IFNA(INDEX($AV$2:$AV$53,MATCH(B1276,$AU$2:$AU$53,0)),1000)</f>
        <v>1826156</v>
      </c>
      <c r="AE1276" s="1">
        <f>C1276/AD1276*100000</f>
        <v>80.168397442496698</v>
      </c>
      <c r="AF1276" s="34">
        <f>IF(B1277=B1276,IFERROR((C1276/C1277)-1,0),0)</f>
        <v>7.5705437026840627E-3</v>
      </c>
      <c r="AG1276" s="35">
        <f>IFERROR(LOG(2)/LOG(1+(AF1276)),AF1276)</f>
        <v>91.904579159866358</v>
      </c>
      <c r="AH1276" s="35">
        <f>AVERAGE(Z1276:Z1282)</f>
        <v>36.285714285714285</v>
      </c>
      <c r="AJ1276" s="1">
        <f>Q1276/AD1276*100000</f>
        <v>2.1356335384271663</v>
      </c>
      <c r="AK1276" s="34">
        <f>IF(B1277=B1276,IFERROR((Q1276/Q1277)-1,0),0)</f>
        <v>0.18181818181818188</v>
      </c>
      <c r="AL1276" s="35">
        <f>IFERROR(LOG(2)/LOG(1+(AK1276)),AK1276)</f>
        <v>4.1492381461821113</v>
      </c>
      <c r="AM1276" s="35">
        <f>AVERAGE(W1276:W1282)</f>
        <v>3.4285714285714284</v>
      </c>
      <c r="AN1276" s="4">
        <f>ROUNDDOWN(N1276,0)</f>
        <v>43935</v>
      </c>
      <c r="AO1276" s="38" cm="1">
        <f t="array" ref="AO1276">_xlfn.ANCHORARRAY(AN1276)-1</f>
        <v>43934</v>
      </c>
    </row>
    <row r="1277" spans="1:41" x14ac:dyDescent="0.25">
      <c r="A1277">
        <v>20200414</v>
      </c>
      <c r="B1277" s="1" t="s">
        <v>60</v>
      </c>
      <c r="C1277">
        <v>1453</v>
      </c>
      <c r="D1277">
        <v>13661</v>
      </c>
      <c r="G1277">
        <v>135</v>
      </c>
      <c r="I1277">
        <v>38</v>
      </c>
      <c r="M1277" s="1" t="s">
        <v>33</v>
      </c>
      <c r="N1277" s="2">
        <v>43935.791666666664</v>
      </c>
      <c r="O1277" s="1" t="s">
        <v>1821</v>
      </c>
      <c r="P1277" s="2">
        <v>43935.666666666664</v>
      </c>
      <c r="Q1277">
        <v>33</v>
      </c>
      <c r="R1277">
        <v>135</v>
      </c>
      <c r="S1277">
        <v>15114</v>
      </c>
      <c r="T1277">
        <v>15114</v>
      </c>
      <c r="U1277">
        <v>15114</v>
      </c>
      <c r="V1277">
        <v>16</v>
      </c>
      <c r="W1277">
        <v>6</v>
      </c>
      <c r="X1277">
        <v>3</v>
      </c>
      <c r="Y1277">
        <v>206</v>
      </c>
      <c r="Z1277">
        <v>27</v>
      </c>
      <c r="AA1277">
        <v>233</v>
      </c>
      <c r="AB1277" s="1">
        <f>Z1277/0.1</f>
        <v>270</v>
      </c>
      <c r="AC1277" s="1">
        <f>AA1277-AB1277</f>
        <v>-37</v>
      </c>
      <c r="AD1277" s="1">
        <f>_xlfn.IFNA(INDEX($AV$2:$AV$53,MATCH(B1277,$AU$2:$AU$53,0)),1000)</f>
        <v>1826156</v>
      </c>
      <c r="AE1277" s="1">
        <f>C1277/AD1277*100000</f>
        <v>79.566039264991602</v>
      </c>
      <c r="AF1277" s="34">
        <f>IF(B1278=B1277,IFERROR((C1277/C1278)-1,0),0)</f>
        <v>1.8934081346423604E-2</v>
      </c>
      <c r="AG1277" s="35">
        <f>IFERROR(LOG(2)/LOG(1+(AF1277)),AF1277)</f>
        <v>36.953930126896317</v>
      </c>
      <c r="AH1277" s="35">
        <f>AVERAGE(Z1277:Z1283)</f>
        <v>40.428571428571431</v>
      </c>
      <c r="AJ1277" s="1">
        <f>Q1277/AD1277*100000</f>
        <v>1.8070745325152946</v>
      </c>
      <c r="AK1277" s="34">
        <f>IF(B1278=B1277,IFERROR((Q1277/Q1278)-1,0),0)</f>
        <v>0.22222222222222232</v>
      </c>
      <c r="AL1277" s="35">
        <f>IFERROR(LOG(2)/LOG(1+(AK1277)),AK1277)</f>
        <v>3.4541524808273798</v>
      </c>
      <c r="AM1277" s="35">
        <f>AVERAGE(W1277:W1283)</f>
        <v>2.8571428571428572</v>
      </c>
      <c r="AN1277" s="4">
        <f>ROUNDDOWN(N1277,0)</f>
        <v>43935</v>
      </c>
      <c r="AO1277" s="38" cm="1">
        <f t="array" ref="AO1277">_xlfn.ANCHORARRAY(AN1277)-1</f>
        <v>43934</v>
      </c>
    </row>
    <row r="1278" spans="1:41" x14ac:dyDescent="0.25">
      <c r="A1278">
        <v>20200413</v>
      </c>
      <c r="B1278" s="1" t="s">
        <v>60</v>
      </c>
      <c r="C1278">
        <v>1426</v>
      </c>
      <c r="D1278">
        <v>13455</v>
      </c>
      <c r="G1278">
        <v>132</v>
      </c>
      <c r="I1278">
        <v>38</v>
      </c>
      <c r="M1278" s="1" t="s">
        <v>33</v>
      </c>
      <c r="N1278" s="2">
        <v>43934.791666666664</v>
      </c>
      <c r="O1278" s="1" t="s">
        <v>1874</v>
      </c>
      <c r="P1278" s="2">
        <v>43934.666666666664</v>
      </c>
      <c r="Q1278">
        <v>27</v>
      </c>
      <c r="R1278">
        <v>132</v>
      </c>
      <c r="S1278">
        <v>14881</v>
      </c>
      <c r="T1278">
        <v>14881</v>
      </c>
      <c r="U1278">
        <v>14881</v>
      </c>
      <c r="V1278">
        <v>16</v>
      </c>
      <c r="W1278">
        <v>0</v>
      </c>
      <c r="X1278">
        <v>1</v>
      </c>
      <c r="Y1278">
        <v>554</v>
      </c>
      <c r="Z1278">
        <v>19</v>
      </c>
      <c r="AA1278">
        <v>573</v>
      </c>
      <c r="AB1278" s="1">
        <f>Z1278/0.1</f>
        <v>190</v>
      </c>
      <c r="AC1278" s="1">
        <f>AA1278-AB1278</f>
        <v>383</v>
      </c>
      <c r="AD1278" s="1">
        <f>_xlfn.IFNA(INDEX($AV$2:$AV$53,MATCH(B1278,$AU$2:$AU$53,0)),1000)</f>
        <v>1826156</v>
      </c>
      <c r="AE1278" s="1">
        <f>C1278/AD1278*100000</f>
        <v>78.087523738388171</v>
      </c>
      <c r="AF1278" s="34">
        <f>IF(B1279=B1278,IFERROR((C1278/C1279)-1,0),0)</f>
        <v>1.3503909026297167E-2</v>
      </c>
      <c r="AG1278" s="35">
        <f>IFERROR(LOG(2)/LOG(1+(AF1278)),AF1278)</f>
        <v>51.675171587919145</v>
      </c>
      <c r="AH1278" s="35">
        <f>AVERAGE(Z1278:Z1284)</f>
        <v>46.428571428571431</v>
      </c>
      <c r="AJ1278" s="1">
        <f>Q1278/AD1278*100000</f>
        <v>1.4785155266034227</v>
      </c>
      <c r="AK1278" s="34">
        <f>IF(B1279=B1278,IFERROR((Q1278/Q1279)-1,0),0)</f>
        <v>0</v>
      </c>
      <c r="AL1278" s="35">
        <f>IFERROR(LOG(2)/LOG(1+(AK1278)),AK1278)</f>
        <v>0</v>
      </c>
      <c r="AM1278" s="35">
        <f>AVERAGE(W1278:W1284)</f>
        <v>2.4285714285714284</v>
      </c>
      <c r="AN1278" s="4">
        <f>ROUNDDOWN(N1278,0)</f>
        <v>43934</v>
      </c>
      <c r="AO1278" s="38" cm="1">
        <f t="array" ref="AO1278">_xlfn.ANCHORARRAY(AN1278)-1</f>
        <v>43933</v>
      </c>
    </row>
    <row r="1279" spans="1:41" x14ac:dyDescent="0.25">
      <c r="A1279">
        <v>20200412</v>
      </c>
      <c r="B1279" s="1" t="s">
        <v>60</v>
      </c>
      <c r="C1279">
        <v>1407</v>
      </c>
      <c r="D1279">
        <v>12901</v>
      </c>
      <c r="G1279">
        <v>131</v>
      </c>
      <c r="I1279">
        <v>38</v>
      </c>
      <c r="M1279" s="1" t="s">
        <v>33</v>
      </c>
      <c r="N1279" s="2">
        <v>43932.791666666664</v>
      </c>
      <c r="O1279" s="1" t="s">
        <v>1927</v>
      </c>
      <c r="P1279" s="2">
        <v>43933.666666666664</v>
      </c>
      <c r="Q1279">
        <v>27</v>
      </c>
      <c r="R1279">
        <v>131</v>
      </c>
      <c r="S1279">
        <v>14308</v>
      </c>
      <c r="T1279">
        <v>14308</v>
      </c>
      <c r="U1279">
        <v>14308</v>
      </c>
      <c r="V1279">
        <v>16</v>
      </c>
      <c r="W1279">
        <v>2</v>
      </c>
      <c r="X1279">
        <v>3</v>
      </c>
      <c r="Y1279">
        <v>533</v>
      </c>
      <c r="Z1279">
        <v>11</v>
      </c>
      <c r="AA1279">
        <v>544</v>
      </c>
      <c r="AB1279" s="1">
        <f>Z1279/0.1</f>
        <v>110</v>
      </c>
      <c r="AC1279" s="1">
        <f>AA1279-AB1279</f>
        <v>434</v>
      </c>
      <c r="AD1279" s="1">
        <f>_xlfn.IFNA(INDEX($AV$2:$AV$53,MATCH(B1279,$AU$2:$AU$53,0)),1000)</f>
        <v>1826156</v>
      </c>
      <c r="AE1279" s="1">
        <f>C1279/AD1279*100000</f>
        <v>77.047086886333915</v>
      </c>
      <c r="AF1279" s="34">
        <f>IF(B1280=B1279,IFERROR((C1279/C1280)-1,0),0)</f>
        <v>7.8796561604583815E-3</v>
      </c>
      <c r="AG1279" s="35">
        <f>IFERROR(LOG(2)/LOG(1+(AF1279)),AF1279)</f>
        <v>88.312798778856333</v>
      </c>
      <c r="AH1279" s="35">
        <f>AVERAGE(Z1279:Z1285)</f>
        <v>47.142857142857146</v>
      </c>
      <c r="AJ1279" s="1">
        <f>Q1279/AD1279*100000</f>
        <v>1.4785155266034227</v>
      </c>
      <c r="AK1279" s="34">
        <f>IF(B1280=B1279,IFERROR((Q1279/Q1280)-1,0),0)</f>
        <v>8.0000000000000071E-2</v>
      </c>
      <c r="AL1279" s="35">
        <f>IFERROR(LOG(2)/LOG(1+(AK1279)),AK1279)</f>
        <v>9.0064683420005878</v>
      </c>
      <c r="AM1279" s="35">
        <f>AVERAGE(W1279:W1285)</f>
        <v>2.4285714285714284</v>
      </c>
      <c r="AN1279" s="4">
        <f>ROUNDDOWN(N1279,0)</f>
        <v>43932</v>
      </c>
      <c r="AO1279" s="38" cm="1">
        <f t="array" ref="AO1279">_xlfn.ANCHORARRAY(AN1279)-1</f>
        <v>43931</v>
      </c>
    </row>
    <row r="1280" spans="1:41" x14ac:dyDescent="0.25">
      <c r="A1280">
        <v>20200411</v>
      </c>
      <c r="B1280" s="1" t="s">
        <v>60</v>
      </c>
      <c r="C1280">
        <v>1396</v>
      </c>
      <c r="D1280">
        <v>12368</v>
      </c>
      <c r="G1280">
        <v>128</v>
      </c>
      <c r="I1280">
        <v>35</v>
      </c>
      <c r="M1280" s="1" t="s">
        <v>33</v>
      </c>
      <c r="N1280" s="2">
        <v>43931.791666666664</v>
      </c>
      <c r="O1280" s="1" t="s">
        <v>1980</v>
      </c>
      <c r="P1280" s="2">
        <v>43932.666666666664</v>
      </c>
      <c r="Q1280">
        <v>25</v>
      </c>
      <c r="R1280">
        <v>128</v>
      </c>
      <c r="S1280">
        <v>13764</v>
      </c>
      <c r="T1280">
        <v>13764</v>
      </c>
      <c r="U1280">
        <v>13764</v>
      </c>
      <c r="V1280">
        <v>16</v>
      </c>
      <c r="W1280">
        <v>1</v>
      </c>
      <c r="X1280">
        <v>1</v>
      </c>
      <c r="Y1280">
        <v>627</v>
      </c>
      <c r="Z1280">
        <v>43</v>
      </c>
      <c r="AA1280">
        <v>670</v>
      </c>
      <c r="AB1280" s="1">
        <f>Z1280/0.1</f>
        <v>430</v>
      </c>
      <c r="AC1280" s="1">
        <f>AA1280-AB1280</f>
        <v>240</v>
      </c>
      <c r="AD1280" s="1">
        <f>_xlfn.IFNA(INDEX($AV$2:$AV$53,MATCH(B1280,$AU$2:$AU$53,0)),1000)</f>
        <v>1826156</v>
      </c>
      <c r="AE1280" s="1">
        <f>C1280/AD1280*100000</f>
        <v>76.444728708828819</v>
      </c>
      <c r="AF1280" s="34">
        <f>IF(B1281=B1280,IFERROR((C1280/C1281)-1,0),0)</f>
        <v>3.1781226903178084E-2</v>
      </c>
      <c r="AG1280" s="35">
        <f>IFERROR(LOG(2)/LOG(1+(AF1280)),AF1280)</f>
        <v>22.154723066522983</v>
      </c>
      <c r="AH1280" s="35">
        <f>AVERAGE(Z1280:Z1286)</f>
        <v>54.714285714285715</v>
      </c>
      <c r="AJ1280" s="1">
        <f>Q1280/AD1280*100000</f>
        <v>1.3689958579661321</v>
      </c>
      <c r="AK1280" s="34">
        <f>IF(B1281=B1280,IFERROR((Q1280/Q1281)-1,0),0)</f>
        <v>4.1666666666666741E-2</v>
      </c>
      <c r="AL1280" s="35">
        <f>IFERROR(LOG(2)/LOG(1+(AK1280)),AK1280)</f>
        <v>16.979748018338917</v>
      </c>
      <c r="AM1280" s="35">
        <f>AVERAGE(W1280:W1286)</f>
        <v>2.1428571428571428</v>
      </c>
      <c r="AN1280" s="4">
        <f>ROUNDDOWN(N1280,0)</f>
        <v>43931</v>
      </c>
      <c r="AO1280" s="38" cm="1">
        <f t="array" ref="AO1280">_xlfn.ANCHORARRAY(AN1280)-1</f>
        <v>43930</v>
      </c>
    </row>
    <row r="1281" spans="1:41" x14ac:dyDescent="0.25">
      <c r="A1281">
        <v>20200410</v>
      </c>
      <c r="B1281" s="1" t="s">
        <v>60</v>
      </c>
      <c r="C1281">
        <v>1353</v>
      </c>
      <c r="D1281">
        <v>11741</v>
      </c>
      <c r="G1281">
        <v>127</v>
      </c>
      <c r="I1281">
        <v>33</v>
      </c>
      <c r="M1281" s="1" t="s">
        <v>33</v>
      </c>
      <c r="N1281" s="2">
        <v>43930.791666666664</v>
      </c>
      <c r="O1281" s="1" t="s">
        <v>2033</v>
      </c>
      <c r="P1281" s="2">
        <v>43931.666666666664</v>
      </c>
      <c r="Q1281">
        <v>24</v>
      </c>
      <c r="R1281">
        <v>127</v>
      </c>
      <c r="S1281">
        <v>13094</v>
      </c>
      <c r="T1281">
        <v>13094</v>
      </c>
      <c r="U1281">
        <v>13094</v>
      </c>
      <c r="V1281">
        <v>16</v>
      </c>
      <c r="W1281">
        <v>6</v>
      </c>
      <c r="X1281">
        <v>14</v>
      </c>
      <c r="Y1281">
        <v>442</v>
      </c>
      <c r="Z1281">
        <v>121</v>
      </c>
      <c r="AA1281">
        <v>563</v>
      </c>
      <c r="AB1281" s="1">
        <f>Z1281/0.1</f>
        <v>1210</v>
      </c>
      <c r="AC1281" s="1">
        <f>AA1281-AB1281</f>
        <v>-647</v>
      </c>
      <c r="AD1281" s="1">
        <f>_xlfn.IFNA(INDEX($AV$2:$AV$53,MATCH(B1281,$AU$2:$AU$53,0)),1000)</f>
        <v>1826156</v>
      </c>
      <c r="AE1281" s="1">
        <f>C1281/AD1281*100000</f>
        <v>74.090055833127067</v>
      </c>
      <c r="AF1281" s="34">
        <f>IF(B1282=B1281,IFERROR((C1281/C1282)-1,0),0)</f>
        <v>9.8214285714285809E-2</v>
      </c>
      <c r="AG1281" s="35">
        <f>IFERROR(LOG(2)/LOG(1+(AF1281)),AF1281)</f>
        <v>7.3986614616610007</v>
      </c>
      <c r="AH1281" s="35">
        <f>AVERAGE(Z1281:Z1287)</f>
        <v>66</v>
      </c>
      <c r="AJ1281" s="1">
        <f>Q1281/AD1281*100000</f>
        <v>1.3142360236474868</v>
      </c>
      <c r="AK1281" s="34">
        <f>IF(B1282=B1281,IFERROR((Q1281/Q1282)-1,0),0)</f>
        <v>0.33333333333333326</v>
      </c>
      <c r="AL1281" s="35">
        <f>IFERROR(LOG(2)/LOG(1+(AK1281)),AK1281)</f>
        <v>2.4094208396532095</v>
      </c>
      <c r="AM1281" s="35">
        <f>AVERAGE(W1281:W1287)</f>
        <v>2.1428571428571428</v>
      </c>
      <c r="AN1281" s="4">
        <f>ROUNDDOWN(N1281,0)</f>
        <v>43930</v>
      </c>
      <c r="AO1281" s="38" cm="1">
        <f t="array" ref="AO1281">_xlfn.ANCHORARRAY(AN1281)-1</f>
        <v>43929</v>
      </c>
    </row>
    <row r="1282" spans="1:41" x14ac:dyDescent="0.25">
      <c r="A1282">
        <v>20200409</v>
      </c>
      <c r="B1282" s="1" t="s">
        <v>60</v>
      </c>
      <c r="C1282">
        <v>1232</v>
      </c>
      <c r="D1282">
        <v>11299</v>
      </c>
      <c r="G1282">
        <v>113</v>
      </c>
      <c r="I1282">
        <v>29</v>
      </c>
      <c r="M1282" s="1" t="s">
        <v>33</v>
      </c>
      <c r="N1282" s="2">
        <v>43929.791666666664</v>
      </c>
      <c r="O1282" s="1" t="s">
        <v>2086</v>
      </c>
      <c r="P1282" s="2">
        <v>43930.666666666664</v>
      </c>
      <c r="Q1282">
        <v>18</v>
      </c>
      <c r="R1282">
        <v>113</v>
      </c>
      <c r="S1282">
        <v>12531</v>
      </c>
      <c r="T1282">
        <v>12531</v>
      </c>
      <c r="U1282">
        <v>12531</v>
      </c>
      <c r="V1282">
        <v>16</v>
      </c>
      <c r="W1282">
        <v>3</v>
      </c>
      <c r="X1282">
        <v>20</v>
      </c>
      <c r="Y1282">
        <v>611</v>
      </c>
      <c r="Z1282">
        <v>22</v>
      </c>
      <c r="AA1282">
        <v>633</v>
      </c>
      <c r="AB1282" s="1">
        <f>Z1282/0.1</f>
        <v>220</v>
      </c>
      <c r="AC1282" s="1">
        <f>AA1282-AB1282</f>
        <v>413</v>
      </c>
      <c r="AD1282" s="1">
        <f>_xlfn.IFNA(INDEX($AV$2:$AV$53,MATCH(B1282,$AU$2:$AU$53,0)),1000)</f>
        <v>1826156</v>
      </c>
      <c r="AE1282" s="1">
        <f>C1282/AD1282*100000</f>
        <v>67.464115880570986</v>
      </c>
      <c r="AF1282" s="34">
        <f>IF(B1283=B1282,IFERROR((C1282/C1283)-1,0),0)</f>
        <v>1.8181818181818077E-2</v>
      </c>
      <c r="AG1282" s="35">
        <f>IFERROR(LOG(2)/LOG(1+(AF1282)),AF1282)</f>
        <v>38.46862773701838</v>
      </c>
      <c r="AH1282" s="35">
        <f>AVERAGE(Z1282:Z1288)</f>
        <v>80.428571428571431</v>
      </c>
      <c r="AJ1282" s="1">
        <f>Q1282/AD1282*100000</f>
        <v>0.98567701773561511</v>
      </c>
      <c r="AK1282" s="34">
        <f>IF(B1283=B1282,IFERROR((Q1282/Q1283)-1,0),0)</f>
        <v>0.19999999999999996</v>
      </c>
      <c r="AL1282" s="35">
        <f>IFERROR(LOG(2)/LOG(1+(AK1282)),AK1282)</f>
        <v>3.8017840169239308</v>
      </c>
      <c r="AM1282" s="35">
        <f>AVERAGE(W1282:W1288)</f>
        <v>1.2857142857142858</v>
      </c>
      <c r="AN1282" s="4">
        <f>ROUNDDOWN(N1282,0)</f>
        <v>43929</v>
      </c>
      <c r="AO1282" s="38" cm="1">
        <f t="array" ref="AO1282">_xlfn.ANCHORARRAY(AN1282)-1</f>
        <v>43928</v>
      </c>
    </row>
    <row r="1283" spans="1:41" x14ac:dyDescent="0.25">
      <c r="A1283">
        <v>20200408</v>
      </c>
      <c r="B1283" s="1" t="s">
        <v>60</v>
      </c>
      <c r="C1283">
        <v>1210</v>
      </c>
      <c r="D1283">
        <v>10688</v>
      </c>
      <c r="G1283">
        <v>93</v>
      </c>
      <c r="I1283">
        <v>24</v>
      </c>
      <c r="M1283" s="1" t="s">
        <v>33</v>
      </c>
      <c r="N1283" s="2">
        <v>43928.791666666664</v>
      </c>
      <c r="O1283" s="1" t="s">
        <v>2139</v>
      </c>
      <c r="P1283" s="2">
        <v>43929.666666666664</v>
      </c>
      <c r="Q1283">
        <v>15</v>
      </c>
      <c r="R1283">
        <v>93</v>
      </c>
      <c r="S1283">
        <v>11898</v>
      </c>
      <c r="T1283">
        <v>11898</v>
      </c>
      <c r="U1283">
        <v>11898</v>
      </c>
      <c r="V1283">
        <v>16</v>
      </c>
      <c r="W1283">
        <v>2</v>
      </c>
      <c r="X1283">
        <v>10</v>
      </c>
      <c r="Y1283">
        <v>612</v>
      </c>
      <c r="Z1283">
        <v>40</v>
      </c>
      <c r="AA1283">
        <v>652</v>
      </c>
      <c r="AB1283" s="1">
        <f>Z1283/0.1</f>
        <v>400</v>
      </c>
      <c r="AC1283" s="1">
        <f>AA1283-AB1283</f>
        <v>252</v>
      </c>
      <c r="AD1283" s="1">
        <f>_xlfn.IFNA(INDEX($AV$2:$AV$53,MATCH(B1283,$AU$2:$AU$53,0)),1000)</f>
        <v>1826156</v>
      </c>
      <c r="AE1283" s="1">
        <f>C1283/AD1283*100000</f>
        <v>66.259399525560795</v>
      </c>
      <c r="AF1283" s="34">
        <f>IF(B1284=B1283,IFERROR((C1283/C1284)-1,0),0)</f>
        <v>3.4188034188034289E-2</v>
      </c>
      <c r="AG1283" s="35">
        <f>IFERROR(LOG(2)/LOG(1+(AF1283)),AF1283)</f>
        <v>20.619186886646897</v>
      </c>
      <c r="AH1283" s="35">
        <f>AVERAGE(Z1283:Z1289)</f>
        <v>97.857142857142861</v>
      </c>
      <c r="AJ1283" s="1">
        <f>Q1283/AD1283*100000</f>
        <v>0.82139751477967926</v>
      </c>
      <c r="AK1283" s="34">
        <f>IF(B1284=B1283,IFERROR((Q1283/Q1284)-1,0),0)</f>
        <v>0.15384615384615374</v>
      </c>
      <c r="AL1283" s="35">
        <f>IFERROR(LOG(2)/LOG(1+(AK1283)),AK1283)</f>
        <v>4.8437672547929944</v>
      </c>
      <c r="AM1283" s="35">
        <f>AVERAGE(W1283:W1289)</f>
        <v>0.8571428571428571</v>
      </c>
      <c r="AN1283" s="4">
        <f>ROUNDDOWN(N1283,0)</f>
        <v>43928</v>
      </c>
      <c r="AO1283" s="38" cm="1">
        <f t="array" ref="AO1283">_xlfn.ANCHORARRAY(AN1283)-1</f>
        <v>43927</v>
      </c>
    </row>
    <row r="1284" spans="1:41" x14ac:dyDescent="0.25">
      <c r="A1284">
        <v>20200407</v>
      </c>
      <c r="B1284" s="1" t="s">
        <v>60</v>
      </c>
      <c r="C1284">
        <v>1170</v>
      </c>
      <c r="D1284">
        <v>10076</v>
      </c>
      <c r="G1284">
        <v>83</v>
      </c>
      <c r="I1284">
        <v>21</v>
      </c>
      <c r="M1284" s="1" t="s">
        <v>33</v>
      </c>
      <c r="N1284" s="2">
        <v>43927.791666666664</v>
      </c>
      <c r="O1284" s="1" t="s">
        <v>2192</v>
      </c>
      <c r="P1284" s="2">
        <v>43928.666666666664</v>
      </c>
      <c r="Q1284">
        <v>13</v>
      </c>
      <c r="R1284">
        <v>83</v>
      </c>
      <c r="S1284">
        <v>11246</v>
      </c>
      <c r="T1284">
        <v>11246</v>
      </c>
      <c r="U1284">
        <v>11246</v>
      </c>
      <c r="V1284">
        <v>16</v>
      </c>
      <c r="W1284">
        <v>3</v>
      </c>
      <c r="X1284">
        <v>6</v>
      </c>
      <c r="Y1284">
        <v>182</v>
      </c>
      <c r="Z1284">
        <v>69</v>
      </c>
      <c r="AA1284">
        <v>251</v>
      </c>
      <c r="AB1284" s="1">
        <f>Z1284/0.1</f>
        <v>690</v>
      </c>
      <c r="AC1284" s="1">
        <f>AA1284-AB1284</f>
        <v>-439</v>
      </c>
      <c r="AD1284" s="1">
        <f>_xlfn.IFNA(INDEX($AV$2:$AV$53,MATCH(B1284,$AU$2:$AU$53,0)),1000)</f>
        <v>1826156</v>
      </c>
      <c r="AE1284" s="1">
        <f>C1284/AD1284*100000</f>
        <v>64.069006152814978</v>
      </c>
      <c r="AF1284" s="34">
        <f>IF(B1285=B1284,IFERROR((C1284/C1285)-1,0),0)</f>
        <v>6.2670299727520362E-2</v>
      </c>
      <c r="AG1284" s="35">
        <f>IFERROR(LOG(2)/LOG(1+(AF1284)),AF1284)</f>
        <v>11.403280788505985</v>
      </c>
      <c r="AH1284" s="35">
        <f>AVERAGE(Z1284:Z1290)</f>
        <v>107.85714285714286</v>
      </c>
      <c r="AJ1284" s="1">
        <f>Q1284/AD1284*100000</f>
        <v>0.7118778461423888</v>
      </c>
      <c r="AK1284" s="34">
        <f>IF(B1285=B1284,IFERROR((Q1284/Q1285)-1,0),0)</f>
        <v>0.30000000000000004</v>
      </c>
      <c r="AL1284" s="35">
        <f>IFERROR(LOG(2)/LOG(1+(AK1284)),AK1284)</f>
        <v>2.6419267958111399</v>
      </c>
      <c r="AM1284" s="35">
        <f>AVERAGE(W1284:W1290)</f>
        <v>0.8571428571428571</v>
      </c>
      <c r="AN1284" s="4">
        <f>ROUNDDOWN(N1284,0)</f>
        <v>43927</v>
      </c>
      <c r="AO1284" s="38" cm="1">
        <f t="array" ref="AO1284">_xlfn.ANCHORARRAY(AN1284)-1</f>
        <v>43926</v>
      </c>
    </row>
    <row r="1285" spans="1:41" x14ac:dyDescent="0.25">
      <c r="A1285">
        <v>20200406</v>
      </c>
      <c r="B1285" s="1" t="s">
        <v>60</v>
      </c>
      <c r="C1285">
        <v>1101</v>
      </c>
      <c r="D1285">
        <v>9894</v>
      </c>
      <c r="G1285">
        <v>77</v>
      </c>
      <c r="I1285">
        <v>16</v>
      </c>
      <c r="M1285" s="1" t="s">
        <v>33</v>
      </c>
      <c r="N1285" s="2">
        <v>43926.791666666664</v>
      </c>
      <c r="O1285" s="1" t="s">
        <v>2245</v>
      </c>
      <c r="P1285" s="2">
        <v>43927.666666666664</v>
      </c>
      <c r="Q1285">
        <v>10</v>
      </c>
      <c r="R1285">
        <v>77</v>
      </c>
      <c r="S1285">
        <v>10995</v>
      </c>
      <c r="T1285">
        <v>10995</v>
      </c>
      <c r="U1285">
        <v>10995</v>
      </c>
      <c r="V1285">
        <v>16</v>
      </c>
      <c r="W1285">
        <v>0</v>
      </c>
      <c r="X1285">
        <v>11</v>
      </c>
      <c r="Y1285">
        <v>710</v>
      </c>
      <c r="Z1285">
        <v>24</v>
      </c>
      <c r="AA1285">
        <v>734</v>
      </c>
      <c r="AB1285" s="1">
        <f>Z1285/0.1</f>
        <v>240</v>
      </c>
      <c r="AC1285" s="1">
        <f>AA1285-AB1285</f>
        <v>494</v>
      </c>
      <c r="AD1285" s="1">
        <f>_xlfn.IFNA(INDEX($AV$2:$AV$53,MATCH(B1285,$AU$2:$AU$53,0)),1000)</f>
        <v>1826156</v>
      </c>
      <c r="AE1285" s="1">
        <f>C1285/AD1285*100000</f>
        <v>60.290577584828462</v>
      </c>
      <c r="AF1285" s="34">
        <f>IF(B1286=B1285,IFERROR((C1285/C1286)-1,0),0)</f>
        <v>2.2284122562674202E-2</v>
      </c>
      <c r="AG1285" s="35">
        <f>IFERROR(LOG(2)/LOG(1+(AF1285)),AF1285)</f>
        <v>31.45028027910843</v>
      </c>
      <c r="AH1285" s="35">
        <f>AVERAGE(Z1285:Z1291)</f>
        <v>113</v>
      </c>
      <c r="AJ1285" s="1">
        <f>Q1285/AD1285*100000</f>
        <v>0.54759834318645284</v>
      </c>
      <c r="AK1285" s="34">
        <f>IF(B1286=B1285,IFERROR((Q1285/Q1286)-1,0),0)</f>
        <v>0</v>
      </c>
      <c r="AL1285" s="35">
        <f>IFERROR(LOG(2)/LOG(1+(AK1285)),AK1285)</f>
        <v>0</v>
      </c>
      <c r="AM1285" s="35">
        <f>AVERAGE(W1285:W1291)</f>
        <v>0.5714285714285714</v>
      </c>
      <c r="AN1285" s="4">
        <f>ROUNDDOWN(N1285,0)</f>
        <v>43926</v>
      </c>
      <c r="AO1285" s="38" cm="1">
        <f t="array" ref="AO1285">_xlfn.ANCHORARRAY(AN1285)-1</f>
        <v>43925</v>
      </c>
    </row>
    <row r="1286" spans="1:41" x14ac:dyDescent="0.25">
      <c r="A1286">
        <v>20200405</v>
      </c>
      <c r="B1286" s="1" t="s">
        <v>60</v>
      </c>
      <c r="C1286">
        <v>1077</v>
      </c>
      <c r="D1286">
        <v>9184</v>
      </c>
      <c r="G1286">
        <v>66</v>
      </c>
      <c r="I1286">
        <v>11</v>
      </c>
      <c r="M1286" s="1" t="s">
        <v>33</v>
      </c>
      <c r="N1286" s="2">
        <v>43925.791666666664</v>
      </c>
      <c r="O1286" s="1" t="s">
        <v>2298</v>
      </c>
      <c r="P1286" s="2">
        <v>43926.666666666664</v>
      </c>
      <c r="Q1286">
        <v>10</v>
      </c>
      <c r="R1286">
        <v>66</v>
      </c>
      <c r="S1286">
        <v>10261</v>
      </c>
      <c r="T1286">
        <v>10261</v>
      </c>
      <c r="U1286">
        <v>10261</v>
      </c>
      <c r="V1286">
        <v>16</v>
      </c>
      <c r="W1286">
        <v>0</v>
      </c>
      <c r="X1286">
        <v>4</v>
      </c>
      <c r="Y1286">
        <v>1327</v>
      </c>
      <c r="Z1286">
        <v>64</v>
      </c>
      <c r="AA1286">
        <v>1391</v>
      </c>
      <c r="AB1286" s="1">
        <f>Z1286/0.1</f>
        <v>640</v>
      </c>
      <c r="AC1286" s="1">
        <f>AA1286-AB1286</f>
        <v>751</v>
      </c>
      <c r="AD1286" s="1">
        <f>_xlfn.IFNA(INDEX($AV$2:$AV$53,MATCH(B1286,$AU$2:$AU$53,0)),1000)</f>
        <v>1826156</v>
      </c>
      <c r="AE1286" s="1">
        <f>C1286/AD1286*100000</f>
        <v>58.976341561180973</v>
      </c>
      <c r="AF1286" s="34">
        <f>IF(B1287=B1286,IFERROR((C1286/C1287)-1,0),0)</f>
        <v>6.3178677196446209E-2</v>
      </c>
      <c r="AG1286" s="35">
        <f>IFERROR(LOG(2)/LOG(1+(AF1286)),AF1286)</f>
        <v>11.314255329285546</v>
      </c>
      <c r="AH1286" s="35">
        <f>AVERAGE(Z1286:Z1292)</f>
        <v>116.57142857142857</v>
      </c>
      <c r="AJ1286" s="1">
        <f>Q1286/AD1286*100000</f>
        <v>0.54759834318645284</v>
      </c>
      <c r="AK1286" s="34">
        <f>IF(B1287=B1286,IFERROR((Q1286/Q1287)-1,0),0)</f>
        <v>0</v>
      </c>
      <c r="AL1286" s="35">
        <f>IFERROR(LOG(2)/LOG(1+(AK1286)),AK1286)</f>
        <v>0</v>
      </c>
      <c r="AM1286" s="35">
        <f>AVERAGE(W1286:W1292)</f>
        <v>0.7142857142857143</v>
      </c>
      <c r="AN1286" s="4">
        <f>ROUNDDOWN(N1286,0)</f>
        <v>43925</v>
      </c>
      <c r="AO1286" s="38" cm="1">
        <f t="array" ref="AO1286">_xlfn.ANCHORARRAY(AN1286)-1</f>
        <v>43924</v>
      </c>
    </row>
    <row r="1287" spans="1:41" x14ac:dyDescent="0.25">
      <c r="A1287">
        <v>20200404</v>
      </c>
      <c r="B1287" s="1" t="s">
        <v>60</v>
      </c>
      <c r="C1287">
        <v>1013</v>
      </c>
      <c r="D1287">
        <v>7857</v>
      </c>
      <c r="G1287">
        <v>62</v>
      </c>
      <c r="I1287">
        <v>8</v>
      </c>
      <c r="M1287" s="1" t="s">
        <v>33</v>
      </c>
      <c r="N1287" s="2">
        <v>43924.791666666664</v>
      </c>
      <c r="O1287" s="1" t="s">
        <v>2351</v>
      </c>
      <c r="P1287" s="2">
        <v>43925.666666666664</v>
      </c>
      <c r="Q1287">
        <v>10</v>
      </c>
      <c r="R1287">
        <v>62</v>
      </c>
      <c r="S1287">
        <v>8870</v>
      </c>
      <c r="T1287">
        <v>8870</v>
      </c>
      <c r="U1287">
        <v>8870</v>
      </c>
      <c r="V1287">
        <v>16</v>
      </c>
      <c r="W1287">
        <v>1</v>
      </c>
      <c r="X1287">
        <v>6</v>
      </c>
      <c r="Y1287">
        <v>803</v>
      </c>
      <c r="Z1287">
        <v>122</v>
      </c>
      <c r="AA1287">
        <v>925</v>
      </c>
      <c r="AB1287" s="1">
        <f>Z1287/0.1</f>
        <v>1220</v>
      </c>
      <c r="AC1287" s="1">
        <f>AA1287-AB1287</f>
        <v>-295</v>
      </c>
      <c r="AD1287" s="1">
        <f>_xlfn.IFNA(INDEX($AV$2:$AV$53,MATCH(B1287,$AU$2:$AU$53,0)),1000)</f>
        <v>1826156</v>
      </c>
      <c r="AE1287" s="1">
        <f>C1287/AD1287*100000</f>
        <v>55.471712164787668</v>
      </c>
      <c r="AF1287" s="34">
        <f>IF(B1288=B1287,IFERROR((C1287/C1288)-1,0),0)</f>
        <v>0.1369248035914703</v>
      </c>
      <c r="AG1287" s="35">
        <f>IFERROR(LOG(2)/LOG(1+(AF1287)),AF1287)</f>
        <v>5.4014101931094274</v>
      </c>
      <c r="AH1287" s="35">
        <f>AVERAGE(Z1287:Z1293)</f>
        <v>111.85714285714286</v>
      </c>
      <c r="AJ1287" s="1">
        <f>Q1287/AD1287*100000</f>
        <v>0.54759834318645284</v>
      </c>
      <c r="AK1287" s="34">
        <f>IF(B1288=B1287,IFERROR((Q1287/Q1288)-1,0),0)</f>
        <v>0.11111111111111116</v>
      </c>
      <c r="AL1287" s="35">
        <f>IFERROR(LOG(2)/LOG(1+(AK1287)),AK1287)</f>
        <v>6.5788134789605817</v>
      </c>
      <c r="AM1287" s="35">
        <f>AVERAGE(W1287:W1293)</f>
        <v>0.8571428571428571</v>
      </c>
      <c r="AN1287" s="4">
        <f>ROUNDDOWN(N1287,0)</f>
        <v>43924</v>
      </c>
      <c r="AO1287" s="38" cm="1">
        <f t="array" ref="AO1287">_xlfn.ANCHORARRAY(AN1287)-1</f>
        <v>43923</v>
      </c>
    </row>
    <row r="1288" spans="1:41" x14ac:dyDescent="0.25">
      <c r="A1288">
        <v>20200403</v>
      </c>
      <c r="B1288" s="1" t="s">
        <v>60</v>
      </c>
      <c r="C1288">
        <v>891</v>
      </c>
      <c r="D1288">
        <v>7054</v>
      </c>
      <c r="G1288">
        <v>56</v>
      </c>
      <c r="I1288">
        <v>7</v>
      </c>
      <c r="M1288" s="1" t="s">
        <v>33</v>
      </c>
      <c r="N1288" s="2">
        <v>43923.791666666664</v>
      </c>
      <c r="O1288" s="1" t="s">
        <v>2404</v>
      </c>
      <c r="P1288" s="2">
        <v>43924.666666666664</v>
      </c>
      <c r="Q1288">
        <v>9</v>
      </c>
      <c r="R1288">
        <v>56</v>
      </c>
      <c r="S1288">
        <v>7945</v>
      </c>
      <c r="T1288">
        <v>7945</v>
      </c>
      <c r="U1288">
        <v>7945</v>
      </c>
      <c r="V1288">
        <v>16</v>
      </c>
      <c r="W1288">
        <v>0</v>
      </c>
      <c r="X1288">
        <v>7</v>
      </c>
      <c r="Y1288">
        <v>441</v>
      </c>
      <c r="Z1288">
        <v>222</v>
      </c>
      <c r="AA1288">
        <v>663</v>
      </c>
      <c r="AB1288" s="1">
        <f>Z1288/0.1</f>
        <v>2220</v>
      </c>
      <c r="AC1288" s="1">
        <f>AA1288-AB1288</f>
        <v>-1557</v>
      </c>
      <c r="AD1288" s="1">
        <f>_xlfn.IFNA(INDEX($AV$2:$AV$53,MATCH(B1288,$AU$2:$AU$53,0)),1000)</f>
        <v>1826156</v>
      </c>
      <c r="AE1288" s="1">
        <f>C1288/AD1288*100000</f>
        <v>48.791012377912949</v>
      </c>
      <c r="AF1288" s="34">
        <f>IF(B1289=B1288,IFERROR((C1288/C1289)-1,0),0)</f>
        <v>0.33183856502242159</v>
      </c>
      <c r="AG1288" s="35">
        <f>IFERROR(LOG(2)/LOG(1+(AF1288)),AF1288)</f>
        <v>2.4188522194742048</v>
      </c>
      <c r="AH1288" s="35">
        <f>AVERAGE(Z1288:Z1294)</f>
        <v>100.28571428571429</v>
      </c>
      <c r="AJ1288" s="1">
        <f>Q1288/AD1288*100000</f>
        <v>0.49283850886780756</v>
      </c>
      <c r="AK1288" s="34">
        <f>IF(B1289=B1288,IFERROR((Q1288/Q1289)-1,0),0)</f>
        <v>0</v>
      </c>
      <c r="AL1288" s="35">
        <f>IFERROR(LOG(2)/LOG(1+(AK1288)),AK1288)</f>
        <v>0</v>
      </c>
      <c r="AM1288" s="35">
        <f>AVERAGE(W1288:W1294)</f>
        <v>0.8571428571428571</v>
      </c>
      <c r="AN1288" s="4">
        <f>ROUNDDOWN(N1288,0)</f>
        <v>43923</v>
      </c>
      <c r="AO1288" s="38" cm="1">
        <f t="array" ref="AO1288">_xlfn.ANCHORARRAY(AN1288)-1</f>
        <v>43922</v>
      </c>
    </row>
    <row r="1289" spans="1:41" x14ac:dyDescent="0.25">
      <c r="A1289">
        <v>20200402</v>
      </c>
      <c r="B1289" s="1" t="s">
        <v>60</v>
      </c>
      <c r="C1289">
        <v>669</v>
      </c>
      <c r="D1289">
        <v>6613</v>
      </c>
      <c r="G1289">
        <v>49</v>
      </c>
      <c r="I1289">
        <v>7</v>
      </c>
      <c r="M1289" s="1" t="s">
        <v>33</v>
      </c>
      <c r="N1289" s="2">
        <v>43922.791666666664</v>
      </c>
      <c r="O1289" s="1" t="s">
        <v>2457</v>
      </c>
      <c r="P1289" s="2">
        <v>43923.666666666664</v>
      </c>
      <c r="Q1289">
        <v>9</v>
      </c>
      <c r="R1289">
        <v>49</v>
      </c>
      <c r="S1289">
        <v>7282</v>
      </c>
      <c r="T1289">
        <v>7282</v>
      </c>
      <c r="U1289">
        <v>7282</v>
      </c>
      <c r="V1289">
        <v>16</v>
      </c>
      <c r="W1289">
        <v>0</v>
      </c>
      <c r="X1289">
        <v>3</v>
      </c>
      <c r="Y1289">
        <v>537</v>
      </c>
      <c r="Z1289">
        <v>144</v>
      </c>
      <c r="AA1289">
        <v>681</v>
      </c>
      <c r="AB1289" s="1">
        <f>Z1289/0.1</f>
        <v>1440</v>
      </c>
      <c r="AC1289" s="1">
        <f>AA1289-AB1289</f>
        <v>-759</v>
      </c>
      <c r="AD1289" s="1">
        <f>_xlfn.IFNA(INDEX($AV$2:$AV$53,MATCH(B1289,$AU$2:$AU$53,0)),1000)</f>
        <v>1826156</v>
      </c>
      <c r="AE1289" s="1">
        <f>C1289/AD1289*100000</f>
        <v>36.634329159173696</v>
      </c>
      <c r="AF1289" s="34">
        <f>IF(B1290=B1289,IFERROR((C1289/C1290)-1,0),0)</f>
        <v>0.27428571428571424</v>
      </c>
      <c r="AG1289" s="35">
        <f>IFERROR(LOG(2)/LOG(1+(AF1289)),AF1289)</f>
        <v>2.8596856235162353</v>
      </c>
      <c r="AH1289" s="35">
        <f>AVERAGE(Z1289:Z1295)</f>
        <v>78</v>
      </c>
      <c r="AJ1289" s="1">
        <f>Q1289/AD1289*100000</f>
        <v>0.49283850886780756</v>
      </c>
      <c r="AK1289" s="34">
        <f>IF(B1290=B1289,IFERROR((Q1289/Q1290)-1,0),0)</f>
        <v>0</v>
      </c>
      <c r="AL1289" s="35">
        <f>IFERROR(LOG(2)/LOG(1+(AK1289)),AK1289)</f>
        <v>0</v>
      </c>
      <c r="AM1289" s="35">
        <f>AVERAGE(W1289:W1295)</f>
        <v>1.2857142857142858</v>
      </c>
      <c r="AN1289" s="4">
        <f>ROUNDDOWN(N1289,0)</f>
        <v>43922</v>
      </c>
      <c r="AO1289" s="38" cm="1">
        <f t="array" ref="AO1289">_xlfn.ANCHORARRAY(AN1289)-1</f>
        <v>43921</v>
      </c>
    </row>
    <row r="1290" spans="1:41" x14ac:dyDescent="0.25">
      <c r="A1290">
        <v>20200401</v>
      </c>
      <c r="B1290" s="1" t="s">
        <v>60</v>
      </c>
      <c r="C1290">
        <v>525</v>
      </c>
      <c r="D1290">
        <v>6076</v>
      </c>
      <c r="G1290">
        <v>46</v>
      </c>
      <c r="I1290">
        <v>7</v>
      </c>
      <c r="M1290" s="1" t="s">
        <v>33</v>
      </c>
      <c r="N1290" s="2">
        <v>43921.791666666664</v>
      </c>
      <c r="O1290" s="1" t="s">
        <v>2510</v>
      </c>
      <c r="P1290" s="2">
        <v>43922.666666666664</v>
      </c>
      <c r="Q1290">
        <v>9</v>
      </c>
      <c r="R1290">
        <v>46</v>
      </c>
      <c r="S1290">
        <v>6601</v>
      </c>
      <c r="T1290">
        <v>6601</v>
      </c>
      <c r="U1290">
        <v>6601</v>
      </c>
      <c r="V1290">
        <v>16</v>
      </c>
      <c r="W1290">
        <v>2</v>
      </c>
      <c r="X1290">
        <v>1</v>
      </c>
      <c r="Y1290">
        <v>779</v>
      </c>
      <c r="Z1290">
        <v>110</v>
      </c>
      <c r="AA1290">
        <v>889</v>
      </c>
      <c r="AB1290" s="1">
        <f>Z1290/0.1</f>
        <v>1100</v>
      </c>
      <c r="AC1290" s="1">
        <f>AA1290-AB1290</f>
        <v>-211</v>
      </c>
      <c r="AD1290" s="1">
        <f>_xlfn.IFNA(INDEX($AV$2:$AV$53,MATCH(B1290,$AU$2:$AU$53,0)),1000)</f>
        <v>1826156</v>
      </c>
      <c r="AE1290" s="1">
        <f>C1290/AD1290*100000</f>
        <v>28.748913017288775</v>
      </c>
      <c r="AF1290" s="34">
        <f>IF(B1291=B1290,IFERROR((C1290/C1291)-1,0),0)</f>
        <v>0.26506024096385539</v>
      </c>
      <c r="AG1290" s="35">
        <f>IFERROR(LOG(2)/LOG(1+(AF1290)),AF1290)</f>
        <v>2.9480603100351965</v>
      </c>
      <c r="AH1290" s="35">
        <f>AVERAGE(Z1290:Z1296)</f>
        <v>64.571428571428569</v>
      </c>
      <c r="AJ1290" s="1">
        <f>Q1290/AD1290*100000</f>
        <v>0.49283850886780756</v>
      </c>
      <c r="AK1290" s="34">
        <f>IF(B1291=B1290,IFERROR((Q1290/Q1291)-1,0),0)</f>
        <v>0.28571428571428581</v>
      </c>
      <c r="AL1290" s="35">
        <f>IFERROR(LOG(2)/LOG(1+(AK1290)),AK1290)</f>
        <v>2.7580874894503933</v>
      </c>
      <c r="AM1290" s="35">
        <f>AVERAGE(W1290:W1296)</f>
        <v>1.2857142857142858</v>
      </c>
      <c r="AN1290" s="4">
        <f>ROUNDDOWN(N1290,0)</f>
        <v>43921</v>
      </c>
      <c r="AO1290" s="38" cm="1">
        <f t="array" ref="AO1290">_xlfn.ANCHORARRAY(AN1290)-1</f>
        <v>43920</v>
      </c>
    </row>
    <row r="1291" spans="1:41" x14ac:dyDescent="0.25">
      <c r="A1291">
        <v>20200331</v>
      </c>
      <c r="B1291" s="1" t="s">
        <v>60</v>
      </c>
      <c r="C1291">
        <v>415</v>
      </c>
      <c r="D1291">
        <v>5297</v>
      </c>
      <c r="G1291">
        <v>45</v>
      </c>
      <c r="I1291">
        <v>6</v>
      </c>
      <c r="M1291" s="1" t="s">
        <v>33</v>
      </c>
      <c r="N1291" s="2">
        <v>43920.791666666664</v>
      </c>
      <c r="O1291" s="1" t="s">
        <v>2563</v>
      </c>
      <c r="P1291" s="2">
        <v>43921.666666666664</v>
      </c>
      <c r="Q1291">
        <v>7</v>
      </c>
      <c r="R1291">
        <v>45</v>
      </c>
      <c r="S1291">
        <v>5712</v>
      </c>
      <c r="T1291">
        <v>5712</v>
      </c>
      <c r="U1291">
        <v>5712</v>
      </c>
      <c r="V1291">
        <v>16</v>
      </c>
      <c r="W1291">
        <v>1</v>
      </c>
      <c r="X1291">
        <v>6</v>
      </c>
      <c r="Y1291">
        <v>901</v>
      </c>
      <c r="Z1291">
        <v>105</v>
      </c>
      <c r="AA1291">
        <v>1006</v>
      </c>
      <c r="AB1291" s="1">
        <f>Z1291/0.1</f>
        <v>1050</v>
      </c>
      <c r="AC1291" s="1">
        <f>AA1291-AB1291</f>
        <v>-44</v>
      </c>
      <c r="AD1291" s="1">
        <f>_xlfn.IFNA(INDEX($AV$2:$AV$53,MATCH(B1291,$AU$2:$AU$53,0)),1000)</f>
        <v>1826156</v>
      </c>
      <c r="AE1291" s="1">
        <f>C1291/AD1291*100000</f>
        <v>22.725331242237793</v>
      </c>
      <c r="AF1291" s="34">
        <f>IF(B1292=B1291,IFERROR((C1291/C1292)-1,0),0)</f>
        <v>0.33870967741935476</v>
      </c>
      <c r="AG1291" s="35">
        <f>IFERROR(LOG(2)/LOG(1+(AF1291)),AF1291)</f>
        <v>2.3761823591621205</v>
      </c>
      <c r="AH1291" s="35">
        <f>AVERAGE(Z1291:Z1297)</f>
        <v>52.142857142857146</v>
      </c>
      <c r="AJ1291" s="1">
        <f>Q1291/AD1291*100000</f>
        <v>0.38331884023051699</v>
      </c>
      <c r="AK1291" s="34">
        <f>IF(B1292=B1291,IFERROR((Q1291/Q1292)-1,0),0)</f>
        <v>0.16666666666666674</v>
      </c>
      <c r="AL1291" s="35">
        <f>IFERROR(LOG(2)/LOG(1+(AK1291)),AK1291)</f>
        <v>4.4965561056019201</v>
      </c>
      <c r="AM1291" s="35">
        <f>AVERAGE(W1291:W1297)</f>
        <v>1</v>
      </c>
      <c r="AN1291" s="4">
        <f>ROUNDDOWN(N1291,0)</f>
        <v>43920</v>
      </c>
      <c r="AO1291" s="38" cm="1">
        <f t="array" ref="AO1291">_xlfn.ANCHORARRAY(AN1291)-1</f>
        <v>43919</v>
      </c>
    </row>
    <row r="1292" spans="1:41" x14ac:dyDescent="0.25">
      <c r="A1292">
        <v>20200330</v>
      </c>
      <c r="B1292" s="1" t="s">
        <v>60</v>
      </c>
      <c r="C1292">
        <v>310</v>
      </c>
      <c r="D1292">
        <v>4396</v>
      </c>
      <c r="G1292">
        <v>39</v>
      </c>
      <c r="M1292" s="1" t="s">
        <v>33</v>
      </c>
      <c r="N1292" s="2">
        <v>43919.791666666664</v>
      </c>
      <c r="O1292" s="1" t="s">
        <v>2616</v>
      </c>
      <c r="P1292" s="2">
        <v>43920.666666666664</v>
      </c>
      <c r="Q1292">
        <v>6</v>
      </c>
      <c r="R1292">
        <v>39</v>
      </c>
      <c r="S1292">
        <v>4706</v>
      </c>
      <c r="T1292">
        <v>4706</v>
      </c>
      <c r="U1292">
        <v>4706</v>
      </c>
      <c r="V1292">
        <v>16</v>
      </c>
      <c r="W1292">
        <v>1</v>
      </c>
      <c r="X1292">
        <v>3</v>
      </c>
      <c r="Y1292">
        <v>375</v>
      </c>
      <c r="Z1292">
        <v>49</v>
      </c>
      <c r="AA1292">
        <v>424</v>
      </c>
      <c r="AB1292" s="1">
        <f>Z1292/0.1</f>
        <v>490</v>
      </c>
      <c r="AC1292" s="1">
        <f>AA1292-AB1292</f>
        <v>-66</v>
      </c>
      <c r="AD1292" s="1">
        <f>_xlfn.IFNA(INDEX($AV$2:$AV$53,MATCH(B1292,$AU$2:$AU$53,0)),1000)</f>
        <v>1826156</v>
      </c>
      <c r="AE1292" s="1">
        <f>C1292/AD1292*100000</f>
        <v>16.975548638780037</v>
      </c>
      <c r="AF1292" s="34">
        <f>IF(B1293=B1292,IFERROR((C1292/C1293)-1,0),0)</f>
        <v>0.1877394636015326</v>
      </c>
      <c r="AG1292" s="35">
        <f>IFERROR(LOG(2)/LOG(1+(AF1292)),AF1292)</f>
        <v>4.0287100590958813</v>
      </c>
      <c r="AH1292" s="35">
        <f>AVERAGE(Z1292:Z1298)</f>
        <v>37.571428571428569</v>
      </c>
      <c r="AJ1292" s="1">
        <f>Q1292/AD1292*100000</f>
        <v>0.3285590059118717</v>
      </c>
      <c r="AK1292" s="34">
        <f>IF(B1293=B1292,IFERROR((Q1292/Q1293)-1,0),0)</f>
        <v>0.19999999999999996</v>
      </c>
      <c r="AL1292" s="35">
        <f>IFERROR(LOG(2)/LOG(1+(AK1292)),AK1292)</f>
        <v>3.8017840169239308</v>
      </c>
      <c r="AM1292" s="35">
        <f>AVERAGE(W1292:W1298)</f>
        <v>0.8571428571428571</v>
      </c>
      <c r="AN1292" s="4">
        <f>ROUNDDOWN(N1292,0)</f>
        <v>43919</v>
      </c>
      <c r="AO1292" s="38" cm="1">
        <f t="array" ref="AO1292">_xlfn.ANCHORARRAY(AN1292)-1</f>
        <v>43918</v>
      </c>
    </row>
    <row r="1293" spans="1:41" x14ac:dyDescent="0.25">
      <c r="A1293">
        <v>20200329</v>
      </c>
      <c r="B1293" s="1" t="s">
        <v>60</v>
      </c>
      <c r="C1293">
        <v>261</v>
      </c>
      <c r="D1293">
        <v>4021</v>
      </c>
      <c r="G1293">
        <v>36</v>
      </c>
      <c r="M1293" s="1" t="s">
        <v>33</v>
      </c>
      <c r="N1293" s="2">
        <v>43918.788194444445</v>
      </c>
      <c r="O1293" s="1" t="s">
        <v>2670</v>
      </c>
      <c r="P1293" s="2">
        <v>43919.666666666664</v>
      </c>
      <c r="Q1293">
        <v>5</v>
      </c>
      <c r="R1293">
        <v>36</v>
      </c>
      <c r="S1293">
        <v>4282</v>
      </c>
      <c r="T1293">
        <v>4282</v>
      </c>
      <c r="U1293">
        <v>4282</v>
      </c>
      <c r="V1293">
        <v>16</v>
      </c>
      <c r="W1293">
        <v>1</v>
      </c>
      <c r="X1293">
        <v>11</v>
      </c>
      <c r="Y1293">
        <v>679</v>
      </c>
      <c r="Z1293">
        <v>31</v>
      </c>
      <c r="AA1293">
        <v>710</v>
      </c>
      <c r="AB1293" s="1">
        <f>Z1293/0.1</f>
        <v>310</v>
      </c>
      <c r="AC1293" s="1">
        <f>AA1293-AB1293</f>
        <v>400</v>
      </c>
      <c r="AD1293" s="1">
        <f>_xlfn.IFNA(INDEX($AV$2:$AV$53,MATCH(B1293,$AU$2:$AU$53,0)),1000)</f>
        <v>1826156</v>
      </c>
      <c r="AE1293" s="1">
        <f>C1293/AD1293*100000</f>
        <v>14.292316757166418</v>
      </c>
      <c r="AF1293" s="34">
        <f>IF(B1294=B1293,IFERROR((C1293/C1294)-1,0),0)</f>
        <v>0.13478260869565228</v>
      </c>
      <c r="AG1293" s="35">
        <f>IFERROR(LOG(2)/LOG(1+(AF1293)),AF1293)</f>
        <v>5.4819768993931532</v>
      </c>
      <c r="AH1293" s="35">
        <f>AVERAGE(Z1293:Z1299)</f>
        <v>31.285714285714285</v>
      </c>
      <c r="AJ1293" s="1">
        <f>Q1293/AD1293*100000</f>
        <v>0.27379917159322642</v>
      </c>
      <c r="AK1293" s="34">
        <f>IF(B1294=B1293,IFERROR((Q1293/Q1294)-1,0),0)</f>
        <v>0.25</v>
      </c>
      <c r="AL1293" s="35">
        <f>IFERROR(LOG(2)/LOG(1+(AK1293)),AK1293)</f>
        <v>3.1062837195053898</v>
      </c>
      <c r="AM1293" s="35">
        <f>AVERAGE(W1293:W1299)</f>
        <v>0.7142857142857143</v>
      </c>
      <c r="AN1293" s="4">
        <f>ROUNDDOWN(N1293,0)</f>
        <v>43918</v>
      </c>
      <c r="AO1293" s="38" cm="1">
        <f t="array" ref="AO1293">_xlfn.ANCHORARRAY(AN1293)-1</f>
        <v>43917</v>
      </c>
    </row>
    <row r="1294" spans="1:41" x14ac:dyDescent="0.25">
      <c r="A1294">
        <v>20200328</v>
      </c>
      <c r="B1294" s="1" t="s">
        <v>60</v>
      </c>
      <c r="C1294">
        <v>230</v>
      </c>
      <c r="D1294">
        <v>3342</v>
      </c>
      <c r="G1294">
        <v>25</v>
      </c>
      <c r="M1294" s="1" t="s">
        <v>33</v>
      </c>
      <c r="N1294" s="2">
        <v>43917.791666666664</v>
      </c>
      <c r="O1294" s="1" t="s">
        <v>2724</v>
      </c>
      <c r="P1294" s="2">
        <v>43918.666666666664</v>
      </c>
      <c r="Q1294">
        <v>4</v>
      </c>
      <c r="R1294">
        <v>25</v>
      </c>
      <c r="S1294">
        <v>3572</v>
      </c>
      <c r="T1294">
        <v>3572</v>
      </c>
      <c r="U1294">
        <v>3572</v>
      </c>
      <c r="V1294">
        <v>16</v>
      </c>
      <c r="W1294">
        <v>1</v>
      </c>
      <c r="X1294">
        <v>25</v>
      </c>
      <c r="Y1294">
        <v>674</v>
      </c>
      <c r="Z1294">
        <v>41</v>
      </c>
      <c r="AA1294">
        <v>715</v>
      </c>
      <c r="AB1294" s="1">
        <f>Z1294/0.1</f>
        <v>410</v>
      </c>
      <c r="AC1294" s="1">
        <f>AA1294-AB1294</f>
        <v>305</v>
      </c>
      <c r="AD1294" s="1">
        <f>_xlfn.IFNA(INDEX($AV$2:$AV$53,MATCH(B1294,$AU$2:$AU$53,0)),1000)</f>
        <v>1826156</v>
      </c>
      <c r="AE1294" s="1">
        <f>C1294/AD1294*100000</f>
        <v>12.594761893288414</v>
      </c>
      <c r="AF1294" s="34">
        <f>IF(B1295=B1294,IFERROR((C1294/C1295)-1,0),0)</f>
        <v>0.21693121693121697</v>
      </c>
      <c r="AG1294" s="35">
        <f>IFERROR(LOG(2)/LOG(1+(AF1294)),AF1294)</f>
        <v>3.5304797133459287</v>
      </c>
      <c r="AH1294" s="35">
        <f>AVERAGE(Z1294:Z1300)</f>
        <v>28.428571428571427</v>
      </c>
      <c r="AJ1294" s="1">
        <f>Q1294/AD1294*100000</f>
        <v>0.21903933727458116</v>
      </c>
      <c r="AK1294" s="34">
        <f>IF(B1295=B1294,IFERROR((Q1294/Q1295)-1,0),0)</f>
        <v>0.33333333333333326</v>
      </c>
      <c r="AL1294" s="35">
        <f>IFERROR(LOG(2)/LOG(1+(AK1294)),AK1294)</f>
        <v>2.4094208396532095</v>
      </c>
      <c r="AM1294" s="35">
        <f>AVERAGE(W1294:W1300)</f>
        <v>0.5714285714285714</v>
      </c>
      <c r="AN1294" s="4">
        <f>ROUNDDOWN(N1294,0)</f>
        <v>43917</v>
      </c>
      <c r="AO1294" s="38" cm="1">
        <f t="array" ref="AO1294">_xlfn.ANCHORARRAY(AN1294)-1</f>
        <v>43916</v>
      </c>
    </row>
    <row r="1295" spans="1:41" x14ac:dyDescent="0.25">
      <c r="A1295">
        <v>20200327</v>
      </c>
      <c r="B1295" s="1" t="s">
        <v>60</v>
      </c>
      <c r="C1295">
        <v>189</v>
      </c>
      <c r="D1295">
        <v>2668</v>
      </c>
      <c r="M1295" s="1" t="s">
        <v>33</v>
      </c>
      <c r="N1295" s="2">
        <v>43916.833333333336</v>
      </c>
      <c r="O1295" s="1" t="s">
        <v>2778</v>
      </c>
      <c r="P1295" s="2">
        <v>43917.666666666664</v>
      </c>
      <c r="Q1295">
        <v>3</v>
      </c>
      <c r="S1295">
        <v>2857</v>
      </c>
      <c r="T1295">
        <v>2857</v>
      </c>
      <c r="U1295">
        <v>2857</v>
      </c>
      <c r="V1295">
        <v>16</v>
      </c>
      <c r="W1295">
        <v>3</v>
      </c>
      <c r="X1295">
        <v>0</v>
      </c>
      <c r="Y1295">
        <v>603</v>
      </c>
      <c r="Z1295">
        <v>66</v>
      </c>
      <c r="AA1295">
        <v>669</v>
      </c>
      <c r="AB1295" s="1">
        <f>Z1295/0.1</f>
        <v>660</v>
      </c>
      <c r="AC1295" s="1">
        <f>AA1295-AB1295</f>
        <v>9</v>
      </c>
      <c r="AD1295" s="1">
        <f>_xlfn.IFNA(INDEX($AV$2:$AV$53,MATCH(B1295,$AU$2:$AU$53,0)),1000)</f>
        <v>1826156</v>
      </c>
      <c r="AE1295" s="1">
        <f>C1295/AD1295*100000</f>
        <v>10.349608686223959</v>
      </c>
      <c r="AF1295" s="34">
        <f>IF(B1296=B1295,IFERROR((C1295/C1296)-1,0),0)</f>
        <v>0.53658536585365857</v>
      </c>
      <c r="AG1295" s="35">
        <f>IFERROR(LOG(2)/LOG(1+(AF1295)),AF1295)</f>
        <v>1.6136113438366424</v>
      </c>
      <c r="AH1295" s="35">
        <f>AVERAGE(Z1295:Z1301)</f>
        <v>23.714285714285715</v>
      </c>
      <c r="AJ1295" s="1">
        <f>Q1295/AD1295*100000</f>
        <v>0.16427950295593585</v>
      </c>
      <c r="AK1295" s="34">
        <f>IF(B1296=B1295,IFERROR((Q1295/Q1296)-1,0),0)</f>
        <v>0</v>
      </c>
      <c r="AL1295" s="35">
        <f>IFERROR(LOG(2)/LOG(1+(AK1295)),AK1295)</f>
        <v>0</v>
      </c>
      <c r="AM1295" s="35">
        <f>AVERAGE(W1295:W1301)</f>
        <v>0.42857142857142855</v>
      </c>
      <c r="AN1295" s="4">
        <f>ROUNDDOWN(N1295,0)</f>
        <v>43916</v>
      </c>
      <c r="AO1295" s="38" cm="1">
        <f t="array" ref="AO1295">_xlfn.ANCHORARRAY(AN1295)-1</f>
        <v>43915</v>
      </c>
    </row>
    <row r="1296" spans="1:41" x14ac:dyDescent="0.25">
      <c r="A1296">
        <v>20200326</v>
      </c>
      <c r="B1296" s="1" t="s">
        <v>60</v>
      </c>
      <c r="C1296">
        <v>123</v>
      </c>
      <c r="D1296">
        <v>2065</v>
      </c>
      <c r="M1296" s="1" t="s">
        <v>33</v>
      </c>
      <c r="N1296" s="2">
        <v>43915.791666666664</v>
      </c>
      <c r="O1296" s="1" t="s">
        <v>2832</v>
      </c>
      <c r="P1296" s="2">
        <v>43916.666666666664</v>
      </c>
      <c r="Q1296">
        <v>0</v>
      </c>
      <c r="S1296">
        <v>2188</v>
      </c>
      <c r="T1296">
        <v>2188</v>
      </c>
      <c r="U1296">
        <v>2188</v>
      </c>
      <c r="V1296">
        <v>16</v>
      </c>
      <c r="W1296">
        <v>0</v>
      </c>
      <c r="X1296">
        <v>0</v>
      </c>
      <c r="Y1296">
        <v>178</v>
      </c>
      <c r="Z1296">
        <v>50</v>
      </c>
      <c r="AA1296">
        <v>228</v>
      </c>
      <c r="AB1296" s="1">
        <f>Z1296/0.1</f>
        <v>500</v>
      </c>
      <c r="AC1296" s="1">
        <f>AA1296-AB1296</f>
        <v>-272</v>
      </c>
      <c r="AD1296" s="1">
        <f>_xlfn.IFNA(INDEX($AV$2:$AV$53,MATCH(B1296,$AU$2:$AU$53,0)),1000)</f>
        <v>1826156</v>
      </c>
      <c r="AE1296" s="1">
        <f>C1296/AD1296*100000</f>
        <v>6.7354596211933702</v>
      </c>
      <c r="AF1296" s="34">
        <f>IF(B1297=B1296,IFERROR((C1296/C1297)-1,0),0)</f>
        <v>0.68493150684931514</v>
      </c>
      <c r="AG1296" s="35">
        <f>IFERROR(LOG(2)/LOG(1+(AF1296)),AF1296)</f>
        <v>1.3285682965531351</v>
      </c>
      <c r="AH1296" s="35">
        <f>AVERAGE(Z1296:Z1302)</f>
        <v>16</v>
      </c>
      <c r="AJ1296" s="1">
        <f>Q1296/AD1296*100000</f>
        <v>0</v>
      </c>
      <c r="AK1296" s="34">
        <f>IF(B1297=B1296,IFERROR((Q1296/Q1297)-1,0),0)</f>
        <v>0</v>
      </c>
      <c r="AL1296" s="35">
        <f>IFERROR(LOG(2)/LOG(1+(AK1296)),AK1296)</f>
        <v>0</v>
      </c>
      <c r="AM1296" s="35">
        <f>AVERAGE(W1296:W1302)</f>
        <v>0</v>
      </c>
      <c r="AN1296" s="4">
        <f>ROUNDDOWN(N1296,0)</f>
        <v>43915</v>
      </c>
      <c r="AO1296" s="38" cm="1">
        <f t="array" ref="AO1296">_xlfn.ANCHORARRAY(AN1296)-1</f>
        <v>43914</v>
      </c>
    </row>
    <row r="1297" spans="1:41" x14ac:dyDescent="0.25">
      <c r="A1297">
        <v>20200325</v>
      </c>
      <c r="B1297" s="1" t="s">
        <v>60</v>
      </c>
      <c r="C1297">
        <v>73</v>
      </c>
      <c r="D1297">
        <v>1887</v>
      </c>
      <c r="M1297" s="1" t="s">
        <v>33</v>
      </c>
      <c r="N1297" s="2">
        <v>43914.791666666664</v>
      </c>
      <c r="O1297" s="1" t="s">
        <v>2886</v>
      </c>
      <c r="P1297" s="2">
        <v>43915.666666666664</v>
      </c>
      <c r="Q1297">
        <v>0</v>
      </c>
      <c r="S1297">
        <v>1960</v>
      </c>
      <c r="T1297">
        <v>1960</v>
      </c>
      <c r="U1297">
        <v>1960</v>
      </c>
      <c r="V1297">
        <v>16</v>
      </c>
      <c r="W1297">
        <v>0</v>
      </c>
      <c r="X1297">
        <v>0</v>
      </c>
      <c r="Y1297">
        <v>0</v>
      </c>
      <c r="Z1297">
        <v>23</v>
      </c>
      <c r="AA1297">
        <v>23</v>
      </c>
      <c r="AB1297" s="1">
        <f>Z1297/0.1</f>
        <v>230</v>
      </c>
      <c r="AC1297" s="1">
        <f>AA1297-AB1297</f>
        <v>-207</v>
      </c>
      <c r="AD1297" s="1">
        <f>_xlfn.IFNA(INDEX($AV$2:$AV$53,MATCH(B1297,$AU$2:$AU$53,0)),1000)</f>
        <v>1826156</v>
      </c>
      <c r="AE1297" s="1">
        <f>C1297/AD1297*100000</f>
        <v>3.9974679052611055</v>
      </c>
      <c r="AF1297" s="34">
        <f>IF(B1298=B1297,IFERROR((C1297/C1298)-1,0),0)</f>
        <v>0.45999999999999996</v>
      </c>
      <c r="AG1297" s="35">
        <f>IFERROR(LOG(2)/LOG(1+(AF1297)),AF1297)</f>
        <v>1.8316079402892027</v>
      </c>
      <c r="AH1297" s="35">
        <f>AVERAGE(Z1297:Z1303)</f>
        <v>9.1428571428571423</v>
      </c>
      <c r="AJ1297" s="1">
        <f>Q1297/AD1297*100000</f>
        <v>0</v>
      </c>
      <c r="AK1297" s="34">
        <f>IF(B1298=B1297,IFERROR((Q1297/Q1298)-1,0),0)</f>
        <v>0</v>
      </c>
      <c r="AL1297" s="35">
        <f>IFERROR(LOG(2)/LOG(1+(AK1297)),AK1297)</f>
        <v>0</v>
      </c>
      <c r="AM1297" s="35">
        <f>AVERAGE(W1297:W1303)</f>
        <v>0</v>
      </c>
      <c r="AN1297" s="4">
        <f>ROUNDDOWN(N1297,0)</f>
        <v>43914</v>
      </c>
      <c r="AO1297" s="38" cm="1">
        <f t="array" ref="AO1297">_xlfn.ANCHORARRAY(AN1297)-1</f>
        <v>43913</v>
      </c>
    </row>
    <row r="1298" spans="1:41" x14ac:dyDescent="0.25">
      <c r="A1298">
        <v>20200324</v>
      </c>
      <c r="B1298" s="1" t="s">
        <v>60</v>
      </c>
      <c r="C1298">
        <v>50</v>
      </c>
      <c r="D1298">
        <v>1887</v>
      </c>
      <c r="M1298" s="1" t="s">
        <v>33</v>
      </c>
      <c r="N1298" s="2">
        <v>43913.791666666664</v>
      </c>
      <c r="O1298" s="1" t="s">
        <v>2940</v>
      </c>
      <c r="P1298" s="2">
        <v>43914.666666666664</v>
      </c>
      <c r="Q1298">
        <v>0</v>
      </c>
      <c r="S1298">
        <v>1937</v>
      </c>
      <c r="T1298">
        <v>1937</v>
      </c>
      <c r="U1298">
        <v>1937</v>
      </c>
      <c r="V1298">
        <v>16</v>
      </c>
      <c r="W1298">
        <v>0</v>
      </c>
      <c r="X1298">
        <v>0</v>
      </c>
      <c r="Y1298">
        <v>578</v>
      </c>
      <c r="Z1298">
        <v>3</v>
      </c>
      <c r="AA1298">
        <v>581</v>
      </c>
      <c r="AB1298" s="1">
        <f>Z1298/0.1</f>
        <v>30</v>
      </c>
      <c r="AC1298" s="1">
        <f>AA1298-AB1298</f>
        <v>551</v>
      </c>
      <c r="AD1298" s="1">
        <f>_xlfn.IFNA(INDEX($AV$2:$AV$53,MATCH(B1298,$AU$2:$AU$53,0)),1000)</f>
        <v>1826156</v>
      </c>
      <c r="AE1298" s="1">
        <f>C1298/AD1298*100000</f>
        <v>2.7379917159322642</v>
      </c>
      <c r="AF1298" s="34">
        <f>IF(B1299=B1298,IFERROR((C1298/C1299)-1,0),0)</f>
        <v>6.3829787234042534E-2</v>
      </c>
      <c r="AG1298" s="35">
        <f>IFERROR(LOG(2)/LOG(1+(AF1298)),AF1298)</f>
        <v>11.202305583621172</v>
      </c>
      <c r="AH1298" s="35">
        <f>AVERAGE(Z1298:Z1304)</f>
        <v>6.1428571428571432</v>
      </c>
      <c r="AJ1298" s="1">
        <f>Q1298/AD1298*100000</f>
        <v>0</v>
      </c>
      <c r="AK1298" s="34">
        <f>IF(B1299=B1298,IFERROR((Q1298/Q1299)-1,0),0)</f>
        <v>0</v>
      </c>
      <c r="AL1298" s="35">
        <f>IFERROR(LOG(2)/LOG(1+(AK1298)),AK1298)</f>
        <v>0</v>
      </c>
      <c r="AM1298" s="35">
        <f>AVERAGE(W1298:W1304)</f>
        <v>0</v>
      </c>
      <c r="AN1298" s="4">
        <f>ROUNDDOWN(N1298,0)</f>
        <v>43913</v>
      </c>
      <c r="AO1298" s="38" cm="1">
        <f t="array" ref="AO1298">_xlfn.ANCHORARRAY(AN1298)-1</f>
        <v>43912</v>
      </c>
    </row>
    <row r="1299" spans="1:41" x14ac:dyDescent="0.25">
      <c r="A1299">
        <v>20200323</v>
      </c>
      <c r="B1299" s="1" t="s">
        <v>60</v>
      </c>
      <c r="C1299">
        <v>47</v>
      </c>
      <c r="D1299">
        <v>1309</v>
      </c>
      <c r="M1299" s="1" t="s">
        <v>33</v>
      </c>
      <c r="N1299" s="2">
        <v>43912.791666666664</v>
      </c>
      <c r="O1299" s="1" t="s">
        <v>2994</v>
      </c>
      <c r="P1299" s="2">
        <v>43913.666666666664</v>
      </c>
      <c r="Q1299">
        <v>0</v>
      </c>
      <c r="S1299">
        <v>1356</v>
      </c>
      <c r="T1299">
        <v>1356</v>
      </c>
      <c r="U1299">
        <v>1356</v>
      </c>
      <c r="V1299">
        <v>16</v>
      </c>
      <c r="W1299">
        <v>0</v>
      </c>
      <c r="X1299">
        <v>0</v>
      </c>
      <c r="Y1299">
        <v>134</v>
      </c>
      <c r="Z1299">
        <v>5</v>
      </c>
      <c r="AA1299">
        <v>139</v>
      </c>
      <c r="AB1299" s="1">
        <f>Z1299/0.1</f>
        <v>50</v>
      </c>
      <c r="AC1299" s="1">
        <f>AA1299-AB1299</f>
        <v>89</v>
      </c>
      <c r="AD1299" s="1">
        <f>_xlfn.IFNA(INDEX($AV$2:$AV$53,MATCH(B1299,$AU$2:$AU$53,0)),1000)</f>
        <v>1826156</v>
      </c>
      <c r="AE1299" s="1">
        <f>C1299/AD1299*100000</f>
        <v>2.5737122129763286</v>
      </c>
      <c r="AF1299" s="34">
        <f>IF(B1300=B1299,IFERROR((C1299/C1300)-1,0),0)</f>
        <v>0.11904761904761907</v>
      </c>
      <c r="AG1299" s="35">
        <f>IFERROR(LOG(2)/LOG(1+(AF1299)),AF1299)</f>
        <v>6.1625142934014052</v>
      </c>
      <c r="AH1299" s="35">
        <f>AVERAGE(Z1299:Z1305)</f>
        <v>6</v>
      </c>
      <c r="AJ1299" s="1">
        <f>Q1299/AD1299*100000</f>
        <v>0</v>
      </c>
      <c r="AK1299" s="34">
        <f>IF(B1300=B1299,IFERROR((Q1299/Q1300)-1,0),0)</f>
        <v>0</v>
      </c>
      <c r="AL1299" s="35">
        <f>IFERROR(LOG(2)/LOG(1+(AK1299)),AK1299)</f>
        <v>0</v>
      </c>
      <c r="AM1299" s="35">
        <f>AVERAGE(W1299:W1305)</f>
        <v>0</v>
      </c>
      <c r="AN1299" s="4">
        <f>ROUNDDOWN(N1299,0)</f>
        <v>43912</v>
      </c>
      <c r="AO1299" s="38" cm="1">
        <f t="array" ref="AO1299">_xlfn.ANCHORARRAY(AN1299)-1</f>
        <v>43911</v>
      </c>
    </row>
    <row r="1300" spans="1:41" x14ac:dyDescent="0.25">
      <c r="A1300">
        <v>20200322</v>
      </c>
      <c r="B1300" s="1" t="s">
        <v>60</v>
      </c>
      <c r="C1300">
        <v>42</v>
      </c>
      <c r="D1300">
        <v>1175</v>
      </c>
      <c r="M1300" s="1" t="s">
        <v>75</v>
      </c>
      <c r="N1300" s="2">
        <v>43911.829861111109</v>
      </c>
      <c r="O1300" s="1" t="s">
        <v>3048</v>
      </c>
      <c r="P1300" s="2">
        <v>43912.666666666664</v>
      </c>
      <c r="Q1300">
        <v>0</v>
      </c>
      <c r="S1300">
        <v>1217</v>
      </c>
      <c r="T1300">
        <v>1217</v>
      </c>
      <c r="U1300">
        <v>1217</v>
      </c>
      <c r="V1300">
        <v>16</v>
      </c>
      <c r="W1300">
        <v>0</v>
      </c>
      <c r="X1300">
        <v>0</v>
      </c>
      <c r="Y1300">
        <v>295</v>
      </c>
      <c r="Z1300">
        <v>11</v>
      </c>
      <c r="AA1300">
        <v>306</v>
      </c>
      <c r="AB1300" s="1">
        <f>Z1300/0.1</f>
        <v>110</v>
      </c>
      <c r="AC1300" s="1">
        <f>AA1300-AB1300</f>
        <v>196</v>
      </c>
      <c r="AD1300" s="1">
        <f>_xlfn.IFNA(INDEX($AV$2:$AV$53,MATCH(B1300,$AU$2:$AU$53,0)),1000)</f>
        <v>1826156</v>
      </c>
      <c r="AE1300" s="1">
        <f>C1300/AD1300*100000</f>
        <v>2.2999130413831019</v>
      </c>
      <c r="AF1300" s="34">
        <f>IF(B1301=B1300,IFERROR((C1300/C1301)-1,0),0)</f>
        <v>0.35483870967741926</v>
      </c>
      <c r="AG1300" s="35">
        <f>IFERROR(LOG(2)/LOG(1+(AF1300)),AF1300)</f>
        <v>2.2824738907024704</v>
      </c>
      <c r="AH1300" s="35">
        <f>AVERAGE(Z1300:Z1306)</f>
        <v>5.2857142857142856</v>
      </c>
      <c r="AJ1300" s="1">
        <f>Q1300/AD1300*100000</f>
        <v>0</v>
      </c>
      <c r="AK1300" s="34">
        <f>IF(B1301=B1300,IFERROR((Q1300/Q1301)-1,0),0)</f>
        <v>0</v>
      </c>
      <c r="AL1300" s="35">
        <f>IFERROR(LOG(2)/LOG(1+(AK1300)),AK1300)</f>
        <v>0</v>
      </c>
      <c r="AM1300" s="35">
        <f>AVERAGE(W1300:W1306)</f>
        <v>0</v>
      </c>
      <c r="AN1300" s="4">
        <f>ROUNDDOWN(N1300,0)</f>
        <v>43911</v>
      </c>
      <c r="AO1300" s="38" cm="1">
        <f t="array" ref="AO1300">_xlfn.ANCHORARRAY(AN1300)-1</f>
        <v>43910</v>
      </c>
    </row>
    <row r="1301" spans="1:41" x14ac:dyDescent="0.25">
      <c r="A1301">
        <v>20200321</v>
      </c>
      <c r="B1301" s="1" t="s">
        <v>60</v>
      </c>
      <c r="C1301">
        <v>31</v>
      </c>
      <c r="D1301">
        <v>880</v>
      </c>
      <c r="M1301" s="1" t="s">
        <v>75</v>
      </c>
      <c r="N1301" s="2">
        <v>43910.791666666664</v>
      </c>
      <c r="O1301" s="1" t="s">
        <v>3102</v>
      </c>
      <c r="P1301" s="2">
        <v>43911.666666666664</v>
      </c>
      <c r="S1301">
        <v>911</v>
      </c>
      <c r="T1301">
        <v>911</v>
      </c>
      <c r="U1301">
        <v>911</v>
      </c>
      <c r="V1301">
        <v>16</v>
      </c>
      <c r="W1301">
        <v>0</v>
      </c>
      <c r="X1301">
        <v>0</v>
      </c>
      <c r="Y1301">
        <v>290</v>
      </c>
      <c r="Z1301">
        <v>8</v>
      </c>
      <c r="AA1301">
        <v>298</v>
      </c>
      <c r="AB1301" s="1">
        <f>Z1301/0.1</f>
        <v>80</v>
      </c>
      <c r="AC1301" s="1">
        <f>AA1301-AB1301</f>
        <v>218</v>
      </c>
      <c r="AD1301" s="1">
        <f>_xlfn.IFNA(INDEX($AV$2:$AV$53,MATCH(B1301,$AU$2:$AU$53,0)),1000)</f>
        <v>1826156</v>
      </c>
      <c r="AE1301" s="1">
        <f>C1301/AD1301*100000</f>
        <v>1.697554863878004</v>
      </c>
      <c r="AF1301" s="34">
        <f>IF(B1302=B1301,IFERROR((C1301/C1302)-1,0),0)</f>
        <v>0.34782608695652173</v>
      </c>
      <c r="AG1301" s="35">
        <f>IFERROR(LOG(2)/LOG(1+(AF1301)),AF1301)</f>
        <v>2.3221556523426097</v>
      </c>
      <c r="AH1301" s="35">
        <f>AVERAGE(Z1301:Z1307)</f>
        <v>4.1428571428571432</v>
      </c>
      <c r="AJ1301" s="1">
        <f>Q1301/AD1301*100000</f>
        <v>0</v>
      </c>
      <c r="AK1301" s="34">
        <f>IF(B1302=B1301,IFERROR((Q1301/Q1302)-1,0),0)</f>
        <v>0</v>
      </c>
      <c r="AL1301" s="35">
        <f>IFERROR(LOG(2)/LOG(1+(AK1301)),AK1301)</f>
        <v>0</v>
      </c>
      <c r="AM1301" s="35">
        <f>AVERAGE(W1301:W1307)</f>
        <v>0</v>
      </c>
      <c r="AN1301" s="4">
        <f>ROUNDDOWN(N1301,0)</f>
        <v>43910</v>
      </c>
      <c r="AO1301" s="38" cm="1">
        <f t="array" ref="AO1301">_xlfn.ANCHORARRAY(AN1301)-1</f>
        <v>43909</v>
      </c>
    </row>
    <row r="1302" spans="1:41" x14ac:dyDescent="0.25">
      <c r="A1302">
        <v>20200320</v>
      </c>
      <c r="B1302" s="1" t="s">
        <v>60</v>
      </c>
      <c r="C1302">
        <v>23</v>
      </c>
      <c r="D1302">
        <v>590</v>
      </c>
      <c r="M1302" s="1" t="s">
        <v>75</v>
      </c>
      <c r="N1302" s="2">
        <v>43909.791666666664</v>
      </c>
      <c r="O1302" s="1" t="s">
        <v>3156</v>
      </c>
      <c r="P1302" s="2">
        <v>43910.666666666664</v>
      </c>
      <c r="S1302">
        <v>613</v>
      </c>
      <c r="T1302">
        <v>613</v>
      </c>
      <c r="U1302">
        <v>613</v>
      </c>
      <c r="V1302">
        <v>16</v>
      </c>
      <c r="W1302">
        <v>0</v>
      </c>
      <c r="X1302">
        <v>0</v>
      </c>
      <c r="Y1302">
        <v>131</v>
      </c>
      <c r="Z1302">
        <v>12</v>
      </c>
      <c r="AA1302">
        <v>143</v>
      </c>
      <c r="AB1302" s="1">
        <f>Z1302/0.1</f>
        <v>120</v>
      </c>
      <c r="AC1302" s="1">
        <f>AA1302-AB1302</f>
        <v>23</v>
      </c>
      <c r="AD1302" s="1">
        <f>_xlfn.IFNA(INDEX($AV$2:$AV$53,MATCH(B1302,$AU$2:$AU$53,0)),1000)</f>
        <v>1826156</v>
      </c>
      <c r="AE1302" s="1">
        <f>C1302/AD1302*100000</f>
        <v>1.2594761893288415</v>
      </c>
      <c r="AF1302" s="34">
        <f>IF(B1303=B1302,IFERROR((C1302/C1303)-1,0),0)</f>
        <v>1.0909090909090908</v>
      </c>
      <c r="AG1302" s="35">
        <f>IFERROR(LOG(2)/LOG(1+(AF1302)),AF1302)</f>
        <v>0.93973450886174559</v>
      </c>
      <c r="AH1302" s="35">
        <f>AVERAGE(Z1302:Z1308)</f>
        <v>3.2857142857142856</v>
      </c>
      <c r="AJ1302" s="1">
        <f>Q1302/AD1302*100000</f>
        <v>0</v>
      </c>
      <c r="AK1302" s="34">
        <f>IF(B1303=B1302,IFERROR((Q1302/Q1303)-1,0),0)</f>
        <v>0</v>
      </c>
      <c r="AL1302" s="35">
        <f>IFERROR(LOG(2)/LOG(1+(AK1302)),AK1302)</f>
        <v>0</v>
      </c>
      <c r="AM1302" s="35">
        <f>AVERAGE(W1302:W1308)</f>
        <v>0</v>
      </c>
      <c r="AN1302" s="4">
        <f>ROUNDDOWN(N1302,0)</f>
        <v>43909</v>
      </c>
      <c r="AO1302" s="38" cm="1">
        <f t="array" ref="AO1302">_xlfn.ANCHORARRAY(AN1302)-1</f>
        <v>43908</v>
      </c>
    </row>
    <row r="1303" spans="1:41" x14ac:dyDescent="0.25">
      <c r="A1303">
        <v>20200319</v>
      </c>
      <c r="B1303" s="1" t="s">
        <v>60</v>
      </c>
      <c r="C1303">
        <v>11</v>
      </c>
      <c r="D1303">
        <v>459</v>
      </c>
      <c r="M1303" s="1" t="s">
        <v>75</v>
      </c>
      <c r="N1303" s="2">
        <v>43908.4375</v>
      </c>
      <c r="O1303" s="1" t="s">
        <v>3210</v>
      </c>
      <c r="P1303" s="2">
        <v>43909.666666666664</v>
      </c>
      <c r="S1303">
        <v>470</v>
      </c>
      <c r="T1303">
        <v>470</v>
      </c>
      <c r="U1303">
        <v>470</v>
      </c>
      <c r="V1303">
        <v>16</v>
      </c>
      <c r="W1303">
        <v>0</v>
      </c>
      <c r="X1303">
        <v>0</v>
      </c>
      <c r="Y1303">
        <v>0</v>
      </c>
      <c r="Z1303">
        <v>2</v>
      </c>
      <c r="AA1303">
        <v>2</v>
      </c>
      <c r="AB1303" s="1">
        <f>Z1303/0.1</f>
        <v>20</v>
      </c>
      <c r="AC1303" s="1">
        <f>AA1303-AB1303</f>
        <v>-18</v>
      </c>
      <c r="AD1303" s="1">
        <f>_xlfn.IFNA(INDEX($AV$2:$AV$53,MATCH(B1303,$AU$2:$AU$53,0)),1000)</f>
        <v>1826156</v>
      </c>
      <c r="AE1303" s="1">
        <f>C1303/AD1303*100000</f>
        <v>0.60235817750509812</v>
      </c>
      <c r="AF1303" s="34">
        <f>IF(B1304=B1303,IFERROR((C1303/C1304)-1,0),0)</f>
        <v>0.22222222222222232</v>
      </c>
      <c r="AG1303" s="35">
        <f>IFERROR(LOG(2)/LOG(1+(AF1303)),AF1303)</f>
        <v>3.4541524808273798</v>
      </c>
      <c r="AH1303" s="35">
        <f>AVERAGE(Z1303:Z1309)</f>
        <v>1.5714285714285714</v>
      </c>
      <c r="AJ1303" s="1">
        <f>Q1303/AD1303*100000</f>
        <v>0</v>
      </c>
      <c r="AK1303" s="34">
        <f>IF(B1304=B1303,IFERROR((Q1303/Q1304)-1,0),0)</f>
        <v>0</v>
      </c>
      <c r="AL1303" s="35">
        <f>IFERROR(LOG(2)/LOG(1+(AK1303)),AK1303)</f>
        <v>0</v>
      </c>
      <c r="AM1303" s="35">
        <f>AVERAGE(W1303:W1309)</f>
        <v>0</v>
      </c>
      <c r="AN1303" s="4">
        <f>ROUNDDOWN(N1303,0)</f>
        <v>43908</v>
      </c>
      <c r="AO1303" s="38" cm="1">
        <f t="array" ref="AO1303">_xlfn.ANCHORARRAY(AN1303)-1</f>
        <v>43907</v>
      </c>
    </row>
    <row r="1304" spans="1:41" x14ac:dyDescent="0.25">
      <c r="A1304">
        <v>20200318</v>
      </c>
      <c r="B1304" s="1" t="s">
        <v>60</v>
      </c>
      <c r="C1304">
        <v>9</v>
      </c>
      <c r="D1304">
        <v>459</v>
      </c>
      <c r="M1304" s="1" t="s">
        <v>75</v>
      </c>
      <c r="N1304" s="2">
        <v>43908.4375</v>
      </c>
      <c r="O1304" s="1" t="s">
        <v>3264</v>
      </c>
      <c r="P1304" s="2">
        <v>43908.666666666664</v>
      </c>
      <c r="S1304">
        <v>468</v>
      </c>
      <c r="T1304">
        <v>468</v>
      </c>
      <c r="U1304">
        <v>468</v>
      </c>
      <c r="V1304">
        <v>16</v>
      </c>
      <c r="W1304">
        <v>0</v>
      </c>
      <c r="X1304">
        <v>0</v>
      </c>
      <c r="Y1304">
        <v>113</v>
      </c>
      <c r="Z1304">
        <v>2</v>
      </c>
      <c r="AA1304">
        <v>115</v>
      </c>
      <c r="AB1304" s="1">
        <f>Z1304/0.1</f>
        <v>20</v>
      </c>
      <c r="AC1304" s="1">
        <f>AA1304-AB1304</f>
        <v>95</v>
      </c>
      <c r="AD1304" s="1">
        <f>_xlfn.IFNA(INDEX($AV$2:$AV$53,MATCH(B1304,$AU$2:$AU$53,0)),1000)</f>
        <v>1826156</v>
      </c>
      <c r="AE1304" s="1">
        <f>C1304/AD1304*100000</f>
        <v>0.49283850886780756</v>
      </c>
      <c r="AF1304" s="34">
        <f>IF(B1305=B1304,IFERROR((C1304/C1305)-1,0),0)</f>
        <v>0.28571428571428581</v>
      </c>
      <c r="AG1304" s="35">
        <f>IFERROR(LOG(2)/LOG(1+(AF1304)),AF1304)</f>
        <v>2.7580874894503933</v>
      </c>
      <c r="AH1304" s="35">
        <f>AVERAGE(Z1304:Z1310)</f>
        <v>1.2857142857142858</v>
      </c>
      <c r="AJ1304" s="1">
        <f>Q1304/AD1304*100000</f>
        <v>0</v>
      </c>
      <c r="AK1304" s="34">
        <f>IF(B1305=B1304,IFERROR((Q1304/Q1305)-1,0),0)</f>
        <v>0</v>
      </c>
      <c r="AL1304" s="35">
        <f>IFERROR(LOG(2)/LOG(1+(AK1304)),AK1304)</f>
        <v>0</v>
      </c>
      <c r="AM1304" s="35">
        <f>AVERAGE(W1304:W1310)</f>
        <v>0</v>
      </c>
      <c r="AN1304" s="4">
        <f>ROUNDDOWN(N1304,0)</f>
        <v>43908</v>
      </c>
      <c r="AO1304" s="38" cm="1">
        <f t="array" ref="AO1304">_xlfn.ANCHORARRAY(AN1304)-1</f>
        <v>43907</v>
      </c>
    </row>
    <row r="1305" spans="1:41" x14ac:dyDescent="0.25">
      <c r="A1305">
        <v>20200317</v>
      </c>
      <c r="B1305" s="1" t="s">
        <v>60</v>
      </c>
      <c r="C1305">
        <v>7</v>
      </c>
      <c r="D1305">
        <v>346</v>
      </c>
      <c r="M1305" s="1" t="s">
        <v>75</v>
      </c>
      <c r="N1305" s="2">
        <v>43907.489583333336</v>
      </c>
      <c r="O1305" s="1" t="s">
        <v>3318</v>
      </c>
      <c r="P1305" s="2">
        <v>43907.666666666664</v>
      </c>
      <c r="S1305">
        <v>353</v>
      </c>
      <c r="T1305">
        <v>353</v>
      </c>
      <c r="U1305">
        <v>353</v>
      </c>
      <c r="V1305">
        <v>16</v>
      </c>
      <c r="W1305">
        <v>0</v>
      </c>
      <c r="X1305">
        <v>0</v>
      </c>
      <c r="Y1305">
        <v>81</v>
      </c>
      <c r="Z1305">
        <v>2</v>
      </c>
      <c r="AA1305">
        <v>83</v>
      </c>
      <c r="AB1305" s="1">
        <f>Z1305/0.1</f>
        <v>20</v>
      </c>
      <c r="AC1305" s="1">
        <f>AA1305-AB1305</f>
        <v>63</v>
      </c>
      <c r="AD1305" s="1">
        <f>_xlfn.IFNA(INDEX($AV$2:$AV$53,MATCH(B1305,$AU$2:$AU$53,0)),1000)</f>
        <v>1826156</v>
      </c>
      <c r="AE1305" s="1">
        <f>C1305/AD1305*100000</f>
        <v>0.38331884023051699</v>
      </c>
      <c r="AF1305" s="34">
        <f>IF(B1306=B1305,IFERROR((C1305/C1306)-1,0),0)</f>
        <v>0.39999999999999991</v>
      </c>
      <c r="AG1305" s="35">
        <f>IFERROR(LOG(2)/LOG(1+(AF1305)),AF1305)</f>
        <v>2.0600427171061453</v>
      </c>
      <c r="AH1305" s="35">
        <f>AVERAGE(Z1305:Z1311)</f>
        <v>1</v>
      </c>
      <c r="AJ1305" s="1">
        <f>Q1305/AD1305*100000</f>
        <v>0</v>
      </c>
      <c r="AK1305" s="34">
        <f>IF(B1306=B1305,IFERROR((Q1305/Q1306)-1,0),0)</f>
        <v>0</v>
      </c>
      <c r="AL1305" s="35">
        <f>IFERROR(LOG(2)/LOG(1+(AK1305)),AK1305)</f>
        <v>0</v>
      </c>
      <c r="AM1305" s="35">
        <f>AVERAGE(W1305:W1311)</f>
        <v>0</v>
      </c>
      <c r="AN1305" s="4">
        <f>ROUNDDOWN(N1305,0)</f>
        <v>43907</v>
      </c>
      <c r="AO1305" s="38" cm="1">
        <f t="array" ref="AO1305">_xlfn.ANCHORARRAY(AN1305)-1</f>
        <v>43906</v>
      </c>
    </row>
    <row r="1306" spans="1:41" x14ac:dyDescent="0.25">
      <c r="A1306">
        <v>20200316</v>
      </c>
      <c r="B1306" s="1" t="s">
        <v>60</v>
      </c>
      <c r="C1306">
        <v>5</v>
      </c>
      <c r="D1306">
        <v>265</v>
      </c>
      <c r="M1306" s="1" t="s">
        <v>75</v>
      </c>
      <c r="N1306" s="2">
        <v>43906.654166666667</v>
      </c>
      <c r="O1306" s="1" t="s">
        <v>3372</v>
      </c>
      <c r="P1306" s="2">
        <v>43906.666666666664</v>
      </c>
      <c r="S1306">
        <v>270</v>
      </c>
      <c r="T1306">
        <v>270</v>
      </c>
      <c r="U1306">
        <v>270</v>
      </c>
      <c r="V1306">
        <v>16</v>
      </c>
      <c r="W1306">
        <v>0</v>
      </c>
      <c r="X1306">
        <v>0</v>
      </c>
      <c r="Y1306">
        <v>91</v>
      </c>
      <c r="Z1306">
        <v>0</v>
      </c>
      <c r="AA1306">
        <v>91</v>
      </c>
      <c r="AB1306" s="1">
        <f>Z1306/0.1</f>
        <v>0</v>
      </c>
      <c r="AC1306" s="1">
        <f>AA1306-AB1306</f>
        <v>91</v>
      </c>
      <c r="AD1306" s="1">
        <f>_xlfn.IFNA(INDEX($AV$2:$AV$53,MATCH(B1306,$AU$2:$AU$53,0)),1000)</f>
        <v>1826156</v>
      </c>
      <c r="AE1306" s="1">
        <f>C1306/AD1306*100000</f>
        <v>0.27379917159322642</v>
      </c>
      <c r="AF1306" s="34">
        <f>IF(B1307=B1306,IFERROR((C1306/C1307)-1,0),0)</f>
        <v>0</v>
      </c>
      <c r="AG1306" s="35">
        <f>IFERROR(LOG(2)/LOG(1+(AF1306)),AF1306)</f>
        <v>0</v>
      </c>
      <c r="AH1306" s="35">
        <f>AVERAGE(Z1306:Z1312)</f>
        <v>0.7142857142857143</v>
      </c>
      <c r="AJ1306" s="1">
        <f>Q1306/AD1306*100000</f>
        <v>0</v>
      </c>
      <c r="AK1306" s="34">
        <f>IF(B1307=B1306,IFERROR((Q1306/Q1307)-1,0),0)</f>
        <v>0</v>
      </c>
      <c r="AL1306" s="35">
        <f>IFERROR(LOG(2)/LOG(1+(AK1306)),AK1306)</f>
        <v>0</v>
      </c>
      <c r="AM1306" s="35">
        <f>AVERAGE(W1306:W1312)</f>
        <v>0</v>
      </c>
      <c r="AN1306" s="4">
        <f>ROUNDDOWN(N1306,0)</f>
        <v>43906</v>
      </c>
      <c r="AO1306" s="38" cm="1">
        <f t="array" ref="AO1306">_xlfn.ANCHORARRAY(AN1306)-1</f>
        <v>43905</v>
      </c>
    </row>
    <row r="1307" spans="1:41" x14ac:dyDescent="0.25">
      <c r="A1307">
        <v>20200315</v>
      </c>
      <c r="B1307" s="1" t="s">
        <v>60</v>
      </c>
      <c r="C1307">
        <v>5</v>
      </c>
      <c r="D1307">
        <v>174</v>
      </c>
      <c r="M1307" s="1" t="s">
        <v>75</v>
      </c>
      <c r="N1307" s="2">
        <v>43903.947916666664</v>
      </c>
      <c r="O1307" s="1" t="s">
        <v>3424</v>
      </c>
      <c r="P1307" s="2">
        <v>43905.666666666664</v>
      </c>
      <c r="S1307">
        <v>179</v>
      </c>
      <c r="T1307">
        <v>179</v>
      </c>
      <c r="U1307">
        <v>179</v>
      </c>
      <c r="V1307">
        <v>16</v>
      </c>
      <c r="W1307">
        <v>0</v>
      </c>
      <c r="X1307">
        <v>0</v>
      </c>
      <c r="Y1307">
        <v>0</v>
      </c>
      <c r="Z1307">
        <v>3</v>
      </c>
      <c r="AA1307">
        <v>3</v>
      </c>
      <c r="AB1307" s="1">
        <f>Z1307/0.1</f>
        <v>30</v>
      </c>
      <c r="AC1307" s="1">
        <f>AA1307-AB1307</f>
        <v>-27</v>
      </c>
      <c r="AD1307" s="1">
        <f>_xlfn.IFNA(INDEX($AV$2:$AV$53,MATCH(B1307,$AU$2:$AU$53,0)),1000)</f>
        <v>1826156</v>
      </c>
      <c r="AE1307" s="1">
        <f>C1307/AD1307*100000</f>
        <v>0.27379917159322642</v>
      </c>
      <c r="AF1307" s="34">
        <f>IF(B1308=B1307,IFERROR((C1307/C1308)-1,0),0)</f>
        <v>1.5</v>
      </c>
      <c r="AG1307" s="35">
        <f>IFERROR(LOG(2)/LOG(1+(AF1307)),AF1307)</f>
        <v>0.75647079736603007</v>
      </c>
      <c r="AH1307" s="35">
        <f>AVERAGE(Z1307:Z1313)</f>
        <v>0.7142857142857143</v>
      </c>
      <c r="AJ1307" s="1">
        <f>Q1307/AD1307*100000</f>
        <v>0</v>
      </c>
      <c r="AK1307" s="34">
        <f>IF(B1308=B1307,IFERROR((Q1307/Q1308)-1,0),0)</f>
        <v>0</v>
      </c>
      <c r="AL1307" s="35">
        <f>IFERROR(LOG(2)/LOG(1+(AK1307)),AK1307)</f>
        <v>0</v>
      </c>
      <c r="AM1307" s="35">
        <f>AVERAGE(W1307:W1313)</f>
        <v>0</v>
      </c>
      <c r="AN1307" s="4">
        <f>ROUNDDOWN(N1307,0)</f>
        <v>43903</v>
      </c>
      <c r="AO1307" s="38" cm="1">
        <f t="array" ref="AO1307">_xlfn.ANCHORARRAY(AN1307)-1</f>
        <v>43902</v>
      </c>
    </row>
    <row r="1308" spans="1:41" x14ac:dyDescent="0.25">
      <c r="A1308">
        <v>20200314</v>
      </c>
      <c r="B1308" s="1" t="s">
        <v>60</v>
      </c>
      <c r="C1308">
        <v>2</v>
      </c>
      <c r="D1308">
        <v>174</v>
      </c>
      <c r="M1308" s="1" t="s">
        <v>75</v>
      </c>
      <c r="N1308" s="2">
        <v>43903.947916666664</v>
      </c>
      <c r="O1308" s="1" t="s">
        <v>3473</v>
      </c>
      <c r="P1308" s="2">
        <v>43904.666666666664</v>
      </c>
      <c r="S1308">
        <v>176</v>
      </c>
      <c r="T1308">
        <v>176</v>
      </c>
      <c r="U1308">
        <v>176</v>
      </c>
      <c r="V1308">
        <v>16</v>
      </c>
      <c r="W1308">
        <v>0</v>
      </c>
      <c r="X1308">
        <v>0</v>
      </c>
      <c r="Y1308">
        <v>43</v>
      </c>
      <c r="Z1308">
        <v>2</v>
      </c>
      <c r="AA1308">
        <v>45</v>
      </c>
      <c r="AB1308" s="1">
        <f>Z1308/0.1</f>
        <v>20</v>
      </c>
      <c r="AC1308" s="1">
        <f>AA1308-AB1308</f>
        <v>25</v>
      </c>
      <c r="AD1308" s="1">
        <f>_xlfn.IFNA(INDEX($AV$2:$AV$53,MATCH(B1308,$AU$2:$AU$53,0)),1000)</f>
        <v>1826156</v>
      </c>
      <c r="AE1308" s="1">
        <f>C1308/AD1308*100000</f>
        <v>0.10951966863729058</v>
      </c>
      <c r="AF1308" s="34">
        <f>IF(B1309=B1308,IFERROR((C1308/C1309)-1,0),0)</f>
        <v>0</v>
      </c>
      <c r="AG1308" s="35">
        <f>IFERROR(LOG(2)/LOG(1+(AF1308)),AF1308)</f>
        <v>0</v>
      </c>
      <c r="AH1308" s="35">
        <f>AVERAGE(Z1308:Z1314)</f>
        <v>0.2857142857142857</v>
      </c>
      <c r="AJ1308" s="1">
        <f>Q1308/AD1308*100000</f>
        <v>0</v>
      </c>
      <c r="AK1308" s="34">
        <f>IF(B1309=B1308,IFERROR((Q1308/Q1309)-1,0),0)</f>
        <v>0</v>
      </c>
      <c r="AL1308" s="35">
        <f>IFERROR(LOG(2)/LOG(1+(AK1308)),AK1308)</f>
        <v>0</v>
      </c>
      <c r="AM1308" s="35">
        <f>AVERAGE(W1308:W1314)</f>
        <v>0</v>
      </c>
      <c r="AN1308" s="4">
        <f>ROUNDDOWN(N1308,0)</f>
        <v>43903</v>
      </c>
      <c r="AO1308" s="38" cm="1">
        <f t="array" ref="AO1308">_xlfn.ANCHORARRAY(AN1308)-1</f>
        <v>43902</v>
      </c>
    </row>
    <row r="1309" spans="1:41" x14ac:dyDescent="0.25">
      <c r="A1309">
        <v>20200313</v>
      </c>
      <c r="B1309" s="1" t="s">
        <v>60</v>
      </c>
      <c r="C1309">
        <v>0</v>
      </c>
      <c r="D1309">
        <v>131</v>
      </c>
      <c r="M1309" s="1" t="s">
        <v>75</v>
      </c>
      <c r="N1309" s="2">
        <v>43903.333333333336</v>
      </c>
      <c r="O1309" s="1" t="s">
        <v>3522</v>
      </c>
      <c r="P1309" s="2">
        <v>43903.666666666664</v>
      </c>
      <c r="S1309">
        <v>131</v>
      </c>
      <c r="T1309">
        <v>131</v>
      </c>
      <c r="U1309">
        <v>131</v>
      </c>
      <c r="V1309">
        <v>16</v>
      </c>
      <c r="W1309">
        <v>0</v>
      </c>
      <c r="X1309">
        <v>0</v>
      </c>
      <c r="Y1309">
        <v>38</v>
      </c>
      <c r="Z1309">
        <v>0</v>
      </c>
      <c r="AA1309">
        <v>38</v>
      </c>
      <c r="AB1309" s="1">
        <f>Z1309/0.1</f>
        <v>0</v>
      </c>
      <c r="AC1309" s="1">
        <f>AA1309-AB1309</f>
        <v>38</v>
      </c>
      <c r="AD1309" s="1">
        <f>_xlfn.IFNA(INDEX($AV$2:$AV$53,MATCH(B1309,$AU$2:$AU$53,0)),1000)</f>
        <v>1826156</v>
      </c>
      <c r="AE1309" s="1">
        <f>C1309/AD1309*100000</f>
        <v>0</v>
      </c>
      <c r="AF1309" s="34">
        <f>IF(B1310=B1309,IFERROR((C1309/C1310)-1,0),0)</f>
        <v>0</v>
      </c>
      <c r="AG1309" s="35">
        <f>IFERROR(LOG(2)/LOG(1+(AF1309)),AF1309)</f>
        <v>0</v>
      </c>
      <c r="AH1309" s="35">
        <f>AVERAGE(Z1309:Z1315)</f>
        <v>0</v>
      </c>
      <c r="AJ1309" s="1">
        <f>Q1309/AD1309*100000</f>
        <v>0</v>
      </c>
      <c r="AK1309" s="34">
        <f>IF(B1310=B1309,IFERROR((Q1309/Q1310)-1,0),0)</f>
        <v>0</v>
      </c>
      <c r="AL1309" s="35">
        <f>IFERROR(LOG(2)/LOG(1+(AK1309)),AK1309)</f>
        <v>0</v>
      </c>
      <c r="AM1309" s="35">
        <f>AVERAGE(W1309:W1315)</f>
        <v>0</v>
      </c>
      <c r="AN1309" s="4">
        <f>ROUNDDOWN(N1309,0)</f>
        <v>43903</v>
      </c>
      <c r="AO1309" s="38" cm="1">
        <f t="array" ref="AO1309">_xlfn.ANCHORARRAY(AN1309)-1</f>
        <v>43902</v>
      </c>
    </row>
    <row r="1310" spans="1:41" x14ac:dyDescent="0.25">
      <c r="A1310">
        <v>20200312</v>
      </c>
      <c r="B1310" s="1" t="s">
        <v>60</v>
      </c>
      <c r="C1310">
        <v>0</v>
      </c>
      <c r="D1310">
        <v>93</v>
      </c>
      <c r="M1310" s="1" t="s">
        <v>75</v>
      </c>
      <c r="N1310" s="2">
        <v>43902.40625</v>
      </c>
      <c r="O1310" s="1" t="s">
        <v>3571</v>
      </c>
      <c r="P1310" s="2">
        <v>43902.666666666664</v>
      </c>
      <c r="S1310">
        <v>93</v>
      </c>
      <c r="T1310">
        <v>93</v>
      </c>
      <c r="U1310">
        <v>93</v>
      </c>
      <c r="V1310">
        <v>16</v>
      </c>
      <c r="W1310">
        <v>0</v>
      </c>
      <c r="X1310">
        <v>0</v>
      </c>
      <c r="Y1310">
        <v>26</v>
      </c>
      <c r="Z1310">
        <v>0</v>
      </c>
      <c r="AA1310">
        <v>26</v>
      </c>
      <c r="AB1310" s="1">
        <f>Z1310/0.1</f>
        <v>0</v>
      </c>
      <c r="AC1310" s="1">
        <f>AA1310-AB1310</f>
        <v>26</v>
      </c>
      <c r="AD1310" s="1">
        <f>_xlfn.IFNA(INDEX($AV$2:$AV$53,MATCH(B1310,$AU$2:$AU$53,0)),1000)</f>
        <v>1826156</v>
      </c>
      <c r="AE1310" s="1">
        <f>C1310/AD1310*100000</f>
        <v>0</v>
      </c>
      <c r="AF1310" s="34">
        <f>IF(B1311=B1310,IFERROR((C1310/C1311)-1,0),0)</f>
        <v>0</v>
      </c>
      <c r="AG1310" s="35">
        <f>IFERROR(LOG(2)/LOG(1+(AF1310)),AF1310)</f>
        <v>0</v>
      </c>
      <c r="AH1310" s="35">
        <f>AVERAGE(Z1310:Z1316)</f>
        <v>185.16666666666666</v>
      </c>
      <c r="AJ1310" s="1">
        <f>Q1310/AD1310*100000</f>
        <v>0</v>
      </c>
      <c r="AK1310" s="34">
        <f>IF(B1311=B1310,IFERROR((Q1310/Q1311)-1,0),0)</f>
        <v>0</v>
      </c>
      <c r="AL1310" s="35">
        <f>IFERROR(LOG(2)/LOG(1+(AK1310)),AK1310)</f>
        <v>0</v>
      </c>
      <c r="AM1310" s="35">
        <f>AVERAGE(W1310:W1316)</f>
        <v>26.666666666666668</v>
      </c>
      <c r="AN1310" s="4">
        <f>ROUNDDOWN(N1310,0)</f>
        <v>43902</v>
      </c>
      <c r="AO1310" s="38" cm="1">
        <f t="array" ref="AO1310">_xlfn.ANCHORARRAY(AN1310)-1</f>
        <v>43901</v>
      </c>
    </row>
    <row r="1311" spans="1:41" x14ac:dyDescent="0.25">
      <c r="A1311">
        <v>20200311</v>
      </c>
      <c r="B1311" s="1" t="s">
        <v>60</v>
      </c>
      <c r="C1311">
        <v>0</v>
      </c>
      <c r="D1311">
        <v>67</v>
      </c>
      <c r="M1311" s="1" t="s">
        <v>75</v>
      </c>
      <c r="N1311" s="2"/>
      <c r="O1311" s="1" t="s">
        <v>3620</v>
      </c>
      <c r="P1311" s="2">
        <v>43901.666666666664</v>
      </c>
      <c r="S1311">
        <v>67</v>
      </c>
      <c r="T1311">
        <v>67</v>
      </c>
      <c r="U1311">
        <v>67</v>
      </c>
      <c r="V1311">
        <v>16</v>
      </c>
      <c r="W1311">
        <v>0</v>
      </c>
      <c r="X1311">
        <v>0</v>
      </c>
      <c r="Y1311">
        <v>26</v>
      </c>
      <c r="Z1311">
        <v>0</v>
      </c>
      <c r="AA1311">
        <v>26</v>
      </c>
      <c r="AB1311" s="1">
        <f>Z1311/0.1</f>
        <v>0</v>
      </c>
      <c r="AC1311" s="1">
        <f>AA1311-AB1311</f>
        <v>26</v>
      </c>
      <c r="AD1311" s="1">
        <f>_xlfn.IFNA(INDEX($AV$2:$AV$53,MATCH(B1311,$AU$2:$AU$53,0)),1000)</f>
        <v>1826156</v>
      </c>
      <c r="AE1311" s="1">
        <f>C1311/AD1311*100000</f>
        <v>0</v>
      </c>
      <c r="AF1311" s="34">
        <f>IF(B1312=B1311,IFERROR((C1311/C1312)-1,0),0)</f>
        <v>0</v>
      </c>
      <c r="AG1311" s="35">
        <f>IFERROR(LOG(2)/LOG(1+(AF1311)),AF1311)</f>
        <v>0</v>
      </c>
      <c r="AH1311" s="35">
        <f>AVERAGE(Z1311:Z1317)</f>
        <v>381.5</v>
      </c>
      <c r="AJ1311" s="1">
        <f>Q1311/AD1311*100000</f>
        <v>0</v>
      </c>
      <c r="AK1311" s="34">
        <f>IF(B1312=B1311,IFERROR((Q1311/Q1312)-1,0),0)</f>
        <v>0</v>
      </c>
      <c r="AL1311" s="35">
        <f>IFERROR(LOG(2)/LOG(1+(AK1311)),AK1311)</f>
        <v>0</v>
      </c>
      <c r="AM1311" s="35">
        <f>AVERAGE(W1311:W1317)</f>
        <v>33.166666666666664</v>
      </c>
      <c r="AN1311" s="4">
        <f>ROUNDDOWN(N1311,0)</f>
        <v>0</v>
      </c>
      <c r="AO1311" s="38" cm="1">
        <f t="array" ref="AO1311">_xlfn.ANCHORARRAY(AN1311)-1</f>
        <v>-1</v>
      </c>
    </row>
    <row r="1312" spans="1:41" x14ac:dyDescent="0.25">
      <c r="A1312">
        <v>20200310</v>
      </c>
      <c r="B1312" s="1" t="s">
        <v>60</v>
      </c>
      <c r="C1312">
        <v>0</v>
      </c>
      <c r="D1312">
        <v>41</v>
      </c>
      <c r="M1312" s="1" t="s">
        <v>75</v>
      </c>
      <c r="N1312" s="2"/>
      <c r="O1312" s="1" t="s">
        <v>3668</v>
      </c>
      <c r="P1312" s="2">
        <v>43900.666666666664</v>
      </c>
      <c r="S1312">
        <v>41</v>
      </c>
      <c r="T1312">
        <v>41</v>
      </c>
      <c r="U1312">
        <v>41</v>
      </c>
      <c r="V1312">
        <v>16</v>
      </c>
      <c r="W1312">
        <v>0</v>
      </c>
      <c r="X1312">
        <v>0</v>
      </c>
      <c r="Y1312">
        <v>0</v>
      </c>
      <c r="Z1312">
        <v>0</v>
      </c>
      <c r="AA1312">
        <v>0</v>
      </c>
      <c r="AB1312" s="1">
        <f>Z1312/0.1</f>
        <v>0</v>
      </c>
      <c r="AC1312" s="1">
        <f>AA1312-AB1312</f>
        <v>0</v>
      </c>
      <c r="AD1312" s="1">
        <f>_xlfn.IFNA(INDEX($AV$2:$AV$53,MATCH(B1312,$AU$2:$AU$53,0)),1000)</f>
        <v>1826156</v>
      </c>
      <c r="AE1312" s="1">
        <f>C1312/AD1312*100000</f>
        <v>0</v>
      </c>
      <c r="AF1312" s="34">
        <f>IF(B1313=B1312,IFERROR((C1312/C1313)-1,0),0)</f>
        <v>0</v>
      </c>
      <c r="AG1312" s="35">
        <f>IFERROR(LOG(2)/LOG(1+(AF1312)),AF1312)</f>
        <v>0</v>
      </c>
      <c r="AH1312" s="35">
        <f>AVERAGE(Z1312:Z1318)</f>
        <v>667</v>
      </c>
      <c r="AJ1312" s="1">
        <f>Q1312/AD1312*100000</f>
        <v>0</v>
      </c>
      <c r="AK1312" s="34">
        <f>IF(B1313=B1312,IFERROR((Q1312/Q1313)-1,0),0)</f>
        <v>0</v>
      </c>
      <c r="AL1312" s="35">
        <f>IFERROR(LOG(2)/LOG(1+(AK1312)),AK1312)</f>
        <v>0</v>
      </c>
      <c r="AM1312" s="35">
        <f>AVERAGE(W1312:W1318)</f>
        <v>37.833333333333336</v>
      </c>
      <c r="AN1312" s="4">
        <f>ROUNDDOWN(N1312,0)</f>
        <v>0</v>
      </c>
      <c r="AO1312" s="38" cm="1">
        <f t="array" ref="AO1312">_xlfn.ANCHORARRAY(AN1312)-1</f>
        <v>-1</v>
      </c>
    </row>
    <row r="1313" spans="1:41" x14ac:dyDescent="0.25">
      <c r="A1313">
        <v>20200309</v>
      </c>
      <c r="B1313" s="1" t="s">
        <v>60</v>
      </c>
      <c r="C1313">
        <v>0</v>
      </c>
      <c r="D1313">
        <v>41</v>
      </c>
      <c r="M1313" s="1" t="s">
        <v>75</v>
      </c>
      <c r="N1313" s="2"/>
      <c r="O1313" s="1" t="s">
        <v>3716</v>
      </c>
      <c r="P1313" s="2">
        <v>43899.666666666664</v>
      </c>
      <c r="S1313">
        <v>41</v>
      </c>
      <c r="T1313">
        <v>41</v>
      </c>
      <c r="U1313">
        <v>41</v>
      </c>
      <c r="V1313">
        <v>16</v>
      </c>
      <c r="W1313">
        <v>0</v>
      </c>
      <c r="X1313">
        <v>0</v>
      </c>
      <c r="Y1313">
        <v>14</v>
      </c>
      <c r="Z1313">
        <v>0</v>
      </c>
      <c r="AA1313">
        <v>14</v>
      </c>
      <c r="AB1313" s="1">
        <f>Z1313/0.1</f>
        <v>0</v>
      </c>
      <c r="AC1313" s="1">
        <f>AA1313-AB1313</f>
        <v>14</v>
      </c>
      <c r="AD1313" s="1">
        <f>_xlfn.IFNA(INDEX($AV$2:$AV$53,MATCH(B1313,$AU$2:$AU$53,0)),1000)</f>
        <v>1826156</v>
      </c>
      <c r="AE1313" s="1">
        <f>C1313/AD1313*100000</f>
        <v>0</v>
      </c>
      <c r="AF1313" s="34">
        <f>IF(B1314=B1313,IFERROR((C1313/C1314)-1,0),0)</f>
        <v>0</v>
      </c>
      <c r="AG1313" s="35">
        <f>IFERROR(LOG(2)/LOG(1+(AF1313)),AF1313)</f>
        <v>0</v>
      </c>
      <c r="AH1313" s="35">
        <f>AVERAGE(Z1313:Z1319)</f>
        <v>1085</v>
      </c>
      <c r="AJ1313" s="1">
        <f>Q1313/AD1313*100000</f>
        <v>0</v>
      </c>
      <c r="AK1313" s="34">
        <f>IF(B1314=B1313,IFERROR((Q1313/Q1314)-1,0),0)</f>
        <v>0</v>
      </c>
      <c r="AL1313" s="35">
        <f>IFERROR(LOG(2)/LOG(1+(AK1313)),AK1313)</f>
        <v>0</v>
      </c>
      <c r="AM1313" s="35">
        <f>AVERAGE(W1313:W1319)</f>
        <v>48.833333333333336</v>
      </c>
      <c r="AN1313" s="4">
        <f>ROUNDDOWN(N1313,0)</f>
        <v>0</v>
      </c>
      <c r="AO1313" s="38" cm="1">
        <f t="array" ref="AO1313">_xlfn.ANCHORARRAY(AN1313)-1</f>
        <v>-1</v>
      </c>
    </row>
    <row r="1314" spans="1:41" x14ac:dyDescent="0.25">
      <c r="A1314">
        <v>20200308</v>
      </c>
      <c r="B1314" s="1" t="s">
        <v>60</v>
      </c>
      <c r="C1314">
        <v>0</v>
      </c>
      <c r="D1314">
        <v>27</v>
      </c>
      <c r="M1314" s="1" t="s">
        <v>75</v>
      </c>
      <c r="N1314" s="2"/>
      <c r="O1314" s="1" t="s">
        <v>3764</v>
      </c>
      <c r="P1314" s="2">
        <v>43898.666666666664</v>
      </c>
      <c r="S1314">
        <v>27</v>
      </c>
      <c r="T1314">
        <v>27</v>
      </c>
      <c r="U1314">
        <v>27</v>
      </c>
      <c r="V1314">
        <v>16</v>
      </c>
      <c r="W1314">
        <v>0</v>
      </c>
      <c r="X1314">
        <v>0</v>
      </c>
      <c r="Y1314">
        <v>0</v>
      </c>
      <c r="Z1314">
        <v>0</v>
      </c>
      <c r="AA1314">
        <v>0</v>
      </c>
      <c r="AB1314" s="1">
        <f>Z1314/0.1</f>
        <v>0</v>
      </c>
      <c r="AC1314" s="1">
        <f>AA1314-AB1314</f>
        <v>0</v>
      </c>
      <c r="AD1314" s="1">
        <f>_xlfn.IFNA(INDEX($AV$2:$AV$53,MATCH(B1314,$AU$2:$AU$53,0)),1000)</f>
        <v>1826156</v>
      </c>
      <c r="AE1314" s="1">
        <f>C1314/AD1314*100000</f>
        <v>0</v>
      </c>
      <c r="AF1314" s="34">
        <f>IF(B1315=B1314,IFERROR((C1314/C1315)-1,0),0)</f>
        <v>0</v>
      </c>
      <c r="AG1314" s="35">
        <f>IFERROR(LOG(2)/LOG(1+(AF1314)),AF1314)</f>
        <v>0</v>
      </c>
      <c r="AH1314" s="35">
        <f>AVERAGE(Z1314:Z1320)</f>
        <v>1477</v>
      </c>
      <c r="AJ1314" s="1">
        <f>Q1314/AD1314*100000</f>
        <v>0</v>
      </c>
      <c r="AK1314" s="34">
        <f>IF(B1315=B1314,IFERROR((Q1314/Q1315)-1,0),0)</f>
        <v>0</v>
      </c>
      <c r="AL1314" s="35">
        <f>IFERROR(LOG(2)/LOG(1+(AK1314)),AK1314)</f>
        <v>0</v>
      </c>
      <c r="AM1314" s="35">
        <f>AVERAGE(W1314:W1320)</f>
        <v>61.333333333333336</v>
      </c>
      <c r="AN1314" s="4">
        <f>ROUNDDOWN(N1314,0)</f>
        <v>0</v>
      </c>
      <c r="AO1314" s="38" cm="1">
        <f t="array" ref="AO1314">_xlfn.ANCHORARRAY(AN1314)-1</f>
        <v>-1</v>
      </c>
    </row>
    <row r="1315" spans="1:41" x14ac:dyDescent="0.25">
      <c r="A1315">
        <v>20200307</v>
      </c>
      <c r="B1315" s="1" t="s">
        <v>60</v>
      </c>
      <c r="C1315">
        <v>0</v>
      </c>
      <c r="D1315">
        <v>27</v>
      </c>
      <c r="M1315" s="1" t="s">
        <v>75</v>
      </c>
      <c r="N1315" s="2"/>
      <c r="O1315" s="1" t="s">
        <v>3812</v>
      </c>
      <c r="P1315" s="2">
        <v>43897.666666666664</v>
      </c>
      <c r="S1315">
        <v>27</v>
      </c>
      <c r="T1315">
        <v>27</v>
      </c>
      <c r="U1315">
        <v>27</v>
      </c>
      <c r="V1315">
        <v>16</v>
      </c>
      <c r="AB1315" s="1">
        <f>Z1315/0.1</f>
        <v>0</v>
      </c>
      <c r="AC1315" s="1">
        <f>AA1315-AB1315</f>
        <v>0</v>
      </c>
      <c r="AD1315" s="1">
        <f>_xlfn.IFNA(INDEX($AV$2:$AV$53,MATCH(B1315,$AU$2:$AU$53,0)),1000)</f>
        <v>1826156</v>
      </c>
      <c r="AE1315" s="1">
        <f>C1315/AD1315*100000</f>
        <v>0</v>
      </c>
      <c r="AF1315" s="34">
        <f>IF(B1316=B1315,IFERROR((C1315/C1316)-1,0),0)</f>
        <v>0</v>
      </c>
      <c r="AG1315" s="35">
        <f>IFERROR(LOG(2)/LOG(1+(AF1315)),AF1315)</f>
        <v>0</v>
      </c>
      <c r="AH1315" s="35">
        <f>AVERAGE(Z1315:Z1321)</f>
        <v>1936.6666666666667</v>
      </c>
      <c r="AJ1315" s="1">
        <f>Q1315/AD1315*100000</f>
        <v>0</v>
      </c>
      <c r="AK1315" s="34">
        <f>IF(B1316=B1315,IFERROR((Q1315/Q1316)-1,0),0)</f>
        <v>0</v>
      </c>
      <c r="AL1315" s="35">
        <f>IFERROR(LOG(2)/LOG(1+(AK1315)),AK1315)</f>
        <v>0</v>
      </c>
      <c r="AM1315" s="35">
        <f>AVERAGE(W1315:W1321)</f>
        <v>79.333333333333329</v>
      </c>
      <c r="AN1315" s="4">
        <f>ROUNDDOWN(N1315,0)</f>
        <v>0</v>
      </c>
      <c r="AO1315" s="38" cm="1">
        <f t="array" ref="AO1315">_xlfn.ANCHORARRAY(AN1315)-1</f>
        <v>-1</v>
      </c>
    </row>
    <row r="1316" spans="1:41" x14ac:dyDescent="0.25">
      <c r="A1316">
        <v>20200527</v>
      </c>
      <c r="B1316" s="1" t="s">
        <v>62</v>
      </c>
      <c r="C1316">
        <v>114306</v>
      </c>
      <c r="D1316">
        <v>689667</v>
      </c>
      <c r="F1316">
        <v>3826</v>
      </c>
      <c r="H1316">
        <v>1031</v>
      </c>
      <c r="J1316">
        <v>592</v>
      </c>
      <c r="M1316" s="1" t="s">
        <v>33</v>
      </c>
      <c r="N1316" s="2">
        <v>43978</v>
      </c>
      <c r="O1316" s="1" t="s">
        <v>4747</v>
      </c>
      <c r="P1316" s="2">
        <v>43978.666666666664</v>
      </c>
      <c r="Q1316">
        <v>5083</v>
      </c>
      <c r="S1316">
        <v>803973</v>
      </c>
      <c r="T1316">
        <v>803973</v>
      </c>
      <c r="U1316">
        <v>803973</v>
      </c>
      <c r="V1316">
        <v>17</v>
      </c>
      <c r="W1316">
        <v>160</v>
      </c>
      <c r="X1316">
        <v>0</v>
      </c>
      <c r="Y1316">
        <v>16068</v>
      </c>
      <c r="Z1316">
        <v>1111</v>
      </c>
      <c r="AA1316">
        <v>17179</v>
      </c>
      <c r="AB1316" s="1">
        <f>Z1316/0.1</f>
        <v>11110</v>
      </c>
      <c r="AC1316" s="1">
        <f>AA1316-AB1316</f>
        <v>6069</v>
      </c>
      <c r="AD1316" s="1">
        <f>_xlfn.IFNA(INDEX($AV$2:$AV$53,MATCH(B1316,$AU$2:$AU$53,0)),1000)</f>
        <v>12659682</v>
      </c>
      <c r="AE1316" s="1">
        <f>C1316/AD1316*100000</f>
        <v>902.91367508283383</v>
      </c>
      <c r="AF1316" s="34">
        <f>IF(B1317=B1316,IFERROR((C1316/C1317)-1,0),0)</f>
        <v>9.814921153761258E-3</v>
      </c>
      <c r="AG1316" s="35">
        <f>IFERROR(LOG(2)/LOG(1+(AF1316)),AF1316)</f>
        <v>70.967787194136392</v>
      </c>
      <c r="AH1316" s="35">
        <f>AVERAGE(Z1316:Z1322)</f>
        <v>1984</v>
      </c>
      <c r="AJ1316" s="1">
        <f>Q1316/AD1316*100000</f>
        <v>40.151087523367494</v>
      </c>
      <c r="AK1316" s="34">
        <f>IF(B1317=B1316,IFERROR((Q1316/Q1317)-1,0),0)</f>
        <v>3.2500507820434787E-2</v>
      </c>
      <c r="AL1316" s="35">
        <f>IFERROR(LOG(2)/LOG(1+(AK1316)),AK1316)</f>
        <v>21.671998492049095</v>
      </c>
      <c r="AM1316" s="35">
        <f>AVERAGE(W1316:W1322)</f>
        <v>79.714285714285708</v>
      </c>
      <c r="AN1316" s="4">
        <f>ROUNDDOWN(N1316,0)</f>
        <v>43978</v>
      </c>
      <c r="AO1316" s="38" cm="1">
        <f t="array" ref="AO1316">_xlfn.ANCHORARRAY(AN1316)-1</f>
        <v>43977</v>
      </c>
    </row>
    <row r="1317" spans="1:41" x14ac:dyDescent="0.25">
      <c r="A1317">
        <v>20200526</v>
      </c>
      <c r="B1317" s="1" t="s">
        <v>62</v>
      </c>
      <c r="C1317">
        <v>113195</v>
      </c>
      <c r="D1317">
        <v>673599</v>
      </c>
      <c r="F1317">
        <v>3788</v>
      </c>
      <c r="H1317">
        <v>1035</v>
      </c>
      <c r="J1317">
        <v>590</v>
      </c>
      <c r="M1317" s="1" t="s">
        <v>33</v>
      </c>
      <c r="N1317" s="2">
        <v>43977</v>
      </c>
      <c r="O1317" s="1" t="s">
        <v>4803</v>
      </c>
      <c r="P1317" s="2">
        <v>43977.666666666664</v>
      </c>
      <c r="Q1317">
        <v>4923</v>
      </c>
      <c r="S1317">
        <v>786794</v>
      </c>
      <c r="T1317">
        <v>786794</v>
      </c>
      <c r="U1317">
        <v>786794</v>
      </c>
      <c r="V1317">
        <v>17</v>
      </c>
      <c r="W1317">
        <v>39</v>
      </c>
      <c r="X1317">
        <v>0</v>
      </c>
      <c r="Y1317">
        <v>16052</v>
      </c>
      <c r="Z1317">
        <v>1178</v>
      </c>
      <c r="AA1317">
        <v>17230</v>
      </c>
      <c r="AB1317" s="1">
        <f>Z1317/0.1</f>
        <v>11780</v>
      </c>
      <c r="AC1317" s="1">
        <f>AA1317-AB1317</f>
        <v>5450</v>
      </c>
      <c r="AD1317" s="1">
        <f>_xlfn.IFNA(INDEX($AV$2:$AV$53,MATCH(B1317,$AU$2:$AU$53,0)),1000)</f>
        <v>12659682</v>
      </c>
      <c r="AE1317" s="1">
        <f>C1317/AD1317*100000</f>
        <v>894.13778323973702</v>
      </c>
      <c r="AF1317" s="34">
        <f>IF(B1318=B1317,IFERROR((C1317/C1318)-1,0),0)</f>
        <v>1.0516260924681164E-2</v>
      </c>
      <c r="AG1317" s="35">
        <f>IFERROR(LOG(2)/LOG(1+(AF1317)),AF1317)</f>
        <v>66.257911361540039</v>
      </c>
      <c r="AH1317" s="35">
        <f>AVERAGE(Z1317:Z1323)</f>
        <v>2166.4285714285716</v>
      </c>
      <c r="AJ1317" s="1">
        <f>Q1317/AD1317*100000</f>
        <v>38.887232712480461</v>
      </c>
      <c r="AK1317" s="34">
        <f>IF(B1318=B1317,IFERROR((Q1317/Q1318)-1,0),0)</f>
        <v>7.9852579852579542E-3</v>
      </c>
      <c r="AL1317" s="35">
        <f>IFERROR(LOG(2)/LOG(1+(AK1317)),AK1317)</f>
        <v>87.149468787678458</v>
      </c>
      <c r="AM1317" s="35">
        <f>AVERAGE(W1317:W1323)</f>
        <v>77.714285714285708</v>
      </c>
      <c r="AN1317" s="4">
        <f>ROUNDDOWN(N1317,0)</f>
        <v>43977</v>
      </c>
      <c r="AO1317" s="38" cm="1">
        <f t="array" ref="AO1317">_xlfn.ANCHORARRAY(AN1317)-1</f>
        <v>43976</v>
      </c>
    </row>
    <row r="1318" spans="1:41" x14ac:dyDescent="0.25">
      <c r="A1318">
        <v>20200525</v>
      </c>
      <c r="B1318" s="1" t="s">
        <v>62</v>
      </c>
      <c r="C1318">
        <v>112017</v>
      </c>
      <c r="D1318">
        <v>657547</v>
      </c>
      <c r="F1318">
        <v>3762</v>
      </c>
      <c r="H1318">
        <v>1025</v>
      </c>
      <c r="J1318">
        <v>605</v>
      </c>
      <c r="M1318" s="1" t="s">
        <v>33</v>
      </c>
      <c r="N1318" s="2">
        <v>43976</v>
      </c>
      <c r="O1318" s="1" t="s">
        <v>4667</v>
      </c>
      <c r="P1318" s="2">
        <v>43976.666666666664</v>
      </c>
      <c r="Q1318">
        <v>4884</v>
      </c>
      <c r="S1318">
        <v>769564</v>
      </c>
      <c r="T1318">
        <v>769564</v>
      </c>
      <c r="U1318">
        <v>769564</v>
      </c>
      <c r="V1318">
        <v>17</v>
      </c>
      <c r="W1318">
        <v>28</v>
      </c>
      <c r="X1318">
        <v>0</v>
      </c>
      <c r="Y1318">
        <v>19930</v>
      </c>
      <c r="Z1318">
        <v>1713</v>
      </c>
      <c r="AA1318">
        <v>21643</v>
      </c>
      <c r="AB1318" s="1">
        <f>Z1318/0.1</f>
        <v>17130</v>
      </c>
      <c r="AC1318" s="1">
        <f>AA1318-AB1318</f>
        <v>4513</v>
      </c>
      <c r="AD1318" s="1">
        <f>_xlfn.IFNA(INDEX($AV$2:$AV$53,MATCH(B1318,$AU$2:$AU$53,0)),1000)</f>
        <v>12659682</v>
      </c>
      <c r="AE1318" s="1">
        <f>C1318/AD1318*100000</f>
        <v>884.8326521945811</v>
      </c>
      <c r="AF1318" s="34">
        <f>IF(B1319=B1318,IFERROR((C1318/C1319)-1,0),0)</f>
        <v>1.5529808529155753E-2</v>
      </c>
      <c r="AG1318" s="35">
        <f>IFERROR(LOG(2)/LOG(1+(AF1318)),AF1318)</f>
        <v>44.97902063984877</v>
      </c>
      <c r="AH1318" s="35">
        <f>AVERAGE(Z1318:Z1324)</f>
        <v>2218.8571428571427</v>
      </c>
      <c r="AJ1318" s="1">
        <f>Q1318/AD1318*100000</f>
        <v>38.57916810232674</v>
      </c>
      <c r="AK1318" s="34">
        <f>IF(B1319=B1318,IFERROR((Q1318/Q1319)-1,0),0)</f>
        <v>5.7660626029654161E-3</v>
      </c>
      <c r="AL1318" s="35">
        <f>IFERROR(LOG(2)/LOG(1+(AK1318)),AK1318)</f>
        <v>120.55776680042928</v>
      </c>
      <c r="AM1318" s="35">
        <f>AVERAGE(W1318:W1324)</f>
        <v>92.857142857142861</v>
      </c>
      <c r="AN1318" s="4">
        <f>ROUNDDOWN(N1318,0)</f>
        <v>43976</v>
      </c>
      <c r="AO1318" s="38" cm="1">
        <f t="array" ref="AO1318">_xlfn.ANCHORARRAY(AN1318)-1</f>
        <v>43975</v>
      </c>
    </row>
    <row r="1319" spans="1:41" x14ac:dyDescent="0.25">
      <c r="A1319">
        <v>20200524</v>
      </c>
      <c r="B1319" s="1" t="s">
        <v>62</v>
      </c>
      <c r="C1319">
        <v>110304</v>
      </c>
      <c r="D1319">
        <v>637617</v>
      </c>
      <c r="F1319">
        <v>3667</v>
      </c>
      <c r="H1319">
        <v>1007</v>
      </c>
      <c r="J1319">
        <v>632</v>
      </c>
      <c r="M1319" s="1" t="s">
        <v>33</v>
      </c>
      <c r="N1319" s="2">
        <v>43975</v>
      </c>
      <c r="O1319" s="1" t="s">
        <v>4614</v>
      </c>
      <c r="P1319" s="2">
        <v>43975.666666666664</v>
      </c>
      <c r="Q1319">
        <v>4856</v>
      </c>
      <c r="S1319">
        <v>747921</v>
      </c>
      <c r="T1319">
        <v>747921</v>
      </c>
      <c r="U1319">
        <v>747921</v>
      </c>
      <c r="V1319">
        <v>17</v>
      </c>
      <c r="W1319">
        <v>66</v>
      </c>
      <c r="X1319">
        <v>0</v>
      </c>
      <c r="Y1319">
        <v>23166</v>
      </c>
      <c r="Z1319">
        <v>2508</v>
      </c>
      <c r="AA1319">
        <v>25674</v>
      </c>
      <c r="AB1319" s="1">
        <f>Z1319/0.1</f>
        <v>25080</v>
      </c>
      <c r="AC1319" s="1">
        <f>AA1319-AB1319</f>
        <v>594</v>
      </c>
      <c r="AD1319" s="1">
        <f>_xlfn.IFNA(INDEX($AV$2:$AV$53,MATCH(B1319,$AU$2:$AU$53,0)),1000)</f>
        <v>12659682</v>
      </c>
      <c r="AE1319" s="1">
        <f>C1319/AD1319*100000</f>
        <v>871.30150662552194</v>
      </c>
      <c r="AF1319" s="34">
        <f>IF(B1320=B1319,IFERROR((C1319/C1320)-1,0),0)</f>
        <v>2.3266169431147787E-2</v>
      </c>
      <c r="AG1319" s="35">
        <f>IFERROR(LOG(2)/LOG(1+(AF1319)),AF1319)</f>
        <v>30.137307880119078</v>
      </c>
      <c r="AH1319" s="35">
        <f>AVERAGE(Z1319:Z1325)</f>
        <v>2301.8571428571427</v>
      </c>
      <c r="AJ1319" s="1">
        <f>Q1319/AD1319*100000</f>
        <v>38.357993510421508</v>
      </c>
      <c r="AK1319" s="34">
        <f>IF(B1320=B1319,IFERROR((Q1319/Q1320)-1,0),0)</f>
        <v>1.3778705636743105E-2</v>
      </c>
      <c r="AL1319" s="35">
        <f>IFERROR(LOG(2)/LOG(1+(AK1319)),AK1319)</f>
        <v>50.651464877448369</v>
      </c>
      <c r="AM1319" s="35">
        <f>AVERAGE(W1319:W1325)</f>
        <v>97</v>
      </c>
      <c r="AN1319" s="4">
        <f>ROUNDDOWN(N1319,0)</f>
        <v>43975</v>
      </c>
      <c r="AO1319" s="38" cm="1">
        <f t="array" ref="AO1319">_xlfn.ANCHORARRAY(AN1319)-1</f>
        <v>43974</v>
      </c>
    </row>
    <row r="1320" spans="1:41" x14ac:dyDescent="0.25">
      <c r="A1320">
        <v>20200523</v>
      </c>
      <c r="B1320" s="1" t="s">
        <v>62</v>
      </c>
      <c r="C1320">
        <v>107796</v>
      </c>
      <c r="D1320">
        <v>614451</v>
      </c>
      <c r="F1320">
        <v>3753</v>
      </c>
      <c r="H1320">
        <v>1027</v>
      </c>
      <c r="J1320">
        <v>607</v>
      </c>
      <c r="M1320" s="1" t="s">
        <v>33</v>
      </c>
      <c r="N1320" s="2">
        <v>43973</v>
      </c>
      <c r="O1320" s="1" t="s">
        <v>4007</v>
      </c>
      <c r="P1320" s="2">
        <v>43974.666666666664</v>
      </c>
      <c r="Q1320">
        <v>4790</v>
      </c>
      <c r="S1320">
        <v>722247</v>
      </c>
      <c r="T1320">
        <v>722247</v>
      </c>
      <c r="U1320">
        <v>722247</v>
      </c>
      <c r="V1320">
        <v>17</v>
      </c>
      <c r="W1320">
        <v>75</v>
      </c>
      <c r="X1320">
        <v>0</v>
      </c>
      <c r="Y1320">
        <v>22762</v>
      </c>
      <c r="Z1320">
        <v>2352</v>
      </c>
      <c r="AA1320">
        <v>25114</v>
      </c>
      <c r="AB1320" s="1">
        <f>Z1320/0.1</f>
        <v>23520</v>
      </c>
      <c r="AC1320" s="1">
        <f>AA1320-AB1320</f>
        <v>1594</v>
      </c>
      <c r="AD1320" s="1">
        <f>_xlfn.IFNA(INDEX($AV$2:$AV$53,MATCH(B1320,$AU$2:$AU$53,0)),1000)</f>
        <v>12659682</v>
      </c>
      <c r="AE1320" s="1">
        <f>C1320/AD1320*100000</f>
        <v>851.49058246486754</v>
      </c>
      <c r="AF1320" s="34">
        <f>IF(B1321=B1320,IFERROR((C1320/C1321)-1,0),0)</f>
        <v>2.2305678843746346E-2</v>
      </c>
      <c r="AG1320" s="35">
        <f>IFERROR(LOG(2)/LOG(1+(AF1320)),AF1320)</f>
        <v>31.420219106894578</v>
      </c>
      <c r="AH1320" s="35">
        <f>AVERAGE(Z1320:Z1326)</f>
        <v>2191.2857142857142</v>
      </c>
      <c r="AJ1320" s="1">
        <f>Q1320/AD1320*100000</f>
        <v>37.836653400930608</v>
      </c>
      <c r="AK1320" s="34">
        <f>IF(B1321=B1320,IFERROR((Q1320/Q1321)-1,0),0)</f>
        <v>1.5906680805938489E-2</v>
      </c>
      <c r="AL1320" s="35">
        <f>IFERROR(LOG(2)/LOG(1+(AK1320)),AK1320)</f>
        <v>43.921514770349233</v>
      </c>
      <c r="AM1320" s="35">
        <f>AVERAGE(W1320:W1326)</f>
        <v>94.428571428571431</v>
      </c>
      <c r="AN1320" s="4">
        <f>ROUNDDOWN(N1320,0)</f>
        <v>43973</v>
      </c>
      <c r="AO1320" s="38" cm="1">
        <f t="array" ref="AO1320">_xlfn.ANCHORARRAY(AN1320)-1</f>
        <v>43972</v>
      </c>
    </row>
    <row r="1321" spans="1:41" x14ac:dyDescent="0.25">
      <c r="A1321">
        <v>20200522</v>
      </c>
      <c r="B1321" s="1" t="s">
        <v>62</v>
      </c>
      <c r="C1321">
        <v>105444</v>
      </c>
      <c r="D1321">
        <v>591689</v>
      </c>
      <c r="F1321">
        <v>3928</v>
      </c>
      <c r="H1321">
        <v>1060</v>
      </c>
      <c r="J1321">
        <v>589</v>
      </c>
      <c r="M1321" s="1" t="s">
        <v>33</v>
      </c>
      <c r="N1321" s="2">
        <v>43973</v>
      </c>
      <c r="O1321" s="1" t="s">
        <v>4061</v>
      </c>
      <c r="P1321" s="2">
        <v>43973.666666666664</v>
      </c>
      <c r="Q1321">
        <v>4715</v>
      </c>
      <c r="S1321">
        <v>697133</v>
      </c>
      <c r="T1321">
        <v>697133</v>
      </c>
      <c r="U1321">
        <v>697133</v>
      </c>
      <c r="V1321">
        <v>17</v>
      </c>
      <c r="W1321">
        <v>108</v>
      </c>
      <c r="X1321">
        <v>0</v>
      </c>
      <c r="Y1321">
        <v>22355</v>
      </c>
      <c r="Z1321">
        <v>2758</v>
      </c>
      <c r="AA1321">
        <v>25113</v>
      </c>
      <c r="AB1321" s="1">
        <f>Z1321/0.1</f>
        <v>27580</v>
      </c>
      <c r="AC1321" s="1">
        <f>AA1321-AB1321</f>
        <v>-2467</v>
      </c>
      <c r="AD1321" s="1">
        <f>_xlfn.IFNA(INDEX($AV$2:$AV$53,MATCH(B1321,$AU$2:$AU$53,0)),1000)</f>
        <v>12659682</v>
      </c>
      <c r="AE1321" s="1">
        <f>C1321/AD1321*100000</f>
        <v>832.9119167448282</v>
      </c>
      <c r="AF1321" s="34">
        <f>IF(B1322=B1321,IFERROR((C1321/C1322)-1,0),0)</f>
        <v>2.6858578579358472E-2</v>
      </c>
      <c r="AG1321" s="35">
        <f>IFERROR(LOG(2)/LOG(1+(AF1321)),AF1321)</f>
        <v>26.152334681570245</v>
      </c>
      <c r="AH1321" s="35">
        <f>AVERAGE(Z1321:Z1327)</f>
        <v>2153.5714285714284</v>
      </c>
      <c r="AJ1321" s="1">
        <f>Q1321/AD1321*100000</f>
        <v>37.24422145832731</v>
      </c>
      <c r="AK1321" s="34">
        <f>IF(B1322=B1321,IFERROR((Q1321/Q1322)-1,0),0)</f>
        <v>2.3442587367050072E-2</v>
      </c>
      <c r="AL1321" s="35">
        <f>IFERROR(LOG(2)/LOG(1+(AK1321)),AK1321)</f>
        <v>29.913096807753174</v>
      </c>
      <c r="AM1321" s="35">
        <f>AVERAGE(W1321:W1327)</f>
        <v>93.857142857142861</v>
      </c>
      <c r="AN1321" s="4">
        <f>ROUNDDOWN(N1321,0)</f>
        <v>43973</v>
      </c>
      <c r="AO1321" s="38" cm="1">
        <f t="array" ref="AO1321">_xlfn.ANCHORARRAY(AN1321)-1</f>
        <v>43972</v>
      </c>
    </row>
    <row r="1322" spans="1:41" x14ac:dyDescent="0.25">
      <c r="A1322">
        <v>20200521</v>
      </c>
      <c r="B1322" s="1" t="s">
        <v>62</v>
      </c>
      <c r="C1322">
        <v>102686</v>
      </c>
      <c r="D1322">
        <v>569334</v>
      </c>
      <c r="F1322">
        <v>4107</v>
      </c>
      <c r="H1322">
        <v>1088</v>
      </c>
      <c r="J1322">
        <v>609</v>
      </c>
      <c r="M1322" s="1" t="s">
        <v>33</v>
      </c>
      <c r="N1322" s="2">
        <v>43972</v>
      </c>
      <c r="O1322" s="1" t="s">
        <v>4115</v>
      </c>
      <c r="P1322" s="2">
        <v>43972.666666666664</v>
      </c>
      <c r="Q1322">
        <v>4607</v>
      </c>
      <c r="S1322">
        <v>672020</v>
      </c>
      <c r="T1322">
        <v>672020</v>
      </c>
      <c r="U1322">
        <v>672020</v>
      </c>
      <c r="V1322">
        <v>17</v>
      </c>
      <c r="W1322">
        <v>82</v>
      </c>
      <c r="X1322">
        <v>0</v>
      </c>
      <c r="Y1322">
        <v>27039</v>
      </c>
      <c r="Z1322">
        <v>2268</v>
      </c>
      <c r="AA1322">
        <v>29307</v>
      </c>
      <c r="AB1322" s="1">
        <f>Z1322/0.1</f>
        <v>22680</v>
      </c>
      <c r="AC1322" s="1">
        <f>AA1322-AB1322</f>
        <v>6627</v>
      </c>
      <c r="AD1322" s="1">
        <f>_xlfn.IFNA(INDEX($AV$2:$AV$53,MATCH(B1322,$AU$2:$AU$53,0)),1000)</f>
        <v>12659682</v>
      </c>
      <c r="AE1322" s="1">
        <f>C1322/AD1322*100000</f>
        <v>811.12621944216289</v>
      </c>
      <c r="AF1322" s="34">
        <f>IF(B1323=B1322,IFERROR((C1322/C1323)-1,0),0)</f>
        <v>2.2585592224501516E-2</v>
      </c>
      <c r="AG1322" s="35">
        <f>IFERROR(LOG(2)/LOG(1+(AF1322)),AF1322)</f>
        <v>31.035077866754865</v>
      </c>
      <c r="AH1322" s="35">
        <f>AVERAGE(Z1322:Z1328)</f>
        <v>2107</v>
      </c>
      <c r="AJ1322" s="1">
        <f>Q1322/AD1322*100000</f>
        <v>36.391119460978558</v>
      </c>
      <c r="AK1322" s="34">
        <f>IF(B1323=B1322,IFERROR((Q1322/Q1323)-1,0),0)</f>
        <v>1.8121546961326063E-2</v>
      </c>
      <c r="AL1322" s="35">
        <f>IFERROR(LOG(2)/LOG(1+(AK1322)),AK1322)</f>
        <v>38.595426372254238</v>
      </c>
      <c r="AM1322" s="35">
        <f>AVERAGE(W1322:W1328)</f>
        <v>97</v>
      </c>
      <c r="AN1322" s="4">
        <f>ROUNDDOWN(N1322,0)</f>
        <v>43972</v>
      </c>
      <c r="AO1322" s="38" cm="1">
        <f t="array" ref="AO1322">_xlfn.ANCHORARRAY(AN1322)-1</f>
        <v>43971</v>
      </c>
    </row>
    <row r="1323" spans="1:41" x14ac:dyDescent="0.25">
      <c r="A1323">
        <v>20200520</v>
      </c>
      <c r="B1323" s="1" t="s">
        <v>62</v>
      </c>
      <c r="C1323">
        <v>100418</v>
      </c>
      <c r="D1323">
        <v>542295</v>
      </c>
      <c r="F1323">
        <v>3914</v>
      </c>
      <c r="H1323">
        <v>1005</v>
      </c>
      <c r="J1323">
        <v>554</v>
      </c>
      <c r="M1323" s="1" t="s">
        <v>33</v>
      </c>
      <c r="N1323" s="2">
        <v>43971</v>
      </c>
      <c r="O1323" s="1" t="s">
        <v>4169</v>
      </c>
      <c r="P1323" s="2">
        <v>43971.666666666664</v>
      </c>
      <c r="Q1323">
        <v>4525</v>
      </c>
      <c r="S1323">
        <v>642713</v>
      </c>
      <c r="T1323">
        <v>642713</v>
      </c>
      <c r="U1323">
        <v>642713</v>
      </c>
      <c r="V1323">
        <v>17</v>
      </c>
      <c r="W1323">
        <v>146</v>
      </c>
      <c r="X1323">
        <v>0</v>
      </c>
      <c r="Y1323">
        <v>18641</v>
      </c>
      <c r="Z1323">
        <v>2388</v>
      </c>
      <c r="AA1323">
        <v>21029</v>
      </c>
      <c r="AB1323" s="1">
        <f>Z1323/0.1</f>
        <v>23880</v>
      </c>
      <c r="AC1323" s="1">
        <f>AA1323-AB1323</f>
        <v>-2851</v>
      </c>
      <c r="AD1323" s="1">
        <f>_xlfn.IFNA(INDEX($AV$2:$AV$53,MATCH(B1323,$AU$2:$AU$53,0)),1000)</f>
        <v>12659682</v>
      </c>
      <c r="AE1323" s="1">
        <f>C1323/AD1323*100000</f>
        <v>793.21107749783914</v>
      </c>
      <c r="AF1323" s="34">
        <f>IF(B1324=B1323,IFERROR((C1323/C1324)-1,0),0)</f>
        <v>2.4359889829643988E-2</v>
      </c>
      <c r="AG1323" s="35">
        <f>IFERROR(LOG(2)/LOG(1+(AF1323)),AF1323)</f>
        <v>28.799629830985538</v>
      </c>
      <c r="AH1323" s="35">
        <f>AVERAGE(Z1323:Z1329)</f>
        <v>2245.7142857142858</v>
      </c>
      <c r="AJ1323" s="1">
        <f>Q1323/AD1323*100000</f>
        <v>35.743393870398961</v>
      </c>
      <c r="AK1323" s="34">
        <f>IF(B1324=B1323,IFERROR((Q1323/Q1324)-1,0),0)</f>
        <v>3.3340945421329149E-2</v>
      </c>
      <c r="AL1323" s="35">
        <f>IFERROR(LOG(2)/LOG(1+(AK1323)),AK1323)</f>
        <v>21.134347017668656</v>
      </c>
      <c r="AM1323" s="35">
        <f>AVERAGE(W1323:W1329)</f>
        <v>104.71428571428571</v>
      </c>
      <c r="AN1323" s="4">
        <f>ROUNDDOWN(N1323,0)</f>
        <v>43971</v>
      </c>
      <c r="AO1323" s="38" cm="1">
        <f t="array" ref="AO1323">_xlfn.ANCHORARRAY(AN1323)-1</f>
        <v>43970</v>
      </c>
    </row>
    <row r="1324" spans="1:41" x14ac:dyDescent="0.25">
      <c r="A1324">
        <v>20200519</v>
      </c>
      <c r="B1324" s="1" t="s">
        <v>62</v>
      </c>
      <c r="C1324">
        <v>98030</v>
      </c>
      <c r="D1324">
        <v>523654</v>
      </c>
      <c r="F1324">
        <v>4002</v>
      </c>
      <c r="H1324">
        <v>993</v>
      </c>
      <c r="J1324">
        <v>576</v>
      </c>
      <c r="M1324" s="1" t="s">
        <v>33</v>
      </c>
      <c r="N1324" s="2">
        <v>43970</v>
      </c>
      <c r="O1324" s="1" t="s">
        <v>4224</v>
      </c>
      <c r="P1324" s="2">
        <v>43970.666666666664</v>
      </c>
      <c r="Q1324">
        <v>4379</v>
      </c>
      <c r="S1324">
        <v>621684</v>
      </c>
      <c r="T1324">
        <v>621684</v>
      </c>
      <c r="U1324">
        <v>621684</v>
      </c>
      <c r="V1324">
        <v>17</v>
      </c>
      <c r="W1324">
        <v>145</v>
      </c>
      <c r="X1324">
        <v>0</v>
      </c>
      <c r="Y1324">
        <v>16898</v>
      </c>
      <c r="Z1324">
        <v>1545</v>
      </c>
      <c r="AA1324">
        <v>18443</v>
      </c>
      <c r="AB1324" s="1">
        <f>Z1324/0.1</f>
        <v>15450</v>
      </c>
      <c r="AC1324" s="1">
        <f>AA1324-AB1324</f>
        <v>2993</v>
      </c>
      <c r="AD1324" s="1">
        <f>_xlfn.IFNA(INDEX($AV$2:$AV$53,MATCH(B1324,$AU$2:$AU$53,0)),1000)</f>
        <v>12659682</v>
      </c>
      <c r="AE1324" s="1">
        <f>C1324/AD1324*100000</f>
        <v>774.34804444535018</v>
      </c>
      <c r="AF1324" s="34">
        <f>IF(B1325=B1324,IFERROR((C1324/C1325)-1,0),0)</f>
        <v>1.6012851738612222E-2</v>
      </c>
      <c r="AG1324" s="35">
        <f>IFERROR(LOG(2)/LOG(1+(AF1324)),AF1324)</f>
        <v>43.632585249118549</v>
      </c>
      <c r="AH1324" s="35">
        <f>AVERAGE(Z1324:Z1330)</f>
        <v>2144.1428571428573</v>
      </c>
      <c r="AJ1324" s="1">
        <f>Q1324/AD1324*100000</f>
        <v>34.590126355464534</v>
      </c>
      <c r="AK1324" s="34">
        <f>IF(B1325=B1324,IFERROR((Q1324/Q1325)-1,0),0)</f>
        <v>3.4246575342465668E-2</v>
      </c>
      <c r="AL1324" s="35">
        <f>IFERROR(LOG(2)/LOG(1+(AK1324)),AK1324)</f>
        <v>20.584526258211039</v>
      </c>
      <c r="AM1324" s="35">
        <f>AVERAGE(W1324:W1330)</f>
        <v>111.14285714285714</v>
      </c>
      <c r="AN1324" s="4">
        <f>ROUNDDOWN(N1324,0)</f>
        <v>43970</v>
      </c>
      <c r="AO1324" s="38" cm="1">
        <f t="array" ref="AO1324">_xlfn.ANCHORARRAY(AN1324)-1</f>
        <v>43969</v>
      </c>
    </row>
    <row r="1325" spans="1:41" x14ac:dyDescent="0.25">
      <c r="A1325">
        <v>20200518</v>
      </c>
      <c r="B1325" s="1" t="s">
        <v>62</v>
      </c>
      <c r="C1325">
        <v>96485</v>
      </c>
      <c r="D1325">
        <v>506756</v>
      </c>
      <c r="F1325">
        <v>4120</v>
      </c>
      <c r="H1325">
        <v>1096</v>
      </c>
      <c r="J1325">
        <v>636</v>
      </c>
      <c r="M1325" s="1" t="s">
        <v>33</v>
      </c>
      <c r="N1325" s="2">
        <v>43969.040972222225</v>
      </c>
      <c r="O1325" s="1" t="s">
        <v>4279</v>
      </c>
      <c r="P1325" s="2">
        <v>43969.666666666664</v>
      </c>
      <c r="Q1325">
        <v>4234</v>
      </c>
      <c r="S1325">
        <v>603241</v>
      </c>
      <c r="T1325">
        <v>603241</v>
      </c>
      <c r="U1325">
        <v>603241</v>
      </c>
      <c r="V1325">
        <v>17</v>
      </c>
      <c r="W1325">
        <v>57</v>
      </c>
      <c r="X1325">
        <v>0</v>
      </c>
      <c r="Y1325">
        <v>19003</v>
      </c>
      <c r="Z1325">
        <v>2294</v>
      </c>
      <c r="AA1325">
        <v>21297</v>
      </c>
      <c r="AB1325" s="1">
        <f>Z1325/0.1</f>
        <v>22940</v>
      </c>
      <c r="AC1325" s="1">
        <f>AA1325-AB1325</f>
        <v>-1643</v>
      </c>
      <c r="AD1325" s="1">
        <f>_xlfn.IFNA(INDEX($AV$2:$AV$53,MATCH(B1325,$AU$2:$AU$53,0)),1000)</f>
        <v>12659682</v>
      </c>
      <c r="AE1325" s="1">
        <f>C1325/AD1325*100000</f>
        <v>762.1439464277222</v>
      </c>
      <c r="AF1325" s="34">
        <f>IF(B1326=B1325,IFERROR((C1325/C1326)-1,0),0)</f>
        <v>2.4354768502298452E-2</v>
      </c>
      <c r="AG1325" s="35">
        <f>IFERROR(LOG(2)/LOG(1+(AF1325)),AF1325)</f>
        <v>28.805613528501073</v>
      </c>
      <c r="AH1325" s="35">
        <f>AVERAGE(Z1325:Z1331)</f>
        <v>2496.8571428571427</v>
      </c>
      <c r="AJ1325" s="1">
        <f>Q1325/AD1325*100000</f>
        <v>33.44475793309816</v>
      </c>
      <c r="AK1325" s="34">
        <f>IF(B1326=B1325,IFERROR((Q1325/Q1326)-1,0),0)</f>
        <v>1.3646157529327185E-2</v>
      </c>
      <c r="AL1325" s="35">
        <f>IFERROR(LOG(2)/LOG(1+(AK1325)),AK1325)</f>
        <v>51.140102499959511</v>
      </c>
      <c r="AM1325" s="35">
        <f>AVERAGE(W1325:W1331)</f>
        <v>110.71428571428571</v>
      </c>
      <c r="AN1325" s="4">
        <f>ROUNDDOWN(N1325,0)</f>
        <v>43969</v>
      </c>
      <c r="AO1325" s="38" cm="1">
        <f t="array" ref="AO1325">_xlfn.ANCHORARRAY(AN1325)-1</f>
        <v>43968</v>
      </c>
    </row>
    <row r="1326" spans="1:41" x14ac:dyDescent="0.25">
      <c r="A1326">
        <v>20200517</v>
      </c>
      <c r="B1326" s="1" t="s">
        <v>62</v>
      </c>
      <c r="C1326">
        <v>94191</v>
      </c>
      <c r="D1326">
        <v>487753</v>
      </c>
      <c r="F1326">
        <v>4190</v>
      </c>
      <c r="H1326">
        <v>1144</v>
      </c>
      <c r="J1326">
        <v>735</v>
      </c>
      <c r="M1326" s="1" t="s">
        <v>33</v>
      </c>
      <c r="N1326" s="2">
        <v>43968</v>
      </c>
      <c r="O1326" s="1" t="s">
        <v>63</v>
      </c>
      <c r="P1326" s="2">
        <v>43968.666666666664</v>
      </c>
      <c r="Q1326">
        <v>4177</v>
      </c>
      <c r="S1326">
        <v>581944</v>
      </c>
      <c r="T1326">
        <v>581944</v>
      </c>
      <c r="U1326">
        <v>581944</v>
      </c>
      <c r="V1326">
        <v>17</v>
      </c>
      <c r="W1326">
        <v>48</v>
      </c>
      <c r="X1326">
        <v>0</v>
      </c>
      <c r="Y1326">
        <v>18561</v>
      </c>
      <c r="Z1326">
        <v>1734</v>
      </c>
      <c r="AA1326">
        <v>20295</v>
      </c>
      <c r="AB1326" s="1">
        <f>Z1326/0.1</f>
        <v>17340</v>
      </c>
      <c r="AC1326" s="1">
        <f>AA1326-AB1326</f>
        <v>2955</v>
      </c>
      <c r="AD1326" s="1">
        <f>_xlfn.IFNA(INDEX($AV$2:$AV$53,MATCH(B1326,$AU$2:$AU$53,0)),1000)</f>
        <v>12659682</v>
      </c>
      <c r="AE1326" s="1">
        <f>C1326/AD1326*100000</f>
        <v>744.02342807662944</v>
      </c>
      <c r="AF1326" s="34">
        <f>IF(B1327=B1326,IFERROR((C1326/C1327)-1,0),0)</f>
        <v>1.8754664330445481E-2</v>
      </c>
      <c r="AG1326" s="35">
        <f>IFERROR(LOG(2)/LOG(1+(AF1326)),AF1326)</f>
        <v>37.304155954005068</v>
      </c>
      <c r="AH1326" s="35">
        <f>AVERAGE(Z1326:Z1332)</f>
        <v>2350</v>
      </c>
      <c r="AJ1326" s="1">
        <f>Q1326/AD1326*100000</f>
        <v>32.994509656719657</v>
      </c>
      <c r="AK1326" s="34">
        <f>IF(B1327=B1326,IFERROR((Q1326/Q1327)-1,0),0)</f>
        <v>1.1625090821022033E-2</v>
      </c>
      <c r="AL1326" s="35">
        <f>IFERROR(LOG(2)/LOG(1+(AK1326)),AK1326)</f>
        <v>59.97100406769372</v>
      </c>
      <c r="AM1326" s="35">
        <f>AVERAGE(W1326:W1332)</f>
        <v>110.14285714285714</v>
      </c>
      <c r="AN1326" s="4">
        <f>ROUNDDOWN(N1326,0)</f>
        <v>43968</v>
      </c>
      <c r="AO1326" s="38" cm="1">
        <f t="array" ref="AO1326">_xlfn.ANCHORARRAY(AN1326)-1</f>
        <v>43967</v>
      </c>
    </row>
    <row r="1327" spans="1:41" x14ac:dyDescent="0.25">
      <c r="A1327">
        <v>20200516</v>
      </c>
      <c r="B1327" s="1" t="s">
        <v>62</v>
      </c>
      <c r="C1327">
        <v>92457</v>
      </c>
      <c r="D1327">
        <v>469192</v>
      </c>
      <c r="F1327">
        <v>4306</v>
      </c>
      <c r="H1327">
        <v>1135</v>
      </c>
      <c r="J1327">
        <v>653</v>
      </c>
      <c r="M1327" s="1" t="s">
        <v>33</v>
      </c>
      <c r="N1327" s="2">
        <v>43967</v>
      </c>
      <c r="O1327" s="1" t="s">
        <v>154</v>
      </c>
      <c r="P1327" s="2">
        <v>43967.666666666664</v>
      </c>
      <c r="Q1327">
        <v>4129</v>
      </c>
      <c r="S1327">
        <v>561649</v>
      </c>
      <c r="T1327">
        <v>561649</v>
      </c>
      <c r="U1327">
        <v>561649</v>
      </c>
      <c r="V1327">
        <v>17</v>
      </c>
      <c r="W1327">
        <v>71</v>
      </c>
      <c r="X1327">
        <v>0</v>
      </c>
      <c r="Y1327">
        <v>20959</v>
      </c>
      <c r="Z1327">
        <v>2088</v>
      </c>
      <c r="AA1327">
        <v>23047</v>
      </c>
      <c r="AB1327" s="1">
        <f>Z1327/0.1</f>
        <v>20880</v>
      </c>
      <c r="AC1327" s="1">
        <f>AA1327-AB1327</f>
        <v>2167</v>
      </c>
      <c r="AD1327" s="1">
        <f>_xlfn.IFNA(INDEX($AV$2:$AV$53,MATCH(B1327,$AU$2:$AU$53,0)),1000)</f>
        <v>12659682</v>
      </c>
      <c r="AE1327" s="1">
        <f>C1327/AD1327*100000</f>
        <v>730.32640156364118</v>
      </c>
      <c r="AF1327" s="34">
        <f>IF(B1328=B1327,IFERROR((C1327/C1328)-1,0),0)</f>
        <v>2.310526839956184E-2</v>
      </c>
      <c r="AG1327" s="35">
        <f>IFERROR(LOG(2)/LOG(1+(AF1327)),AF1327)</f>
        <v>30.34478365672225</v>
      </c>
      <c r="AH1327" s="35">
        <f>AVERAGE(Z1327:Z1333)</f>
        <v>2338.8571428571427</v>
      </c>
      <c r="AJ1327" s="1">
        <f>Q1327/AD1327*100000</f>
        <v>32.615353213453545</v>
      </c>
      <c r="AK1327" s="34">
        <f>IF(B1328=B1327,IFERROR((Q1327/Q1328)-1,0),0)</f>
        <v>1.7496303597831497E-2</v>
      </c>
      <c r="AL1327" s="35">
        <f>IFERROR(LOG(2)/LOG(1+(AK1327)),AK1327)</f>
        <v>39.962350000220425</v>
      </c>
      <c r="AM1327" s="35">
        <f>AVERAGE(W1327:W1333)</f>
        <v>111.42857142857143</v>
      </c>
      <c r="AN1327" s="4">
        <f>ROUNDDOWN(N1327,0)</f>
        <v>43967</v>
      </c>
      <c r="AO1327" s="38" cm="1">
        <f t="array" ref="AO1327">_xlfn.ANCHORARRAY(AN1327)-1</f>
        <v>43966</v>
      </c>
    </row>
    <row r="1328" spans="1:41" x14ac:dyDescent="0.25">
      <c r="A1328">
        <v>20200515</v>
      </c>
      <c r="B1328" s="1" t="s">
        <v>62</v>
      </c>
      <c r="C1328">
        <v>90369</v>
      </c>
      <c r="D1328">
        <v>448233</v>
      </c>
      <c r="F1328">
        <v>4367</v>
      </c>
      <c r="H1328">
        <v>1129</v>
      </c>
      <c r="J1328">
        <v>675</v>
      </c>
      <c r="M1328" s="1" t="s">
        <v>33</v>
      </c>
      <c r="N1328" s="2">
        <v>43966</v>
      </c>
      <c r="O1328" s="1" t="s">
        <v>205</v>
      </c>
      <c r="P1328" s="2">
        <v>43966.666666666664</v>
      </c>
      <c r="Q1328">
        <v>4058</v>
      </c>
      <c r="S1328">
        <v>538602</v>
      </c>
      <c r="T1328">
        <v>538602</v>
      </c>
      <c r="U1328">
        <v>538602</v>
      </c>
      <c r="V1328">
        <v>17</v>
      </c>
      <c r="W1328">
        <v>130</v>
      </c>
      <c r="X1328">
        <v>0</v>
      </c>
      <c r="Y1328">
        <v>24133</v>
      </c>
      <c r="Z1328">
        <v>2432</v>
      </c>
      <c r="AA1328">
        <v>26565</v>
      </c>
      <c r="AB1328" s="1">
        <f>Z1328/0.1</f>
        <v>24320</v>
      </c>
      <c r="AC1328" s="1">
        <f>AA1328-AB1328</f>
        <v>2245</v>
      </c>
      <c r="AD1328" s="1">
        <f>_xlfn.IFNA(INDEX($AV$2:$AV$53,MATCH(B1328,$AU$2:$AU$53,0)),1000)</f>
        <v>12659682</v>
      </c>
      <c r="AE1328" s="1">
        <f>C1328/AD1328*100000</f>
        <v>713.83309628156542</v>
      </c>
      <c r="AF1328" s="34">
        <f>IF(B1329=B1328,IFERROR((C1328/C1329)-1,0),0)</f>
        <v>2.7656162934828421E-2</v>
      </c>
      <c r="AG1328" s="35">
        <f>IFERROR(LOG(2)/LOG(1+(AF1328)),AF1328)</f>
        <v>25.408025621313172</v>
      </c>
      <c r="AH1328" s="35">
        <f>AVERAGE(Z1328:Z1334)</f>
        <v>2372.7142857142858</v>
      </c>
      <c r="AJ1328" s="1">
        <f>Q1328/AD1328*100000</f>
        <v>32.054517641122423</v>
      </c>
      <c r="AK1328" s="34">
        <f>IF(B1329=B1328,IFERROR((Q1328/Q1329)-1,0),0)</f>
        <v>3.3095723014256562E-2</v>
      </c>
      <c r="AL1328" s="35">
        <f>IFERROR(LOG(2)/LOG(1+(AK1328)),AK1328)</f>
        <v>21.288401548459891</v>
      </c>
      <c r="AM1328" s="35">
        <f>AVERAGE(W1328:W1334)</f>
        <v>116.71428571428571</v>
      </c>
      <c r="AN1328" s="4">
        <f>ROUNDDOWN(N1328,0)</f>
        <v>43966</v>
      </c>
      <c r="AO1328" s="38" cm="1">
        <f t="array" ref="AO1328">_xlfn.ANCHORARRAY(AN1328)-1</f>
        <v>43965</v>
      </c>
    </row>
    <row r="1329" spans="1:41" x14ac:dyDescent="0.25">
      <c r="A1329">
        <v>20200514</v>
      </c>
      <c r="B1329" s="1" t="s">
        <v>62</v>
      </c>
      <c r="C1329">
        <v>87937</v>
      </c>
      <c r="D1329">
        <v>424100</v>
      </c>
      <c r="F1329">
        <v>4473</v>
      </c>
      <c r="H1329">
        <v>1132</v>
      </c>
      <c r="J1329">
        <v>689</v>
      </c>
      <c r="M1329" s="1" t="s">
        <v>33</v>
      </c>
      <c r="N1329" s="2">
        <v>43965</v>
      </c>
      <c r="O1329" s="1" t="s">
        <v>256</v>
      </c>
      <c r="P1329" s="2">
        <v>43965.666666666664</v>
      </c>
      <c r="Q1329">
        <v>3928</v>
      </c>
      <c r="S1329">
        <v>512037</v>
      </c>
      <c r="T1329">
        <v>512037</v>
      </c>
      <c r="U1329">
        <v>512037</v>
      </c>
      <c r="V1329">
        <v>17</v>
      </c>
      <c r="W1329">
        <v>136</v>
      </c>
      <c r="X1329">
        <v>0</v>
      </c>
      <c r="Y1329">
        <v>19439</v>
      </c>
      <c r="Z1329">
        <v>3239</v>
      </c>
      <c r="AA1329">
        <v>22678</v>
      </c>
      <c r="AB1329" s="1">
        <f>Z1329/0.1</f>
        <v>32390</v>
      </c>
      <c r="AC1329" s="1">
        <f>AA1329-AB1329</f>
        <v>-9712</v>
      </c>
      <c r="AD1329" s="1">
        <f>_xlfn.IFNA(INDEX($AV$2:$AV$53,MATCH(B1329,$AU$2:$AU$53,0)),1000)</f>
        <v>12659682</v>
      </c>
      <c r="AE1329" s="1">
        <f>C1329/AD1329*100000</f>
        <v>694.62250315608242</v>
      </c>
      <c r="AF1329" s="34">
        <f>IF(B1330=B1329,IFERROR((C1329/C1330)-1,0),0)</f>
        <v>3.8241753052020044E-2</v>
      </c>
      <c r="AG1329" s="35">
        <f>IFERROR(LOG(2)/LOG(1+(AF1329)),AF1329)</f>
        <v>18.469808771703335</v>
      </c>
      <c r="AH1329" s="35">
        <f>AVERAGE(Z1329:Z1335)</f>
        <v>2437.7142857142858</v>
      </c>
      <c r="AJ1329" s="1">
        <f>Q1329/AD1329*100000</f>
        <v>31.027635607276711</v>
      </c>
      <c r="AK1329" s="34">
        <f>IF(B1330=B1329,IFERROR((Q1329/Q1330)-1,0),0)</f>
        <v>3.5864978902953482E-2</v>
      </c>
      <c r="AL1329" s="35">
        <f>IFERROR(LOG(2)/LOG(1+(AK1329)),AK1329)</f>
        <v>19.671112603218678</v>
      </c>
      <c r="AM1329" s="35">
        <f>AVERAGE(W1329:W1335)</f>
        <v>116.71428571428571</v>
      </c>
      <c r="AN1329" s="4">
        <f>ROUNDDOWN(N1329,0)</f>
        <v>43965</v>
      </c>
      <c r="AO1329" s="38" cm="1">
        <f t="array" ref="AO1329">_xlfn.ANCHORARRAY(AN1329)-1</f>
        <v>43964</v>
      </c>
    </row>
    <row r="1330" spans="1:41" x14ac:dyDescent="0.25">
      <c r="A1330">
        <v>20200513</v>
      </c>
      <c r="B1330" s="1" t="s">
        <v>62</v>
      </c>
      <c r="C1330">
        <v>84698</v>
      </c>
      <c r="D1330">
        <v>404661</v>
      </c>
      <c r="F1330">
        <v>4563</v>
      </c>
      <c r="H1330">
        <v>1208</v>
      </c>
      <c r="J1330">
        <v>714</v>
      </c>
      <c r="M1330" s="1" t="s">
        <v>33</v>
      </c>
      <c r="N1330" s="2">
        <v>43964</v>
      </c>
      <c r="O1330" s="1" t="s">
        <v>306</v>
      </c>
      <c r="P1330" s="2">
        <v>43964.666666666664</v>
      </c>
      <c r="Q1330">
        <v>3792</v>
      </c>
      <c r="S1330">
        <v>489359</v>
      </c>
      <c r="T1330">
        <v>489359</v>
      </c>
      <c r="U1330">
        <v>489359</v>
      </c>
      <c r="V1330">
        <v>17</v>
      </c>
      <c r="W1330">
        <v>191</v>
      </c>
      <c r="X1330">
        <v>0</v>
      </c>
      <c r="Y1330">
        <v>15991</v>
      </c>
      <c r="Z1330">
        <v>1677</v>
      </c>
      <c r="AA1330">
        <v>17668</v>
      </c>
      <c r="AB1330" s="1">
        <f>Z1330/0.1</f>
        <v>16770</v>
      </c>
      <c r="AC1330" s="1">
        <f>AA1330-AB1330</f>
        <v>898</v>
      </c>
      <c r="AD1330" s="1">
        <f>_xlfn.IFNA(INDEX($AV$2:$AV$53,MATCH(B1330,$AU$2:$AU$53,0)),1000)</f>
        <v>12659682</v>
      </c>
      <c r="AE1330" s="1">
        <f>C1330/AD1330*100000</f>
        <v>669.03734232818806</v>
      </c>
      <c r="AF1330" s="34">
        <f>IF(B1331=B1330,IFERROR((C1330/C1331)-1,0),0)</f>
        <v>2.0199708507486092E-2</v>
      </c>
      <c r="AG1330" s="35">
        <f>IFERROR(LOG(2)/LOG(1+(AF1330)),AF1330)</f>
        <v>34.660130476816335</v>
      </c>
      <c r="AH1330" s="35">
        <f>AVERAGE(Z1330:Z1336)</f>
        <v>2352.2857142857142</v>
      </c>
      <c r="AJ1330" s="1">
        <f>Q1330/AD1330*100000</f>
        <v>29.953359018022727</v>
      </c>
      <c r="AK1330" s="34">
        <f>IF(B1331=B1330,IFERROR((Q1330/Q1331)-1,0),0)</f>
        <v>5.3040821993890486E-2</v>
      </c>
      <c r="AL1330" s="35">
        <f>IFERROR(LOG(2)/LOG(1+(AK1330)),AK1330)</f>
        <v>13.411771685195491</v>
      </c>
      <c r="AM1330" s="35">
        <f>AVERAGE(W1330:W1336)</f>
        <v>116.85714285714286</v>
      </c>
      <c r="AN1330" s="4">
        <f>ROUNDDOWN(N1330,0)</f>
        <v>43964</v>
      </c>
      <c r="AO1330" s="38" cm="1">
        <f t="array" ref="AO1330">_xlfn.ANCHORARRAY(AN1330)-1</f>
        <v>43963</v>
      </c>
    </row>
    <row r="1331" spans="1:41" x14ac:dyDescent="0.25">
      <c r="A1331">
        <v>20200512</v>
      </c>
      <c r="B1331" s="1" t="s">
        <v>62</v>
      </c>
      <c r="C1331">
        <v>83021</v>
      </c>
      <c r="D1331">
        <v>388670</v>
      </c>
      <c r="F1331">
        <v>4626</v>
      </c>
      <c r="H1331">
        <v>1215</v>
      </c>
      <c r="J1331">
        <v>730</v>
      </c>
      <c r="M1331" s="1" t="s">
        <v>33</v>
      </c>
      <c r="N1331" s="2">
        <v>43963</v>
      </c>
      <c r="O1331" s="1" t="s">
        <v>357</v>
      </c>
      <c r="P1331" s="2">
        <v>43963.666666666664</v>
      </c>
      <c r="Q1331">
        <v>3601</v>
      </c>
      <c r="S1331">
        <v>471691</v>
      </c>
      <c r="T1331">
        <v>471691</v>
      </c>
      <c r="U1331">
        <v>471691</v>
      </c>
      <c r="V1331">
        <v>17</v>
      </c>
      <c r="W1331">
        <v>142</v>
      </c>
      <c r="X1331">
        <v>0</v>
      </c>
      <c r="Y1331">
        <v>25252</v>
      </c>
      <c r="Z1331">
        <v>4014</v>
      </c>
      <c r="AA1331">
        <v>29266</v>
      </c>
      <c r="AB1331" s="1">
        <f>Z1331/0.1</f>
        <v>40140</v>
      </c>
      <c r="AC1331" s="1">
        <f>AA1331-AB1331</f>
        <v>-10874</v>
      </c>
      <c r="AD1331" s="1">
        <f>_xlfn.IFNA(INDEX($AV$2:$AV$53,MATCH(B1331,$AU$2:$AU$53,0)),1000)</f>
        <v>12659682</v>
      </c>
      <c r="AE1331" s="1">
        <f>C1331/AD1331*100000</f>
        <v>655.79056409157829</v>
      </c>
      <c r="AF1331" s="34">
        <f>IF(B1332=B1331,IFERROR((C1331/C1332)-1,0),0)</f>
        <v>5.0805624818054174E-2</v>
      </c>
      <c r="AG1331" s="35">
        <f>IFERROR(LOG(2)/LOG(1+(AF1331)),AF1331)</f>
        <v>13.986830082714027</v>
      </c>
      <c r="AH1331" s="35">
        <f>AVERAGE(Z1331:Z1337)</f>
        <v>2437</v>
      </c>
      <c r="AJ1331" s="1">
        <f>Q1331/AD1331*100000</f>
        <v>28.444632337526329</v>
      </c>
      <c r="AK1331" s="34">
        <f>IF(B1332=B1331,IFERROR((Q1331/Q1332)-1,0),0)</f>
        <v>4.1052327262214527E-2</v>
      </c>
      <c r="AL1331" s="35">
        <f>IFERROR(LOG(2)/LOG(1+(AK1331)),AK1331)</f>
        <v>17.22872931862107</v>
      </c>
      <c r="AM1331" s="35">
        <f>AVERAGE(W1331:W1337)</f>
        <v>109</v>
      </c>
      <c r="AN1331" s="4">
        <f>ROUNDDOWN(N1331,0)</f>
        <v>43963</v>
      </c>
      <c r="AO1331" s="38" cm="1">
        <f t="array" ref="AO1331">_xlfn.ANCHORARRAY(AN1331)-1</f>
        <v>43962</v>
      </c>
    </row>
    <row r="1332" spans="1:41" x14ac:dyDescent="0.25">
      <c r="A1332">
        <v>20200511</v>
      </c>
      <c r="B1332" s="1" t="s">
        <v>62</v>
      </c>
      <c r="C1332">
        <v>79007</v>
      </c>
      <c r="D1332">
        <v>363418</v>
      </c>
      <c r="F1332">
        <v>4319</v>
      </c>
      <c r="H1332">
        <v>1248</v>
      </c>
      <c r="J1332">
        <v>730</v>
      </c>
      <c r="M1332" s="1" t="s">
        <v>33</v>
      </c>
      <c r="N1332" s="2">
        <v>43962</v>
      </c>
      <c r="O1332" s="1" t="s">
        <v>409</v>
      </c>
      <c r="P1332" s="2">
        <v>43962.666666666664</v>
      </c>
      <c r="Q1332">
        <v>3459</v>
      </c>
      <c r="S1332">
        <v>442425</v>
      </c>
      <c r="T1332">
        <v>442425</v>
      </c>
      <c r="U1332">
        <v>442425</v>
      </c>
      <c r="V1332">
        <v>17</v>
      </c>
      <c r="W1332">
        <v>53</v>
      </c>
      <c r="X1332">
        <v>0</v>
      </c>
      <c r="Y1332">
        <v>11175</v>
      </c>
      <c r="Z1332">
        <v>1266</v>
      </c>
      <c r="AA1332">
        <v>12441</v>
      </c>
      <c r="AB1332" s="1">
        <f>Z1332/0.1</f>
        <v>12660</v>
      </c>
      <c r="AC1332" s="1">
        <f>AA1332-AB1332</f>
        <v>-219</v>
      </c>
      <c r="AD1332" s="1">
        <f>_xlfn.IFNA(INDEX($AV$2:$AV$53,MATCH(B1332,$AU$2:$AU$53,0)),1000)</f>
        <v>12659682</v>
      </c>
      <c r="AE1332" s="1">
        <f>C1332/AD1332*100000</f>
        <v>624.08360652344982</v>
      </c>
      <c r="AF1332" s="34">
        <f>IF(B1333=B1332,IFERROR((C1332/C1333)-1,0),0)</f>
        <v>1.6284843261599402E-2</v>
      </c>
      <c r="AG1332" s="35">
        <f>IFERROR(LOG(2)/LOG(1+(AF1332)),AF1332)</f>
        <v>42.90958599104362</v>
      </c>
      <c r="AH1332" s="35">
        <f>AVERAGE(Z1332:Z1338)</f>
        <v>2166.7142857142858</v>
      </c>
      <c r="AJ1332" s="1">
        <f>Q1332/AD1332*100000</f>
        <v>27.322961192864085</v>
      </c>
      <c r="AK1332" s="34">
        <f>IF(B1333=B1332,IFERROR((Q1332/Q1333)-1,0),0)</f>
        <v>1.5560775102759772E-2</v>
      </c>
      <c r="AL1332" s="35">
        <f>IFERROR(LOG(2)/LOG(1+(AK1332)),AK1332)</f>
        <v>44.890196727203694</v>
      </c>
      <c r="AM1332" s="35">
        <f>AVERAGE(W1332:W1338)</f>
        <v>113.85714285714286</v>
      </c>
      <c r="AN1332" s="4">
        <f>ROUNDDOWN(N1332,0)</f>
        <v>43962</v>
      </c>
      <c r="AO1332" s="38" cm="1">
        <f t="array" ref="AO1332">_xlfn.ANCHORARRAY(AN1332)-1</f>
        <v>43961</v>
      </c>
    </row>
    <row r="1333" spans="1:41" x14ac:dyDescent="0.25">
      <c r="A1333">
        <v>20200510</v>
      </c>
      <c r="B1333" s="1" t="s">
        <v>62</v>
      </c>
      <c r="C1333">
        <v>77741</v>
      </c>
      <c r="D1333">
        <v>352243</v>
      </c>
      <c r="F1333">
        <v>4293</v>
      </c>
      <c r="H1333">
        <v>1232</v>
      </c>
      <c r="J1333">
        <v>709</v>
      </c>
      <c r="M1333" s="1" t="s">
        <v>33</v>
      </c>
      <c r="N1333" s="2">
        <v>43961</v>
      </c>
      <c r="O1333" s="1" t="s">
        <v>461</v>
      </c>
      <c r="P1333" s="2">
        <v>43961.666666666664</v>
      </c>
      <c r="Q1333">
        <v>3406</v>
      </c>
      <c r="S1333">
        <v>429984</v>
      </c>
      <c r="T1333">
        <v>429984</v>
      </c>
      <c r="U1333">
        <v>429984</v>
      </c>
      <c r="V1333">
        <v>17</v>
      </c>
      <c r="W1333">
        <v>57</v>
      </c>
      <c r="X1333">
        <v>0</v>
      </c>
      <c r="Y1333">
        <v>11997</v>
      </c>
      <c r="Z1333">
        <v>1656</v>
      </c>
      <c r="AA1333">
        <v>13653</v>
      </c>
      <c r="AB1333" s="1">
        <f>Z1333/0.1</f>
        <v>16560</v>
      </c>
      <c r="AC1333" s="1">
        <f>AA1333-AB1333</f>
        <v>-2907</v>
      </c>
      <c r="AD1333" s="1">
        <f>_xlfn.IFNA(INDEX($AV$2:$AV$53,MATCH(B1333,$AU$2:$AU$53,0)),1000)</f>
        <v>12659682</v>
      </c>
      <c r="AE1333" s="1">
        <f>C1333/AD1333*100000</f>
        <v>614.08335533230616</v>
      </c>
      <c r="AF1333" s="34">
        <f>IF(B1334=B1333,IFERROR((C1333/C1334)-1,0),0)</f>
        <v>2.1765131103371305E-2</v>
      </c>
      <c r="AG1333" s="35">
        <f>IFERROR(LOG(2)/LOG(1+(AF1333)),AF1333)</f>
        <v>32.192010579077014</v>
      </c>
      <c r="AH1333" s="35">
        <f>AVERAGE(Z1333:Z1339)</f>
        <v>2320.2857142857142</v>
      </c>
      <c r="AJ1333" s="1">
        <f>Q1333/AD1333*100000</f>
        <v>26.904309286757755</v>
      </c>
      <c r="AK1333" s="34">
        <f>IF(B1334=B1333,IFERROR((Q1333/Q1334)-1,0),0)</f>
        <v>1.7020005971931873E-2</v>
      </c>
      <c r="AL1333" s="35">
        <f>IFERROR(LOG(2)/LOG(1+(AK1333)),AK1333)</f>
        <v>41.071035730491154</v>
      </c>
      <c r="AM1333" s="35">
        <f>AVERAGE(W1333:W1339)</f>
        <v>112.57142857142857</v>
      </c>
      <c r="AN1333" s="4">
        <f>ROUNDDOWN(N1333,0)</f>
        <v>43961</v>
      </c>
      <c r="AO1333" s="38" cm="1">
        <f t="array" ref="AO1333">_xlfn.ANCHORARRAY(AN1333)-1</f>
        <v>43960</v>
      </c>
    </row>
    <row r="1334" spans="1:41" x14ac:dyDescent="0.25">
      <c r="A1334">
        <v>20200509</v>
      </c>
      <c r="B1334" s="1" t="s">
        <v>62</v>
      </c>
      <c r="C1334">
        <v>76085</v>
      </c>
      <c r="D1334">
        <v>340246</v>
      </c>
      <c r="F1334">
        <v>4739</v>
      </c>
      <c r="H1334">
        <v>1215</v>
      </c>
      <c r="J1334">
        <v>739</v>
      </c>
      <c r="M1334" s="1" t="s">
        <v>33</v>
      </c>
      <c r="N1334" s="2">
        <v>43960</v>
      </c>
      <c r="O1334" s="1" t="s">
        <v>513</v>
      </c>
      <c r="P1334" s="2">
        <v>43960.666666666664</v>
      </c>
      <c r="Q1334">
        <v>3349</v>
      </c>
      <c r="S1334">
        <v>416331</v>
      </c>
      <c r="T1334">
        <v>416331</v>
      </c>
      <c r="U1334">
        <v>416331</v>
      </c>
      <c r="V1334">
        <v>17</v>
      </c>
      <c r="W1334">
        <v>108</v>
      </c>
      <c r="X1334">
        <v>0</v>
      </c>
      <c r="Y1334">
        <v>14292</v>
      </c>
      <c r="Z1334">
        <v>2325</v>
      </c>
      <c r="AA1334">
        <v>16617</v>
      </c>
      <c r="AB1334" s="1">
        <f>Z1334/0.1</f>
        <v>23250</v>
      </c>
      <c r="AC1334" s="1">
        <f>AA1334-AB1334</f>
        <v>-6633</v>
      </c>
      <c r="AD1334" s="1">
        <f>_xlfn.IFNA(INDEX($AV$2:$AV$53,MATCH(B1334,$AU$2:$AU$53,0)),1000)</f>
        <v>12659682</v>
      </c>
      <c r="AE1334" s="1">
        <f>C1334/AD1334*100000</f>
        <v>601.00245803962525</v>
      </c>
      <c r="AF1334" s="34">
        <f>IF(B1335=B1334,IFERROR((C1334/C1335)-1,0),0)</f>
        <v>3.1521149674620386E-2</v>
      </c>
      <c r="AG1334" s="35">
        <f>IFERROR(LOG(2)/LOG(1+(AF1334)),AF1334)</f>
        <v>22.334688966118094</v>
      </c>
      <c r="AH1334" s="35">
        <f>AVERAGE(Z1334:Z1340)</f>
        <v>2511.4285714285716</v>
      </c>
      <c r="AJ1334" s="1">
        <f>Q1334/AD1334*100000</f>
        <v>26.454061010379249</v>
      </c>
      <c r="AK1334" s="34">
        <f>IF(B1335=B1334,IFERROR((Q1334/Q1335)-1,0),0)</f>
        <v>3.3323048441838976E-2</v>
      </c>
      <c r="AL1334" s="35">
        <f>IFERROR(LOG(2)/LOG(1+(AK1334)),AK1334)</f>
        <v>21.14551363091697</v>
      </c>
      <c r="AM1334" s="35">
        <f>AVERAGE(W1334:W1340)</f>
        <v>112.85714285714286</v>
      </c>
      <c r="AN1334" s="4">
        <f>ROUNDDOWN(N1334,0)</f>
        <v>43960</v>
      </c>
      <c r="AO1334" s="38" cm="1">
        <f t="array" ref="AO1334">_xlfn.ANCHORARRAY(AN1334)-1</f>
        <v>43959</v>
      </c>
    </row>
    <row r="1335" spans="1:41" x14ac:dyDescent="0.25">
      <c r="A1335">
        <v>20200508</v>
      </c>
      <c r="B1335" s="1" t="s">
        <v>62</v>
      </c>
      <c r="C1335">
        <v>73760</v>
      </c>
      <c r="D1335">
        <v>325954</v>
      </c>
      <c r="F1335">
        <v>4750</v>
      </c>
      <c r="H1335">
        <v>1222</v>
      </c>
      <c r="J1335">
        <v>727</v>
      </c>
      <c r="M1335" s="1" t="s">
        <v>33</v>
      </c>
      <c r="N1335" s="2">
        <v>43959</v>
      </c>
      <c r="O1335" s="1" t="s">
        <v>566</v>
      </c>
      <c r="P1335" s="2">
        <v>43959.666666666664</v>
      </c>
      <c r="Q1335">
        <v>3241</v>
      </c>
      <c r="S1335">
        <v>399714</v>
      </c>
      <c r="T1335">
        <v>399714</v>
      </c>
      <c r="U1335">
        <v>399714</v>
      </c>
      <c r="V1335">
        <v>17</v>
      </c>
      <c r="W1335">
        <v>130</v>
      </c>
      <c r="X1335">
        <v>0</v>
      </c>
      <c r="Y1335">
        <v>17784</v>
      </c>
      <c r="Z1335">
        <v>2887</v>
      </c>
      <c r="AA1335">
        <v>20671</v>
      </c>
      <c r="AB1335" s="1">
        <f>Z1335/0.1</f>
        <v>28870</v>
      </c>
      <c r="AC1335" s="1">
        <f>AA1335-AB1335</f>
        <v>-8199</v>
      </c>
      <c r="AD1335" s="1">
        <f>_xlfn.IFNA(INDEX($AV$2:$AV$53,MATCH(B1335,$AU$2:$AU$53,0)),1000)</f>
        <v>12659682</v>
      </c>
      <c r="AE1335" s="1">
        <f>C1335/AD1335*100000</f>
        <v>582.63706781892313</v>
      </c>
      <c r="AF1335" s="34">
        <f>IF(B1336=B1335,IFERROR((C1335/C1336)-1,0),0)</f>
        <v>4.073483555091495E-2</v>
      </c>
      <c r="AG1335" s="35">
        <f>IFERROR(LOG(2)/LOG(1+(AF1335)),AF1335)</f>
        <v>17.3603463944916</v>
      </c>
      <c r="AH1335" s="35">
        <f>AVERAGE(Z1335:Z1341)</f>
        <v>2529.2857142857142</v>
      </c>
      <c r="AJ1335" s="1">
        <f>Q1335/AD1335*100000</f>
        <v>25.600959013030501</v>
      </c>
      <c r="AK1335" s="34">
        <f>IF(B1336=B1335,IFERROR((Q1335/Q1336)-1,0),0)</f>
        <v>4.1787206685953038E-2</v>
      </c>
      <c r="AL1335" s="35">
        <f>IFERROR(LOG(2)/LOG(1+(AK1335)),AK1335)</f>
        <v>16.931754222625852</v>
      </c>
      <c r="AM1335" s="35">
        <f>AVERAGE(W1335:W1341)</f>
        <v>112</v>
      </c>
      <c r="AN1335" s="4">
        <f>ROUNDDOWN(N1335,0)</f>
        <v>43959</v>
      </c>
      <c r="AO1335" s="38" cm="1">
        <f t="array" ref="AO1335">_xlfn.ANCHORARRAY(AN1335)-1</f>
        <v>43958</v>
      </c>
    </row>
    <row r="1336" spans="1:41" x14ac:dyDescent="0.25">
      <c r="A1336">
        <v>20200507</v>
      </c>
      <c r="B1336" s="1" t="s">
        <v>62</v>
      </c>
      <c r="C1336">
        <v>70873</v>
      </c>
      <c r="D1336">
        <v>308170</v>
      </c>
      <c r="F1336">
        <v>4862</v>
      </c>
      <c r="H1336">
        <v>1253</v>
      </c>
      <c r="J1336">
        <v>766</v>
      </c>
      <c r="M1336" s="1" t="s">
        <v>33</v>
      </c>
      <c r="N1336" s="2">
        <v>43958</v>
      </c>
      <c r="O1336" s="1" t="s">
        <v>619</v>
      </c>
      <c r="P1336" s="2">
        <v>43958.666666666664</v>
      </c>
      <c r="Q1336">
        <v>3111</v>
      </c>
      <c r="S1336">
        <v>379043</v>
      </c>
      <c r="T1336">
        <v>379043</v>
      </c>
      <c r="U1336">
        <v>379043</v>
      </c>
      <c r="V1336">
        <v>17</v>
      </c>
      <c r="W1336">
        <v>137</v>
      </c>
      <c r="X1336">
        <v>0</v>
      </c>
      <c r="Y1336">
        <v>15142</v>
      </c>
      <c r="Z1336">
        <v>2641</v>
      </c>
      <c r="AA1336">
        <v>17783</v>
      </c>
      <c r="AB1336" s="1">
        <f>Z1336/0.1</f>
        <v>26410</v>
      </c>
      <c r="AC1336" s="1">
        <f>AA1336-AB1336</f>
        <v>-8627</v>
      </c>
      <c r="AD1336" s="1">
        <f>_xlfn.IFNA(INDEX($AV$2:$AV$53,MATCH(B1336,$AU$2:$AU$53,0)),1000)</f>
        <v>12659682</v>
      </c>
      <c r="AE1336" s="1">
        <f>C1336/AD1336*100000</f>
        <v>559.83238757498009</v>
      </c>
      <c r="AF1336" s="34">
        <f>IF(B1337=B1336,IFERROR((C1336/C1337)-1,0),0)</f>
        <v>3.8706178918982204E-2</v>
      </c>
      <c r="AG1336" s="35">
        <f>IFERROR(LOG(2)/LOG(1+(AF1336)),AF1336)</f>
        <v>18.252300715358174</v>
      </c>
      <c r="AH1336" s="35">
        <f>AVERAGE(Z1336:Z1342)</f>
        <v>2565</v>
      </c>
      <c r="AJ1336" s="1">
        <f>Q1336/AD1336*100000</f>
        <v>24.574076979184788</v>
      </c>
      <c r="AK1336" s="34">
        <f>IF(B1337=B1336,IFERROR((Q1336/Q1337)-1,0),0)</f>
        <v>4.6065904505716126E-2</v>
      </c>
      <c r="AL1336" s="35">
        <f>IFERROR(LOG(2)/LOG(1+(AK1336)),AK1336)</f>
        <v>15.390831508950644</v>
      </c>
      <c r="AM1336" s="35">
        <f>AVERAGE(W1336:W1342)</f>
        <v>108</v>
      </c>
      <c r="AN1336" s="4">
        <f>ROUNDDOWN(N1336,0)</f>
        <v>43958</v>
      </c>
      <c r="AO1336" s="38" cm="1">
        <f t="array" ref="AO1336">_xlfn.ANCHORARRAY(AN1336)-1</f>
        <v>43957</v>
      </c>
    </row>
    <row r="1337" spans="1:41" x14ac:dyDescent="0.25">
      <c r="A1337">
        <v>20200506</v>
      </c>
      <c r="B1337" s="1" t="s">
        <v>62</v>
      </c>
      <c r="C1337">
        <v>68232</v>
      </c>
      <c r="D1337">
        <v>293028</v>
      </c>
      <c r="F1337">
        <v>4832</v>
      </c>
      <c r="H1337">
        <v>1231</v>
      </c>
      <c r="J1337">
        <v>780</v>
      </c>
      <c r="M1337" s="1" t="s">
        <v>33</v>
      </c>
      <c r="N1337" s="2">
        <v>43957</v>
      </c>
      <c r="O1337" s="1" t="s">
        <v>672</v>
      </c>
      <c r="P1337" s="2">
        <v>43957.666666666664</v>
      </c>
      <c r="Q1337">
        <v>2974</v>
      </c>
      <c r="S1337">
        <v>361260</v>
      </c>
      <c r="T1337">
        <v>361260</v>
      </c>
      <c r="U1337">
        <v>361260</v>
      </c>
      <c r="V1337">
        <v>17</v>
      </c>
      <c r="W1337">
        <v>136</v>
      </c>
      <c r="X1337">
        <v>0</v>
      </c>
      <c r="Y1337">
        <v>12704</v>
      </c>
      <c r="Z1337">
        <v>2270</v>
      </c>
      <c r="AA1337">
        <v>14974</v>
      </c>
      <c r="AB1337" s="1">
        <f>Z1337/0.1</f>
        <v>22700</v>
      </c>
      <c r="AC1337" s="1">
        <f>AA1337-AB1337</f>
        <v>-7726</v>
      </c>
      <c r="AD1337" s="1">
        <f>_xlfn.IFNA(INDEX($AV$2:$AV$53,MATCH(B1337,$AU$2:$AU$53,0)),1000)</f>
        <v>12659682</v>
      </c>
      <c r="AE1337" s="1">
        <f>C1337/AD1337*100000</f>
        <v>538.97088410277604</v>
      </c>
      <c r="AF1337" s="34">
        <f>IF(B1338=B1337,IFERROR((C1337/C1338)-1,0),0)</f>
        <v>3.4413753373154332E-2</v>
      </c>
      <c r="AG1337" s="35">
        <f>IFERROR(LOG(2)/LOG(1+(AF1337)),AF1337)</f>
        <v>20.486193842431913</v>
      </c>
      <c r="AH1337" s="35">
        <f>AVERAGE(Z1337:Z1343)</f>
        <v>2553.8571428571427</v>
      </c>
      <c r="AJ1337" s="1">
        <f>Q1337/AD1337*100000</f>
        <v>23.491901297362762</v>
      </c>
      <c r="AK1337" s="34">
        <f>IF(B1338=B1337,IFERROR((Q1337/Q1338)-1,0),0)</f>
        <v>4.7921071176885155E-2</v>
      </c>
      <c r="AL1337" s="35">
        <f>IFERROR(LOG(2)/LOG(1+(AK1337)),AK1337)</f>
        <v>14.808220661093324</v>
      </c>
      <c r="AM1337" s="35">
        <f>AVERAGE(W1337:W1343)</f>
        <v>108.42857142857143</v>
      </c>
      <c r="AN1337" s="4">
        <f>ROUNDDOWN(N1337,0)</f>
        <v>43957</v>
      </c>
      <c r="AO1337" s="38" cm="1">
        <f t="array" ref="AO1337">_xlfn.ANCHORARRAY(AN1337)-1</f>
        <v>43956</v>
      </c>
    </row>
    <row r="1338" spans="1:41" x14ac:dyDescent="0.25">
      <c r="A1338">
        <v>20200505</v>
      </c>
      <c r="B1338" s="1" t="s">
        <v>62</v>
      </c>
      <c r="C1338">
        <v>65962</v>
      </c>
      <c r="D1338">
        <v>280324</v>
      </c>
      <c r="F1338">
        <v>4780</v>
      </c>
      <c r="H1338">
        <v>1266</v>
      </c>
      <c r="J1338">
        <v>780</v>
      </c>
      <c r="M1338" s="1" t="s">
        <v>33</v>
      </c>
      <c r="N1338" s="2">
        <v>43956</v>
      </c>
      <c r="O1338" s="1" t="s">
        <v>724</v>
      </c>
      <c r="P1338" s="2">
        <v>43956.666666666664</v>
      </c>
      <c r="Q1338">
        <v>2838</v>
      </c>
      <c r="S1338">
        <v>346286</v>
      </c>
      <c r="T1338">
        <v>346286</v>
      </c>
      <c r="U1338">
        <v>346286</v>
      </c>
      <c r="V1338">
        <v>17</v>
      </c>
      <c r="W1338">
        <v>176</v>
      </c>
      <c r="X1338">
        <v>0</v>
      </c>
      <c r="Y1338">
        <v>11017</v>
      </c>
      <c r="Z1338">
        <v>2122</v>
      </c>
      <c r="AA1338">
        <v>13139</v>
      </c>
      <c r="AB1338" s="1">
        <f>Z1338/0.1</f>
        <v>21220</v>
      </c>
      <c r="AC1338" s="1">
        <f>AA1338-AB1338</f>
        <v>-8081</v>
      </c>
      <c r="AD1338" s="1">
        <f>_xlfn.IFNA(INDEX($AV$2:$AV$53,MATCH(B1338,$AU$2:$AU$53,0)),1000)</f>
        <v>12659682</v>
      </c>
      <c r="AE1338" s="1">
        <f>C1338/AD1338*100000</f>
        <v>521.03994397331621</v>
      </c>
      <c r="AF1338" s="34">
        <f>IF(B1339=B1338,IFERROR((C1338/C1339)-1,0),0)</f>
        <v>3.3239348370927235E-2</v>
      </c>
      <c r="AG1338" s="35">
        <f>IFERROR(LOG(2)/LOG(1+(AF1338)),AF1338)</f>
        <v>21.197896930766046</v>
      </c>
      <c r="AH1338" s="35">
        <f>AVERAGE(Z1338:Z1344)</f>
        <v>2551.4285714285716</v>
      </c>
      <c r="AJ1338" s="1">
        <f>Q1338/AD1338*100000</f>
        <v>22.417624708108782</v>
      </c>
      <c r="AK1338" s="34">
        <f>IF(B1339=B1338,IFERROR((Q1338/Q1339)-1,0),0)</f>
        <v>6.6115702479338845E-2</v>
      </c>
      <c r="AL1338" s="35">
        <f>IFERROR(LOG(2)/LOG(1+(AK1338)),AK1338)</f>
        <v>10.826726901275594</v>
      </c>
      <c r="AM1338" s="35">
        <f>AVERAGE(W1338:W1344)</f>
        <v>101.85714285714286</v>
      </c>
      <c r="AN1338" s="4">
        <f>ROUNDDOWN(N1338,0)</f>
        <v>43956</v>
      </c>
      <c r="AO1338" s="38" cm="1">
        <f t="array" ref="AO1338">_xlfn.ANCHORARRAY(AN1338)-1</f>
        <v>43955</v>
      </c>
    </row>
    <row r="1339" spans="1:41" x14ac:dyDescent="0.25">
      <c r="A1339">
        <v>20200504</v>
      </c>
      <c r="B1339" s="1" t="s">
        <v>62</v>
      </c>
      <c r="C1339">
        <v>63840</v>
      </c>
      <c r="D1339">
        <v>269307</v>
      </c>
      <c r="F1339">
        <v>4493</v>
      </c>
      <c r="H1339">
        <v>1232</v>
      </c>
      <c r="J1339">
        <v>763</v>
      </c>
      <c r="M1339" s="1" t="s">
        <v>33</v>
      </c>
      <c r="N1339" s="2">
        <v>43955</v>
      </c>
      <c r="O1339" s="1" t="s">
        <v>777</v>
      </c>
      <c r="P1339" s="2">
        <v>43955.666666666664</v>
      </c>
      <c r="Q1339">
        <v>2662</v>
      </c>
      <c r="S1339">
        <v>333147</v>
      </c>
      <c r="T1339">
        <v>333147</v>
      </c>
      <c r="U1339">
        <v>333147</v>
      </c>
      <c r="V1339">
        <v>17</v>
      </c>
      <c r="W1339">
        <v>44</v>
      </c>
      <c r="X1339">
        <v>0</v>
      </c>
      <c r="Y1339">
        <v>11493</v>
      </c>
      <c r="Z1339">
        <v>2341</v>
      </c>
      <c r="AA1339">
        <v>13834</v>
      </c>
      <c r="AB1339" s="1">
        <f>Z1339/0.1</f>
        <v>23410</v>
      </c>
      <c r="AC1339" s="1">
        <f>AA1339-AB1339</f>
        <v>-9576</v>
      </c>
      <c r="AD1339" s="1">
        <f>_xlfn.IFNA(INDEX($AV$2:$AV$53,MATCH(B1339,$AU$2:$AU$53,0)),1000)</f>
        <v>12659682</v>
      </c>
      <c r="AE1339" s="1">
        <f>C1339/AD1339*100000</f>
        <v>504.27806954392696</v>
      </c>
      <c r="AF1339" s="34">
        <f>IF(B1340=B1339,IFERROR((C1339/C1340)-1,0),0)</f>
        <v>3.8065659604221258E-2</v>
      </c>
      <c r="AG1339" s="35">
        <f>IFERROR(LOG(2)/LOG(1+(AF1339)),AF1339)</f>
        <v>18.553667494989309</v>
      </c>
      <c r="AH1339" s="35">
        <f>AVERAGE(Z1339:Z1345)</f>
        <v>2565.2857142857142</v>
      </c>
      <c r="AJ1339" s="1">
        <f>Q1339/AD1339*100000</f>
        <v>21.027384416133042</v>
      </c>
      <c r="AK1339" s="34">
        <f>IF(B1340=B1339,IFERROR((Q1339/Q1340)-1,0),0)</f>
        <v>1.6806722689075571E-2</v>
      </c>
      <c r="AL1339" s="35">
        <f>IFERROR(LOG(2)/LOG(1+(AK1339)),AK1339)</f>
        <v>41.587868111350915</v>
      </c>
      <c r="AM1339" s="35">
        <f>AVERAGE(W1339:W1345)</f>
        <v>97</v>
      </c>
      <c r="AN1339" s="4">
        <f>ROUNDDOWN(N1339,0)</f>
        <v>43955</v>
      </c>
      <c r="AO1339" s="38" cm="1">
        <f t="array" ref="AO1339">_xlfn.ANCHORARRAY(AN1339)-1</f>
        <v>43954</v>
      </c>
    </row>
    <row r="1340" spans="1:41" x14ac:dyDescent="0.25">
      <c r="A1340">
        <v>20200503</v>
      </c>
      <c r="B1340" s="1" t="s">
        <v>62</v>
      </c>
      <c r="C1340">
        <v>61499</v>
      </c>
      <c r="D1340">
        <v>257814</v>
      </c>
      <c r="F1340">
        <v>4701</v>
      </c>
      <c r="H1340">
        <v>1232</v>
      </c>
      <c r="J1340">
        <v>759</v>
      </c>
      <c r="M1340" s="1" t="s">
        <v>33</v>
      </c>
      <c r="N1340" s="2">
        <v>43953</v>
      </c>
      <c r="O1340" s="1" t="s">
        <v>830</v>
      </c>
      <c r="P1340" s="2">
        <v>43954.666666666664</v>
      </c>
      <c r="Q1340">
        <v>2618</v>
      </c>
      <c r="S1340">
        <v>319313</v>
      </c>
      <c r="T1340">
        <v>319313</v>
      </c>
      <c r="U1340">
        <v>319313</v>
      </c>
      <c r="V1340">
        <v>17</v>
      </c>
      <c r="W1340">
        <v>59</v>
      </c>
      <c r="X1340">
        <v>0</v>
      </c>
      <c r="Y1340">
        <v>16423</v>
      </c>
      <c r="Z1340">
        <v>2994</v>
      </c>
      <c r="AA1340">
        <v>19417</v>
      </c>
      <c r="AB1340" s="1">
        <f>Z1340/0.1</f>
        <v>29940</v>
      </c>
      <c r="AC1340" s="1">
        <f>AA1340-AB1340</f>
        <v>-10523</v>
      </c>
      <c r="AD1340" s="1">
        <f>_xlfn.IFNA(INDEX($AV$2:$AV$53,MATCH(B1340,$AU$2:$AU$53,0)),1000)</f>
        <v>12659682</v>
      </c>
      <c r="AE1340" s="1">
        <f>C1340/AD1340*100000</f>
        <v>485.78629384213599</v>
      </c>
      <c r="AF1340" s="34">
        <f>IF(B1341=B1340,IFERROR((C1340/C1341)-1,0),0)</f>
        <v>5.11751132381848E-2</v>
      </c>
      <c r="AG1340" s="35">
        <f>IFERROR(LOG(2)/LOG(1+(AF1340)),AF1340)</f>
        <v>13.888305365961045</v>
      </c>
      <c r="AH1340" s="35">
        <f>AVERAGE(Z1340:Z1346)</f>
        <v>2513.7142857142858</v>
      </c>
      <c r="AJ1340" s="1">
        <f>Q1340/AD1340*100000</f>
        <v>20.67982434313911</v>
      </c>
      <c r="AK1340" s="34">
        <f>IF(B1341=B1340,IFERROR((Q1340/Q1341)-1,0),0)</f>
        <v>2.3055881203595252E-2</v>
      </c>
      <c r="AL1340" s="35">
        <f>IFERROR(LOG(2)/LOG(1+(AK1340)),AK1340)</f>
        <v>30.409047386865371</v>
      </c>
      <c r="AM1340" s="35">
        <f>AVERAGE(W1340:W1346)</f>
        <v>97.857142857142861</v>
      </c>
      <c r="AN1340" s="4">
        <f>ROUNDDOWN(N1340,0)</f>
        <v>43953</v>
      </c>
      <c r="AO1340" s="38" cm="1">
        <f t="array" ref="AO1340">_xlfn.ANCHORARRAY(AN1340)-1</f>
        <v>43952</v>
      </c>
    </row>
    <row r="1341" spans="1:41" x14ac:dyDescent="0.25">
      <c r="A1341">
        <v>20200502</v>
      </c>
      <c r="B1341" s="1" t="s">
        <v>62</v>
      </c>
      <c r="C1341">
        <v>58505</v>
      </c>
      <c r="D1341">
        <v>241391</v>
      </c>
      <c r="F1341">
        <v>4717</v>
      </c>
      <c r="H1341">
        <v>1250</v>
      </c>
      <c r="J1341">
        <v>789</v>
      </c>
      <c r="M1341" s="1" t="s">
        <v>33</v>
      </c>
      <c r="N1341" s="2">
        <v>43953</v>
      </c>
      <c r="O1341" s="1" t="s">
        <v>883</v>
      </c>
      <c r="P1341" s="2">
        <v>43953.666666666664</v>
      </c>
      <c r="Q1341">
        <v>2559</v>
      </c>
      <c r="S1341">
        <v>299896</v>
      </c>
      <c r="T1341">
        <v>299896</v>
      </c>
      <c r="U1341">
        <v>299896</v>
      </c>
      <c r="V1341">
        <v>17</v>
      </c>
      <c r="W1341">
        <v>102</v>
      </c>
      <c r="X1341">
        <v>0</v>
      </c>
      <c r="Y1341">
        <v>12758</v>
      </c>
      <c r="Z1341">
        <v>2450</v>
      </c>
      <c r="AA1341">
        <v>15208</v>
      </c>
      <c r="AB1341" s="1">
        <f>Z1341/0.1</f>
        <v>24500</v>
      </c>
      <c r="AC1341" s="1">
        <f>AA1341-AB1341</f>
        <v>-9292</v>
      </c>
      <c r="AD1341" s="1">
        <f>_xlfn.IFNA(INDEX($AV$2:$AV$53,MATCH(B1341,$AU$2:$AU$53,0)),1000)</f>
        <v>12659682</v>
      </c>
      <c r="AE1341" s="1">
        <f>C1341/AD1341*100000</f>
        <v>462.1364106934123</v>
      </c>
      <c r="AF1341" s="34">
        <f>IF(B1342=B1341,IFERROR((C1341/C1342)-1,0),0)</f>
        <v>4.3707073410043762E-2</v>
      </c>
      <c r="AG1341" s="35">
        <f>IFERROR(LOG(2)/LOG(1+(AF1341)),AF1341)</f>
        <v>16.203027235265246</v>
      </c>
      <c r="AH1341" s="35">
        <f>AVERAGE(Z1341:Z1347)</f>
        <v>2389.7142857142858</v>
      </c>
      <c r="AJ1341" s="1">
        <f>Q1341/AD1341*100000</f>
        <v>20.213777881624516</v>
      </c>
      <c r="AK1341" s="34">
        <f>IF(B1342=B1341,IFERROR((Q1341/Q1342)-1,0),0)</f>
        <v>4.1514041514041589E-2</v>
      </c>
      <c r="AL1341" s="35">
        <f>IFERROR(LOG(2)/LOG(1+(AK1341)),AK1341)</f>
        <v>17.040916526935405</v>
      </c>
      <c r="AM1341" s="35">
        <f>AVERAGE(W1341:W1347)</f>
        <v>97.857142857142861</v>
      </c>
      <c r="AN1341" s="4">
        <f>ROUNDDOWN(N1341,0)</f>
        <v>43953</v>
      </c>
      <c r="AO1341" s="38" cm="1">
        <f t="array" ref="AO1341">_xlfn.ANCHORARRAY(AN1341)-1</f>
        <v>43952</v>
      </c>
    </row>
    <row r="1342" spans="1:41" x14ac:dyDescent="0.25">
      <c r="A1342">
        <v>20200501</v>
      </c>
      <c r="B1342" s="1" t="s">
        <v>62</v>
      </c>
      <c r="C1342">
        <v>56055</v>
      </c>
      <c r="D1342">
        <v>228633</v>
      </c>
      <c r="F1342">
        <v>4900</v>
      </c>
      <c r="H1342">
        <v>1263</v>
      </c>
      <c r="J1342">
        <v>777</v>
      </c>
      <c r="M1342" s="1" t="s">
        <v>33</v>
      </c>
      <c r="N1342" s="2">
        <v>43952</v>
      </c>
      <c r="O1342" s="1" t="s">
        <v>936</v>
      </c>
      <c r="P1342" s="2">
        <v>43952.666666666664</v>
      </c>
      <c r="Q1342">
        <v>2457</v>
      </c>
      <c r="S1342">
        <v>284688</v>
      </c>
      <c r="T1342">
        <v>284688</v>
      </c>
      <c r="U1342">
        <v>284688</v>
      </c>
      <c r="V1342">
        <v>17</v>
      </c>
      <c r="W1342">
        <v>102</v>
      </c>
      <c r="X1342">
        <v>0</v>
      </c>
      <c r="Y1342">
        <v>11684</v>
      </c>
      <c r="Z1342">
        <v>3137</v>
      </c>
      <c r="AA1342">
        <v>14821</v>
      </c>
      <c r="AB1342" s="1">
        <f>Z1342/0.1</f>
        <v>31370</v>
      </c>
      <c r="AC1342" s="1">
        <f>AA1342-AB1342</f>
        <v>-16549</v>
      </c>
      <c r="AD1342" s="1">
        <f>_xlfn.IFNA(INDEX($AV$2:$AV$53,MATCH(B1342,$AU$2:$AU$53,0)),1000)</f>
        <v>12659682</v>
      </c>
      <c r="AE1342" s="1">
        <f>C1342/AD1342*100000</f>
        <v>442.7836339017046</v>
      </c>
      <c r="AF1342" s="34">
        <f>IF(B1343=B1342,IFERROR((C1342/C1343)-1,0),0)</f>
        <v>5.928039608450808E-2</v>
      </c>
      <c r="AG1342" s="35">
        <f>IFERROR(LOG(2)/LOG(1+(AF1342)),AF1342)</f>
        <v>12.035935334566204</v>
      </c>
      <c r="AH1342" s="35">
        <f>AVERAGE(Z1342:Z1348)</f>
        <v>2342.4285714285716</v>
      </c>
      <c r="AJ1342" s="1">
        <f>Q1342/AD1342*100000</f>
        <v>19.408070439684028</v>
      </c>
      <c r="AK1342" s="34">
        <f>IF(B1343=B1342,IFERROR((Q1342/Q1343)-1,0),0)</f>
        <v>4.3312101910828016E-2</v>
      </c>
      <c r="AL1342" s="35">
        <f>IFERROR(LOG(2)/LOG(1+(AK1342)),AK1342)</f>
        <v>16.347669720700122</v>
      </c>
      <c r="AM1342" s="35">
        <f>AVERAGE(W1342:W1348)</f>
        <v>94.571428571428569</v>
      </c>
      <c r="AN1342" s="4">
        <f>ROUNDDOWN(N1342,0)</f>
        <v>43952</v>
      </c>
      <c r="AO1342" s="38" cm="1">
        <f t="array" ref="AO1342">_xlfn.ANCHORARRAY(AN1342)-1</f>
        <v>43951</v>
      </c>
    </row>
    <row r="1343" spans="1:41" x14ac:dyDescent="0.25">
      <c r="A1343">
        <v>20200430</v>
      </c>
      <c r="B1343" s="1" t="s">
        <v>62</v>
      </c>
      <c r="C1343">
        <v>52918</v>
      </c>
      <c r="D1343">
        <v>216949</v>
      </c>
      <c r="F1343">
        <v>4953</v>
      </c>
      <c r="H1343">
        <v>1289</v>
      </c>
      <c r="J1343">
        <v>785</v>
      </c>
      <c r="M1343" s="1" t="s">
        <v>33</v>
      </c>
      <c r="N1343" s="2">
        <v>43951</v>
      </c>
      <c r="O1343" s="1" t="s">
        <v>988</v>
      </c>
      <c r="P1343" s="2">
        <v>43951.666666666664</v>
      </c>
      <c r="Q1343">
        <v>2355</v>
      </c>
      <c r="S1343">
        <v>269867</v>
      </c>
      <c r="T1343">
        <v>269867</v>
      </c>
      <c r="U1343">
        <v>269867</v>
      </c>
      <c r="V1343">
        <v>17</v>
      </c>
      <c r="W1343">
        <v>140</v>
      </c>
      <c r="X1343">
        <v>0</v>
      </c>
      <c r="Y1343">
        <v>10637</v>
      </c>
      <c r="Z1343">
        <v>2563</v>
      </c>
      <c r="AA1343">
        <v>13200</v>
      </c>
      <c r="AB1343" s="1">
        <f>Z1343/0.1</f>
        <v>25630</v>
      </c>
      <c r="AC1343" s="1">
        <f>AA1343-AB1343</f>
        <v>-12430</v>
      </c>
      <c r="AD1343" s="1">
        <f>_xlfn.IFNA(INDEX($AV$2:$AV$53,MATCH(B1343,$AU$2:$AU$53,0)),1000)</f>
        <v>12659682</v>
      </c>
      <c r="AE1343" s="1">
        <f>C1343/AD1343*100000</f>
        <v>418.0041805157507</v>
      </c>
      <c r="AF1343" s="34">
        <f>IF(B1344=B1343,IFERROR((C1343/C1344)-1,0),0)</f>
        <v>5.0898619799424116E-2</v>
      </c>
      <c r="AG1343" s="35">
        <f>IFERROR(LOG(2)/LOG(1+(AF1343)),AF1343)</f>
        <v>13.961898134889893</v>
      </c>
      <c r="AH1343" s="35">
        <f>AVERAGE(Z1343:Z1349)</f>
        <v>2283.4285714285716</v>
      </c>
      <c r="AJ1343" s="1">
        <f>Q1343/AD1343*100000</f>
        <v>18.602362997743544</v>
      </c>
      <c r="AK1343" s="34">
        <f>IF(B1344=B1343,IFERROR((Q1343/Q1344)-1,0),0)</f>
        <v>6.3205417607223424E-2</v>
      </c>
      <c r="AL1343" s="35">
        <f>IFERROR(LOG(2)/LOG(1+(AK1343)),AK1343)</f>
        <v>11.309612266191747</v>
      </c>
      <c r="AM1343" s="35">
        <f>AVERAGE(W1343:W1349)</f>
        <v>95.285714285714292</v>
      </c>
      <c r="AN1343" s="4">
        <f>ROUNDDOWN(N1343,0)</f>
        <v>43951</v>
      </c>
      <c r="AO1343" s="38" cm="1">
        <f t="array" ref="AO1343">_xlfn.ANCHORARRAY(AN1343)-1</f>
        <v>43950</v>
      </c>
    </row>
    <row r="1344" spans="1:41" x14ac:dyDescent="0.25">
      <c r="A1344">
        <v>20200429</v>
      </c>
      <c r="B1344" s="1" t="s">
        <v>62</v>
      </c>
      <c r="C1344">
        <v>50355</v>
      </c>
      <c r="D1344">
        <v>206312</v>
      </c>
      <c r="F1344">
        <v>5036</v>
      </c>
      <c r="H1344">
        <v>1290</v>
      </c>
      <c r="J1344">
        <v>777</v>
      </c>
      <c r="M1344" s="1" t="s">
        <v>33</v>
      </c>
      <c r="N1344" s="2">
        <v>43950</v>
      </c>
      <c r="O1344" s="1" t="s">
        <v>1041</v>
      </c>
      <c r="P1344" s="2">
        <v>43950.666666666664</v>
      </c>
      <c r="Q1344">
        <v>2215</v>
      </c>
      <c r="S1344">
        <v>256667</v>
      </c>
      <c r="T1344">
        <v>256667</v>
      </c>
      <c r="U1344">
        <v>256667</v>
      </c>
      <c r="V1344">
        <v>17</v>
      </c>
      <c r="W1344">
        <v>90</v>
      </c>
      <c r="X1344">
        <v>0</v>
      </c>
      <c r="Y1344">
        <v>12225</v>
      </c>
      <c r="Z1344">
        <v>2253</v>
      </c>
      <c r="AA1344">
        <v>14478</v>
      </c>
      <c r="AB1344" s="1">
        <f>Z1344/0.1</f>
        <v>22530</v>
      </c>
      <c r="AC1344" s="1">
        <f>AA1344-AB1344</f>
        <v>-8052</v>
      </c>
      <c r="AD1344" s="1">
        <f>_xlfn.IFNA(INDEX($AV$2:$AV$53,MATCH(B1344,$AU$2:$AU$53,0)),1000)</f>
        <v>12659682</v>
      </c>
      <c r="AE1344" s="1">
        <f>C1344/AD1344*100000</f>
        <v>397.75880626385401</v>
      </c>
      <c r="AF1344" s="34">
        <f>IF(B1345=B1344,IFERROR((C1344/C1345)-1,0),0)</f>
        <v>4.683796931520523E-2</v>
      </c>
      <c r="AG1344" s="35">
        <f>IFERROR(LOG(2)/LOG(1+(AF1344)),AF1344)</f>
        <v>15.142760413080996</v>
      </c>
      <c r="AH1344" s="35">
        <f>AVERAGE(Z1344:Z1350)</f>
        <v>2178.1428571428573</v>
      </c>
      <c r="AJ1344" s="1">
        <f>Q1344/AD1344*100000</f>
        <v>17.496490038217392</v>
      </c>
      <c r="AK1344" s="34">
        <f>IF(B1345=B1344,IFERROR((Q1344/Q1345)-1,0),0)</f>
        <v>4.2352941176470482E-2</v>
      </c>
      <c r="AL1344" s="35">
        <f>IFERROR(LOG(2)/LOG(1+(AK1344)),AK1344)</f>
        <v>16.710152742066523</v>
      </c>
      <c r="AM1344" s="35">
        <f>AVERAGE(W1344:W1350)</f>
        <v>92.857142857142861</v>
      </c>
      <c r="AN1344" s="4">
        <f>ROUNDDOWN(N1344,0)</f>
        <v>43950</v>
      </c>
      <c r="AO1344" s="38" cm="1">
        <f t="array" ref="AO1344">_xlfn.ANCHORARRAY(AN1344)-1</f>
        <v>43949</v>
      </c>
    </row>
    <row r="1345" spans="1:41" x14ac:dyDescent="0.25">
      <c r="A1345">
        <v>20200428</v>
      </c>
      <c r="B1345" s="1" t="s">
        <v>62</v>
      </c>
      <c r="C1345">
        <v>48102</v>
      </c>
      <c r="D1345">
        <v>194087</v>
      </c>
      <c r="F1345">
        <v>4738</v>
      </c>
      <c r="H1345">
        <v>1245</v>
      </c>
      <c r="J1345">
        <v>778</v>
      </c>
      <c r="M1345" s="1" t="s">
        <v>33</v>
      </c>
      <c r="N1345" s="2">
        <v>43949</v>
      </c>
      <c r="O1345" s="1" t="s">
        <v>1094</v>
      </c>
      <c r="P1345" s="2">
        <v>43949.666666666664</v>
      </c>
      <c r="Q1345">
        <v>2125</v>
      </c>
      <c r="S1345">
        <v>242189</v>
      </c>
      <c r="T1345">
        <v>242189</v>
      </c>
      <c r="U1345">
        <v>242189</v>
      </c>
      <c r="V1345">
        <v>17</v>
      </c>
      <c r="W1345">
        <v>142</v>
      </c>
      <c r="X1345">
        <v>0</v>
      </c>
      <c r="Y1345">
        <v>12342</v>
      </c>
      <c r="Z1345">
        <v>2219</v>
      </c>
      <c r="AA1345">
        <v>14561</v>
      </c>
      <c r="AB1345" s="1">
        <f>Z1345/0.1</f>
        <v>22190</v>
      </c>
      <c r="AC1345" s="1">
        <f>AA1345-AB1345</f>
        <v>-7629</v>
      </c>
      <c r="AD1345" s="1">
        <f>_xlfn.IFNA(INDEX($AV$2:$AV$53,MATCH(B1345,$AU$2:$AU$53,0)),1000)</f>
        <v>12659682</v>
      </c>
      <c r="AE1345" s="1">
        <f>C1345/AD1345*100000</f>
        <v>379.96215070805096</v>
      </c>
      <c r="AF1345" s="34">
        <f>IF(B1346=B1345,IFERROR((C1345/C1346)-1,0),0)</f>
        <v>4.8362138482662465E-2</v>
      </c>
      <c r="AG1345" s="35">
        <f>IFERROR(LOG(2)/LOG(1+(AF1345)),AF1345)</f>
        <v>14.676280101675072</v>
      </c>
      <c r="AH1345" s="35">
        <f>AVERAGE(Z1345:Z1351)</f>
        <v>2149</v>
      </c>
      <c r="AJ1345" s="1">
        <f>Q1345/AD1345*100000</f>
        <v>16.785571707093432</v>
      </c>
      <c r="AK1345" s="34">
        <f>IF(B1346=B1345,IFERROR((Q1345/Q1346)-1,0),0)</f>
        <v>7.1608673726676786E-2</v>
      </c>
      <c r="AL1345" s="35">
        <f>IFERROR(LOG(2)/LOG(1+(AK1345)),AK1345)</f>
        <v>10.022232952404783</v>
      </c>
      <c r="AM1345" s="35">
        <f>AVERAGE(W1345:W1351)</f>
        <v>93.857142857142861</v>
      </c>
      <c r="AN1345" s="4">
        <f>ROUNDDOWN(N1345,0)</f>
        <v>43949</v>
      </c>
      <c r="AO1345" s="38" cm="1">
        <f t="array" ref="AO1345">_xlfn.ANCHORARRAY(AN1345)-1</f>
        <v>43948</v>
      </c>
    </row>
    <row r="1346" spans="1:41" x14ac:dyDescent="0.25">
      <c r="A1346">
        <v>20200427</v>
      </c>
      <c r="B1346" s="1" t="s">
        <v>62</v>
      </c>
      <c r="C1346">
        <v>45883</v>
      </c>
      <c r="D1346">
        <v>181745</v>
      </c>
      <c r="F1346">
        <v>4672</v>
      </c>
      <c r="H1346">
        <v>1249</v>
      </c>
      <c r="J1346">
        <v>763</v>
      </c>
      <c r="M1346" s="1" t="s">
        <v>33</v>
      </c>
      <c r="N1346" s="2">
        <v>43948</v>
      </c>
      <c r="O1346" s="1" t="s">
        <v>1146</v>
      </c>
      <c r="P1346" s="2">
        <v>43948.666666666664</v>
      </c>
      <c r="Q1346">
        <v>1983</v>
      </c>
      <c r="S1346">
        <v>227628</v>
      </c>
      <c r="T1346">
        <v>227628</v>
      </c>
      <c r="U1346">
        <v>227628</v>
      </c>
      <c r="V1346">
        <v>17</v>
      </c>
      <c r="W1346">
        <v>50</v>
      </c>
      <c r="X1346">
        <v>0</v>
      </c>
      <c r="Y1346">
        <v>10696</v>
      </c>
      <c r="Z1346">
        <v>1980</v>
      </c>
      <c r="AA1346">
        <v>12676</v>
      </c>
      <c r="AB1346" s="1">
        <f>Z1346/0.1</f>
        <v>19800</v>
      </c>
      <c r="AC1346" s="1">
        <f>AA1346-AB1346</f>
        <v>-7124</v>
      </c>
      <c r="AD1346" s="1">
        <f>_xlfn.IFNA(INDEX($AV$2:$AV$53,MATCH(B1346,$AU$2:$AU$53,0)),1000)</f>
        <v>12659682</v>
      </c>
      <c r="AE1346" s="1">
        <f>C1346/AD1346*100000</f>
        <v>362.43406429956138</v>
      </c>
      <c r="AF1346" s="34">
        <f>IF(B1347=B1346,IFERROR((C1346/C1347)-1,0),0)</f>
        <v>4.5099423729585641E-2</v>
      </c>
      <c r="AG1346" s="35">
        <f>IFERROR(LOG(2)/LOG(1+(AF1346)),AF1346)</f>
        <v>15.713339131283515</v>
      </c>
      <c r="AH1346" s="35">
        <f>AVERAGE(Z1346:Z1352)</f>
        <v>2053.5714285714284</v>
      </c>
      <c r="AJ1346" s="1">
        <f>Q1346/AD1346*100000</f>
        <v>15.66390056243119</v>
      </c>
      <c r="AK1346" s="34">
        <f>IF(B1347=B1346,IFERROR((Q1346/Q1347)-1,0),0)</f>
        <v>2.5866528711846914E-2</v>
      </c>
      <c r="AL1346" s="35">
        <f>IFERROR(LOG(2)/LOG(1+(AK1346)),AK1346)</f>
        <v>27.142168494292736</v>
      </c>
      <c r="AM1346" s="35">
        <f>AVERAGE(W1346:W1352)</f>
        <v>90.571428571428569</v>
      </c>
      <c r="AN1346" s="4">
        <f>ROUNDDOWN(N1346,0)</f>
        <v>43948</v>
      </c>
      <c r="AO1346" s="38" cm="1">
        <f t="array" ref="AO1346">_xlfn.ANCHORARRAY(AN1346)-1</f>
        <v>43947</v>
      </c>
    </row>
    <row r="1347" spans="1:41" x14ac:dyDescent="0.25">
      <c r="A1347">
        <v>20200426</v>
      </c>
      <c r="B1347" s="1" t="s">
        <v>62</v>
      </c>
      <c r="C1347">
        <v>43903</v>
      </c>
      <c r="D1347">
        <v>171049</v>
      </c>
      <c r="F1347">
        <v>4595</v>
      </c>
      <c r="H1347">
        <v>1267</v>
      </c>
      <c r="J1347">
        <v>772</v>
      </c>
      <c r="M1347" s="1" t="s">
        <v>33</v>
      </c>
      <c r="N1347" s="2">
        <v>43947</v>
      </c>
      <c r="O1347" s="1" t="s">
        <v>1198</v>
      </c>
      <c r="P1347" s="2">
        <v>43947.666666666664</v>
      </c>
      <c r="Q1347">
        <v>1933</v>
      </c>
      <c r="S1347">
        <v>214952</v>
      </c>
      <c r="T1347">
        <v>214952</v>
      </c>
      <c r="U1347">
        <v>214952</v>
      </c>
      <c r="V1347">
        <v>17</v>
      </c>
      <c r="W1347">
        <v>59</v>
      </c>
      <c r="X1347">
        <v>0</v>
      </c>
      <c r="Y1347">
        <v>11209</v>
      </c>
      <c r="Z1347">
        <v>2126</v>
      </c>
      <c r="AA1347">
        <v>13335</v>
      </c>
      <c r="AB1347" s="1">
        <f>Z1347/0.1</f>
        <v>21260</v>
      </c>
      <c r="AC1347" s="1">
        <f>AA1347-AB1347</f>
        <v>-7925</v>
      </c>
      <c r="AD1347" s="1">
        <f>_xlfn.IFNA(INDEX($AV$2:$AV$53,MATCH(B1347,$AU$2:$AU$53,0)),1000)</f>
        <v>12659682</v>
      </c>
      <c r="AE1347" s="1">
        <f>C1347/AD1347*100000</f>
        <v>346.79386101483436</v>
      </c>
      <c r="AF1347" s="34">
        <f>IF(B1348=B1347,IFERROR((C1347/C1348)-1,0),0)</f>
        <v>5.0889245278502582E-2</v>
      </c>
      <c r="AG1347" s="35">
        <f>IFERROR(LOG(2)/LOG(1+(AF1347)),AF1347)</f>
        <v>13.964407314270035</v>
      </c>
      <c r="AH1347" s="35">
        <f>AVERAGE(Z1347:Z1353)</f>
        <v>1935.1428571428571</v>
      </c>
      <c r="AJ1347" s="1">
        <f>Q1347/AD1347*100000</f>
        <v>15.268945934028991</v>
      </c>
      <c r="AK1347" s="34">
        <f>IF(B1348=B1347,IFERROR((Q1347/Q1348)-1,0),0)</f>
        <v>3.1483457844183604E-2</v>
      </c>
      <c r="AL1347" s="35">
        <f>IFERROR(LOG(2)/LOG(1+(AK1347)),AK1347)</f>
        <v>22.3610172790654</v>
      </c>
      <c r="AM1347" s="35">
        <f>AVERAGE(W1347:W1353)</f>
        <v>91.857142857142861</v>
      </c>
      <c r="AN1347" s="4">
        <f>ROUNDDOWN(N1347,0)</f>
        <v>43947</v>
      </c>
      <c r="AO1347" s="38" cm="1">
        <f t="array" ref="AO1347">_xlfn.ANCHORARRAY(AN1347)-1</f>
        <v>43946</v>
      </c>
    </row>
    <row r="1348" spans="1:41" x14ac:dyDescent="0.25">
      <c r="A1348">
        <v>20200425</v>
      </c>
      <c r="B1348" s="1" t="s">
        <v>62</v>
      </c>
      <c r="C1348">
        <v>41777</v>
      </c>
      <c r="D1348">
        <v>159840</v>
      </c>
      <c r="F1348">
        <v>4699</v>
      </c>
      <c r="H1348">
        <v>1244</v>
      </c>
      <c r="J1348">
        <v>763</v>
      </c>
      <c r="M1348" s="1" t="s">
        <v>33</v>
      </c>
      <c r="N1348" s="2">
        <v>43946</v>
      </c>
      <c r="O1348" s="1" t="s">
        <v>1249</v>
      </c>
      <c r="P1348" s="2">
        <v>43946.666666666664</v>
      </c>
      <c r="Q1348">
        <v>1874</v>
      </c>
      <c r="S1348">
        <v>201617</v>
      </c>
      <c r="T1348">
        <v>201617</v>
      </c>
      <c r="U1348">
        <v>201617</v>
      </c>
      <c r="V1348">
        <v>17</v>
      </c>
      <c r="W1348">
        <v>79</v>
      </c>
      <c r="X1348">
        <v>0</v>
      </c>
      <c r="Y1348">
        <v>9866</v>
      </c>
      <c r="Z1348">
        <v>2119</v>
      </c>
      <c r="AA1348">
        <v>11985</v>
      </c>
      <c r="AB1348" s="1">
        <f>Z1348/0.1</f>
        <v>21190</v>
      </c>
      <c r="AC1348" s="1">
        <f>AA1348-AB1348</f>
        <v>-9205</v>
      </c>
      <c r="AD1348" s="1">
        <f>_xlfn.IFNA(INDEX($AV$2:$AV$53,MATCH(B1348,$AU$2:$AU$53,0)),1000)</f>
        <v>12659682</v>
      </c>
      <c r="AE1348" s="1">
        <f>C1348/AD1348*100000</f>
        <v>330.00039021517284</v>
      </c>
      <c r="AF1348" s="34">
        <f>IF(B1349=B1348,IFERROR((C1348/C1349)-1,0),0)</f>
        <v>5.3431842251248085E-2</v>
      </c>
      <c r="AG1348" s="35">
        <f>IFERROR(LOG(2)/LOG(1+(AF1348)),AF1348)</f>
        <v>13.316115802400518</v>
      </c>
      <c r="AH1348" s="35">
        <f>AVERAGE(Z1348:Z1354)</f>
        <v>1802.4285714285713</v>
      </c>
      <c r="AJ1348" s="1">
        <f>Q1348/AD1348*100000</f>
        <v>14.802899472514397</v>
      </c>
      <c r="AK1348" s="34">
        <f>IF(B1349=B1348,IFERROR((Q1348/Q1349)-1,0),0)</f>
        <v>4.4011142061281427E-2</v>
      </c>
      <c r="AL1348" s="35">
        <f>IFERROR(LOG(2)/LOG(1+(AK1348)),AK1348)</f>
        <v>16.093442661202896</v>
      </c>
      <c r="AM1348" s="35">
        <f>AVERAGE(W1348:W1354)</f>
        <v>87.857142857142861</v>
      </c>
      <c r="AN1348" s="4">
        <f>ROUNDDOWN(N1348,0)</f>
        <v>43946</v>
      </c>
      <c r="AO1348" s="38" cm="1">
        <f t="array" ref="AO1348">_xlfn.ANCHORARRAY(AN1348)-1</f>
        <v>43945</v>
      </c>
    </row>
    <row r="1349" spans="1:41" x14ac:dyDescent="0.25">
      <c r="A1349">
        <v>20200424</v>
      </c>
      <c r="B1349" s="1" t="s">
        <v>62</v>
      </c>
      <c r="C1349">
        <v>39658</v>
      </c>
      <c r="D1349">
        <v>149974</v>
      </c>
      <c r="F1349">
        <v>4828</v>
      </c>
      <c r="H1349">
        <v>1225</v>
      </c>
      <c r="J1349">
        <v>709</v>
      </c>
      <c r="M1349" s="1" t="s">
        <v>33</v>
      </c>
      <c r="N1349" s="2">
        <v>43945</v>
      </c>
      <c r="O1349" s="1" t="s">
        <v>1301</v>
      </c>
      <c r="P1349" s="2">
        <v>43945.666666666664</v>
      </c>
      <c r="Q1349">
        <v>1795</v>
      </c>
      <c r="S1349">
        <v>189632</v>
      </c>
      <c r="T1349">
        <v>189632</v>
      </c>
      <c r="U1349">
        <v>189632</v>
      </c>
      <c r="V1349">
        <v>17</v>
      </c>
      <c r="W1349">
        <v>107</v>
      </c>
      <c r="X1349">
        <v>0</v>
      </c>
      <c r="Y1349">
        <v>13592</v>
      </c>
      <c r="Z1349">
        <v>2724</v>
      </c>
      <c r="AA1349">
        <v>16316</v>
      </c>
      <c r="AB1349" s="1">
        <f>Z1349/0.1</f>
        <v>27240</v>
      </c>
      <c r="AC1349" s="1">
        <f>AA1349-AB1349</f>
        <v>-10924</v>
      </c>
      <c r="AD1349" s="1">
        <f>_xlfn.IFNA(INDEX($AV$2:$AV$53,MATCH(B1349,$AU$2:$AU$53,0)),1000)</f>
        <v>12659682</v>
      </c>
      <c r="AE1349" s="1">
        <f>C1349/AD1349*100000</f>
        <v>313.26221306348771</v>
      </c>
      <c r="AF1349" s="34">
        <f>IF(B1350=B1349,IFERROR((C1349/C1350)-1,0),0)</f>
        <v>7.3753181350517227E-2</v>
      </c>
      <c r="AG1349" s="35">
        <f>IFERROR(LOG(2)/LOG(1+(AF1349)),AF1349)</f>
        <v>9.7406639936204513</v>
      </c>
      <c r="AH1349" s="35">
        <f>AVERAGE(Z1349:Z1355)</f>
        <v>1726.1428571428571</v>
      </c>
      <c r="AJ1349" s="1">
        <f>Q1349/AD1349*100000</f>
        <v>14.178871159638923</v>
      </c>
      <c r="AK1349" s="34">
        <f>IF(B1350=B1349,IFERROR((Q1349/Q1350)-1,0),0)</f>
        <v>6.3388625592416981E-2</v>
      </c>
      <c r="AL1349" s="35">
        <f>IFERROR(LOG(2)/LOG(1+(AK1349)),AK1349)</f>
        <v>11.277906332968342</v>
      </c>
      <c r="AM1349" s="35">
        <f>AVERAGE(W1349:W1355)</f>
        <v>94.428571428571431</v>
      </c>
      <c r="AN1349" s="4">
        <f>ROUNDDOWN(N1349,0)</f>
        <v>43945</v>
      </c>
      <c r="AO1349" s="38" cm="1">
        <f t="array" ref="AO1349">_xlfn.ANCHORARRAY(AN1349)-1</f>
        <v>43944</v>
      </c>
    </row>
    <row r="1350" spans="1:41" x14ac:dyDescent="0.25">
      <c r="A1350">
        <v>20200423</v>
      </c>
      <c r="B1350" s="1" t="s">
        <v>62</v>
      </c>
      <c r="C1350">
        <v>36934</v>
      </c>
      <c r="D1350">
        <v>136382</v>
      </c>
      <c r="F1350">
        <v>4877</v>
      </c>
      <c r="H1350">
        <v>1268</v>
      </c>
      <c r="J1350">
        <v>766</v>
      </c>
      <c r="M1350" s="1" t="s">
        <v>33</v>
      </c>
      <c r="N1350" s="2">
        <v>43944</v>
      </c>
      <c r="O1350" s="1" t="s">
        <v>1353</v>
      </c>
      <c r="P1350" s="2">
        <v>43944.666666666664</v>
      </c>
      <c r="Q1350">
        <v>1688</v>
      </c>
      <c r="S1350">
        <v>173316</v>
      </c>
      <c r="T1350">
        <v>173316</v>
      </c>
      <c r="U1350">
        <v>173316</v>
      </c>
      <c r="V1350">
        <v>17</v>
      </c>
      <c r="W1350">
        <v>123</v>
      </c>
      <c r="X1350">
        <v>0</v>
      </c>
      <c r="Y1350">
        <v>7144</v>
      </c>
      <c r="Z1350">
        <v>1826</v>
      </c>
      <c r="AA1350">
        <v>8970</v>
      </c>
      <c r="AB1350" s="1">
        <f>Z1350/0.1</f>
        <v>18260</v>
      </c>
      <c r="AC1350" s="1">
        <f>AA1350-AB1350</f>
        <v>-9290</v>
      </c>
      <c r="AD1350" s="1">
        <f>_xlfn.IFNA(INDEX($AV$2:$AV$53,MATCH(B1350,$AU$2:$AU$53,0)),1000)</f>
        <v>12659682</v>
      </c>
      <c r="AE1350" s="1">
        <f>C1350/AD1350*100000</f>
        <v>291.74508490813594</v>
      </c>
      <c r="AF1350" s="34">
        <f>IF(B1351=B1350,IFERROR((C1350/C1351)-1,0),0)</f>
        <v>5.2010937678022007E-2</v>
      </c>
      <c r="AG1350" s="35">
        <f>IFERROR(LOG(2)/LOG(1+(AF1350)),AF1350)</f>
        <v>13.670595248194791</v>
      </c>
      <c r="AH1350" s="35">
        <f>AVERAGE(Z1350:Z1356)</f>
        <v>1600.1428571428571</v>
      </c>
      <c r="AJ1350" s="1">
        <f>Q1350/AD1350*100000</f>
        <v>13.333668254858217</v>
      </c>
      <c r="AK1350" s="34">
        <f>IF(B1351=B1350,IFERROR((Q1350/Q1351)-1,0),0)</f>
        <v>7.8594249201277888E-2</v>
      </c>
      <c r="AL1350" s="35">
        <f>IFERROR(LOG(2)/LOG(1+(AK1350)),AK1350)</f>
        <v>9.1615154842701418</v>
      </c>
      <c r="AM1350" s="35">
        <f>AVERAGE(W1350:W1356)</f>
        <v>88</v>
      </c>
      <c r="AN1350" s="4">
        <f>ROUNDDOWN(N1350,0)</f>
        <v>43944</v>
      </c>
      <c r="AO1350" s="38" cm="1">
        <f t="array" ref="AO1350">_xlfn.ANCHORARRAY(AN1350)-1</f>
        <v>43943</v>
      </c>
    </row>
    <row r="1351" spans="1:41" x14ac:dyDescent="0.25">
      <c r="A1351">
        <v>20200422</v>
      </c>
      <c r="B1351" s="1" t="s">
        <v>62</v>
      </c>
      <c r="C1351">
        <v>35108</v>
      </c>
      <c r="D1351">
        <v>129238</v>
      </c>
      <c r="F1351">
        <v>4665</v>
      </c>
      <c r="H1351">
        <v>1220</v>
      </c>
      <c r="J1351">
        <v>747</v>
      </c>
      <c r="M1351" s="1" t="s">
        <v>33</v>
      </c>
      <c r="N1351" s="2">
        <v>43943</v>
      </c>
      <c r="O1351" s="1" t="s">
        <v>1405</v>
      </c>
      <c r="P1351" s="2">
        <v>43943.666666666664</v>
      </c>
      <c r="Q1351">
        <v>1565</v>
      </c>
      <c r="S1351">
        <v>164346</v>
      </c>
      <c r="T1351">
        <v>164346</v>
      </c>
      <c r="U1351">
        <v>164346</v>
      </c>
      <c r="V1351">
        <v>17</v>
      </c>
      <c r="W1351">
        <v>97</v>
      </c>
      <c r="X1351">
        <v>0</v>
      </c>
      <c r="Y1351">
        <v>7300</v>
      </c>
      <c r="Z1351">
        <v>2049</v>
      </c>
      <c r="AA1351">
        <v>9349</v>
      </c>
      <c r="AB1351" s="1">
        <f>Z1351/0.1</f>
        <v>20490</v>
      </c>
      <c r="AC1351" s="1">
        <f>AA1351-AB1351</f>
        <v>-11141</v>
      </c>
      <c r="AD1351" s="1">
        <f>_xlfn.IFNA(INDEX($AV$2:$AV$53,MATCH(B1351,$AU$2:$AU$53,0)),1000)</f>
        <v>12659682</v>
      </c>
      <c r="AE1351" s="1">
        <f>C1351/AD1351*100000</f>
        <v>277.32134187888767</v>
      </c>
      <c r="AF1351" s="34">
        <f>IF(B1352=B1351,IFERROR((C1351/C1352)-1,0),0)</f>
        <v>6.198009619165723E-2</v>
      </c>
      <c r="AG1351" s="35">
        <f>IFERROR(LOG(2)/LOG(1+(AF1351)),AF1351)</f>
        <v>11.526483682462786</v>
      </c>
      <c r="AH1351" s="35">
        <f>AVERAGE(Z1351:Z1357)</f>
        <v>1502.1428571428571</v>
      </c>
      <c r="AJ1351" s="1">
        <f>Q1351/AD1351*100000</f>
        <v>12.362079868988811</v>
      </c>
      <c r="AK1351" s="34">
        <f>IF(B1352=B1351,IFERROR((Q1351/Q1352)-1,0),0)</f>
        <v>6.607629427792916E-2</v>
      </c>
      <c r="AL1351" s="35">
        <f>IFERROR(LOG(2)/LOG(1+(AK1351)),AK1351)</f>
        <v>10.83298165233793</v>
      </c>
      <c r="AM1351" s="35">
        <f>AVERAGE(W1351:W1357)</f>
        <v>88.142857142857139</v>
      </c>
      <c r="AN1351" s="4">
        <f>ROUNDDOWN(N1351,0)</f>
        <v>43943</v>
      </c>
      <c r="AO1351" s="38" cm="1">
        <f t="array" ref="AO1351">_xlfn.ANCHORARRAY(AN1351)-1</f>
        <v>43942</v>
      </c>
    </row>
    <row r="1352" spans="1:41" x14ac:dyDescent="0.25">
      <c r="A1352">
        <v>20200421</v>
      </c>
      <c r="B1352" s="1" t="s">
        <v>62</v>
      </c>
      <c r="C1352">
        <v>33059</v>
      </c>
      <c r="D1352">
        <v>121938</v>
      </c>
      <c r="F1352">
        <v>4776</v>
      </c>
      <c r="H1352">
        <v>1226</v>
      </c>
      <c r="J1352">
        <v>781</v>
      </c>
      <c r="M1352" s="1" t="s">
        <v>33</v>
      </c>
      <c r="N1352" s="2">
        <v>43942</v>
      </c>
      <c r="O1352" s="1" t="s">
        <v>1456</v>
      </c>
      <c r="P1352" s="2">
        <v>43942.666666666664</v>
      </c>
      <c r="Q1352">
        <v>1468</v>
      </c>
      <c r="S1352">
        <v>154997</v>
      </c>
      <c r="T1352">
        <v>154997</v>
      </c>
      <c r="U1352">
        <v>154997</v>
      </c>
      <c r="V1352">
        <v>17</v>
      </c>
      <c r="W1352">
        <v>119</v>
      </c>
      <c r="X1352">
        <v>0</v>
      </c>
      <c r="Y1352">
        <v>5088</v>
      </c>
      <c r="Z1352">
        <v>1551</v>
      </c>
      <c r="AA1352">
        <v>6639</v>
      </c>
      <c r="AB1352" s="1">
        <f>Z1352/0.1</f>
        <v>15510</v>
      </c>
      <c r="AC1352" s="1">
        <f>AA1352-AB1352</f>
        <v>-8871</v>
      </c>
      <c r="AD1352" s="1">
        <f>_xlfn.IFNA(INDEX($AV$2:$AV$53,MATCH(B1352,$AU$2:$AU$53,0)),1000)</f>
        <v>12659682</v>
      </c>
      <c r="AE1352" s="1">
        <f>C1352/AD1352*100000</f>
        <v>261.13610120696558</v>
      </c>
      <c r="AF1352" s="34">
        <f>IF(B1353=B1352,IFERROR((C1352/C1353)-1,0),0)</f>
        <v>4.9225593500063392E-2</v>
      </c>
      <c r="AG1352" s="35">
        <f>IFERROR(LOG(2)/LOG(1+(AF1352)),AF1352)</f>
        <v>14.424830556468567</v>
      </c>
      <c r="AH1352" s="35">
        <f>AVERAGE(Z1352:Z1358)</f>
        <v>1401.7142857142858</v>
      </c>
      <c r="AJ1352" s="1">
        <f>Q1352/AD1352*100000</f>
        <v>11.595867889888545</v>
      </c>
      <c r="AK1352" s="34">
        <f>IF(B1353=B1352,IFERROR((Q1352/Q1353)-1,0),0)</f>
        <v>8.8213491475166883E-2</v>
      </c>
      <c r="AL1352" s="35">
        <f>IFERROR(LOG(2)/LOG(1+(AK1352)),AK1352)</f>
        <v>8.1993007378991418</v>
      </c>
      <c r="AM1352" s="35">
        <f>AVERAGE(W1352:W1358)</f>
        <v>85.714285714285708</v>
      </c>
      <c r="AN1352" s="4">
        <f>ROUNDDOWN(N1352,0)</f>
        <v>43942</v>
      </c>
      <c r="AO1352" s="38" cm="1">
        <f t="array" ref="AO1352">_xlfn.ANCHORARRAY(AN1352)-1</f>
        <v>43941</v>
      </c>
    </row>
    <row r="1353" spans="1:41" x14ac:dyDescent="0.25">
      <c r="A1353">
        <v>20200420</v>
      </c>
      <c r="B1353" s="1" t="s">
        <v>62</v>
      </c>
      <c r="C1353">
        <v>31508</v>
      </c>
      <c r="D1353">
        <v>116850</v>
      </c>
      <c r="F1353">
        <v>4599</v>
      </c>
      <c r="H1353">
        <v>1239</v>
      </c>
      <c r="J1353">
        <v>757</v>
      </c>
      <c r="M1353" s="1" t="s">
        <v>33</v>
      </c>
      <c r="N1353" s="2">
        <v>43941</v>
      </c>
      <c r="O1353" s="1" t="s">
        <v>1508</v>
      </c>
      <c r="P1353" s="2">
        <v>43941.666666666664</v>
      </c>
      <c r="Q1353">
        <v>1349</v>
      </c>
      <c r="S1353">
        <v>148358</v>
      </c>
      <c r="T1353">
        <v>148358</v>
      </c>
      <c r="U1353">
        <v>148358</v>
      </c>
      <c r="V1353">
        <v>17</v>
      </c>
      <c r="W1353">
        <v>59</v>
      </c>
      <c r="X1353">
        <v>0</v>
      </c>
      <c r="Y1353">
        <v>3889</v>
      </c>
      <c r="Z1353">
        <v>1151</v>
      </c>
      <c r="AA1353">
        <v>5040</v>
      </c>
      <c r="AB1353" s="1">
        <f>Z1353/0.1</f>
        <v>11510</v>
      </c>
      <c r="AC1353" s="1">
        <f>AA1353-AB1353</f>
        <v>-6470</v>
      </c>
      <c r="AD1353" s="1">
        <f>_xlfn.IFNA(INDEX($AV$2:$AV$53,MATCH(B1353,$AU$2:$AU$53,0)),1000)</f>
        <v>12659682</v>
      </c>
      <c r="AE1353" s="1">
        <f>C1353/AD1353*100000</f>
        <v>248.88460863392936</v>
      </c>
      <c r="AF1353" s="34">
        <f>IF(B1354=B1353,IFERROR((C1353/C1354)-1,0),0)</f>
        <v>3.7915472543400108E-2</v>
      </c>
      <c r="AG1353" s="35">
        <f>IFERROR(LOG(2)/LOG(1+(AF1353)),AF1353)</f>
        <v>18.625804558971407</v>
      </c>
      <c r="AH1353" s="35">
        <f>AVERAGE(Z1353:Z1359)</f>
        <v>1354.7142857142858</v>
      </c>
      <c r="AJ1353" s="1">
        <f>Q1353/AD1353*100000</f>
        <v>10.655875874291313</v>
      </c>
      <c r="AK1353" s="34">
        <f>IF(B1354=B1353,IFERROR((Q1353/Q1354)-1,0),0)</f>
        <v>4.5736434108527124E-2</v>
      </c>
      <c r="AL1353" s="35">
        <f>IFERROR(LOG(2)/LOG(1+(AK1353)),AK1353)</f>
        <v>15.4992423833373</v>
      </c>
      <c r="AM1353" s="35">
        <f>AVERAGE(W1353:W1359)</f>
        <v>79.285714285714292</v>
      </c>
      <c r="AN1353" s="4">
        <f>ROUNDDOWN(N1353,0)</f>
        <v>43941</v>
      </c>
      <c r="AO1353" s="38" cm="1">
        <f t="array" ref="AO1353">_xlfn.ANCHORARRAY(AN1353)-1</f>
        <v>43940</v>
      </c>
    </row>
    <row r="1354" spans="1:41" x14ac:dyDescent="0.25">
      <c r="A1354">
        <v>20200419</v>
      </c>
      <c r="B1354" s="1" t="s">
        <v>62</v>
      </c>
      <c r="C1354">
        <v>30357</v>
      </c>
      <c r="D1354">
        <v>112961</v>
      </c>
      <c r="F1354">
        <v>4314</v>
      </c>
      <c r="H1354">
        <v>1196</v>
      </c>
      <c r="J1354">
        <v>749</v>
      </c>
      <c r="M1354" s="1" t="s">
        <v>33</v>
      </c>
      <c r="N1354" s="2">
        <v>43940</v>
      </c>
      <c r="O1354" s="1" t="s">
        <v>1560</v>
      </c>
      <c r="P1354" s="2">
        <v>43940.666666666664</v>
      </c>
      <c r="Q1354">
        <v>1290</v>
      </c>
      <c r="S1354">
        <v>143318</v>
      </c>
      <c r="T1354">
        <v>143318</v>
      </c>
      <c r="U1354">
        <v>143318</v>
      </c>
      <c r="V1354">
        <v>17</v>
      </c>
      <c r="W1354">
        <v>31</v>
      </c>
      <c r="X1354">
        <v>0</v>
      </c>
      <c r="Y1354">
        <v>4717</v>
      </c>
      <c r="Z1354">
        <v>1197</v>
      </c>
      <c r="AA1354">
        <v>5914</v>
      </c>
      <c r="AB1354" s="1">
        <f>Z1354/0.1</f>
        <v>11970</v>
      </c>
      <c r="AC1354" s="1">
        <f>AA1354-AB1354</f>
        <v>-6056</v>
      </c>
      <c r="AD1354" s="1">
        <f>_xlfn.IFNA(INDEX($AV$2:$AV$53,MATCH(B1354,$AU$2:$AU$53,0)),1000)</f>
        <v>12659682</v>
      </c>
      <c r="AE1354" s="1">
        <f>C1354/AD1354*100000</f>
        <v>239.79275308811074</v>
      </c>
      <c r="AF1354" s="34">
        <f>IF(B1355=B1354,IFERROR((C1354/C1355)-1,0),0)</f>
        <v>4.104938271604941E-2</v>
      </c>
      <c r="AG1354" s="35">
        <f>IFERROR(LOG(2)/LOG(1+(AF1354)),AF1354)</f>
        <v>17.229940636117878</v>
      </c>
      <c r="AH1354" s="35">
        <f>AVERAGE(Z1354:Z1360)</f>
        <v>1357.8571428571429</v>
      </c>
      <c r="AJ1354" s="1">
        <f>Q1354/AD1354*100000</f>
        <v>10.189829412776719</v>
      </c>
      <c r="AK1354" s="34">
        <f>IF(B1355=B1354,IFERROR((Q1354/Q1355)-1,0),0)</f>
        <v>2.4622716441620396E-2</v>
      </c>
      <c r="AL1354" s="35">
        <f>IFERROR(LOG(2)/LOG(1+(AK1354)),AK1354)</f>
        <v>28.495887933359967</v>
      </c>
      <c r="AM1354" s="35">
        <f>AVERAGE(W1354:W1360)</f>
        <v>81.428571428571431</v>
      </c>
      <c r="AN1354" s="4">
        <f>ROUNDDOWN(N1354,0)</f>
        <v>43940</v>
      </c>
      <c r="AO1354" s="38" cm="1">
        <f t="array" ref="AO1354">_xlfn.ANCHORARRAY(AN1354)-1</f>
        <v>43939</v>
      </c>
    </row>
    <row r="1355" spans="1:41" x14ac:dyDescent="0.25">
      <c r="A1355">
        <v>20200418</v>
      </c>
      <c r="B1355" s="1" t="s">
        <v>62</v>
      </c>
      <c r="C1355">
        <v>29160</v>
      </c>
      <c r="D1355">
        <v>108244</v>
      </c>
      <c r="F1355">
        <v>4340</v>
      </c>
      <c r="H1355">
        <v>1192</v>
      </c>
      <c r="J1355">
        <v>740</v>
      </c>
      <c r="M1355" s="1" t="s">
        <v>33</v>
      </c>
      <c r="N1355" s="2">
        <v>43939</v>
      </c>
      <c r="O1355" s="1" t="s">
        <v>1612</v>
      </c>
      <c r="P1355" s="2">
        <v>43939.666666666664</v>
      </c>
      <c r="Q1355">
        <v>1259</v>
      </c>
      <c r="S1355">
        <v>137404</v>
      </c>
      <c r="T1355">
        <v>137404</v>
      </c>
      <c r="U1355">
        <v>137404</v>
      </c>
      <c r="V1355">
        <v>17</v>
      </c>
      <c r="W1355">
        <v>125</v>
      </c>
      <c r="X1355">
        <v>0</v>
      </c>
      <c r="Y1355">
        <v>5656</v>
      </c>
      <c r="Z1355">
        <v>1585</v>
      </c>
      <c r="AA1355">
        <v>7241</v>
      </c>
      <c r="AB1355" s="1">
        <f>Z1355/0.1</f>
        <v>15850</v>
      </c>
      <c r="AC1355" s="1">
        <f>AA1355-AB1355</f>
        <v>-8609</v>
      </c>
      <c r="AD1355" s="1">
        <f>_xlfn.IFNA(INDEX($AV$2:$AV$53,MATCH(B1355,$AU$2:$AU$53,0)),1000)</f>
        <v>12659682</v>
      </c>
      <c r="AE1355" s="1">
        <f>C1355/AD1355*100000</f>
        <v>230.33753928416212</v>
      </c>
      <c r="AF1355" s="34">
        <f>IF(B1356=B1355,IFERROR((C1355/C1356)-1,0),0)</f>
        <v>5.7479601087941923E-2</v>
      </c>
      <c r="AG1355" s="35">
        <f>IFERROR(LOG(2)/LOG(1+(AF1355)),AF1355)</f>
        <v>12.402357195511231</v>
      </c>
      <c r="AH1355" s="35">
        <f>AVERAGE(Z1355:Z1361)</f>
        <v>1425.7142857142858</v>
      </c>
      <c r="AJ1355" s="1">
        <f>Q1355/AD1355*100000</f>
        <v>9.9449575431673551</v>
      </c>
      <c r="AK1355" s="34">
        <f>IF(B1356=B1355,IFERROR((Q1355/Q1356)-1,0),0)</f>
        <v>0.11022927689594364</v>
      </c>
      <c r="AL1355" s="35">
        <f>IFERROR(LOG(2)/LOG(1+(AK1355)),AK1355)</f>
        <v>6.6287659119771707</v>
      </c>
      <c r="AM1355" s="35">
        <f>AVERAGE(W1355:W1361)</f>
        <v>83.142857142857139</v>
      </c>
      <c r="AN1355" s="4">
        <f>ROUNDDOWN(N1355,0)</f>
        <v>43939</v>
      </c>
      <c r="AO1355" s="38" cm="1">
        <f t="array" ref="AO1355">_xlfn.ANCHORARRAY(AN1355)-1</f>
        <v>43938</v>
      </c>
    </row>
    <row r="1356" spans="1:41" x14ac:dyDescent="0.25">
      <c r="A1356">
        <v>20200417</v>
      </c>
      <c r="B1356" s="1" t="s">
        <v>62</v>
      </c>
      <c r="C1356">
        <v>27575</v>
      </c>
      <c r="D1356">
        <v>102588</v>
      </c>
      <c r="F1356">
        <v>4454</v>
      </c>
      <c r="H1356">
        <v>1196</v>
      </c>
      <c r="J1356">
        <v>777</v>
      </c>
      <c r="M1356" s="1" t="s">
        <v>33</v>
      </c>
      <c r="N1356" s="2">
        <v>43938</v>
      </c>
      <c r="O1356" s="1" t="s">
        <v>1664</v>
      </c>
      <c r="P1356" s="2">
        <v>43938.666666666664</v>
      </c>
      <c r="Q1356">
        <v>1134</v>
      </c>
      <c r="S1356">
        <v>130163</v>
      </c>
      <c r="T1356">
        <v>130163</v>
      </c>
      <c r="U1356">
        <v>130163</v>
      </c>
      <c r="V1356">
        <v>17</v>
      </c>
      <c r="W1356">
        <v>62</v>
      </c>
      <c r="X1356">
        <v>0</v>
      </c>
      <c r="Y1356">
        <v>5732</v>
      </c>
      <c r="Z1356">
        <v>1842</v>
      </c>
      <c r="AA1356">
        <v>7574</v>
      </c>
      <c r="AB1356" s="1">
        <f>Z1356/0.1</f>
        <v>18420</v>
      </c>
      <c r="AC1356" s="1">
        <f>AA1356-AB1356</f>
        <v>-10846</v>
      </c>
      <c r="AD1356" s="1">
        <f>_xlfn.IFNA(INDEX($AV$2:$AV$53,MATCH(B1356,$AU$2:$AU$53,0)),1000)</f>
        <v>12659682</v>
      </c>
      <c r="AE1356" s="1">
        <f>C1356/AD1356*100000</f>
        <v>217.81747756381242</v>
      </c>
      <c r="AF1356" s="34">
        <f>IF(B1357=B1356,IFERROR((C1356/C1357)-1,0),0)</f>
        <v>7.1581238098939126E-2</v>
      </c>
      <c r="AG1356" s="35">
        <f>IFERROR(LOG(2)/LOG(1+(AF1356)),AF1356)</f>
        <v>10.025944444728276</v>
      </c>
      <c r="AH1356" s="35">
        <f>AVERAGE(Z1356:Z1362)</f>
        <v>1384</v>
      </c>
      <c r="AJ1356" s="1">
        <f>Q1356/AD1356*100000</f>
        <v>8.9575709721618608</v>
      </c>
      <c r="AK1356" s="34">
        <f>IF(B1357=B1356,IFERROR((Q1356/Q1357)-1,0),0)</f>
        <v>5.7835820895522305E-2</v>
      </c>
      <c r="AL1356" s="35">
        <f>IFERROR(LOG(2)/LOG(1+(AK1356)),AK1356)</f>
        <v>12.328064417534479</v>
      </c>
      <c r="AM1356" s="35">
        <f>AVERAGE(W1356:W1362)</f>
        <v>76.857142857142861</v>
      </c>
      <c r="AN1356" s="4">
        <f>ROUNDDOWN(N1356,0)</f>
        <v>43938</v>
      </c>
      <c r="AO1356" s="38" cm="1">
        <f t="array" ref="AO1356">_xlfn.ANCHORARRAY(AN1356)-1</f>
        <v>43937</v>
      </c>
    </row>
    <row r="1357" spans="1:41" x14ac:dyDescent="0.25">
      <c r="A1357">
        <v>20200416</v>
      </c>
      <c r="B1357" s="1" t="s">
        <v>62</v>
      </c>
      <c r="C1357">
        <v>25733</v>
      </c>
      <c r="D1357">
        <v>96856</v>
      </c>
      <c r="F1357">
        <v>4423</v>
      </c>
      <c r="H1357">
        <v>1248</v>
      </c>
      <c r="J1357">
        <v>797</v>
      </c>
      <c r="M1357" s="1" t="s">
        <v>33</v>
      </c>
      <c r="N1357" s="2">
        <v>43937</v>
      </c>
      <c r="O1357" s="1" t="s">
        <v>1716</v>
      </c>
      <c r="P1357" s="2">
        <v>43937.666666666664</v>
      </c>
      <c r="Q1357">
        <v>1072</v>
      </c>
      <c r="S1357">
        <v>122589</v>
      </c>
      <c r="T1357">
        <v>122589</v>
      </c>
      <c r="U1357">
        <v>122589</v>
      </c>
      <c r="V1357">
        <v>17</v>
      </c>
      <c r="W1357">
        <v>124</v>
      </c>
      <c r="X1357">
        <v>0</v>
      </c>
      <c r="Y1357">
        <v>4520</v>
      </c>
      <c r="Z1357">
        <v>1140</v>
      </c>
      <c r="AA1357">
        <v>5660</v>
      </c>
      <c r="AB1357" s="1">
        <f>Z1357/0.1</f>
        <v>11400</v>
      </c>
      <c r="AC1357" s="1">
        <f>AA1357-AB1357</f>
        <v>-5740</v>
      </c>
      <c r="AD1357" s="1">
        <f>_xlfn.IFNA(INDEX($AV$2:$AV$53,MATCH(B1357,$AU$2:$AU$53,0)),1000)</f>
        <v>12659682</v>
      </c>
      <c r="AE1357" s="1">
        <f>C1357/AD1357*100000</f>
        <v>203.26734905347544</v>
      </c>
      <c r="AF1357" s="34">
        <f>IF(B1358=B1357,IFERROR((C1357/C1358)-1,0),0)</f>
        <v>4.6354653763265974E-2</v>
      </c>
      <c r="AG1357" s="35">
        <f>IFERROR(LOG(2)/LOG(1+(AF1357)),AF1357)</f>
        <v>15.297086695960941</v>
      </c>
      <c r="AH1357" s="35">
        <f>AVERAGE(Z1357:Z1363)</f>
        <v>1330.1428571428571</v>
      </c>
      <c r="AJ1357" s="1">
        <f>Q1357/AD1357*100000</f>
        <v>8.467827232943133</v>
      </c>
      <c r="AK1357" s="34">
        <f>IF(B1358=B1357,IFERROR((Q1357/Q1358)-1,0),0)</f>
        <v>0.13080168776371304</v>
      </c>
      <c r="AL1357" s="35">
        <f>IFERROR(LOG(2)/LOG(1+(AK1357)),AK1357)</f>
        <v>5.6386968385426668</v>
      </c>
      <c r="AM1357" s="35">
        <f>AVERAGE(W1357:W1363)</f>
        <v>77.714285714285708</v>
      </c>
      <c r="AN1357" s="4">
        <f>ROUNDDOWN(N1357,0)</f>
        <v>43937</v>
      </c>
      <c r="AO1357" s="38" cm="1">
        <f t="array" ref="AO1357">_xlfn.ANCHORARRAY(AN1357)-1</f>
        <v>43936</v>
      </c>
    </row>
    <row r="1358" spans="1:41" x14ac:dyDescent="0.25">
      <c r="A1358">
        <v>20200415</v>
      </c>
      <c r="B1358" s="1" t="s">
        <v>62</v>
      </c>
      <c r="C1358">
        <v>24593</v>
      </c>
      <c r="D1358">
        <v>92336</v>
      </c>
      <c r="F1358">
        <v>4283</v>
      </c>
      <c r="H1358">
        <v>1189</v>
      </c>
      <c r="J1358">
        <v>796</v>
      </c>
      <c r="M1358" s="1" t="s">
        <v>33</v>
      </c>
      <c r="N1358" s="2">
        <v>43936</v>
      </c>
      <c r="O1358" s="1" t="s">
        <v>1769</v>
      </c>
      <c r="P1358" s="2">
        <v>43936.666666666664</v>
      </c>
      <c r="Q1358">
        <v>948</v>
      </c>
      <c r="S1358">
        <v>116929</v>
      </c>
      <c r="T1358">
        <v>116929</v>
      </c>
      <c r="U1358">
        <v>116929</v>
      </c>
      <c r="V1358">
        <v>17</v>
      </c>
      <c r="W1358">
        <v>80</v>
      </c>
      <c r="X1358">
        <v>0</v>
      </c>
      <c r="Y1358">
        <v>4967</v>
      </c>
      <c r="Z1358">
        <v>1346</v>
      </c>
      <c r="AA1358">
        <v>6313</v>
      </c>
      <c r="AB1358" s="1">
        <f>Z1358/0.1</f>
        <v>13460</v>
      </c>
      <c r="AC1358" s="1">
        <f>AA1358-AB1358</f>
        <v>-7147</v>
      </c>
      <c r="AD1358" s="1">
        <f>_xlfn.IFNA(INDEX($AV$2:$AV$53,MATCH(B1358,$AU$2:$AU$53,0)),1000)</f>
        <v>12659682</v>
      </c>
      <c r="AE1358" s="1">
        <f>C1358/AD1358*100000</f>
        <v>194.26238352590531</v>
      </c>
      <c r="AF1358" s="34">
        <f>IF(B1359=B1358,IFERROR((C1358/C1359)-1,0),0)</f>
        <v>5.7899944078805943E-2</v>
      </c>
      <c r="AG1358" s="35">
        <f>IFERROR(LOG(2)/LOG(1+(AF1358)),AF1358)</f>
        <v>12.314788027060793</v>
      </c>
      <c r="AH1358" s="35">
        <f>AVERAGE(Z1358:Z1364)</f>
        <v>1359.2857142857142</v>
      </c>
      <c r="AJ1358" s="1">
        <f>Q1358/AD1358*100000</f>
        <v>7.4883397545056818</v>
      </c>
      <c r="AK1358" s="34">
        <f>IF(B1359=B1358,IFERROR((Q1358/Q1359)-1,0),0)</f>
        <v>9.2165898617511566E-2</v>
      </c>
      <c r="AL1358" s="35">
        <f>IFERROR(LOG(2)/LOG(1+(AK1358)),AK1358)</f>
        <v>7.8621286766326941</v>
      </c>
      <c r="AM1358" s="35">
        <f>AVERAGE(W1358:W1364)</f>
        <v>69.428571428571431</v>
      </c>
      <c r="AN1358" s="4">
        <f>ROUNDDOWN(N1358,0)</f>
        <v>43936</v>
      </c>
      <c r="AO1358" s="38" cm="1">
        <f t="array" ref="AO1358">_xlfn.ANCHORARRAY(AN1358)-1</f>
        <v>43935</v>
      </c>
    </row>
    <row r="1359" spans="1:41" x14ac:dyDescent="0.25">
      <c r="A1359">
        <v>20200414</v>
      </c>
      <c r="B1359" s="1" t="s">
        <v>62</v>
      </c>
      <c r="C1359">
        <v>23247</v>
      </c>
      <c r="D1359">
        <v>87369</v>
      </c>
      <c r="F1359">
        <v>4283</v>
      </c>
      <c r="H1359">
        <v>1189</v>
      </c>
      <c r="J1359">
        <v>796</v>
      </c>
      <c r="M1359" s="1" t="s">
        <v>33</v>
      </c>
      <c r="N1359" s="2">
        <v>43935</v>
      </c>
      <c r="O1359" s="1" t="s">
        <v>1822</v>
      </c>
      <c r="P1359" s="2">
        <v>43935.666666666664</v>
      </c>
      <c r="Q1359">
        <v>868</v>
      </c>
      <c r="S1359">
        <v>110616</v>
      </c>
      <c r="T1359">
        <v>110616</v>
      </c>
      <c r="U1359">
        <v>110616</v>
      </c>
      <c r="V1359">
        <v>17</v>
      </c>
      <c r="W1359">
        <v>74</v>
      </c>
      <c r="X1359">
        <v>0</v>
      </c>
      <c r="Y1359">
        <v>3626</v>
      </c>
      <c r="Z1359">
        <v>1222</v>
      </c>
      <c r="AA1359">
        <v>4848</v>
      </c>
      <c r="AB1359" s="1">
        <f>Z1359/0.1</f>
        <v>12220</v>
      </c>
      <c r="AC1359" s="1">
        <f>AA1359-AB1359</f>
        <v>-7372</v>
      </c>
      <c r="AD1359" s="1">
        <f>_xlfn.IFNA(INDEX($AV$2:$AV$53,MATCH(B1359,$AU$2:$AU$53,0)),1000)</f>
        <v>12659682</v>
      </c>
      <c r="AE1359" s="1">
        <f>C1359/AD1359*100000</f>
        <v>183.63020492931813</v>
      </c>
      <c r="AF1359" s="34">
        <f>IF(B1360=B1359,IFERROR((C1359/C1360)-1,0),0)</f>
        <v>5.5482406356413216E-2</v>
      </c>
      <c r="AG1359" s="35">
        <f>IFERROR(LOG(2)/LOG(1+(AF1359)),AF1359)</f>
        <v>12.836553432785099</v>
      </c>
      <c r="AH1359" s="35">
        <f>AVERAGE(Z1359:Z1365)</f>
        <v>1385.4285714285713</v>
      </c>
      <c r="AJ1359" s="1">
        <f>Q1359/AD1359*100000</f>
        <v>6.8564123490621647</v>
      </c>
      <c r="AK1359" s="34">
        <f>IF(B1360=B1359,IFERROR((Q1359/Q1360)-1,0),0)</f>
        <v>9.3198992443324968E-2</v>
      </c>
      <c r="AL1359" s="35">
        <f>IFERROR(LOG(2)/LOG(1+(AK1359)),AK1359)</f>
        <v>7.7787090870883766</v>
      </c>
      <c r="AM1359" s="35">
        <f>AVERAGE(W1359:W1365)</f>
        <v>69.714285714285708</v>
      </c>
      <c r="AN1359" s="4">
        <f>ROUNDDOWN(N1359,0)</f>
        <v>43935</v>
      </c>
      <c r="AO1359" s="38" cm="1">
        <f t="array" ref="AO1359">_xlfn.ANCHORARRAY(AN1359)-1</f>
        <v>43934</v>
      </c>
    </row>
    <row r="1360" spans="1:41" x14ac:dyDescent="0.25">
      <c r="A1360">
        <v>20200413</v>
      </c>
      <c r="B1360" s="1" t="s">
        <v>62</v>
      </c>
      <c r="C1360">
        <v>22025</v>
      </c>
      <c r="D1360">
        <v>83743</v>
      </c>
      <c r="F1360">
        <v>3680</v>
      </c>
      <c r="H1360">
        <v>1166</v>
      </c>
      <c r="J1360">
        <v>821</v>
      </c>
      <c r="M1360" s="1" t="s">
        <v>33</v>
      </c>
      <c r="N1360" s="2">
        <v>43934</v>
      </c>
      <c r="O1360" s="1" t="s">
        <v>1875</v>
      </c>
      <c r="P1360" s="2">
        <v>43934.666666666664</v>
      </c>
      <c r="Q1360">
        <v>794</v>
      </c>
      <c r="S1360">
        <v>105768</v>
      </c>
      <c r="T1360">
        <v>105768</v>
      </c>
      <c r="U1360">
        <v>105768</v>
      </c>
      <c r="V1360">
        <v>17</v>
      </c>
      <c r="W1360">
        <v>74</v>
      </c>
      <c r="X1360">
        <v>0</v>
      </c>
      <c r="Y1360">
        <v>3860</v>
      </c>
      <c r="Z1360">
        <v>1173</v>
      </c>
      <c r="AA1360">
        <v>5033</v>
      </c>
      <c r="AB1360" s="1">
        <f>Z1360/0.1</f>
        <v>11730</v>
      </c>
      <c r="AC1360" s="1">
        <f>AA1360-AB1360</f>
        <v>-6697</v>
      </c>
      <c r="AD1360" s="1">
        <f>_xlfn.IFNA(INDEX($AV$2:$AV$53,MATCH(B1360,$AU$2:$AU$53,0)),1000)</f>
        <v>12659682</v>
      </c>
      <c r="AE1360" s="1">
        <f>C1360/AD1360*100000</f>
        <v>173.97751381116839</v>
      </c>
      <c r="AF1360" s="34">
        <f>IF(B1361=B1360,IFERROR((C1360/C1361)-1,0),0)</f>
        <v>5.6253596777287473E-2</v>
      </c>
      <c r="AG1360" s="35">
        <f>IFERROR(LOG(2)/LOG(1+(AF1360)),AF1360)</f>
        <v>12.665241169427166</v>
      </c>
      <c r="AH1360" s="35">
        <f>AVERAGE(Z1360:Z1366)</f>
        <v>1394.7142857142858</v>
      </c>
      <c r="AJ1360" s="1">
        <f>Q1360/AD1360*100000</f>
        <v>6.2718794990269107</v>
      </c>
      <c r="AK1360" s="34">
        <f>IF(B1361=B1360,IFERROR((Q1360/Q1361)-1,0),0)</f>
        <v>0.10277777777777786</v>
      </c>
      <c r="AL1360" s="35">
        <f>IFERROR(LOG(2)/LOG(1+(AK1360)),AK1360)</f>
        <v>7.0850582089811711</v>
      </c>
      <c r="AM1360" s="35">
        <f>AVERAGE(W1360:W1366)</f>
        <v>69.571428571428569</v>
      </c>
      <c r="AN1360" s="4">
        <f>ROUNDDOWN(N1360,0)</f>
        <v>43934</v>
      </c>
      <c r="AO1360" s="38" cm="1">
        <f t="array" ref="AO1360">_xlfn.ANCHORARRAY(AN1360)-1</f>
        <v>43933</v>
      </c>
    </row>
    <row r="1361" spans="1:41" x14ac:dyDescent="0.25">
      <c r="A1361">
        <v>20200412</v>
      </c>
      <c r="B1361" s="1" t="s">
        <v>62</v>
      </c>
      <c r="C1361">
        <v>20852</v>
      </c>
      <c r="D1361">
        <v>79883</v>
      </c>
      <c r="F1361">
        <v>3680</v>
      </c>
      <c r="H1361">
        <v>1166</v>
      </c>
      <c r="J1361">
        <v>821</v>
      </c>
      <c r="M1361" s="1" t="s">
        <v>33</v>
      </c>
      <c r="N1361" s="2">
        <v>43933</v>
      </c>
      <c r="O1361" s="1" t="s">
        <v>1928</v>
      </c>
      <c r="P1361" s="2">
        <v>43933.666666666664</v>
      </c>
      <c r="Q1361">
        <v>720</v>
      </c>
      <c r="S1361">
        <v>100735</v>
      </c>
      <c r="T1361">
        <v>100735</v>
      </c>
      <c r="U1361">
        <v>100735</v>
      </c>
      <c r="V1361">
        <v>17</v>
      </c>
      <c r="W1361">
        <v>43</v>
      </c>
      <c r="X1361">
        <v>0</v>
      </c>
      <c r="Y1361">
        <v>6914</v>
      </c>
      <c r="Z1361">
        <v>1672</v>
      </c>
      <c r="AA1361">
        <v>8586</v>
      </c>
      <c r="AB1361" s="1">
        <f>Z1361/0.1</f>
        <v>16720</v>
      </c>
      <c r="AC1361" s="1">
        <f>AA1361-AB1361</f>
        <v>-8134</v>
      </c>
      <c r="AD1361" s="1">
        <f>_xlfn.IFNA(INDEX($AV$2:$AV$53,MATCH(B1361,$AU$2:$AU$53,0)),1000)</f>
        <v>12659682</v>
      </c>
      <c r="AE1361" s="1">
        <f>C1361/AD1361*100000</f>
        <v>164.71187822885281</v>
      </c>
      <c r="AF1361" s="34">
        <f>IF(B1362=B1361,IFERROR((C1361/C1362)-1,0),0)</f>
        <v>8.7174139728884326E-2</v>
      </c>
      <c r="AG1361" s="35">
        <f>IFERROR(LOG(2)/LOG(1+(AF1361)),AF1361)</f>
        <v>8.2930398926858686</v>
      </c>
      <c r="AH1361" s="35">
        <f>AVERAGE(Z1361:Z1367)</f>
        <v>1370.8571428571429</v>
      </c>
      <c r="AJ1361" s="1">
        <f>Q1361/AD1361*100000</f>
        <v>5.6873466489916567</v>
      </c>
      <c r="AK1361" s="34">
        <f>IF(B1362=B1361,IFERROR((Q1361/Q1362)-1,0),0)</f>
        <v>6.3515509601181686E-2</v>
      </c>
      <c r="AL1361" s="35">
        <f>IFERROR(LOG(2)/LOG(1+(AK1361)),AK1361)</f>
        <v>11.256054986654183</v>
      </c>
      <c r="AM1361" s="35">
        <f>AVERAGE(W1361:W1367)</f>
        <v>63.714285714285715</v>
      </c>
      <c r="AN1361" s="4">
        <f>ROUNDDOWN(N1361,0)</f>
        <v>43933</v>
      </c>
      <c r="AO1361" s="38" cm="1">
        <f t="array" ref="AO1361">_xlfn.ANCHORARRAY(AN1361)-1</f>
        <v>43932</v>
      </c>
    </row>
    <row r="1362" spans="1:41" x14ac:dyDescent="0.25">
      <c r="A1362">
        <v>20200411</v>
      </c>
      <c r="B1362" s="1" t="s">
        <v>62</v>
      </c>
      <c r="C1362">
        <v>19180</v>
      </c>
      <c r="D1362">
        <v>72969</v>
      </c>
      <c r="F1362">
        <v>3680</v>
      </c>
      <c r="H1362">
        <v>1166</v>
      </c>
      <c r="J1362">
        <v>821</v>
      </c>
      <c r="M1362" s="1" t="s">
        <v>33</v>
      </c>
      <c r="N1362" s="2">
        <v>43932</v>
      </c>
      <c r="O1362" s="1" t="s">
        <v>1981</v>
      </c>
      <c r="P1362" s="2">
        <v>43932.666666666664</v>
      </c>
      <c r="Q1362">
        <v>677</v>
      </c>
      <c r="S1362">
        <v>92149</v>
      </c>
      <c r="T1362">
        <v>92149</v>
      </c>
      <c r="U1362">
        <v>92149</v>
      </c>
      <c r="V1362">
        <v>17</v>
      </c>
      <c r="W1362">
        <v>81</v>
      </c>
      <c r="X1362">
        <v>0</v>
      </c>
      <c r="Y1362">
        <v>3329</v>
      </c>
      <c r="Z1362">
        <v>1293</v>
      </c>
      <c r="AA1362">
        <v>4622</v>
      </c>
      <c r="AB1362" s="1">
        <f>Z1362/0.1</f>
        <v>12930</v>
      </c>
      <c r="AC1362" s="1">
        <f>AA1362-AB1362</f>
        <v>-8308</v>
      </c>
      <c r="AD1362" s="1">
        <f>_xlfn.IFNA(INDEX($AV$2:$AV$53,MATCH(B1362,$AU$2:$AU$53,0)),1000)</f>
        <v>12659682</v>
      </c>
      <c r="AE1362" s="1">
        <f>C1362/AD1362*100000</f>
        <v>151.50459545508332</v>
      </c>
      <c r="AF1362" s="34">
        <f>IF(B1363=B1362,IFERROR((C1362/C1363)-1,0),0)</f>
        <v>7.2287135908760458E-2</v>
      </c>
      <c r="AG1362" s="35">
        <f>IFERROR(LOG(2)/LOG(1+(AF1362)),AF1362)</f>
        <v>9.9313465011924595</v>
      </c>
      <c r="AH1362" s="35">
        <f>AVERAGE(Z1362:Z1368)</f>
        <v>1260.4285714285713</v>
      </c>
      <c r="AJ1362" s="1">
        <f>Q1362/AD1362*100000</f>
        <v>5.3476856685657665</v>
      </c>
      <c r="AK1362" s="34">
        <f>IF(B1363=B1362,IFERROR((Q1362/Q1363)-1,0),0)</f>
        <v>0.13590604026845643</v>
      </c>
      <c r="AL1362" s="35">
        <f>IFERROR(LOG(2)/LOG(1+(AK1362)),AK1362)</f>
        <v>5.4394089704994526</v>
      </c>
      <c r="AM1362" s="35">
        <f>AVERAGE(W1362:W1368)</f>
        <v>62</v>
      </c>
      <c r="AN1362" s="4">
        <f>ROUNDDOWN(N1362,0)</f>
        <v>43932</v>
      </c>
      <c r="AO1362" s="38" cm="1">
        <f t="array" ref="AO1362">_xlfn.ANCHORARRAY(AN1362)-1</f>
        <v>43931</v>
      </c>
    </row>
    <row r="1363" spans="1:41" x14ac:dyDescent="0.25">
      <c r="A1363">
        <v>20200410</v>
      </c>
      <c r="B1363" s="1" t="s">
        <v>62</v>
      </c>
      <c r="C1363">
        <v>17887</v>
      </c>
      <c r="D1363">
        <v>69640</v>
      </c>
      <c r="F1363">
        <v>3680</v>
      </c>
      <c r="H1363">
        <v>1166</v>
      </c>
      <c r="J1363">
        <v>821</v>
      </c>
      <c r="M1363" s="1" t="s">
        <v>33</v>
      </c>
      <c r="N1363" s="2">
        <v>43931</v>
      </c>
      <c r="O1363" s="1" t="s">
        <v>2034</v>
      </c>
      <c r="P1363" s="2">
        <v>43931.666666666664</v>
      </c>
      <c r="Q1363">
        <v>596</v>
      </c>
      <c r="S1363">
        <v>87527</v>
      </c>
      <c r="T1363">
        <v>87527</v>
      </c>
      <c r="U1363">
        <v>87527</v>
      </c>
      <c r="V1363">
        <v>17</v>
      </c>
      <c r="W1363">
        <v>68</v>
      </c>
      <c r="X1363">
        <v>0</v>
      </c>
      <c r="Y1363">
        <v>5205</v>
      </c>
      <c r="Z1363">
        <v>1465</v>
      </c>
      <c r="AA1363">
        <v>6670</v>
      </c>
      <c r="AB1363" s="1">
        <f>Z1363/0.1</f>
        <v>14650</v>
      </c>
      <c r="AC1363" s="1">
        <f>AA1363-AB1363</f>
        <v>-7980</v>
      </c>
      <c r="AD1363" s="1">
        <f>_xlfn.IFNA(INDEX($AV$2:$AV$53,MATCH(B1363,$AU$2:$AU$53,0)),1000)</f>
        <v>12659682</v>
      </c>
      <c r="AE1363" s="1">
        <f>C1363/AD1363*100000</f>
        <v>141.29106876460247</v>
      </c>
      <c r="AF1363" s="34">
        <f>IF(B1364=B1363,IFERROR((C1363/C1364)-1,0),0)</f>
        <v>8.9209596882231068E-2</v>
      </c>
      <c r="AG1363" s="35">
        <f>IFERROR(LOG(2)/LOG(1+(AF1363)),AF1363)</f>
        <v>8.1115106272756421</v>
      </c>
      <c r="AH1363" s="35">
        <f>AVERAGE(Z1363:Z1369)</f>
        <v>1283.2857142857142</v>
      </c>
      <c r="AJ1363" s="1">
        <f>Q1363/AD1363*100000</f>
        <v>4.7078591705542054</v>
      </c>
      <c r="AK1363" s="34">
        <f>IF(B1364=B1363,IFERROR((Q1363/Q1364)-1,0),0)</f>
        <v>0.1287878787878789</v>
      </c>
      <c r="AL1363" s="35">
        <f>IFERROR(LOG(2)/LOG(1+(AK1363)),AK1363)</f>
        <v>5.7216617175338875</v>
      </c>
      <c r="AM1363" s="35">
        <f>AVERAGE(W1363:W1369)</f>
        <v>55.142857142857146</v>
      </c>
      <c r="AN1363" s="4">
        <f>ROUNDDOWN(N1363,0)</f>
        <v>43931</v>
      </c>
      <c r="AO1363" s="38" cm="1">
        <f t="array" ref="AO1363">_xlfn.ANCHORARRAY(AN1363)-1</f>
        <v>43930</v>
      </c>
    </row>
    <row r="1364" spans="1:41" x14ac:dyDescent="0.25">
      <c r="A1364">
        <v>20200409</v>
      </c>
      <c r="B1364" s="1" t="s">
        <v>62</v>
      </c>
      <c r="C1364">
        <v>16422</v>
      </c>
      <c r="D1364">
        <v>64435</v>
      </c>
      <c r="F1364">
        <v>3680</v>
      </c>
      <c r="H1364">
        <v>1166</v>
      </c>
      <c r="J1364">
        <v>821</v>
      </c>
      <c r="M1364" s="1" t="s">
        <v>33</v>
      </c>
      <c r="N1364" s="2">
        <v>43930</v>
      </c>
      <c r="O1364" s="1" t="s">
        <v>2087</v>
      </c>
      <c r="P1364" s="2">
        <v>43930.666666666664</v>
      </c>
      <c r="Q1364">
        <v>528</v>
      </c>
      <c r="S1364">
        <v>80857</v>
      </c>
      <c r="T1364">
        <v>80857</v>
      </c>
      <c r="U1364">
        <v>80857</v>
      </c>
      <c r="V1364">
        <v>17</v>
      </c>
      <c r="W1364">
        <v>66</v>
      </c>
      <c r="X1364">
        <v>0</v>
      </c>
      <c r="Y1364">
        <v>4447</v>
      </c>
      <c r="Z1364">
        <v>1344</v>
      </c>
      <c r="AA1364">
        <v>5791</v>
      </c>
      <c r="AB1364" s="1">
        <f>Z1364/0.1</f>
        <v>13440</v>
      </c>
      <c r="AC1364" s="1">
        <f>AA1364-AB1364</f>
        <v>-7649</v>
      </c>
      <c r="AD1364" s="1">
        <f>_xlfn.IFNA(INDEX($AV$2:$AV$53,MATCH(B1364,$AU$2:$AU$53,0)),1000)</f>
        <v>12659682</v>
      </c>
      <c r="AE1364" s="1">
        <f>C1364/AD1364*100000</f>
        <v>129.71889815241803</v>
      </c>
      <c r="AF1364" s="34">
        <f>IF(B1365=B1364,IFERROR((C1364/C1365)-1,0),0)</f>
        <v>8.9136490250696365E-2</v>
      </c>
      <c r="AG1364" s="35">
        <f>IFERROR(LOG(2)/LOG(1+(AF1364)),AF1364)</f>
        <v>8.1178870804703323</v>
      </c>
      <c r="AH1364" s="35">
        <f>AVERAGE(Z1364:Z1370)</f>
        <v>1246.7142857142858</v>
      </c>
      <c r="AJ1364" s="1">
        <f>Q1364/AD1364*100000</f>
        <v>4.1707208759272145</v>
      </c>
      <c r="AK1364" s="34">
        <f>IF(B1365=B1364,IFERROR((Q1364/Q1365)-1,0),0)</f>
        <v>0.14285714285714279</v>
      </c>
      <c r="AL1364" s="35">
        <f>IFERROR(LOG(2)/LOG(1+(AK1364)),AK1364)</f>
        <v>5.1908930696844333</v>
      </c>
      <c r="AM1364" s="35">
        <f>AVERAGE(W1364:W1370)</f>
        <v>53</v>
      </c>
      <c r="AN1364" s="4">
        <f>ROUNDDOWN(N1364,0)</f>
        <v>43930</v>
      </c>
      <c r="AO1364" s="38" cm="1">
        <f t="array" ref="AO1364">_xlfn.ANCHORARRAY(AN1364)-1</f>
        <v>43929</v>
      </c>
    </row>
    <row r="1365" spans="1:41" x14ac:dyDescent="0.25">
      <c r="A1365">
        <v>20200408</v>
      </c>
      <c r="B1365" s="1" t="s">
        <v>62</v>
      </c>
      <c r="C1365">
        <v>15078</v>
      </c>
      <c r="D1365">
        <v>59988</v>
      </c>
      <c r="F1365">
        <v>3680</v>
      </c>
      <c r="H1365">
        <v>1166</v>
      </c>
      <c r="J1365">
        <v>821</v>
      </c>
      <c r="M1365" s="1" t="s">
        <v>33</v>
      </c>
      <c r="N1365" s="2">
        <v>43929</v>
      </c>
      <c r="O1365" s="1" t="s">
        <v>2140</v>
      </c>
      <c r="P1365" s="2">
        <v>43929.666666666664</v>
      </c>
      <c r="Q1365">
        <v>462</v>
      </c>
      <c r="S1365">
        <v>75066</v>
      </c>
      <c r="T1365">
        <v>75066</v>
      </c>
      <c r="U1365">
        <v>75066</v>
      </c>
      <c r="V1365">
        <v>17</v>
      </c>
      <c r="W1365">
        <v>82</v>
      </c>
      <c r="X1365">
        <v>0</v>
      </c>
      <c r="Y1365">
        <v>4805</v>
      </c>
      <c r="Z1365">
        <v>1529</v>
      </c>
      <c r="AA1365">
        <v>6334</v>
      </c>
      <c r="AB1365" s="1">
        <f>Z1365/0.1</f>
        <v>15290</v>
      </c>
      <c r="AC1365" s="1">
        <f>AA1365-AB1365</f>
        <v>-8956</v>
      </c>
      <c r="AD1365" s="1">
        <f>_xlfn.IFNA(INDEX($AV$2:$AV$53,MATCH(B1365,$AU$2:$AU$53,0)),1000)</f>
        <v>12659682</v>
      </c>
      <c r="AE1365" s="1">
        <f>C1365/AD1365*100000</f>
        <v>119.10251774096695</v>
      </c>
      <c r="AF1365" s="34">
        <f>IF(B1366=B1365,IFERROR((C1365/C1366)-1,0),0)</f>
        <v>0.11284965680124004</v>
      </c>
      <c r="AG1365" s="35">
        <f>IFERROR(LOG(2)/LOG(1+(AF1365)),AF1365)</f>
        <v>6.4826164824230679</v>
      </c>
      <c r="AH1365" s="35">
        <f>AVERAGE(Z1365:Z1371)</f>
        <v>1156.8571428571429</v>
      </c>
      <c r="AJ1365" s="1">
        <f>Q1365/AD1365*100000</f>
        <v>3.6493807664363134</v>
      </c>
      <c r="AK1365" s="34">
        <f>IF(B1366=B1365,IFERROR((Q1365/Q1366)-1,0),0)</f>
        <v>0.21578947368421053</v>
      </c>
      <c r="AL1365" s="35">
        <f>IFERROR(LOG(2)/LOG(1+(AK1365)),AK1365)</f>
        <v>3.5474398571678627</v>
      </c>
      <c r="AM1365" s="35">
        <f>AVERAGE(W1365:W1371)</f>
        <v>45.857142857142854</v>
      </c>
      <c r="AN1365" s="4">
        <f>ROUNDDOWN(N1365,0)</f>
        <v>43929</v>
      </c>
      <c r="AO1365" s="38" cm="1">
        <f t="array" ref="AO1365">_xlfn.ANCHORARRAY(AN1365)-1</f>
        <v>43928</v>
      </c>
    </row>
    <row r="1366" spans="1:41" x14ac:dyDescent="0.25">
      <c r="A1366">
        <v>20200407</v>
      </c>
      <c r="B1366" s="1" t="s">
        <v>62</v>
      </c>
      <c r="C1366">
        <v>13549</v>
      </c>
      <c r="D1366">
        <v>55183</v>
      </c>
      <c r="F1366">
        <v>3680</v>
      </c>
      <c r="H1366">
        <v>1166</v>
      </c>
      <c r="J1366">
        <v>821</v>
      </c>
      <c r="M1366" s="1" t="s">
        <v>33</v>
      </c>
      <c r="N1366" s="2">
        <v>43928</v>
      </c>
      <c r="O1366" s="1" t="s">
        <v>2193</v>
      </c>
      <c r="P1366" s="2">
        <v>43928.666666666664</v>
      </c>
      <c r="Q1366">
        <v>380</v>
      </c>
      <c r="S1366">
        <v>68732</v>
      </c>
      <c r="T1366">
        <v>68732</v>
      </c>
      <c r="U1366">
        <v>68732</v>
      </c>
      <c r="V1366">
        <v>17</v>
      </c>
      <c r="W1366">
        <v>73</v>
      </c>
      <c r="X1366">
        <v>0</v>
      </c>
      <c r="Y1366">
        <v>4503</v>
      </c>
      <c r="Z1366">
        <v>1287</v>
      </c>
      <c r="AA1366">
        <v>5790</v>
      </c>
      <c r="AB1366" s="1">
        <f>Z1366/0.1</f>
        <v>12870</v>
      </c>
      <c r="AC1366" s="1">
        <f>AA1366-AB1366</f>
        <v>-7080</v>
      </c>
      <c r="AD1366" s="1">
        <f>_xlfn.IFNA(INDEX($AV$2:$AV$53,MATCH(B1366,$AU$2:$AU$53,0)),1000)</f>
        <v>12659682</v>
      </c>
      <c r="AE1366" s="1">
        <f>C1366/AD1366*100000</f>
        <v>107.02480520442774</v>
      </c>
      <c r="AF1366" s="34">
        <f>IF(B1367=B1366,IFERROR((C1366/C1367)-1,0),0)</f>
        <v>0.10495840809003432</v>
      </c>
      <c r="AG1366" s="35">
        <f>IFERROR(LOG(2)/LOG(1+(AF1366)),AF1366)</f>
        <v>6.9448270884032173</v>
      </c>
      <c r="AH1366" s="35">
        <f>AVERAGE(Z1366:Z1372)</f>
        <v>1079.2857142857142</v>
      </c>
      <c r="AJ1366" s="1">
        <f>Q1366/AD1366*100000</f>
        <v>3.0016551758567083</v>
      </c>
      <c r="AK1366" s="34">
        <f>IF(B1367=B1366,IFERROR((Q1366/Q1367)-1,0),0)</f>
        <v>0.23778501628664506</v>
      </c>
      <c r="AL1366" s="35">
        <f>IFERROR(LOG(2)/LOG(1+(AK1366)),AK1366)</f>
        <v>3.2492771020569431</v>
      </c>
      <c r="AM1366" s="35">
        <f>AVERAGE(W1366:W1372)</f>
        <v>40.142857142857146</v>
      </c>
      <c r="AN1366" s="4">
        <f>ROUNDDOWN(N1366,0)</f>
        <v>43928</v>
      </c>
      <c r="AO1366" s="38" cm="1">
        <f t="array" ref="AO1366">_xlfn.ANCHORARRAY(AN1366)-1</f>
        <v>43927</v>
      </c>
    </row>
    <row r="1367" spans="1:41" x14ac:dyDescent="0.25">
      <c r="A1367">
        <v>20200406</v>
      </c>
      <c r="B1367" s="1" t="s">
        <v>62</v>
      </c>
      <c r="C1367">
        <v>12262</v>
      </c>
      <c r="D1367">
        <v>50680</v>
      </c>
      <c r="M1367" s="1" t="s">
        <v>33</v>
      </c>
      <c r="N1367" s="2">
        <v>43927</v>
      </c>
      <c r="O1367" s="1" t="s">
        <v>2246</v>
      </c>
      <c r="P1367" s="2">
        <v>43927.666666666664</v>
      </c>
      <c r="Q1367">
        <v>307</v>
      </c>
      <c r="S1367">
        <v>62942</v>
      </c>
      <c r="T1367">
        <v>62942</v>
      </c>
      <c r="U1367">
        <v>62942</v>
      </c>
      <c r="V1367">
        <v>17</v>
      </c>
      <c r="W1367">
        <v>33</v>
      </c>
      <c r="X1367">
        <v>0</v>
      </c>
      <c r="Y1367">
        <v>2953</v>
      </c>
      <c r="Z1367">
        <v>1006</v>
      </c>
      <c r="AA1367">
        <v>3959</v>
      </c>
      <c r="AB1367" s="1">
        <f>Z1367/0.1</f>
        <v>10060</v>
      </c>
      <c r="AC1367" s="1">
        <f>AA1367-AB1367</f>
        <v>-6101</v>
      </c>
      <c r="AD1367" s="1">
        <f>_xlfn.IFNA(INDEX($AV$2:$AV$53,MATCH(B1367,$AU$2:$AU$53,0)),1000)</f>
        <v>12659682</v>
      </c>
      <c r="AE1367" s="1">
        <f>C1367/AD1367*100000</f>
        <v>96.858673069355135</v>
      </c>
      <c r="AF1367" s="34">
        <f>IF(B1368=B1367,IFERROR((C1367/C1368)-1,0),0)</f>
        <v>8.9374555792466337E-2</v>
      </c>
      <c r="AG1367" s="35">
        <f>IFERROR(LOG(2)/LOG(1+(AF1367)),AF1367)</f>
        <v>8.0971610042985152</v>
      </c>
      <c r="AH1367" s="35">
        <f>AVERAGE(Z1367:Z1373)</f>
        <v>1029.2857142857142</v>
      </c>
      <c r="AJ1367" s="1">
        <f>Q1367/AD1367*100000</f>
        <v>2.4250214183894983</v>
      </c>
      <c r="AK1367" s="34">
        <f>IF(B1368=B1367,IFERROR((Q1367/Q1368)-1,0),0)</f>
        <v>0.12043795620437958</v>
      </c>
      <c r="AL1367" s="35">
        <f>IFERROR(LOG(2)/LOG(1+(AK1367)),AK1367)</f>
        <v>6.0952283462293124</v>
      </c>
      <c r="AM1367" s="35">
        <f>AVERAGE(W1367:W1373)</f>
        <v>33.428571428571431</v>
      </c>
      <c r="AN1367" s="4">
        <f>ROUNDDOWN(N1367,0)</f>
        <v>43927</v>
      </c>
      <c r="AO1367" s="38" cm="1">
        <f t="array" ref="AO1367">_xlfn.ANCHORARRAY(AN1367)-1</f>
        <v>43926</v>
      </c>
    </row>
    <row r="1368" spans="1:41" x14ac:dyDescent="0.25">
      <c r="A1368">
        <v>20200405</v>
      </c>
      <c r="B1368" s="1" t="s">
        <v>62</v>
      </c>
      <c r="C1368">
        <v>11256</v>
      </c>
      <c r="D1368">
        <v>47727</v>
      </c>
      <c r="M1368" s="1" t="s">
        <v>33</v>
      </c>
      <c r="N1368" s="2">
        <v>43926</v>
      </c>
      <c r="O1368" s="1" t="s">
        <v>2299</v>
      </c>
      <c r="P1368" s="2">
        <v>43926.666666666664</v>
      </c>
      <c r="Q1368">
        <v>274</v>
      </c>
      <c r="S1368">
        <v>58983</v>
      </c>
      <c r="T1368">
        <v>58983</v>
      </c>
      <c r="U1368">
        <v>58983</v>
      </c>
      <c r="V1368">
        <v>17</v>
      </c>
      <c r="W1368">
        <v>31</v>
      </c>
      <c r="X1368">
        <v>0</v>
      </c>
      <c r="Y1368">
        <v>4503</v>
      </c>
      <c r="Z1368">
        <v>899</v>
      </c>
      <c r="AA1368">
        <v>5402</v>
      </c>
      <c r="AB1368" s="1">
        <f>Z1368/0.1</f>
        <v>8990</v>
      </c>
      <c r="AC1368" s="1">
        <f>AA1368-AB1368</f>
        <v>-3588</v>
      </c>
      <c r="AD1368" s="1">
        <f>_xlfn.IFNA(INDEX($AV$2:$AV$53,MATCH(B1368,$AU$2:$AU$53,0)),1000)</f>
        <v>12659682</v>
      </c>
      <c r="AE1368" s="1">
        <f>C1368/AD1368*100000</f>
        <v>88.912185945902905</v>
      </c>
      <c r="AF1368" s="34">
        <f>IF(B1369=B1368,IFERROR((C1368/C1369)-1,0),0)</f>
        <v>8.6801197257893259E-2</v>
      </c>
      <c r="AG1368" s="35">
        <f>IFERROR(LOG(2)/LOG(1+(AF1368)),AF1368)</f>
        <v>8.3272225401163382</v>
      </c>
      <c r="AH1368" s="35">
        <f>AVERAGE(Z1368:Z1374)</f>
        <v>951.42857142857144</v>
      </c>
      <c r="AJ1368" s="1">
        <f>Q1368/AD1368*100000</f>
        <v>2.1643513636440472</v>
      </c>
      <c r="AK1368" s="34">
        <f>IF(B1369=B1368,IFERROR((Q1368/Q1369)-1,0),0)</f>
        <v>0.12757201646090532</v>
      </c>
      <c r="AL1368" s="35">
        <f>IFERROR(LOG(2)/LOG(1+(AK1368)),AK1368)</f>
        <v>5.7730194457524089</v>
      </c>
      <c r="AM1368" s="35">
        <f>AVERAGE(W1368:W1374)</f>
        <v>29.857142857142858</v>
      </c>
      <c r="AN1368" s="4">
        <f>ROUNDDOWN(N1368,0)</f>
        <v>43926</v>
      </c>
      <c r="AO1368" s="38" cm="1">
        <f t="array" ref="AO1368">_xlfn.ANCHORARRAY(AN1368)-1</f>
        <v>43925</v>
      </c>
    </row>
    <row r="1369" spans="1:41" x14ac:dyDescent="0.25">
      <c r="A1369">
        <v>20200404</v>
      </c>
      <c r="B1369" s="1" t="s">
        <v>62</v>
      </c>
      <c r="C1369">
        <v>10357</v>
      </c>
      <c r="D1369">
        <v>43224</v>
      </c>
      <c r="M1369" s="1" t="s">
        <v>33</v>
      </c>
      <c r="N1369" s="2">
        <v>43925</v>
      </c>
      <c r="O1369" s="1" t="s">
        <v>2352</v>
      </c>
      <c r="P1369" s="2">
        <v>43925.666666666664</v>
      </c>
      <c r="Q1369">
        <v>243</v>
      </c>
      <c r="S1369">
        <v>53581</v>
      </c>
      <c r="T1369">
        <v>53581</v>
      </c>
      <c r="U1369">
        <v>53581</v>
      </c>
      <c r="V1369">
        <v>17</v>
      </c>
      <c r="W1369">
        <v>33</v>
      </c>
      <c r="X1369">
        <v>0</v>
      </c>
      <c r="Y1369">
        <v>4080</v>
      </c>
      <c r="Z1369">
        <v>1453</v>
      </c>
      <c r="AA1369">
        <v>5533</v>
      </c>
      <c r="AB1369" s="1">
        <f>Z1369/0.1</f>
        <v>14530</v>
      </c>
      <c r="AC1369" s="1">
        <f>AA1369-AB1369</f>
        <v>-8997</v>
      </c>
      <c r="AD1369" s="1">
        <f>_xlfn.IFNA(INDEX($AV$2:$AV$53,MATCH(B1369,$AU$2:$AU$53,0)),1000)</f>
        <v>12659682</v>
      </c>
      <c r="AE1369" s="1">
        <f>C1369/AD1369*100000</f>
        <v>81.810901727231382</v>
      </c>
      <c r="AF1369" s="34">
        <f>IF(B1370=B1369,IFERROR((C1369/C1370)-1,0),0)</f>
        <v>0.16318508535489662</v>
      </c>
      <c r="AG1369" s="35">
        <f>IFERROR(LOG(2)/LOG(1+(AF1369)),AF1369)</f>
        <v>4.5854590090616103</v>
      </c>
      <c r="AH1369" s="35">
        <f>AVERAGE(Z1369:Z1375)</f>
        <v>980.85714285714289</v>
      </c>
      <c r="AJ1369" s="1">
        <f>Q1369/AD1369*100000</f>
        <v>1.9194794940346842</v>
      </c>
      <c r="AK1369" s="34">
        <f>IF(B1370=B1369,IFERROR((Q1369/Q1370)-1,0),0)</f>
        <v>0.15714285714285725</v>
      </c>
      <c r="AL1369" s="35">
        <f>IFERROR(LOG(2)/LOG(1+(AK1369)),AK1369)</f>
        <v>4.7490825569710502</v>
      </c>
      <c r="AM1369" s="35">
        <f>AVERAGE(W1369:W1375)</f>
        <v>28</v>
      </c>
      <c r="AN1369" s="4">
        <f>ROUNDDOWN(N1369,0)</f>
        <v>43925</v>
      </c>
      <c r="AO1369" s="38" cm="1">
        <f t="array" ref="AO1369">_xlfn.ANCHORARRAY(AN1369)-1</f>
        <v>43924</v>
      </c>
    </row>
    <row r="1370" spans="1:41" x14ac:dyDescent="0.25">
      <c r="A1370">
        <v>20200403</v>
      </c>
      <c r="B1370" s="1" t="s">
        <v>62</v>
      </c>
      <c r="C1370">
        <v>8904</v>
      </c>
      <c r="D1370">
        <v>39144</v>
      </c>
      <c r="M1370" s="1" t="s">
        <v>33</v>
      </c>
      <c r="N1370" s="2">
        <v>43924</v>
      </c>
      <c r="O1370" s="1" t="s">
        <v>2405</v>
      </c>
      <c r="P1370" s="2">
        <v>43924.666666666664</v>
      </c>
      <c r="Q1370">
        <v>210</v>
      </c>
      <c r="S1370">
        <v>48048</v>
      </c>
      <c r="T1370">
        <v>48048</v>
      </c>
      <c r="U1370">
        <v>48048</v>
      </c>
      <c r="V1370">
        <v>17</v>
      </c>
      <c r="W1370">
        <v>53</v>
      </c>
      <c r="X1370">
        <v>0</v>
      </c>
      <c r="Y1370">
        <v>3183</v>
      </c>
      <c r="Z1370">
        <v>1209</v>
      </c>
      <c r="AA1370">
        <v>4392</v>
      </c>
      <c r="AB1370" s="1">
        <f>Z1370/0.1</f>
        <v>12090</v>
      </c>
      <c r="AC1370" s="1">
        <f>AA1370-AB1370</f>
        <v>-7698</v>
      </c>
      <c r="AD1370" s="1">
        <f>_xlfn.IFNA(INDEX($AV$2:$AV$53,MATCH(B1370,$AU$2:$AU$53,0)),1000)</f>
        <v>12659682</v>
      </c>
      <c r="AE1370" s="1">
        <f>C1370/AD1370*100000</f>
        <v>70.333520225863495</v>
      </c>
      <c r="AF1370" s="34">
        <f>IF(B1371=B1370,IFERROR((C1370/C1371)-1,0),0)</f>
        <v>0.15711500974658876</v>
      </c>
      <c r="AG1370" s="35">
        <f>IFERROR(LOG(2)/LOG(1+(AF1370)),AF1370)</f>
        <v>4.749865749317868</v>
      </c>
      <c r="AH1370" s="35">
        <f>AVERAGE(Z1370:Z1376)</f>
        <v>839.71428571428567</v>
      </c>
      <c r="AJ1370" s="1">
        <f>Q1370/AD1370*100000</f>
        <v>1.6588094392892334</v>
      </c>
      <c r="AK1370" s="34">
        <f>IF(B1371=B1370,IFERROR((Q1370/Q1371)-1,0),0)</f>
        <v>0.33757961783439483</v>
      </c>
      <c r="AL1370" s="35">
        <f>IFERROR(LOG(2)/LOG(1+(AK1370)),AK1370)</f>
        <v>2.3830814442161672</v>
      </c>
      <c r="AM1370" s="35">
        <f>AVERAGE(W1370:W1376)</f>
        <v>25.142857142857142</v>
      </c>
      <c r="AN1370" s="4">
        <f>ROUNDDOWN(N1370,0)</f>
        <v>43924</v>
      </c>
      <c r="AO1370" s="38" cm="1">
        <f t="array" ref="AO1370">_xlfn.ANCHORARRAY(AN1370)-1</f>
        <v>43923</v>
      </c>
    </row>
    <row r="1371" spans="1:41" x14ac:dyDescent="0.25">
      <c r="A1371">
        <v>20200402</v>
      </c>
      <c r="B1371" s="1" t="s">
        <v>62</v>
      </c>
      <c r="C1371">
        <v>7695</v>
      </c>
      <c r="D1371">
        <v>35961</v>
      </c>
      <c r="M1371" s="1" t="s">
        <v>33</v>
      </c>
      <c r="N1371" s="2">
        <v>43923</v>
      </c>
      <c r="O1371" s="1" t="s">
        <v>2458</v>
      </c>
      <c r="P1371" s="2">
        <v>43923.666666666664</v>
      </c>
      <c r="Q1371">
        <v>157</v>
      </c>
      <c r="S1371">
        <v>43656</v>
      </c>
      <c r="T1371">
        <v>43656</v>
      </c>
      <c r="U1371">
        <v>43656</v>
      </c>
      <c r="V1371">
        <v>17</v>
      </c>
      <c r="W1371">
        <v>16</v>
      </c>
      <c r="X1371">
        <v>0</v>
      </c>
      <c r="Y1371">
        <v>2557</v>
      </c>
      <c r="Z1371">
        <v>715</v>
      </c>
      <c r="AA1371">
        <v>3272</v>
      </c>
      <c r="AB1371" s="1">
        <f>Z1371/0.1</f>
        <v>7150</v>
      </c>
      <c r="AC1371" s="1">
        <f>AA1371-AB1371</f>
        <v>-3878</v>
      </c>
      <c r="AD1371" s="1">
        <f>_xlfn.IFNA(INDEX($AV$2:$AV$53,MATCH(B1371,$AU$2:$AU$53,0)),1000)</f>
        <v>12659682</v>
      </c>
      <c r="AE1371" s="1">
        <f>C1371/AD1371*100000</f>
        <v>60.783517311098336</v>
      </c>
      <c r="AF1371" s="34">
        <f>IF(B1372=B1371,IFERROR((C1371/C1372)-1,0),0)</f>
        <v>0.10243553008595985</v>
      </c>
      <c r="AG1371" s="35">
        <f>IFERROR(LOG(2)/LOG(1+(AF1371)),AF1371)</f>
        <v>7.1076089808430503</v>
      </c>
      <c r="AH1371" s="35">
        <f>AVERAGE(Z1371:Z1377)</f>
        <v>736.71428571428567</v>
      </c>
      <c r="AJ1371" s="1">
        <f>Q1371/AD1371*100000</f>
        <v>1.2401575331829029</v>
      </c>
      <c r="AK1371" s="34">
        <f>IF(B1372=B1371,IFERROR((Q1371/Q1372)-1,0),0)</f>
        <v>0.11347517730496448</v>
      </c>
      <c r="AL1371" s="35">
        <f>IFERROR(LOG(2)/LOG(1+(AK1371)),AK1371)</f>
        <v>6.4487256842210998</v>
      </c>
      <c r="AM1371" s="35">
        <f>AVERAGE(W1371:W1377)</f>
        <v>18.714285714285715</v>
      </c>
      <c r="AN1371" s="4">
        <f>ROUNDDOWN(N1371,0)</f>
        <v>43923</v>
      </c>
      <c r="AO1371" s="38" cm="1">
        <f t="array" ref="AO1371">_xlfn.ANCHORARRAY(AN1371)-1</f>
        <v>43922</v>
      </c>
    </row>
    <row r="1372" spans="1:41" x14ac:dyDescent="0.25">
      <c r="A1372">
        <v>20200401</v>
      </c>
      <c r="B1372" s="1" t="s">
        <v>62</v>
      </c>
      <c r="C1372">
        <v>6980</v>
      </c>
      <c r="D1372">
        <v>33404</v>
      </c>
      <c r="M1372" s="1" t="s">
        <v>33</v>
      </c>
      <c r="N1372" s="2">
        <v>43922.083333333336</v>
      </c>
      <c r="O1372" s="1" t="s">
        <v>2511</v>
      </c>
      <c r="P1372" s="2">
        <v>43922.666666666664</v>
      </c>
      <c r="Q1372">
        <v>141</v>
      </c>
      <c r="S1372">
        <v>40384</v>
      </c>
      <c r="T1372">
        <v>40384</v>
      </c>
      <c r="U1372">
        <v>40384</v>
      </c>
      <c r="V1372">
        <v>17</v>
      </c>
      <c r="W1372">
        <v>42</v>
      </c>
      <c r="X1372">
        <v>0</v>
      </c>
      <c r="Y1372">
        <v>4173</v>
      </c>
      <c r="Z1372">
        <v>986</v>
      </c>
      <c r="AA1372">
        <v>5159</v>
      </c>
      <c r="AB1372" s="1">
        <f>Z1372/0.1</f>
        <v>9860</v>
      </c>
      <c r="AC1372" s="1">
        <f>AA1372-AB1372</f>
        <v>-4701</v>
      </c>
      <c r="AD1372" s="1">
        <f>_xlfn.IFNA(INDEX($AV$2:$AV$53,MATCH(B1372,$AU$2:$AU$53,0)),1000)</f>
        <v>12659682</v>
      </c>
      <c r="AE1372" s="1">
        <f>C1372/AD1372*100000</f>
        <v>55.135666124946894</v>
      </c>
      <c r="AF1372" s="34">
        <f>IF(B1373=B1372,IFERROR((C1372/C1373)-1,0),0)</f>
        <v>0.16449783116449779</v>
      </c>
      <c r="AG1372" s="35">
        <f>IFERROR(LOG(2)/LOG(1+(AF1372)),AF1372)</f>
        <v>4.5514966037482099</v>
      </c>
      <c r="AH1372" s="35">
        <f>AVERAGE(Z1372:Z1378)</f>
        <v>730.71428571428567</v>
      </c>
      <c r="AJ1372" s="1">
        <f>Q1372/AD1372*100000</f>
        <v>1.1137720520941994</v>
      </c>
      <c r="AK1372" s="34">
        <f>IF(B1373=B1372,IFERROR((Q1372/Q1373)-1,0),0)</f>
        <v>0.42424242424242431</v>
      </c>
      <c r="AL1372" s="35">
        <f>IFERROR(LOG(2)/LOG(1+(AK1372)),AK1372)</f>
        <v>1.9600359169807891</v>
      </c>
      <c r="AM1372" s="35">
        <f>AVERAGE(W1372:W1378)</f>
        <v>17.428571428571427</v>
      </c>
      <c r="AN1372" s="4">
        <f>ROUNDDOWN(N1372,0)</f>
        <v>43922</v>
      </c>
      <c r="AO1372" s="38" cm="1">
        <f t="array" ref="AO1372">_xlfn.ANCHORARRAY(AN1372)-1</f>
        <v>43921</v>
      </c>
    </row>
    <row r="1373" spans="1:41" x14ac:dyDescent="0.25">
      <c r="A1373">
        <v>20200331</v>
      </c>
      <c r="B1373" s="1" t="s">
        <v>62</v>
      </c>
      <c r="C1373">
        <v>5994</v>
      </c>
      <c r="D1373">
        <v>29231</v>
      </c>
      <c r="M1373" s="1" t="s">
        <v>33</v>
      </c>
      <c r="N1373" s="2">
        <v>43921</v>
      </c>
      <c r="O1373" s="1" t="s">
        <v>2564</v>
      </c>
      <c r="P1373" s="2">
        <v>43921.666666666664</v>
      </c>
      <c r="Q1373">
        <v>99</v>
      </c>
      <c r="S1373">
        <v>35225</v>
      </c>
      <c r="T1373">
        <v>35225</v>
      </c>
      <c r="U1373">
        <v>35225</v>
      </c>
      <c r="V1373">
        <v>17</v>
      </c>
      <c r="W1373">
        <v>26</v>
      </c>
      <c r="X1373">
        <v>0</v>
      </c>
      <c r="Y1373">
        <v>3842</v>
      </c>
      <c r="Z1373">
        <v>937</v>
      </c>
      <c r="AA1373">
        <v>4779</v>
      </c>
      <c r="AB1373" s="1">
        <f>Z1373/0.1</f>
        <v>9370</v>
      </c>
      <c r="AC1373" s="1">
        <f>AA1373-AB1373</f>
        <v>-4591</v>
      </c>
      <c r="AD1373" s="1">
        <f>_xlfn.IFNA(INDEX($AV$2:$AV$53,MATCH(B1373,$AU$2:$AU$53,0)),1000)</f>
        <v>12659682</v>
      </c>
      <c r="AE1373" s="1">
        <f>C1373/AD1373*100000</f>
        <v>47.347160852855545</v>
      </c>
      <c r="AF1373" s="34">
        <f>IF(B1374=B1373,IFERROR((C1373/C1374)-1,0),0)</f>
        <v>0.18528771999209015</v>
      </c>
      <c r="AG1373" s="35">
        <f>IFERROR(LOG(2)/LOG(1+(AF1373)),AF1373)</f>
        <v>4.0776830361303729</v>
      </c>
      <c r="AH1373" s="35">
        <f>AVERAGE(Z1373:Z1379)</f>
        <v>637</v>
      </c>
      <c r="AJ1373" s="1">
        <f>Q1373/AD1373*100000</f>
        <v>0.78201016423635283</v>
      </c>
      <c r="AK1373" s="34">
        <f>IF(B1374=B1373,IFERROR((Q1373/Q1374)-1,0),0)</f>
        <v>0.35616438356164393</v>
      </c>
      <c r="AL1373" s="35">
        <f>IFERROR(LOG(2)/LOG(1+(AK1373)),AK1373)</f>
        <v>2.2751468852368832</v>
      </c>
      <c r="AM1373" s="35">
        <f>AVERAGE(W1373:W1379)</f>
        <v>11.857142857142858</v>
      </c>
      <c r="AN1373" s="4">
        <f>ROUNDDOWN(N1373,0)</f>
        <v>43921</v>
      </c>
      <c r="AO1373" s="38" cm="1">
        <f t="array" ref="AO1373">_xlfn.ANCHORARRAY(AN1373)-1</f>
        <v>43920</v>
      </c>
    </row>
    <row r="1374" spans="1:41" x14ac:dyDescent="0.25">
      <c r="A1374">
        <v>20200330</v>
      </c>
      <c r="B1374" s="1" t="s">
        <v>62</v>
      </c>
      <c r="C1374">
        <v>5057</v>
      </c>
      <c r="D1374">
        <v>25389</v>
      </c>
      <c r="M1374" s="1" t="s">
        <v>33</v>
      </c>
      <c r="N1374" s="2">
        <v>43919</v>
      </c>
      <c r="O1374" s="1" t="s">
        <v>2617</v>
      </c>
      <c r="P1374" s="2">
        <v>43920.666666666664</v>
      </c>
      <c r="Q1374">
        <v>73</v>
      </c>
      <c r="S1374">
        <v>30446</v>
      </c>
      <c r="T1374">
        <v>30446</v>
      </c>
      <c r="U1374">
        <v>30446</v>
      </c>
      <c r="V1374">
        <v>17</v>
      </c>
      <c r="W1374">
        <v>8</v>
      </c>
      <c r="X1374">
        <v>0</v>
      </c>
      <c r="Y1374">
        <v>2223</v>
      </c>
      <c r="Z1374">
        <v>461</v>
      </c>
      <c r="AA1374">
        <v>2684</v>
      </c>
      <c r="AB1374" s="1">
        <f>Z1374/0.1</f>
        <v>4610</v>
      </c>
      <c r="AC1374" s="1">
        <f>AA1374-AB1374</f>
        <v>-1926</v>
      </c>
      <c r="AD1374" s="1">
        <f>_xlfn.IFNA(INDEX($AV$2:$AV$53,MATCH(B1374,$AU$2:$AU$53,0)),1000)</f>
        <v>12659682</v>
      </c>
      <c r="AE1374" s="1">
        <f>C1374/AD1374*100000</f>
        <v>39.945711116598346</v>
      </c>
      <c r="AF1374" s="34">
        <f>IF(B1375=B1374,IFERROR((C1374/C1375)-1,0),0)</f>
        <v>0.10030461270670155</v>
      </c>
      <c r="AG1374" s="35">
        <f>IFERROR(LOG(2)/LOG(1+(AF1374)),AF1374)</f>
        <v>7.2514748884382421</v>
      </c>
      <c r="AH1374" s="35">
        <f>AVERAGE(Z1374:Z1380)</f>
        <v>540.57142857142856</v>
      </c>
      <c r="AJ1374" s="1">
        <f>Q1374/AD1374*100000</f>
        <v>0.57663375746720968</v>
      </c>
      <c r="AK1374" s="34">
        <f>IF(B1375=B1374,IFERROR((Q1374/Q1375)-1,0),0)</f>
        <v>0.12307692307692308</v>
      </c>
      <c r="AL1374" s="35">
        <f>IFERROR(LOG(2)/LOG(1+(AK1374)),AK1374)</f>
        <v>5.9716913458142891</v>
      </c>
      <c r="AM1374" s="35">
        <f>AVERAGE(W1374:W1380)</f>
        <v>8.7142857142857135</v>
      </c>
      <c r="AN1374" s="4">
        <f>ROUNDDOWN(N1374,0)</f>
        <v>43919</v>
      </c>
      <c r="AO1374" s="38" cm="1">
        <f t="array" ref="AO1374">_xlfn.ANCHORARRAY(AN1374)-1</f>
        <v>43918</v>
      </c>
    </row>
    <row r="1375" spans="1:41" x14ac:dyDescent="0.25">
      <c r="A1375">
        <v>20200329</v>
      </c>
      <c r="B1375" s="1" t="s">
        <v>62</v>
      </c>
      <c r="C1375">
        <v>4596</v>
      </c>
      <c r="D1375">
        <v>23166</v>
      </c>
      <c r="M1375" s="1" t="s">
        <v>33</v>
      </c>
      <c r="N1375" s="2">
        <v>43919</v>
      </c>
      <c r="O1375" s="1" t="s">
        <v>2671</v>
      </c>
      <c r="P1375" s="2">
        <v>43919.666666666664</v>
      </c>
      <c r="Q1375">
        <v>65</v>
      </c>
      <c r="S1375">
        <v>27762</v>
      </c>
      <c r="T1375">
        <v>27762</v>
      </c>
      <c r="U1375">
        <v>27762</v>
      </c>
      <c r="V1375">
        <v>17</v>
      </c>
      <c r="W1375">
        <v>18</v>
      </c>
      <c r="X1375">
        <v>0</v>
      </c>
      <c r="Y1375">
        <v>1166</v>
      </c>
      <c r="Z1375">
        <v>1105</v>
      </c>
      <c r="AA1375">
        <v>2271</v>
      </c>
      <c r="AB1375" s="1">
        <f>Z1375/0.1</f>
        <v>11050</v>
      </c>
      <c r="AC1375" s="1">
        <f>AA1375-AB1375</f>
        <v>-8779</v>
      </c>
      <c r="AD1375" s="1">
        <f>_xlfn.IFNA(INDEX($AV$2:$AV$53,MATCH(B1375,$AU$2:$AU$53,0)),1000)</f>
        <v>12659682</v>
      </c>
      <c r="AE1375" s="1">
        <f>C1375/AD1375*100000</f>
        <v>36.304229442730076</v>
      </c>
      <c r="AF1375" s="34">
        <f>IF(B1376=B1375,IFERROR((C1375/C1376)-1,0),0)</f>
        <v>0.31652821541105691</v>
      </c>
      <c r="AG1375" s="35">
        <f>IFERROR(LOG(2)/LOG(1+(AF1375)),AF1375)</f>
        <v>2.5205523247107835</v>
      </c>
      <c r="AH1375" s="35">
        <f>AVERAGE(Z1375:Z1381)</f>
        <v>506.71428571428572</v>
      </c>
      <c r="AJ1375" s="1">
        <f>Q1375/AD1375*100000</f>
        <v>0.51344101692285793</v>
      </c>
      <c r="AK1375" s="34">
        <f>IF(B1376=B1375,IFERROR((Q1375/Q1376)-1,0),0)</f>
        <v>0.38297872340425543</v>
      </c>
      <c r="AL1375" s="35">
        <f>IFERROR(LOG(2)/LOG(1+(AK1375)),AK1375)</f>
        <v>2.1377618119298791</v>
      </c>
      <c r="AM1375" s="35">
        <f>AVERAGE(W1375:W1381)</f>
        <v>8</v>
      </c>
      <c r="AN1375" s="4">
        <f>ROUNDDOWN(N1375,0)</f>
        <v>43919</v>
      </c>
      <c r="AO1375" s="38" cm="1">
        <f t="array" ref="AO1375">_xlfn.ANCHORARRAY(AN1375)-1</f>
        <v>43918</v>
      </c>
    </row>
    <row r="1376" spans="1:41" x14ac:dyDescent="0.25">
      <c r="A1376">
        <v>20200328</v>
      </c>
      <c r="B1376" s="1" t="s">
        <v>62</v>
      </c>
      <c r="C1376">
        <v>3491</v>
      </c>
      <c r="D1376">
        <v>22000</v>
      </c>
      <c r="M1376" s="1" t="s">
        <v>33</v>
      </c>
      <c r="N1376" s="2">
        <v>43918</v>
      </c>
      <c r="O1376" s="1" t="s">
        <v>2725</v>
      </c>
      <c r="P1376" s="2">
        <v>43918.666666666664</v>
      </c>
      <c r="Q1376">
        <v>47</v>
      </c>
      <c r="S1376">
        <v>25491</v>
      </c>
      <c r="T1376">
        <v>25491</v>
      </c>
      <c r="U1376">
        <v>25491</v>
      </c>
      <c r="V1376">
        <v>17</v>
      </c>
      <c r="W1376">
        <v>13</v>
      </c>
      <c r="X1376">
        <v>0</v>
      </c>
      <c r="Y1376">
        <v>3484</v>
      </c>
      <c r="Z1376">
        <v>465</v>
      </c>
      <c r="AA1376">
        <v>3949</v>
      </c>
      <c r="AB1376" s="1">
        <f>Z1376/0.1</f>
        <v>4650</v>
      </c>
      <c r="AC1376" s="1">
        <f>AA1376-AB1376</f>
        <v>-701</v>
      </c>
      <c r="AD1376" s="1">
        <f>_xlfn.IFNA(INDEX($AV$2:$AV$53,MATCH(B1376,$AU$2:$AU$53,0)),1000)</f>
        <v>12659682</v>
      </c>
      <c r="AE1376" s="1">
        <f>C1376/AD1376*100000</f>
        <v>27.575732155041493</v>
      </c>
      <c r="AF1376" s="34">
        <f>IF(B1377=B1376,IFERROR((C1376/C1377)-1,0),0)</f>
        <v>0.15366820885657639</v>
      </c>
      <c r="AG1376" s="35">
        <f>IFERROR(LOG(2)/LOG(1+(AF1376)),AF1376)</f>
        <v>4.8489933912567516</v>
      </c>
      <c r="AH1376" s="35">
        <f>AVERAGE(Z1376:Z1382)</f>
        <v>391.14285714285717</v>
      </c>
      <c r="AJ1376" s="1">
        <f>Q1376/AD1376*100000</f>
        <v>0.37125735069806653</v>
      </c>
      <c r="AK1376" s="34">
        <f>IF(B1377=B1376,IFERROR((Q1376/Q1377)-1,0),0)</f>
        <v>0.38235294117647056</v>
      </c>
      <c r="AL1376" s="35">
        <f>IFERROR(LOG(2)/LOG(1+(AK1376)),AK1376)</f>
        <v>2.1407499853952938</v>
      </c>
      <c r="AM1376" s="35">
        <f>AVERAGE(W1376:W1382)</f>
        <v>5.8571428571428568</v>
      </c>
      <c r="AN1376" s="4">
        <f>ROUNDDOWN(N1376,0)</f>
        <v>43918</v>
      </c>
      <c r="AO1376" s="38" cm="1">
        <f t="array" ref="AO1376">_xlfn.ANCHORARRAY(AN1376)-1</f>
        <v>43917</v>
      </c>
    </row>
    <row r="1377" spans="1:41" x14ac:dyDescent="0.25">
      <c r="A1377">
        <v>20200327</v>
      </c>
      <c r="B1377" s="1" t="s">
        <v>62</v>
      </c>
      <c r="C1377">
        <v>3026</v>
      </c>
      <c r="D1377">
        <v>18516</v>
      </c>
      <c r="M1377" s="1" t="s">
        <v>33</v>
      </c>
      <c r="N1377" s="2">
        <v>43917</v>
      </c>
      <c r="O1377" s="1" t="s">
        <v>2779</v>
      </c>
      <c r="P1377" s="2">
        <v>43917.666666666664</v>
      </c>
      <c r="Q1377">
        <v>34</v>
      </c>
      <c r="S1377">
        <v>21542</v>
      </c>
      <c r="T1377">
        <v>21542</v>
      </c>
      <c r="U1377">
        <v>21542</v>
      </c>
      <c r="V1377">
        <v>17</v>
      </c>
      <c r="W1377">
        <v>8</v>
      </c>
      <c r="X1377">
        <v>0</v>
      </c>
      <c r="Y1377">
        <v>4423</v>
      </c>
      <c r="Z1377">
        <v>488</v>
      </c>
      <c r="AA1377">
        <v>4911</v>
      </c>
      <c r="AB1377" s="1">
        <f>Z1377/0.1</f>
        <v>4880</v>
      </c>
      <c r="AC1377" s="1">
        <f>AA1377-AB1377</f>
        <v>31</v>
      </c>
      <c r="AD1377" s="1">
        <f>_xlfn.IFNA(INDEX($AV$2:$AV$53,MATCH(B1377,$AU$2:$AU$53,0)),1000)</f>
        <v>12659682</v>
      </c>
      <c r="AE1377" s="1">
        <f>C1377/AD1377*100000</f>
        <v>23.902654110901047</v>
      </c>
      <c r="AF1377" s="34">
        <f>IF(B1378=B1377,IFERROR((C1377/C1378)-1,0),0)</f>
        <v>0.19227738376674552</v>
      </c>
      <c r="AG1377" s="35">
        <f>IFERROR(LOG(2)/LOG(1+(AF1377)),AF1377)</f>
        <v>3.9413539402117581</v>
      </c>
      <c r="AH1377" s="35">
        <f>AVERAGE(Z1377:Z1383)</f>
        <v>348.71428571428572</v>
      </c>
      <c r="AJ1377" s="1">
        <f>Q1377/AD1377*100000</f>
        <v>0.2685691473134949</v>
      </c>
      <c r="AK1377" s="34">
        <f>IF(B1378=B1377,IFERROR((Q1377/Q1378)-1,0),0)</f>
        <v>0.30769230769230771</v>
      </c>
      <c r="AL1377" s="35">
        <f>IFERROR(LOG(2)/LOG(1+(AK1377)),AK1377)</f>
        <v>2.5838249455646198</v>
      </c>
      <c r="AM1377" s="35">
        <f>AVERAGE(W1377:W1383)</f>
        <v>4.1428571428571432</v>
      </c>
      <c r="AN1377" s="4">
        <f>ROUNDDOWN(N1377,0)</f>
        <v>43917</v>
      </c>
      <c r="AO1377" s="38" cm="1">
        <f t="array" ref="AO1377">_xlfn.ANCHORARRAY(AN1377)-1</f>
        <v>43916</v>
      </c>
    </row>
    <row r="1378" spans="1:41" x14ac:dyDescent="0.25">
      <c r="A1378">
        <v>20200326</v>
      </c>
      <c r="B1378" s="1" t="s">
        <v>62</v>
      </c>
      <c r="C1378">
        <v>2538</v>
      </c>
      <c r="D1378">
        <v>14093</v>
      </c>
      <c r="M1378" s="1" t="s">
        <v>33</v>
      </c>
      <c r="N1378" s="2">
        <v>43916</v>
      </c>
      <c r="O1378" s="1" t="s">
        <v>2833</v>
      </c>
      <c r="P1378" s="2">
        <v>43916.666666666664</v>
      </c>
      <c r="Q1378">
        <v>26</v>
      </c>
      <c r="S1378">
        <v>16631</v>
      </c>
      <c r="T1378">
        <v>16631</v>
      </c>
      <c r="U1378">
        <v>16631</v>
      </c>
      <c r="V1378">
        <v>17</v>
      </c>
      <c r="W1378">
        <v>7</v>
      </c>
      <c r="X1378">
        <v>0</v>
      </c>
      <c r="Y1378">
        <v>1749</v>
      </c>
      <c r="Z1378">
        <v>673</v>
      </c>
      <c r="AA1378">
        <v>2422</v>
      </c>
      <c r="AB1378" s="1">
        <f>Z1378/0.1</f>
        <v>6730</v>
      </c>
      <c r="AC1378" s="1">
        <f>AA1378-AB1378</f>
        <v>-4308</v>
      </c>
      <c r="AD1378" s="1">
        <f>_xlfn.IFNA(INDEX($AV$2:$AV$53,MATCH(B1378,$AU$2:$AU$53,0)),1000)</f>
        <v>12659682</v>
      </c>
      <c r="AE1378" s="1">
        <f>C1378/AD1378*100000</f>
        <v>20.04789693769559</v>
      </c>
      <c r="AF1378" s="34">
        <f>IF(B1379=B1378,IFERROR((C1378/C1379)-1,0),0)</f>
        <v>0.36085790884718505</v>
      </c>
      <c r="AG1378" s="35">
        <f>IFERROR(LOG(2)/LOG(1+(AF1378)),AF1378)</f>
        <v>2.2496355881188275</v>
      </c>
      <c r="AH1378" s="35">
        <f>AVERAGE(Z1378:Z1384)</f>
        <v>302.28571428571428</v>
      </c>
      <c r="AJ1378" s="1">
        <f>Q1378/AD1378*100000</f>
        <v>0.20537640676914318</v>
      </c>
      <c r="AK1378" s="34">
        <f>IF(B1379=B1378,IFERROR((Q1378/Q1379)-1,0),0)</f>
        <v>0.36842105263157898</v>
      </c>
      <c r="AL1378" s="35">
        <f>IFERROR(LOG(2)/LOG(1+(AK1378)),AK1378)</f>
        <v>2.2098851470060912</v>
      </c>
      <c r="AM1378" s="35">
        <f>AVERAGE(W1378:W1384)</f>
        <v>3.1428571428571428</v>
      </c>
      <c r="AN1378" s="4">
        <f>ROUNDDOWN(N1378,0)</f>
        <v>43916</v>
      </c>
      <c r="AO1378" s="38" cm="1">
        <f t="array" ref="AO1378">_xlfn.ANCHORARRAY(AN1378)-1</f>
        <v>43915</v>
      </c>
    </row>
    <row r="1379" spans="1:41" x14ac:dyDescent="0.25">
      <c r="A1379">
        <v>20200325</v>
      </c>
      <c r="B1379" s="1" t="s">
        <v>62</v>
      </c>
      <c r="C1379">
        <v>1865</v>
      </c>
      <c r="D1379">
        <v>12344</v>
      </c>
      <c r="M1379" s="1" t="s">
        <v>33</v>
      </c>
      <c r="N1379" s="2">
        <v>43915</v>
      </c>
      <c r="O1379" s="1" t="s">
        <v>2887</v>
      </c>
      <c r="P1379" s="2">
        <v>43915.666666666664</v>
      </c>
      <c r="Q1379">
        <v>19</v>
      </c>
      <c r="S1379">
        <v>14209</v>
      </c>
      <c r="T1379">
        <v>14209</v>
      </c>
      <c r="U1379">
        <v>14209</v>
      </c>
      <c r="V1379">
        <v>17</v>
      </c>
      <c r="W1379">
        <v>3</v>
      </c>
      <c r="X1379">
        <v>0</v>
      </c>
      <c r="Y1379">
        <v>2410</v>
      </c>
      <c r="Z1379">
        <v>330</v>
      </c>
      <c r="AA1379">
        <v>2740</v>
      </c>
      <c r="AB1379" s="1">
        <f>Z1379/0.1</f>
        <v>3300</v>
      </c>
      <c r="AC1379" s="1">
        <f>AA1379-AB1379</f>
        <v>-560</v>
      </c>
      <c r="AD1379" s="1">
        <f>_xlfn.IFNA(INDEX($AV$2:$AV$53,MATCH(B1379,$AU$2:$AU$53,0)),1000)</f>
        <v>12659682</v>
      </c>
      <c r="AE1379" s="1">
        <f>C1379/AD1379*100000</f>
        <v>14.731807639402</v>
      </c>
      <c r="AF1379" s="34">
        <f>IF(B1380=B1379,IFERROR((C1379/C1380)-1,0),0)</f>
        <v>0.21498371335504896</v>
      </c>
      <c r="AG1379" s="35">
        <f>IFERROR(LOG(2)/LOG(1+(AF1379)),AF1379)</f>
        <v>3.5595172205763812</v>
      </c>
      <c r="AH1379" s="35">
        <f>AVERAGE(Z1379:Z1385)</f>
        <v>225.28571428571428</v>
      </c>
      <c r="AJ1379" s="1">
        <f>Q1379/AD1379*100000</f>
        <v>0.15008275879283539</v>
      </c>
      <c r="AK1379" s="34">
        <f>IF(B1380=B1379,IFERROR((Q1379/Q1380)-1,0),0)</f>
        <v>0.1875</v>
      </c>
      <c r="AL1379" s="35">
        <f>IFERROR(LOG(2)/LOG(1+(AK1379)),AK1379)</f>
        <v>4.0334369756325748</v>
      </c>
      <c r="AM1379" s="35">
        <f>AVERAGE(W1379:W1385)</f>
        <v>2.5714285714285716</v>
      </c>
      <c r="AN1379" s="4">
        <f>ROUNDDOWN(N1379,0)</f>
        <v>43915</v>
      </c>
      <c r="AO1379" s="38" cm="1">
        <f t="array" ref="AO1379">_xlfn.ANCHORARRAY(AN1379)-1</f>
        <v>43914</v>
      </c>
    </row>
    <row r="1380" spans="1:41" x14ac:dyDescent="0.25">
      <c r="A1380">
        <v>20200324</v>
      </c>
      <c r="B1380" s="1" t="s">
        <v>62</v>
      </c>
      <c r="C1380">
        <v>1535</v>
      </c>
      <c r="D1380">
        <v>9934</v>
      </c>
      <c r="M1380" s="1" t="s">
        <v>33</v>
      </c>
      <c r="N1380" s="2">
        <v>43914</v>
      </c>
      <c r="O1380" s="1" t="s">
        <v>2941</v>
      </c>
      <c r="P1380" s="2">
        <v>43914.666666666664</v>
      </c>
      <c r="Q1380">
        <v>16</v>
      </c>
      <c r="S1380">
        <v>11469</v>
      </c>
      <c r="T1380">
        <v>11469</v>
      </c>
      <c r="U1380">
        <v>11469</v>
      </c>
      <c r="V1380">
        <v>17</v>
      </c>
      <c r="W1380">
        <v>4</v>
      </c>
      <c r="X1380">
        <v>0</v>
      </c>
      <c r="Y1380">
        <v>1351</v>
      </c>
      <c r="Z1380">
        <v>262</v>
      </c>
      <c r="AA1380">
        <v>1613</v>
      </c>
      <c r="AB1380" s="1">
        <f>Z1380/0.1</f>
        <v>2620</v>
      </c>
      <c r="AC1380" s="1">
        <f>AA1380-AB1380</f>
        <v>-1007</v>
      </c>
      <c r="AD1380" s="1">
        <f>_xlfn.IFNA(INDEX($AV$2:$AV$53,MATCH(B1380,$AU$2:$AU$53,0)),1000)</f>
        <v>12659682</v>
      </c>
      <c r="AE1380" s="1">
        <f>C1380/AD1380*100000</f>
        <v>12.125107091947491</v>
      </c>
      <c r="AF1380" s="34">
        <f>IF(B1381=B1380,IFERROR((C1380/C1381)-1,0),0)</f>
        <v>0.20581304006284373</v>
      </c>
      <c r="AG1380" s="35">
        <f>IFERROR(LOG(2)/LOG(1+(AF1380)),AF1380)</f>
        <v>3.7036181589555244</v>
      </c>
      <c r="AH1380" s="35">
        <f>AVERAGE(Z1380:Z1386)</f>
        <v>196.57142857142858</v>
      </c>
      <c r="AJ1380" s="1">
        <f>Q1380/AD1380*100000</f>
        <v>0.12638548108870351</v>
      </c>
      <c r="AK1380" s="34">
        <f>IF(B1381=B1380,IFERROR((Q1380/Q1381)-1,0),0)</f>
        <v>0.33333333333333326</v>
      </c>
      <c r="AL1380" s="35">
        <f>IFERROR(LOG(2)/LOG(1+(AK1380)),AK1380)</f>
        <v>2.4094208396532095</v>
      </c>
      <c r="AM1380" s="35">
        <f>AVERAGE(W1380:W1386)</f>
        <v>2.1428571428571428</v>
      </c>
      <c r="AN1380" s="4">
        <f>ROUNDDOWN(N1380,0)</f>
        <v>43914</v>
      </c>
      <c r="AO1380" s="38" cm="1">
        <f t="array" ref="AO1380">_xlfn.ANCHORARRAY(AN1380)-1</f>
        <v>43913</v>
      </c>
    </row>
    <row r="1381" spans="1:41" x14ac:dyDescent="0.25">
      <c r="A1381">
        <v>20200323</v>
      </c>
      <c r="B1381" s="1" t="s">
        <v>62</v>
      </c>
      <c r="C1381">
        <v>1273</v>
      </c>
      <c r="D1381">
        <v>8583</v>
      </c>
      <c r="M1381" s="1" t="s">
        <v>33</v>
      </c>
      <c r="N1381" s="2">
        <v>43913</v>
      </c>
      <c r="O1381" s="1" t="s">
        <v>2995</v>
      </c>
      <c r="P1381" s="2">
        <v>43913.666666666664</v>
      </c>
      <c r="Q1381">
        <v>12</v>
      </c>
      <c r="S1381">
        <v>9856</v>
      </c>
      <c r="T1381">
        <v>9856</v>
      </c>
      <c r="U1381">
        <v>9856</v>
      </c>
      <c r="V1381">
        <v>17</v>
      </c>
      <c r="W1381">
        <v>3</v>
      </c>
      <c r="X1381">
        <v>0</v>
      </c>
      <c r="Y1381">
        <v>1312</v>
      </c>
      <c r="Z1381">
        <v>224</v>
      </c>
      <c r="AA1381">
        <v>1536</v>
      </c>
      <c r="AB1381" s="1">
        <f>Z1381/0.1</f>
        <v>2240</v>
      </c>
      <c r="AC1381" s="1">
        <f>AA1381-AB1381</f>
        <v>-704</v>
      </c>
      <c r="AD1381" s="1">
        <f>_xlfn.IFNA(INDEX($AV$2:$AV$53,MATCH(B1381,$AU$2:$AU$53,0)),1000)</f>
        <v>12659682</v>
      </c>
      <c r="AE1381" s="1">
        <f>C1381/AD1381*100000</f>
        <v>10.055544839119971</v>
      </c>
      <c r="AF1381" s="34">
        <f>IF(B1382=B1381,IFERROR((C1381/C1382)-1,0),0)</f>
        <v>0.21353670162059113</v>
      </c>
      <c r="AG1381" s="35">
        <f>IFERROR(LOG(2)/LOG(1+(AF1381)),AF1381)</f>
        <v>3.5814343145168968</v>
      </c>
      <c r="AH1381" s="35">
        <f>AVERAGE(Z1381:Z1387)</f>
        <v>168.57142857142858</v>
      </c>
      <c r="AJ1381" s="1">
        <f>Q1381/AD1381*100000</f>
        <v>9.4789110816527619E-2</v>
      </c>
      <c r="AK1381" s="34">
        <f>IF(B1382=B1381,IFERROR((Q1381/Q1382)-1,0),0)</f>
        <v>0.33333333333333326</v>
      </c>
      <c r="AL1381" s="35">
        <f>IFERROR(LOG(2)/LOG(1+(AK1381)),AK1381)</f>
        <v>2.4094208396532095</v>
      </c>
      <c r="AM1381" s="35">
        <f>AVERAGE(W1381:W1387)</f>
        <v>1.7142857142857142</v>
      </c>
      <c r="AN1381" s="4">
        <f>ROUNDDOWN(N1381,0)</f>
        <v>43913</v>
      </c>
      <c r="AO1381" s="38" cm="1">
        <f t="array" ref="AO1381">_xlfn.ANCHORARRAY(AN1381)-1</f>
        <v>43912</v>
      </c>
    </row>
    <row r="1382" spans="1:41" x14ac:dyDescent="0.25">
      <c r="A1382">
        <v>20200322</v>
      </c>
      <c r="B1382" s="1" t="s">
        <v>62</v>
      </c>
      <c r="C1382">
        <v>1049</v>
      </c>
      <c r="D1382">
        <v>7271</v>
      </c>
      <c r="M1382" s="1" t="s">
        <v>75</v>
      </c>
      <c r="N1382" s="2">
        <v>43912</v>
      </c>
      <c r="O1382" s="1" t="s">
        <v>3049</v>
      </c>
      <c r="P1382" s="2">
        <v>43912.666666666664</v>
      </c>
      <c r="Q1382">
        <v>9</v>
      </c>
      <c r="S1382">
        <v>8320</v>
      </c>
      <c r="T1382">
        <v>8320</v>
      </c>
      <c r="U1382">
        <v>8320</v>
      </c>
      <c r="V1382">
        <v>17</v>
      </c>
      <c r="W1382">
        <v>3</v>
      </c>
      <c r="X1382">
        <v>0</v>
      </c>
      <c r="Y1382">
        <v>1783</v>
      </c>
      <c r="Z1382">
        <v>296</v>
      </c>
      <c r="AA1382">
        <v>2079</v>
      </c>
      <c r="AB1382" s="1">
        <f>Z1382/0.1</f>
        <v>2960</v>
      </c>
      <c r="AC1382" s="1">
        <f>AA1382-AB1382</f>
        <v>-881</v>
      </c>
      <c r="AD1382" s="1">
        <f>_xlfn.IFNA(INDEX($AV$2:$AV$53,MATCH(B1382,$AU$2:$AU$53,0)),1000)</f>
        <v>12659682</v>
      </c>
      <c r="AE1382" s="1">
        <f>C1382/AD1382*100000</f>
        <v>8.2861481038781228</v>
      </c>
      <c r="AF1382" s="34">
        <f>IF(B1383=B1382,IFERROR((C1382/C1383)-1,0),0)</f>
        <v>0.39309428950863223</v>
      </c>
      <c r="AG1382" s="35">
        <f>IFERROR(LOG(2)/LOG(1+(AF1382)),AF1382)</f>
        <v>2.0907690318458858</v>
      </c>
      <c r="AH1382" s="35">
        <f>AVERAGE(Z1382:Z1388)</f>
        <v>140.71428571428572</v>
      </c>
      <c r="AJ1382" s="1">
        <f>Q1382/AD1382*100000</f>
        <v>7.1091833112395725E-2</v>
      </c>
      <c r="AK1382" s="34">
        <f>IF(B1383=B1382,IFERROR((Q1382/Q1383)-1,0),0)</f>
        <v>0.5</v>
      </c>
      <c r="AL1382" s="35">
        <f>IFERROR(LOG(2)/LOG(1+(AK1382)),AK1382)</f>
        <v>1.7095112913514547</v>
      </c>
      <c r="AM1382" s="35">
        <f>AVERAGE(W1382:W1388)</f>
        <v>1.2857142857142858</v>
      </c>
      <c r="AN1382" s="4">
        <f>ROUNDDOWN(N1382,0)</f>
        <v>43912</v>
      </c>
      <c r="AO1382" s="38" cm="1">
        <f t="array" ref="AO1382">_xlfn.ANCHORARRAY(AN1382)-1</f>
        <v>43911</v>
      </c>
    </row>
    <row r="1383" spans="1:41" x14ac:dyDescent="0.25">
      <c r="A1383">
        <v>20200321</v>
      </c>
      <c r="B1383" s="1" t="s">
        <v>62</v>
      </c>
      <c r="C1383">
        <v>753</v>
      </c>
      <c r="D1383">
        <v>5488</v>
      </c>
      <c r="M1383" s="1" t="s">
        <v>75</v>
      </c>
      <c r="N1383" s="2">
        <v>43911</v>
      </c>
      <c r="O1383" s="1" t="s">
        <v>3103</v>
      </c>
      <c r="P1383" s="2">
        <v>43911.666666666664</v>
      </c>
      <c r="Q1383">
        <v>6</v>
      </c>
      <c r="S1383">
        <v>6241</v>
      </c>
      <c r="T1383">
        <v>6241</v>
      </c>
      <c r="U1383">
        <v>6241</v>
      </c>
      <c r="V1383">
        <v>17</v>
      </c>
      <c r="W1383">
        <v>1</v>
      </c>
      <c r="X1383">
        <v>0</v>
      </c>
      <c r="Y1383">
        <v>1792</v>
      </c>
      <c r="Z1383">
        <v>168</v>
      </c>
      <c r="AA1383">
        <v>1960</v>
      </c>
      <c r="AB1383" s="1">
        <f>Z1383/0.1</f>
        <v>1680</v>
      </c>
      <c r="AC1383" s="1">
        <f>AA1383-AB1383</f>
        <v>280</v>
      </c>
      <c r="AD1383" s="1">
        <f>_xlfn.IFNA(INDEX($AV$2:$AV$53,MATCH(B1383,$AU$2:$AU$53,0)),1000)</f>
        <v>12659682</v>
      </c>
      <c r="AE1383" s="1">
        <f>C1383/AD1383*100000</f>
        <v>5.9480167037371086</v>
      </c>
      <c r="AF1383" s="34">
        <f>IF(B1384=B1383,IFERROR((C1383/C1384)-1,0),0)</f>
        <v>0.28717948717948727</v>
      </c>
      <c r="AG1383" s="35">
        <f>IFERROR(LOG(2)/LOG(1+(AF1383)),AF1383)</f>
        <v>2.7456442809374044</v>
      </c>
      <c r="AH1383" s="35">
        <f>AVERAGE(Z1383:Z1389)</f>
        <v>101</v>
      </c>
      <c r="AJ1383" s="1">
        <f>Q1383/AD1383*100000</f>
        <v>4.739455540826381E-2</v>
      </c>
      <c r="AK1383" s="34">
        <f>IF(B1384=B1383,IFERROR((Q1383/Q1384)-1,0),0)</f>
        <v>0.19999999999999996</v>
      </c>
      <c r="AL1383" s="35">
        <f>IFERROR(LOG(2)/LOG(1+(AK1383)),AK1383)</f>
        <v>3.8017840169239308</v>
      </c>
      <c r="AM1383" s="35">
        <f>AVERAGE(W1383:W1389)</f>
        <v>0.8571428571428571</v>
      </c>
      <c r="AN1383" s="4">
        <f>ROUNDDOWN(N1383,0)</f>
        <v>43911</v>
      </c>
      <c r="AO1383" s="38" cm="1">
        <f t="array" ref="AO1383">_xlfn.ANCHORARRAY(AN1383)-1</f>
        <v>43910</v>
      </c>
    </row>
    <row r="1384" spans="1:41" x14ac:dyDescent="0.25">
      <c r="A1384">
        <v>20200320</v>
      </c>
      <c r="B1384" s="1" t="s">
        <v>62</v>
      </c>
      <c r="C1384">
        <v>585</v>
      </c>
      <c r="D1384">
        <v>3696</v>
      </c>
      <c r="M1384" s="1" t="s">
        <v>75</v>
      </c>
      <c r="N1384" s="2">
        <v>43910</v>
      </c>
      <c r="O1384" s="1" t="s">
        <v>3157</v>
      </c>
      <c r="P1384" s="2">
        <v>43910.666666666664</v>
      </c>
      <c r="Q1384">
        <v>5</v>
      </c>
      <c r="S1384">
        <v>4281</v>
      </c>
      <c r="T1384">
        <v>4281</v>
      </c>
      <c r="U1384">
        <v>4281</v>
      </c>
      <c r="V1384">
        <v>17</v>
      </c>
      <c r="W1384">
        <v>1</v>
      </c>
      <c r="X1384">
        <v>0</v>
      </c>
      <c r="Y1384">
        <v>971</v>
      </c>
      <c r="Z1384">
        <v>163</v>
      </c>
      <c r="AA1384">
        <v>1134</v>
      </c>
      <c r="AB1384" s="1">
        <f>Z1384/0.1</f>
        <v>1630</v>
      </c>
      <c r="AC1384" s="1">
        <f>AA1384-AB1384</f>
        <v>-496</v>
      </c>
      <c r="AD1384" s="1">
        <f>_xlfn.IFNA(INDEX($AV$2:$AV$53,MATCH(B1384,$AU$2:$AU$53,0)),1000)</f>
        <v>12659682</v>
      </c>
      <c r="AE1384" s="1">
        <f>C1384/AD1384*100000</f>
        <v>4.6209691523057215</v>
      </c>
      <c r="AF1384" s="34">
        <f>IF(B1385=B1384,IFERROR((C1384/C1385)-1,0),0)</f>
        <v>0.38625592417061605</v>
      </c>
      <c r="AG1384" s="35">
        <f>IFERROR(LOG(2)/LOG(1+(AF1384)),AF1384)</f>
        <v>2.1222697959452947</v>
      </c>
      <c r="AH1384" s="35">
        <f>AVERAGE(Z1384:Z1390)</f>
        <v>79</v>
      </c>
      <c r="AJ1384" s="1">
        <f>Q1384/AD1384*100000</f>
        <v>3.949546284021984E-2</v>
      </c>
      <c r="AK1384" s="34">
        <f>IF(B1385=B1384,IFERROR((Q1384/Q1385)-1,0),0)</f>
        <v>0.25</v>
      </c>
      <c r="AL1384" s="35">
        <f>IFERROR(LOG(2)/LOG(1+(AK1384)),AK1384)</f>
        <v>3.1062837195053898</v>
      </c>
      <c r="AM1384" s="35">
        <f>AVERAGE(W1384:W1390)</f>
        <v>0.7142857142857143</v>
      </c>
      <c r="AN1384" s="4">
        <f>ROUNDDOWN(N1384,0)</f>
        <v>43910</v>
      </c>
      <c r="AO1384" s="38" cm="1">
        <f t="array" ref="AO1384">_xlfn.ANCHORARRAY(AN1384)-1</f>
        <v>43909</v>
      </c>
    </row>
    <row r="1385" spans="1:41" x14ac:dyDescent="0.25">
      <c r="A1385">
        <v>20200319</v>
      </c>
      <c r="B1385" s="1" t="s">
        <v>62</v>
      </c>
      <c r="C1385">
        <v>422</v>
      </c>
      <c r="D1385">
        <v>2725</v>
      </c>
      <c r="M1385" s="1" t="s">
        <v>75</v>
      </c>
      <c r="N1385" s="2">
        <v>43909</v>
      </c>
      <c r="O1385" s="1" t="s">
        <v>3211</v>
      </c>
      <c r="P1385" s="2">
        <v>43909.666666666664</v>
      </c>
      <c r="Q1385">
        <v>4</v>
      </c>
      <c r="S1385">
        <v>3147</v>
      </c>
      <c r="T1385">
        <v>3147</v>
      </c>
      <c r="U1385">
        <v>3147</v>
      </c>
      <c r="V1385">
        <v>17</v>
      </c>
      <c r="W1385">
        <v>3</v>
      </c>
      <c r="X1385">
        <v>0</v>
      </c>
      <c r="Y1385">
        <v>962</v>
      </c>
      <c r="Z1385">
        <v>134</v>
      </c>
      <c r="AA1385">
        <v>1096</v>
      </c>
      <c r="AB1385" s="1">
        <f>Z1385/0.1</f>
        <v>1340</v>
      </c>
      <c r="AC1385" s="1">
        <f>AA1385-AB1385</f>
        <v>-244</v>
      </c>
      <c r="AD1385" s="1">
        <f>_xlfn.IFNA(INDEX($AV$2:$AV$53,MATCH(B1385,$AU$2:$AU$53,0)),1000)</f>
        <v>12659682</v>
      </c>
      <c r="AE1385" s="1">
        <f>C1385/AD1385*100000</f>
        <v>3.3334170637145544</v>
      </c>
      <c r="AF1385" s="34">
        <f>IF(B1386=B1385,IFERROR((C1385/C1386)-1,0),0)</f>
        <v>0.46527777777777768</v>
      </c>
      <c r="AG1385" s="35">
        <f>IFERROR(LOG(2)/LOG(1+(AF1385)),AF1385)</f>
        <v>1.8143084765314659</v>
      </c>
      <c r="AH1385" s="35">
        <f>AVERAGE(Z1385:Z1391)</f>
        <v>56.714285714285715</v>
      </c>
      <c r="AJ1385" s="1">
        <f>Q1385/AD1385*100000</f>
        <v>3.1596370272175878E-2</v>
      </c>
      <c r="AK1385" s="34">
        <f>IF(B1386=B1385,IFERROR((Q1385/Q1386)-1,0),0)</f>
        <v>3</v>
      </c>
      <c r="AL1385" s="35">
        <f>IFERROR(LOG(2)/LOG(1+(AK1385)),AK1385)</f>
        <v>0.5</v>
      </c>
      <c r="AM1385" s="35">
        <f>AVERAGE(W1385:W1391)</f>
        <v>0.5714285714285714</v>
      </c>
      <c r="AN1385" s="4">
        <f>ROUNDDOWN(N1385,0)</f>
        <v>43909</v>
      </c>
      <c r="AO1385" s="38" cm="1">
        <f t="array" ref="AO1385">_xlfn.ANCHORARRAY(AN1385)-1</f>
        <v>43908</v>
      </c>
    </row>
    <row r="1386" spans="1:41" x14ac:dyDescent="0.25">
      <c r="A1386">
        <v>20200318</v>
      </c>
      <c r="B1386" s="1" t="s">
        <v>62</v>
      </c>
      <c r="C1386">
        <v>288</v>
      </c>
      <c r="D1386">
        <v>1763</v>
      </c>
      <c r="M1386" s="1" t="s">
        <v>75</v>
      </c>
      <c r="N1386" s="2">
        <v>43908</v>
      </c>
      <c r="O1386" s="1" t="s">
        <v>3265</v>
      </c>
      <c r="P1386" s="2">
        <v>43908.666666666664</v>
      </c>
      <c r="Q1386">
        <v>1</v>
      </c>
      <c r="S1386">
        <v>2051</v>
      </c>
      <c r="T1386">
        <v>2051</v>
      </c>
      <c r="U1386">
        <v>2051</v>
      </c>
      <c r="V1386">
        <v>17</v>
      </c>
      <c r="W1386">
        <v>0</v>
      </c>
      <c r="X1386">
        <v>0</v>
      </c>
      <c r="Y1386">
        <v>423</v>
      </c>
      <c r="Z1386">
        <v>129</v>
      </c>
      <c r="AA1386">
        <v>552</v>
      </c>
      <c r="AB1386" s="1">
        <f>Z1386/0.1</f>
        <v>1290</v>
      </c>
      <c r="AC1386" s="1">
        <f>AA1386-AB1386</f>
        <v>-738</v>
      </c>
      <c r="AD1386" s="1">
        <f>_xlfn.IFNA(INDEX($AV$2:$AV$53,MATCH(B1386,$AU$2:$AU$53,0)),1000)</f>
        <v>12659682</v>
      </c>
      <c r="AE1386" s="1">
        <f>C1386/AD1386*100000</f>
        <v>2.2749386595966632</v>
      </c>
      <c r="AF1386" s="34">
        <f>IF(B1387=B1386,IFERROR((C1386/C1387)-1,0),0)</f>
        <v>0.81132075471698117</v>
      </c>
      <c r="AG1386" s="35">
        <f>IFERROR(LOG(2)/LOG(1+(AF1386)),AF1386)</f>
        <v>1.1668038977584714</v>
      </c>
      <c r="AH1386" s="35">
        <f>AVERAGE(Z1386:Z1392)</f>
        <v>38.428571428571431</v>
      </c>
      <c r="AJ1386" s="1">
        <f>Q1386/AD1386*100000</f>
        <v>7.8990925680439694E-3</v>
      </c>
      <c r="AK1386" s="34">
        <f>IF(B1387=B1386,IFERROR((Q1386/Q1387)-1,0),0)</f>
        <v>0</v>
      </c>
      <c r="AL1386" s="35">
        <f>IFERROR(LOG(2)/LOG(1+(AK1386)),AK1386)</f>
        <v>0</v>
      </c>
      <c r="AM1386" s="35">
        <f>AVERAGE(W1386:W1392)</f>
        <v>0.14285714285714285</v>
      </c>
      <c r="AN1386" s="4">
        <f>ROUNDDOWN(N1386,0)</f>
        <v>43908</v>
      </c>
      <c r="AO1386" s="38" cm="1">
        <f t="array" ref="AO1386">_xlfn.ANCHORARRAY(AN1386)-1</f>
        <v>43907</v>
      </c>
    </row>
    <row r="1387" spans="1:41" x14ac:dyDescent="0.25">
      <c r="A1387">
        <v>20200317</v>
      </c>
      <c r="B1387" s="1" t="s">
        <v>62</v>
      </c>
      <c r="C1387">
        <v>159</v>
      </c>
      <c r="D1387">
        <v>1340</v>
      </c>
      <c r="M1387" s="1" t="s">
        <v>75</v>
      </c>
      <c r="N1387" s="2">
        <v>43906</v>
      </c>
      <c r="O1387" s="1" t="s">
        <v>3319</v>
      </c>
      <c r="P1387" s="2">
        <v>43907.666666666664</v>
      </c>
      <c r="Q1387">
        <v>1</v>
      </c>
      <c r="S1387">
        <v>1499</v>
      </c>
      <c r="T1387">
        <v>1499</v>
      </c>
      <c r="U1387">
        <v>1499</v>
      </c>
      <c r="V1387">
        <v>17</v>
      </c>
      <c r="W1387">
        <v>1</v>
      </c>
      <c r="X1387">
        <v>0</v>
      </c>
      <c r="Y1387">
        <v>408</v>
      </c>
      <c r="Z1387">
        <v>66</v>
      </c>
      <c r="AA1387">
        <v>474</v>
      </c>
      <c r="AB1387" s="1">
        <f>Z1387/0.1</f>
        <v>660</v>
      </c>
      <c r="AC1387" s="1">
        <f>AA1387-AB1387</f>
        <v>-186</v>
      </c>
      <c r="AD1387" s="1">
        <f>_xlfn.IFNA(INDEX($AV$2:$AV$53,MATCH(B1387,$AU$2:$AU$53,0)),1000)</f>
        <v>12659682</v>
      </c>
      <c r="AE1387" s="1">
        <f>C1387/AD1387*100000</f>
        <v>1.2559557183189909</v>
      </c>
      <c r="AF1387" s="34">
        <f>IF(B1388=B1387,IFERROR((C1387/C1388)-1,0),0)</f>
        <v>0.70967741935483875</v>
      </c>
      <c r="AG1387" s="35">
        <f>IFERROR(LOG(2)/LOG(1+(AF1387)),AF1387)</f>
        <v>1.2924502970817335</v>
      </c>
      <c r="AH1387" s="35">
        <f>AVERAGE(Z1387:Z1393)</f>
        <v>20</v>
      </c>
      <c r="AJ1387" s="1">
        <f>Q1387/AD1387*100000</f>
        <v>7.8990925680439694E-3</v>
      </c>
      <c r="AK1387" s="34">
        <f>IF(B1388=B1387,IFERROR((Q1387/Q1388)-1,0),0)</f>
        <v>0</v>
      </c>
      <c r="AL1387" s="35">
        <f>IFERROR(LOG(2)/LOG(1+(AK1387)),AK1387)</f>
        <v>0</v>
      </c>
      <c r="AM1387" s="35">
        <f>AVERAGE(W1387:W1393)</f>
        <v>0.14285714285714285</v>
      </c>
      <c r="AN1387" s="4">
        <f>ROUNDDOWN(N1387,0)</f>
        <v>43906</v>
      </c>
      <c r="AO1387" s="38" cm="1">
        <f t="array" ref="AO1387">_xlfn.ANCHORARRAY(AN1387)-1</f>
        <v>43905</v>
      </c>
    </row>
    <row r="1388" spans="1:41" x14ac:dyDescent="0.25">
      <c r="A1388">
        <v>20200316</v>
      </c>
      <c r="B1388" s="1" t="s">
        <v>62</v>
      </c>
      <c r="C1388">
        <v>93</v>
      </c>
      <c r="D1388">
        <v>932</v>
      </c>
      <c r="M1388" s="1" t="s">
        <v>75</v>
      </c>
      <c r="N1388" s="2">
        <v>43906.654861111114</v>
      </c>
      <c r="O1388" s="1" t="s">
        <v>3373</v>
      </c>
      <c r="P1388" s="2">
        <v>43906.666666666664</v>
      </c>
      <c r="S1388">
        <v>1025</v>
      </c>
      <c r="T1388">
        <v>1025</v>
      </c>
      <c r="U1388">
        <v>1025</v>
      </c>
      <c r="V1388">
        <v>17</v>
      </c>
      <c r="W1388">
        <v>0</v>
      </c>
      <c r="X1388">
        <v>0</v>
      </c>
      <c r="Y1388">
        <v>483</v>
      </c>
      <c r="Z1388">
        <v>29</v>
      </c>
      <c r="AA1388">
        <v>512</v>
      </c>
      <c r="AB1388" s="1">
        <f>Z1388/0.1</f>
        <v>290</v>
      </c>
      <c r="AC1388" s="1">
        <f>AA1388-AB1388</f>
        <v>222</v>
      </c>
      <c r="AD1388" s="1">
        <f>_xlfn.IFNA(INDEX($AV$2:$AV$53,MATCH(B1388,$AU$2:$AU$53,0)),1000)</f>
        <v>12659682</v>
      </c>
      <c r="AE1388" s="1">
        <f>C1388/AD1388*100000</f>
        <v>0.73461560882808907</v>
      </c>
      <c r="AF1388" s="34">
        <f>IF(B1389=B1388,IFERROR((C1388/C1389)-1,0),0)</f>
        <v>0.453125</v>
      </c>
      <c r="AG1388" s="35">
        <f>IFERROR(LOG(2)/LOG(1+(AF1388)),AF1388)</f>
        <v>1.854741088149684</v>
      </c>
      <c r="AH1388" s="35">
        <f>AVERAGE(Z1388:Z1394)</f>
        <v>12.285714285714286</v>
      </c>
      <c r="AJ1388" s="1">
        <f>Q1388/AD1388*100000</f>
        <v>0</v>
      </c>
      <c r="AK1388" s="34">
        <f>IF(B1389=B1388,IFERROR((Q1388/Q1389)-1,0),0)</f>
        <v>0</v>
      </c>
      <c r="AL1388" s="35">
        <f>IFERROR(LOG(2)/LOG(1+(AK1388)),AK1388)</f>
        <v>0</v>
      </c>
      <c r="AM1388" s="35">
        <f>AVERAGE(W1388:W1394)</f>
        <v>0</v>
      </c>
      <c r="AN1388" s="4">
        <f>ROUNDDOWN(N1388,0)</f>
        <v>43906</v>
      </c>
      <c r="AO1388" s="38" cm="1">
        <f t="array" ref="AO1388">_xlfn.ANCHORARRAY(AN1388)-1</f>
        <v>43905</v>
      </c>
    </row>
    <row r="1389" spans="1:41" x14ac:dyDescent="0.25">
      <c r="A1389">
        <v>20200315</v>
      </c>
      <c r="B1389" s="1" t="s">
        <v>62</v>
      </c>
      <c r="C1389">
        <v>64</v>
      </c>
      <c r="D1389">
        <v>449</v>
      </c>
      <c r="E1389">
        <v>195</v>
      </c>
      <c r="M1389" s="1" t="s">
        <v>75</v>
      </c>
      <c r="N1389" s="2">
        <v>43904</v>
      </c>
      <c r="O1389" s="1" t="s">
        <v>3425</v>
      </c>
      <c r="P1389" s="2">
        <v>43905.666666666664</v>
      </c>
      <c r="S1389">
        <v>708</v>
      </c>
      <c r="T1389">
        <v>513</v>
      </c>
      <c r="U1389">
        <v>513</v>
      </c>
      <c r="V1389">
        <v>17</v>
      </c>
      <c r="W1389">
        <v>0</v>
      </c>
      <c r="X1389">
        <v>0</v>
      </c>
      <c r="Y1389">
        <v>133</v>
      </c>
      <c r="Z1389">
        <v>18</v>
      </c>
      <c r="AA1389">
        <v>151</v>
      </c>
      <c r="AB1389" s="1">
        <f>Z1389/0.1</f>
        <v>180</v>
      </c>
      <c r="AC1389" s="1">
        <f>AA1389-AB1389</f>
        <v>-29</v>
      </c>
      <c r="AD1389" s="1">
        <f>_xlfn.IFNA(INDEX($AV$2:$AV$53,MATCH(B1389,$AU$2:$AU$53,0)),1000)</f>
        <v>12659682</v>
      </c>
      <c r="AE1389" s="1">
        <f>C1389/AD1389*100000</f>
        <v>0.50554192435481404</v>
      </c>
      <c r="AF1389" s="34">
        <f>IF(B1390=B1389,IFERROR((C1389/C1390)-1,0),0)</f>
        <v>0.39130434782608692</v>
      </c>
      <c r="AG1389" s="35">
        <f>IFERROR(LOG(2)/LOG(1+(AF1389)),AF1389)</f>
        <v>2.0989087935212511</v>
      </c>
      <c r="AH1389" s="35">
        <f>AVERAGE(Z1389:Z1395)</f>
        <v>8.2857142857142865</v>
      </c>
      <c r="AJ1389" s="1">
        <f>Q1389/AD1389*100000</f>
        <v>0</v>
      </c>
      <c r="AK1389" s="34">
        <f>IF(B1390=B1389,IFERROR((Q1389/Q1390)-1,0),0)</f>
        <v>0</v>
      </c>
      <c r="AL1389" s="35">
        <f>IFERROR(LOG(2)/LOG(1+(AK1389)),AK1389)</f>
        <v>0</v>
      </c>
      <c r="AM1389" s="35">
        <f>AVERAGE(W1389:W1395)</f>
        <v>0</v>
      </c>
      <c r="AN1389" s="4">
        <f>ROUNDDOWN(N1389,0)</f>
        <v>43904</v>
      </c>
      <c r="AO1389" s="38" cm="1">
        <f t="array" ref="AO1389">_xlfn.ANCHORARRAY(AN1389)-1</f>
        <v>43903</v>
      </c>
    </row>
    <row r="1390" spans="1:41" x14ac:dyDescent="0.25">
      <c r="A1390">
        <v>20200314</v>
      </c>
      <c r="B1390" s="1" t="s">
        <v>62</v>
      </c>
      <c r="C1390">
        <v>46</v>
      </c>
      <c r="D1390">
        <v>316</v>
      </c>
      <c r="E1390">
        <v>82</v>
      </c>
      <c r="M1390" s="1" t="s">
        <v>75</v>
      </c>
      <c r="N1390" s="2">
        <v>43903</v>
      </c>
      <c r="O1390" s="1" t="s">
        <v>3474</v>
      </c>
      <c r="P1390" s="2">
        <v>43904.666666666664</v>
      </c>
      <c r="S1390">
        <v>444</v>
      </c>
      <c r="T1390">
        <v>362</v>
      </c>
      <c r="U1390">
        <v>362</v>
      </c>
      <c r="V1390">
        <v>17</v>
      </c>
      <c r="W1390">
        <v>0</v>
      </c>
      <c r="X1390">
        <v>0</v>
      </c>
      <c r="Y1390">
        <v>22</v>
      </c>
      <c r="Z1390">
        <v>14</v>
      </c>
      <c r="AA1390">
        <v>36</v>
      </c>
      <c r="AB1390" s="1">
        <f>Z1390/0.1</f>
        <v>140</v>
      </c>
      <c r="AC1390" s="1">
        <f>AA1390-AB1390</f>
        <v>-104</v>
      </c>
      <c r="AD1390" s="1">
        <f>_xlfn.IFNA(INDEX($AV$2:$AV$53,MATCH(B1390,$AU$2:$AU$53,0)),1000)</f>
        <v>12659682</v>
      </c>
      <c r="AE1390" s="1">
        <f>C1390/AD1390*100000</f>
        <v>0.36335825813002254</v>
      </c>
      <c r="AF1390" s="34">
        <f>IF(B1391=B1390,IFERROR((C1390/C1391)-1,0),0)</f>
        <v>0.4375</v>
      </c>
      <c r="AG1390" s="35">
        <f>IFERROR(LOG(2)/LOG(1+(AF1390)),AF1390)</f>
        <v>1.9099936281296683</v>
      </c>
      <c r="AH1390" s="35">
        <f>AVERAGE(Z1390:Z1396)</f>
        <v>5.7142857142857144</v>
      </c>
      <c r="AJ1390" s="1">
        <f>Q1390/AD1390*100000</f>
        <v>0</v>
      </c>
      <c r="AK1390" s="34">
        <f>IF(B1391=B1390,IFERROR((Q1390/Q1391)-1,0),0)</f>
        <v>0</v>
      </c>
      <c r="AL1390" s="35">
        <f>IFERROR(LOG(2)/LOG(1+(AK1390)),AK1390)</f>
        <v>0</v>
      </c>
      <c r="AM1390" s="35">
        <f>AVERAGE(W1390:W1396)</f>
        <v>0</v>
      </c>
      <c r="AN1390" s="4">
        <f>ROUNDDOWN(N1390,0)</f>
        <v>43903</v>
      </c>
      <c r="AO1390" s="38" cm="1">
        <f t="array" ref="AO1390">_xlfn.ANCHORARRAY(AN1390)-1</f>
        <v>43902</v>
      </c>
    </row>
    <row r="1391" spans="1:41" x14ac:dyDescent="0.25">
      <c r="A1391">
        <v>20200313</v>
      </c>
      <c r="B1391" s="1" t="s">
        <v>62</v>
      </c>
      <c r="C1391">
        <v>32</v>
      </c>
      <c r="D1391">
        <v>294</v>
      </c>
      <c r="E1391">
        <v>92</v>
      </c>
      <c r="M1391" s="1" t="s">
        <v>75</v>
      </c>
      <c r="N1391" s="2">
        <v>43902</v>
      </c>
      <c r="O1391" s="1" t="s">
        <v>3523</v>
      </c>
      <c r="P1391" s="2">
        <v>43903.666666666664</v>
      </c>
      <c r="S1391">
        <v>418</v>
      </c>
      <c r="T1391">
        <v>326</v>
      </c>
      <c r="U1391">
        <v>326</v>
      </c>
      <c r="V1391">
        <v>17</v>
      </c>
      <c r="W1391">
        <v>0</v>
      </c>
      <c r="X1391">
        <v>0</v>
      </c>
      <c r="Y1391">
        <v>28</v>
      </c>
      <c r="Z1391">
        <v>7</v>
      </c>
      <c r="AA1391">
        <v>35</v>
      </c>
      <c r="AB1391" s="1">
        <f>Z1391/0.1</f>
        <v>70</v>
      </c>
      <c r="AC1391" s="1">
        <f>AA1391-AB1391</f>
        <v>-35</v>
      </c>
      <c r="AD1391" s="1">
        <f>_xlfn.IFNA(INDEX($AV$2:$AV$53,MATCH(B1391,$AU$2:$AU$53,0)),1000)</f>
        <v>12659682</v>
      </c>
      <c r="AE1391" s="1">
        <f>C1391/AD1391*100000</f>
        <v>0.25277096217740702</v>
      </c>
      <c r="AF1391" s="34">
        <f>IF(B1392=B1391,IFERROR((C1391/C1392)-1,0),0)</f>
        <v>0.28000000000000003</v>
      </c>
      <c r="AG1391" s="35">
        <f>IFERROR(LOG(2)/LOG(1+(AF1391)),AF1391)</f>
        <v>2.807854499471603</v>
      </c>
      <c r="AH1391" s="35">
        <f>AVERAGE(Z1391:Z1397)</f>
        <v>3.8571428571428572</v>
      </c>
      <c r="AJ1391" s="1">
        <f>Q1391/AD1391*100000</f>
        <v>0</v>
      </c>
      <c r="AK1391" s="34">
        <f>IF(B1392=B1391,IFERROR((Q1391/Q1392)-1,0),0)</f>
        <v>0</v>
      </c>
      <c r="AL1391" s="35">
        <f>IFERROR(LOG(2)/LOG(1+(AK1391)),AK1391)</f>
        <v>0</v>
      </c>
      <c r="AM1391" s="35">
        <f>AVERAGE(W1391:W1397)</f>
        <v>0</v>
      </c>
      <c r="AN1391" s="4">
        <f>ROUNDDOWN(N1391,0)</f>
        <v>43902</v>
      </c>
      <c r="AO1391" s="38" cm="1">
        <f t="array" ref="AO1391">_xlfn.ANCHORARRAY(AN1391)-1</f>
        <v>43901</v>
      </c>
    </row>
    <row r="1392" spans="1:41" x14ac:dyDescent="0.25">
      <c r="A1392">
        <v>20200312</v>
      </c>
      <c r="B1392" s="1" t="s">
        <v>62</v>
      </c>
      <c r="C1392">
        <v>25</v>
      </c>
      <c r="D1392">
        <v>266</v>
      </c>
      <c r="E1392">
        <v>76</v>
      </c>
      <c r="M1392" s="1" t="s">
        <v>75</v>
      </c>
      <c r="N1392" s="2">
        <v>43901</v>
      </c>
      <c r="O1392" s="1" t="s">
        <v>3572</v>
      </c>
      <c r="P1392" s="2">
        <v>43902.666666666664</v>
      </c>
      <c r="S1392">
        <v>367</v>
      </c>
      <c r="T1392">
        <v>291</v>
      </c>
      <c r="U1392">
        <v>291</v>
      </c>
      <c r="V1392">
        <v>17</v>
      </c>
      <c r="W1392">
        <v>0</v>
      </c>
      <c r="X1392">
        <v>0</v>
      </c>
      <c r="Y1392">
        <v>22</v>
      </c>
      <c r="Z1392">
        <v>6</v>
      </c>
      <c r="AA1392">
        <v>28</v>
      </c>
      <c r="AB1392" s="1">
        <f>Z1392/0.1</f>
        <v>60</v>
      </c>
      <c r="AC1392" s="1">
        <f>AA1392-AB1392</f>
        <v>-32</v>
      </c>
      <c r="AD1392" s="1">
        <f>_xlfn.IFNA(INDEX($AV$2:$AV$53,MATCH(B1392,$AU$2:$AU$53,0)),1000)</f>
        <v>12659682</v>
      </c>
      <c r="AE1392" s="1">
        <f>C1392/AD1392*100000</f>
        <v>0.19747731420109918</v>
      </c>
      <c r="AF1392" s="34">
        <f>IF(B1393=B1392,IFERROR((C1392/C1393)-1,0),0)</f>
        <v>0.31578947368421062</v>
      </c>
      <c r="AG1392" s="35">
        <f>IFERROR(LOG(2)/LOG(1+(AF1392)),AF1392)</f>
        <v>2.525707431112262</v>
      </c>
      <c r="AH1392" s="35">
        <f>AVERAGE(Z1392:Z1398)</f>
        <v>2.8571428571428572</v>
      </c>
      <c r="AJ1392" s="1">
        <f>Q1392/AD1392*100000</f>
        <v>0</v>
      </c>
      <c r="AK1392" s="34">
        <f>IF(B1393=B1392,IFERROR((Q1392/Q1393)-1,0),0)</f>
        <v>0</v>
      </c>
      <c r="AL1392" s="35">
        <f>IFERROR(LOG(2)/LOG(1+(AK1392)),AK1392)</f>
        <v>0</v>
      </c>
      <c r="AM1392" s="35">
        <f>AVERAGE(W1392:W1398)</f>
        <v>0</v>
      </c>
      <c r="AN1392" s="4">
        <f>ROUNDDOWN(N1392,0)</f>
        <v>43901</v>
      </c>
      <c r="AO1392" s="38" cm="1">
        <f t="array" ref="AO1392">_xlfn.ANCHORARRAY(AN1392)-1</f>
        <v>43900</v>
      </c>
    </row>
    <row r="1393" spans="1:41" x14ac:dyDescent="0.25">
      <c r="A1393">
        <v>20200311</v>
      </c>
      <c r="B1393" s="1" t="s">
        <v>62</v>
      </c>
      <c r="C1393">
        <v>19</v>
      </c>
      <c r="D1393">
        <v>244</v>
      </c>
      <c r="E1393">
        <v>63</v>
      </c>
      <c r="M1393" s="1" t="s">
        <v>75</v>
      </c>
      <c r="N1393" s="2"/>
      <c r="O1393" s="1" t="s">
        <v>3621</v>
      </c>
      <c r="P1393" s="2">
        <v>43901.666666666664</v>
      </c>
      <c r="S1393">
        <v>326</v>
      </c>
      <c r="T1393">
        <v>263</v>
      </c>
      <c r="U1393">
        <v>263</v>
      </c>
      <c r="V1393">
        <v>17</v>
      </c>
      <c r="W1393">
        <v>0</v>
      </c>
      <c r="X1393">
        <v>0</v>
      </c>
      <c r="Y1393">
        <v>0</v>
      </c>
      <c r="Z1393">
        <v>0</v>
      </c>
      <c r="AA1393">
        <v>0</v>
      </c>
      <c r="AB1393" s="1">
        <f>Z1393/0.1</f>
        <v>0</v>
      </c>
      <c r="AC1393" s="1">
        <f>AA1393-AB1393</f>
        <v>0</v>
      </c>
      <c r="AD1393" s="1">
        <f>_xlfn.IFNA(INDEX($AV$2:$AV$53,MATCH(B1393,$AU$2:$AU$53,0)),1000)</f>
        <v>12659682</v>
      </c>
      <c r="AE1393" s="1">
        <f>C1393/AD1393*100000</f>
        <v>0.15008275879283539</v>
      </c>
      <c r="AF1393" s="34">
        <f>IF(B1394=B1393,IFERROR((C1393/C1394)-1,0),0)</f>
        <v>0</v>
      </c>
      <c r="AG1393" s="35">
        <f>IFERROR(LOG(2)/LOG(1+(AF1393)),AF1393)</f>
        <v>0</v>
      </c>
      <c r="AH1393" s="35">
        <f>AVERAGE(Z1393:Z1399)</f>
        <v>2.1428571428571428</v>
      </c>
      <c r="AJ1393" s="1">
        <f>Q1393/AD1393*100000</f>
        <v>0</v>
      </c>
      <c r="AK1393" s="34">
        <f>IF(B1394=B1393,IFERROR((Q1393/Q1394)-1,0),0)</f>
        <v>0</v>
      </c>
      <c r="AL1393" s="35">
        <f>IFERROR(LOG(2)/LOG(1+(AK1393)),AK1393)</f>
        <v>0</v>
      </c>
      <c r="AM1393" s="35">
        <f>AVERAGE(W1393:W1399)</f>
        <v>0</v>
      </c>
      <c r="AN1393" s="4">
        <f>ROUNDDOWN(N1393,0)</f>
        <v>0</v>
      </c>
      <c r="AO1393" s="38" cm="1">
        <f t="array" ref="AO1393">_xlfn.ANCHORARRAY(AN1393)-1</f>
        <v>-1</v>
      </c>
    </row>
    <row r="1394" spans="1:41" x14ac:dyDescent="0.25">
      <c r="A1394">
        <v>20200310</v>
      </c>
      <c r="B1394" s="1" t="s">
        <v>62</v>
      </c>
      <c r="C1394">
        <v>19</v>
      </c>
      <c r="D1394">
        <v>244</v>
      </c>
      <c r="E1394">
        <v>63</v>
      </c>
      <c r="M1394" s="1" t="s">
        <v>75</v>
      </c>
      <c r="N1394" s="2"/>
      <c r="O1394" s="1" t="s">
        <v>3669</v>
      </c>
      <c r="P1394" s="2">
        <v>43900.666666666664</v>
      </c>
      <c r="S1394">
        <v>326</v>
      </c>
      <c r="T1394">
        <v>263</v>
      </c>
      <c r="U1394">
        <v>263</v>
      </c>
      <c r="V1394">
        <v>17</v>
      </c>
      <c r="W1394">
        <v>0</v>
      </c>
      <c r="X1394">
        <v>0</v>
      </c>
      <c r="Y1394">
        <v>53</v>
      </c>
      <c r="Z1394">
        <v>12</v>
      </c>
      <c r="AA1394">
        <v>65</v>
      </c>
      <c r="AB1394" s="1">
        <f>Z1394/0.1</f>
        <v>120</v>
      </c>
      <c r="AC1394" s="1">
        <f>AA1394-AB1394</f>
        <v>-55</v>
      </c>
      <c r="AD1394" s="1">
        <f>_xlfn.IFNA(INDEX($AV$2:$AV$53,MATCH(B1394,$AU$2:$AU$53,0)),1000)</f>
        <v>12659682</v>
      </c>
      <c r="AE1394" s="1">
        <f>C1394/AD1394*100000</f>
        <v>0.15008275879283539</v>
      </c>
      <c r="AF1394" s="34">
        <f>IF(B1395=B1394,IFERROR((C1394/C1395)-1,0),0)</f>
        <v>1.7142857142857144</v>
      </c>
      <c r="AG1394" s="35">
        <f>IFERROR(LOG(2)/LOG(1+(AF1394)),AF1394)</f>
        <v>0.69416842023760528</v>
      </c>
      <c r="AH1394" s="35">
        <f>AVERAGE(Z1394:Z1400)</f>
        <v>2.5</v>
      </c>
      <c r="AJ1394" s="1">
        <f>Q1394/AD1394*100000</f>
        <v>0</v>
      </c>
      <c r="AK1394" s="34">
        <f>IF(B1395=B1394,IFERROR((Q1394/Q1395)-1,0),0)</f>
        <v>0</v>
      </c>
      <c r="AL1394" s="35">
        <f>IFERROR(LOG(2)/LOG(1+(AK1394)),AK1394)</f>
        <v>0</v>
      </c>
      <c r="AM1394" s="35">
        <f>AVERAGE(W1394:W1400)</f>
        <v>0</v>
      </c>
      <c r="AN1394" s="4">
        <f>ROUNDDOWN(N1394,0)</f>
        <v>0</v>
      </c>
      <c r="AO1394" s="38" cm="1">
        <f t="array" ref="AO1394">_xlfn.ANCHORARRAY(AN1394)-1</f>
        <v>-1</v>
      </c>
    </row>
    <row r="1395" spans="1:41" x14ac:dyDescent="0.25">
      <c r="A1395">
        <v>20200309</v>
      </c>
      <c r="B1395" s="1" t="s">
        <v>62</v>
      </c>
      <c r="C1395">
        <v>7</v>
      </c>
      <c r="D1395">
        <v>191</v>
      </c>
      <c r="E1395">
        <v>44</v>
      </c>
      <c r="M1395" s="1" t="s">
        <v>75</v>
      </c>
      <c r="N1395" s="2"/>
      <c r="O1395" s="1" t="s">
        <v>3717</v>
      </c>
      <c r="P1395" s="2">
        <v>43899.666666666664</v>
      </c>
      <c r="S1395">
        <v>242</v>
      </c>
      <c r="T1395">
        <v>198</v>
      </c>
      <c r="U1395">
        <v>198</v>
      </c>
      <c r="V1395">
        <v>17</v>
      </c>
      <c r="W1395">
        <v>0</v>
      </c>
      <c r="X1395">
        <v>0</v>
      </c>
      <c r="Y1395">
        <v>0</v>
      </c>
      <c r="Z1395">
        <v>1</v>
      </c>
      <c r="AA1395">
        <v>1</v>
      </c>
      <c r="AB1395" s="1">
        <f>Z1395/0.1</f>
        <v>10</v>
      </c>
      <c r="AC1395" s="1">
        <f>AA1395-AB1395</f>
        <v>-9</v>
      </c>
      <c r="AD1395" s="1">
        <f>_xlfn.IFNA(INDEX($AV$2:$AV$53,MATCH(B1395,$AU$2:$AU$53,0)),1000)</f>
        <v>12659682</v>
      </c>
      <c r="AE1395" s="1">
        <f>C1395/AD1395*100000</f>
        <v>5.5293647976307779E-2</v>
      </c>
      <c r="AF1395" s="34">
        <f>IF(B1396=B1395,IFERROR((C1395/C1396)-1,0),0)</f>
        <v>0.16666666666666674</v>
      </c>
      <c r="AG1395" s="35">
        <f>IFERROR(LOG(2)/LOG(1+(AF1395)),AF1395)</f>
        <v>4.4965561056019201</v>
      </c>
      <c r="AH1395" s="35">
        <f>AVERAGE(Z1395:Z1401)</f>
        <v>60.333333333333336</v>
      </c>
      <c r="AJ1395" s="1">
        <f>Q1395/AD1395*100000</f>
        <v>0</v>
      </c>
      <c r="AK1395" s="34">
        <f>IF(B1396=B1395,IFERROR((Q1395/Q1396)-1,0),0)</f>
        <v>0</v>
      </c>
      <c r="AL1395" s="35">
        <f>IFERROR(LOG(2)/LOG(1+(AK1395)),AK1395)</f>
        <v>0</v>
      </c>
      <c r="AM1395" s="35">
        <f>AVERAGE(W1395:W1401)</f>
        <v>4.333333333333333</v>
      </c>
      <c r="AN1395" s="4">
        <f>ROUNDDOWN(N1395,0)</f>
        <v>0</v>
      </c>
      <c r="AO1395" s="38" cm="1">
        <f t="array" ref="AO1395">_xlfn.ANCHORARRAY(AN1395)-1</f>
        <v>-1</v>
      </c>
    </row>
    <row r="1396" spans="1:41" x14ac:dyDescent="0.25">
      <c r="A1396">
        <v>20200308</v>
      </c>
      <c r="B1396" s="1" t="s">
        <v>62</v>
      </c>
      <c r="C1396">
        <v>6</v>
      </c>
      <c r="D1396">
        <v>191</v>
      </c>
      <c r="E1396">
        <v>44</v>
      </c>
      <c r="M1396" s="1" t="s">
        <v>75</v>
      </c>
      <c r="N1396" s="2"/>
      <c r="O1396" s="1" t="s">
        <v>3765</v>
      </c>
      <c r="P1396" s="2">
        <v>43898.666666666664</v>
      </c>
      <c r="S1396">
        <v>241</v>
      </c>
      <c r="T1396">
        <v>197</v>
      </c>
      <c r="U1396">
        <v>197</v>
      </c>
      <c r="V1396">
        <v>17</v>
      </c>
      <c r="W1396">
        <v>0</v>
      </c>
      <c r="X1396">
        <v>0</v>
      </c>
      <c r="Y1396">
        <v>0</v>
      </c>
      <c r="Z1396">
        <v>0</v>
      </c>
      <c r="AA1396">
        <v>0</v>
      </c>
      <c r="AB1396" s="1">
        <f>Z1396/0.1</f>
        <v>0</v>
      </c>
      <c r="AC1396" s="1">
        <f>AA1396-AB1396</f>
        <v>0</v>
      </c>
      <c r="AD1396" s="1">
        <f>_xlfn.IFNA(INDEX($AV$2:$AV$53,MATCH(B1396,$AU$2:$AU$53,0)),1000)</f>
        <v>12659682</v>
      </c>
      <c r="AE1396" s="1">
        <f>C1396/AD1396*100000</f>
        <v>4.739455540826381E-2</v>
      </c>
      <c r="AF1396" s="34">
        <f>IF(B1397=B1396,IFERROR((C1396/C1397)-1,0),0)</f>
        <v>0</v>
      </c>
      <c r="AG1396" s="35">
        <f>IFERROR(LOG(2)/LOG(1+(AF1396)),AF1396)</f>
        <v>0</v>
      </c>
      <c r="AH1396" s="35">
        <f>AVERAGE(Z1396:Z1402)</f>
        <v>120.66666666666667</v>
      </c>
      <c r="AJ1396" s="1">
        <f>Q1396/AD1396*100000</f>
        <v>0</v>
      </c>
      <c r="AK1396" s="34">
        <f>IF(B1397=B1396,IFERROR((Q1396/Q1397)-1,0),0)</f>
        <v>0</v>
      </c>
      <c r="AL1396" s="35">
        <f>IFERROR(LOG(2)/LOG(1+(AK1396)),AK1396)</f>
        <v>0</v>
      </c>
      <c r="AM1396" s="35">
        <f>AVERAGE(W1396:W1402)</f>
        <v>9</v>
      </c>
      <c r="AN1396" s="4">
        <f>ROUNDDOWN(N1396,0)</f>
        <v>0</v>
      </c>
      <c r="AO1396" s="38" cm="1">
        <f t="array" ref="AO1396">_xlfn.ANCHORARRAY(AN1396)-1</f>
        <v>-1</v>
      </c>
    </row>
    <row r="1397" spans="1:41" x14ac:dyDescent="0.25">
      <c r="A1397">
        <v>20200307</v>
      </c>
      <c r="B1397" s="1" t="s">
        <v>62</v>
      </c>
      <c r="C1397">
        <v>6</v>
      </c>
      <c r="D1397">
        <v>191</v>
      </c>
      <c r="E1397">
        <v>44</v>
      </c>
      <c r="M1397" s="1" t="s">
        <v>75</v>
      </c>
      <c r="N1397" s="2"/>
      <c r="O1397" s="1" t="s">
        <v>3813</v>
      </c>
      <c r="P1397" s="2">
        <v>43897.666666666664</v>
      </c>
      <c r="S1397">
        <v>241</v>
      </c>
      <c r="T1397">
        <v>197</v>
      </c>
      <c r="U1397">
        <v>197</v>
      </c>
      <c r="V1397">
        <v>17</v>
      </c>
      <c r="W1397">
        <v>0</v>
      </c>
      <c r="X1397">
        <v>0</v>
      </c>
      <c r="Y1397">
        <v>11</v>
      </c>
      <c r="Z1397">
        <v>1</v>
      </c>
      <c r="AA1397">
        <v>12</v>
      </c>
      <c r="AB1397" s="1">
        <f>Z1397/0.1</f>
        <v>10</v>
      </c>
      <c r="AC1397" s="1">
        <f>AA1397-AB1397</f>
        <v>2</v>
      </c>
      <c r="AD1397" s="1">
        <f>_xlfn.IFNA(INDEX($AV$2:$AV$53,MATCH(B1397,$AU$2:$AU$53,0)),1000)</f>
        <v>12659682</v>
      </c>
      <c r="AE1397" s="1">
        <f>C1397/AD1397*100000</f>
        <v>4.739455540826381E-2</v>
      </c>
      <c r="AF1397" s="34">
        <f>IF(B1398=B1397,IFERROR((C1397/C1398)-1,0),0)</f>
        <v>0.19999999999999996</v>
      </c>
      <c r="AG1397" s="35">
        <f>IFERROR(LOG(2)/LOG(1+(AF1397)),AF1397)</f>
        <v>3.8017840169239308</v>
      </c>
      <c r="AH1397" s="35">
        <f>AVERAGE(Z1397:Z1403)</f>
        <v>177.16666666666666</v>
      </c>
      <c r="AJ1397" s="1">
        <f>Q1397/AD1397*100000</f>
        <v>0</v>
      </c>
      <c r="AK1397" s="34">
        <f>IF(B1398=B1397,IFERROR((Q1397/Q1398)-1,0),0)</f>
        <v>0</v>
      </c>
      <c r="AL1397" s="35">
        <f>IFERROR(LOG(2)/LOG(1+(AK1397)),AK1397)</f>
        <v>0</v>
      </c>
      <c r="AM1397" s="35">
        <f>AVERAGE(W1397:W1403)</f>
        <v>9</v>
      </c>
      <c r="AN1397" s="4">
        <f>ROUNDDOWN(N1397,0)</f>
        <v>0</v>
      </c>
      <c r="AO1397" s="38" cm="1">
        <f t="array" ref="AO1397">_xlfn.ANCHORARRAY(AN1397)-1</f>
        <v>-1</v>
      </c>
    </row>
    <row r="1398" spans="1:41" x14ac:dyDescent="0.25">
      <c r="A1398">
        <v>20200306</v>
      </c>
      <c r="B1398" s="1" t="s">
        <v>62</v>
      </c>
      <c r="C1398">
        <v>5</v>
      </c>
      <c r="D1398">
        <v>180</v>
      </c>
      <c r="E1398">
        <v>35</v>
      </c>
      <c r="M1398" s="1" t="s">
        <v>75</v>
      </c>
      <c r="N1398" s="2"/>
      <c r="O1398" s="1" t="s">
        <v>3857</v>
      </c>
      <c r="P1398" s="2">
        <v>43896.666666666664</v>
      </c>
      <c r="S1398">
        <v>220</v>
      </c>
      <c r="T1398">
        <v>185</v>
      </c>
      <c r="U1398">
        <v>185</v>
      </c>
      <c r="V1398">
        <v>17</v>
      </c>
      <c r="W1398">
        <v>0</v>
      </c>
      <c r="X1398">
        <v>0</v>
      </c>
      <c r="Y1398">
        <v>15</v>
      </c>
      <c r="Z1398">
        <v>0</v>
      </c>
      <c r="AA1398">
        <v>15</v>
      </c>
      <c r="AB1398" s="1">
        <f>Z1398/0.1</f>
        <v>0</v>
      </c>
      <c r="AC1398" s="1">
        <f>AA1398-AB1398</f>
        <v>15</v>
      </c>
      <c r="AD1398" s="1">
        <f>_xlfn.IFNA(INDEX($AV$2:$AV$53,MATCH(B1398,$AU$2:$AU$53,0)),1000)</f>
        <v>12659682</v>
      </c>
      <c r="AE1398" s="1">
        <f>C1398/AD1398*100000</f>
        <v>3.949546284021984E-2</v>
      </c>
      <c r="AF1398" s="34">
        <f>IF(B1399=B1398,IFERROR((C1398/C1399)-1,0),0)</f>
        <v>0</v>
      </c>
      <c r="AG1398" s="35">
        <f>IFERROR(LOG(2)/LOG(1+(AF1398)),AF1398)</f>
        <v>0</v>
      </c>
      <c r="AH1398" s="35">
        <f>AVERAGE(Z1398:Z1404)</f>
        <v>256.16666666666669</v>
      </c>
      <c r="AJ1398" s="1">
        <f>Q1398/AD1398*100000</f>
        <v>0</v>
      </c>
      <c r="AK1398" s="34">
        <f>IF(B1399=B1398,IFERROR((Q1398/Q1399)-1,0),0)</f>
        <v>0</v>
      </c>
      <c r="AL1398" s="35">
        <f>IFERROR(LOG(2)/LOG(1+(AK1398)),AK1398)</f>
        <v>0</v>
      </c>
      <c r="AM1398" s="35">
        <f>AVERAGE(W1398:W1404)</f>
        <v>14.5</v>
      </c>
      <c r="AN1398" s="4">
        <f>ROUNDDOWN(N1398,0)</f>
        <v>0</v>
      </c>
      <c r="AO1398" s="38" cm="1">
        <f t="array" ref="AO1398">_xlfn.ANCHORARRAY(AN1398)-1</f>
        <v>-1</v>
      </c>
    </row>
    <row r="1399" spans="1:41" x14ac:dyDescent="0.25">
      <c r="A1399">
        <v>20200305</v>
      </c>
      <c r="B1399" s="1" t="s">
        <v>62</v>
      </c>
      <c r="C1399">
        <v>5</v>
      </c>
      <c r="D1399">
        <v>165</v>
      </c>
      <c r="E1399">
        <v>27</v>
      </c>
      <c r="M1399" s="1" t="s">
        <v>75</v>
      </c>
      <c r="N1399" s="2"/>
      <c r="O1399" s="1" t="s">
        <v>3887</v>
      </c>
      <c r="P1399" s="2">
        <v>43895.666666666664</v>
      </c>
      <c r="S1399">
        <v>197</v>
      </c>
      <c r="T1399">
        <v>170</v>
      </c>
      <c r="U1399">
        <v>170</v>
      </c>
      <c r="V1399">
        <v>17</v>
      </c>
      <c r="W1399">
        <v>0</v>
      </c>
      <c r="X1399">
        <v>0</v>
      </c>
      <c r="Y1399">
        <v>41</v>
      </c>
      <c r="Z1399">
        <v>1</v>
      </c>
      <c r="AA1399">
        <v>42</v>
      </c>
      <c r="AB1399" s="1">
        <f>Z1399/0.1</f>
        <v>10</v>
      </c>
      <c r="AC1399" s="1">
        <f>AA1399-AB1399</f>
        <v>32</v>
      </c>
      <c r="AD1399" s="1">
        <f>_xlfn.IFNA(INDEX($AV$2:$AV$53,MATCH(B1399,$AU$2:$AU$53,0)),1000)</f>
        <v>12659682</v>
      </c>
      <c r="AE1399" s="1">
        <f>C1399/AD1399*100000</f>
        <v>3.949546284021984E-2</v>
      </c>
      <c r="AF1399" s="34">
        <f>IF(B1400=B1399,IFERROR((C1399/C1400)-1,0),0)</f>
        <v>0.25</v>
      </c>
      <c r="AG1399" s="35">
        <f>IFERROR(LOG(2)/LOG(1+(AF1399)),AF1399)</f>
        <v>3.1062837195053898</v>
      </c>
      <c r="AH1399" s="35">
        <f>AVERAGE(Z1399:Z1405)</f>
        <v>338.16666666666669</v>
      </c>
      <c r="AJ1399" s="1">
        <f>Q1399/AD1399*100000</f>
        <v>0</v>
      </c>
      <c r="AK1399" s="34">
        <f>IF(B1400=B1399,IFERROR((Q1399/Q1400)-1,0),0)</f>
        <v>0</v>
      </c>
      <c r="AL1399" s="35">
        <f>IFERROR(LOG(2)/LOG(1+(AK1399)),AK1399)</f>
        <v>0</v>
      </c>
      <c r="AM1399" s="35">
        <f>AVERAGE(W1399:W1405)</f>
        <v>14.833333333333334</v>
      </c>
      <c r="AN1399" s="4">
        <f>ROUNDDOWN(N1399,0)</f>
        <v>0</v>
      </c>
      <c r="AO1399" s="38" cm="1">
        <f t="array" ref="AO1399">_xlfn.ANCHORARRAY(AN1399)-1</f>
        <v>-1</v>
      </c>
    </row>
    <row r="1400" spans="1:41" x14ac:dyDescent="0.25">
      <c r="A1400">
        <v>20200304</v>
      </c>
      <c r="B1400" s="1" t="s">
        <v>62</v>
      </c>
      <c r="C1400">
        <v>4</v>
      </c>
      <c r="D1400">
        <v>124</v>
      </c>
      <c r="E1400">
        <v>27</v>
      </c>
      <c r="M1400" s="1" t="s">
        <v>75</v>
      </c>
      <c r="N1400" s="2"/>
      <c r="O1400" s="1" t="s">
        <v>3908</v>
      </c>
      <c r="P1400" s="2">
        <v>43894.666666666664</v>
      </c>
      <c r="S1400">
        <v>155</v>
      </c>
      <c r="T1400">
        <v>128</v>
      </c>
      <c r="U1400">
        <v>128</v>
      </c>
      <c r="V1400">
        <v>17</v>
      </c>
      <c r="AB1400" s="1">
        <f>Z1400/0.1</f>
        <v>0</v>
      </c>
      <c r="AC1400" s="1">
        <f>AA1400-AB1400</f>
        <v>0</v>
      </c>
      <c r="AD1400" s="1">
        <f>_xlfn.IFNA(INDEX($AV$2:$AV$53,MATCH(B1400,$AU$2:$AU$53,0)),1000)</f>
        <v>12659682</v>
      </c>
      <c r="AE1400" s="1">
        <f>C1400/AD1400*100000</f>
        <v>3.1596370272175878E-2</v>
      </c>
      <c r="AF1400" s="34">
        <f>IF(B1401=B1400,IFERROR((C1400/C1401)-1,0),0)</f>
        <v>0</v>
      </c>
      <c r="AG1400" s="35">
        <f>IFERROR(LOG(2)/LOG(1+(AF1400)),AF1400)</f>
        <v>0</v>
      </c>
      <c r="AH1400" s="35">
        <f>AVERAGE(Z1400:Z1406)</f>
        <v>416.83333333333331</v>
      </c>
      <c r="AJ1400" s="1">
        <f>Q1400/AD1400*100000</f>
        <v>0</v>
      </c>
      <c r="AK1400" s="34">
        <f>IF(B1401=B1400,IFERROR((Q1400/Q1401)-1,0),0)</f>
        <v>0</v>
      </c>
      <c r="AL1400" s="35">
        <f>IFERROR(LOG(2)/LOG(1+(AK1400)),AK1400)</f>
        <v>0</v>
      </c>
      <c r="AM1400" s="35">
        <f>AVERAGE(W1400:W1406)</f>
        <v>19.5</v>
      </c>
      <c r="AN1400" s="4">
        <f>ROUNDDOWN(N1400,0)</f>
        <v>0</v>
      </c>
      <c r="AO1400" s="38" cm="1">
        <f t="array" ref="AO1400">_xlfn.ANCHORARRAY(AN1400)-1</f>
        <v>-1</v>
      </c>
    </row>
    <row r="1401" spans="1:41" x14ac:dyDescent="0.25">
      <c r="A1401">
        <v>20200527</v>
      </c>
      <c r="B1401" s="1" t="s">
        <v>64</v>
      </c>
      <c r="C1401">
        <v>32437</v>
      </c>
      <c r="D1401">
        <v>202896</v>
      </c>
      <c r="F1401">
        <v>1122</v>
      </c>
      <c r="G1401">
        <v>5285</v>
      </c>
      <c r="H1401">
        <v>400</v>
      </c>
      <c r="I1401">
        <v>1166</v>
      </c>
      <c r="J1401">
        <v>182</v>
      </c>
      <c r="M1401" s="1" t="s">
        <v>39</v>
      </c>
      <c r="N1401" s="2">
        <v>43977.999305555553</v>
      </c>
      <c r="O1401" s="1" t="s">
        <v>4748</v>
      </c>
      <c r="P1401" s="2">
        <v>43978.666666666664</v>
      </c>
      <c r="Q1401">
        <v>2030</v>
      </c>
      <c r="R1401">
        <v>5285</v>
      </c>
      <c r="S1401">
        <v>235333</v>
      </c>
      <c r="T1401">
        <v>235333</v>
      </c>
      <c r="U1401">
        <v>235333</v>
      </c>
      <c r="V1401">
        <v>18</v>
      </c>
      <c r="W1401">
        <v>26</v>
      </c>
      <c r="X1401">
        <v>0</v>
      </c>
      <c r="Y1401">
        <v>4225</v>
      </c>
      <c r="Z1401">
        <v>359</v>
      </c>
      <c r="AA1401">
        <v>4584</v>
      </c>
      <c r="AB1401" s="1">
        <f>Z1401/0.1</f>
        <v>3590</v>
      </c>
      <c r="AC1401" s="1">
        <f>AA1401-AB1401</f>
        <v>994</v>
      </c>
      <c r="AD1401" s="1">
        <f>_xlfn.IFNA(INDEX($AV$2:$AV$53,MATCH(B1401,$AU$2:$AU$53,0)),1000)</f>
        <v>6745354</v>
      </c>
      <c r="AE1401" s="1">
        <f>C1401/AD1401*100000</f>
        <v>480.87913547606252</v>
      </c>
      <c r="AF1401" s="34">
        <f>IF(B1402=B1401,IFERROR((C1401/C1402)-1,0),0)</f>
        <v>1.119147078994942E-2</v>
      </c>
      <c r="AG1401" s="35">
        <f>IFERROR(LOG(2)/LOG(1+(AF1401)),AF1401)</f>
        <v>62.281237862828178</v>
      </c>
      <c r="AH1401" s="35">
        <f>AVERAGE(Z1401:Z1407)</f>
        <v>451.85714285714283</v>
      </c>
      <c r="AJ1401" s="1">
        <f>Q1401/AD1401*100000</f>
        <v>30.094788205333629</v>
      </c>
      <c r="AK1401" s="34">
        <f>IF(B1402=B1401,IFERROR((Q1401/Q1402)-1,0),0)</f>
        <v>1.2974051896207595E-2</v>
      </c>
      <c r="AL1401" s="35">
        <f>IFERROR(LOG(2)/LOG(1+(AK1401)),AK1401)</f>
        <v>53.771480918525377</v>
      </c>
      <c r="AM1401" s="35">
        <f>AVERAGE(W1401:W1407)</f>
        <v>23.714285714285715</v>
      </c>
      <c r="AN1401" s="4">
        <f>ROUNDDOWN(N1401,0)</f>
        <v>43977</v>
      </c>
      <c r="AO1401" s="38" cm="1">
        <f t="array" ref="AO1401">_xlfn.ANCHORARRAY(AN1401)-1</f>
        <v>43976</v>
      </c>
    </row>
    <row r="1402" spans="1:41" x14ac:dyDescent="0.25">
      <c r="A1402">
        <v>20200526</v>
      </c>
      <c r="B1402" s="1" t="s">
        <v>64</v>
      </c>
      <c r="C1402">
        <v>32078</v>
      </c>
      <c r="D1402">
        <v>198671</v>
      </c>
      <c r="F1402">
        <v>1088</v>
      </c>
      <c r="G1402">
        <v>5285</v>
      </c>
      <c r="H1402">
        <v>365</v>
      </c>
      <c r="I1402">
        <v>1166</v>
      </c>
      <c r="J1402">
        <v>163</v>
      </c>
      <c r="M1402" s="1" t="s">
        <v>39</v>
      </c>
      <c r="N1402" s="2">
        <v>43977.611111111109</v>
      </c>
      <c r="O1402" s="1" t="s">
        <v>4804</v>
      </c>
      <c r="P1402" s="2">
        <v>43977.666666666664</v>
      </c>
      <c r="Q1402">
        <v>2004</v>
      </c>
      <c r="R1402">
        <v>5285</v>
      </c>
      <c r="S1402">
        <v>230749</v>
      </c>
      <c r="T1402">
        <v>230749</v>
      </c>
      <c r="U1402">
        <v>230749</v>
      </c>
      <c r="V1402">
        <v>18</v>
      </c>
      <c r="W1402">
        <v>28</v>
      </c>
      <c r="X1402">
        <v>0</v>
      </c>
      <c r="Y1402">
        <v>4135</v>
      </c>
      <c r="Z1402">
        <v>363</v>
      </c>
      <c r="AA1402">
        <v>4498</v>
      </c>
      <c r="AB1402" s="1">
        <f>Z1402/0.1</f>
        <v>3630</v>
      </c>
      <c r="AC1402" s="1">
        <f>AA1402-AB1402</f>
        <v>868</v>
      </c>
      <c r="AD1402" s="1">
        <f>_xlfn.IFNA(INDEX($AV$2:$AV$53,MATCH(B1402,$AU$2:$AU$53,0)),1000)</f>
        <v>6745354</v>
      </c>
      <c r="AE1402" s="1">
        <f>C1402/AD1402*100000</f>
        <v>475.55695371955272</v>
      </c>
      <c r="AF1402" s="34">
        <f>IF(B1403=B1402,IFERROR((C1402/C1403)-1,0),0)</f>
        <v>1.1445688160176548E-2</v>
      </c>
      <c r="AG1402" s="35">
        <f>IFERROR(LOG(2)/LOG(1+(AF1402)),AF1402)</f>
        <v>60.905593439388134</v>
      </c>
      <c r="AH1402" s="35">
        <f>AVERAGE(Z1402:Z1408)</f>
        <v>481.85714285714283</v>
      </c>
      <c r="AJ1402" s="1">
        <f>Q1402/AD1402*100000</f>
        <v>29.709337716004232</v>
      </c>
      <c r="AK1402" s="34">
        <f>IF(B1403=B1402,IFERROR((Q1402/Q1403)-1,0),0)</f>
        <v>1.4170040485830038E-2</v>
      </c>
      <c r="AL1402" s="35">
        <f>IFERROR(LOG(2)/LOG(1+(AK1402)),AK1402)</f>
        <v>49.262147586538376</v>
      </c>
      <c r="AM1402" s="35">
        <f>AVERAGE(W1402:W1408)</f>
        <v>25.714285714285715</v>
      </c>
      <c r="AN1402" s="4">
        <f>ROUNDDOWN(N1402,0)</f>
        <v>43977</v>
      </c>
      <c r="AO1402" s="38" cm="1">
        <f t="array" ref="AO1402">_xlfn.ANCHORARRAY(AN1402)-1</f>
        <v>43976</v>
      </c>
    </row>
    <row r="1403" spans="1:41" x14ac:dyDescent="0.25">
      <c r="A1403">
        <v>20200525</v>
      </c>
      <c r="B1403" s="1" t="s">
        <v>64</v>
      </c>
      <c r="C1403">
        <v>31715</v>
      </c>
      <c r="D1403">
        <v>194536</v>
      </c>
      <c r="F1403">
        <v>1102</v>
      </c>
      <c r="G1403">
        <v>5285</v>
      </c>
      <c r="H1403">
        <v>365</v>
      </c>
      <c r="I1403">
        <v>1166</v>
      </c>
      <c r="J1403">
        <v>169</v>
      </c>
      <c r="M1403" s="1" t="s">
        <v>39</v>
      </c>
      <c r="N1403" s="2">
        <v>43975.999305555553</v>
      </c>
      <c r="O1403" s="1" t="s">
        <v>4668</v>
      </c>
      <c r="P1403" s="2">
        <v>43976.666666666664</v>
      </c>
      <c r="Q1403">
        <v>1976</v>
      </c>
      <c r="R1403">
        <v>5285</v>
      </c>
      <c r="S1403">
        <v>226251</v>
      </c>
      <c r="T1403">
        <v>226251</v>
      </c>
      <c r="U1403">
        <v>226251</v>
      </c>
      <c r="V1403">
        <v>18</v>
      </c>
      <c r="W1403">
        <v>0</v>
      </c>
      <c r="X1403">
        <v>0</v>
      </c>
      <c r="Y1403">
        <v>5111</v>
      </c>
      <c r="Z1403">
        <v>339</v>
      </c>
      <c r="AA1403">
        <v>5450</v>
      </c>
      <c r="AB1403" s="1">
        <f>Z1403/0.1</f>
        <v>3390</v>
      </c>
      <c r="AC1403" s="1">
        <f>AA1403-AB1403</f>
        <v>2060</v>
      </c>
      <c r="AD1403" s="1">
        <f>_xlfn.IFNA(INDEX($AV$2:$AV$53,MATCH(B1403,$AU$2:$AU$53,0)),1000)</f>
        <v>6745354</v>
      </c>
      <c r="AE1403" s="1">
        <f>C1403/AD1403*100000</f>
        <v>470.17547188776155</v>
      </c>
      <c r="AF1403" s="34">
        <f>IF(B1404=B1403,IFERROR((C1403/C1404)-1,0),0)</f>
        <v>1.0804436511983706E-2</v>
      </c>
      <c r="AG1403" s="35">
        <f>IFERROR(LOG(2)/LOG(1+(AF1403)),AF1403)</f>
        <v>64.499893667966433</v>
      </c>
      <c r="AH1403" s="35">
        <f>AVERAGE(Z1403:Z1409)</f>
        <v>494.28571428571428</v>
      </c>
      <c r="AJ1403" s="1">
        <f>Q1403/AD1403*100000</f>
        <v>29.29423718903411</v>
      </c>
      <c r="AK1403" s="34">
        <f>IF(B1404=B1403,IFERROR((Q1403/Q1404)-1,0),0)</f>
        <v>0</v>
      </c>
      <c r="AL1403" s="35">
        <f>IFERROR(LOG(2)/LOG(1+(AK1403)),AK1403)</f>
        <v>0</v>
      </c>
      <c r="AM1403" s="35">
        <f>AVERAGE(W1403:W1409)</f>
        <v>30.142857142857142</v>
      </c>
      <c r="AN1403" s="4">
        <f>ROUNDDOWN(N1403,0)</f>
        <v>43975</v>
      </c>
      <c r="AO1403" s="38" cm="1">
        <f t="array" ref="AO1403">_xlfn.ANCHORARRAY(AN1403)-1</f>
        <v>43974</v>
      </c>
    </row>
    <row r="1404" spans="1:41" x14ac:dyDescent="0.25">
      <c r="A1404">
        <v>20200524</v>
      </c>
      <c r="B1404" s="1" t="s">
        <v>64</v>
      </c>
      <c r="C1404">
        <v>31376</v>
      </c>
      <c r="D1404">
        <v>189425</v>
      </c>
      <c r="F1404">
        <v>1112</v>
      </c>
      <c r="G1404">
        <v>5285</v>
      </c>
      <c r="H1404">
        <v>396</v>
      </c>
      <c r="I1404">
        <v>1166</v>
      </c>
      <c r="J1404">
        <v>173</v>
      </c>
      <c r="M1404" s="1" t="s">
        <v>39</v>
      </c>
      <c r="N1404" s="2">
        <v>43974.999305555553</v>
      </c>
      <c r="O1404" s="1" t="s">
        <v>4615</v>
      </c>
      <c r="P1404" s="2">
        <v>43975.666666666664</v>
      </c>
      <c r="Q1404">
        <v>1976</v>
      </c>
      <c r="R1404">
        <v>5285</v>
      </c>
      <c r="S1404">
        <v>220801</v>
      </c>
      <c r="T1404">
        <v>220801</v>
      </c>
      <c r="U1404">
        <v>220801</v>
      </c>
      <c r="V1404">
        <v>18</v>
      </c>
      <c r="W1404">
        <v>33</v>
      </c>
      <c r="X1404">
        <v>0</v>
      </c>
      <c r="Y1404">
        <v>5393</v>
      </c>
      <c r="Z1404">
        <v>475</v>
      </c>
      <c r="AA1404">
        <v>5868</v>
      </c>
      <c r="AB1404" s="1">
        <f>Z1404/0.1</f>
        <v>4750</v>
      </c>
      <c r="AC1404" s="1">
        <f>AA1404-AB1404</f>
        <v>1118</v>
      </c>
      <c r="AD1404" s="1">
        <f>_xlfn.IFNA(INDEX($AV$2:$AV$53,MATCH(B1404,$AU$2:$AU$53,0)),1000)</f>
        <v>6745354</v>
      </c>
      <c r="AE1404" s="1">
        <f>C1404/AD1404*100000</f>
        <v>465.14979050765902</v>
      </c>
      <c r="AF1404" s="34">
        <f>IF(B1405=B1404,IFERROR((C1404/C1405)-1,0),0)</f>
        <v>1.5371670819714467E-2</v>
      </c>
      <c r="AG1404" s="35">
        <f>IFERROR(LOG(2)/LOG(1+(AF1404)),AF1404)</f>
        <v>45.438199870483579</v>
      </c>
      <c r="AH1404" s="35">
        <f>AVERAGE(Z1404:Z1410)</f>
        <v>514</v>
      </c>
      <c r="AJ1404" s="1">
        <f>Q1404/AD1404*100000</f>
        <v>29.29423718903411</v>
      </c>
      <c r="AK1404" s="34">
        <f>IF(B1405=B1404,IFERROR((Q1404/Q1405)-1,0),0)</f>
        <v>1.6984045290787453E-2</v>
      </c>
      <c r="AL1404" s="35">
        <f>IFERROR(LOG(2)/LOG(1+(AK1404)),AK1404)</f>
        <v>41.157266608765816</v>
      </c>
      <c r="AM1404" s="35">
        <f>AVERAGE(W1404:W1410)</f>
        <v>32.142857142857146</v>
      </c>
      <c r="AN1404" s="4">
        <f>ROUNDDOWN(N1404,0)</f>
        <v>43974</v>
      </c>
      <c r="AO1404" s="38" cm="1">
        <f t="array" ref="AO1404">_xlfn.ANCHORARRAY(AN1404)-1</f>
        <v>43973</v>
      </c>
    </row>
    <row r="1405" spans="1:41" x14ac:dyDescent="0.25">
      <c r="A1405">
        <v>20200523</v>
      </c>
      <c r="B1405" s="1" t="s">
        <v>64</v>
      </c>
      <c r="C1405">
        <v>30901</v>
      </c>
      <c r="D1405">
        <v>184032</v>
      </c>
      <c r="F1405">
        <v>1138</v>
      </c>
      <c r="G1405">
        <v>5285</v>
      </c>
      <c r="H1405">
        <v>403</v>
      </c>
      <c r="I1405">
        <v>1166</v>
      </c>
      <c r="J1405">
        <v>173</v>
      </c>
      <c r="M1405" s="1" t="s">
        <v>39</v>
      </c>
      <c r="N1405" s="2">
        <v>43973.999305555553</v>
      </c>
      <c r="O1405" s="1" t="s">
        <v>4008</v>
      </c>
      <c r="P1405" s="2">
        <v>43974.666666666664</v>
      </c>
      <c r="Q1405">
        <v>1943</v>
      </c>
      <c r="R1405">
        <v>5285</v>
      </c>
      <c r="S1405">
        <v>214933</v>
      </c>
      <c r="T1405">
        <v>214933</v>
      </c>
      <c r="U1405">
        <v>214933</v>
      </c>
      <c r="V1405">
        <v>18</v>
      </c>
      <c r="W1405">
        <v>2</v>
      </c>
      <c r="X1405">
        <v>0</v>
      </c>
      <c r="Y1405">
        <v>5880</v>
      </c>
      <c r="Z1405">
        <v>492</v>
      </c>
      <c r="AA1405">
        <v>6372</v>
      </c>
      <c r="AB1405" s="1">
        <f>Z1405/0.1</f>
        <v>4920</v>
      </c>
      <c r="AC1405" s="1">
        <f>AA1405-AB1405</f>
        <v>1452</v>
      </c>
      <c r="AD1405" s="1">
        <f>_xlfn.IFNA(INDEX($AV$2:$AV$53,MATCH(B1405,$AU$2:$AU$53,0)),1000)</f>
        <v>6745354</v>
      </c>
      <c r="AE1405" s="1">
        <f>C1405/AD1405*100000</f>
        <v>458.10790656798741</v>
      </c>
      <c r="AF1405" s="34">
        <f>IF(B1406=B1405,IFERROR((C1405/C1406)-1,0),0)</f>
        <v>1.6179420566279745E-2</v>
      </c>
      <c r="AG1405" s="35">
        <f>IFERROR(LOG(2)/LOG(1+(AF1405)),AF1405)</f>
        <v>43.186932314126047</v>
      </c>
      <c r="AH1405" s="35">
        <f>AVERAGE(Z1405:Z1411)</f>
        <v>517.28571428571433</v>
      </c>
      <c r="AJ1405" s="1">
        <f>Q1405/AD1405*100000</f>
        <v>28.805011567962183</v>
      </c>
      <c r="AK1405" s="34">
        <f>IF(B1406=B1405,IFERROR((Q1405/Q1406)-1,0),0)</f>
        <v>1.0303967027305294E-3</v>
      </c>
      <c r="AL1405" s="35">
        <f>IFERROR(LOG(2)/LOG(1+(AK1405)),AK1405)</f>
        <v>673.04585283631729</v>
      </c>
      <c r="AM1405" s="35">
        <f>AVERAGE(W1405:W1411)</f>
        <v>28.857142857142858</v>
      </c>
      <c r="AN1405" s="4">
        <f>ROUNDDOWN(N1405,0)</f>
        <v>43973</v>
      </c>
      <c r="AO1405" s="38" cm="1">
        <f t="array" ref="AO1405">_xlfn.ANCHORARRAY(AN1405)-1</f>
        <v>43972</v>
      </c>
    </row>
    <row r="1406" spans="1:41" x14ac:dyDescent="0.25">
      <c r="A1406">
        <v>20200522</v>
      </c>
      <c r="B1406" s="1" t="s">
        <v>64</v>
      </c>
      <c r="C1406">
        <v>30409</v>
      </c>
      <c r="D1406">
        <v>178152</v>
      </c>
      <c r="F1406">
        <v>1203</v>
      </c>
      <c r="G1406">
        <v>5285</v>
      </c>
      <c r="H1406">
        <v>416</v>
      </c>
      <c r="I1406">
        <v>1166</v>
      </c>
      <c r="J1406">
        <v>173</v>
      </c>
      <c r="M1406" s="1" t="s">
        <v>39</v>
      </c>
      <c r="N1406" s="2">
        <v>43972.999305555553</v>
      </c>
      <c r="O1406" s="1" t="s">
        <v>4062</v>
      </c>
      <c r="P1406" s="2">
        <v>43973.666666666664</v>
      </c>
      <c r="Q1406">
        <v>1941</v>
      </c>
      <c r="R1406">
        <v>5285</v>
      </c>
      <c r="S1406">
        <v>208561</v>
      </c>
      <c r="T1406">
        <v>208561</v>
      </c>
      <c r="U1406">
        <v>208561</v>
      </c>
      <c r="V1406">
        <v>18</v>
      </c>
      <c r="W1406">
        <v>28</v>
      </c>
      <c r="X1406">
        <v>896</v>
      </c>
      <c r="Y1406">
        <v>5093</v>
      </c>
      <c r="Z1406">
        <v>473</v>
      </c>
      <c r="AA1406">
        <v>5566</v>
      </c>
      <c r="AB1406" s="1">
        <f>Z1406/0.1</f>
        <v>4730</v>
      </c>
      <c r="AC1406" s="1">
        <f>AA1406-AB1406</f>
        <v>836</v>
      </c>
      <c r="AD1406" s="1">
        <f>_xlfn.IFNA(INDEX($AV$2:$AV$53,MATCH(B1406,$AU$2:$AU$53,0)),1000)</f>
        <v>6745354</v>
      </c>
      <c r="AE1406" s="1">
        <f>C1406/AD1406*100000</f>
        <v>450.81399730836955</v>
      </c>
      <c r="AF1406" s="34">
        <f>IF(B1407=B1406,IFERROR((C1406/C1407)-1,0),0)</f>
        <v>1.5800374131480499E-2</v>
      </c>
      <c r="AG1406" s="35">
        <f>IFERROR(LOG(2)/LOG(1+(AF1406)),AF1406)</f>
        <v>44.214703998730883</v>
      </c>
      <c r="AH1406" s="35">
        <f>AVERAGE(Z1406:Z1412)</f>
        <v>536.28571428571433</v>
      </c>
      <c r="AJ1406" s="1">
        <f>Q1406/AD1406*100000</f>
        <v>28.775361530321465</v>
      </c>
      <c r="AK1406" s="34">
        <f>IF(B1407=B1406,IFERROR((Q1406/Q1407)-1,0),0)</f>
        <v>1.463669628855202E-2</v>
      </c>
      <c r="AL1406" s="35">
        <f>IFERROR(LOG(2)/LOG(1+(AK1406)),AK1406)</f>
        <v>47.702539858185403</v>
      </c>
      <c r="AM1406" s="35">
        <f>AVERAGE(W1406:W1412)</f>
        <v>35.714285714285715</v>
      </c>
      <c r="AN1406" s="4">
        <f>ROUNDDOWN(N1406,0)</f>
        <v>43972</v>
      </c>
      <c r="AO1406" s="38" cm="1">
        <f t="array" ref="AO1406">_xlfn.ANCHORARRAY(AN1406)-1</f>
        <v>43971</v>
      </c>
    </row>
    <row r="1407" spans="1:41" x14ac:dyDescent="0.25">
      <c r="A1407">
        <v>20200521</v>
      </c>
      <c r="B1407" s="1" t="s">
        <v>64</v>
      </c>
      <c r="C1407">
        <v>29936</v>
      </c>
      <c r="D1407">
        <v>173059</v>
      </c>
      <c r="F1407">
        <v>1166</v>
      </c>
      <c r="G1407">
        <v>4389</v>
      </c>
      <c r="H1407">
        <v>409</v>
      </c>
      <c r="I1407">
        <v>990</v>
      </c>
      <c r="J1407">
        <v>175</v>
      </c>
      <c r="M1407" s="1" t="s">
        <v>39</v>
      </c>
      <c r="N1407" s="2">
        <v>43971.999305555553</v>
      </c>
      <c r="O1407" s="1" t="s">
        <v>4116</v>
      </c>
      <c r="P1407" s="2">
        <v>43972.666666666664</v>
      </c>
      <c r="Q1407">
        <v>1913</v>
      </c>
      <c r="R1407">
        <v>4389</v>
      </c>
      <c r="S1407">
        <v>202995</v>
      </c>
      <c r="T1407">
        <v>202995</v>
      </c>
      <c r="U1407">
        <v>202995</v>
      </c>
      <c r="V1407">
        <v>18</v>
      </c>
      <c r="W1407">
        <v>49</v>
      </c>
      <c r="X1407">
        <v>0</v>
      </c>
      <c r="Y1407">
        <v>6595</v>
      </c>
      <c r="Z1407">
        <v>662</v>
      </c>
      <c r="AA1407">
        <v>7257</v>
      </c>
      <c r="AB1407" s="1">
        <f>Z1407/0.1</f>
        <v>6620</v>
      </c>
      <c r="AC1407" s="1">
        <f>AA1407-AB1407</f>
        <v>637</v>
      </c>
      <c r="AD1407" s="1">
        <f>_xlfn.IFNA(INDEX($AV$2:$AV$53,MATCH(B1407,$AU$2:$AU$53,0)),1000)</f>
        <v>6745354</v>
      </c>
      <c r="AE1407" s="1">
        <f>C1407/AD1407*100000</f>
        <v>443.80176340633869</v>
      </c>
      <c r="AF1407" s="34">
        <f>IF(B1408=B1407,IFERROR((C1407/C1408)-1,0),0)</f>
        <v>2.2613923618227671E-2</v>
      </c>
      <c r="AG1407" s="35">
        <f>IFERROR(LOG(2)/LOG(1+(AF1407)),AF1407)</f>
        <v>30.996627182554278</v>
      </c>
      <c r="AH1407" s="35">
        <f>AVERAGE(Z1407:Z1413)</f>
        <v>554.71428571428567</v>
      </c>
      <c r="AJ1407" s="1">
        <f>Q1407/AD1407*100000</f>
        <v>28.360261003351344</v>
      </c>
      <c r="AK1407" s="34">
        <f>IF(B1408=B1407,IFERROR((Q1407/Q1408)-1,0),0)</f>
        <v>2.6287553648068673E-2</v>
      </c>
      <c r="AL1407" s="35">
        <f>IFERROR(LOG(2)/LOG(1+(AK1407)),AK1407)</f>
        <v>26.712959376269392</v>
      </c>
      <c r="AM1407" s="35">
        <f>AVERAGE(W1407:W1413)</f>
        <v>38.142857142857146</v>
      </c>
      <c r="AN1407" s="4">
        <f>ROUNDDOWN(N1407,0)</f>
        <v>43971</v>
      </c>
      <c r="AO1407" s="38" cm="1">
        <f t="array" ref="AO1407">_xlfn.ANCHORARRAY(AN1407)-1</f>
        <v>43970</v>
      </c>
    </row>
    <row r="1408" spans="1:41" x14ac:dyDescent="0.25">
      <c r="A1408">
        <v>20200520</v>
      </c>
      <c r="B1408" s="1" t="s">
        <v>64</v>
      </c>
      <c r="C1408">
        <v>29274</v>
      </c>
      <c r="D1408">
        <v>166464</v>
      </c>
      <c r="F1408">
        <v>1288</v>
      </c>
      <c r="G1408">
        <v>4389</v>
      </c>
      <c r="H1408">
        <v>431</v>
      </c>
      <c r="I1408">
        <v>990</v>
      </c>
      <c r="J1408">
        <v>197</v>
      </c>
      <c r="M1408" s="1" t="s">
        <v>39</v>
      </c>
      <c r="N1408" s="2">
        <v>43970.999305555553</v>
      </c>
      <c r="O1408" s="1" t="s">
        <v>4170</v>
      </c>
      <c r="P1408" s="2">
        <v>43971.666666666664</v>
      </c>
      <c r="Q1408">
        <v>1864</v>
      </c>
      <c r="R1408">
        <v>4389</v>
      </c>
      <c r="S1408">
        <v>195738</v>
      </c>
      <c r="T1408">
        <v>195738</v>
      </c>
      <c r="U1408">
        <v>195738</v>
      </c>
      <c r="V1408">
        <v>18</v>
      </c>
      <c r="W1408">
        <v>40</v>
      </c>
      <c r="X1408">
        <v>0</v>
      </c>
      <c r="Y1408">
        <v>5839</v>
      </c>
      <c r="Z1408">
        <v>569</v>
      </c>
      <c r="AA1408">
        <v>6408</v>
      </c>
      <c r="AB1408" s="1">
        <f>Z1408/0.1</f>
        <v>5690</v>
      </c>
      <c r="AC1408" s="1">
        <f>AA1408-AB1408</f>
        <v>718</v>
      </c>
      <c r="AD1408" s="1">
        <f>_xlfn.IFNA(INDEX($AV$2:$AV$53,MATCH(B1408,$AU$2:$AU$53,0)),1000)</f>
        <v>6745354</v>
      </c>
      <c r="AE1408" s="1">
        <f>C1408/AD1408*100000</f>
        <v>433.98760094725941</v>
      </c>
      <c r="AF1408" s="34">
        <f>IF(B1409=B1408,IFERROR((C1408/C1409)-1,0),0)</f>
        <v>1.9822330604424288E-2</v>
      </c>
      <c r="AG1408" s="35">
        <f>IFERROR(LOG(2)/LOG(1+(AF1408)),AF1408)</f>
        <v>35.313435980344721</v>
      </c>
      <c r="AH1408" s="35">
        <f>AVERAGE(Z1408:Z1414)</f>
        <v>543</v>
      </c>
      <c r="AJ1408" s="1">
        <f>Q1408/AD1408*100000</f>
        <v>27.633835081153634</v>
      </c>
      <c r="AK1408" s="34">
        <f>IF(B1409=B1408,IFERROR((Q1408/Q1409)-1,0),0)</f>
        <v>2.1929824561403466E-2</v>
      </c>
      <c r="AL1408" s="35">
        <f>IFERROR(LOG(2)/LOG(1+(AK1408)),AK1408)</f>
        <v>31.952832006956086</v>
      </c>
      <c r="AM1408" s="35">
        <f>AVERAGE(W1408:W1414)</f>
        <v>35</v>
      </c>
      <c r="AN1408" s="4">
        <f>ROUNDDOWN(N1408,0)</f>
        <v>43970</v>
      </c>
      <c r="AO1408" s="38" cm="1">
        <f t="array" ref="AO1408">_xlfn.ANCHORARRAY(AN1408)-1</f>
        <v>43969</v>
      </c>
    </row>
    <row r="1409" spans="1:41" x14ac:dyDescent="0.25">
      <c r="A1409">
        <v>20200519</v>
      </c>
      <c r="B1409" s="1" t="s">
        <v>64</v>
      </c>
      <c r="C1409">
        <v>28705</v>
      </c>
      <c r="D1409">
        <v>160625</v>
      </c>
      <c r="F1409">
        <v>1268</v>
      </c>
      <c r="G1409">
        <v>4389</v>
      </c>
      <c r="H1409">
        <v>421</v>
      </c>
      <c r="I1409">
        <v>990</v>
      </c>
      <c r="J1409">
        <v>206</v>
      </c>
      <c r="M1409" s="1" t="s">
        <v>39</v>
      </c>
      <c r="N1409" s="2">
        <v>43969.999305555553</v>
      </c>
      <c r="O1409" s="1" t="s">
        <v>4225</v>
      </c>
      <c r="P1409" s="2">
        <v>43970.666666666664</v>
      </c>
      <c r="Q1409">
        <v>1824</v>
      </c>
      <c r="R1409">
        <v>4389</v>
      </c>
      <c r="S1409">
        <v>189330</v>
      </c>
      <c r="T1409">
        <v>189330</v>
      </c>
      <c r="U1409">
        <v>189330</v>
      </c>
      <c r="V1409">
        <v>18</v>
      </c>
      <c r="W1409">
        <v>59</v>
      </c>
      <c r="X1409">
        <v>0</v>
      </c>
      <c r="Y1409">
        <v>4968</v>
      </c>
      <c r="Z1409">
        <v>450</v>
      </c>
      <c r="AA1409">
        <v>5418</v>
      </c>
      <c r="AB1409" s="1">
        <f>Z1409/0.1</f>
        <v>4500</v>
      </c>
      <c r="AC1409" s="1">
        <f>AA1409-AB1409</f>
        <v>918</v>
      </c>
      <c r="AD1409" s="1">
        <f>_xlfn.IFNA(INDEX($AV$2:$AV$53,MATCH(B1409,$AU$2:$AU$53,0)),1000)</f>
        <v>6745354</v>
      </c>
      <c r="AE1409" s="1">
        <f>C1409/AD1409*100000</f>
        <v>425.55216523847372</v>
      </c>
      <c r="AF1409" s="34">
        <f>IF(B1410=B1409,IFERROR((C1409/C1410)-1,0),0)</f>
        <v>1.592638471067076E-2</v>
      </c>
      <c r="AG1409" s="35">
        <f>IFERROR(LOG(2)/LOG(1+(AF1409)),AF1409)</f>
        <v>43.867602202675371</v>
      </c>
      <c r="AH1409" s="35">
        <f>AVERAGE(Z1409:Z1415)</f>
        <v>511.14285714285717</v>
      </c>
      <c r="AJ1409" s="1">
        <f>Q1409/AD1409*100000</f>
        <v>27.04083432833918</v>
      </c>
      <c r="AK1409" s="34">
        <f>IF(B1410=B1409,IFERROR((Q1409/Q1410)-1,0),0)</f>
        <v>3.3427762039660136E-2</v>
      </c>
      <c r="AL1409" s="35">
        <f>IFERROR(LOG(2)/LOG(1+(AK1409)),AK1409)</f>
        <v>21.080348462151051</v>
      </c>
      <c r="AM1409" s="35">
        <f>AVERAGE(W1409:W1415)</f>
        <v>35.142857142857146</v>
      </c>
      <c r="AN1409" s="4">
        <f>ROUNDDOWN(N1409,0)</f>
        <v>43969</v>
      </c>
      <c r="AO1409" s="38" cm="1">
        <f t="array" ref="AO1409">_xlfn.ANCHORARRAY(AN1409)-1</f>
        <v>43968</v>
      </c>
    </row>
    <row r="1410" spans="1:41" x14ac:dyDescent="0.25">
      <c r="A1410">
        <v>20200518</v>
      </c>
      <c r="B1410" s="1" t="s">
        <v>64</v>
      </c>
      <c r="C1410">
        <v>28255</v>
      </c>
      <c r="D1410">
        <v>155657</v>
      </c>
      <c r="F1410">
        <v>1244</v>
      </c>
      <c r="G1410">
        <v>4389</v>
      </c>
      <c r="H1410">
        <v>426</v>
      </c>
      <c r="I1410">
        <v>990</v>
      </c>
      <c r="J1410">
        <v>212</v>
      </c>
      <c r="M1410" s="1" t="s">
        <v>39</v>
      </c>
      <c r="N1410" s="2">
        <v>43968.999305555553</v>
      </c>
      <c r="O1410" s="1" t="s">
        <v>4280</v>
      </c>
      <c r="P1410" s="2">
        <v>43969.666666666664</v>
      </c>
      <c r="Q1410">
        <v>1765</v>
      </c>
      <c r="R1410">
        <v>4389</v>
      </c>
      <c r="S1410">
        <v>183912</v>
      </c>
      <c r="T1410">
        <v>183912</v>
      </c>
      <c r="U1410">
        <v>183912</v>
      </c>
      <c r="V1410">
        <v>18</v>
      </c>
      <c r="W1410">
        <v>14</v>
      </c>
      <c r="X1410">
        <v>0</v>
      </c>
      <c r="Y1410">
        <v>6192</v>
      </c>
      <c r="Z1410">
        <v>477</v>
      </c>
      <c r="AA1410">
        <v>6669</v>
      </c>
      <c r="AB1410" s="1">
        <f>Z1410/0.1</f>
        <v>4770</v>
      </c>
      <c r="AC1410" s="1">
        <f>AA1410-AB1410</f>
        <v>1899</v>
      </c>
      <c r="AD1410" s="1">
        <f>_xlfn.IFNA(INDEX($AV$2:$AV$53,MATCH(B1410,$AU$2:$AU$53,0)),1000)</f>
        <v>6745354</v>
      </c>
      <c r="AE1410" s="1">
        <f>C1410/AD1410*100000</f>
        <v>418.88090676931114</v>
      </c>
      <c r="AF1410" s="34">
        <f>IF(B1411=B1410,IFERROR((C1410/C1411)-1,0),0)</f>
        <v>1.7171862625098955E-2</v>
      </c>
      <c r="AG1410" s="35">
        <f>IFERROR(LOG(2)/LOG(1+(AF1410)),AF1410)</f>
        <v>40.71087814108666</v>
      </c>
      <c r="AH1410" s="35">
        <f>AVERAGE(Z1410:Z1416)</f>
        <v>518.28571428571433</v>
      </c>
      <c r="AJ1410" s="1">
        <f>Q1410/AD1410*100000</f>
        <v>26.166158217937859</v>
      </c>
      <c r="AK1410" s="34">
        <f>IF(B1411=B1410,IFERROR((Q1410/Q1411)-1,0),0)</f>
        <v>7.9954311821817114E-3</v>
      </c>
      <c r="AL1410" s="35">
        <f>IFERROR(LOG(2)/LOG(1+(AK1410)),AK1410)</f>
        <v>87.039021675939551</v>
      </c>
      <c r="AM1410" s="35">
        <f>AVERAGE(W1410:W1416)</f>
        <v>32.142857142857146</v>
      </c>
      <c r="AN1410" s="4">
        <f>ROUNDDOWN(N1410,0)</f>
        <v>43968</v>
      </c>
      <c r="AO1410" s="38" cm="1">
        <f t="array" ref="AO1410">_xlfn.ANCHORARRAY(AN1410)-1</f>
        <v>43967</v>
      </c>
    </row>
    <row r="1411" spans="1:41" x14ac:dyDescent="0.25">
      <c r="A1411">
        <v>20200517</v>
      </c>
      <c r="B1411" s="1" t="s">
        <v>64</v>
      </c>
      <c r="C1411">
        <v>27778</v>
      </c>
      <c r="D1411">
        <v>149465</v>
      </c>
      <c r="F1411">
        <v>1246</v>
      </c>
      <c r="G1411">
        <v>4389</v>
      </c>
      <c r="H1411">
        <v>441</v>
      </c>
      <c r="I1411">
        <v>990</v>
      </c>
      <c r="J1411">
        <v>205</v>
      </c>
      <c r="M1411" s="1" t="s">
        <v>39</v>
      </c>
      <c r="N1411" s="2">
        <v>43967.999305555553</v>
      </c>
      <c r="O1411" s="1" t="s">
        <v>65</v>
      </c>
      <c r="P1411" s="2">
        <v>43968.666666666664</v>
      </c>
      <c r="Q1411">
        <v>1751</v>
      </c>
      <c r="R1411">
        <v>4389</v>
      </c>
      <c r="S1411">
        <v>177243</v>
      </c>
      <c r="T1411">
        <v>177243</v>
      </c>
      <c r="U1411">
        <v>177243</v>
      </c>
      <c r="V1411">
        <v>18</v>
      </c>
      <c r="W1411">
        <v>10</v>
      </c>
      <c r="X1411">
        <v>0</v>
      </c>
      <c r="Y1411">
        <v>5387</v>
      </c>
      <c r="Z1411">
        <v>498</v>
      </c>
      <c r="AA1411">
        <v>5885</v>
      </c>
      <c r="AB1411" s="1">
        <f>Z1411/0.1</f>
        <v>4980</v>
      </c>
      <c r="AC1411" s="1">
        <f>AA1411-AB1411</f>
        <v>905</v>
      </c>
      <c r="AD1411" s="1">
        <f>_xlfn.IFNA(INDEX($AV$2:$AV$53,MATCH(B1411,$AU$2:$AU$53,0)),1000)</f>
        <v>6745354</v>
      </c>
      <c r="AE1411" s="1">
        <f>C1411/AD1411*100000</f>
        <v>411.80937279199878</v>
      </c>
      <c r="AF1411" s="34">
        <f>IF(B1412=B1411,IFERROR((C1411/C1412)-1,0),0)</f>
        <v>1.8255131964809435E-2</v>
      </c>
      <c r="AG1411" s="35">
        <f>IFERROR(LOG(2)/LOG(1+(AF1411)),AF1411)</f>
        <v>38.315518779167434</v>
      </c>
      <c r="AH1411" s="35">
        <f>AVERAGE(Z1411:Z1417)</f>
        <v>521.71428571428567</v>
      </c>
      <c r="AJ1411" s="1">
        <f>Q1411/AD1411*100000</f>
        <v>25.958607954452798</v>
      </c>
      <c r="AK1411" s="34">
        <f>IF(B1412=B1411,IFERROR((Q1411/Q1412)-1,0),0)</f>
        <v>5.7438253877082346E-3</v>
      </c>
      <c r="AL1411" s="35">
        <f>IFERROR(LOG(2)/LOG(1+(AK1411)),AK1411)</f>
        <v>121.02316689878225</v>
      </c>
      <c r="AM1411" s="35">
        <f>AVERAGE(W1411:W1417)</f>
        <v>34.714285714285715</v>
      </c>
      <c r="AN1411" s="4">
        <f>ROUNDDOWN(N1411,0)</f>
        <v>43967</v>
      </c>
      <c r="AO1411" s="38" cm="1">
        <f t="array" ref="AO1411">_xlfn.ANCHORARRAY(AN1411)-1</f>
        <v>43966</v>
      </c>
    </row>
    <row r="1412" spans="1:41" x14ac:dyDescent="0.25">
      <c r="A1412">
        <v>20200516</v>
      </c>
      <c r="B1412" s="1" t="s">
        <v>64</v>
      </c>
      <c r="C1412">
        <v>27280</v>
      </c>
      <c r="D1412">
        <v>144078</v>
      </c>
      <c r="F1412">
        <v>1274</v>
      </c>
      <c r="G1412">
        <v>4389</v>
      </c>
      <c r="H1412">
        <v>426</v>
      </c>
      <c r="I1412">
        <v>990</v>
      </c>
      <c r="J1412">
        <v>199</v>
      </c>
      <c r="M1412" s="1" t="s">
        <v>39</v>
      </c>
      <c r="N1412" s="2">
        <v>43966.999305555553</v>
      </c>
      <c r="O1412" s="1" t="s">
        <v>155</v>
      </c>
      <c r="P1412" s="2">
        <v>43967.666666666664</v>
      </c>
      <c r="Q1412">
        <v>1741</v>
      </c>
      <c r="R1412">
        <v>4389</v>
      </c>
      <c r="S1412">
        <v>171358</v>
      </c>
      <c r="T1412">
        <v>171358</v>
      </c>
      <c r="U1412">
        <v>171358</v>
      </c>
      <c r="V1412">
        <v>18</v>
      </c>
      <c r="W1412">
        <v>50</v>
      </c>
      <c r="X1412">
        <v>0</v>
      </c>
      <c r="Y1412">
        <v>5285</v>
      </c>
      <c r="Z1412">
        <v>625</v>
      </c>
      <c r="AA1412">
        <v>5910</v>
      </c>
      <c r="AB1412" s="1">
        <f>Z1412/0.1</f>
        <v>6250</v>
      </c>
      <c r="AC1412" s="1">
        <f>AA1412-AB1412</f>
        <v>-340</v>
      </c>
      <c r="AD1412" s="1">
        <f>_xlfn.IFNA(INDEX($AV$2:$AV$53,MATCH(B1412,$AU$2:$AU$53,0)),1000)</f>
        <v>6745354</v>
      </c>
      <c r="AE1412" s="1">
        <f>C1412/AD1412*100000</f>
        <v>404.42651341945879</v>
      </c>
      <c r="AF1412" s="34">
        <f>IF(B1413=B1412,IFERROR((C1412/C1413)-1,0),0)</f>
        <v>2.344775839429758E-2</v>
      </c>
      <c r="AG1412" s="35">
        <f>IFERROR(LOG(2)/LOG(1+(AF1412)),AF1412)</f>
        <v>29.906575797992176</v>
      </c>
      <c r="AH1412" s="35">
        <f>AVERAGE(Z1412:Z1418)</f>
        <v>506.85714285714283</v>
      </c>
      <c r="AJ1412" s="1">
        <f>Q1412/AD1412*100000</f>
        <v>25.810357766249183</v>
      </c>
      <c r="AK1412" s="34">
        <f>IF(B1413=B1412,IFERROR((Q1412/Q1413)-1,0),0)</f>
        <v>2.9568302779420463E-2</v>
      </c>
      <c r="AL1412" s="35">
        <f>IFERROR(LOG(2)/LOG(1+(AK1412)),AK1412)</f>
        <v>23.787128091865764</v>
      </c>
      <c r="AM1412" s="35">
        <f>AVERAGE(W1412:W1418)</f>
        <v>35.857142857142854</v>
      </c>
      <c r="AN1412" s="4">
        <f>ROUNDDOWN(N1412,0)</f>
        <v>43966</v>
      </c>
      <c r="AO1412" s="38" cm="1">
        <f t="array" ref="AO1412">_xlfn.ANCHORARRAY(AN1412)-1</f>
        <v>43965</v>
      </c>
    </row>
    <row r="1413" spans="1:41" x14ac:dyDescent="0.25">
      <c r="A1413">
        <v>20200515</v>
      </c>
      <c r="B1413" s="1" t="s">
        <v>64</v>
      </c>
      <c r="C1413">
        <v>26655</v>
      </c>
      <c r="D1413">
        <v>138793</v>
      </c>
      <c r="F1413">
        <v>1294</v>
      </c>
      <c r="G1413">
        <v>4389</v>
      </c>
      <c r="H1413">
        <v>492</v>
      </c>
      <c r="I1413">
        <v>990</v>
      </c>
      <c r="J1413">
        <v>213</v>
      </c>
      <c r="M1413" s="1" t="s">
        <v>39</v>
      </c>
      <c r="N1413" s="2">
        <v>43965.999305555553</v>
      </c>
      <c r="O1413" s="1" t="s">
        <v>206</v>
      </c>
      <c r="P1413" s="2">
        <v>43966.666666666664</v>
      </c>
      <c r="Q1413">
        <v>1691</v>
      </c>
      <c r="R1413">
        <v>4389</v>
      </c>
      <c r="S1413">
        <v>165448</v>
      </c>
      <c r="T1413">
        <v>165448</v>
      </c>
      <c r="U1413">
        <v>165448</v>
      </c>
      <c r="V1413">
        <v>18</v>
      </c>
      <c r="W1413">
        <v>45</v>
      </c>
      <c r="X1413">
        <v>0</v>
      </c>
      <c r="Y1413">
        <v>4607</v>
      </c>
      <c r="Z1413">
        <v>602</v>
      </c>
      <c r="AA1413">
        <v>5209</v>
      </c>
      <c r="AB1413" s="1">
        <f>Z1413/0.1</f>
        <v>6020</v>
      </c>
      <c r="AC1413" s="1">
        <f>AA1413-AB1413</f>
        <v>-811</v>
      </c>
      <c r="AD1413" s="1">
        <f>_xlfn.IFNA(INDEX($AV$2:$AV$53,MATCH(B1413,$AU$2:$AU$53,0)),1000)</f>
        <v>6745354</v>
      </c>
      <c r="AE1413" s="1">
        <f>C1413/AD1413*100000</f>
        <v>395.16087665673291</v>
      </c>
      <c r="AF1413" s="34">
        <f>IF(B1414=B1413,IFERROR((C1413/C1414)-1,0),0)</f>
        <v>2.3106743945035202E-2</v>
      </c>
      <c r="AG1413" s="35">
        <f>IFERROR(LOG(2)/LOG(1+(AF1413)),AF1413)</f>
        <v>30.342867869932199</v>
      </c>
      <c r="AH1413" s="35">
        <f>AVERAGE(Z1413:Z1419)</f>
        <v>501.28571428571428</v>
      </c>
      <c r="AJ1413" s="1">
        <f>Q1413/AD1413*100000</f>
        <v>25.069106825231113</v>
      </c>
      <c r="AK1413" s="34">
        <f>IF(B1414=B1413,IFERROR((Q1413/Q1414)-1,0),0)</f>
        <v>2.7339003645200588E-2</v>
      </c>
      <c r="AL1413" s="35">
        <f>IFERROR(LOG(2)/LOG(1+(AK1413)),AK1413)</f>
        <v>25.698799185039494</v>
      </c>
      <c r="AM1413" s="35">
        <f>AVERAGE(W1413:W1419)</f>
        <v>34.857142857142854</v>
      </c>
      <c r="AN1413" s="4">
        <f>ROUNDDOWN(N1413,0)</f>
        <v>43965</v>
      </c>
      <c r="AO1413" s="38" cm="1">
        <f t="array" ref="AO1413">_xlfn.ANCHORARRAY(AN1413)-1</f>
        <v>43964</v>
      </c>
    </row>
    <row r="1414" spans="1:41" x14ac:dyDescent="0.25">
      <c r="A1414">
        <v>20200514</v>
      </c>
      <c r="B1414" s="1" t="s">
        <v>64</v>
      </c>
      <c r="C1414">
        <v>26053</v>
      </c>
      <c r="D1414">
        <v>134186</v>
      </c>
      <c r="F1414">
        <v>1381</v>
      </c>
      <c r="G1414">
        <v>4389</v>
      </c>
      <c r="H1414">
        <v>488</v>
      </c>
      <c r="I1414">
        <v>990</v>
      </c>
      <c r="J1414">
        <v>217</v>
      </c>
      <c r="M1414" s="1" t="s">
        <v>39</v>
      </c>
      <c r="N1414" s="2">
        <v>43964.999305555553</v>
      </c>
      <c r="O1414" s="1" t="s">
        <v>257</v>
      </c>
      <c r="P1414" s="2">
        <v>43965.666666666664</v>
      </c>
      <c r="Q1414">
        <v>1646</v>
      </c>
      <c r="R1414">
        <v>4389</v>
      </c>
      <c r="S1414">
        <v>160239</v>
      </c>
      <c r="T1414">
        <v>160239</v>
      </c>
      <c r="U1414">
        <v>160239</v>
      </c>
      <c r="V1414">
        <v>18</v>
      </c>
      <c r="W1414">
        <v>27</v>
      </c>
      <c r="X1414">
        <v>0</v>
      </c>
      <c r="Y1414">
        <v>5576</v>
      </c>
      <c r="Z1414">
        <v>580</v>
      </c>
      <c r="AA1414">
        <v>6156</v>
      </c>
      <c r="AB1414" s="1">
        <f>Z1414/0.1</f>
        <v>5800</v>
      </c>
      <c r="AC1414" s="1">
        <f>AA1414-AB1414</f>
        <v>356</v>
      </c>
      <c r="AD1414" s="1">
        <f>_xlfn.IFNA(INDEX($AV$2:$AV$53,MATCH(B1414,$AU$2:$AU$53,0)),1000)</f>
        <v>6745354</v>
      </c>
      <c r="AE1414" s="1">
        <f>C1414/AD1414*100000</f>
        <v>386.23621532687537</v>
      </c>
      <c r="AF1414" s="34">
        <f>IF(B1415=B1414,IFERROR((C1414/C1415)-1,0),0)</f>
        <v>2.27692066109213E-2</v>
      </c>
      <c r="AG1414" s="35">
        <f>IFERROR(LOG(2)/LOG(1+(AF1414)),AF1414)</f>
        <v>30.78758027127428</v>
      </c>
      <c r="AH1414" s="35">
        <f>AVERAGE(Z1414:Z1420)</f>
        <v>507.14285714285717</v>
      </c>
      <c r="AJ1414" s="1">
        <f>Q1414/AD1414*100000</f>
        <v>24.401980978314853</v>
      </c>
      <c r="AK1414" s="34">
        <f>IF(B1415=B1414,IFERROR((Q1414/Q1415)-1,0),0)</f>
        <v>1.6676961087090714E-2</v>
      </c>
      <c r="AL1414" s="35">
        <f>IFERROR(LOG(2)/LOG(1+(AK1414)),AK1414)</f>
        <v>41.908776955635616</v>
      </c>
      <c r="AM1414" s="35">
        <f>AVERAGE(W1414:W1420)</f>
        <v>33.142857142857146</v>
      </c>
      <c r="AN1414" s="4">
        <f>ROUNDDOWN(N1414,0)</f>
        <v>43964</v>
      </c>
      <c r="AO1414" s="38" cm="1">
        <f t="array" ref="AO1414">_xlfn.ANCHORARRAY(AN1414)-1</f>
        <v>43963</v>
      </c>
    </row>
    <row r="1415" spans="1:41" x14ac:dyDescent="0.25">
      <c r="A1415">
        <v>20200513</v>
      </c>
      <c r="B1415" s="1" t="s">
        <v>64</v>
      </c>
      <c r="C1415">
        <v>25473</v>
      </c>
      <c r="D1415">
        <v>128610</v>
      </c>
      <c r="F1415">
        <v>1336</v>
      </c>
      <c r="G1415">
        <v>4389</v>
      </c>
      <c r="H1415">
        <v>481</v>
      </c>
      <c r="I1415">
        <v>990</v>
      </c>
      <c r="J1415">
        <v>217</v>
      </c>
      <c r="M1415" s="1" t="s">
        <v>39</v>
      </c>
      <c r="N1415" s="2">
        <v>43963.999305555553</v>
      </c>
      <c r="O1415" s="1" t="s">
        <v>307</v>
      </c>
      <c r="P1415" s="2">
        <v>43964.666666666664</v>
      </c>
      <c r="Q1415">
        <v>1619</v>
      </c>
      <c r="R1415">
        <v>4389</v>
      </c>
      <c r="S1415">
        <v>154083</v>
      </c>
      <c r="T1415">
        <v>154083</v>
      </c>
      <c r="U1415">
        <v>154083</v>
      </c>
      <c r="V1415">
        <v>18</v>
      </c>
      <c r="W1415">
        <v>41</v>
      </c>
      <c r="X1415">
        <v>0</v>
      </c>
      <c r="Y1415">
        <v>3227</v>
      </c>
      <c r="Z1415">
        <v>346</v>
      </c>
      <c r="AA1415">
        <v>3573</v>
      </c>
      <c r="AB1415" s="1">
        <f>Z1415/0.1</f>
        <v>3460</v>
      </c>
      <c r="AC1415" s="1">
        <f>AA1415-AB1415</f>
        <v>113</v>
      </c>
      <c r="AD1415" s="1">
        <f>_xlfn.IFNA(INDEX($AV$2:$AV$53,MATCH(B1415,$AU$2:$AU$53,0)),1000)</f>
        <v>6745354</v>
      </c>
      <c r="AE1415" s="1">
        <f>C1415/AD1415*100000</f>
        <v>377.63770441106573</v>
      </c>
      <c r="AF1415" s="34">
        <f>IF(B1416=B1415,IFERROR((C1415/C1416)-1,0),0)</f>
        <v>1.377004815537064E-2</v>
      </c>
      <c r="AG1415" s="35">
        <f>IFERROR(LOG(2)/LOG(1+(AF1415)),AF1415)</f>
        <v>50.683093473813862</v>
      </c>
      <c r="AH1415" s="35">
        <f>AVERAGE(Z1415:Z1421)</f>
        <v>514.71428571428567</v>
      </c>
      <c r="AJ1415" s="1">
        <f>Q1415/AD1415*100000</f>
        <v>24.001705470165096</v>
      </c>
      <c r="AK1415" s="34">
        <f>IF(B1416=B1415,IFERROR((Q1415/Q1416)-1,0),0)</f>
        <v>2.5982256020278927E-2</v>
      </c>
      <c r="AL1415" s="35">
        <f>IFERROR(LOG(2)/LOG(1+(AK1415)),AK1415)</f>
        <v>27.022805415464937</v>
      </c>
      <c r="AM1415" s="35">
        <f>AVERAGE(W1415:W1421)</f>
        <v>34.571428571428569</v>
      </c>
      <c r="AN1415" s="4">
        <f>ROUNDDOWN(N1415,0)</f>
        <v>43963</v>
      </c>
      <c r="AO1415" s="38" cm="1">
        <f t="array" ref="AO1415">_xlfn.ANCHORARRAY(AN1415)-1</f>
        <v>43962</v>
      </c>
    </row>
    <row r="1416" spans="1:41" x14ac:dyDescent="0.25">
      <c r="A1416">
        <v>20200512</v>
      </c>
      <c r="B1416" s="1" t="s">
        <v>64</v>
      </c>
      <c r="C1416">
        <v>25127</v>
      </c>
      <c r="D1416">
        <v>125383</v>
      </c>
      <c r="F1416">
        <v>1283</v>
      </c>
      <c r="G1416">
        <v>4389</v>
      </c>
      <c r="H1416">
        <v>472</v>
      </c>
      <c r="J1416">
        <v>212</v>
      </c>
      <c r="M1416" s="1" t="s">
        <v>39</v>
      </c>
      <c r="N1416" s="2">
        <v>43962.999305555553</v>
      </c>
      <c r="O1416" s="1" t="s">
        <v>358</v>
      </c>
      <c r="P1416" s="2">
        <v>43963.666666666664</v>
      </c>
      <c r="Q1416">
        <v>1578</v>
      </c>
      <c r="R1416">
        <v>4389</v>
      </c>
      <c r="S1416">
        <v>150510</v>
      </c>
      <c r="T1416">
        <v>150510</v>
      </c>
      <c r="U1416">
        <v>150510</v>
      </c>
      <c r="V1416">
        <v>18</v>
      </c>
      <c r="W1416">
        <v>38</v>
      </c>
      <c r="X1416">
        <v>0</v>
      </c>
      <c r="Y1416">
        <v>3322</v>
      </c>
      <c r="Z1416">
        <v>500</v>
      </c>
      <c r="AA1416">
        <v>3822</v>
      </c>
      <c r="AB1416" s="1">
        <f>Z1416/0.1</f>
        <v>5000</v>
      </c>
      <c r="AC1416" s="1">
        <f>AA1416-AB1416</f>
        <v>-1178</v>
      </c>
      <c r="AD1416" s="1">
        <f>_xlfn.IFNA(INDEX($AV$2:$AV$53,MATCH(B1416,$AU$2:$AU$53,0)),1000)</f>
        <v>6745354</v>
      </c>
      <c r="AE1416" s="1">
        <f>C1416/AD1416*100000</f>
        <v>372.50824789922075</v>
      </c>
      <c r="AF1416" s="34">
        <f>IF(B1417=B1416,IFERROR((C1416/C1417)-1,0),0)</f>
        <v>2.0302919559832766E-2</v>
      </c>
      <c r="AG1416" s="35">
        <f>IFERROR(LOG(2)/LOG(1+(AF1416)),AF1416)</f>
        <v>34.485683833101596</v>
      </c>
      <c r="AH1416" s="35">
        <f>AVERAGE(Z1416:Z1422)</f>
        <v>584.85714285714289</v>
      </c>
      <c r="AJ1416" s="1">
        <f>Q1416/AD1416*100000</f>
        <v>23.393879698530277</v>
      </c>
      <c r="AK1416" s="34">
        <f>IF(B1417=B1416,IFERROR((Q1416/Q1417)-1,0),0)</f>
        <v>2.4675324675324628E-2</v>
      </c>
      <c r="AL1416" s="35">
        <f>IFERROR(LOG(2)/LOG(1+(AK1416)),AK1416)</f>
        <v>28.435867130412156</v>
      </c>
      <c r="AM1416" s="35">
        <f>AVERAGE(W1416:W1422)</f>
        <v>36</v>
      </c>
      <c r="AN1416" s="4">
        <f>ROUNDDOWN(N1416,0)</f>
        <v>43962</v>
      </c>
      <c r="AO1416" s="38" cm="1">
        <f t="array" ref="AO1416">_xlfn.ANCHORARRAY(AN1416)-1</f>
        <v>43961</v>
      </c>
    </row>
    <row r="1417" spans="1:41" x14ac:dyDescent="0.25">
      <c r="A1417">
        <v>20200511</v>
      </c>
      <c r="B1417" s="1" t="s">
        <v>64</v>
      </c>
      <c r="C1417">
        <v>24627</v>
      </c>
      <c r="D1417">
        <v>122061</v>
      </c>
      <c r="F1417">
        <v>1346</v>
      </c>
      <c r="G1417">
        <v>4389</v>
      </c>
      <c r="H1417">
        <v>452</v>
      </c>
      <c r="I1417">
        <v>990</v>
      </c>
      <c r="J1417">
        <v>213</v>
      </c>
      <c r="M1417" s="1" t="s">
        <v>39</v>
      </c>
      <c r="N1417" s="2">
        <v>43961.999305555553</v>
      </c>
      <c r="O1417" s="1" t="s">
        <v>410</v>
      </c>
      <c r="P1417" s="2">
        <v>43962.666666666664</v>
      </c>
      <c r="Q1417">
        <v>1540</v>
      </c>
      <c r="R1417">
        <v>4389</v>
      </c>
      <c r="S1417">
        <v>146688</v>
      </c>
      <c r="T1417">
        <v>146688</v>
      </c>
      <c r="U1417">
        <v>146688</v>
      </c>
      <c r="V1417">
        <v>18</v>
      </c>
      <c r="W1417">
        <v>32</v>
      </c>
      <c r="X1417">
        <v>0</v>
      </c>
      <c r="Y1417">
        <v>6158</v>
      </c>
      <c r="Z1417">
        <v>501</v>
      </c>
      <c r="AA1417">
        <v>6659</v>
      </c>
      <c r="AB1417" s="1">
        <f>Z1417/0.1</f>
        <v>5010</v>
      </c>
      <c r="AC1417" s="1">
        <f>AA1417-AB1417</f>
        <v>1649</v>
      </c>
      <c r="AD1417" s="1">
        <f>_xlfn.IFNA(INDEX($AV$2:$AV$53,MATCH(B1417,$AU$2:$AU$53,0)),1000)</f>
        <v>6745354</v>
      </c>
      <c r="AE1417" s="1">
        <f>C1417/AD1417*100000</f>
        <v>365.09573848904</v>
      </c>
      <c r="AF1417" s="34">
        <f>IF(B1418=B1417,IFERROR((C1417/C1418)-1,0),0)</f>
        <v>2.0765978612285574E-2</v>
      </c>
      <c r="AG1417" s="35">
        <f>IFERROR(LOG(2)/LOG(1+(AF1417)),AF1417)</f>
        <v>33.724366189978667</v>
      </c>
      <c r="AH1417" s="35">
        <f>AVERAGE(Z1417:Z1423)</f>
        <v>588.57142857142856</v>
      </c>
      <c r="AJ1417" s="1">
        <f>Q1417/AD1417*100000</f>
        <v>22.830528983356544</v>
      </c>
      <c r="AK1417" s="34">
        <f>IF(B1418=B1417,IFERROR((Q1417/Q1418)-1,0),0)</f>
        <v>2.1220159151193574E-2</v>
      </c>
      <c r="AL1417" s="35">
        <f>IFERROR(LOG(2)/LOG(1+(AK1417)),AK1417)</f>
        <v>33.009921582557389</v>
      </c>
      <c r="AM1417" s="35">
        <f>AVERAGE(W1417:W1423)</f>
        <v>39.428571428571431</v>
      </c>
      <c r="AN1417" s="4">
        <f>ROUNDDOWN(N1417,0)</f>
        <v>43961</v>
      </c>
      <c r="AO1417" s="38" cm="1">
        <f t="array" ref="AO1417">_xlfn.ANCHORARRAY(AN1417)-1</f>
        <v>43960</v>
      </c>
    </row>
    <row r="1418" spans="1:41" x14ac:dyDescent="0.25">
      <c r="A1418">
        <v>20200510</v>
      </c>
      <c r="B1418" s="1" t="s">
        <v>64</v>
      </c>
      <c r="C1418">
        <v>24126</v>
      </c>
      <c r="D1418">
        <v>115903</v>
      </c>
      <c r="F1418">
        <v>1328</v>
      </c>
      <c r="G1418">
        <v>4389</v>
      </c>
      <c r="H1418">
        <v>462</v>
      </c>
      <c r="I1418">
        <v>990</v>
      </c>
      <c r="J1418">
        <v>205</v>
      </c>
      <c r="M1418" s="1" t="s">
        <v>39</v>
      </c>
      <c r="N1418" s="2">
        <v>43960.999305555553</v>
      </c>
      <c r="O1418" s="1" t="s">
        <v>462</v>
      </c>
      <c r="P1418" s="2">
        <v>43961.666666666664</v>
      </c>
      <c r="Q1418">
        <v>1508</v>
      </c>
      <c r="R1418">
        <v>4389</v>
      </c>
      <c r="S1418">
        <v>140029</v>
      </c>
      <c r="T1418">
        <v>140029</v>
      </c>
      <c r="U1418">
        <v>140029</v>
      </c>
      <c r="V1418">
        <v>18</v>
      </c>
      <c r="W1418">
        <v>18</v>
      </c>
      <c r="X1418">
        <v>0</v>
      </c>
      <c r="Y1418">
        <v>3949</v>
      </c>
      <c r="Z1418">
        <v>394</v>
      </c>
      <c r="AA1418">
        <v>4343</v>
      </c>
      <c r="AB1418" s="1">
        <f>Z1418/0.1</f>
        <v>3940</v>
      </c>
      <c r="AC1418" s="1">
        <f>AA1418-AB1418</f>
        <v>403</v>
      </c>
      <c r="AD1418" s="1">
        <f>_xlfn.IFNA(INDEX($AV$2:$AV$53,MATCH(B1418,$AU$2:$AU$53,0)),1000)</f>
        <v>6745354</v>
      </c>
      <c r="AE1418" s="1">
        <f>C1418/AD1418*100000</f>
        <v>357.66840406003894</v>
      </c>
      <c r="AF1418" s="34">
        <f>IF(B1419=B1418,IFERROR((C1418/C1419)-1,0),0)</f>
        <v>1.660205629529754E-2</v>
      </c>
      <c r="AG1418" s="35">
        <f>IFERROR(LOG(2)/LOG(1+(AF1418)),AF1418)</f>
        <v>42.096304955148497</v>
      </c>
      <c r="AH1418" s="35">
        <f>AVERAGE(Z1418:Z1424)</f>
        <v>599</v>
      </c>
      <c r="AJ1418" s="1">
        <f>Q1418/AD1418*100000</f>
        <v>22.35612838110498</v>
      </c>
      <c r="AK1418" s="34">
        <f>IF(B1419=B1418,IFERROR((Q1418/Q1419)-1,0),0)</f>
        <v>1.2080536912751683E-2</v>
      </c>
      <c r="AL1418" s="35">
        <f>IFERROR(LOG(2)/LOG(1+(AK1418)),AK1418)</f>
        <v>57.723063253709689</v>
      </c>
      <c r="AM1418" s="35">
        <f>AVERAGE(W1418:W1424)</f>
        <v>37.428571428571431</v>
      </c>
      <c r="AN1418" s="4">
        <f>ROUNDDOWN(N1418,0)</f>
        <v>43960</v>
      </c>
      <c r="AO1418" s="38" cm="1">
        <f t="array" ref="AO1418">_xlfn.ANCHORARRAY(AN1418)-1</f>
        <v>43959</v>
      </c>
    </row>
    <row r="1419" spans="1:41" x14ac:dyDescent="0.25">
      <c r="A1419">
        <v>20200509</v>
      </c>
      <c r="B1419" s="1" t="s">
        <v>64</v>
      </c>
      <c r="C1419">
        <v>23732</v>
      </c>
      <c r="D1419">
        <v>111954</v>
      </c>
      <c r="F1419">
        <v>1361</v>
      </c>
      <c r="G1419">
        <v>4389</v>
      </c>
      <c r="H1419">
        <v>458</v>
      </c>
      <c r="I1419">
        <v>990</v>
      </c>
      <c r="J1419">
        <v>213</v>
      </c>
      <c r="M1419" s="1" t="s">
        <v>39</v>
      </c>
      <c r="N1419" s="2">
        <v>43959.999305555553</v>
      </c>
      <c r="O1419" s="1" t="s">
        <v>514</v>
      </c>
      <c r="P1419" s="2">
        <v>43960.666666666664</v>
      </c>
      <c r="Q1419">
        <v>1490</v>
      </c>
      <c r="R1419">
        <v>4389</v>
      </c>
      <c r="S1419">
        <v>135686</v>
      </c>
      <c r="T1419">
        <v>135686</v>
      </c>
      <c r="U1419">
        <v>135686</v>
      </c>
      <c r="V1419">
        <v>18</v>
      </c>
      <c r="W1419">
        <v>43</v>
      </c>
      <c r="X1419">
        <v>0</v>
      </c>
      <c r="Y1419">
        <v>4972</v>
      </c>
      <c r="Z1419">
        <v>586</v>
      </c>
      <c r="AA1419">
        <v>5558</v>
      </c>
      <c r="AB1419" s="1">
        <f>Z1419/0.1</f>
        <v>5860</v>
      </c>
      <c r="AC1419" s="1">
        <f>AA1419-AB1419</f>
        <v>-302</v>
      </c>
      <c r="AD1419" s="1">
        <f>_xlfn.IFNA(INDEX($AV$2:$AV$53,MATCH(B1419,$AU$2:$AU$53,0)),1000)</f>
        <v>6745354</v>
      </c>
      <c r="AE1419" s="1">
        <f>C1419/AD1419*100000</f>
        <v>351.8273466448166</v>
      </c>
      <c r="AF1419" s="34">
        <f>IF(B1420=B1419,IFERROR((C1419/C1420)-1,0),0)</f>
        <v>2.5317549468590661E-2</v>
      </c>
      <c r="AG1419" s="35">
        <f>IFERROR(LOG(2)/LOG(1+(AF1419)),AF1419)</f>
        <v>27.723260198962858</v>
      </c>
      <c r="AH1419" s="35">
        <f>AVERAGE(Z1419:Z1425)</f>
        <v>633.85714285714289</v>
      </c>
      <c r="AJ1419" s="1">
        <f>Q1419/AD1419*100000</f>
        <v>22.089278042338474</v>
      </c>
      <c r="AK1419" s="34">
        <f>IF(B1420=B1419,IFERROR((Q1419/Q1420)-1,0),0)</f>
        <v>2.9716655148583238E-2</v>
      </c>
      <c r="AL1419" s="35">
        <f>IFERROR(LOG(2)/LOG(1+(AK1419)),AK1419)</f>
        <v>23.67009073414912</v>
      </c>
      <c r="AM1419" s="35">
        <f>AVERAGE(W1419:W1425)</f>
        <v>37.285714285714285</v>
      </c>
      <c r="AN1419" s="4">
        <f>ROUNDDOWN(N1419,0)</f>
        <v>43959</v>
      </c>
      <c r="AO1419" s="38" cm="1">
        <f t="array" ref="AO1419">_xlfn.ANCHORARRAY(AN1419)-1</f>
        <v>43958</v>
      </c>
    </row>
    <row r="1420" spans="1:41" x14ac:dyDescent="0.25">
      <c r="A1420">
        <v>20200508</v>
      </c>
      <c r="B1420" s="1" t="s">
        <v>64</v>
      </c>
      <c r="C1420">
        <v>23146</v>
      </c>
      <c r="D1420">
        <v>106982</v>
      </c>
      <c r="F1420">
        <v>1379</v>
      </c>
      <c r="G1420">
        <v>4389</v>
      </c>
      <c r="H1420">
        <v>481</v>
      </c>
      <c r="I1420">
        <v>990</v>
      </c>
      <c r="J1420">
        <v>219</v>
      </c>
      <c r="M1420" s="1" t="s">
        <v>39</v>
      </c>
      <c r="N1420" s="2">
        <v>43958.999305555553</v>
      </c>
      <c r="O1420" s="1" t="s">
        <v>567</v>
      </c>
      <c r="P1420" s="2">
        <v>43959.666666666664</v>
      </c>
      <c r="Q1420">
        <v>1447</v>
      </c>
      <c r="R1420">
        <v>4389</v>
      </c>
      <c r="S1420">
        <v>130128</v>
      </c>
      <c r="T1420">
        <v>130128</v>
      </c>
      <c r="U1420">
        <v>130128</v>
      </c>
      <c r="V1420">
        <v>18</v>
      </c>
      <c r="W1420">
        <v>33</v>
      </c>
      <c r="X1420">
        <v>4389</v>
      </c>
      <c r="Y1420">
        <v>4703</v>
      </c>
      <c r="Z1420">
        <v>643</v>
      </c>
      <c r="AA1420">
        <v>5346</v>
      </c>
      <c r="AB1420" s="1">
        <f>Z1420/0.1</f>
        <v>6430</v>
      </c>
      <c r="AC1420" s="1">
        <f>AA1420-AB1420</f>
        <v>-1084</v>
      </c>
      <c r="AD1420" s="1">
        <f>_xlfn.IFNA(INDEX($AV$2:$AV$53,MATCH(B1420,$AU$2:$AU$53,0)),1000)</f>
        <v>6745354</v>
      </c>
      <c r="AE1420" s="1">
        <f>C1420/AD1420*100000</f>
        <v>343.13988561608477</v>
      </c>
      <c r="AF1420" s="34">
        <f>IF(B1421=B1420,IFERROR((C1420/C1421)-1,0),0)</f>
        <v>2.8573967915389131E-2</v>
      </c>
      <c r="AG1420" s="35">
        <f>IFERROR(LOG(2)/LOG(1+(AF1420)),AF1420)</f>
        <v>24.602941596351506</v>
      </c>
      <c r="AH1420" s="35">
        <f>AVERAGE(Z1420:Z1426)</f>
        <v>645.14285714285711</v>
      </c>
      <c r="AJ1420" s="1">
        <f>Q1420/AD1420*100000</f>
        <v>21.451802233062935</v>
      </c>
      <c r="AK1420" s="34">
        <f>IF(B1421=B1420,IFERROR((Q1420/Q1421)-1,0),0)</f>
        <v>2.3338048090523422E-2</v>
      </c>
      <c r="AL1420" s="35">
        <f>IFERROR(LOG(2)/LOG(1+(AK1420)),AK1420)</f>
        <v>30.045547497559578</v>
      </c>
      <c r="AM1420" s="35">
        <f>AVERAGE(W1420:W1426)</f>
        <v>38.857142857142854</v>
      </c>
      <c r="AN1420" s="4">
        <f>ROUNDDOWN(N1420,0)</f>
        <v>43958</v>
      </c>
      <c r="AO1420" s="38" cm="1">
        <f t="array" ref="AO1420">_xlfn.ANCHORARRAY(AN1420)-1</f>
        <v>43957</v>
      </c>
    </row>
    <row r="1421" spans="1:41" x14ac:dyDescent="0.25">
      <c r="A1421">
        <v>20200507</v>
      </c>
      <c r="B1421" s="1" t="s">
        <v>64</v>
      </c>
      <c r="C1421">
        <v>22503</v>
      </c>
      <c r="D1421">
        <v>102279</v>
      </c>
      <c r="F1421">
        <v>1457</v>
      </c>
      <c r="H1421">
        <v>487</v>
      </c>
      <c r="J1421">
        <v>228</v>
      </c>
      <c r="M1421" s="1" t="s">
        <v>39</v>
      </c>
      <c r="N1421" s="2">
        <v>43957.999305555553</v>
      </c>
      <c r="O1421" s="1" t="s">
        <v>620</v>
      </c>
      <c r="P1421" s="2">
        <v>43958.666666666664</v>
      </c>
      <c r="Q1421">
        <v>1414</v>
      </c>
      <c r="S1421">
        <v>124782</v>
      </c>
      <c r="T1421">
        <v>124782</v>
      </c>
      <c r="U1421">
        <v>124782</v>
      </c>
      <c r="V1421">
        <v>18</v>
      </c>
      <c r="W1421">
        <v>37</v>
      </c>
      <c r="X1421">
        <v>0</v>
      </c>
      <c r="Y1421">
        <v>3653</v>
      </c>
      <c r="Z1421">
        <v>633</v>
      </c>
      <c r="AA1421">
        <v>4286</v>
      </c>
      <c r="AB1421" s="1">
        <f>Z1421/0.1</f>
        <v>6330</v>
      </c>
      <c r="AC1421" s="1">
        <f>AA1421-AB1421</f>
        <v>-2044</v>
      </c>
      <c r="AD1421" s="1">
        <f>_xlfn.IFNA(INDEX($AV$2:$AV$53,MATCH(B1421,$AU$2:$AU$53,0)),1000)</f>
        <v>6745354</v>
      </c>
      <c r="AE1421" s="1">
        <f>C1421/AD1421*100000</f>
        <v>333.60739851459243</v>
      </c>
      <c r="AF1421" s="34">
        <f>IF(B1422=B1421,IFERROR((C1421/C1422)-1,0),0)</f>
        <v>2.8943758573388267E-2</v>
      </c>
      <c r="AG1421" s="35">
        <f>IFERROR(LOG(2)/LOG(1+(AF1421)),AF1421)</f>
        <v>24.29299632900555</v>
      </c>
      <c r="AH1421" s="35">
        <f>AVERAGE(Z1421:Z1427)</f>
        <v>666.85714285714289</v>
      </c>
      <c r="AJ1421" s="1">
        <f>Q1421/AD1421*100000</f>
        <v>20.962576611991008</v>
      </c>
      <c r="AK1421" s="34">
        <f>IF(B1422=B1421,IFERROR((Q1421/Q1422)-1,0),0)</f>
        <v>2.6870007262164153E-2</v>
      </c>
      <c r="AL1421" s="35">
        <f>IFERROR(LOG(2)/LOG(1+(AK1421)),AK1421)</f>
        <v>26.141357363062681</v>
      </c>
      <c r="AM1421" s="35">
        <f>AVERAGE(W1421:W1427)</f>
        <v>42.857142857142854</v>
      </c>
      <c r="AN1421" s="4">
        <f>ROUNDDOWN(N1421,0)</f>
        <v>43957</v>
      </c>
      <c r="AO1421" s="38" cm="1">
        <f t="array" ref="AO1421">_xlfn.ANCHORARRAY(AN1421)-1</f>
        <v>43956</v>
      </c>
    </row>
    <row r="1422" spans="1:41" x14ac:dyDescent="0.25">
      <c r="A1422">
        <v>20200506</v>
      </c>
      <c r="B1422" s="1" t="s">
        <v>64</v>
      </c>
      <c r="C1422">
        <v>21870</v>
      </c>
      <c r="D1422">
        <v>98626</v>
      </c>
      <c r="F1422">
        <v>1558</v>
      </c>
      <c r="H1422">
        <v>526</v>
      </c>
      <c r="J1422">
        <v>281</v>
      </c>
      <c r="M1422" s="1" t="s">
        <v>39</v>
      </c>
      <c r="N1422" s="2">
        <v>43956.999305555553</v>
      </c>
      <c r="O1422" s="1" t="s">
        <v>673</v>
      </c>
      <c r="P1422" s="2">
        <v>43957.666666666664</v>
      </c>
      <c r="Q1422">
        <v>1377</v>
      </c>
      <c r="S1422">
        <v>120496</v>
      </c>
      <c r="T1422">
        <v>120496</v>
      </c>
      <c r="U1422">
        <v>120496</v>
      </c>
      <c r="V1422">
        <v>18</v>
      </c>
      <c r="W1422">
        <v>51</v>
      </c>
      <c r="X1422">
        <v>0</v>
      </c>
      <c r="Y1422">
        <v>3825</v>
      </c>
      <c r="Z1422">
        <v>837</v>
      </c>
      <c r="AA1422">
        <v>4662</v>
      </c>
      <c r="AB1422" s="1">
        <f>Z1422/0.1</f>
        <v>8370</v>
      </c>
      <c r="AC1422" s="1">
        <f>AA1422-AB1422</f>
        <v>-3708</v>
      </c>
      <c r="AD1422" s="1">
        <f>_xlfn.IFNA(INDEX($AV$2:$AV$53,MATCH(B1422,$AU$2:$AU$53,0)),1000)</f>
        <v>6745354</v>
      </c>
      <c r="AE1422" s="1">
        <f>C1422/AD1422*100000</f>
        <v>324.22316160130367</v>
      </c>
      <c r="AF1422" s="34">
        <f>IF(B1423=B1422,IFERROR((C1422/C1423)-1,0),0)</f>
        <v>3.9794608472400572E-2</v>
      </c>
      <c r="AG1422" s="35">
        <f>IFERROR(LOG(2)/LOG(1+(AF1422)),AF1422)</f>
        <v>17.762437438838759</v>
      </c>
      <c r="AH1422" s="35">
        <f>AVERAGE(Z1422:Z1428)</f>
        <v>669.71428571428567</v>
      </c>
      <c r="AJ1422" s="1">
        <f>Q1422/AD1422*100000</f>
        <v>20.414050915637638</v>
      </c>
      <c r="AK1422" s="34">
        <f>IF(B1423=B1422,IFERROR((Q1422/Q1423)-1,0),0)</f>
        <v>3.8461538461538547E-2</v>
      </c>
      <c r="AL1422" s="35">
        <f>IFERROR(LOG(2)/LOG(1+(AK1422)),AK1422)</f>
        <v>18.366220369758818</v>
      </c>
      <c r="AM1422" s="35">
        <f>AVERAGE(W1422:W1428)</f>
        <v>44.571428571428569</v>
      </c>
      <c r="AN1422" s="4">
        <f>ROUNDDOWN(N1422,0)</f>
        <v>43956</v>
      </c>
      <c r="AO1422" s="38" cm="1">
        <f t="array" ref="AO1422">_xlfn.ANCHORARRAY(AN1422)-1</f>
        <v>43955</v>
      </c>
    </row>
    <row r="1423" spans="1:41" x14ac:dyDescent="0.25">
      <c r="A1423">
        <v>20200505</v>
      </c>
      <c r="B1423" s="1" t="s">
        <v>64</v>
      </c>
      <c r="C1423">
        <v>21033</v>
      </c>
      <c r="D1423">
        <v>94801</v>
      </c>
      <c r="F1423">
        <v>1537</v>
      </c>
      <c r="H1423">
        <v>480</v>
      </c>
      <c r="J1423">
        <v>272</v>
      </c>
      <c r="M1423" s="1" t="s">
        <v>39</v>
      </c>
      <c r="N1423" s="2">
        <v>43955.999305555553</v>
      </c>
      <c r="O1423" s="1" t="s">
        <v>725</v>
      </c>
      <c r="P1423" s="2">
        <v>43956.666666666664</v>
      </c>
      <c r="Q1423">
        <v>1326</v>
      </c>
      <c r="S1423">
        <v>115834</v>
      </c>
      <c r="T1423">
        <v>115834</v>
      </c>
      <c r="U1423">
        <v>115834</v>
      </c>
      <c r="V1423">
        <v>18</v>
      </c>
      <c r="W1423">
        <v>62</v>
      </c>
      <c r="X1423">
        <v>0</v>
      </c>
      <c r="Y1423">
        <v>2011</v>
      </c>
      <c r="Z1423">
        <v>526</v>
      </c>
      <c r="AA1423">
        <v>2537</v>
      </c>
      <c r="AB1423" s="1">
        <f>Z1423/0.1</f>
        <v>5260</v>
      </c>
      <c r="AC1423" s="1">
        <f>AA1423-AB1423</f>
        <v>-2723</v>
      </c>
      <c r="AD1423" s="1">
        <f>_xlfn.IFNA(INDEX($AV$2:$AV$53,MATCH(B1423,$AU$2:$AU$53,0)),1000)</f>
        <v>6745354</v>
      </c>
      <c r="AE1423" s="1">
        <f>C1423/AD1423*100000</f>
        <v>311.81462084866115</v>
      </c>
      <c r="AF1423" s="34">
        <f>IF(B1424=B1423,IFERROR((C1423/C1424)-1,0),0)</f>
        <v>2.5649778124542832E-2</v>
      </c>
      <c r="AG1423" s="35">
        <f>IFERROR(LOG(2)/LOG(1+(AF1423)),AF1423)</f>
        <v>27.368626348762653</v>
      </c>
      <c r="AH1423" s="35">
        <f>AVERAGE(Z1423:Z1429)</f>
        <v>635</v>
      </c>
      <c r="AJ1423" s="1">
        <f>Q1423/AD1423*100000</f>
        <v>19.657974955799208</v>
      </c>
      <c r="AK1423" s="34">
        <f>IF(B1424=B1423,IFERROR((Q1423/Q1424)-1,0),0)</f>
        <v>4.9050632911392444E-2</v>
      </c>
      <c r="AL1423" s="35">
        <f>IFERROR(LOG(2)/LOG(1+(AK1423)),AK1423)</f>
        <v>14.475066364326834</v>
      </c>
      <c r="AM1423" s="35">
        <f>AVERAGE(W1423:W1429)</f>
        <v>60.714285714285715</v>
      </c>
      <c r="AN1423" s="4">
        <f>ROUNDDOWN(N1423,0)</f>
        <v>43955</v>
      </c>
      <c r="AO1423" s="38" cm="1">
        <f t="array" ref="AO1423">_xlfn.ANCHORARRAY(AN1423)-1</f>
        <v>43954</v>
      </c>
    </row>
    <row r="1424" spans="1:41" x14ac:dyDescent="0.25">
      <c r="A1424">
        <v>20200504</v>
      </c>
      <c r="B1424" s="1" t="s">
        <v>64</v>
      </c>
      <c r="C1424">
        <v>20507</v>
      </c>
      <c r="D1424">
        <v>92790</v>
      </c>
      <c r="F1424">
        <v>1449</v>
      </c>
      <c r="H1424">
        <v>483</v>
      </c>
      <c r="J1424">
        <v>249</v>
      </c>
      <c r="M1424" s="1" t="s">
        <v>39</v>
      </c>
      <c r="N1424" s="2">
        <v>43954.999305555553</v>
      </c>
      <c r="O1424" s="1" t="s">
        <v>778</v>
      </c>
      <c r="P1424" s="2">
        <v>43955.666666666664</v>
      </c>
      <c r="Q1424">
        <v>1264</v>
      </c>
      <c r="S1424">
        <v>113297</v>
      </c>
      <c r="T1424">
        <v>113297</v>
      </c>
      <c r="U1424">
        <v>113297</v>
      </c>
      <c r="V1424">
        <v>18</v>
      </c>
      <c r="W1424">
        <v>18</v>
      </c>
      <c r="X1424">
        <v>0</v>
      </c>
      <c r="Y1424">
        <v>3864</v>
      </c>
      <c r="Z1424">
        <v>574</v>
      </c>
      <c r="AA1424">
        <v>4438</v>
      </c>
      <c r="AB1424" s="1">
        <f>Z1424/0.1</f>
        <v>5740</v>
      </c>
      <c r="AC1424" s="1">
        <f>AA1424-AB1424</f>
        <v>-1302</v>
      </c>
      <c r="AD1424" s="1">
        <f>_xlfn.IFNA(INDEX($AV$2:$AV$53,MATCH(B1424,$AU$2:$AU$53,0)),1000)</f>
        <v>6745354</v>
      </c>
      <c r="AE1424" s="1">
        <f>C1424/AD1424*100000</f>
        <v>304.01666094915106</v>
      </c>
      <c r="AF1424" s="34">
        <f>IF(B1425=B1424,IFERROR((C1424/C1425)-1,0),0)</f>
        <v>2.879646816836412E-2</v>
      </c>
      <c r="AG1424" s="35">
        <f>IFERROR(LOG(2)/LOG(1+(AF1424)),AF1424)</f>
        <v>24.415496044715137</v>
      </c>
      <c r="AH1424" s="35">
        <f>AVERAGE(Z1424:Z1430)</f>
        <v>649.42857142857144</v>
      </c>
      <c r="AJ1424" s="1">
        <f>Q1424/AD1424*100000</f>
        <v>18.738823788936802</v>
      </c>
      <c r="AK1424" s="34">
        <f>IF(B1425=B1424,IFERROR((Q1424/Q1425)-1,0),0)</f>
        <v>1.4446227929374E-2</v>
      </c>
      <c r="AL1424" s="35">
        <f>IFERROR(LOG(2)/LOG(1+(AK1424)),AK1424)</f>
        <v>48.326933281579777</v>
      </c>
      <c r="AM1424" s="35">
        <f>AVERAGE(W1424:W1430)</f>
        <v>60</v>
      </c>
      <c r="AN1424" s="4">
        <f>ROUNDDOWN(N1424,0)</f>
        <v>43954</v>
      </c>
      <c r="AO1424" s="38" cm="1">
        <f t="array" ref="AO1424">_xlfn.ANCHORARRAY(AN1424)-1</f>
        <v>43953</v>
      </c>
    </row>
    <row r="1425" spans="1:41" x14ac:dyDescent="0.25">
      <c r="A1425">
        <v>20200503</v>
      </c>
      <c r="B1425" s="1" t="s">
        <v>64</v>
      </c>
      <c r="C1425">
        <v>19933</v>
      </c>
      <c r="D1425">
        <v>88926</v>
      </c>
      <c r="F1425">
        <v>1398</v>
      </c>
      <c r="H1425">
        <v>476</v>
      </c>
      <c r="J1425">
        <v>242</v>
      </c>
      <c r="M1425" s="1" t="s">
        <v>39</v>
      </c>
      <c r="N1425" s="2">
        <v>43953.999305555553</v>
      </c>
      <c r="O1425" s="1" t="s">
        <v>831</v>
      </c>
      <c r="P1425" s="2">
        <v>43954.666666666664</v>
      </c>
      <c r="Q1425">
        <v>1246</v>
      </c>
      <c r="S1425">
        <v>108859</v>
      </c>
      <c r="T1425">
        <v>108859</v>
      </c>
      <c r="U1425">
        <v>108859</v>
      </c>
      <c r="V1425">
        <v>18</v>
      </c>
      <c r="W1425">
        <v>17</v>
      </c>
      <c r="X1425">
        <v>0</v>
      </c>
      <c r="Y1425">
        <v>4080</v>
      </c>
      <c r="Z1425">
        <v>638</v>
      </c>
      <c r="AA1425">
        <v>4718</v>
      </c>
      <c r="AB1425" s="1">
        <f>Z1425/0.1</f>
        <v>6380</v>
      </c>
      <c r="AC1425" s="1">
        <f>AA1425-AB1425</f>
        <v>-1662</v>
      </c>
      <c r="AD1425" s="1">
        <f>_xlfn.IFNA(INDEX($AV$2:$AV$53,MATCH(B1425,$AU$2:$AU$53,0)),1000)</f>
        <v>6745354</v>
      </c>
      <c r="AE1425" s="1">
        <f>C1425/AD1425*100000</f>
        <v>295.50710014626367</v>
      </c>
      <c r="AF1425" s="34">
        <f>IF(B1426=B1425,IFERROR((C1425/C1426)-1,0),0)</f>
        <v>3.306556102617253E-2</v>
      </c>
      <c r="AG1425" s="35">
        <f>IFERROR(LOG(2)/LOG(1+(AF1425)),AF1425)</f>
        <v>21.307507821915205</v>
      </c>
      <c r="AH1425" s="35">
        <f>AVERAGE(Z1425:Z1431)</f>
        <v>703</v>
      </c>
      <c r="AJ1425" s="1">
        <f>Q1425/AD1425*100000</f>
        <v>18.471973450170292</v>
      </c>
      <c r="AK1425" s="34">
        <f>IF(B1426=B1425,IFERROR((Q1425/Q1426)-1,0),0)</f>
        <v>1.3832384052074875E-2</v>
      </c>
      <c r="AL1425" s="35">
        <f>IFERROR(LOG(2)/LOG(1+(AK1425)),AK1425)</f>
        <v>50.456243896601535</v>
      </c>
      <c r="AM1425" s="35">
        <f>AVERAGE(W1425:W1431)</f>
        <v>61.857142857142854</v>
      </c>
      <c r="AN1425" s="4">
        <f>ROUNDDOWN(N1425,0)</f>
        <v>43953</v>
      </c>
      <c r="AO1425" s="38" cm="1">
        <f t="array" ref="AO1425">_xlfn.ANCHORARRAY(AN1425)-1</f>
        <v>43952</v>
      </c>
    </row>
    <row r="1426" spans="1:41" x14ac:dyDescent="0.25">
      <c r="A1426">
        <v>20200502</v>
      </c>
      <c r="B1426" s="1" t="s">
        <v>64</v>
      </c>
      <c r="C1426">
        <v>19295</v>
      </c>
      <c r="D1426">
        <v>84846</v>
      </c>
      <c r="F1426">
        <v>1456</v>
      </c>
      <c r="H1426">
        <v>487</v>
      </c>
      <c r="J1426">
        <v>244</v>
      </c>
      <c r="M1426" s="1" t="s">
        <v>39</v>
      </c>
      <c r="N1426" s="2">
        <v>43952.999305555553</v>
      </c>
      <c r="O1426" s="1" t="s">
        <v>884</v>
      </c>
      <c r="P1426" s="2">
        <v>43953.666666666664</v>
      </c>
      <c r="Q1426">
        <v>1229</v>
      </c>
      <c r="S1426">
        <v>104141</v>
      </c>
      <c r="T1426">
        <v>104141</v>
      </c>
      <c r="U1426">
        <v>104141</v>
      </c>
      <c r="V1426">
        <v>18</v>
      </c>
      <c r="W1426">
        <v>54</v>
      </c>
      <c r="X1426">
        <v>0</v>
      </c>
      <c r="Y1426">
        <v>3837</v>
      </c>
      <c r="Z1426">
        <v>665</v>
      </c>
      <c r="AA1426">
        <v>4502</v>
      </c>
      <c r="AB1426" s="1">
        <f>Z1426/0.1</f>
        <v>6650</v>
      </c>
      <c r="AC1426" s="1">
        <f>AA1426-AB1426</f>
        <v>-2148</v>
      </c>
      <c r="AD1426" s="1">
        <f>_xlfn.IFNA(INDEX($AV$2:$AV$53,MATCH(B1426,$AU$2:$AU$53,0)),1000)</f>
        <v>6745354</v>
      </c>
      <c r="AE1426" s="1">
        <f>C1426/AD1426*100000</f>
        <v>286.04873813887303</v>
      </c>
      <c r="AF1426" s="34">
        <f>IF(B1427=B1426,IFERROR((C1426/C1427)-1,0),0)</f>
        <v>3.5695115405260269E-2</v>
      </c>
      <c r="AG1426" s="35">
        <f>IFERROR(LOG(2)/LOG(1+(AF1426)),AF1426)</f>
        <v>19.763092068395554</v>
      </c>
      <c r="AH1426" s="35">
        <f>AVERAGE(Z1426:Z1432)</f>
        <v>700</v>
      </c>
      <c r="AJ1426" s="1">
        <f>Q1426/AD1426*100000</f>
        <v>18.21994813022415</v>
      </c>
      <c r="AK1426" s="34">
        <f>IF(B1427=B1426,IFERROR((Q1426/Q1427)-1,0),0)</f>
        <v>4.595744680851066E-2</v>
      </c>
      <c r="AL1426" s="35">
        <f>IFERROR(LOG(2)/LOG(1+(AK1426)),AK1426)</f>
        <v>15.426347470693539</v>
      </c>
      <c r="AM1426" s="35">
        <f>AVERAGE(W1426:W1432)</f>
        <v>63.428571428571431</v>
      </c>
      <c r="AN1426" s="4">
        <f>ROUNDDOWN(N1426,0)</f>
        <v>43952</v>
      </c>
      <c r="AO1426" s="38" cm="1">
        <f t="array" ref="AO1426">_xlfn.ANCHORARRAY(AN1426)-1</f>
        <v>43951</v>
      </c>
    </row>
    <row r="1427" spans="1:41" x14ac:dyDescent="0.25">
      <c r="A1427">
        <v>20200501</v>
      </c>
      <c r="B1427" s="1" t="s">
        <v>64</v>
      </c>
      <c r="C1427">
        <v>18630</v>
      </c>
      <c r="D1427">
        <v>81009</v>
      </c>
      <c r="F1427">
        <v>1431</v>
      </c>
      <c r="H1427">
        <v>514</v>
      </c>
      <c r="J1427">
        <v>257</v>
      </c>
      <c r="M1427" s="1" t="s">
        <v>39</v>
      </c>
      <c r="N1427" s="2">
        <v>43951.999305555553</v>
      </c>
      <c r="O1427" s="1" t="s">
        <v>937</v>
      </c>
      <c r="P1427" s="2">
        <v>43952.666666666664</v>
      </c>
      <c r="Q1427">
        <v>1175</v>
      </c>
      <c r="S1427">
        <v>99639</v>
      </c>
      <c r="T1427">
        <v>99639</v>
      </c>
      <c r="U1427">
        <v>99639</v>
      </c>
      <c r="V1427">
        <v>18</v>
      </c>
      <c r="W1427">
        <v>61</v>
      </c>
      <c r="X1427">
        <v>0</v>
      </c>
      <c r="Y1427">
        <v>3846</v>
      </c>
      <c r="Z1427">
        <v>795</v>
      </c>
      <c r="AA1427">
        <v>4641</v>
      </c>
      <c r="AB1427" s="1">
        <f>Z1427/0.1</f>
        <v>7950</v>
      </c>
      <c r="AC1427" s="1">
        <f>AA1427-AB1427</f>
        <v>-3309</v>
      </c>
      <c r="AD1427" s="1">
        <f>_xlfn.IFNA(INDEX($AV$2:$AV$53,MATCH(B1427,$AU$2:$AU$53,0)),1000)</f>
        <v>6745354</v>
      </c>
      <c r="AE1427" s="1">
        <f>C1427/AD1427*100000</f>
        <v>276.19010062333274</v>
      </c>
      <c r="AF1427" s="34">
        <f>IF(B1428=B1427,IFERROR((C1427/C1428)-1,0),0)</f>
        <v>4.457527333894018E-2</v>
      </c>
      <c r="AG1427" s="35">
        <f>IFERROR(LOG(2)/LOG(1+(AF1427)),AF1427)</f>
        <v>15.894092328800205</v>
      </c>
      <c r="AH1427" s="35">
        <f>AVERAGE(Z1427:Z1433)</f>
        <v>707.14285714285711</v>
      </c>
      <c r="AJ1427" s="1">
        <f>Q1427/AD1427*100000</f>
        <v>17.419397113924635</v>
      </c>
      <c r="AK1427" s="34">
        <f>IF(B1428=B1427,IFERROR((Q1427/Q1428)-1,0),0)</f>
        <v>5.4757630161579973E-2</v>
      </c>
      <c r="AL1427" s="35">
        <f>IFERROR(LOG(2)/LOG(1+(AK1427)),AK1427)</f>
        <v>13.001952718288162</v>
      </c>
      <c r="AM1427" s="35">
        <f>AVERAGE(W1427:W1433)</f>
        <v>62</v>
      </c>
      <c r="AN1427" s="4">
        <f>ROUNDDOWN(N1427,0)</f>
        <v>43951</v>
      </c>
      <c r="AO1427" s="38" cm="1">
        <f t="array" ref="AO1427">_xlfn.ANCHORARRAY(AN1427)-1</f>
        <v>43950</v>
      </c>
    </row>
    <row r="1428" spans="1:41" x14ac:dyDescent="0.25">
      <c r="A1428">
        <v>20200430</v>
      </c>
      <c r="B1428" s="1" t="s">
        <v>64</v>
      </c>
      <c r="C1428">
        <v>17835</v>
      </c>
      <c r="D1428">
        <v>77163</v>
      </c>
      <c r="F1428">
        <v>1466</v>
      </c>
      <c r="H1428">
        <v>549</v>
      </c>
      <c r="J1428">
        <v>275</v>
      </c>
      <c r="M1428" s="1" t="s">
        <v>39</v>
      </c>
      <c r="N1428" s="2">
        <v>43950.999305555553</v>
      </c>
      <c r="O1428" s="1" t="s">
        <v>989</v>
      </c>
      <c r="P1428" s="2">
        <v>43951.666666666664</v>
      </c>
      <c r="Q1428">
        <v>1114</v>
      </c>
      <c r="S1428">
        <v>94998</v>
      </c>
      <c r="T1428">
        <v>94998</v>
      </c>
      <c r="U1428">
        <v>94998</v>
      </c>
      <c r="V1428">
        <v>18</v>
      </c>
      <c r="W1428">
        <v>49</v>
      </c>
      <c r="X1428">
        <v>0</v>
      </c>
      <c r="Y1428">
        <v>2795</v>
      </c>
      <c r="Z1428">
        <v>653</v>
      </c>
      <c r="AA1428">
        <v>3448</v>
      </c>
      <c r="AB1428" s="1">
        <f>Z1428/0.1</f>
        <v>6530</v>
      </c>
      <c r="AC1428" s="1">
        <f>AA1428-AB1428</f>
        <v>-3082</v>
      </c>
      <c r="AD1428" s="1">
        <f>_xlfn.IFNA(INDEX($AV$2:$AV$53,MATCH(B1428,$AU$2:$AU$53,0)),1000)</f>
        <v>6745354</v>
      </c>
      <c r="AE1428" s="1">
        <f>C1428/AD1428*100000</f>
        <v>264.40421066114544</v>
      </c>
      <c r="AF1428" s="34">
        <f>IF(B1429=B1428,IFERROR((C1428/C1429)-1,0),0)</f>
        <v>3.8004888837155137E-2</v>
      </c>
      <c r="AG1428" s="35">
        <f>IFERROR(LOG(2)/LOG(1+(AF1428)),AF1428)</f>
        <v>18.582787925097488</v>
      </c>
      <c r="AH1428" s="35">
        <f>AVERAGE(Z1428:Z1434)</f>
        <v>685.14285714285711</v>
      </c>
      <c r="AJ1428" s="1">
        <f>Q1428/AD1428*100000</f>
        <v>16.51507096588259</v>
      </c>
      <c r="AK1428" s="34">
        <f>IF(B1429=B1428,IFERROR((Q1428/Q1429)-1,0),0)</f>
        <v>4.6009389671361589E-2</v>
      </c>
      <c r="AL1428" s="35">
        <f>IFERROR(LOG(2)/LOG(1+(AK1428)),AK1428)</f>
        <v>15.409317177476053</v>
      </c>
      <c r="AM1428" s="35">
        <f>AVERAGE(W1428:W1434)</f>
        <v>58.285714285714285</v>
      </c>
      <c r="AN1428" s="4">
        <f>ROUNDDOWN(N1428,0)</f>
        <v>43950</v>
      </c>
      <c r="AO1428" s="38" cm="1">
        <f t="array" ref="AO1428">_xlfn.ANCHORARRAY(AN1428)-1</f>
        <v>43949</v>
      </c>
    </row>
    <row r="1429" spans="1:41" x14ac:dyDescent="0.25">
      <c r="A1429">
        <v>20200429</v>
      </c>
      <c r="B1429" s="1" t="s">
        <v>64</v>
      </c>
      <c r="C1429">
        <v>17182</v>
      </c>
      <c r="D1429">
        <v>74368</v>
      </c>
      <c r="F1429">
        <v>1484</v>
      </c>
      <c r="H1429">
        <v>570</v>
      </c>
      <c r="J1429">
        <v>262</v>
      </c>
      <c r="M1429" s="1" t="s">
        <v>33</v>
      </c>
      <c r="N1429" s="2">
        <v>43949.999305555553</v>
      </c>
      <c r="O1429" s="1" t="s">
        <v>1042</v>
      </c>
      <c r="P1429" s="2">
        <v>43950.666666666664</v>
      </c>
      <c r="Q1429">
        <v>1065</v>
      </c>
      <c r="S1429">
        <v>91550</v>
      </c>
      <c r="T1429">
        <v>91550</v>
      </c>
      <c r="U1429">
        <v>91550</v>
      </c>
      <c r="V1429">
        <v>18</v>
      </c>
      <c r="W1429">
        <v>164</v>
      </c>
      <c r="X1429">
        <v>0</v>
      </c>
      <c r="Y1429">
        <v>3775</v>
      </c>
      <c r="Z1429">
        <v>594</v>
      </c>
      <c r="AA1429">
        <v>4369</v>
      </c>
      <c r="AB1429" s="1">
        <f>Z1429/0.1</f>
        <v>5940</v>
      </c>
      <c r="AC1429" s="1">
        <f>AA1429-AB1429</f>
        <v>-1571</v>
      </c>
      <c r="AD1429" s="1">
        <f>_xlfn.IFNA(INDEX($AV$2:$AV$53,MATCH(B1429,$AU$2:$AU$53,0)),1000)</f>
        <v>6745354</v>
      </c>
      <c r="AE1429" s="1">
        <f>C1429/AD1429*100000</f>
        <v>254.72347337144944</v>
      </c>
      <c r="AF1429" s="34">
        <f>IF(B1430=B1429,IFERROR((C1429/C1430)-1,0),0)</f>
        <v>3.5809018567639184E-2</v>
      </c>
      <c r="AG1429" s="35">
        <f>IFERROR(LOG(2)/LOG(1+(AF1429)),AF1429)</f>
        <v>19.701318215116974</v>
      </c>
      <c r="AH1429" s="35">
        <f>AVERAGE(Z1429:Z1435)</f>
        <v>677.71428571428567</v>
      </c>
      <c r="AJ1429" s="1">
        <f>Q1429/AD1429*100000</f>
        <v>15.788645043684882</v>
      </c>
      <c r="AK1429" s="34">
        <f>IF(B1430=B1429,IFERROR((Q1429/Q1430)-1,0),0)</f>
        <v>0.18201997780244183</v>
      </c>
      <c r="AL1429" s="35">
        <f>IFERROR(LOG(2)/LOG(1+(AK1429)),AK1429)</f>
        <v>4.1450017906527963</v>
      </c>
      <c r="AM1429" s="35">
        <f>AVERAGE(W1429:W1435)</f>
        <v>57.714285714285715</v>
      </c>
      <c r="AN1429" s="4">
        <f>ROUNDDOWN(N1429,0)</f>
        <v>43949</v>
      </c>
      <c r="AO1429" s="38" cm="1">
        <f t="array" ref="AO1429">_xlfn.ANCHORARRAY(AN1429)-1</f>
        <v>43948</v>
      </c>
    </row>
    <row r="1430" spans="1:41" x14ac:dyDescent="0.25">
      <c r="A1430">
        <v>20200428</v>
      </c>
      <c r="B1430" s="1" t="s">
        <v>64</v>
      </c>
      <c r="C1430">
        <v>16588</v>
      </c>
      <c r="D1430">
        <v>70593</v>
      </c>
      <c r="F1430">
        <v>1518</v>
      </c>
      <c r="H1430">
        <v>546</v>
      </c>
      <c r="J1430">
        <v>275</v>
      </c>
      <c r="M1430" s="1" t="s">
        <v>28</v>
      </c>
      <c r="N1430" s="2">
        <v>43948.999305555553</v>
      </c>
      <c r="O1430" s="1" t="s">
        <v>1095</v>
      </c>
      <c r="P1430" s="2">
        <v>43949.666666666664</v>
      </c>
      <c r="Q1430">
        <v>901</v>
      </c>
      <c r="S1430">
        <v>87181</v>
      </c>
      <c r="T1430">
        <v>87181</v>
      </c>
      <c r="U1430">
        <v>87181</v>
      </c>
      <c r="V1430">
        <v>18</v>
      </c>
      <c r="W1430">
        <v>57</v>
      </c>
      <c r="X1430">
        <v>0</v>
      </c>
      <c r="Y1430">
        <v>2078</v>
      </c>
      <c r="Z1430">
        <v>627</v>
      </c>
      <c r="AA1430">
        <v>2705</v>
      </c>
      <c r="AB1430" s="1">
        <f>Z1430/0.1</f>
        <v>6270</v>
      </c>
      <c r="AC1430" s="1">
        <f>AA1430-AB1430</f>
        <v>-3565</v>
      </c>
      <c r="AD1430" s="1">
        <f>_xlfn.IFNA(INDEX($AV$2:$AV$53,MATCH(B1430,$AU$2:$AU$53,0)),1000)</f>
        <v>6745354</v>
      </c>
      <c r="AE1430" s="1">
        <f>C1430/AD1430*100000</f>
        <v>245.91741219215476</v>
      </c>
      <c r="AF1430" s="34">
        <f>IF(B1431=B1430,IFERROR((C1430/C1431)-1,0),0)</f>
        <v>3.9283252929014578E-2</v>
      </c>
      <c r="AG1430" s="35">
        <f>IFERROR(LOG(2)/LOG(1+(AF1430)),AF1430)</f>
        <v>17.989199902585263</v>
      </c>
      <c r="AH1430" s="35">
        <f>AVERAGE(Z1430:Z1436)</f>
        <v>641.57142857142856</v>
      </c>
      <c r="AJ1430" s="1">
        <f>Q1430/AD1430*100000</f>
        <v>13.357341957145614</v>
      </c>
      <c r="AK1430" s="34">
        <f>IF(B1431=B1430,IFERROR((Q1430/Q1431)-1,0),0)</f>
        <v>6.7535545023696741E-2</v>
      </c>
      <c r="AL1430" s="35">
        <f>IFERROR(LOG(2)/LOG(1+(AK1430)),AK1430)</f>
        <v>10.606241398372568</v>
      </c>
      <c r="AM1430" s="35">
        <f>AVERAGE(W1430:W1436)</f>
        <v>38.714285714285715</v>
      </c>
      <c r="AN1430" s="4">
        <f>ROUNDDOWN(N1430,0)</f>
        <v>43948</v>
      </c>
      <c r="AO1430" s="38" cm="1">
        <f t="array" ref="AO1430">_xlfn.ANCHORARRAY(AN1430)-1</f>
        <v>43947</v>
      </c>
    </row>
    <row r="1431" spans="1:41" x14ac:dyDescent="0.25">
      <c r="A1431">
        <v>20200427</v>
      </c>
      <c r="B1431" s="1" t="s">
        <v>64</v>
      </c>
      <c r="C1431">
        <v>15961</v>
      </c>
      <c r="D1431">
        <v>68515</v>
      </c>
      <c r="F1431">
        <v>1493</v>
      </c>
      <c r="H1431">
        <v>581</v>
      </c>
      <c r="J1431">
        <v>284</v>
      </c>
      <c r="M1431" s="1" t="s">
        <v>28</v>
      </c>
      <c r="N1431" s="2">
        <v>43947.999305555553</v>
      </c>
      <c r="O1431" s="1" t="s">
        <v>1147</v>
      </c>
      <c r="P1431" s="2">
        <v>43948.666666666664</v>
      </c>
      <c r="Q1431">
        <v>844</v>
      </c>
      <c r="S1431">
        <v>84476</v>
      </c>
      <c r="T1431">
        <v>84476</v>
      </c>
      <c r="U1431">
        <v>84476</v>
      </c>
      <c r="V1431">
        <v>18</v>
      </c>
      <c r="W1431">
        <v>31</v>
      </c>
      <c r="X1431">
        <v>0</v>
      </c>
      <c r="Y1431">
        <v>1819</v>
      </c>
      <c r="Z1431">
        <v>949</v>
      </c>
      <c r="AA1431">
        <v>2768</v>
      </c>
      <c r="AB1431" s="1">
        <f>Z1431/0.1</f>
        <v>9490</v>
      </c>
      <c r="AC1431" s="1">
        <f>AA1431-AB1431</f>
        <v>-6722</v>
      </c>
      <c r="AD1431" s="1">
        <f>_xlfn.IFNA(INDEX($AV$2:$AV$53,MATCH(B1431,$AU$2:$AU$53,0)),1000)</f>
        <v>6745354</v>
      </c>
      <c r="AE1431" s="1">
        <f>C1431/AD1431*100000</f>
        <v>236.62212539178819</v>
      </c>
      <c r="AF1431" s="34">
        <f>IF(B1432=B1431,IFERROR((C1431/C1432)-1,0),0)</f>
        <v>6.3216093791633288E-2</v>
      </c>
      <c r="AG1431" s="35">
        <f>IFERROR(LOG(2)/LOG(1+(AF1431)),AF1431)</f>
        <v>11.307759607033846</v>
      </c>
      <c r="AH1431" s="35">
        <f>AVERAGE(Z1431:Z1437)</f>
        <v>610.71428571428567</v>
      </c>
      <c r="AJ1431" s="1">
        <f>Q1431/AD1431*100000</f>
        <v>12.512315884385014</v>
      </c>
      <c r="AK1431" s="34">
        <f>IF(B1432=B1431,IFERROR((Q1431/Q1432)-1,0),0)</f>
        <v>3.8130381303812966E-2</v>
      </c>
      <c r="AL1431" s="35">
        <f>IFERROR(LOG(2)/LOG(1+(AK1431)),AK1431)</f>
        <v>18.522755896612068</v>
      </c>
      <c r="AM1431" s="35">
        <f>AVERAGE(W1431:W1437)</f>
        <v>39.285714285714285</v>
      </c>
      <c r="AN1431" s="4">
        <f>ROUNDDOWN(N1431,0)</f>
        <v>43947</v>
      </c>
      <c r="AO1431" s="38" cm="1">
        <f t="array" ref="AO1431">_xlfn.ANCHORARRAY(AN1431)-1</f>
        <v>43946</v>
      </c>
    </row>
    <row r="1432" spans="1:41" x14ac:dyDescent="0.25">
      <c r="A1432">
        <v>20200426</v>
      </c>
      <c r="B1432" s="1" t="s">
        <v>64</v>
      </c>
      <c r="C1432">
        <v>15012</v>
      </c>
      <c r="D1432">
        <v>66696</v>
      </c>
      <c r="F1432">
        <v>1446</v>
      </c>
      <c r="H1432">
        <v>589</v>
      </c>
      <c r="J1432">
        <v>310</v>
      </c>
      <c r="M1432" s="1" t="s">
        <v>28</v>
      </c>
      <c r="N1432" s="2">
        <v>43946.999305555553</v>
      </c>
      <c r="O1432" s="1" t="s">
        <v>1199</v>
      </c>
      <c r="P1432" s="2">
        <v>43947.666666666664</v>
      </c>
      <c r="Q1432">
        <v>813</v>
      </c>
      <c r="S1432">
        <v>81708</v>
      </c>
      <c r="T1432">
        <v>81708</v>
      </c>
      <c r="U1432">
        <v>81708</v>
      </c>
      <c r="V1432">
        <v>18</v>
      </c>
      <c r="W1432">
        <v>28</v>
      </c>
      <c r="X1432">
        <v>0</v>
      </c>
      <c r="Y1432">
        <v>1317</v>
      </c>
      <c r="Z1432">
        <v>617</v>
      </c>
      <c r="AA1432">
        <v>1934</v>
      </c>
      <c r="AB1432" s="1">
        <f>Z1432/0.1</f>
        <v>6170</v>
      </c>
      <c r="AC1432" s="1">
        <f>AA1432-AB1432</f>
        <v>-4236</v>
      </c>
      <c r="AD1432" s="1">
        <f>_xlfn.IFNA(INDEX($AV$2:$AV$53,MATCH(B1432,$AU$2:$AU$53,0)),1000)</f>
        <v>6745354</v>
      </c>
      <c r="AE1432" s="1">
        <f>C1432/AD1432*100000</f>
        <v>222.55318253126521</v>
      </c>
      <c r="AF1432" s="34">
        <f>IF(B1433=B1432,IFERROR((C1432/C1433)-1,0),0)</f>
        <v>4.2862104897533948E-2</v>
      </c>
      <c r="AG1432" s="35">
        <f>IFERROR(LOG(2)/LOG(1+(AF1432)),AF1432)</f>
        <v>16.515711293806639</v>
      </c>
      <c r="AH1432" s="35">
        <f>AVERAGE(Z1432:Z1438)</f>
        <v>543.14285714285711</v>
      </c>
      <c r="AJ1432" s="1">
        <f>Q1432/AD1432*100000</f>
        <v>12.052740300953811</v>
      </c>
      <c r="AK1432" s="34">
        <f>IF(B1433=B1432,IFERROR((Q1432/Q1433)-1,0),0)</f>
        <v>3.566878980891719E-2</v>
      </c>
      <c r="AL1432" s="35">
        <f>IFERROR(LOG(2)/LOG(1+(AK1432)),AK1432)</f>
        <v>19.777425527117305</v>
      </c>
      <c r="AM1432" s="35">
        <f>AVERAGE(W1432:W1438)</f>
        <v>35.857142857142854</v>
      </c>
      <c r="AN1432" s="4">
        <f>ROUNDDOWN(N1432,0)</f>
        <v>43946</v>
      </c>
      <c r="AO1432" s="38" cm="1">
        <f t="array" ref="AO1432">_xlfn.ANCHORARRAY(AN1432)-1</f>
        <v>43945</v>
      </c>
    </row>
    <row r="1433" spans="1:41" x14ac:dyDescent="0.25">
      <c r="A1433">
        <v>20200425</v>
      </c>
      <c r="B1433" s="1" t="s">
        <v>64</v>
      </c>
      <c r="C1433">
        <v>14395</v>
      </c>
      <c r="D1433">
        <v>65379</v>
      </c>
      <c r="F1433">
        <v>1515</v>
      </c>
      <c r="H1433">
        <v>598</v>
      </c>
      <c r="J1433">
        <v>324</v>
      </c>
      <c r="M1433" s="1" t="s">
        <v>28</v>
      </c>
      <c r="N1433" s="2">
        <v>43945.999305555553</v>
      </c>
      <c r="O1433" s="1" t="s">
        <v>1250</v>
      </c>
      <c r="P1433" s="2">
        <v>43946.666666666664</v>
      </c>
      <c r="Q1433">
        <v>785</v>
      </c>
      <c r="S1433">
        <v>79774</v>
      </c>
      <c r="T1433">
        <v>79774</v>
      </c>
      <c r="U1433">
        <v>79774</v>
      </c>
      <c r="V1433">
        <v>18</v>
      </c>
      <c r="W1433">
        <v>44</v>
      </c>
      <c r="X1433">
        <v>0</v>
      </c>
      <c r="Y1433">
        <v>3506</v>
      </c>
      <c r="Z1433">
        <v>715</v>
      </c>
      <c r="AA1433">
        <v>4221</v>
      </c>
      <c r="AB1433" s="1">
        <f>Z1433/0.1</f>
        <v>7150</v>
      </c>
      <c r="AC1433" s="1">
        <f>AA1433-AB1433</f>
        <v>-2929</v>
      </c>
      <c r="AD1433" s="1">
        <f>_xlfn.IFNA(INDEX($AV$2:$AV$53,MATCH(B1433,$AU$2:$AU$53,0)),1000)</f>
        <v>6745354</v>
      </c>
      <c r="AE1433" s="1">
        <f>C1433/AD1433*100000</f>
        <v>213.40614591910224</v>
      </c>
      <c r="AF1433" s="34">
        <f>IF(B1434=B1433,IFERROR((C1433/C1434)-1,0),0)</f>
        <v>5.226608187134496E-2</v>
      </c>
      <c r="AG1433" s="35">
        <f>IFERROR(LOG(2)/LOG(1+(AF1433)),AF1433)</f>
        <v>13.605523869704907</v>
      </c>
      <c r="AH1433" s="35">
        <f>AVERAGE(Z1433:Z1439)</f>
        <v>536.28571428571433</v>
      </c>
      <c r="AJ1433" s="1">
        <f>Q1433/AD1433*100000</f>
        <v>11.637639773983693</v>
      </c>
      <c r="AK1433" s="34">
        <f>IF(B1434=B1433,IFERROR((Q1433/Q1434)-1,0),0)</f>
        <v>5.937921727395401E-2</v>
      </c>
      <c r="AL1433" s="35">
        <f>IFERROR(LOG(2)/LOG(1+(AK1433)),AK1433)</f>
        <v>12.016470523391463</v>
      </c>
      <c r="AM1433" s="35">
        <f>AVERAGE(W1433:W1439)</f>
        <v>34.285714285714285</v>
      </c>
      <c r="AN1433" s="4">
        <f>ROUNDDOWN(N1433,0)</f>
        <v>43945</v>
      </c>
      <c r="AO1433" s="38" cm="1">
        <f t="array" ref="AO1433">_xlfn.ANCHORARRAY(AN1433)-1</f>
        <v>43944</v>
      </c>
    </row>
    <row r="1434" spans="1:41" x14ac:dyDescent="0.25">
      <c r="A1434">
        <v>20200424</v>
      </c>
      <c r="B1434" s="1" t="s">
        <v>64</v>
      </c>
      <c r="C1434">
        <v>13680</v>
      </c>
      <c r="D1434">
        <v>61873</v>
      </c>
      <c r="H1434">
        <v>621</v>
      </c>
      <c r="J1434">
        <v>325</v>
      </c>
      <c r="M1434" s="1" t="s">
        <v>28</v>
      </c>
      <c r="N1434" s="2">
        <v>43944.999305555553</v>
      </c>
      <c r="O1434" s="1" t="s">
        <v>1302</v>
      </c>
      <c r="P1434" s="2">
        <v>43945.666666666664</v>
      </c>
      <c r="Q1434">
        <v>741</v>
      </c>
      <c r="S1434">
        <v>75553</v>
      </c>
      <c r="T1434">
        <v>75553</v>
      </c>
      <c r="U1434">
        <v>75553</v>
      </c>
      <c r="V1434">
        <v>18</v>
      </c>
      <c r="W1434">
        <v>35</v>
      </c>
      <c r="X1434">
        <v>0</v>
      </c>
      <c r="Y1434">
        <v>2872</v>
      </c>
      <c r="Z1434">
        <v>641</v>
      </c>
      <c r="AA1434">
        <v>3513</v>
      </c>
      <c r="AB1434" s="1">
        <f>Z1434/0.1</f>
        <v>6410</v>
      </c>
      <c r="AC1434" s="1">
        <f>AA1434-AB1434</f>
        <v>-2897</v>
      </c>
      <c r="AD1434" s="1">
        <f>_xlfn.IFNA(INDEX($AV$2:$AV$53,MATCH(B1434,$AU$2:$AU$53,0)),1000)</f>
        <v>6745354</v>
      </c>
      <c r="AE1434" s="1">
        <f>C1434/AD1434*100000</f>
        <v>202.80625746254387</v>
      </c>
      <c r="AF1434" s="34">
        <f>IF(B1435=B1434,IFERROR((C1434/C1435)-1,0),0)</f>
        <v>4.916021167267437E-2</v>
      </c>
      <c r="AG1434" s="35">
        <f>IFERROR(LOG(2)/LOG(1+(AF1434)),AF1434)</f>
        <v>14.443561569549329</v>
      </c>
      <c r="AH1434" s="35">
        <f>AVERAGE(Z1434:Z1440)</f>
        <v>503.71428571428572</v>
      </c>
      <c r="AJ1434" s="1">
        <f>Q1434/AD1434*100000</f>
        <v>10.985338945887792</v>
      </c>
      <c r="AK1434" s="34">
        <f>IF(B1435=B1434,IFERROR((Q1434/Q1435)-1,0),0)</f>
        <v>4.9575070821529676E-2</v>
      </c>
      <c r="AL1434" s="35">
        <f>IFERROR(LOG(2)/LOG(1+(AK1434)),AK1434)</f>
        <v>14.325547691883806</v>
      </c>
      <c r="AM1434" s="35">
        <f>AVERAGE(W1434:W1440)</f>
        <v>31.714285714285715</v>
      </c>
      <c r="AN1434" s="4">
        <f>ROUNDDOWN(N1434,0)</f>
        <v>43944</v>
      </c>
      <c r="AO1434" s="38" cm="1">
        <f t="array" ref="AO1434">_xlfn.ANCHORARRAY(AN1434)-1</f>
        <v>43943</v>
      </c>
    </row>
    <row r="1435" spans="1:41" x14ac:dyDescent="0.25">
      <c r="A1435">
        <v>20200423</v>
      </c>
      <c r="B1435" s="1" t="s">
        <v>64</v>
      </c>
      <c r="C1435">
        <v>13039</v>
      </c>
      <c r="D1435">
        <v>59001</v>
      </c>
      <c r="H1435">
        <v>652</v>
      </c>
      <c r="J1435">
        <v>333</v>
      </c>
      <c r="M1435" s="1" t="s">
        <v>28</v>
      </c>
      <c r="N1435" s="2">
        <v>43943.999305555553</v>
      </c>
      <c r="O1435" s="1" t="s">
        <v>1354</v>
      </c>
      <c r="P1435" s="2">
        <v>43944.666666666664</v>
      </c>
      <c r="Q1435">
        <v>706</v>
      </c>
      <c r="S1435">
        <v>72040</v>
      </c>
      <c r="T1435">
        <v>72040</v>
      </c>
      <c r="U1435">
        <v>72040</v>
      </c>
      <c r="V1435">
        <v>18</v>
      </c>
      <c r="W1435">
        <v>45</v>
      </c>
      <c r="X1435">
        <v>0</v>
      </c>
      <c r="Y1435">
        <v>1969</v>
      </c>
      <c r="Z1435">
        <v>601</v>
      </c>
      <c r="AA1435">
        <v>2570</v>
      </c>
      <c r="AB1435" s="1">
        <f>Z1435/0.1</f>
        <v>6010</v>
      </c>
      <c r="AC1435" s="1">
        <f>AA1435-AB1435</f>
        <v>-3440</v>
      </c>
      <c r="AD1435" s="1">
        <f>_xlfn.IFNA(INDEX($AV$2:$AV$53,MATCH(B1435,$AU$2:$AU$53,0)),1000)</f>
        <v>6745354</v>
      </c>
      <c r="AE1435" s="1">
        <f>C1435/AD1435*100000</f>
        <v>193.3034203986922</v>
      </c>
      <c r="AF1435" s="34">
        <f>IF(B1436=B1435,IFERROR((C1435/C1436)-1,0),0)</f>
        <v>4.8319665541083801E-2</v>
      </c>
      <c r="AG1435" s="35">
        <f>IFERROR(LOG(2)/LOG(1+(AF1435)),AF1435)</f>
        <v>14.688880638338528</v>
      </c>
      <c r="AH1435" s="35">
        <f>AVERAGE(Z1435:Z1441)</f>
        <v>499.57142857142856</v>
      </c>
      <c r="AJ1435" s="1">
        <f>Q1435/AD1435*100000</f>
        <v>10.466463287175143</v>
      </c>
      <c r="AK1435" s="34">
        <f>IF(B1436=B1435,IFERROR((Q1435/Q1436)-1,0),0)</f>
        <v>6.8078668683812404E-2</v>
      </c>
      <c r="AL1435" s="35">
        <f>IFERROR(LOG(2)/LOG(1+(AK1435)),AK1435)</f>
        <v>10.524331480669922</v>
      </c>
      <c r="AM1435" s="35">
        <f>AVERAGE(W1435:W1441)</f>
        <v>32.714285714285715</v>
      </c>
      <c r="AN1435" s="4">
        <f>ROUNDDOWN(N1435,0)</f>
        <v>43943</v>
      </c>
      <c r="AO1435" s="38" cm="1">
        <f t="array" ref="AO1435">_xlfn.ANCHORARRAY(AN1435)-1</f>
        <v>43942</v>
      </c>
    </row>
    <row r="1436" spans="1:41" x14ac:dyDescent="0.25">
      <c r="A1436">
        <v>20200422</v>
      </c>
      <c r="B1436" s="1" t="s">
        <v>64</v>
      </c>
      <c r="C1436">
        <v>12438</v>
      </c>
      <c r="D1436">
        <v>57032</v>
      </c>
      <c r="H1436">
        <v>633</v>
      </c>
      <c r="J1436">
        <v>334</v>
      </c>
      <c r="M1436" s="1" t="s">
        <v>28</v>
      </c>
      <c r="N1436" s="2">
        <v>43942.999305555553</v>
      </c>
      <c r="O1436" s="1" t="s">
        <v>1406</v>
      </c>
      <c r="P1436" s="2">
        <v>43943.666666666664</v>
      </c>
      <c r="Q1436">
        <v>661</v>
      </c>
      <c r="S1436">
        <v>69470</v>
      </c>
      <c r="T1436">
        <v>69470</v>
      </c>
      <c r="U1436">
        <v>69470</v>
      </c>
      <c r="V1436">
        <v>18</v>
      </c>
      <c r="W1436">
        <v>31</v>
      </c>
      <c r="X1436">
        <v>0</v>
      </c>
      <c r="Y1436">
        <v>1865</v>
      </c>
      <c r="Z1436">
        <v>341</v>
      </c>
      <c r="AA1436">
        <v>2206</v>
      </c>
      <c r="AB1436" s="1">
        <f>Z1436/0.1</f>
        <v>3410</v>
      </c>
      <c r="AC1436" s="1">
        <f>AA1436-AB1436</f>
        <v>-1204</v>
      </c>
      <c r="AD1436" s="1">
        <f>_xlfn.IFNA(INDEX($AV$2:$AV$53,MATCH(B1436,$AU$2:$AU$53,0)),1000)</f>
        <v>6745354</v>
      </c>
      <c r="AE1436" s="1">
        <f>C1436/AD1436*100000</f>
        <v>184.393584087655</v>
      </c>
      <c r="AF1436" s="34">
        <f>IF(B1437=B1436,IFERROR((C1436/C1437)-1,0),0)</f>
        <v>2.8188807142266681E-2</v>
      </c>
      <c r="AG1436" s="35">
        <f>IFERROR(LOG(2)/LOG(1+(AF1436)),AF1436)</f>
        <v>24.934414936063725</v>
      </c>
      <c r="AH1436" s="35">
        <f>AVERAGE(Z1436:Z1442)</f>
        <v>497.57142857142856</v>
      </c>
      <c r="AJ1436" s="1">
        <f>Q1436/AD1436*100000</f>
        <v>9.7993374402588795</v>
      </c>
      <c r="AK1436" s="34">
        <f>IF(B1437=B1436,IFERROR((Q1436/Q1437)-1,0),0)</f>
        <v>4.9206349206349254E-2</v>
      </c>
      <c r="AL1436" s="35">
        <f>IFERROR(LOG(2)/LOG(1+(AK1436)),AK1436)</f>
        <v>14.430338619042288</v>
      </c>
      <c r="AM1436" s="35">
        <f>AVERAGE(W1436:W1442)</f>
        <v>32.142857142857146</v>
      </c>
      <c r="AN1436" s="4">
        <f>ROUNDDOWN(N1436,0)</f>
        <v>43942</v>
      </c>
      <c r="AO1436" s="38" cm="1">
        <f t="array" ref="AO1436">_xlfn.ANCHORARRAY(AN1436)-1</f>
        <v>43941</v>
      </c>
    </row>
    <row r="1437" spans="1:41" x14ac:dyDescent="0.25">
      <c r="A1437">
        <v>20200421</v>
      </c>
      <c r="B1437" s="1" t="s">
        <v>64</v>
      </c>
      <c r="C1437">
        <v>12097</v>
      </c>
      <c r="D1437">
        <v>55167</v>
      </c>
      <c r="H1437">
        <v>676</v>
      </c>
      <c r="J1437">
        <v>368</v>
      </c>
      <c r="M1437" s="1" t="s">
        <v>28</v>
      </c>
      <c r="N1437" s="2">
        <v>43941.999305555553</v>
      </c>
      <c r="O1437" s="1" t="s">
        <v>1457</v>
      </c>
      <c r="P1437" s="2">
        <v>43942.666666666664</v>
      </c>
      <c r="Q1437">
        <v>630</v>
      </c>
      <c r="S1437">
        <v>67264</v>
      </c>
      <c r="T1437">
        <v>67264</v>
      </c>
      <c r="U1437">
        <v>67264</v>
      </c>
      <c r="V1437">
        <v>18</v>
      </c>
      <c r="W1437">
        <v>61</v>
      </c>
      <c r="X1437">
        <v>0</v>
      </c>
      <c r="Y1437">
        <v>2214</v>
      </c>
      <c r="Z1437">
        <v>411</v>
      </c>
      <c r="AA1437">
        <v>2625</v>
      </c>
      <c r="AB1437" s="1">
        <f>Z1437/0.1</f>
        <v>4110</v>
      </c>
      <c r="AC1437" s="1">
        <f>AA1437-AB1437</f>
        <v>-1485</v>
      </c>
      <c r="AD1437" s="1">
        <f>_xlfn.IFNA(INDEX($AV$2:$AV$53,MATCH(B1437,$AU$2:$AU$53,0)),1000)</f>
        <v>6745354</v>
      </c>
      <c r="AE1437" s="1">
        <f>C1437/AD1437*100000</f>
        <v>179.33825266991178</v>
      </c>
      <c r="AF1437" s="34">
        <f>IF(B1438=B1437,IFERROR((C1437/C1438)-1,0),0)</f>
        <v>3.5170289234982111E-2</v>
      </c>
      <c r="AG1437" s="35">
        <f>IFERROR(LOG(2)/LOG(1+(AF1437)),AF1437)</f>
        <v>20.052893207800128</v>
      </c>
      <c r="AH1437" s="35">
        <f>AVERAGE(Z1437:Z1443)</f>
        <v>510</v>
      </c>
      <c r="AJ1437" s="1">
        <f>Q1437/AD1437*100000</f>
        <v>9.3397618568276766</v>
      </c>
      <c r="AK1437" s="34">
        <f>IF(B1438=B1437,IFERROR((Q1437/Q1438)-1,0),0)</f>
        <v>0.10720562390158173</v>
      </c>
      <c r="AL1437" s="35">
        <f>IFERROR(LOG(2)/LOG(1+(AK1437)),AK1437)</f>
        <v>6.8062781289914014</v>
      </c>
      <c r="AM1437" s="35">
        <f>AVERAGE(W1437:W1443)</f>
        <v>34.571428571428569</v>
      </c>
      <c r="AN1437" s="4">
        <f>ROUNDDOWN(N1437,0)</f>
        <v>43941</v>
      </c>
      <c r="AO1437" s="38" cm="1">
        <f t="array" ref="AO1437">_xlfn.ANCHORARRAY(AN1437)-1</f>
        <v>43940</v>
      </c>
    </row>
    <row r="1438" spans="1:41" x14ac:dyDescent="0.25">
      <c r="A1438">
        <v>20200420</v>
      </c>
      <c r="B1438" s="1" t="s">
        <v>64</v>
      </c>
      <c r="C1438">
        <v>11686</v>
      </c>
      <c r="D1438">
        <v>52953</v>
      </c>
      <c r="H1438">
        <v>669</v>
      </c>
      <c r="J1438">
        <v>353</v>
      </c>
      <c r="M1438" s="1" t="s">
        <v>28</v>
      </c>
      <c r="N1438" s="2">
        <v>43940.999305555553</v>
      </c>
      <c r="O1438" s="1" t="s">
        <v>1509</v>
      </c>
      <c r="P1438" s="2">
        <v>43941.666666666664</v>
      </c>
      <c r="Q1438">
        <v>569</v>
      </c>
      <c r="S1438">
        <v>64639</v>
      </c>
      <c r="T1438">
        <v>64639</v>
      </c>
      <c r="U1438">
        <v>64639</v>
      </c>
      <c r="V1438">
        <v>18</v>
      </c>
      <c r="W1438">
        <v>7</v>
      </c>
      <c r="X1438">
        <v>0</v>
      </c>
      <c r="Y1438">
        <v>3021</v>
      </c>
      <c r="Z1438">
        <v>476</v>
      </c>
      <c r="AA1438">
        <v>3497</v>
      </c>
      <c r="AB1438" s="1">
        <f>Z1438/0.1</f>
        <v>4760</v>
      </c>
      <c r="AC1438" s="1">
        <f>AA1438-AB1438</f>
        <v>-1263</v>
      </c>
      <c r="AD1438" s="1">
        <f>_xlfn.IFNA(INDEX($AV$2:$AV$53,MATCH(B1438,$AU$2:$AU$53,0)),1000)</f>
        <v>6745354</v>
      </c>
      <c r="AE1438" s="1">
        <f>C1438/AD1438*100000</f>
        <v>173.24516993474322</v>
      </c>
      <c r="AF1438" s="34">
        <f>IF(B1439=B1438,IFERROR((C1438/C1439)-1,0),0)</f>
        <v>4.2462087421944794E-2</v>
      </c>
      <c r="AG1438" s="35">
        <f>IFERROR(LOG(2)/LOG(1+(AF1438)),AF1438)</f>
        <v>16.668078938480122</v>
      </c>
      <c r="AH1438" s="35">
        <f>AVERAGE(Z1438:Z1444)</f>
        <v>492.85714285714283</v>
      </c>
      <c r="AJ1438" s="1">
        <f>Q1438/AD1438*100000</f>
        <v>8.4354357087856329</v>
      </c>
      <c r="AK1438" s="34">
        <f>IF(B1439=B1438,IFERROR((Q1438/Q1439)-1,0),0)</f>
        <v>1.245551601423478E-2</v>
      </c>
      <c r="AL1438" s="35">
        <f>IFERROR(LOG(2)/LOG(1+(AK1438)),AK1438)</f>
        <v>55.995675073427243</v>
      </c>
      <c r="AM1438" s="35">
        <f>AVERAGE(W1438:W1444)</f>
        <v>31.285714285714285</v>
      </c>
      <c r="AN1438" s="4">
        <f>ROUNDDOWN(N1438,0)</f>
        <v>43940</v>
      </c>
      <c r="AO1438" s="38" cm="1">
        <f t="array" ref="AO1438">_xlfn.ANCHORARRAY(AN1438)-1</f>
        <v>43939</v>
      </c>
    </row>
    <row r="1439" spans="1:41" x14ac:dyDescent="0.25">
      <c r="A1439">
        <v>20200419</v>
      </c>
      <c r="B1439" s="1" t="s">
        <v>64</v>
      </c>
      <c r="C1439">
        <v>11210</v>
      </c>
      <c r="D1439">
        <v>49932</v>
      </c>
      <c r="H1439">
        <v>649</v>
      </c>
      <c r="J1439">
        <v>342</v>
      </c>
      <c r="M1439" s="1" t="s">
        <v>28</v>
      </c>
      <c r="N1439" s="2">
        <v>43939.999305555553</v>
      </c>
      <c r="O1439" s="1" t="s">
        <v>1561</v>
      </c>
      <c r="P1439" s="2">
        <v>43940.666666666664</v>
      </c>
      <c r="Q1439">
        <v>562</v>
      </c>
      <c r="S1439">
        <v>61142</v>
      </c>
      <c r="T1439">
        <v>61142</v>
      </c>
      <c r="U1439">
        <v>61142</v>
      </c>
      <c r="V1439">
        <v>18</v>
      </c>
      <c r="W1439">
        <v>17</v>
      </c>
      <c r="X1439">
        <v>0</v>
      </c>
      <c r="Y1439">
        <v>3700</v>
      </c>
      <c r="Z1439">
        <v>569</v>
      </c>
      <c r="AA1439">
        <v>4269</v>
      </c>
      <c r="AB1439" s="1">
        <f>Z1439/0.1</f>
        <v>5690</v>
      </c>
      <c r="AC1439" s="1">
        <f>AA1439-AB1439</f>
        <v>-1421</v>
      </c>
      <c r="AD1439" s="1">
        <f>_xlfn.IFNA(INDEX($AV$2:$AV$53,MATCH(B1439,$AU$2:$AU$53,0)),1000)</f>
        <v>6745354</v>
      </c>
      <c r="AE1439" s="1">
        <f>C1439/AD1439*100000</f>
        <v>166.18846097625121</v>
      </c>
      <c r="AF1439" s="34">
        <f>IF(B1440=B1439,IFERROR((C1439/C1440)-1,0),0)</f>
        <v>5.3472418005826583E-2</v>
      </c>
      <c r="AG1439" s="35">
        <f>IFERROR(LOG(2)/LOG(1+(AF1439)),AF1439)</f>
        <v>13.30626979344308</v>
      </c>
      <c r="AH1439" s="35">
        <f>AVERAGE(Z1439:Z1445)</f>
        <v>468.85714285714283</v>
      </c>
      <c r="AJ1439" s="1">
        <f>Q1439/AD1439*100000</f>
        <v>8.3316605770431025</v>
      </c>
      <c r="AK1439" s="34">
        <f>IF(B1440=B1439,IFERROR((Q1439/Q1440)-1,0),0)</f>
        <v>3.1192660550458662E-2</v>
      </c>
      <c r="AL1439" s="35">
        <f>IFERROR(LOG(2)/LOG(1+(AK1439)),AK1439)</f>
        <v>22.566282530735617</v>
      </c>
      <c r="AM1439" s="35">
        <f>AVERAGE(W1439:W1445)</f>
        <v>31.285714285714285</v>
      </c>
      <c r="AN1439" s="4">
        <f>ROUNDDOWN(N1439,0)</f>
        <v>43939</v>
      </c>
      <c r="AO1439" s="38" cm="1">
        <f t="array" ref="AO1439">_xlfn.ANCHORARRAY(AN1439)-1</f>
        <v>43938</v>
      </c>
    </row>
    <row r="1440" spans="1:41" x14ac:dyDescent="0.25">
      <c r="A1440">
        <v>20200418</v>
      </c>
      <c r="B1440" s="1" t="s">
        <v>64</v>
      </c>
      <c r="C1440">
        <v>10641</v>
      </c>
      <c r="D1440">
        <v>46232</v>
      </c>
      <c r="H1440">
        <v>663</v>
      </c>
      <c r="J1440">
        <v>360</v>
      </c>
      <c r="M1440" s="1" t="s">
        <v>28</v>
      </c>
      <c r="N1440" s="2">
        <v>43938.999305555553</v>
      </c>
      <c r="O1440" s="1" t="s">
        <v>1613</v>
      </c>
      <c r="P1440" s="2">
        <v>43939.666666666664</v>
      </c>
      <c r="Q1440">
        <v>545</v>
      </c>
      <c r="S1440">
        <v>56873</v>
      </c>
      <c r="T1440">
        <v>56873</v>
      </c>
      <c r="U1440">
        <v>56873</v>
      </c>
      <c r="V1440">
        <v>18</v>
      </c>
      <c r="W1440">
        <v>26</v>
      </c>
      <c r="X1440">
        <v>0</v>
      </c>
      <c r="Y1440">
        <v>1601</v>
      </c>
      <c r="Z1440">
        <v>487</v>
      </c>
      <c r="AA1440">
        <v>2088</v>
      </c>
      <c r="AB1440" s="1">
        <f>Z1440/0.1</f>
        <v>4870</v>
      </c>
      <c r="AC1440" s="1">
        <f>AA1440-AB1440</f>
        <v>-2782</v>
      </c>
      <c r="AD1440" s="1">
        <f>_xlfn.IFNA(INDEX($AV$2:$AV$53,MATCH(B1440,$AU$2:$AU$53,0)),1000)</f>
        <v>6745354</v>
      </c>
      <c r="AE1440" s="1">
        <f>C1440/AD1440*100000</f>
        <v>157.75302526746557</v>
      </c>
      <c r="AF1440" s="34">
        <f>IF(B1441=B1440,IFERROR((C1440/C1441)-1,0),0)</f>
        <v>4.7961394524325351E-2</v>
      </c>
      <c r="AG1440" s="35">
        <f>IFERROR(LOG(2)/LOG(1+(AF1440)),AF1440)</f>
        <v>14.796057594663504</v>
      </c>
      <c r="AH1440" s="35">
        <f>AVERAGE(Z1440:Z1446)</f>
        <v>458</v>
      </c>
      <c r="AJ1440" s="1">
        <f>Q1440/AD1440*100000</f>
        <v>8.0796352570969585</v>
      </c>
      <c r="AK1440" s="34">
        <f>IF(B1441=B1440,IFERROR((Q1440/Q1441)-1,0),0)</f>
        <v>5.0096339113680166E-2</v>
      </c>
      <c r="AL1440" s="35">
        <f>IFERROR(LOG(2)/LOG(1+(AK1440)),AK1440)</f>
        <v>14.180034277044284</v>
      </c>
      <c r="AM1440" s="35">
        <f>AVERAGE(W1440:W1446)</f>
        <v>30.714285714285715</v>
      </c>
      <c r="AN1440" s="4">
        <f>ROUNDDOWN(N1440,0)</f>
        <v>43938</v>
      </c>
      <c r="AO1440" s="38" cm="1">
        <f t="array" ref="AO1440">_xlfn.ANCHORARRAY(AN1440)-1</f>
        <v>43937</v>
      </c>
    </row>
    <row r="1441" spans="1:41" x14ac:dyDescent="0.25">
      <c r="A1441">
        <v>20200417</v>
      </c>
      <c r="B1441" s="1" t="s">
        <v>64</v>
      </c>
      <c r="C1441">
        <v>10154</v>
      </c>
      <c r="D1441">
        <v>44631</v>
      </c>
      <c r="H1441">
        <v>638</v>
      </c>
      <c r="J1441">
        <v>417</v>
      </c>
      <c r="M1441" s="1" t="s">
        <v>28</v>
      </c>
      <c r="N1441" s="2">
        <v>43937.999305555553</v>
      </c>
      <c r="O1441" s="1" t="s">
        <v>1665</v>
      </c>
      <c r="P1441" s="2">
        <v>43938.666666666664</v>
      </c>
      <c r="Q1441">
        <v>519</v>
      </c>
      <c r="S1441">
        <v>54785</v>
      </c>
      <c r="T1441">
        <v>54785</v>
      </c>
      <c r="U1441">
        <v>54785</v>
      </c>
      <c r="V1441">
        <v>18</v>
      </c>
      <c r="W1441">
        <v>42</v>
      </c>
      <c r="X1441">
        <v>0</v>
      </c>
      <c r="Y1441">
        <v>3058</v>
      </c>
      <c r="Z1441">
        <v>612</v>
      </c>
      <c r="AA1441">
        <v>3670</v>
      </c>
      <c r="AB1441" s="1">
        <f>Z1441/0.1</f>
        <v>6120</v>
      </c>
      <c r="AC1441" s="1">
        <f>AA1441-AB1441</f>
        <v>-2450</v>
      </c>
      <c r="AD1441" s="1">
        <f>_xlfn.IFNA(INDEX($AV$2:$AV$53,MATCH(B1441,$AU$2:$AU$53,0)),1000)</f>
        <v>6745354</v>
      </c>
      <c r="AE1441" s="1">
        <f>C1441/AD1441*100000</f>
        <v>150.53324110194959</v>
      </c>
      <c r="AF1441" s="34">
        <f>IF(B1442=B1441,IFERROR((C1441/C1442)-1,0),0)</f>
        <v>6.4137497380004183E-2</v>
      </c>
      <c r="AG1441" s="35">
        <f>IFERROR(LOG(2)/LOG(1+(AF1441)),AF1441)</f>
        <v>11.15018958377121</v>
      </c>
      <c r="AH1441" s="35">
        <f>AVERAGE(Z1441:Z1447)</f>
        <v>463.85714285714283</v>
      </c>
      <c r="AJ1441" s="1">
        <f>Q1441/AD1441*100000</f>
        <v>7.6941847677675632</v>
      </c>
      <c r="AK1441" s="34">
        <f>IF(B1442=B1441,IFERROR((Q1441/Q1442)-1,0),0)</f>
        <v>8.8050314465408785E-2</v>
      </c>
      <c r="AL1441" s="35">
        <f>IFERROR(LOG(2)/LOG(1+(AK1441)),AK1441)</f>
        <v>8.2138713124373677</v>
      </c>
      <c r="AM1441" s="35">
        <f>AVERAGE(W1441:W1447)</f>
        <v>31.285714285714285</v>
      </c>
      <c r="AN1441" s="4">
        <f>ROUNDDOWN(N1441,0)</f>
        <v>43937</v>
      </c>
      <c r="AO1441" s="38" cm="1">
        <f t="array" ref="AO1441">_xlfn.ANCHORARRAY(AN1441)-1</f>
        <v>43936</v>
      </c>
    </row>
    <row r="1442" spans="1:41" x14ac:dyDescent="0.25">
      <c r="A1442">
        <v>20200416</v>
      </c>
      <c r="B1442" s="1" t="s">
        <v>64</v>
      </c>
      <c r="C1442">
        <v>9542</v>
      </c>
      <c r="D1442">
        <v>41573</v>
      </c>
      <c r="H1442">
        <v>696</v>
      </c>
      <c r="J1442">
        <v>426</v>
      </c>
      <c r="M1442" s="1" t="s">
        <v>28</v>
      </c>
      <c r="N1442" s="2">
        <v>43936.999305555553</v>
      </c>
      <c r="O1442" s="1" t="s">
        <v>1717</v>
      </c>
      <c r="P1442" s="2">
        <v>43937.666666666664</v>
      </c>
      <c r="Q1442">
        <v>477</v>
      </c>
      <c r="S1442">
        <v>51115</v>
      </c>
      <c r="T1442">
        <v>51115</v>
      </c>
      <c r="U1442">
        <v>51115</v>
      </c>
      <c r="V1442">
        <v>18</v>
      </c>
      <c r="W1442">
        <v>41</v>
      </c>
      <c r="X1442">
        <v>0</v>
      </c>
      <c r="Y1442">
        <v>2132</v>
      </c>
      <c r="Z1442">
        <v>587</v>
      </c>
      <c r="AA1442">
        <v>2719</v>
      </c>
      <c r="AB1442" s="1">
        <f>Z1442/0.1</f>
        <v>5870</v>
      </c>
      <c r="AC1442" s="1">
        <f>AA1442-AB1442</f>
        <v>-3151</v>
      </c>
      <c r="AD1442" s="1">
        <f>_xlfn.IFNA(INDEX($AV$2:$AV$53,MATCH(B1442,$AU$2:$AU$53,0)),1000)</f>
        <v>6745354</v>
      </c>
      <c r="AE1442" s="1">
        <f>C1442/AD1442*100000</f>
        <v>141.46032958388841</v>
      </c>
      <c r="AF1442" s="34">
        <f>IF(B1443=B1442,IFERROR((C1442/C1443)-1,0),0)</f>
        <v>6.5549972082635355E-2</v>
      </c>
      <c r="AG1442" s="35">
        <f>IFERROR(LOG(2)/LOG(1+(AF1442)),AF1442)</f>
        <v>10.917238649422186</v>
      </c>
      <c r="AH1442" s="35">
        <f>AVERAGE(Z1442:Z1448)</f>
        <v>455.85714285714283</v>
      </c>
      <c r="AJ1442" s="1">
        <f>Q1442/AD1442*100000</f>
        <v>7.0715339773123835</v>
      </c>
      <c r="AK1442" s="34">
        <f>IF(B1443=B1442,IFERROR((Q1442/Q1443)-1,0),0)</f>
        <v>9.4036697247706469E-2</v>
      </c>
      <c r="AL1442" s="35">
        <f>IFERROR(LOG(2)/LOG(1+(AK1442)),AK1442)</f>
        <v>7.7124115031593901</v>
      </c>
      <c r="AM1442" s="35">
        <f>AVERAGE(W1442:W1448)</f>
        <v>33.142857142857146</v>
      </c>
      <c r="AN1442" s="4">
        <f>ROUNDDOWN(N1442,0)</f>
        <v>43936</v>
      </c>
      <c r="AO1442" s="38" cm="1">
        <f t="array" ref="AO1442">_xlfn.ANCHORARRAY(AN1442)-1</f>
        <v>43935</v>
      </c>
    </row>
    <row r="1443" spans="1:41" x14ac:dyDescent="0.25">
      <c r="A1443">
        <v>20200415</v>
      </c>
      <c r="B1443" s="1" t="s">
        <v>64</v>
      </c>
      <c r="C1443">
        <v>8955</v>
      </c>
      <c r="D1443">
        <v>39441</v>
      </c>
      <c r="H1443">
        <v>737</v>
      </c>
      <c r="J1443">
        <v>422</v>
      </c>
      <c r="M1443" s="1" t="s">
        <v>28</v>
      </c>
      <c r="N1443" s="2">
        <v>43935.499305555553</v>
      </c>
      <c r="O1443" s="1" t="s">
        <v>1770</v>
      </c>
      <c r="P1443" s="2">
        <v>43936.666666666664</v>
      </c>
      <c r="Q1443">
        <v>436</v>
      </c>
      <c r="S1443">
        <v>48396</v>
      </c>
      <c r="T1443">
        <v>48396</v>
      </c>
      <c r="U1443">
        <v>48396</v>
      </c>
      <c r="V1443">
        <v>18</v>
      </c>
      <c r="W1443">
        <v>48</v>
      </c>
      <c r="X1443">
        <v>0</v>
      </c>
      <c r="Y1443">
        <v>1951</v>
      </c>
      <c r="Z1443">
        <v>428</v>
      </c>
      <c r="AA1443">
        <v>2379</v>
      </c>
      <c r="AB1443" s="1">
        <f>Z1443/0.1</f>
        <v>4280</v>
      </c>
      <c r="AC1443" s="1">
        <f>AA1443-AB1443</f>
        <v>-1901</v>
      </c>
      <c r="AD1443" s="1">
        <f>_xlfn.IFNA(INDEX($AV$2:$AV$53,MATCH(B1443,$AU$2:$AU$53,0)),1000)</f>
        <v>6745354</v>
      </c>
      <c r="AE1443" s="1">
        <f>C1443/AD1443*100000</f>
        <v>132.75804353633626</v>
      </c>
      <c r="AF1443" s="34">
        <f>IF(B1444=B1443,IFERROR((C1443/C1444)-1,0),0)</f>
        <v>5.0193502990500738E-2</v>
      </c>
      <c r="AG1443" s="35">
        <f>IFERROR(LOG(2)/LOG(1+(AF1443)),AF1443)</f>
        <v>14.153244849193518</v>
      </c>
      <c r="AH1443" s="35">
        <f>AVERAGE(Z1443:Z1449)</f>
        <v>430.28571428571428</v>
      </c>
      <c r="AJ1443" s="1">
        <f>Q1443/AD1443*100000</f>
        <v>6.4637082056775661</v>
      </c>
      <c r="AK1443" s="34">
        <f>IF(B1444=B1443,IFERROR((Q1443/Q1444)-1,0),0)</f>
        <v>0.12371134020618557</v>
      </c>
      <c r="AL1443" s="35">
        <f>IFERROR(LOG(2)/LOG(1+(AK1443)),AK1443)</f>
        <v>5.9427776151336058</v>
      </c>
      <c r="AM1443" s="35">
        <f>AVERAGE(W1443:W1449)</f>
        <v>33.285714285714285</v>
      </c>
      <c r="AN1443" s="4">
        <f>ROUNDDOWN(N1443,0)</f>
        <v>43935</v>
      </c>
      <c r="AO1443" s="38" cm="1">
        <f t="array" ref="AO1443">_xlfn.ANCHORARRAY(AN1443)-1</f>
        <v>43934</v>
      </c>
    </row>
    <row r="1444" spans="1:41" x14ac:dyDescent="0.25">
      <c r="A1444">
        <v>20200414</v>
      </c>
      <c r="B1444" s="1" t="s">
        <v>64</v>
      </c>
      <c r="C1444">
        <v>8527</v>
      </c>
      <c r="D1444">
        <v>37490</v>
      </c>
      <c r="H1444">
        <v>721</v>
      </c>
      <c r="J1444">
        <v>435</v>
      </c>
      <c r="M1444" s="1" t="s">
        <v>28</v>
      </c>
      <c r="N1444" s="2">
        <v>43935.541666666664</v>
      </c>
      <c r="O1444" s="1" t="s">
        <v>1823</v>
      </c>
      <c r="P1444" s="2">
        <v>43935.666666666664</v>
      </c>
      <c r="Q1444">
        <v>388</v>
      </c>
      <c r="S1444">
        <v>46017</v>
      </c>
      <c r="T1444">
        <v>46017</v>
      </c>
      <c r="U1444">
        <v>46017</v>
      </c>
      <c r="V1444">
        <v>18</v>
      </c>
      <c r="W1444">
        <v>38</v>
      </c>
      <c r="X1444">
        <v>0</v>
      </c>
      <c r="Y1444">
        <v>1187</v>
      </c>
      <c r="Z1444">
        <v>291</v>
      </c>
      <c r="AA1444">
        <v>1478</v>
      </c>
      <c r="AB1444" s="1">
        <f>Z1444/0.1</f>
        <v>2910</v>
      </c>
      <c r="AC1444" s="1">
        <f>AA1444-AB1444</f>
        <v>-1432</v>
      </c>
      <c r="AD1444" s="1">
        <f>_xlfn.IFNA(INDEX($AV$2:$AV$53,MATCH(B1444,$AU$2:$AU$53,0)),1000)</f>
        <v>6745354</v>
      </c>
      <c r="AE1444" s="1">
        <f>C1444/AD1444*100000</f>
        <v>126.4129354812216</v>
      </c>
      <c r="AF1444" s="34">
        <f>IF(B1445=B1444,IFERROR((C1444/C1445)-1,0),0)</f>
        <v>3.5332685769791095E-2</v>
      </c>
      <c r="AG1444" s="35">
        <f>IFERROR(LOG(2)/LOG(1+(AF1444)),AF1444)</f>
        <v>19.962300536591467</v>
      </c>
      <c r="AH1444" s="35">
        <f>AVERAGE(Z1444:Z1450)</f>
        <v>431.42857142857144</v>
      </c>
      <c r="AJ1444" s="1">
        <f>Q1444/AD1444*100000</f>
        <v>5.75210730230022</v>
      </c>
      <c r="AK1444" s="34">
        <f>IF(B1445=B1444,IFERROR((Q1444/Q1445)-1,0),0)</f>
        <v>0.10857142857142854</v>
      </c>
      <c r="AL1444" s="35">
        <f>IFERROR(LOG(2)/LOG(1+(AK1444)),AK1444)</f>
        <v>6.7248713085854712</v>
      </c>
      <c r="AM1444" s="35">
        <f>AVERAGE(W1444:W1450)</f>
        <v>30.714285714285715</v>
      </c>
      <c r="AN1444" s="4">
        <f>ROUNDDOWN(N1444,0)</f>
        <v>43935</v>
      </c>
      <c r="AO1444" s="38" cm="1">
        <f t="array" ref="AO1444">_xlfn.ANCHORARRAY(AN1444)-1</f>
        <v>43934</v>
      </c>
    </row>
    <row r="1445" spans="1:41" x14ac:dyDescent="0.25">
      <c r="A1445">
        <v>20200413</v>
      </c>
      <c r="B1445" s="1" t="s">
        <v>64</v>
      </c>
      <c r="C1445">
        <v>8236</v>
      </c>
      <c r="D1445">
        <v>36303</v>
      </c>
      <c r="H1445">
        <v>740</v>
      </c>
      <c r="J1445">
        <v>459</v>
      </c>
      <c r="M1445" s="1" t="s">
        <v>28</v>
      </c>
      <c r="N1445" s="2">
        <v>43933.999305555553</v>
      </c>
      <c r="O1445" s="1" t="s">
        <v>1876</v>
      </c>
      <c r="P1445" s="2">
        <v>43934.666666666664</v>
      </c>
      <c r="Q1445">
        <v>350</v>
      </c>
      <c r="S1445">
        <v>44539</v>
      </c>
      <c r="T1445">
        <v>44539</v>
      </c>
      <c r="U1445">
        <v>44539</v>
      </c>
      <c r="V1445">
        <v>18</v>
      </c>
      <c r="W1445">
        <v>7</v>
      </c>
      <c r="X1445">
        <v>0</v>
      </c>
      <c r="Y1445">
        <v>1742</v>
      </c>
      <c r="Z1445">
        <v>308</v>
      </c>
      <c r="AA1445">
        <v>2050</v>
      </c>
      <c r="AB1445" s="1">
        <f>Z1445/0.1</f>
        <v>3080</v>
      </c>
      <c r="AC1445" s="1">
        <f>AA1445-AB1445</f>
        <v>-1030</v>
      </c>
      <c r="AD1445" s="1">
        <f>_xlfn.IFNA(INDEX($AV$2:$AV$53,MATCH(B1445,$AU$2:$AU$53,0)),1000)</f>
        <v>6745354</v>
      </c>
      <c r="AE1445" s="1">
        <f>C1445/AD1445*100000</f>
        <v>122.09885500449643</v>
      </c>
      <c r="AF1445" s="34">
        <f>IF(B1446=B1445,IFERROR((C1445/C1446)-1,0),0)</f>
        <v>3.8849646821392581E-2</v>
      </c>
      <c r="AG1445" s="35">
        <f>IFERROR(LOG(2)/LOG(1+(AF1445)),AF1445)</f>
        <v>18.186160558906305</v>
      </c>
      <c r="AH1445" s="35">
        <f>AVERAGE(Z1445:Z1451)</f>
        <v>470.28571428571428</v>
      </c>
      <c r="AJ1445" s="1">
        <f>Q1445/AD1445*100000</f>
        <v>5.1887565871264867</v>
      </c>
      <c r="AK1445" s="34">
        <f>IF(B1446=B1445,IFERROR((Q1445/Q1446)-1,0),0)</f>
        <v>2.0408163265306145E-2</v>
      </c>
      <c r="AL1445" s="35">
        <f>IFERROR(LOG(2)/LOG(1+(AK1445)),AK1445)</f>
        <v>34.309618491520638</v>
      </c>
      <c r="AM1445" s="35">
        <f>AVERAGE(W1445:W1451)</f>
        <v>30.142857142857142</v>
      </c>
      <c r="AN1445" s="4">
        <f>ROUNDDOWN(N1445,0)</f>
        <v>43933</v>
      </c>
      <c r="AO1445" s="38" cm="1">
        <f t="array" ref="AO1445">_xlfn.ANCHORARRAY(AN1445)-1</f>
        <v>43932</v>
      </c>
    </row>
    <row r="1446" spans="1:41" x14ac:dyDescent="0.25">
      <c r="A1446">
        <v>20200412</v>
      </c>
      <c r="B1446" s="1" t="s">
        <v>64</v>
      </c>
      <c r="C1446">
        <v>7928</v>
      </c>
      <c r="D1446">
        <v>34561</v>
      </c>
      <c r="H1446">
        <v>820</v>
      </c>
      <c r="J1446">
        <v>497</v>
      </c>
      <c r="M1446" s="1" t="s">
        <v>28</v>
      </c>
      <c r="N1446" s="2">
        <v>43932.499305555553</v>
      </c>
      <c r="O1446" s="1" t="s">
        <v>1929</v>
      </c>
      <c r="P1446" s="2">
        <v>43933.666666666664</v>
      </c>
      <c r="Q1446">
        <v>343</v>
      </c>
      <c r="S1446">
        <v>42489</v>
      </c>
      <c r="T1446">
        <v>42489</v>
      </c>
      <c r="U1446">
        <v>42489</v>
      </c>
      <c r="V1446">
        <v>18</v>
      </c>
      <c r="W1446">
        <v>13</v>
      </c>
      <c r="X1446">
        <v>0</v>
      </c>
      <c r="Y1446">
        <v>2781</v>
      </c>
      <c r="Z1446">
        <v>493</v>
      </c>
      <c r="AA1446">
        <v>3274</v>
      </c>
      <c r="AB1446" s="1">
        <f>Z1446/0.1</f>
        <v>4930</v>
      </c>
      <c r="AC1446" s="1">
        <f>AA1446-AB1446</f>
        <v>-1656</v>
      </c>
      <c r="AD1446" s="1">
        <f>_xlfn.IFNA(INDEX($AV$2:$AV$53,MATCH(B1446,$AU$2:$AU$53,0)),1000)</f>
        <v>6745354</v>
      </c>
      <c r="AE1446" s="1">
        <f>C1446/AD1446*100000</f>
        <v>117.53274920782513</v>
      </c>
      <c r="AF1446" s="34">
        <f>IF(B1447=B1446,IFERROR((C1446/C1447)-1,0),0)</f>
        <v>6.6308002689979828E-2</v>
      </c>
      <c r="AG1446" s="35">
        <f>IFERROR(LOG(2)/LOG(1+(AF1446)),AF1446)</f>
        <v>10.796312210094428</v>
      </c>
      <c r="AH1446" s="35">
        <f>AVERAGE(Z1446:Z1452)</f>
        <v>502.42857142857144</v>
      </c>
      <c r="AJ1446" s="1">
        <f>Q1446/AD1446*100000</f>
        <v>5.0849814553839572</v>
      </c>
      <c r="AK1446" s="34">
        <f>IF(B1447=B1446,IFERROR((Q1446/Q1447)-1,0),0)</f>
        <v>3.9393939393939315E-2</v>
      </c>
      <c r="AL1446" s="35">
        <f>IFERROR(LOG(2)/LOG(1+(AK1446)),AK1446)</f>
        <v>17.939616422830014</v>
      </c>
      <c r="AM1446" s="35">
        <f>AVERAGE(W1446:W1452)</f>
        <v>30.857142857142858</v>
      </c>
      <c r="AN1446" s="4">
        <f>ROUNDDOWN(N1446,0)</f>
        <v>43932</v>
      </c>
      <c r="AO1446" s="38" cm="1">
        <f t="array" ref="AO1446">_xlfn.ANCHORARRAY(AN1446)-1</f>
        <v>43931</v>
      </c>
    </row>
    <row r="1447" spans="1:41" x14ac:dyDescent="0.25">
      <c r="A1447">
        <v>20200411</v>
      </c>
      <c r="B1447" s="1" t="s">
        <v>64</v>
      </c>
      <c r="C1447">
        <v>7435</v>
      </c>
      <c r="D1447">
        <v>31780</v>
      </c>
      <c r="H1447">
        <v>820</v>
      </c>
      <c r="J1447">
        <v>497</v>
      </c>
      <c r="M1447" s="1" t="s">
        <v>28</v>
      </c>
      <c r="N1447" s="2">
        <v>43931.999305555553</v>
      </c>
      <c r="O1447" s="1" t="s">
        <v>1982</v>
      </c>
      <c r="P1447" s="2">
        <v>43932.666666666664</v>
      </c>
      <c r="Q1447">
        <v>330</v>
      </c>
      <c r="S1447">
        <v>39215</v>
      </c>
      <c r="T1447">
        <v>39215</v>
      </c>
      <c r="U1447">
        <v>39215</v>
      </c>
      <c r="V1447">
        <v>18</v>
      </c>
      <c r="W1447">
        <v>30</v>
      </c>
      <c r="X1447">
        <v>0</v>
      </c>
      <c r="Y1447">
        <v>3647</v>
      </c>
      <c r="Z1447">
        <v>528</v>
      </c>
      <c r="AA1447">
        <v>4175</v>
      </c>
      <c r="AB1447" s="1">
        <f>Z1447/0.1</f>
        <v>5280</v>
      </c>
      <c r="AC1447" s="1">
        <f>AA1447-AB1447</f>
        <v>-1105</v>
      </c>
      <c r="AD1447" s="1">
        <f>_xlfn.IFNA(INDEX($AV$2:$AV$53,MATCH(B1447,$AU$2:$AU$53,0)),1000)</f>
        <v>6745354</v>
      </c>
      <c r="AE1447" s="1">
        <f>C1447/AD1447*100000</f>
        <v>110.22401492938695</v>
      </c>
      <c r="AF1447" s="34">
        <f>IF(B1448=B1447,IFERROR((C1447/C1448)-1,0),0)</f>
        <v>7.644418705660927E-2</v>
      </c>
      <c r="AG1447" s="35">
        <f>IFERROR(LOG(2)/LOG(1+(AF1447)),AF1447)</f>
        <v>9.4096818559198212</v>
      </c>
      <c r="AH1447" s="35">
        <f>AVERAGE(Z1447:Z1453)</f>
        <v>497.42857142857144</v>
      </c>
      <c r="AJ1447" s="1">
        <f>Q1447/AD1447*100000</f>
        <v>4.8922562107192595</v>
      </c>
      <c r="AK1447" s="34">
        <f>IF(B1448=B1447,IFERROR((Q1447/Q1448)-1,0),0)</f>
        <v>0.10000000000000009</v>
      </c>
      <c r="AL1447" s="35">
        <f>IFERROR(LOG(2)/LOG(1+(AK1447)),AK1447)</f>
        <v>7.2725408973417123</v>
      </c>
      <c r="AM1447" s="35">
        <f>AVERAGE(W1447:W1453)</f>
        <v>30.571428571428573</v>
      </c>
      <c r="AN1447" s="4">
        <f>ROUNDDOWN(N1447,0)</f>
        <v>43931</v>
      </c>
      <c r="AO1447" s="38" cm="1">
        <f t="array" ref="AO1447">_xlfn.ANCHORARRAY(AN1447)-1</f>
        <v>43930</v>
      </c>
    </row>
    <row r="1448" spans="1:41" x14ac:dyDescent="0.25">
      <c r="A1448">
        <v>20200410</v>
      </c>
      <c r="B1448" s="1" t="s">
        <v>64</v>
      </c>
      <c r="C1448">
        <v>6907</v>
      </c>
      <c r="D1448">
        <v>28133</v>
      </c>
      <c r="H1448">
        <v>820</v>
      </c>
      <c r="J1448">
        <v>497</v>
      </c>
      <c r="M1448" s="1" t="s">
        <v>28</v>
      </c>
      <c r="N1448" s="2">
        <v>43931.416666666664</v>
      </c>
      <c r="O1448" s="1" t="s">
        <v>2035</v>
      </c>
      <c r="P1448" s="2">
        <v>43931.666666666664</v>
      </c>
      <c r="Q1448">
        <v>300</v>
      </c>
      <c r="S1448">
        <v>35040</v>
      </c>
      <c r="T1448">
        <v>35040</v>
      </c>
      <c r="U1448">
        <v>35040</v>
      </c>
      <c r="V1448">
        <v>18</v>
      </c>
      <c r="W1448">
        <v>55</v>
      </c>
      <c r="X1448">
        <v>0</v>
      </c>
      <c r="Y1448">
        <v>2351</v>
      </c>
      <c r="Z1448">
        <v>556</v>
      </c>
      <c r="AA1448">
        <v>2907</v>
      </c>
      <c r="AB1448" s="1">
        <f>Z1448/0.1</f>
        <v>5560</v>
      </c>
      <c r="AC1448" s="1">
        <f>AA1448-AB1448</f>
        <v>-2653</v>
      </c>
      <c r="AD1448" s="1">
        <f>_xlfn.IFNA(INDEX($AV$2:$AV$53,MATCH(B1448,$AU$2:$AU$53,0)),1000)</f>
        <v>6745354</v>
      </c>
      <c r="AE1448" s="1">
        <f>C1448/AD1448*100000</f>
        <v>102.39640499223614</v>
      </c>
      <c r="AF1448" s="34">
        <f>IF(B1449=B1448,IFERROR((C1448/C1449)-1,0),0)</f>
        <v>8.7545268461659553E-2</v>
      </c>
      <c r="AG1448" s="35">
        <f>IFERROR(LOG(2)/LOG(1+(AF1448)),AF1448)</f>
        <v>8.2593124403648854</v>
      </c>
      <c r="AH1448" s="35">
        <f>AVERAGE(Z1448:Z1454)</f>
        <v>495.71428571428572</v>
      </c>
      <c r="AJ1448" s="1">
        <f>Q1448/AD1448*100000</f>
        <v>4.4475056461084179</v>
      </c>
      <c r="AK1448" s="34">
        <f>IF(B1449=B1448,IFERROR((Q1448/Q1449)-1,0),0)</f>
        <v>0.22448979591836737</v>
      </c>
      <c r="AL1448" s="35">
        <f>IFERROR(LOG(2)/LOG(1+(AK1448)),AK1448)</f>
        <v>3.4225389416964918</v>
      </c>
      <c r="AM1448" s="35">
        <f>AVERAGE(W1448:W1454)</f>
        <v>28.285714285714285</v>
      </c>
      <c r="AN1448" s="4">
        <f>ROUNDDOWN(N1448,0)</f>
        <v>43931</v>
      </c>
      <c r="AO1448" s="38" cm="1">
        <f t="array" ref="AO1448">_xlfn.ANCHORARRAY(AN1448)-1</f>
        <v>43930</v>
      </c>
    </row>
    <row r="1449" spans="1:41" x14ac:dyDescent="0.25">
      <c r="A1449">
        <v>20200409</v>
      </c>
      <c r="B1449" s="1" t="s">
        <v>64</v>
      </c>
      <c r="C1449">
        <v>6351</v>
      </c>
      <c r="D1449">
        <v>25782</v>
      </c>
      <c r="H1449">
        <v>924</v>
      </c>
      <c r="J1449">
        <v>507</v>
      </c>
      <c r="M1449" s="1" t="s">
        <v>28</v>
      </c>
      <c r="N1449" s="2">
        <v>43929.999305555553</v>
      </c>
      <c r="O1449" s="1" t="s">
        <v>2088</v>
      </c>
      <c r="P1449" s="2">
        <v>43930.666666666664</v>
      </c>
      <c r="Q1449">
        <v>245</v>
      </c>
      <c r="S1449">
        <v>32133</v>
      </c>
      <c r="T1449">
        <v>32133</v>
      </c>
      <c r="U1449">
        <v>32133</v>
      </c>
      <c r="V1449">
        <v>18</v>
      </c>
      <c r="W1449">
        <v>42</v>
      </c>
      <c r="X1449">
        <v>0</v>
      </c>
      <c r="Y1449">
        <v>856</v>
      </c>
      <c r="Z1449">
        <v>408</v>
      </c>
      <c r="AA1449">
        <v>1264</v>
      </c>
      <c r="AB1449" s="1">
        <f>Z1449/0.1</f>
        <v>4080</v>
      </c>
      <c r="AC1449" s="1">
        <f>AA1449-AB1449</f>
        <v>-2816</v>
      </c>
      <c r="AD1449" s="1">
        <f>_xlfn.IFNA(INDEX($AV$2:$AV$53,MATCH(B1449,$AU$2:$AU$53,0)),1000)</f>
        <v>6745354</v>
      </c>
      <c r="AE1449" s="1">
        <f>C1449/AD1449*100000</f>
        <v>94.15369452811521</v>
      </c>
      <c r="AF1449" s="34">
        <f>IF(B1450=B1449,IFERROR((C1449/C1450)-1,0),0)</f>
        <v>6.8652195860676501E-2</v>
      </c>
      <c r="AG1449" s="35">
        <f>IFERROR(LOG(2)/LOG(1+(AF1449)),AF1449)</f>
        <v>10.439242712352584</v>
      </c>
      <c r="AH1449" s="35">
        <f>AVERAGE(Z1449:Z1455)</f>
        <v>473.14285714285717</v>
      </c>
      <c r="AJ1449" s="1">
        <f>Q1449/AD1449*100000</f>
        <v>3.632129610988541</v>
      </c>
      <c r="AK1449" s="34">
        <f>IF(B1450=B1449,IFERROR((Q1449/Q1450)-1,0),0)</f>
        <v>0.2068965517241379</v>
      </c>
      <c r="AL1449" s="35">
        <f>IFERROR(LOG(2)/LOG(1+(AK1449)),AK1449)</f>
        <v>3.6859290369500886</v>
      </c>
      <c r="AM1449" s="35">
        <f>AVERAGE(W1449:W1455)</f>
        <v>23.857142857142858</v>
      </c>
      <c r="AN1449" s="4">
        <f>ROUNDDOWN(N1449,0)</f>
        <v>43929</v>
      </c>
      <c r="AO1449" s="38" cm="1">
        <f t="array" ref="AO1449">_xlfn.ANCHORARRAY(AN1449)-1</f>
        <v>43928</v>
      </c>
    </row>
    <row r="1450" spans="1:41" x14ac:dyDescent="0.25">
      <c r="A1450">
        <v>20200408</v>
      </c>
      <c r="B1450" s="1" t="s">
        <v>64</v>
      </c>
      <c r="C1450">
        <v>5943</v>
      </c>
      <c r="D1450">
        <v>24926</v>
      </c>
      <c r="H1450">
        <v>924</v>
      </c>
      <c r="J1450">
        <v>507</v>
      </c>
      <c r="M1450" s="1" t="s">
        <v>28</v>
      </c>
      <c r="N1450" s="2">
        <v>43929.114583333336</v>
      </c>
      <c r="O1450" s="1" t="s">
        <v>2141</v>
      </c>
      <c r="P1450" s="2">
        <v>43929.666666666664</v>
      </c>
      <c r="Q1450">
        <v>203</v>
      </c>
      <c r="S1450">
        <v>30869</v>
      </c>
      <c r="T1450">
        <v>30869</v>
      </c>
      <c r="U1450">
        <v>30869</v>
      </c>
      <c r="V1450">
        <v>18</v>
      </c>
      <c r="W1450">
        <v>30</v>
      </c>
      <c r="X1450">
        <v>0</v>
      </c>
      <c r="Y1450">
        <v>1669</v>
      </c>
      <c r="Z1450">
        <v>436</v>
      </c>
      <c r="AA1450">
        <v>2105</v>
      </c>
      <c r="AB1450" s="1">
        <f>Z1450/0.1</f>
        <v>4360</v>
      </c>
      <c r="AC1450" s="1">
        <f>AA1450-AB1450</f>
        <v>-2255</v>
      </c>
      <c r="AD1450" s="1">
        <f>_xlfn.IFNA(INDEX($AV$2:$AV$53,MATCH(B1450,$AU$2:$AU$53,0)),1000)</f>
        <v>6745354</v>
      </c>
      <c r="AE1450" s="1">
        <f>C1450/AD1450*100000</f>
        <v>88.105086849407755</v>
      </c>
      <c r="AF1450" s="34">
        <f>IF(B1451=B1450,IFERROR((C1450/C1451)-1,0),0)</f>
        <v>7.9171962956237518E-2</v>
      </c>
      <c r="AG1450" s="35">
        <f>IFERROR(LOG(2)/LOG(1+(AF1450)),AF1450)</f>
        <v>9.0971304977322536</v>
      </c>
      <c r="AH1450" s="35">
        <f>AVERAGE(Z1450:Z1456)</f>
        <v>482.57142857142856</v>
      </c>
      <c r="AJ1450" s="1">
        <f>Q1450/AD1450*100000</f>
        <v>3.0094788205333627</v>
      </c>
      <c r="AK1450" s="34">
        <f>IF(B1451=B1450,IFERROR((Q1450/Q1451)-1,0),0)</f>
        <v>0.17341040462427748</v>
      </c>
      <c r="AL1450" s="35">
        <f>IFERROR(LOG(2)/LOG(1+(AK1450)),AK1450)</f>
        <v>4.3344892489592857</v>
      </c>
      <c r="AM1450" s="35">
        <f>AVERAGE(W1450:W1456)</f>
        <v>19.714285714285715</v>
      </c>
      <c r="AN1450" s="4">
        <f>ROUNDDOWN(N1450,0)</f>
        <v>43929</v>
      </c>
      <c r="AO1450" s="38" cm="1">
        <f t="array" ref="AO1450">_xlfn.ANCHORARRAY(AN1450)-1</f>
        <v>43928</v>
      </c>
    </row>
    <row r="1451" spans="1:41" x14ac:dyDescent="0.25">
      <c r="A1451">
        <v>20200407</v>
      </c>
      <c r="B1451" s="1" t="s">
        <v>64</v>
      </c>
      <c r="C1451">
        <v>5507</v>
      </c>
      <c r="D1451">
        <v>23257</v>
      </c>
      <c r="H1451">
        <v>924</v>
      </c>
      <c r="J1451">
        <v>507</v>
      </c>
      <c r="M1451" s="1" t="s">
        <v>28</v>
      </c>
      <c r="N1451" s="2">
        <v>43927.999305555553</v>
      </c>
      <c r="O1451" s="1" t="s">
        <v>2194</v>
      </c>
      <c r="P1451" s="2">
        <v>43928.666666666664</v>
      </c>
      <c r="Q1451">
        <v>173</v>
      </c>
      <c r="S1451">
        <v>28764</v>
      </c>
      <c r="T1451">
        <v>28764</v>
      </c>
      <c r="U1451">
        <v>28764</v>
      </c>
      <c r="V1451">
        <v>18</v>
      </c>
      <c r="W1451">
        <v>34</v>
      </c>
      <c r="X1451">
        <v>0</v>
      </c>
      <c r="Y1451">
        <v>2010</v>
      </c>
      <c r="Z1451">
        <v>563</v>
      </c>
      <c r="AA1451">
        <v>2573</v>
      </c>
      <c r="AB1451" s="1">
        <f>Z1451/0.1</f>
        <v>5630</v>
      </c>
      <c r="AC1451" s="1">
        <f>AA1451-AB1451</f>
        <v>-3057</v>
      </c>
      <c r="AD1451" s="1">
        <f>_xlfn.IFNA(INDEX($AV$2:$AV$53,MATCH(B1451,$AU$2:$AU$53,0)),1000)</f>
        <v>6745354</v>
      </c>
      <c r="AE1451" s="1">
        <f>C1451/AD1451*100000</f>
        <v>81.641378643730192</v>
      </c>
      <c r="AF1451" s="34">
        <f>IF(B1452=B1451,IFERROR((C1451/C1452)-1,0),0)</f>
        <v>0.11387540453074441</v>
      </c>
      <c r="AG1451" s="35">
        <f>IFERROR(LOG(2)/LOG(1+(AF1451)),AF1451)</f>
        <v>6.4272364584195651</v>
      </c>
      <c r="AH1451" s="35">
        <f>AVERAGE(Z1451:Z1457)</f>
        <v>478.28571428571428</v>
      </c>
      <c r="AJ1451" s="1">
        <f>Q1451/AD1451*100000</f>
        <v>2.5647282559225206</v>
      </c>
      <c r="AK1451" s="34">
        <f>IF(B1452=B1451,IFERROR((Q1451/Q1452)-1,0),0)</f>
        <v>0.24460431654676262</v>
      </c>
      <c r="AL1451" s="35">
        <f>IFERROR(LOG(2)/LOG(1+(AK1451)),AK1451)</f>
        <v>3.1676930291158065</v>
      </c>
      <c r="AM1451" s="35">
        <f>AVERAGE(W1451:W1457)</f>
        <v>17.714285714285715</v>
      </c>
      <c r="AN1451" s="4">
        <f>ROUNDDOWN(N1451,0)</f>
        <v>43927</v>
      </c>
      <c r="AO1451" s="38" cm="1">
        <f t="array" ref="AO1451">_xlfn.ANCHORARRAY(AN1451)-1</f>
        <v>43926</v>
      </c>
    </row>
    <row r="1452" spans="1:41" x14ac:dyDescent="0.25">
      <c r="A1452">
        <v>20200406</v>
      </c>
      <c r="B1452" s="1" t="s">
        <v>64</v>
      </c>
      <c r="C1452">
        <v>4944</v>
      </c>
      <c r="D1452">
        <v>21247</v>
      </c>
      <c r="H1452">
        <v>924</v>
      </c>
      <c r="J1452">
        <v>507</v>
      </c>
      <c r="M1452" s="1" t="s">
        <v>28</v>
      </c>
      <c r="N1452" s="2">
        <v>43927.583333333336</v>
      </c>
      <c r="O1452" s="1" t="s">
        <v>2247</v>
      </c>
      <c r="P1452" s="2">
        <v>43927.666666666664</v>
      </c>
      <c r="Q1452">
        <v>139</v>
      </c>
      <c r="S1452">
        <v>26191</v>
      </c>
      <c r="T1452">
        <v>26191</v>
      </c>
      <c r="U1452">
        <v>26191</v>
      </c>
      <c r="V1452">
        <v>18</v>
      </c>
      <c r="W1452">
        <v>12</v>
      </c>
      <c r="X1452">
        <v>0</v>
      </c>
      <c r="Y1452">
        <v>3006</v>
      </c>
      <c r="Z1452">
        <v>533</v>
      </c>
      <c r="AA1452">
        <v>3539</v>
      </c>
      <c r="AB1452" s="1">
        <f>Z1452/0.1</f>
        <v>5330</v>
      </c>
      <c r="AC1452" s="1">
        <f>AA1452-AB1452</f>
        <v>-1791</v>
      </c>
      <c r="AD1452" s="1">
        <f>_xlfn.IFNA(INDEX($AV$2:$AV$53,MATCH(B1452,$AU$2:$AU$53,0)),1000)</f>
        <v>6745354</v>
      </c>
      <c r="AE1452" s="1">
        <f>C1452/AD1452*100000</f>
        <v>73.294893047866722</v>
      </c>
      <c r="AF1452" s="34">
        <f>IF(B1453=B1452,IFERROR((C1452/C1453)-1,0),0)</f>
        <v>0.12083427794150992</v>
      </c>
      <c r="AG1452" s="35">
        <f>IFERROR(LOG(2)/LOG(1+(AF1452)),AF1452)</f>
        <v>6.076331502974555</v>
      </c>
      <c r="AH1452" s="35">
        <f>AVERAGE(Z1452:Z1458)</f>
        <v>451.14285714285717</v>
      </c>
      <c r="AJ1452" s="1">
        <f>Q1452/AD1452*100000</f>
        <v>2.0606776160302336</v>
      </c>
      <c r="AK1452" s="34">
        <f>IF(B1453=B1452,IFERROR((Q1452/Q1453)-1,0),0)</f>
        <v>9.4488188976378007E-2</v>
      </c>
      <c r="AL1452" s="35">
        <f>IFERROR(LOG(2)/LOG(1+(AK1452)),AK1452)</f>
        <v>7.6771667868442028</v>
      </c>
      <c r="AM1452" s="35">
        <f>AVERAGE(W1452:W1458)</f>
        <v>14.857142857142858</v>
      </c>
      <c r="AN1452" s="4">
        <f>ROUNDDOWN(N1452,0)</f>
        <v>43927</v>
      </c>
      <c r="AO1452" s="38" cm="1">
        <f t="array" ref="AO1452">_xlfn.ANCHORARRAY(AN1452)-1</f>
        <v>43926</v>
      </c>
    </row>
    <row r="1453" spans="1:41" x14ac:dyDescent="0.25">
      <c r="A1453">
        <v>20200405</v>
      </c>
      <c r="B1453" s="1" t="s">
        <v>64</v>
      </c>
      <c r="C1453">
        <v>4411</v>
      </c>
      <c r="D1453">
        <v>18241</v>
      </c>
      <c r="M1453" s="1" t="s">
        <v>28</v>
      </c>
      <c r="N1453" s="2">
        <v>43925.499305555553</v>
      </c>
      <c r="O1453" s="1" t="s">
        <v>2300</v>
      </c>
      <c r="P1453" s="2">
        <v>43926.666666666664</v>
      </c>
      <c r="Q1453">
        <v>127</v>
      </c>
      <c r="S1453">
        <v>22652</v>
      </c>
      <c r="T1453">
        <v>22652</v>
      </c>
      <c r="U1453">
        <v>22652</v>
      </c>
      <c r="V1453">
        <v>18</v>
      </c>
      <c r="W1453">
        <v>11</v>
      </c>
      <c r="X1453">
        <v>0</v>
      </c>
      <c r="Y1453">
        <v>2394</v>
      </c>
      <c r="Z1453">
        <v>458</v>
      </c>
      <c r="AA1453">
        <v>2852</v>
      </c>
      <c r="AB1453" s="1">
        <f>Z1453/0.1</f>
        <v>4580</v>
      </c>
      <c r="AC1453" s="1">
        <f>AA1453-AB1453</f>
        <v>-1728</v>
      </c>
      <c r="AD1453" s="1">
        <f>_xlfn.IFNA(INDEX($AV$2:$AV$53,MATCH(B1453,$AU$2:$AU$53,0)),1000)</f>
        <v>6745354</v>
      </c>
      <c r="AE1453" s="1">
        <f>C1453/AD1453*100000</f>
        <v>65.393158016614095</v>
      </c>
      <c r="AF1453" s="34">
        <f>IF(B1454=B1453,IFERROR((C1453/C1454)-1,0),0)</f>
        <v>0.11586137111054895</v>
      </c>
      <c r="AG1453" s="35">
        <f>IFERROR(LOG(2)/LOG(1+(AF1453)),AF1453)</f>
        <v>6.3227989176783312</v>
      </c>
      <c r="AH1453" s="35">
        <f>AVERAGE(Z1453:Z1459)</f>
        <v>413.85714285714283</v>
      </c>
      <c r="AJ1453" s="1">
        <f>Q1453/AD1453*100000</f>
        <v>1.8827773901858971</v>
      </c>
      <c r="AK1453" s="34">
        <f>IF(B1454=B1453,IFERROR((Q1453/Q1454)-1,0),0)</f>
        <v>9.4827586206896575E-2</v>
      </c>
      <c r="AL1453" s="35">
        <f>IFERROR(LOG(2)/LOG(1+(AK1453)),AK1453)</f>
        <v>7.6508933100311749</v>
      </c>
      <c r="AM1453" s="35">
        <f>AVERAGE(W1453:W1459)</f>
        <v>13.571428571428571</v>
      </c>
      <c r="AN1453" s="4">
        <f>ROUNDDOWN(N1453,0)</f>
        <v>43925</v>
      </c>
      <c r="AO1453" s="38" cm="1">
        <f t="array" ref="AO1453">_xlfn.ANCHORARRAY(AN1453)-1</f>
        <v>43924</v>
      </c>
    </row>
    <row r="1454" spans="1:41" x14ac:dyDescent="0.25">
      <c r="A1454">
        <v>20200404</v>
      </c>
      <c r="B1454" s="1" t="s">
        <v>64</v>
      </c>
      <c r="C1454">
        <v>3953</v>
      </c>
      <c r="D1454">
        <v>15847</v>
      </c>
      <c r="M1454" s="1" t="s">
        <v>28</v>
      </c>
      <c r="N1454" s="2">
        <v>43923.999305555553</v>
      </c>
      <c r="O1454" s="1" t="s">
        <v>2353</v>
      </c>
      <c r="P1454" s="2">
        <v>43925.666666666664</v>
      </c>
      <c r="Q1454">
        <v>116</v>
      </c>
      <c r="S1454">
        <v>19800</v>
      </c>
      <c r="T1454">
        <v>19800</v>
      </c>
      <c r="U1454">
        <v>19800</v>
      </c>
      <c r="V1454">
        <v>18</v>
      </c>
      <c r="W1454">
        <v>14</v>
      </c>
      <c r="X1454">
        <v>0</v>
      </c>
      <c r="Y1454">
        <v>1449</v>
      </c>
      <c r="Z1454">
        <v>516</v>
      </c>
      <c r="AA1454">
        <v>1965</v>
      </c>
      <c r="AB1454" s="1">
        <f>Z1454/0.1</f>
        <v>5160</v>
      </c>
      <c r="AC1454" s="1">
        <f>AA1454-AB1454</f>
        <v>-3195</v>
      </c>
      <c r="AD1454" s="1">
        <f>_xlfn.IFNA(INDEX($AV$2:$AV$53,MATCH(B1454,$AU$2:$AU$53,0)),1000)</f>
        <v>6745354</v>
      </c>
      <c r="AE1454" s="1">
        <f>C1454/AD1454*100000</f>
        <v>58.60329939688858</v>
      </c>
      <c r="AF1454" s="34">
        <f>IF(B1455=B1454,IFERROR((C1454/C1455)-1,0),0)</f>
        <v>0.1501309281350014</v>
      </c>
      <c r="AG1454" s="35">
        <f>IFERROR(LOG(2)/LOG(1+(AF1454)),AF1454)</f>
        <v>4.9554479597033012</v>
      </c>
      <c r="AH1454" s="35">
        <f>AVERAGE(Z1454:Z1460)</f>
        <v>388.71428571428572</v>
      </c>
      <c r="AJ1454" s="1">
        <f>Q1454/AD1454*100000</f>
        <v>1.7197021831619217</v>
      </c>
      <c r="AK1454" s="34">
        <f>IF(B1455=B1454,IFERROR((Q1454/Q1455)-1,0),0)</f>
        <v>0.13725490196078427</v>
      </c>
      <c r="AL1454" s="35">
        <f>IFERROR(LOG(2)/LOG(1+(AK1454)),AK1454)</f>
        <v>5.3892187222065919</v>
      </c>
      <c r="AM1454" s="35">
        <f>AVERAGE(W1454:W1460)</f>
        <v>12.142857142857142</v>
      </c>
      <c r="AN1454" s="4">
        <f>ROUNDDOWN(N1454,0)</f>
        <v>43923</v>
      </c>
      <c r="AO1454" s="38" cm="1">
        <f t="array" ref="AO1454">_xlfn.ANCHORARRAY(AN1454)-1</f>
        <v>43922</v>
      </c>
    </row>
    <row r="1455" spans="1:41" x14ac:dyDescent="0.25">
      <c r="A1455">
        <v>20200403</v>
      </c>
      <c r="B1455" s="1" t="s">
        <v>64</v>
      </c>
      <c r="C1455">
        <v>3437</v>
      </c>
      <c r="D1455">
        <v>14398</v>
      </c>
      <c r="M1455" s="1" t="s">
        <v>28</v>
      </c>
      <c r="N1455" s="2">
        <v>43923.999305555553</v>
      </c>
      <c r="O1455" s="1" t="s">
        <v>2406</v>
      </c>
      <c r="P1455" s="2">
        <v>43924.666666666664</v>
      </c>
      <c r="Q1455">
        <v>102</v>
      </c>
      <c r="S1455">
        <v>17835</v>
      </c>
      <c r="T1455">
        <v>17835</v>
      </c>
      <c r="U1455">
        <v>17835</v>
      </c>
      <c r="V1455">
        <v>18</v>
      </c>
      <c r="W1455">
        <v>24</v>
      </c>
      <c r="X1455">
        <v>0</v>
      </c>
      <c r="Y1455">
        <v>1152</v>
      </c>
      <c r="Z1455">
        <v>398</v>
      </c>
      <c r="AA1455">
        <v>1550</v>
      </c>
      <c r="AB1455" s="1">
        <f>Z1455/0.1</f>
        <v>3980</v>
      </c>
      <c r="AC1455" s="1">
        <f>AA1455-AB1455</f>
        <v>-2430</v>
      </c>
      <c r="AD1455" s="1">
        <f>_xlfn.IFNA(INDEX($AV$2:$AV$53,MATCH(B1455,$AU$2:$AU$53,0)),1000)</f>
        <v>6745354</v>
      </c>
      <c r="AE1455" s="1">
        <f>C1455/AD1455*100000</f>
        <v>50.953589685582102</v>
      </c>
      <c r="AF1455" s="34">
        <f>IF(B1456=B1455,IFERROR((C1455/C1456)-1,0),0)</f>
        <v>0.13096413293846654</v>
      </c>
      <c r="AG1455" s="35">
        <f>IFERROR(LOG(2)/LOG(1+(AF1455)),AF1455)</f>
        <v>5.632115503316518</v>
      </c>
      <c r="AH1455" s="35">
        <f>AVERAGE(Z1455:Z1461)</f>
        <v>350.85714285714283</v>
      </c>
      <c r="AJ1455" s="1">
        <f>Q1455/AD1455*100000</f>
        <v>1.512151919676862</v>
      </c>
      <c r="AK1455" s="34">
        <f>IF(B1456=B1455,IFERROR((Q1455/Q1456)-1,0),0)</f>
        <v>0.30769230769230771</v>
      </c>
      <c r="AL1455" s="35">
        <f>IFERROR(LOG(2)/LOG(1+(AK1455)),AK1455)</f>
        <v>2.5838249455646198</v>
      </c>
      <c r="AM1455" s="35">
        <f>AVERAGE(W1455:W1461)</f>
        <v>11.142857142857142</v>
      </c>
      <c r="AN1455" s="4">
        <f>ROUNDDOWN(N1455,0)</f>
        <v>43923</v>
      </c>
      <c r="AO1455" s="38" cm="1">
        <f t="array" ref="AO1455">_xlfn.ANCHORARRAY(AN1455)-1</f>
        <v>43922</v>
      </c>
    </row>
    <row r="1456" spans="1:41" x14ac:dyDescent="0.25">
      <c r="A1456">
        <v>20200402</v>
      </c>
      <c r="B1456" s="1" t="s">
        <v>64</v>
      </c>
      <c r="C1456">
        <v>3039</v>
      </c>
      <c r="D1456">
        <v>13246</v>
      </c>
      <c r="M1456" s="1" t="s">
        <v>28</v>
      </c>
      <c r="N1456" s="2">
        <v>43922.999305555553</v>
      </c>
      <c r="O1456" s="1" t="s">
        <v>2459</v>
      </c>
      <c r="P1456" s="2">
        <v>43923.666666666664</v>
      </c>
      <c r="Q1456">
        <v>78</v>
      </c>
      <c r="S1456">
        <v>16285</v>
      </c>
      <c r="T1456">
        <v>16285</v>
      </c>
      <c r="U1456">
        <v>16285</v>
      </c>
      <c r="V1456">
        <v>18</v>
      </c>
      <c r="W1456">
        <v>13</v>
      </c>
      <c r="X1456">
        <v>0</v>
      </c>
      <c r="Y1456">
        <v>1436</v>
      </c>
      <c r="Z1456">
        <v>474</v>
      </c>
      <c r="AA1456">
        <v>1910</v>
      </c>
      <c r="AB1456" s="1">
        <f>Z1456/0.1</f>
        <v>4740</v>
      </c>
      <c r="AC1456" s="1">
        <f>AA1456-AB1456</f>
        <v>-2830</v>
      </c>
      <c r="AD1456" s="1">
        <f>_xlfn.IFNA(INDEX($AV$2:$AV$53,MATCH(B1456,$AU$2:$AU$53,0)),1000)</f>
        <v>6745354</v>
      </c>
      <c r="AE1456" s="1">
        <f>C1456/AD1456*100000</f>
        <v>45.053232195078273</v>
      </c>
      <c r="AF1456" s="34">
        <f>IF(B1457=B1456,IFERROR((C1456/C1457)-1,0),0)</f>
        <v>0.18479532163742696</v>
      </c>
      <c r="AG1456" s="35">
        <f>IFERROR(LOG(2)/LOG(1+(AF1456)),AF1456)</f>
        <v>4.0876749201880198</v>
      </c>
      <c r="AH1456" s="35">
        <f>AVERAGE(Z1456:Z1462)</f>
        <v>342</v>
      </c>
      <c r="AJ1456" s="1">
        <f>Q1456/AD1456*100000</f>
        <v>1.1563514679881886</v>
      </c>
      <c r="AK1456" s="34">
        <f>IF(B1457=B1456,IFERROR((Q1456/Q1457)-1,0),0)</f>
        <v>0.19999999999999996</v>
      </c>
      <c r="AL1456" s="35">
        <f>IFERROR(LOG(2)/LOG(1+(AK1456)),AK1456)</f>
        <v>3.8017840169239308</v>
      </c>
      <c r="AM1456" s="35">
        <f>AVERAGE(W1456:W1462)</f>
        <v>8.7142857142857135</v>
      </c>
      <c r="AN1456" s="4">
        <f>ROUNDDOWN(N1456,0)</f>
        <v>43922</v>
      </c>
      <c r="AO1456" s="38" cm="1">
        <f t="array" ref="AO1456">_xlfn.ANCHORARRAY(AN1456)-1</f>
        <v>43921</v>
      </c>
    </row>
    <row r="1457" spans="1:41" x14ac:dyDescent="0.25">
      <c r="A1457">
        <v>20200401</v>
      </c>
      <c r="B1457" s="1" t="s">
        <v>64</v>
      </c>
      <c r="C1457">
        <v>2565</v>
      </c>
      <c r="D1457">
        <v>11810</v>
      </c>
      <c r="M1457" s="1" t="s">
        <v>28</v>
      </c>
      <c r="N1457" s="2">
        <v>43922.040972222225</v>
      </c>
      <c r="O1457" s="1" t="s">
        <v>2512</v>
      </c>
      <c r="P1457" s="2">
        <v>43922.666666666664</v>
      </c>
      <c r="Q1457">
        <v>65</v>
      </c>
      <c r="S1457">
        <v>14375</v>
      </c>
      <c r="T1457">
        <v>14375</v>
      </c>
      <c r="U1457">
        <v>14375</v>
      </c>
      <c r="V1457">
        <v>18</v>
      </c>
      <c r="W1457">
        <v>16</v>
      </c>
      <c r="X1457">
        <v>0</v>
      </c>
      <c r="Y1457">
        <v>596</v>
      </c>
      <c r="Z1457">
        <v>406</v>
      </c>
      <c r="AA1457">
        <v>1002</v>
      </c>
      <c r="AB1457" s="1">
        <f>Z1457/0.1</f>
        <v>4060</v>
      </c>
      <c r="AC1457" s="1">
        <f>AA1457-AB1457</f>
        <v>-3058</v>
      </c>
      <c r="AD1457" s="1">
        <f>_xlfn.IFNA(INDEX($AV$2:$AV$53,MATCH(B1457,$AU$2:$AU$53,0)),1000)</f>
        <v>6745354</v>
      </c>
      <c r="AE1457" s="1">
        <f>C1457/AD1457*100000</f>
        <v>38.02617327422697</v>
      </c>
      <c r="AF1457" s="34">
        <f>IF(B1458=B1457,IFERROR((C1457/C1458)-1,0),0)</f>
        <v>0.18805002315886976</v>
      </c>
      <c r="AG1457" s="35">
        <f>IFERROR(LOG(2)/LOG(1+(AF1457)),AF1457)</f>
        <v>4.0225976264601995</v>
      </c>
      <c r="AH1457" s="35">
        <f>AVERAGE(Z1457:Z1463)</f>
        <v>298.28571428571428</v>
      </c>
      <c r="AJ1457" s="1">
        <f>Q1457/AD1457*100000</f>
        <v>0.96362622332349057</v>
      </c>
      <c r="AK1457" s="34">
        <f>IF(B1458=B1457,IFERROR((Q1457/Q1458)-1,0),0)</f>
        <v>0.32653061224489788</v>
      </c>
      <c r="AL1457" s="35">
        <f>IFERROR(LOG(2)/LOG(1+(AK1457)),AK1457)</f>
        <v>2.4530368010855943</v>
      </c>
      <c r="AM1457" s="35">
        <f>AVERAGE(W1457:W1463)</f>
        <v>7.2857142857142856</v>
      </c>
      <c r="AN1457" s="4">
        <f>ROUNDDOWN(N1457,0)</f>
        <v>43922</v>
      </c>
      <c r="AO1457" s="38" cm="1">
        <f t="array" ref="AO1457">_xlfn.ANCHORARRAY(AN1457)-1</f>
        <v>43921</v>
      </c>
    </row>
    <row r="1458" spans="1:41" x14ac:dyDescent="0.25">
      <c r="A1458">
        <v>20200331</v>
      </c>
      <c r="B1458" s="1" t="s">
        <v>64</v>
      </c>
      <c r="C1458">
        <v>2159</v>
      </c>
      <c r="D1458">
        <v>11214</v>
      </c>
      <c r="M1458" s="1" t="s">
        <v>28</v>
      </c>
      <c r="N1458" s="2">
        <v>43920.540972222225</v>
      </c>
      <c r="O1458" s="1" t="s">
        <v>2565</v>
      </c>
      <c r="P1458" s="2">
        <v>43921.666666666664</v>
      </c>
      <c r="Q1458">
        <v>49</v>
      </c>
      <c r="S1458">
        <v>13373</v>
      </c>
      <c r="T1458">
        <v>13373</v>
      </c>
      <c r="U1458">
        <v>13373</v>
      </c>
      <c r="V1458">
        <v>18</v>
      </c>
      <c r="W1458">
        <v>14</v>
      </c>
      <c r="X1458">
        <v>0</v>
      </c>
      <c r="Y1458">
        <v>1342</v>
      </c>
      <c r="Z1458">
        <v>373</v>
      </c>
      <c r="AA1458">
        <v>1715</v>
      </c>
      <c r="AB1458" s="1">
        <f>Z1458/0.1</f>
        <v>3730</v>
      </c>
      <c r="AC1458" s="1">
        <f>AA1458-AB1458</f>
        <v>-2015</v>
      </c>
      <c r="AD1458" s="1">
        <f>_xlfn.IFNA(INDEX($AV$2:$AV$53,MATCH(B1458,$AU$2:$AU$53,0)),1000)</f>
        <v>6745354</v>
      </c>
      <c r="AE1458" s="1">
        <f>C1458/AD1458*100000</f>
        <v>32.00721563316025</v>
      </c>
      <c r="AF1458" s="34">
        <f>IF(B1459=B1458,IFERROR((C1458/C1459)-1,0),0)</f>
        <v>0.20884658454647265</v>
      </c>
      <c r="AG1458" s="35">
        <f>IFERROR(LOG(2)/LOG(1+(AF1458)),AF1458)</f>
        <v>3.6545545083283097</v>
      </c>
      <c r="AH1458" s="35">
        <f>AVERAGE(Z1458:Z1464)</f>
        <v>256.28571428571428</v>
      </c>
      <c r="AJ1458" s="1">
        <f>Q1458/AD1458*100000</f>
        <v>0.7264259221977083</v>
      </c>
      <c r="AK1458" s="34">
        <f>IF(B1459=B1458,IFERROR((Q1458/Q1459)-1,0),0)</f>
        <v>0.39999999999999991</v>
      </c>
      <c r="AL1458" s="35">
        <f>IFERROR(LOG(2)/LOG(1+(AK1458)),AK1458)</f>
        <v>2.0600427171061453</v>
      </c>
      <c r="AM1458" s="35">
        <f>AVERAGE(W1458:W1464)</f>
        <v>5.2857142857142856</v>
      </c>
      <c r="AN1458" s="4">
        <f>ROUNDDOWN(N1458,0)</f>
        <v>43920</v>
      </c>
      <c r="AO1458" s="38" cm="1">
        <f t="array" ref="AO1458">_xlfn.ANCHORARRAY(AN1458)-1</f>
        <v>43919</v>
      </c>
    </row>
    <row r="1459" spans="1:41" x14ac:dyDescent="0.25">
      <c r="A1459">
        <v>20200330</v>
      </c>
      <c r="B1459" s="1" t="s">
        <v>64</v>
      </c>
      <c r="C1459">
        <v>1786</v>
      </c>
      <c r="D1459">
        <v>9872</v>
      </c>
      <c r="M1459" s="1" t="s">
        <v>28</v>
      </c>
      <c r="N1459" s="2">
        <v>43919.540972222225</v>
      </c>
      <c r="O1459" s="1" t="s">
        <v>2618</v>
      </c>
      <c r="P1459" s="2">
        <v>43920.666666666664</v>
      </c>
      <c r="Q1459">
        <v>35</v>
      </c>
      <c r="S1459">
        <v>11658</v>
      </c>
      <c r="T1459">
        <v>11658</v>
      </c>
      <c r="U1459">
        <v>11658</v>
      </c>
      <c r="V1459">
        <v>18</v>
      </c>
      <c r="W1459">
        <v>3</v>
      </c>
      <c r="X1459">
        <v>0</v>
      </c>
      <c r="Y1459">
        <v>1556</v>
      </c>
      <c r="Z1459">
        <v>272</v>
      </c>
      <c r="AA1459">
        <v>1828</v>
      </c>
      <c r="AB1459" s="1">
        <f>Z1459/0.1</f>
        <v>2720</v>
      </c>
      <c r="AC1459" s="1">
        <f>AA1459-AB1459</f>
        <v>-892</v>
      </c>
      <c r="AD1459" s="1">
        <f>_xlfn.IFNA(INDEX($AV$2:$AV$53,MATCH(B1459,$AU$2:$AU$53,0)),1000)</f>
        <v>6745354</v>
      </c>
      <c r="AE1459" s="1">
        <f>C1459/AD1459*100000</f>
        <v>26.477483613165447</v>
      </c>
      <c r="AF1459" s="34">
        <f>IF(B1460=B1459,IFERROR((C1459/C1460)-1,0),0)</f>
        <v>0.17965653896961697</v>
      </c>
      <c r="AG1459" s="35">
        <f>IFERROR(LOG(2)/LOG(1+(AF1459)),AF1459)</f>
        <v>4.1952137830878762</v>
      </c>
      <c r="AH1459" s="35">
        <f>AVERAGE(Z1459:Z1465)</f>
        <v>218.14285714285714</v>
      </c>
      <c r="AJ1459" s="1">
        <f>Q1459/AD1459*100000</f>
        <v>0.51887565871264874</v>
      </c>
      <c r="AK1459" s="34">
        <f>IF(B1460=B1459,IFERROR((Q1459/Q1460)-1,0),0)</f>
        <v>9.375E-2</v>
      </c>
      <c r="AL1459" s="35">
        <f>IFERROR(LOG(2)/LOG(1+(AK1459)),AK1459)</f>
        <v>7.7349680076361667</v>
      </c>
      <c r="AM1459" s="35">
        <f>AVERAGE(W1459:W1465)</f>
        <v>4</v>
      </c>
      <c r="AN1459" s="4">
        <f>ROUNDDOWN(N1459,0)</f>
        <v>43919</v>
      </c>
      <c r="AO1459" s="38" cm="1">
        <f t="array" ref="AO1459">_xlfn.ANCHORARRAY(AN1459)-1</f>
        <v>43918</v>
      </c>
    </row>
    <row r="1460" spans="1:41" x14ac:dyDescent="0.25">
      <c r="A1460">
        <v>20200329</v>
      </c>
      <c r="B1460" s="1" t="s">
        <v>64</v>
      </c>
      <c r="C1460">
        <v>1514</v>
      </c>
      <c r="D1460">
        <v>8316</v>
      </c>
      <c r="M1460" s="1" t="s">
        <v>28</v>
      </c>
      <c r="N1460" s="2">
        <v>43919.458333333336</v>
      </c>
      <c r="O1460" s="1" t="s">
        <v>2672</v>
      </c>
      <c r="P1460" s="2">
        <v>43919.666666666664</v>
      </c>
      <c r="Q1460">
        <v>32</v>
      </c>
      <c r="S1460">
        <v>9830</v>
      </c>
      <c r="T1460">
        <v>9830</v>
      </c>
      <c r="U1460">
        <v>9830</v>
      </c>
      <c r="V1460">
        <v>18</v>
      </c>
      <c r="W1460">
        <v>1</v>
      </c>
      <c r="X1460">
        <v>0</v>
      </c>
      <c r="Y1460">
        <v>1141</v>
      </c>
      <c r="Z1460">
        <v>282</v>
      </c>
      <c r="AA1460">
        <v>1423</v>
      </c>
      <c r="AB1460" s="1">
        <f>Z1460/0.1</f>
        <v>2820</v>
      </c>
      <c r="AC1460" s="1">
        <f>AA1460-AB1460</f>
        <v>-1397</v>
      </c>
      <c r="AD1460" s="1">
        <f>_xlfn.IFNA(INDEX($AV$2:$AV$53,MATCH(B1460,$AU$2:$AU$53,0)),1000)</f>
        <v>6745354</v>
      </c>
      <c r="AE1460" s="1">
        <f>C1460/AD1460*100000</f>
        <v>22.445078494027147</v>
      </c>
      <c r="AF1460" s="34">
        <f>IF(B1461=B1460,IFERROR((C1460/C1461)-1,0),0)</f>
        <v>0.22889610389610393</v>
      </c>
      <c r="AG1460" s="35">
        <f>IFERROR(LOG(2)/LOG(1+(AF1460)),AF1460)</f>
        <v>3.3628937377197206</v>
      </c>
      <c r="AH1460" s="35">
        <f>AVERAGE(Z1460:Z1466)</f>
        <v>187.57142857142858</v>
      </c>
      <c r="AJ1460" s="1">
        <f>Q1460/AD1460*100000</f>
        <v>0.47440060225156455</v>
      </c>
      <c r="AK1460" s="34">
        <f>IF(B1461=B1460,IFERROR((Q1460/Q1461)-1,0),0)</f>
        <v>3.2258064516129004E-2</v>
      </c>
      <c r="AL1460" s="35">
        <f>IFERROR(LOG(2)/LOG(1+(AK1460)),AK1460)</f>
        <v>21.832302341719135</v>
      </c>
      <c r="AM1460" s="35">
        <f>AVERAGE(W1460:W1466)</f>
        <v>3.7142857142857144</v>
      </c>
      <c r="AN1460" s="4">
        <f>ROUNDDOWN(N1460,0)</f>
        <v>43919</v>
      </c>
      <c r="AO1460" s="38" cm="1">
        <f t="array" ref="AO1460">_xlfn.ANCHORARRAY(AN1460)-1</f>
        <v>43918</v>
      </c>
    </row>
    <row r="1461" spans="1:41" x14ac:dyDescent="0.25">
      <c r="A1461">
        <v>20200328</v>
      </c>
      <c r="B1461" s="1" t="s">
        <v>64</v>
      </c>
      <c r="C1461">
        <v>1232</v>
      </c>
      <c r="D1461">
        <v>7175</v>
      </c>
      <c r="M1461" s="1" t="s">
        <v>28</v>
      </c>
      <c r="N1461" s="2">
        <v>43918.458333333336</v>
      </c>
      <c r="O1461" s="1" t="s">
        <v>2726</v>
      </c>
      <c r="P1461" s="2">
        <v>43918.666666666664</v>
      </c>
      <c r="Q1461">
        <v>31</v>
      </c>
      <c r="S1461">
        <v>8407</v>
      </c>
      <c r="T1461">
        <v>8407</v>
      </c>
      <c r="U1461">
        <v>8407</v>
      </c>
      <c r="V1461">
        <v>18</v>
      </c>
      <c r="W1461">
        <v>7</v>
      </c>
      <c r="X1461">
        <v>0</v>
      </c>
      <c r="Y1461">
        <v>1220</v>
      </c>
      <c r="Z1461">
        <v>251</v>
      </c>
      <c r="AA1461">
        <v>1471</v>
      </c>
      <c r="AB1461" s="1">
        <f>Z1461/0.1</f>
        <v>2510</v>
      </c>
      <c r="AC1461" s="1">
        <f>AA1461-AB1461</f>
        <v>-1039</v>
      </c>
      <c r="AD1461" s="1">
        <f>_xlfn.IFNA(INDEX($AV$2:$AV$53,MATCH(B1461,$AU$2:$AU$53,0)),1000)</f>
        <v>6745354</v>
      </c>
      <c r="AE1461" s="1">
        <f>C1461/AD1461*100000</f>
        <v>18.264423186685235</v>
      </c>
      <c r="AF1461" s="34">
        <f>IF(B1462=B1461,IFERROR((C1461/C1462)-1,0),0)</f>
        <v>0.25586136595310904</v>
      </c>
      <c r="AG1461" s="35">
        <f>IFERROR(LOG(2)/LOG(1+(AF1461)),AF1461)</f>
        <v>3.0424987068096452</v>
      </c>
      <c r="AH1461" s="35">
        <f>AVERAGE(Z1461:Z1467)</f>
        <v>158</v>
      </c>
      <c r="AJ1461" s="1">
        <f>Q1461/AD1461*100000</f>
        <v>0.45957558343120314</v>
      </c>
      <c r="AK1461" s="34">
        <f>IF(B1462=B1461,IFERROR((Q1461/Q1462)-1,0),0)</f>
        <v>0.29166666666666674</v>
      </c>
      <c r="AL1461" s="35">
        <f>IFERROR(LOG(2)/LOG(1+(AK1461)),AK1461)</f>
        <v>2.7083110317154775</v>
      </c>
      <c r="AM1461" s="35">
        <f>AVERAGE(W1461:W1467)</f>
        <v>3.8571428571428572</v>
      </c>
      <c r="AN1461" s="4">
        <f>ROUNDDOWN(N1461,0)</f>
        <v>43918</v>
      </c>
      <c r="AO1461" s="38" cm="1">
        <f t="array" ref="AO1461">_xlfn.ANCHORARRAY(AN1461)-1</f>
        <v>43917</v>
      </c>
    </row>
    <row r="1462" spans="1:41" x14ac:dyDescent="0.25">
      <c r="A1462">
        <v>20200327</v>
      </c>
      <c r="B1462" s="1" t="s">
        <v>64</v>
      </c>
      <c r="C1462">
        <v>981</v>
      </c>
      <c r="D1462">
        <v>5955</v>
      </c>
      <c r="M1462" s="1" t="s">
        <v>28</v>
      </c>
      <c r="N1462" s="2">
        <v>43916.540972222225</v>
      </c>
      <c r="O1462" s="1" t="s">
        <v>2780</v>
      </c>
      <c r="P1462" s="2">
        <v>43917.666666666664</v>
      </c>
      <c r="Q1462">
        <v>24</v>
      </c>
      <c r="S1462">
        <v>6936</v>
      </c>
      <c r="T1462">
        <v>6936</v>
      </c>
      <c r="U1462">
        <v>6936</v>
      </c>
      <c r="V1462">
        <v>18</v>
      </c>
      <c r="W1462">
        <v>7</v>
      </c>
      <c r="X1462">
        <v>0</v>
      </c>
      <c r="Y1462">
        <v>1949</v>
      </c>
      <c r="Z1462">
        <v>336</v>
      </c>
      <c r="AA1462">
        <v>2285</v>
      </c>
      <c r="AB1462" s="1">
        <f>Z1462/0.1</f>
        <v>3360</v>
      </c>
      <c r="AC1462" s="1">
        <f>AA1462-AB1462</f>
        <v>-1075</v>
      </c>
      <c r="AD1462" s="1">
        <f>_xlfn.IFNA(INDEX($AV$2:$AV$53,MATCH(B1462,$AU$2:$AU$53,0)),1000)</f>
        <v>6745354</v>
      </c>
      <c r="AE1462" s="1">
        <f>C1462/AD1462*100000</f>
        <v>14.543343462774526</v>
      </c>
      <c r="AF1462" s="34">
        <f>IF(B1463=B1462,IFERROR((C1462/C1463)-1,0),0)</f>
        <v>0.52093023255813953</v>
      </c>
      <c r="AG1462" s="35">
        <f>IFERROR(LOG(2)/LOG(1+(AF1462)),AF1462)</f>
        <v>1.6530183118443529</v>
      </c>
      <c r="AH1462" s="35">
        <f>AVERAGE(Z1462:Z1468)</f>
        <v>128.85714285714286</v>
      </c>
      <c r="AJ1462" s="1">
        <f>Q1462/AD1462*100000</f>
        <v>0.35580045168867341</v>
      </c>
      <c r="AK1462" s="34">
        <f>IF(B1463=B1462,IFERROR((Q1462/Q1463)-1,0),0)</f>
        <v>0.41176470588235303</v>
      </c>
      <c r="AL1462" s="35">
        <f>IFERROR(LOG(2)/LOG(1+(AK1462)),AK1462)</f>
        <v>2.0100516270979671</v>
      </c>
      <c r="AM1462" s="35">
        <f>AVERAGE(W1462:W1468)</f>
        <v>3.1428571428571428</v>
      </c>
      <c r="AN1462" s="4">
        <f>ROUNDDOWN(N1462,0)</f>
        <v>43916</v>
      </c>
      <c r="AO1462" s="38" cm="1">
        <f t="array" ref="AO1462">_xlfn.ANCHORARRAY(AN1462)-1</f>
        <v>43915</v>
      </c>
    </row>
    <row r="1463" spans="1:41" x14ac:dyDescent="0.25">
      <c r="A1463">
        <v>20200326</v>
      </c>
      <c r="B1463" s="1" t="s">
        <v>64</v>
      </c>
      <c r="C1463">
        <v>645</v>
      </c>
      <c r="D1463">
        <v>4006</v>
      </c>
      <c r="M1463" s="1" t="s">
        <v>28</v>
      </c>
      <c r="N1463" s="2">
        <v>43915.540972222225</v>
      </c>
      <c r="O1463" s="1" t="s">
        <v>2834</v>
      </c>
      <c r="P1463" s="2">
        <v>43916.666666666664</v>
      </c>
      <c r="Q1463">
        <v>17</v>
      </c>
      <c r="S1463">
        <v>4651</v>
      </c>
      <c r="T1463">
        <v>4651</v>
      </c>
      <c r="U1463">
        <v>4651</v>
      </c>
      <c r="V1463">
        <v>18</v>
      </c>
      <c r="W1463">
        <v>3</v>
      </c>
      <c r="X1463">
        <v>0</v>
      </c>
      <c r="Y1463">
        <v>1127</v>
      </c>
      <c r="Z1463">
        <v>168</v>
      </c>
      <c r="AA1463">
        <v>1295</v>
      </c>
      <c r="AB1463" s="1">
        <f>Z1463/0.1</f>
        <v>1680</v>
      </c>
      <c r="AC1463" s="1">
        <f>AA1463-AB1463</f>
        <v>-385</v>
      </c>
      <c r="AD1463" s="1">
        <f>_xlfn.IFNA(INDEX($AV$2:$AV$53,MATCH(B1463,$AU$2:$AU$53,0)),1000)</f>
        <v>6745354</v>
      </c>
      <c r="AE1463" s="1">
        <f>C1463/AD1463*100000</f>
        <v>9.5621371391330978</v>
      </c>
      <c r="AF1463" s="34">
        <f>IF(B1464=B1463,IFERROR((C1463/C1464)-1,0),0)</f>
        <v>0.35220125786163514</v>
      </c>
      <c r="AG1463" s="35">
        <f>IFERROR(LOG(2)/LOG(1+(AF1463)),AF1463)</f>
        <v>2.2972140378208561</v>
      </c>
      <c r="AH1463" s="35">
        <f>AVERAGE(Z1463:Z1469)</f>
        <v>84.142857142857139</v>
      </c>
      <c r="AJ1463" s="1">
        <f>Q1463/AD1463*100000</f>
        <v>0.25202531994614369</v>
      </c>
      <c r="AK1463" s="34">
        <f>IF(B1464=B1463,IFERROR((Q1463/Q1464)-1,0),0)</f>
        <v>0.21428571428571419</v>
      </c>
      <c r="AL1463" s="35">
        <f>IFERROR(LOG(2)/LOG(1+(AK1463)),AK1463)</f>
        <v>3.570052581454954</v>
      </c>
      <c r="AM1463" s="35">
        <f>AVERAGE(W1463:W1469)</f>
        <v>2.1428571428571428</v>
      </c>
      <c r="AN1463" s="4">
        <f>ROUNDDOWN(N1463,0)</f>
        <v>43915</v>
      </c>
      <c r="AO1463" s="38" cm="1">
        <f t="array" ref="AO1463">_xlfn.ANCHORARRAY(AN1463)-1</f>
        <v>43914</v>
      </c>
    </row>
    <row r="1464" spans="1:41" x14ac:dyDescent="0.25">
      <c r="A1464">
        <v>20200325</v>
      </c>
      <c r="B1464" s="1" t="s">
        <v>64</v>
      </c>
      <c r="C1464">
        <v>477</v>
      </c>
      <c r="D1464">
        <v>2879</v>
      </c>
      <c r="G1464">
        <v>1</v>
      </c>
      <c r="M1464" s="1" t="s">
        <v>28</v>
      </c>
      <c r="N1464" s="2">
        <v>43915.040972222225</v>
      </c>
      <c r="O1464" s="1" t="s">
        <v>2888</v>
      </c>
      <c r="P1464" s="2">
        <v>43915.666666666664</v>
      </c>
      <c r="Q1464">
        <v>14</v>
      </c>
      <c r="R1464">
        <v>1</v>
      </c>
      <c r="S1464">
        <v>3356</v>
      </c>
      <c r="T1464">
        <v>3356</v>
      </c>
      <c r="U1464">
        <v>3356</v>
      </c>
      <c r="V1464">
        <v>18</v>
      </c>
      <c r="W1464">
        <v>2</v>
      </c>
      <c r="X1464">
        <v>0</v>
      </c>
      <c r="Y1464">
        <v>313</v>
      </c>
      <c r="Z1464">
        <v>112</v>
      </c>
      <c r="AA1464">
        <v>425</v>
      </c>
      <c r="AB1464" s="1">
        <f>Z1464/0.1</f>
        <v>1120</v>
      </c>
      <c r="AC1464" s="1">
        <f>AA1464-AB1464</f>
        <v>-695</v>
      </c>
      <c r="AD1464" s="1">
        <f>_xlfn.IFNA(INDEX($AV$2:$AV$53,MATCH(B1464,$AU$2:$AU$53,0)),1000)</f>
        <v>6745354</v>
      </c>
      <c r="AE1464" s="1">
        <f>C1464/AD1464*100000</f>
        <v>7.0715339773123835</v>
      </c>
      <c r="AF1464" s="34">
        <f>IF(B1465=B1464,IFERROR((C1464/C1465)-1,0),0)</f>
        <v>0.30684931506849322</v>
      </c>
      <c r="AG1464" s="35">
        <f>IFERROR(LOG(2)/LOG(1+(AF1464)),AF1464)</f>
        <v>2.5900508743056698</v>
      </c>
      <c r="AH1464" s="35">
        <f>AVERAGE(Z1464:Z1470)</f>
        <v>62.571428571428569</v>
      </c>
      <c r="AJ1464" s="1">
        <f>Q1464/AD1464*100000</f>
        <v>0.20755026348505951</v>
      </c>
      <c r="AK1464" s="34">
        <f>IF(B1465=B1464,IFERROR((Q1464/Q1465)-1,0),0)</f>
        <v>0.16666666666666674</v>
      </c>
      <c r="AL1464" s="35">
        <f>IFERROR(LOG(2)/LOG(1+(AK1464)),AK1464)</f>
        <v>4.4965561056019201</v>
      </c>
      <c r="AM1464" s="35">
        <f>AVERAGE(W1464:W1470)</f>
        <v>1.7142857142857142</v>
      </c>
      <c r="AN1464" s="4">
        <f>ROUNDDOWN(N1464,0)</f>
        <v>43915</v>
      </c>
      <c r="AO1464" s="38" cm="1">
        <f t="array" ref="AO1464">_xlfn.ANCHORARRAY(AN1464)-1</f>
        <v>43914</v>
      </c>
    </row>
    <row r="1465" spans="1:41" x14ac:dyDescent="0.25">
      <c r="A1465">
        <v>20200324</v>
      </c>
      <c r="B1465" s="1" t="s">
        <v>64</v>
      </c>
      <c r="C1465">
        <v>365</v>
      </c>
      <c r="D1465">
        <v>2566</v>
      </c>
      <c r="G1465">
        <v>1</v>
      </c>
      <c r="M1465" s="1" t="s">
        <v>28</v>
      </c>
      <c r="N1465" s="2">
        <v>43914.458333333336</v>
      </c>
      <c r="O1465" s="1" t="s">
        <v>2942</v>
      </c>
      <c r="P1465" s="2">
        <v>43914.666666666664</v>
      </c>
      <c r="Q1465">
        <v>12</v>
      </c>
      <c r="R1465">
        <v>1</v>
      </c>
      <c r="S1465">
        <v>2931</v>
      </c>
      <c r="T1465">
        <v>2931</v>
      </c>
      <c r="U1465">
        <v>2931</v>
      </c>
      <c r="V1465">
        <v>18</v>
      </c>
      <c r="W1465">
        <v>5</v>
      </c>
      <c r="X1465">
        <v>0</v>
      </c>
      <c r="Y1465">
        <v>865</v>
      </c>
      <c r="Z1465">
        <v>106</v>
      </c>
      <c r="AA1465">
        <v>971</v>
      </c>
      <c r="AB1465" s="1">
        <f>Z1465/0.1</f>
        <v>1060</v>
      </c>
      <c r="AC1465" s="1">
        <f>AA1465-AB1465</f>
        <v>-89</v>
      </c>
      <c r="AD1465" s="1">
        <f>_xlfn.IFNA(INDEX($AV$2:$AV$53,MATCH(B1465,$AU$2:$AU$53,0)),1000)</f>
        <v>6745354</v>
      </c>
      <c r="AE1465" s="1">
        <f>C1465/AD1465*100000</f>
        <v>5.4111318694319079</v>
      </c>
      <c r="AF1465" s="34">
        <f>IF(B1466=B1465,IFERROR((C1465/C1466)-1,0),0)</f>
        <v>0.40926640926640934</v>
      </c>
      <c r="AG1465" s="35">
        <f>IFERROR(LOG(2)/LOG(1+(AF1465)),AF1465)</f>
        <v>2.0204290997762309</v>
      </c>
      <c r="AH1465" s="35">
        <f>AVERAGE(Z1465:Z1471)</f>
        <v>47.857142857142854</v>
      </c>
      <c r="AJ1465" s="1">
        <f>Q1465/AD1465*100000</f>
        <v>0.17790022584433671</v>
      </c>
      <c r="AK1465" s="34">
        <f>IF(B1466=B1465,IFERROR((Q1465/Q1466)-1,0),0)</f>
        <v>0.71428571428571419</v>
      </c>
      <c r="AL1465" s="35">
        <f>IFERROR(LOG(2)/LOG(1+(AK1465)),AK1465)</f>
        <v>1.2859956968509314</v>
      </c>
      <c r="AM1465" s="35">
        <f>AVERAGE(W1465:W1471)</f>
        <v>1.4285714285714286</v>
      </c>
      <c r="AN1465" s="4">
        <f>ROUNDDOWN(N1465,0)</f>
        <v>43914</v>
      </c>
      <c r="AO1465" s="38" cm="1">
        <f t="array" ref="AO1465">_xlfn.ANCHORARRAY(AN1465)-1</f>
        <v>43913</v>
      </c>
    </row>
    <row r="1466" spans="1:41" x14ac:dyDescent="0.25">
      <c r="A1466">
        <v>20200323</v>
      </c>
      <c r="B1466" s="1" t="s">
        <v>64</v>
      </c>
      <c r="C1466">
        <v>259</v>
      </c>
      <c r="D1466">
        <v>1701</v>
      </c>
      <c r="G1466">
        <v>1</v>
      </c>
      <c r="M1466" s="1" t="s">
        <v>28</v>
      </c>
      <c r="N1466" s="2">
        <v>43913.458333333336</v>
      </c>
      <c r="O1466" s="1" t="s">
        <v>2996</v>
      </c>
      <c r="P1466" s="2">
        <v>43913.666666666664</v>
      </c>
      <c r="Q1466">
        <v>7</v>
      </c>
      <c r="R1466">
        <v>1</v>
      </c>
      <c r="S1466">
        <v>1960</v>
      </c>
      <c r="T1466">
        <v>1960</v>
      </c>
      <c r="U1466">
        <v>1960</v>
      </c>
      <c r="V1466">
        <v>18</v>
      </c>
      <c r="W1466">
        <v>1</v>
      </c>
      <c r="X1466">
        <v>0</v>
      </c>
      <c r="Y1466">
        <v>408</v>
      </c>
      <c r="Z1466">
        <v>58</v>
      </c>
      <c r="AA1466">
        <v>466</v>
      </c>
      <c r="AB1466" s="1">
        <f>Z1466/0.1</f>
        <v>580</v>
      </c>
      <c r="AC1466" s="1">
        <f>AA1466-AB1466</f>
        <v>-114</v>
      </c>
      <c r="AD1466" s="1">
        <f>_xlfn.IFNA(INDEX($AV$2:$AV$53,MATCH(B1466,$AU$2:$AU$53,0)),1000)</f>
        <v>6745354</v>
      </c>
      <c r="AE1466" s="1">
        <f>C1466/AD1466*100000</f>
        <v>3.8396798744736005</v>
      </c>
      <c r="AF1466" s="34">
        <f>IF(B1467=B1466,IFERROR((C1466/C1467)-1,0),0)</f>
        <v>0.28855721393034828</v>
      </c>
      <c r="AG1466" s="35">
        <f>IFERROR(LOG(2)/LOG(1+(AF1466)),AF1466)</f>
        <v>2.7340586869747732</v>
      </c>
      <c r="AH1466" s="35">
        <f>AVERAGE(Z1466:Z1472)</f>
        <v>33.571428571428569</v>
      </c>
      <c r="AJ1466" s="1">
        <f>Q1466/AD1466*100000</f>
        <v>0.10377513174252975</v>
      </c>
      <c r="AK1466" s="34">
        <f>IF(B1467=B1466,IFERROR((Q1466/Q1467)-1,0),0)</f>
        <v>0.16666666666666674</v>
      </c>
      <c r="AL1466" s="35">
        <f>IFERROR(LOG(2)/LOG(1+(AK1466)),AK1466)</f>
        <v>4.4965561056019201</v>
      </c>
      <c r="AM1466" s="35">
        <f>AVERAGE(W1466:W1472)</f>
        <v>0.8571428571428571</v>
      </c>
      <c r="AN1466" s="4">
        <f>ROUNDDOWN(N1466,0)</f>
        <v>43913</v>
      </c>
      <c r="AO1466" s="38" cm="1">
        <f t="array" ref="AO1466">_xlfn.ANCHORARRAY(AN1466)-1</f>
        <v>43912</v>
      </c>
    </row>
    <row r="1467" spans="1:41" x14ac:dyDescent="0.25">
      <c r="A1467">
        <v>20200322</v>
      </c>
      <c r="B1467" s="1" t="s">
        <v>64</v>
      </c>
      <c r="C1467">
        <v>201</v>
      </c>
      <c r="D1467">
        <v>1293</v>
      </c>
      <c r="G1467">
        <v>1</v>
      </c>
      <c r="M1467" s="1" t="s">
        <v>75</v>
      </c>
      <c r="N1467" s="2">
        <v>43903.040972222225</v>
      </c>
      <c r="O1467" s="1" t="s">
        <v>3050</v>
      </c>
      <c r="P1467" s="2">
        <v>43912.666666666664</v>
      </c>
      <c r="Q1467">
        <v>6</v>
      </c>
      <c r="R1467">
        <v>1</v>
      </c>
      <c r="S1467">
        <v>1494</v>
      </c>
      <c r="T1467">
        <v>1494</v>
      </c>
      <c r="U1467">
        <v>1494</v>
      </c>
      <c r="V1467">
        <v>18</v>
      </c>
      <c r="W1467">
        <v>2</v>
      </c>
      <c r="X1467">
        <v>0</v>
      </c>
      <c r="Y1467">
        <v>586</v>
      </c>
      <c r="Z1467">
        <v>75</v>
      </c>
      <c r="AA1467">
        <v>661</v>
      </c>
      <c r="AB1467" s="1">
        <f>Z1467/0.1</f>
        <v>750</v>
      </c>
      <c r="AC1467" s="1">
        <f>AA1467-AB1467</f>
        <v>-89</v>
      </c>
      <c r="AD1467" s="1">
        <f>_xlfn.IFNA(INDEX($AV$2:$AV$53,MATCH(B1467,$AU$2:$AU$53,0)),1000)</f>
        <v>6745354</v>
      </c>
      <c r="AE1467" s="1">
        <f>C1467/AD1467*100000</f>
        <v>2.97982878289264</v>
      </c>
      <c r="AF1467" s="34">
        <f>IF(B1468=B1467,IFERROR((C1467/C1468)-1,0),0)</f>
        <v>0.59523809523809534</v>
      </c>
      <c r="AG1467" s="35">
        <f>IFERROR(LOG(2)/LOG(1+(AF1467)),AF1467)</f>
        <v>1.4841821043419028</v>
      </c>
      <c r="AH1467" s="35">
        <f>AVERAGE(Z1467:Z1473)</f>
        <v>26</v>
      </c>
      <c r="AJ1467" s="1">
        <f>Q1467/AD1467*100000</f>
        <v>8.8950112922168353E-2</v>
      </c>
      <c r="AK1467" s="34">
        <f>IF(B1468=B1467,IFERROR((Q1467/Q1468)-1,0),0)</f>
        <v>0.5</v>
      </c>
      <c r="AL1467" s="35">
        <f>IFERROR(LOG(2)/LOG(1+(AK1467)),AK1467)</f>
        <v>1.7095112913514547</v>
      </c>
      <c r="AM1467" s="35">
        <f>AVERAGE(W1467:W1473)</f>
        <v>0.8571428571428571</v>
      </c>
      <c r="AN1467" s="4">
        <f>ROUNDDOWN(N1467,0)</f>
        <v>43903</v>
      </c>
      <c r="AO1467" s="38" cm="1">
        <f t="array" ref="AO1467">_xlfn.ANCHORARRAY(AN1467)-1</f>
        <v>43902</v>
      </c>
    </row>
    <row r="1468" spans="1:41" x14ac:dyDescent="0.25">
      <c r="A1468">
        <v>20200321</v>
      </c>
      <c r="B1468" s="1" t="s">
        <v>64</v>
      </c>
      <c r="C1468">
        <v>126</v>
      </c>
      <c r="D1468">
        <v>707</v>
      </c>
      <c r="G1468">
        <v>1</v>
      </c>
      <c r="M1468" s="1" t="s">
        <v>75</v>
      </c>
      <c r="N1468" s="2">
        <v>43911.040972222225</v>
      </c>
      <c r="O1468" s="1" t="s">
        <v>3104</v>
      </c>
      <c r="P1468" s="2">
        <v>43911.666666666664</v>
      </c>
      <c r="Q1468">
        <v>4</v>
      </c>
      <c r="R1468">
        <v>1</v>
      </c>
      <c r="S1468">
        <v>833</v>
      </c>
      <c r="T1468">
        <v>833</v>
      </c>
      <c r="U1468">
        <v>833</v>
      </c>
      <c r="V1468">
        <v>18</v>
      </c>
      <c r="W1468">
        <v>2</v>
      </c>
      <c r="X1468">
        <v>1</v>
      </c>
      <c r="Y1468">
        <v>232</v>
      </c>
      <c r="Z1468">
        <v>47</v>
      </c>
      <c r="AA1468">
        <v>279</v>
      </c>
      <c r="AB1468" s="1">
        <f>Z1468/0.1</f>
        <v>470</v>
      </c>
      <c r="AC1468" s="1">
        <f>AA1468-AB1468</f>
        <v>-191</v>
      </c>
      <c r="AD1468" s="1">
        <f>_xlfn.IFNA(INDEX($AV$2:$AV$53,MATCH(B1468,$AU$2:$AU$53,0)),1000)</f>
        <v>6745354</v>
      </c>
      <c r="AE1468" s="1">
        <f>C1468/AD1468*100000</f>
        <v>1.8679523713655355</v>
      </c>
      <c r="AF1468" s="34">
        <f>IF(B1469=B1468,IFERROR((C1468/C1469)-1,0),0)</f>
        <v>0.59493670886075956</v>
      </c>
      <c r="AG1468" s="35">
        <f>IFERROR(LOG(2)/LOG(1+(AF1468)),AF1468)</f>
        <v>1.4847828128678731</v>
      </c>
      <c r="AH1468" s="35">
        <f>AVERAGE(Z1468:Z1474)</f>
        <v>15.857142857142858</v>
      </c>
      <c r="AJ1468" s="1">
        <f>Q1468/AD1468*100000</f>
        <v>5.9300075281445569E-2</v>
      </c>
      <c r="AK1468" s="34">
        <f>IF(B1469=B1468,IFERROR((Q1468/Q1469)-1,0),0)</f>
        <v>1</v>
      </c>
      <c r="AL1468" s="35">
        <f>IFERROR(LOG(2)/LOG(1+(AK1468)),AK1468)</f>
        <v>1</v>
      </c>
      <c r="AM1468" s="35">
        <f>AVERAGE(W1468:W1474)</f>
        <v>0.5714285714285714</v>
      </c>
      <c r="AN1468" s="4">
        <f>ROUNDDOWN(N1468,0)</f>
        <v>43911</v>
      </c>
      <c r="AO1468" s="38" cm="1">
        <f t="array" ref="AO1468">_xlfn.ANCHORARRAY(AN1468)-1</f>
        <v>43910</v>
      </c>
    </row>
    <row r="1469" spans="1:41" x14ac:dyDescent="0.25">
      <c r="A1469">
        <v>20200320</v>
      </c>
      <c r="B1469" s="1" t="s">
        <v>64</v>
      </c>
      <c r="C1469">
        <v>79</v>
      </c>
      <c r="D1469">
        <v>475</v>
      </c>
      <c r="M1469" s="1" t="s">
        <v>75</v>
      </c>
      <c r="N1469" s="2">
        <v>43910.040972222225</v>
      </c>
      <c r="O1469" s="1" t="s">
        <v>3158</v>
      </c>
      <c r="P1469" s="2">
        <v>43910.666666666664</v>
      </c>
      <c r="Q1469">
        <v>2</v>
      </c>
      <c r="S1469">
        <v>554</v>
      </c>
      <c r="T1469">
        <v>554</v>
      </c>
      <c r="U1469">
        <v>554</v>
      </c>
      <c r="V1469">
        <v>18</v>
      </c>
      <c r="W1469">
        <v>0</v>
      </c>
      <c r="X1469">
        <v>0</v>
      </c>
      <c r="Y1469">
        <v>151</v>
      </c>
      <c r="Z1469">
        <v>23</v>
      </c>
      <c r="AA1469">
        <v>174</v>
      </c>
      <c r="AB1469" s="1">
        <f>Z1469/0.1</f>
        <v>230</v>
      </c>
      <c r="AC1469" s="1">
        <f>AA1469-AB1469</f>
        <v>-56</v>
      </c>
      <c r="AD1469" s="1">
        <f>_xlfn.IFNA(INDEX($AV$2:$AV$53,MATCH(B1469,$AU$2:$AU$53,0)),1000)</f>
        <v>6745354</v>
      </c>
      <c r="AE1469" s="1">
        <f>C1469/AD1469*100000</f>
        <v>1.1711764868085501</v>
      </c>
      <c r="AF1469" s="34">
        <f>IF(B1470=B1469,IFERROR((C1469/C1470)-1,0),0)</f>
        <v>0.41071428571428581</v>
      </c>
      <c r="AG1469" s="35">
        <f>IFERROR(LOG(2)/LOG(1+(AF1469)),AF1469)</f>
        <v>2.0143996290782855</v>
      </c>
      <c r="AH1469" s="35">
        <f>AVERAGE(Z1469:Z1475)</f>
        <v>9.5714285714285712</v>
      </c>
      <c r="AJ1469" s="1">
        <f>Q1469/AD1469*100000</f>
        <v>2.9650037640722784E-2</v>
      </c>
      <c r="AK1469" s="34">
        <f>IF(B1470=B1469,IFERROR((Q1469/Q1470)-1,0),0)</f>
        <v>0</v>
      </c>
      <c r="AL1469" s="35">
        <f>IFERROR(LOG(2)/LOG(1+(AK1469)),AK1469)</f>
        <v>0</v>
      </c>
      <c r="AM1469" s="35">
        <f>AVERAGE(W1469:W1475)</f>
        <v>0.2857142857142857</v>
      </c>
      <c r="AN1469" s="4">
        <f>ROUNDDOWN(N1469,0)</f>
        <v>43910</v>
      </c>
      <c r="AO1469" s="38" cm="1">
        <f t="array" ref="AO1469">_xlfn.ANCHORARRAY(AN1469)-1</f>
        <v>43909</v>
      </c>
    </row>
    <row r="1470" spans="1:41" x14ac:dyDescent="0.25">
      <c r="A1470">
        <v>20200319</v>
      </c>
      <c r="B1470" s="1" t="s">
        <v>64</v>
      </c>
      <c r="C1470">
        <v>56</v>
      </c>
      <c r="D1470">
        <v>324</v>
      </c>
      <c r="M1470" s="1" t="s">
        <v>75</v>
      </c>
      <c r="N1470" s="2">
        <v>43909.040972222225</v>
      </c>
      <c r="O1470" s="1" t="s">
        <v>3212</v>
      </c>
      <c r="P1470" s="2">
        <v>43909.666666666664</v>
      </c>
      <c r="Q1470">
        <v>2</v>
      </c>
      <c r="S1470">
        <v>380</v>
      </c>
      <c r="T1470">
        <v>380</v>
      </c>
      <c r="U1470">
        <v>380</v>
      </c>
      <c r="V1470">
        <v>18</v>
      </c>
      <c r="W1470">
        <v>0</v>
      </c>
      <c r="X1470">
        <v>0</v>
      </c>
      <c r="Y1470">
        <v>170</v>
      </c>
      <c r="Z1470">
        <v>17</v>
      </c>
      <c r="AA1470">
        <v>187</v>
      </c>
      <c r="AB1470" s="1">
        <f>Z1470/0.1</f>
        <v>170</v>
      </c>
      <c r="AC1470" s="1">
        <f>AA1470-AB1470</f>
        <v>17</v>
      </c>
      <c r="AD1470" s="1">
        <f>_xlfn.IFNA(INDEX($AV$2:$AV$53,MATCH(B1470,$AU$2:$AU$53,0)),1000)</f>
        <v>6745354</v>
      </c>
      <c r="AE1470" s="1">
        <f>C1470/AD1470*100000</f>
        <v>0.83020105394023802</v>
      </c>
      <c r="AF1470" s="34">
        <f>IF(B1471=B1470,IFERROR((C1470/C1471)-1,0),0)</f>
        <v>0.4358974358974359</v>
      </c>
      <c r="AG1470" s="35">
        <f>IFERROR(LOG(2)/LOG(1+(AF1470)),AF1470)</f>
        <v>1.915882404436406</v>
      </c>
      <c r="AH1470" s="35">
        <f>AVERAGE(Z1470:Z1476)</f>
        <v>6.2857142857142856</v>
      </c>
      <c r="AJ1470" s="1">
        <f>Q1470/AD1470*100000</f>
        <v>2.9650037640722784E-2</v>
      </c>
      <c r="AK1470" s="34">
        <f>IF(B1471=B1470,IFERROR((Q1470/Q1471)-1,0),0)</f>
        <v>0</v>
      </c>
      <c r="AL1470" s="35">
        <f>IFERROR(LOG(2)/LOG(1+(AK1470)),AK1470)</f>
        <v>0</v>
      </c>
      <c r="AM1470" s="35">
        <f>AVERAGE(W1470:W1476)</f>
        <v>0.2857142857142857</v>
      </c>
      <c r="AN1470" s="4">
        <f>ROUNDDOWN(N1470,0)</f>
        <v>43909</v>
      </c>
      <c r="AO1470" s="38" cm="1">
        <f t="array" ref="AO1470">_xlfn.ANCHORARRAY(AN1470)-1</f>
        <v>43908</v>
      </c>
    </row>
    <row r="1471" spans="1:41" x14ac:dyDescent="0.25">
      <c r="A1471">
        <v>20200318</v>
      </c>
      <c r="B1471" s="1" t="s">
        <v>64</v>
      </c>
      <c r="C1471">
        <v>39</v>
      </c>
      <c r="D1471">
        <v>154</v>
      </c>
      <c r="M1471" s="1" t="s">
        <v>75</v>
      </c>
      <c r="N1471" s="2">
        <v>43907.999305555553</v>
      </c>
      <c r="O1471" s="1" t="s">
        <v>3266</v>
      </c>
      <c r="P1471" s="2">
        <v>43908.666666666664</v>
      </c>
      <c r="Q1471">
        <v>2</v>
      </c>
      <c r="S1471">
        <v>193</v>
      </c>
      <c r="T1471">
        <v>193</v>
      </c>
      <c r="U1471">
        <v>193</v>
      </c>
      <c r="V1471">
        <v>18</v>
      </c>
      <c r="W1471">
        <v>0</v>
      </c>
      <c r="X1471">
        <v>0</v>
      </c>
      <c r="Y1471">
        <v>25</v>
      </c>
      <c r="Z1471">
        <v>9</v>
      </c>
      <c r="AA1471">
        <v>34</v>
      </c>
      <c r="AB1471" s="1">
        <f>Z1471/0.1</f>
        <v>90</v>
      </c>
      <c r="AC1471" s="1">
        <f>AA1471-AB1471</f>
        <v>-56</v>
      </c>
      <c r="AD1471" s="1">
        <f>_xlfn.IFNA(INDEX($AV$2:$AV$53,MATCH(B1471,$AU$2:$AU$53,0)),1000)</f>
        <v>6745354</v>
      </c>
      <c r="AE1471" s="1">
        <f>C1471/AD1471*100000</f>
        <v>0.57817573399409428</v>
      </c>
      <c r="AF1471" s="34">
        <f>IF(B1472=B1471,IFERROR((C1471/C1472)-1,0),0)</f>
        <v>0.30000000000000004</v>
      </c>
      <c r="AG1471" s="35">
        <f>IFERROR(LOG(2)/LOG(1+(AF1471)),AF1471)</f>
        <v>2.6419267958111399</v>
      </c>
      <c r="AH1471" s="35">
        <f>AVERAGE(Z1471:Z1477)</f>
        <v>4.1428571428571432</v>
      </c>
      <c r="AJ1471" s="1">
        <f>Q1471/AD1471*100000</f>
        <v>2.9650037640722784E-2</v>
      </c>
      <c r="AK1471" s="34">
        <f>IF(B1472=B1471,IFERROR((Q1471/Q1472)-1,0),0)</f>
        <v>0</v>
      </c>
      <c r="AL1471" s="35">
        <f>IFERROR(LOG(2)/LOG(1+(AK1471)),AK1471)</f>
        <v>0</v>
      </c>
      <c r="AM1471" s="35">
        <f>AVERAGE(W1471:W1477)</f>
        <v>0.2857142857142857</v>
      </c>
      <c r="AN1471" s="4">
        <f>ROUNDDOWN(N1471,0)</f>
        <v>43907</v>
      </c>
      <c r="AO1471" s="38" cm="1">
        <f t="array" ref="AO1471">_xlfn.ANCHORARRAY(AN1471)-1</f>
        <v>43906</v>
      </c>
    </row>
    <row r="1472" spans="1:41" x14ac:dyDescent="0.25">
      <c r="A1472">
        <v>20200317</v>
      </c>
      <c r="B1472" s="1" t="s">
        <v>64</v>
      </c>
      <c r="C1472">
        <v>30</v>
      </c>
      <c r="D1472">
        <v>129</v>
      </c>
      <c r="M1472" s="1" t="s">
        <v>75</v>
      </c>
      <c r="N1472" s="2">
        <v>43906.999305555553</v>
      </c>
      <c r="O1472" s="1" t="s">
        <v>3320</v>
      </c>
      <c r="P1472" s="2">
        <v>43907.666666666664</v>
      </c>
      <c r="Q1472">
        <v>2</v>
      </c>
      <c r="S1472">
        <v>159</v>
      </c>
      <c r="T1472">
        <v>159</v>
      </c>
      <c r="U1472">
        <v>159</v>
      </c>
      <c r="V1472">
        <v>18</v>
      </c>
      <c r="W1472">
        <v>1</v>
      </c>
      <c r="X1472">
        <v>0</v>
      </c>
      <c r="Y1472">
        <v>14</v>
      </c>
      <c r="Z1472">
        <v>6</v>
      </c>
      <c r="AA1472">
        <v>20</v>
      </c>
      <c r="AB1472" s="1">
        <f>Z1472/0.1</f>
        <v>60</v>
      </c>
      <c r="AC1472" s="1">
        <f>AA1472-AB1472</f>
        <v>-40</v>
      </c>
      <c r="AD1472" s="1">
        <f>_xlfn.IFNA(INDEX($AV$2:$AV$53,MATCH(B1472,$AU$2:$AU$53,0)),1000)</f>
        <v>6745354</v>
      </c>
      <c r="AE1472" s="1">
        <f>C1472/AD1472*100000</f>
        <v>0.44475056461084173</v>
      </c>
      <c r="AF1472" s="34">
        <f>IF(B1473=B1472,IFERROR((C1472/C1473)-1,0),0)</f>
        <v>0.25</v>
      </c>
      <c r="AG1472" s="35">
        <f>IFERROR(LOG(2)/LOG(1+(AF1472)),AF1472)</f>
        <v>3.1062837195053898</v>
      </c>
      <c r="AH1472" s="35">
        <f>AVERAGE(Z1472:Z1478)</f>
        <v>3.4285714285714284</v>
      </c>
      <c r="AJ1472" s="1">
        <f>Q1472/AD1472*100000</f>
        <v>2.9650037640722784E-2</v>
      </c>
      <c r="AK1472" s="34">
        <f>IF(B1473=B1472,IFERROR((Q1472/Q1473)-1,0),0)</f>
        <v>1</v>
      </c>
      <c r="AL1472" s="35">
        <f>IFERROR(LOG(2)/LOG(1+(AK1472)),AK1472)</f>
        <v>1</v>
      </c>
      <c r="AM1472" s="35">
        <f>AVERAGE(W1472:W1478)</f>
        <v>0.2857142857142857</v>
      </c>
      <c r="AN1472" s="4">
        <f>ROUNDDOWN(N1472,0)</f>
        <v>43906</v>
      </c>
      <c r="AO1472" s="38" cm="1">
        <f t="array" ref="AO1472">_xlfn.ANCHORARRAY(AN1472)-1</f>
        <v>43905</v>
      </c>
    </row>
    <row r="1473" spans="1:41" x14ac:dyDescent="0.25">
      <c r="A1473">
        <v>20200316</v>
      </c>
      <c r="B1473" s="1" t="s">
        <v>64</v>
      </c>
      <c r="C1473">
        <v>24</v>
      </c>
      <c r="D1473">
        <v>115</v>
      </c>
      <c r="M1473" s="1" t="s">
        <v>75</v>
      </c>
      <c r="N1473" s="2">
        <v>43906.655555555553</v>
      </c>
      <c r="O1473" s="1" t="s">
        <v>3374</v>
      </c>
      <c r="P1473" s="2">
        <v>43906.666666666664</v>
      </c>
      <c r="Q1473">
        <v>1</v>
      </c>
      <c r="S1473">
        <v>139</v>
      </c>
      <c r="T1473">
        <v>139</v>
      </c>
      <c r="U1473">
        <v>139</v>
      </c>
      <c r="V1473">
        <v>18</v>
      </c>
      <c r="W1473">
        <v>1</v>
      </c>
      <c r="X1473">
        <v>0</v>
      </c>
      <c r="Y1473">
        <v>13</v>
      </c>
      <c r="Z1473">
        <v>5</v>
      </c>
      <c r="AA1473">
        <v>18</v>
      </c>
      <c r="AB1473" s="1">
        <f>Z1473/0.1</f>
        <v>50</v>
      </c>
      <c r="AC1473" s="1">
        <f>AA1473-AB1473</f>
        <v>-32</v>
      </c>
      <c r="AD1473" s="1">
        <f>_xlfn.IFNA(INDEX($AV$2:$AV$53,MATCH(B1473,$AU$2:$AU$53,0)),1000)</f>
        <v>6745354</v>
      </c>
      <c r="AE1473" s="1">
        <f>C1473/AD1473*100000</f>
        <v>0.35580045168867341</v>
      </c>
      <c r="AF1473" s="34">
        <f>IF(B1474=B1473,IFERROR((C1473/C1474)-1,0),0)</f>
        <v>0.26315789473684204</v>
      </c>
      <c r="AG1473" s="35">
        <f>IFERROR(LOG(2)/LOG(1+(AF1473)),AF1473)</f>
        <v>2.9670510117587106</v>
      </c>
      <c r="AH1473" s="35">
        <f>AVERAGE(Z1473:Z1479)</f>
        <v>3.1428571428571428</v>
      </c>
      <c r="AJ1473" s="1">
        <f>Q1473/AD1473*100000</f>
        <v>1.4825018820361392E-2</v>
      </c>
      <c r="AK1473" s="34">
        <f>IF(B1474=B1473,IFERROR((Q1473/Q1474)-1,0),0)</f>
        <v>0</v>
      </c>
      <c r="AL1473" s="35">
        <f>IFERROR(LOG(2)/LOG(1+(AK1473)),AK1473)</f>
        <v>0</v>
      </c>
      <c r="AM1473" s="35">
        <f>AVERAGE(W1473:W1479)</f>
        <v>0.14285714285714285</v>
      </c>
      <c r="AN1473" s="4">
        <f>ROUNDDOWN(N1473,0)</f>
        <v>43906</v>
      </c>
      <c r="AO1473" s="38" cm="1">
        <f t="array" ref="AO1473">_xlfn.ANCHORARRAY(AN1473)-1</f>
        <v>43905</v>
      </c>
    </row>
    <row r="1474" spans="1:41" x14ac:dyDescent="0.25">
      <c r="A1474">
        <v>20200315</v>
      </c>
      <c r="B1474" s="1" t="s">
        <v>64</v>
      </c>
      <c r="C1474">
        <v>19</v>
      </c>
      <c r="D1474">
        <v>102</v>
      </c>
      <c r="M1474" s="1" t="s">
        <v>75</v>
      </c>
      <c r="N1474" s="2">
        <v>43905.040972222225</v>
      </c>
      <c r="O1474" s="1" t="s">
        <v>3426</v>
      </c>
      <c r="P1474" s="2">
        <v>43905.666666666664</v>
      </c>
      <c r="Q1474">
        <v>0</v>
      </c>
      <c r="S1474">
        <v>121</v>
      </c>
      <c r="T1474">
        <v>121</v>
      </c>
      <c r="U1474">
        <v>121</v>
      </c>
      <c r="V1474">
        <v>18</v>
      </c>
      <c r="W1474">
        <v>0</v>
      </c>
      <c r="X1474">
        <v>0</v>
      </c>
      <c r="Y1474">
        <v>28</v>
      </c>
      <c r="Z1474">
        <v>4</v>
      </c>
      <c r="AA1474">
        <v>32</v>
      </c>
      <c r="AB1474" s="1">
        <f>Z1474/0.1</f>
        <v>40</v>
      </c>
      <c r="AC1474" s="1">
        <f>AA1474-AB1474</f>
        <v>-8</v>
      </c>
      <c r="AD1474" s="1">
        <f>_xlfn.IFNA(INDEX($AV$2:$AV$53,MATCH(B1474,$AU$2:$AU$53,0)),1000)</f>
        <v>6745354</v>
      </c>
      <c r="AE1474" s="1">
        <f>C1474/AD1474*100000</f>
        <v>0.28167535758686646</v>
      </c>
      <c r="AF1474" s="34">
        <f>IF(B1475=B1474,IFERROR((C1474/C1475)-1,0),0)</f>
        <v>0.26666666666666661</v>
      </c>
      <c r="AG1474" s="35">
        <f>IFERROR(LOG(2)/LOG(1+(AF1474)),AF1474)</f>
        <v>2.9322338659054576</v>
      </c>
      <c r="AH1474" s="35">
        <f>AVERAGE(Z1474:Z1480)</f>
        <v>2.4285714285714284</v>
      </c>
      <c r="AJ1474" s="1">
        <f>Q1474/AD1474*100000</f>
        <v>0</v>
      </c>
      <c r="AK1474" s="34">
        <f>IF(B1475=B1474,IFERROR((Q1474/Q1475)-1,0),0)</f>
        <v>0</v>
      </c>
      <c r="AL1474" s="35">
        <f>IFERROR(LOG(2)/LOG(1+(AK1474)),AK1474)</f>
        <v>0</v>
      </c>
      <c r="AM1474" s="35">
        <f>AVERAGE(W1474:W1480)</f>
        <v>0</v>
      </c>
      <c r="AN1474" s="4">
        <f>ROUNDDOWN(N1474,0)</f>
        <v>43905</v>
      </c>
      <c r="AO1474" s="38" cm="1">
        <f t="array" ref="AO1474">_xlfn.ANCHORARRAY(AN1474)-1</f>
        <v>43904</v>
      </c>
    </row>
    <row r="1475" spans="1:41" x14ac:dyDescent="0.25">
      <c r="A1475">
        <v>20200314</v>
      </c>
      <c r="B1475" s="1" t="s">
        <v>64</v>
      </c>
      <c r="C1475">
        <v>15</v>
      </c>
      <c r="D1475">
        <v>74</v>
      </c>
      <c r="M1475" s="1" t="s">
        <v>75</v>
      </c>
      <c r="N1475" s="2">
        <v>43903.999305555553</v>
      </c>
      <c r="O1475" s="1" t="s">
        <v>3475</v>
      </c>
      <c r="P1475" s="2">
        <v>43904.666666666664</v>
      </c>
      <c r="Q1475">
        <v>0</v>
      </c>
      <c r="S1475">
        <v>89</v>
      </c>
      <c r="T1475">
        <v>89</v>
      </c>
      <c r="U1475">
        <v>89</v>
      </c>
      <c r="V1475">
        <v>18</v>
      </c>
      <c r="W1475">
        <v>0</v>
      </c>
      <c r="X1475">
        <v>0</v>
      </c>
      <c r="Y1475">
        <v>13</v>
      </c>
      <c r="Z1475">
        <v>3</v>
      </c>
      <c r="AA1475">
        <v>16</v>
      </c>
      <c r="AB1475" s="1">
        <f>Z1475/0.1</f>
        <v>30</v>
      </c>
      <c r="AC1475" s="1">
        <f>AA1475-AB1475</f>
        <v>-14</v>
      </c>
      <c r="AD1475" s="1">
        <f>_xlfn.IFNA(INDEX($AV$2:$AV$53,MATCH(B1475,$AU$2:$AU$53,0)),1000)</f>
        <v>6745354</v>
      </c>
      <c r="AE1475" s="1">
        <f>C1475/AD1475*100000</f>
        <v>0.22237528230542086</v>
      </c>
      <c r="AF1475" s="34">
        <f>IF(B1476=B1475,IFERROR((C1475/C1476)-1,0),0)</f>
        <v>0.25</v>
      </c>
      <c r="AG1475" s="35">
        <f>IFERROR(LOG(2)/LOG(1+(AF1475)),AF1475)</f>
        <v>3.1062837195053898</v>
      </c>
      <c r="AH1475" s="35">
        <f>AVERAGE(Z1475:Z1481)</f>
        <v>2</v>
      </c>
      <c r="AJ1475" s="1">
        <f>Q1475/AD1475*100000</f>
        <v>0</v>
      </c>
      <c r="AK1475" s="34">
        <f>IF(B1476=B1475,IFERROR((Q1475/Q1476)-1,0),0)</f>
        <v>0</v>
      </c>
      <c r="AL1475" s="35">
        <f>IFERROR(LOG(2)/LOG(1+(AK1475)),AK1475)</f>
        <v>0</v>
      </c>
      <c r="AM1475" s="35">
        <f>AVERAGE(W1475:W1481)</f>
        <v>0</v>
      </c>
      <c r="AN1475" s="4">
        <f>ROUNDDOWN(N1475,0)</f>
        <v>43903</v>
      </c>
      <c r="AO1475" s="38" cm="1">
        <f t="array" ref="AO1475">_xlfn.ANCHORARRAY(AN1475)-1</f>
        <v>43902</v>
      </c>
    </row>
    <row r="1476" spans="1:41" x14ac:dyDescent="0.25">
      <c r="A1476">
        <v>20200313</v>
      </c>
      <c r="B1476" s="1" t="s">
        <v>64</v>
      </c>
      <c r="C1476">
        <v>12</v>
      </c>
      <c r="D1476">
        <v>61</v>
      </c>
      <c r="M1476" s="1" t="s">
        <v>75</v>
      </c>
      <c r="N1476" s="2">
        <v>43902.999305555553</v>
      </c>
      <c r="O1476" s="1" t="s">
        <v>3524</v>
      </c>
      <c r="P1476" s="2">
        <v>43903.666666666664</v>
      </c>
      <c r="S1476">
        <v>73</v>
      </c>
      <c r="T1476">
        <v>73</v>
      </c>
      <c r="U1476">
        <v>73</v>
      </c>
      <c r="V1476">
        <v>18</v>
      </c>
      <c r="W1476">
        <v>0</v>
      </c>
      <c r="X1476">
        <v>0</v>
      </c>
      <c r="Y1476">
        <v>9</v>
      </c>
      <c r="Z1476">
        <v>0</v>
      </c>
      <c r="AA1476">
        <v>9</v>
      </c>
      <c r="AB1476" s="1">
        <f>Z1476/0.1</f>
        <v>0</v>
      </c>
      <c r="AC1476" s="1">
        <f>AA1476-AB1476</f>
        <v>9</v>
      </c>
      <c r="AD1476" s="1">
        <f>_xlfn.IFNA(INDEX($AV$2:$AV$53,MATCH(B1476,$AU$2:$AU$53,0)),1000)</f>
        <v>6745354</v>
      </c>
      <c r="AE1476" s="1">
        <f>C1476/AD1476*100000</f>
        <v>0.17790022584433671</v>
      </c>
      <c r="AF1476" s="34">
        <f>IF(B1477=B1476,IFERROR((C1476/C1477)-1,0),0)</f>
        <v>0</v>
      </c>
      <c r="AG1476" s="35">
        <f>IFERROR(LOG(2)/LOG(1+(AF1476)),AF1476)</f>
        <v>0</v>
      </c>
      <c r="AH1476" s="35">
        <f>AVERAGE(Z1476:Z1482)</f>
        <v>1.5714285714285714</v>
      </c>
      <c r="AJ1476" s="1">
        <f>Q1476/AD1476*100000</f>
        <v>0</v>
      </c>
      <c r="AK1476" s="34">
        <f>IF(B1477=B1476,IFERROR((Q1476/Q1477)-1,0),0)</f>
        <v>0</v>
      </c>
      <c r="AL1476" s="35">
        <f>IFERROR(LOG(2)/LOG(1+(AK1476)),AK1476)</f>
        <v>0</v>
      </c>
      <c r="AM1476" s="35">
        <f>AVERAGE(W1476:W1482)</f>
        <v>0</v>
      </c>
      <c r="AN1476" s="4">
        <f>ROUNDDOWN(N1476,0)</f>
        <v>43902</v>
      </c>
      <c r="AO1476" s="38" cm="1">
        <f t="array" ref="AO1476">_xlfn.ANCHORARRAY(AN1476)-1</f>
        <v>43901</v>
      </c>
    </row>
    <row r="1477" spans="1:41" x14ac:dyDescent="0.25">
      <c r="A1477">
        <v>20200312</v>
      </c>
      <c r="B1477" s="1" t="s">
        <v>64</v>
      </c>
      <c r="C1477">
        <v>12</v>
      </c>
      <c r="D1477">
        <v>52</v>
      </c>
      <c r="M1477" s="1" t="s">
        <v>75</v>
      </c>
      <c r="N1477" s="2">
        <v>43901.499305555553</v>
      </c>
      <c r="O1477" s="1" t="s">
        <v>3573</v>
      </c>
      <c r="P1477" s="2">
        <v>43902.666666666664</v>
      </c>
      <c r="S1477">
        <v>64</v>
      </c>
      <c r="T1477">
        <v>64</v>
      </c>
      <c r="U1477">
        <v>64</v>
      </c>
      <c r="V1477">
        <v>18</v>
      </c>
      <c r="W1477">
        <v>0</v>
      </c>
      <c r="X1477">
        <v>0</v>
      </c>
      <c r="Y1477">
        <v>19</v>
      </c>
      <c r="Z1477">
        <v>2</v>
      </c>
      <c r="AA1477">
        <v>21</v>
      </c>
      <c r="AB1477" s="1">
        <f>Z1477/0.1</f>
        <v>20</v>
      </c>
      <c r="AC1477" s="1">
        <f>AA1477-AB1477</f>
        <v>1</v>
      </c>
      <c r="AD1477" s="1">
        <f>_xlfn.IFNA(INDEX($AV$2:$AV$53,MATCH(B1477,$AU$2:$AU$53,0)),1000)</f>
        <v>6745354</v>
      </c>
      <c r="AE1477" s="1">
        <f>C1477/AD1477*100000</f>
        <v>0.17790022584433671</v>
      </c>
      <c r="AF1477" s="34">
        <f>IF(B1478=B1477,IFERROR((C1477/C1478)-1,0),0)</f>
        <v>0.19999999999999996</v>
      </c>
      <c r="AG1477" s="35">
        <f>IFERROR(LOG(2)/LOG(1+(AF1477)),AF1477)</f>
        <v>3.8017840169239308</v>
      </c>
      <c r="AH1477" s="35">
        <f>AVERAGE(Z1477:Z1483)</f>
        <v>1.8333333333333333</v>
      </c>
      <c r="AJ1477" s="1">
        <f>Q1477/AD1477*100000</f>
        <v>0</v>
      </c>
      <c r="AK1477" s="34">
        <f>IF(B1478=B1477,IFERROR((Q1477/Q1478)-1,0),0)</f>
        <v>0</v>
      </c>
      <c r="AL1477" s="35">
        <f>IFERROR(LOG(2)/LOG(1+(AK1477)),AK1477)</f>
        <v>0</v>
      </c>
      <c r="AM1477" s="35">
        <f>AVERAGE(W1477:W1483)</f>
        <v>0</v>
      </c>
      <c r="AN1477" s="4">
        <f>ROUNDDOWN(N1477,0)</f>
        <v>43901</v>
      </c>
      <c r="AO1477" s="38" cm="1">
        <f t="array" ref="AO1477">_xlfn.ANCHORARRAY(AN1477)-1</f>
        <v>43900</v>
      </c>
    </row>
    <row r="1478" spans="1:41" x14ac:dyDescent="0.25">
      <c r="A1478">
        <v>20200311</v>
      </c>
      <c r="B1478" s="1" t="s">
        <v>64</v>
      </c>
      <c r="C1478">
        <v>10</v>
      </c>
      <c r="D1478">
        <v>33</v>
      </c>
      <c r="M1478" s="1" t="s">
        <v>75</v>
      </c>
      <c r="N1478" s="2"/>
      <c r="O1478" s="1" t="s">
        <v>3622</v>
      </c>
      <c r="P1478" s="2">
        <v>43901.666666666664</v>
      </c>
      <c r="S1478">
        <v>43</v>
      </c>
      <c r="T1478">
        <v>43</v>
      </c>
      <c r="U1478">
        <v>43</v>
      </c>
      <c r="V1478">
        <v>18</v>
      </c>
      <c r="W1478">
        <v>0</v>
      </c>
      <c r="X1478">
        <v>0</v>
      </c>
      <c r="Y1478">
        <v>3</v>
      </c>
      <c r="Z1478">
        <v>4</v>
      </c>
      <c r="AA1478">
        <v>7</v>
      </c>
      <c r="AB1478" s="1">
        <f>Z1478/0.1</f>
        <v>40</v>
      </c>
      <c r="AC1478" s="1">
        <f>AA1478-AB1478</f>
        <v>-33</v>
      </c>
      <c r="AD1478" s="1">
        <f>_xlfn.IFNA(INDEX($AV$2:$AV$53,MATCH(B1478,$AU$2:$AU$53,0)),1000)</f>
        <v>6745354</v>
      </c>
      <c r="AE1478" s="1">
        <f>C1478/AD1478*100000</f>
        <v>0.14825018820361394</v>
      </c>
      <c r="AF1478" s="34">
        <f>IF(B1479=B1478,IFERROR((C1478/C1479)-1,0),0)</f>
        <v>0.66666666666666674</v>
      </c>
      <c r="AG1478" s="35">
        <f>IFERROR(LOG(2)/LOG(1+(AF1478)),AF1478)</f>
        <v>1.3569154488567239</v>
      </c>
      <c r="AH1478" s="35">
        <f>AVERAGE(Z1478:Z1484)</f>
        <v>21.333333333333332</v>
      </c>
      <c r="AJ1478" s="1">
        <f>Q1478/AD1478*100000</f>
        <v>0</v>
      </c>
      <c r="AK1478" s="34">
        <f>IF(B1479=B1478,IFERROR((Q1478/Q1479)-1,0),0)</f>
        <v>0</v>
      </c>
      <c r="AL1478" s="35">
        <f>IFERROR(LOG(2)/LOG(1+(AK1478)),AK1478)</f>
        <v>0</v>
      </c>
      <c r="AM1478" s="35">
        <f>AVERAGE(W1478:W1484)</f>
        <v>2.8333333333333335</v>
      </c>
      <c r="AN1478" s="4">
        <f>ROUNDDOWN(N1478,0)</f>
        <v>0</v>
      </c>
      <c r="AO1478" s="38" cm="1">
        <f t="array" ref="AO1478">_xlfn.ANCHORARRAY(AN1478)-1</f>
        <v>-1</v>
      </c>
    </row>
    <row r="1479" spans="1:41" x14ac:dyDescent="0.25">
      <c r="A1479">
        <v>20200310</v>
      </c>
      <c r="B1479" s="1" t="s">
        <v>64</v>
      </c>
      <c r="C1479">
        <v>6</v>
      </c>
      <c r="D1479">
        <v>30</v>
      </c>
      <c r="M1479" s="1" t="s">
        <v>75</v>
      </c>
      <c r="N1479" s="2"/>
      <c r="O1479" s="1" t="s">
        <v>3670</v>
      </c>
      <c r="P1479" s="2">
        <v>43900.666666666664</v>
      </c>
      <c r="S1479">
        <v>36</v>
      </c>
      <c r="T1479">
        <v>36</v>
      </c>
      <c r="U1479">
        <v>36</v>
      </c>
      <c r="V1479">
        <v>18</v>
      </c>
      <c r="W1479">
        <v>0</v>
      </c>
      <c r="X1479">
        <v>0</v>
      </c>
      <c r="Y1479">
        <v>30</v>
      </c>
      <c r="Z1479">
        <v>4</v>
      </c>
      <c r="AA1479">
        <v>34</v>
      </c>
      <c r="AB1479" s="1">
        <f>Z1479/0.1</f>
        <v>40</v>
      </c>
      <c r="AC1479" s="1">
        <f>AA1479-AB1479</f>
        <v>-6</v>
      </c>
      <c r="AD1479" s="1">
        <f>_xlfn.IFNA(INDEX($AV$2:$AV$53,MATCH(B1479,$AU$2:$AU$53,0)),1000)</f>
        <v>6745354</v>
      </c>
      <c r="AE1479" s="1">
        <f>C1479/AD1479*100000</f>
        <v>8.8950112922168353E-2</v>
      </c>
      <c r="AF1479" s="34">
        <f>IF(B1480=B1479,IFERROR((C1479/C1480)-1,0),0)</f>
        <v>2</v>
      </c>
      <c r="AG1479" s="35">
        <f>IFERROR(LOG(2)/LOG(1+(AF1479)),AF1479)</f>
        <v>0.63092975357145742</v>
      </c>
      <c r="AH1479" s="35">
        <f>AVERAGE(Z1479:Z1485)</f>
        <v>20.666666666666668</v>
      </c>
      <c r="AJ1479" s="1">
        <f>Q1479/AD1479*100000</f>
        <v>0</v>
      </c>
      <c r="AK1479" s="34">
        <f>IF(B1480=B1479,IFERROR((Q1479/Q1480)-1,0),0)</f>
        <v>0</v>
      </c>
      <c r="AL1479" s="35">
        <f>IFERROR(LOG(2)/LOG(1+(AK1479)),AK1479)</f>
        <v>0</v>
      </c>
      <c r="AM1479" s="35">
        <f>AVERAGE(W1479:W1485)</f>
        <v>2.8333333333333335</v>
      </c>
      <c r="AN1479" s="4">
        <f>ROUNDDOWN(N1479,0)</f>
        <v>0</v>
      </c>
      <c r="AO1479" s="38" cm="1">
        <f t="array" ref="AO1479">_xlfn.ANCHORARRAY(AN1479)-1</f>
        <v>-1</v>
      </c>
    </row>
    <row r="1480" spans="1:41" x14ac:dyDescent="0.25">
      <c r="A1480">
        <v>20200309</v>
      </c>
      <c r="B1480" s="1" t="s">
        <v>64</v>
      </c>
      <c r="C1480">
        <v>2</v>
      </c>
      <c r="M1480" s="1" t="s">
        <v>75</v>
      </c>
      <c r="N1480" s="2"/>
      <c r="O1480" s="1" t="s">
        <v>3718</v>
      </c>
      <c r="P1480" s="2">
        <v>43899.666666666664</v>
      </c>
      <c r="S1480">
        <v>2</v>
      </c>
      <c r="T1480">
        <v>2</v>
      </c>
      <c r="U1480">
        <v>2</v>
      </c>
      <c r="V1480">
        <v>18</v>
      </c>
      <c r="W1480">
        <v>0</v>
      </c>
      <c r="X1480">
        <v>0</v>
      </c>
      <c r="Y1480">
        <v>0</v>
      </c>
      <c r="Z1480">
        <v>0</v>
      </c>
      <c r="AA1480">
        <v>0</v>
      </c>
      <c r="AB1480" s="1">
        <f>Z1480/0.1</f>
        <v>0</v>
      </c>
      <c r="AC1480" s="1">
        <f>AA1480-AB1480</f>
        <v>0</v>
      </c>
      <c r="AD1480" s="1">
        <f>_xlfn.IFNA(INDEX($AV$2:$AV$53,MATCH(B1480,$AU$2:$AU$53,0)),1000)</f>
        <v>6745354</v>
      </c>
      <c r="AE1480" s="1">
        <f>C1480/AD1480*100000</f>
        <v>2.9650037640722784E-2</v>
      </c>
      <c r="AF1480" s="34">
        <f>IF(B1481=B1480,IFERROR((C1480/C1481)-1,0),0)</f>
        <v>0</v>
      </c>
      <c r="AG1480" s="35">
        <f>IFERROR(LOG(2)/LOG(1+(AF1480)),AF1480)</f>
        <v>0</v>
      </c>
      <c r="AH1480" s="35">
        <f>AVERAGE(Z1480:Z1486)</f>
        <v>63.333333333333336</v>
      </c>
      <c r="AJ1480" s="1">
        <f>Q1480/AD1480*100000</f>
        <v>0</v>
      </c>
      <c r="AK1480" s="34">
        <f>IF(B1481=B1480,IFERROR((Q1480/Q1481)-1,0),0)</f>
        <v>0</v>
      </c>
      <c r="AL1480" s="35">
        <f>IFERROR(LOG(2)/LOG(1+(AK1480)),AK1480)</f>
        <v>0</v>
      </c>
      <c r="AM1480" s="35">
        <f>AVERAGE(W1480:W1486)</f>
        <v>3.3333333333333335</v>
      </c>
      <c r="AN1480" s="4">
        <f>ROUNDDOWN(N1480,0)</f>
        <v>0</v>
      </c>
      <c r="AO1480" s="38" cm="1">
        <f t="array" ref="AO1480">_xlfn.ANCHORARRAY(AN1480)-1</f>
        <v>-1</v>
      </c>
    </row>
    <row r="1481" spans="1:41" x14ac:dyDescent="0.25">
      <c r="A1481">
        <v>20200308</v>
      </c>
      <c r="B1481" s="1" t="s">
        <v>64</v>
      </c>
      <c r="C1481">
        <v>2</v>
      </c>
      <c r="M1481" s="1" t="s">
        <v>75</v>
      </c>
      <c r="N1481" s="2"/>
      <c r="O1481" s="1" t="s">
        <v>3766</v>
      </c>
      <c r="P1481" s="2">
        <v>43898.666666666664</v>
      </c>
      <c r="S1481">
        <v>2</v>
      </c>
      <c r="T1481">
        <v>2</v>
      </c>
      <c r="U1481">
        <v>2</v>
      </c>
      <c r="V1481">
        <v>18</v>
      </c>
      <c r="W1481">
        <v>0</v>
      </c>
      <c r="X1481">
        <v>0</v>
      </c>
      <c r="Y1481">
        <v>0</v>
      </c>
      <c r="Z1481">
        <v>1</v>
      </c>
      <c r="AA1481">
        <v>1</v>
      </c>
      <c r="AB1481" s="1">
        <f>Z1481/0.1</f>
        <v>10</v>
      </c>
      <c r="AC1481" s="1">
        <f>AA1481-AB1481</f>
        <v>-9</v>
      </c>
      <c r="AD1481" s="1">
        <f>_xlfn.IFNA(INDEX($AV$2:$AV$53,MATCH(B1481,$AU$2:$AU$53,0)),1000)</f>
        <v>6745354</v>
      </c>
      <c r="AE1481" s="1">
        <f>C1481/AD1481*100000</f>
        <v>2.9650037640722784E-2</v>
      </c>
      <c r="AF1481" s="34">
        <f>IF(B1482=B1481,IFERROR((C1481/C1482)-1,0),0)</f>
        <v>1</v>
      </c>
      <c r="AG1481" s="35">
        <f>IFERROR(LOG(2)/LOG(1+(AF1481)),AF1481)</f>
        <v>1</v>
      </c>
      <c r="AH1481" s="35">
        <f>AVERAGE(Z1481:Z1487)</f>
        <v>63.333333333333336</v>
      </c>
      <c r="AJ1481" s="1">
        <f>Q1481/AD1481*100000</f>
        <v>0</v>
      </c>
      <c r="AK1481" s="34">
        <f>IF(B1482=B1481,IFERROR((Q1481/Q1482)-1,0),0)</f>
        <v>0</v>
      </c>
      <c r="AL1481" s="35">
        <f>IFERROR(LOG(2)/LOG(1+(AK1481)),AK1481)</f>
        <v>0</v>
      </c>
      <c r="AM1481" s="35">
        <f>AVERAGE(W1481:W1487)</f>
        <v>3.3333333333333335</v>
      </c>
      <c r="AN1481" s="4">
        <f>ROUNDDOWN(N1481,0)</f>
        <v>0</v>
      </c>
      <c r="AO1481" s="38" cm="1">
        <f t="array" ref="AO1481">_xlfn.ANCHORARRAY(AN1481)-1</f>
        <v>-1</v>
      </c>
    </row>
    <row r="1482" spans="1:41" x14ac:dyDescent="0.25">
      <c r="A1482">
        <v>20200307</v>
      </c>
      <c r="B1482" s="1" t="s">
        <v>64</v>
      </c>
      <c r="C1482">
        <v>1</v>
      </c>
      <c r="M1482" s="1" t="s">
        <v>75</v>
      </c>
      <c r="N1482" s="2"/>
      <c r="O1482" s="1" t="s">
        <v>3814</v>
      </c>
      <c r="P1482" s="2">
        <v>43897.666666666664</v>
      </c>
      <c r="S1482">
        <v>1</v>
      </c>
      <c r="T1482">
        <v>1</v>
      </c>
      <c r="U1482">
        <v>1</v>
      </c>
      <c r="V1482">
        <v>18</v>
      </c>
      <c r="W1482">
        <v>0</v>
      </c>
      <c r="X1482">
        <v>0</v>
      </c>
      <c r="Y1482">
        <v>0</v>
      </c>
      <c r="Z1482">
        <v>0</v>
      </c>
      <c r="AA1482">
        <v>0</v>
      </c>
      <c r="AB1482" s="1">
        <f>Z1482/0.1</f>
        <v>0</v>
      </c>
      <c r="AC1482" s="1">
        <f>AA1482-AB1482</f>
        <v>0</v>
      </c>
      <c r="AD1482" s="1">
        <f>_xlfn.IFNA(INDEX($AV$2:$AV$53,MATCH(B1482,$AU$2:$AU$53,0)),1000)</f>
        <v>6745354</v>
      </c>
      <c r="AE1482" s="1">
        <f>C1482/AD1482*100000</f>
        <v>1.4825018820361392E-2</v>
      </c>
      <c r="AF1482" s="34">
        <f>IF(B1483=B1482,IFERROR((C1482/C1483)-1,0),0)</f>
        <v>0</v>
      </c>
      <c r="AG1482" s="35">
        <f>IFERROR(LOG(2)/LOG(1+(AF1482)),AF1482)</f>
        <v>0</v>
      </c>
      <c r="AH1482" s="35">
        <f>AVERAGE(Z1482:Z1488)</f>
        <v>63.166666666666664</v>
      </c>
      <c r="AJ1482" s="1">
        <f>Q1482/AD1482*100000</f>
        <v>0</v>
      </c>
      <c r="AK1482" s="34">
        <f>IF(B1483=B1482,IFERROR((Q1482/Q1483)-1,0),0)</f>
        <v>0</v>
      </c>
      <c r="AL1482" s="35">
        <f>IFERROR(LOG(2)/LOG(1+(AK1482)),AK1482)</f>
        <v>0</v>
      </c>
      <c r="AM1482" s="35">
        <f>AVERAGE(W1482:W1488)</f>
        <v>3.3333333333333335</v>
      </c>
      <c r="AN1482" s="4">
        <f>ROUNDDOWN(N1482,0)</f>
        <v>0</v>
      </c>
      <c r="AO1482" s="38" cm="1">
        <f t="array" ref="AO1482">_xlfn.ANCHORARRAY(AN1482)-1</f>
        <v>-1</v>
      </c>
    </row>
    <row r="1483" spans="1:41" x14ac:dyDescent="0.25">
      <c r="A1483">
        <v>20200306</v>
      </c>
      <c r="B1483" s="1" t="s">
        <v>64</v>
      </c>
      <c r="C1483">
        <v>1</v>
      </c>
      <c r="M1483" s="1" t="s">
        <v>75</v>
      </c>
      <c r="N1483" s="2"/>
      <c r="O1483" s="1" t="s">
        <v>3858</v>
      </c>
      <c r="P1483" s="2">
        <v>43896.666666666664</v>
      </c>
      <c r="S1483">
        <v>1</v>
      </c>
      <c r="T1483">
        <v>1</v>
      </c>
      <c r="U1483">
        <v>1</v>
      </c>
      <c r="V1483">
        <v>18</v>
      </c>
      <c r="AB1483" s="1">
        <f>Z1483/0.1</f>
        <v>0</v>
      </c>
      <c r="AC1483" s="1">
        <f>AA1483-AB1483</f>
        <v>0</v>
      </c>
      <c r="AD1483" s="1">
        <f>_xlfn.IFNA(INDEX($AV$2:$AV$53,MATCH(B1483,$AU$2:$AU$53,0)),1000)</f>
        <v>6745354</v>
      </c>
      <c r="AE1483" s="1">
        <f>C1483/AD1483*100000</f>
        <v>1.4825018820361392E-2</v>
      </c>
      <c r="AF1483" s="34">
        <f>IF(B1484=B1483,IFERROR((C1483/C1484)-1,0),0)</f>
        <v>0</v>
      </c>
      <c r="AG1483" s="35">
        <f>IFERROR(LOG(2)/LOG(1+(AF1483)),AF1483)</f>
        <v>0</v>
      </c>
      <c r="AH1483" s="35">
        <f>AVERAGE(Z1483:Z1489)</f>
        <v>133</v>
      </c>
      <c r="AJ1483" s="1">
        <f>Q1483/AD1483*100000</f>
        <v>0</v>
      </c>
      <c r="AK1483" s="34">
        <f>IF(B1484=B1483,IFERROR((Q1483/Q1484)-1,0),0)</f>
        <v>0</v>
      </c>
      <c r="AL1483" s="35">
        <f>IFERROR(LOG(2)/LOG(1+(AK1483)),AK1483)</f>
        <v>0</v>
      </c>
      <c r="AM1483" s="35">
        <f>AVERAGE(W1483:W1489)</f>
        <v>4.5</v>
      </c>
      <c r="AN1483" s="4">
        <f>ROUNDDOWN(N1483,0)</f>
        <v>0</v>
      </c>
      <c r="AO1483" s="38" cm="1">
        <f t="array" ref="AO1483">_xlfn.ANCHORARRAY(AN1483)-1</f>
        <v>-1</v>
      </c>
    </row>
    <row r="1484" spans="1:41" x14ac:dyDescent="0.25">
      <c r="A1484">
        <v>20200527</v>
      </c>
      <c r="B1484" s="1" t="s">
        <v>66</v>
      </c>
      <c r="C1484">
        <v>9337</v>
      </c>
      <c r="D1484">
        <v>75151</v>
      </c>
      <c r="G1484">
        <v>822</v>
      </c>
      <c r="I1484">
        <v>275</v>
      </c>
      <c r="K1484">
        <v>122</v>
      </c>
      <c r="L1484">
        <v>534</v>
      </c>
      <c r="M1484" s="1" t="s">
        <v>33</v>
      </c>
      <c r="N1484" s="2">
        <v>43978.416666666664</v>
      </c>
      <c r="O1484" s="1" t="s">
        <v>4749</v>
      </c>
      <c r="P1484" s="2">
        <v>43978.666666666664</v>
      </c>
      <c r="Q1484">
        <v>205</v>
      </c>
      <c r="R1484">
        <v>822</v>
      </c>
      <c r="S1484">
        <v>84488</v>
      </c>
      <c r="T1484">
        <v>84488</v>
      </c>
      <c r="U1484">
        <v>84488</v>
      </c>
      <c r="V1484">
        <v>20</v>
      </c>
      <c r="W1484">
        <v>17</v>
      </c>
      <c r="X1484">
        <v>22</v>
      </c>
      <c r="Y1484">
        <v>2970</v>
      </c>
      <c r="Z1484">
        <v>119</v>
      </c>
      <c r="AA1484">
        <v>3089</v>
      </c>
      <c r="AB1484" s="1">
        <f>Z1484/0.1</f>
        <v>1190</v>
      </c>
      <c r="AC1484" s="1">
        <f>AA1484-AB1484</f>
        <v>1899</v>
      </c>
      <c r="AD1484" s="1">
        <f>_xlfn.IFNA(INDEX($AV$2:$AV$53,MATCH(B1484,$AU$2:$AU$53,0)),1000)</f>
        <v>2910357</v>
      </c>
      <c r="AE1484" s="1">
        <f>C1484/AD1484*100000</f>
        <v>320.81974823019993</v>
      </c>
      <c r="AF1484" s="34">
        <f>IF(B1485=B1484,IFERROR((C1484/C1485)-1,0),0)</f>
        <v>1.2909524842699138E-2</v>
      </c>
      <c r="AG1484" s="35">
        <f>IFERROR(LOG(2)/LOG(1+(AF1484)),AF1484)</f>
        <v>54.038527726489143</v>
      </c>
      <c r="AH1484" s="35">
        <f>AVERAGE(Z1484:Z1490)</f>
        <v>114</v>
      </c>
      <c r="AJ1484" s="1">
        <f>Q1484/AD1484*100000</f>
        <v>7.0438094020767901</v>
      </c>
      <c r="AK1484" s="34">
        <f>IF(B1485=B1484,IFERROR((Q1484/Q1485)-1,0),0)</f>
        <v>9.0425531914893664E-2</v>
      </c>
      <c r="AL1484" s="35">
        <f>IFERROR(LOG(2)/LOG(1+(AK1484)),AK1484)</f>
        <v>8.0069661997350661</v>
      </c>
      <c r="AM1484" s="35">
        <f>AVERAGE(W1484:W1490)</f>
        <v>3.8571428571428572</v>
      </c>
      <c r="AN1484" s="4">
        <f>ROUNDDOWN(N1484,0)</f>
        <v>43978</v>
      </c>
      <c r="AO1484" s="38" cm="1">
        <f t="array" ref="AO1484">_xlfn.ANCHORARRAY(AN1484)-1</f>
        <v>43977</v>
      </c>
    </row>
    <row r="1485" spans="1:41" x14ac:dyDescent="0.25">
      <c r="A1485">
        <v>20200526</v>
      </c>
      <c r="B1485" s="1" t="s">
        <v>66</v>
      </c>
      <c r="C1485">
        <v>9218</v>
      </c>
      <c r="D1485">
        <v>72181</v>
      </c>
      <c r="G1485">
        <v>800</v>
      </c>
      <c r="I1485">
        <v>271</v>
      </c>
      <c r="K1485">
        <v>120</v>
      </c>
      <c r="L1485">
        <v>493</v>
      </c>
      <c r="M1485" s="1" t="s">
        <v>39</v>
      </c>
      <c r="N1485" s="2">
        <v>43976.416666666664</v>
      </c>
      <c r="O1485" s="1" t="s">
        <v>4805</v>
      </c>
      <c r="P1485" s="2">
        <v>43977.666666666664</v>
      </c>
      <c r="Q1485">
        <v>188</v>
      </c>
      <c r="R1485">
        <v>800</v>
      </c>
      <c r="S1485">
        <v>81399</v>
      </c>
      <c r="T1485">
        <v>81399</v>
      </c>
      <c r="U1485">
        <v>81399</v>
      </c>
      <c r="V1485">
        <v>20</v>
      </c>
      <c r="W1485">
        <v>0</v>
      </c>
      <c r="X1485">
        <v>0</v>
      </c>
      <c r="Y1485">
        <v>0</v>
      </c>
      <c r="Z1485">
        <v>0</v>
      </c>
      <c r="AA1485">
        <v>0</v>
      </c>
      <c r="AB1485" s="1">
        <f>Z1485/0.1</f>
        <v>0</v>
      </c>
      <c r="AC1485" s="1">
        <f>AA1485-AB1485</f>
        <v>0</v>
      </c>
      <c r="AD1485" s="1">
        <f>_xlfn.IFNA(INDEX($AV$2:$AV$53,MATCH(B1485,$AU$2:$AU$53,0)),1000)</f>
        <v>2910357</v>
      </c>
      <c r="AE1485" s="1">
        <f>C1485/AD1485*100000</f>
        <v>316.73090277240902</v>
      </c>
      <c r="AF1485" s="34">
        <f>IF(B1486=B1485,IFERROR((C1485/C1486)-1,0),0)</f>
        <v>0</v>
      </c>
      <c r="AG1485" s="35">
        <f>IFERROR(LOG(2)/LOG(1+(AF1485)),AF1485)</f>
        <v>0</v>
      </c>
      <c r="AH1485" s="35">
        <f>AVERAGE(Z1485:Z1491)</f>
        <v>125.42857142857143</v>
      </c>
      <c r="AJ1485" s="1">
        <f>Q1485/AD1485*100000</f>
        <v>6.4596886223923731</v>
      </c>
      <c r="AK1485" s="34">
        <f>IF(B1486=B1485,IFERROR((Q1485/Q1486)-1,0),0)</f>
        <v>0</v>
      </c>
      <c r="AL1485" s="35">
        <f>IFERROR(LOG(2)/LOG(1+(AK1485)),AK1485)</f>
        <v>0</v>
      </c>
      <c r="AM1485" s="35">
        <f>AVERAGE(W1485:W1491)</f>
        <v>2.1428571428571428</v>
      </c>
      <c r="AN1485" s="4">
        <f>ROUNDDOWN(N1485,0)</f>
        <v>43976</v>
      </c>
      <c r="AO1485" s="38" cm="1">
        <f t="array" ref="AO1485">_xlfn.ANCHORARRAY(AN1485)-1</f>
        <v>43975</v>
      </c>
    </row>
    <row r="1486" spans="1:41" x14ac:dyDescent="0.25">
      <c r="A1486">
        <v>20200525</v>
      </c>
      <c r="B1486" s="1" t="s">
        <v>66</v>
      </c>
      <c r="C1486">
        <v>9218</v>
      </c>
      <c r="D1486">
        <v>72181</v>
      </c>
      <c r="G1486">
        <v>800</v>
      </c>
      <c r="I1486">
        <v>271</v>
      </c>
      <c r="K1486">
        <v>120</v>
      </c>
      <c r="L1486">
        <v>493</v>
      </c>
      <c r="M1486" s="1" t="s">
        <v>39</v>
      </c>
      <c r="N1486" s="2">
        <v>43976.416666666664</v>
      </c>
      <c r="O1486" s="1" t="s">
        <v>4669</v>
      </c>
      <c r="P1486" s="2">
        <v>43976.666666666664</v>
      </c>
      <c r="Q1486">
        <v>188</v>
      </c>
      <c r="R1486">
        <v>800</v>
      </c>
      <c r="S1486">
        <v>81399</v>
      </c>
      <c r="T1486">
        <v>81399</v>
      </c>
      <c r="U1486">
        <v>81399</v>
      </c>
      <c r="V1486">
        <v>20</v>
      </c>
      <c r="W1486">
        <v>3</v>
      </c>
      <c r="X1486">
        <v>13</v>
      </c>
      <c r="Y1486">
        <v>4705</v>
      </c>
      <c r="Z1486">
        <v>260</v>
      </c>
      <c r="AA1486">
        <v>4965</v>
      </c>
      <c r="AB1486" s="1">
        <f>Z1486/0.1</f>
        <v>2600</v>
      </c>
      <c r="AC1486" s="1">
        <f>AA1486-AB1486</f>
        <v>2365</v>
      </c>
      <c r="AD1486" s="1">
        <f>_xlfn.IFNA(INDEX($AV$2:$AV$53,MATCH(B1486,$AU$2:$AU$53,0)),1000)</f>
        <v>2910357</v>
      </c>
      <c r="AE1486" s="1">
        <f>C1486/AD1486*100000</f>
        <v>316.73090277240902</v>
      </c>
      <c r="AF1486" s="34">
        <f>IF(B1487=B1486,IFERROR((C1486/C1487)-1,0),0)</f>
        <v>2.9024335789238576E-2</v>
      </c>
      <c r="AG1486" s="35">
        <f>IFERROR(LOG(2)/LOG(1+(AF1486)),AF1486)</f>
        <v>24.226507291493917</v>
      </c>
      <c r="AH1486" s="35">
        <f>AVERAGE(Z1486:Z1492)</f>
        <v>125.42857142857143</v>
      </c>
      <c r="AJ1486" s="1">
        <f>Q1486/AD1486*100000</f>
        <v>6.4596886223923731</v>
      </c>
      <c r="AK1486" s="34">
        <f>IF(B1487=B1486,IFERROR((Q1486/Q1487)-1,0),0)</f>
        <v>1.6216216216216273E-2</v>
      </c>
      <c r="AL1486" s="35">
        <f>IFERROR(LOG(2)/LOG(1+(AK1486)),AK1486)</f>
        <v>43.089720557064638</v>
      </c>
      <c r="AM1486" s="35">
        <f>AVERAGE(W1486:W1492)</f>
        <v>2.1428571428571428</v>
      </c>
      <c r="AN1486" s="4">
        <f>ROUNDDOWN(N1486,0)</f>
        <v>43976</v>
      </c>
      <c r="AO1486" s="38" cm="1">
        <f t="array" ref="AO1486">_xlfn.ANCHORARRAY(AN1486)-1</f>
        <v>43975</v>
      </c>
    </row>
    <row r="1487" spans="1:41" x14ac:dyDescent="0.25">
      <c r="A1487">
        <v>20200524</v>
      </c>
      <c r="B1487" s="1" t="s">
        <v>66</v>
      </c>
      <c r="C1487">
        <v>8958</v>
      </c>
      <c r="D1487">
        <v>67476</v>
      </c>
      <c r="G1487">
        <v>787</v>
      </c>
      <c r="I1487">
        <v>269</v>
      </c>
      <c r="K1487">
        <v>120</v>
      </c>
      <c r="L1487">
        <v>485</v>
      </c>
      <c r="M1487" s="1" t="s">
        <v>39</v>
      </c>
      <c r="N1487" s="2">
        <v>43973.416666666664</v>
      </c>
      <c r="O1487" s="1" t="s">
        <v>4616</v>
      </c>
      <c r="P1487" s="2">
        <v>43975.666666666664</v>
      </c>
      <c r="Q1487">
        <v>185</v>
      </c>
      <c r="R1487">
        <v>787</v>
      </c>
      <c r="S1487">
        <v>76434</v>
      </c>
      <c r="T1487">
        <v>76434</v>
      </c>
      <c r="U1487">
        <v>76434</v>
      </c>
      <c r="V1487">
        <v>20</v>
      </c>
      <c r="W1487">
        <v>0</v>
      </c>
      <c r="X1487">
        <v>0</v>
      </c>
      <c r="Y1487">
        <v>0</v>
      </c>
      <c r="Z1487">
        <v>0</v>
      </c>
      <c r="AA1487">
        <v>0</v>
      </c>
      <c r="AB1487" s="1">
        <f>Z1487/0.1</f>
        <v>0</v>
      </c>
      <c r="AC1487" s="1">
        <f>AA1487-AB1487</f>
        <v>0</v>
      </c>
      <c r="AD1487" s="1">
        <f>_xlfn.IFNA(INDEX($AV$2:$AV$53,MATCH(B1487,$AU$2:$AU$53,0)),1000)</f>
        <v>2910357</v>
      </c>
      <c r="AE1487" s="1">
        <f>C1487/AD1487*100000</f>
        <v>307.79729084782383</v>
      </c>
      <c r="AF1487" s="34">
        <f>IF(B1488=B1487,IFERROR((C1487/C1488)-1,0),0)</f>
        <v>0</v>
      </c>
      <c r="AG1487" s="35">
        <f>IFERROR(LOG(2)/LOG(1+(AF1487)),AF1487)</f>
        <v>0</v>
      </c>
      <c r="AH1487" s="35">
        <f>AVERAGE(Z1487:Z1493)</f>
        <v>153.14285714285714</v>
      </c>
      <c r="AJ1487" s="1">
        <f>Q1487/AD1487*100000</f>
        <v>6.3566084848010052</v>
      </c>
      <c r="AK1487" s="34">
        <f>IF(B1488=B1487,IFERROR((Q1487/Q1488)-1,0),0)</f>
        <v>0</v>
      </c>
      <c r="AL1487" s="35">
        <f>IFERROR(LOG(2)/LOG(1+(AK1487)),AK1487)</f>
        <v>0</v>
      </c>
      <c r="AM1487" s="35">
        <f>AVERAGE(W1487:W1493)</f>
        <v>1.8571428571428572</v>
      </c>
      <c r="AN1487" s="4">
        <f>ROUNDDOWN(N1487,0)</f>
        <v>43973</v>
      </c>
      <c r="AO1487" s="38" cm="1">
        <f t="array" ref="AO1487">_xlfn.ANCHORARRAY(AN1487)-1</f>
        <v>43972</v>
      </c>
    </row>
    <row r="1488" spans="1:41" x14ac:dyDescent="0.25">
      <c r="A1488">
        <v>20200523</v>
      </c>
      <c r="B1488" s="1" t="s">
        <v>66</v>
      </c>
      <c r="C1488">
        <v>8958</v>
      </c>
      <c r="D1488">
        <v>67476</v>
      </c>
      <c r="G1488">
        <v>787</v>
      </c>
      <c r="I1488">
        <v>269</v>
      </c>
      <c r="K1488">
        <v>120</v>
      </c>
      <c r="L1488">
        <v>485</v>
      </c>
      <c r="M1488" s="1" t="s">
        <v>39</v>
      </c>
      <c r="N1488" s="2">
        <v>43973.416666666664</v>
      </c>
      <c r="O1488" s="1" t="s">
        <v>4009</v>
      </c>
      <c r="P1488" s="2">
        <v>43974.666666666664</v>
      </c>
      <c r="Q1488">
        <v>185</v>
      </c>
      <c r="R1488">
        <v>787</v>
      </c>
      <c r="S1488">
        <v>76434</v>
      </c>
      <c r="T1488">
        <v>76434</v>
      </c>
      <c r="U1488">
        <v>76434</v>
      </c>
      <c r="V1488">
        <v>20</v>
      </c>
      <c r="W1488">
        <v>0</v>
      </c>
      <c r="X1488">
        <v>0</v>
      </c>
      <c r="Y1488">
        <v>0</v>
      </c>
      <c r="Z1488">
        <v>0</v>
      </c>
      <c r="AA1488">
        <v>0</v>
      </c>
      <c r="AB1488" s="1">
        <f>Z1488/0.1</f>
        <v>0</v>
      </c>
      <c r="AC1488" s="1">
        <f>AA1488-AB1488</f>
        <v>0</v>
      </c>
      <c r="AD1488" s="1">
        <f>_xlfn.IFNA(INDEX($AV$2:$AV$53,MATCH(B1488,$AU$2:$AU$53,0)),1000)</f>
        <v>2910357</v>
      </c>
      <c r="AE1488" s="1">
        <f>C1488/AD1488*100000</f>
        <v>307.79729084782383</v>
      </c>
      <c r="AF1488" s="34">
        <f>IF(B1489=B1488,IFERROR((C1488/C1489)-1,0),0)</f>
        <v>0</v>
      </c>
      <c r="AG1488" s="35">
        <f>IFERROR(LOG(2)/LOG(1+(AF1488)),AF1488)</f>
        <v>0</v>
      </c>
      <c r="AH1488" s="35">
        <f>AVERAGE(Z1488:Z1494)</f>
        <v>153.14285714285714</v>
      </c>
      <c r="AJ1488" s="1">
        <f>Q1488/AD1488*100000</f>
        <v>6.3566084848010052</v>
      </c>
      <c r="AK1488" s="34">
        <f>IF(B1489=B1488,IFERROR((Q1488/Q1489)-1,0),0)</f>
        <v>0</v>
      </c>
      <c r="AL1488" s="35">
        <f>IFERROR(LOG(2)/LOG(1+(AK1488)),AK1488)</f>
        <v>0</v>
      </c>
      <c r="AM1488" s="35">
        <f>AVERAGE(W1488:W1494)</f>
        <v>1.8571428571428572</v>
      </c>
      <c r="AN1488" s="4">
        <f>ROUNDDOWN(N1488,0)</f>
        <v>43973</v>
      </c>
      <c r="AO1488" s="38" cm="1">
        <f t="array" ref="AO1488">_xlfn.ANCHORARRAY(AN1488)-1</f>
        <v>43972</v>
      </c>
    </row>
    <row r="1489" spans="1:41" x14ac:dyDescent="0.25">
      <c r="A1489">
        <v>20200522</v>
      </c>
      <c r="B1489" s="1" t="s">
        <v>66</v>
      </c>
      <c r="C1489">
        <v>8958</v>
      </c>
      <c r="D1489">
        <v>67476</v>
      </c>
      <c r="G1489">
        <v>787</v>
      </c>
      <c r="I1489">
        <v>269</v>
      </c>
      <c r="K1489">
        <v>120</v>
      </c>
      <c r="L1489">
        <v>485</v>
      </c>
      <c r="M1489" s="1" t="s">
        <v>39</v>
      </c>
      <c r="N1489" s="2">
        <v>43973.416666666664</v>
      </c>
      <c r="O1489" s="1" t="s">
        <v>4063</v>
      </c>
      <c r="P1489" s="2">
        <v>43973.666666666664</v>
      </c>
      <c r="Q1489">
        <v>185</v>
      </c>
      <c r="R1489">
        <v>787</v>
      </c>
      <c r="S1489">
        <v>76434</v>
      </c>
      <c r="T1489">
        <v>76434</v>
      </c>
      <c r="U1489">
        <v>76434</v>
      </c>
      <c r="V1489">
        <v>20</v>
      </c>
      <c r="W1489">
        <v>7</v>
      </c>
      <c r="X1489">
        <v>27</v>
      </c>
      <c r="Y1489">
        <v>4812</v>
      </c>
      <c r="Z1489">
        <v>419</v>
      </c>
      <c r="AA1489">
        <v>5231</v>
      </c>
      <c r="AB1489" s="1">
        <f>Z1489/0.1</f>
        <v>4190</v>
      </c>
      <c r="AC1489" s="1">
        <f>AA1489-AB1489</f>
        <v>1041</v>
      </c>
      <c r="AD1489" s="1">
        <f>_xlfn.IFNA(INDEX($AV$2:$AV$53,MATCH(B1489,$AU$2:$AU$53,0)),1000)</f>
        <v>2910357</v>
      </c>
      <c r="AE1489" s="1">
        <f>C1489/AD1489*100000</f>
        <v>307.79729084782383</v>
      </c>
      <c r="AF1489" s="34">
        <f>IF(B1490=B1489,IFERROR((C1489/C1490)-1,0),0)</f>
        <v>4.9068977632041211E-2</v>
      </c>
      <c r="AG1489" s="35">
        <f>IFERROR(LOG(2)/LOG(1+(AF1489)),AF1489)</f>
        <v>14.469782301713966</v>
      </c>
      <c r="AH1489" s="35">
        <f>AVERAGE(Z1489:Z1495)</f>
        <v>153.14285714285714</v>
      </c>
      <c r="AJ1489" s="1">
        <f>Q1489/AD1489*100000</f>
        <v>6.3566084848010052</v>
      </c>
      <c r="AK1489" s="34">
        <f>IF(B1490=B1489,IFERROR((Q1489/Q1490)-1,0),0)</f>
        <v>3.9325842696629199E-2</v>
      </c>
      <c r="AL1489" s="35">
        <f>IFERROR(LOG(2)/LOG(1+(AK1489)),AK1489)</f>
        <v>17.97008821494811</v>
      </c>
      <c r="AM1489" s="35">
        <f>AVERAGE(W1489:W1495)</f>
        <v>1.8571428571428572</v>
      </c>
      <c r="AN1489" s="4">
        <f>ROUNDDOWN(N1489,0)</f>
        <v>43973</v>
      </c>
      <c r="AO1489" s="38" cm="1">
        <f t="array" ref="AO1489">_xlfn.ANCHORARRAY(AN1489)-1</f>
        <v>43972</v>
      </c>
    </row>
    <row r="1490" spans="1:41" x14ac:dyDescent="0.25">
      <c r="A1490">
        <v>20200521</v>
      </c>
      <c r="B1490" s="1" t="s">
        <v>66</v>
      </c>
      <c r="C1490">
        <v>8539</v>
      </c>
      <c r="D1490">
        <v>62664</v>
      </c>
      <c r="G1490">
        <v>760</v>
      </c>
      <c r="I1490">
        <v>258</v>
      </c>
      <c r="K1490">
        <v>116</v>
      </c>
      <c r="L1490">
        <v>473</v>
      </c>
      <c r="M1490" s="1" t="s">
        <v>39</v>
      </c>
      <c r="N1490" s="2">
        <v>43971.416666666664</v>
      </c>
      <c r="O1490" s="1" t="s">
        <v>4117</v>
      </c>
      <c r="P1490" s="2">
        <v>43972.666666666664</v>
      </c>
      <c r="Q1490">
        <v>178</v>
      </c>
      <c r="R1490">
        <v>760</v>
      </c>
      <c r="S1490">
        <v>71203</v>
      </c>
      <c r="T1490">
        <v>71203</v>
      </c>
      <c r="U1490">
        <v>71203</v>
      </c>
      <c r="V1490">
        <v>20</v>
      </c>
      <c r="W1490">
        <v>0</v>
      </c>
      <c r="X1490">
        <v>0</v>
      </c>
      <c r="Y1490">
        <v>0</v>
      </c>
      <c r="Z1490">
        <v>0</v>
      </c>
      <c r="AA1490">
        <v>0</v>
      </c>
      <c r="AB1490" s="1">
        <f>Z1490/0.1</f>
        <v>0</v>
      </c>
      <c r="AC1490" s="1">
        <f>AA1490-AB1490</f>
        <v>0</v>
      </c>
      <c r="AD1490" s="1">
        <f>_xlfn.IFNA(INDEX($AV$2:$AV$53,MATCH(B1490,$AU$2:$AU$53,0)),1000)</f>
        <v>2910357</v>
      </c>
      <c r="AE1490" s="1">
        <f>C1490/AD1490*100000</f>
        <v>293.40043163089615</v>
      </c>
      <c r="AF1490" s="34">
        <f>IF(B1491=B1490,IFERROR((C1490/C1491)-1,0),0)</f>
        <v>0</v>
      </c>
      <c r="AG1490" s="35">
        <f>IFERROR(LOG(2)/LOG(1+(AF1490)),AF1490)</f>
        <v>0</v>
      </c>
      <c r="AH1490" s="35">
        <f>AVERAGE(Z1490:Z1496)</f>
        <v>153</v>
      </c>
      <c r="AJ1490" s="1">
        <f>Q1490/AD1490*100000</f>
        <v>6.1160881637544806</v>
      </c>
      <c r="AK1490" s="34">
        <f>IF(B1491=B1490,IFERROR((Q1490/Q1491)-1,0),0)</f>
        <v>0</v>
      </c>
      <c r="AL1490" s="35">
        <f>IFERROR(LOG(2)/LOG(1+(AK1490)),AK1490)</f>
        <v>0</v>
      </c>
      <c r="AM1490" s="35">
        <f>AVERAGE(W1490:W1496)</f>
        <v>2</v>
      </c>
      <c r="AN1490" s="4">
        <f>ROUNDDOWN(N1490,0)</f>
        <v>43971</v>
      </c>
      <c r="AO1490" s="38" cm="1">
        <f t="array" ref="AO1490">_xlfn.ANCHORARRAY(AN1490)-1</f>
        <v>43970</v>
      </c>
    </row>
    <row r="1491" spans="1:41" x14ac:dyDescent="0.25">
      <c r="A1491">
        <v>20200520</v>
      </c>
      <c r="B1491" s="1" t="s">
        <v>66</v>
      </c>
      <c r="C1491">
        <v>8539</v>
      </c>
      <c r="D1491">
        <v>62664</v>
      </c>
      <c r="G1491">
        <v>760</v>
      </c>
      <c r="I1491">
        <v>258</v>
      </c>
      <c r="K1491">
        <v>116</v>
      </c>
      <c r="L1491">
        <v>473</v>
      </c>
      <c r="M1491" s="1" t="s">
        <v>39</v>
      </c>
      <c r="N1491" s="2">
        <v>43971.416666666664</v>
      </c>
      <c r="O1491" s="1" t="s">
        <v>4171</v>
      </c>
      <c r="P1491" s="2">
        <v>43971.666666666664</v>
      </c>
      <c r="Q1491">
        <v>178</v>
      </c>
      <c r="R1491">
        <v>760</v>
      </c>
      <c r="S1491">
        <v>71203</v>
      </c>
      <c r="T1491">
        <v>71203</v>
      </c>
      <c r="U1491">
        <v>71203</v>
      </c>
      <c r="V1491">
        <v>20</v>
      </c>
      <c r="W1491">
        <v>5</v>
      </c>
      <c r="X1491">
        <v>20</v>
      </c>
      <c r="Y1491">
        <v>4014</v>
      </c>
      <c r="Z1491">
        <v>199</v>
      </c>
      <c r="AA1491">
        <v>4213</v>
      </c>
      <c r="AB1491" s="1">
        <f>Z1491/0.1</f>
        <v>1990</v>
      </c>
      <c r="AC1491" s="1">
        <f>AA1491-AB1491</f>
        <v>2223</v>
      </c>
      <c r="AD1491" s="1">
        <f>_xlfn.IFNA(INDEX($AV$2:$AV$53,MATCH(B1491,$AU$2:$AU$53,0)),1000)</f>
        <v>2910357</v>
      </c>
      <c r="AE1491" s="1">
        <f>C1491/AD1491*100000</f>
        <v>293.40043163089615</v>
      </c>
      <c r="AF1491" s="34">
        <f>IF(B1492=B1491,IFERROR((C1491/C1492)-1,0),0)</f>
        <v>2.3860911270983109E-2</v>
      </c>
      <c r="AG1491" s="35">
        <f>IFERROR(LOG(2)/LOG(1+(AF1491)),AF1491)</f>
        <v>29.394696382538452</v>
      </c>
      <c r="AH1491" s="35">
        <f>AVERAGE(Z1491:Z1497)</f>
        <v>153</v>
      </c>
      <c r="AJ1491" s="1">
        <f>Q1491/AD1491*100000</f>
        <v>6.1160881637544806</v>
      </c>
      <c r="AK1491" s="34">
        <f>IF(B1492=B1491,IFERROR((Q1491/Q1492)-1,0),0)</f>
        <v>2.8901734104046284E-2</v>
      </c>
      <c r="AL1491" s="35">
        <f>IFERROR(LOG(2)/LOG(1+(AK1491)),AK1491)</f>
        <v>24.327820300018228</v>
      </c>
      <c r="AM1491" s="35">
        <f>AVERAGE(W1491:W1497)</f>
        <v>2</v>
      </c>
      <c r="AN1491" s="4">
        <f>ROUNDDOWN(N1491,0)</f>
        <v>43971</v>
      </c>
      <c r="AO1491" s="38" cm="1">
        <f t="array" ref="AO1491">_xlfn.ANCHORARRAY(AN1491)-1</f>
        <v>43970</v>
      </c>
    </row>
    <row r="1492" spans="1:41" x14ac:dyDescent="0.25">
      <c r="A1492">
        <v>20200519</v>
      </c>
      <c r="B1492" s="1" t="s">
        <v>66</v>
      </c>
      <c r="C1492">
        <v>8340</v>
      </c>
      <c r="D1492">
        <v>58650</v>
      </c>
      <c r="G1492">
        <v>740</v>
      </c>
      <c r="I1492">
        <v>250</v>
      </c>
      <c r="K1492">
        <v>115</v>
      </c>
      <c r="L1492">
        <v>465</v>
      </c>
      <c r="M1492" s="1" t="s">
        <v>33</v>
      </c>
      <c r="N1492" s="2">
        <v>43969.416666666664</v>
      </c>
      <c r="O1492" s="1" t="s">
        <v>4226</v>
      </c>
      <c r="P1492" s="2">
        <v>43970.666666666664</v>
      </c>
      <c r="Q1492">
        <v>173</v>
      </c>
      <c r="R1492">
        <v>740</v>
      </c>
      <c r="S1492">
        <v>66990</v>
      </c>
      <c r="T1492">
        <v>66990</v>
      </c>
      <c r="U1492">
        <v>66990</v>
      </c>
      <c r="V1492">
        <v>20</v>
      </c>
      <c r="W1492">
        <v>0</v>
      </c>
      <c r="X1492">
        <v>0</v>
      </c>
      <c r="Y1492">
        <v>0</v>
      </c>
      <c r="Z1492">
        <v>0</v>
      </c>
      <c r="AA1492">
        <v>0</v>
      </c>
      <c r="AB1492" s="1">
        <f>Z1492/0.1</f>
        <v>0</v>
      </c>
      <c r="AC1492" s="1">
        <f>AA1492-AB1492</f>
        <v>0</v>
      </c>
      <c r="AD1492" s="1">
        <f>_xlfn.IFNA(INDEX($AV$2:$AV$53,MATCH(B1492,$AU$2:$AU$53,0)),1000)</f>
        <v>2910357</v>
      </c>
      <c r="AE1492" s="1">
        <f>C1492/AD1492*100000</f>
        <v>286.56278250400209</v>
      </c>
      <c r="AF1492" s="34">
        <f>IF(B1493=B1492,IFERROR((C1492/C1493)-1,0),0)</f>
        <v>0</v>
      </c>
      <c r="AG1492" s="35">
        <f>IFERROR(LOG(2)/LOG(1+(AF1492)),AF1492)</f>
        <v>0</v>
      </c>
      <c r="AH1492" s="35">
        <f>AVERAGE(Z1492:Z1498)</f>
        <v>174.85714285714286</v>
      </c>
      <c r="AJ1492" s="1">
        <f>Q1492/AD1492*100000</f>
        <v>5.9442879344355353</v>
      </c>
      <c r="AK1492" s="34">
        <f>IF(B1493=B1492,IFERROR((Q1492/Q1493)-1,0),0)</f>
        <v>0</v>
      </c>
      <c r="AL1492" s="35">
        <f>IFERROR(LOG(2)/LOG(1+(AK1492)),AK1492)</f>
        <v>0</v>
      </c>
      <c r="AM1492" s="35">
        <f>AVERAGE(W1492:W1498)</f>
        <v>2.1428571428571428</v>
      </c>
      <c r="AN1492" s="4">
        <f>ROUNDDOWN(N1492,0)</f>
        <v>43969</v>
      </c>
      <c r="AO1492" s="38" cm="1">
        <f t="array" ref="AO1492">_xlfn.ANCHORARRAY(AN1492)-1</f>
        <v>43968</v>
      </c>
    </row>
    <row r="1493" spans="1:41" x14ac:dyDescent="0.25">
      <c r="A1493">
        <v>20200518</v>
      </c>
      <c r="B1493" s="1" t="s">
        <v>66</v>
      </c>
      <c r="C1493">
        <v>8340</v>
      </c>
      <c r="D1493">
        <v>58650</v>
      </c>
      <c r="G1493">
        <v>740</v>
      </c>
      <c r="I1493">
        <v>250</v>
      </c>
      <c r="K1493">
        <v>115</v>
      </c>
      <c r="L1493">
        <v>465</v>
      </c>
      <c r="M1493" s="1" t="s">
        <v>33</v>
      </c>
      <c r="N1493" s="2">
        <v>43969.416666666664</v>
      </c>
      <c r="O1493" s="1" t="s">
        <v>4281</v>
      </c>
      <c r="P1493" s="2">
        <v>43969.666666666664</v>
      </c>
      <c r="Q1493">
        <v>173</v>
      </c>
      <c r="R1493">
        <v>740</v>
      </c>
      <c r="S1493">
        <v>66990</v>
      </c>
      <c r="T1493">
        <v>66990</v>
      </c>
      <c r="U1493">
        <v>66990</v>
      </c>
      <c r="V1493">
        <v>20</v>
      </c>
      <c r="W1493">
        <v>1</v>
      </c>
      <c r="X1493">
        <v>16</v>
      </c>
      <c r="Y1493">
        <v>4944</v>
      </c>
      <c r="Z1493">
        <v>454</v>
      </c>
      <c r="AA1493">
        <v>5398</v>
      </c>
      <c r="AB1493" s="1">
        <f>Z1493/0.1</f>
        <v>4540</v>
      </c>
      <c r="AC1493" s="1">
        <f>AA1493-AB1493</f>
        <v>858</v>
      </c>
      <c r="AD1493" s="1">
        <f>_xlfn.IFNA(INDEX($AV$2:$AV$53,MATCH(B1493,$AU$2:$AU$53,0)),1000)</f>
        <v>2910357</v>
      </c>
      <c r="AE1493" s="1">
        <f>C1493/AD1493*100000</f>
        <v>286.56278250400209</v>
      </c>
      <c r="AF1493" s="34">
        <f>IF(B1494=B1493,IFERROR((C1493/C1494)-1,0),0)</f>
        <v>5.7570377884859303E-2</v>
      </c>
      <c r="AG1493" s="35">
        <f>IFERROR(LOG(2)/LOG(1+(AF1493)),AF1493)</f>
        <v>12.383337625070469</v>
      </c>
      <c r="AH1493" s="35">
        <f>AVERAGE(Z1493:Z1499)</f>
        <v>174.85714285714286</v>
      </c>
      <c r="AJ1493" s="1">
        <f>Q1493/AD1493*100000</f>
        <v>5.9442879344355353</v>
      </c>
      <c r="AK1493" s="34">
        <f>IF(B1494=B1493,IFERROR((Q1493/Q1494)-1,0),0)</f>
        <v>5.8139534883721034E-3</v>
      </c>
      <c r="AL1493" s="35">
        <f>IFERROR(LOG(2)/LOG(1+(AK1493)),AK1493)</f>
        <v>119.56755379212973</v>
      </c>
      <c r="AM1493" s="35">
        <f>AVERAGE(W1493:W1499)</f>
        <v>2.1428571428571428</v>
      </c>
      <c r="AN1493" s="4">
        <f>ROUNDDOWN(N1493,0)</f>
        <v>43969</v>
      </c>
      <c r="AO1493" s="38" cm="1">
        <f t="array" ref="AO1493">_xlfn.ANCHORARRAY(AN1493)-1</f>
        <v>43968</v>
      </c>
    </row>
    <row r="1494" spans="1:41" x14ac:dyDescent="0.25">
      <c r="A1494">
        <v>20200517</v>
      </c>
      <c r="B1494" s="1" t="s">
        <v>66</v>
      </c>
      <c r="C1494">
        <v>7886</v>
      </c>
      <c r="D1494">
        <v>53706</v>
      </c>
      <c r="G1494">
        <v>724</v>
      </c>
      <c r="I1494">
        <v>246</v>
      </c>
      <c r="K1494">
        <v>112</v>
      </c>
      <c r="L1494">
        <v>443</v>
      </c>
      <c r="M1494" s="1" t="s">
        <v>33</v>
      </c>
      <c r="N1494" s="2">
        <v>43966.416666666664</v>
      </c>
      <c r="O1494" s="1" t="s">
        <v>67</v>
      </c>
      <c r="P1494" s="2">
        <v>43968.666666666664</v>
      </c>
      <c r="Q1494">
        <v>172</v>
      </c>
      <c r="R1494">
        <v>724</v>
      </c>
      <c r="S1494">
        <v>61592</v>
      </c>
      <c r="T1494">
        <v>61592</v>
      </c>
      <c r="U1494">
        <v>61592</v>
      </c>
      <c r="V1494">
        <v>20</v>
      </c>
      <c r="W1494">
        <v>0</v>
      </c>
      <c r="X1494">
        <v>0</v>
      </c>
      <c r="Y1494">
        <v>0</v>
      </c>
      <c r="Z1494">
        <v>0</v>
      </c>
      <c r="AA1494">
        <v>0</v>
      </c>
      <c r="AB1494" s="1">
        <f>Z1494/0.1</f>
        <v>0</v>
      </c>
      <c r="AC1494" s="1">
        <f>AA1494-AB1494</f>
        <v>0</v>
      </c>
      <c r="AD1494" s="1">
        <f>_xlfn.IFNA(INDEX($AV$2:$AV$53,MATCH(B1494,$AU$2:$AU$53,0)),1000)</f>
        <v>2910357</v>
      </c>
      <c r="AE1494" s="1">
        <f>C1494/AD1494*100000</f>
        <v>270.96332168184176</v>
      </c>
      <c r="AF1494" s="34">
        <f>IF(B1495=B1494,IFERROR((C1494/C1495)-1,0),0)</f>
        <v>0</v>
      </c>
      <c r="AG1494" s="35">
        <f>IFERROR(LOG(2)/LOG(1+(AF1494)),AF1494)</f>
        <v>0</v>
      </c>
      <c r="AH1494" s="35">
        <f>AVERAGE(Z1494:Z1500)</f>
        <v>134</v>
      </c>
      <c r="AJ1494" s="1">
        <f>Q1494/AD1494*100000</f>
        <v>5.9099278885717457</v>
      </c>
      <c r="AK1494" s="34">
        <f>IF(B1495=B1494,IFERROR((Q1494/Q1495)-1,0),0)</f>
        <v>0</v>
      </c>
      <c r="AL1494" s="35">
        <f>IFERROR(LOG(2)/LOG(1+(AK1494)),AK1494)</f>
        <v>0</v>
      </c>
      <c r="AM1494" s="35">
        <f>AVERAGE(W1494:W1500)</f>
        <v>2.1428571428571428</v>
      </c>
      <c r="AN1494" s="4">
        <f>ROUNDDOWN(N1494,0)</f>
        <v>43966</v>
      </c>
      <c r="AO1494" s="38" cm="1">
        <f t="array" ref="AO1494">_xlfn.ANCHORARRAY(AN1494)-1</f>
        <v>43965</v>
      </c>
    </row>
    <row r="1495" spans="1:41" x14ac:dyDescent="0.25">
      <c r="A1495">
        <v>20200516</v>
      </c>
      <c r="B1495" s="1" t="s">
        <v>66</v>
      </c>
      <c r="C1495">
        <v>7886</v>
      </c>
      <c r="D1495">
        <v>53706</v>
      </c>
      <c r="G1495">
        <v>724</v>
      </c>
      <c r="I1495">
        <v>246</v>
      </c>
      <c r="K1495">
        <v>112</v>
      </c>
      <c r="L1495">
        <v>443</v>
      </c>
      <c r="M1495" s="1" t="s">
        <v>33</v>
      </c>
      <c r="N1495" s="2">
        <v>43966.416666666664</v>
      </c>
      <c r="O1495" s="1" t="s">
        <v>156</v>
      </c>
      <c r="P1495" s="2">
        <v>43967.666666666664</v>
      </c>
      <c r="Q1495">
        <v>172</v>
      </c>
      <c r="R1495">
        <v>724</v>
      </c>
      <c r="S1495">
        <v>61592</v>
      </c>
      <c r="T1495">
        <v>61592</v>
      </c>
      <c r="U1495">
        <v>61592</v>
      </c>
      <c r="V1495">
        <v>20</v>
      </c>
      <c r="W1495">
        <v>0</v>
      </c>
      <c r="X1495">
        <v>0</v>
      </c>
      <c r="Y1495">
        <v>0</v>
      </c>
      <c r="Z1495">
        <v>0</v>
      </c>
      <c r="AA1495">
        <v>0</v>
      </c>
      <c r="AB1495" s="1">
        <f>Z1495/0.1</f>
        <v>0</v>
      </c>
      <c r="AC1495" s="1">
        <f>AA1495-AB1495</f>
        <v>0</v>
      </c>
      <c r="AD1495" s="1">
        <f>_xlfn.IFNA(INDEX($AV$2:$AV$53,MATCH(B1495,$AU$2:$AU$53,0)),1000)</f>
        <v>2910357</v>
      </c>
      <c r="AE1495" s="1">
        <f>C1495/AD1495*100000</f>
        <v>270.96332168184176</v>
      </c>
      <c r="AF1495" s="34">
        <f>IF(B1496=B1495,IFERROR((C1495/C1496)-1,0),0)</f>
        <v>0</v>
      </c>
      <c r="AG1495" s="35">
        <f>IFERROR(LOG(2)/LOG(1+(AF1495)),AF1495)</f>
        <v>0</v>
      </c>
      <c r="AH1495" s="35">
        <f>AVERAGE(Z1495:Z1501)</f>
        <v>162.14285714285714</v>
      </c>
      <c r="AJ1495" s="1">
        <f>Q1495/AD1495*100000</f>
        <v>5.9099278885717457</v>
      </c>
      <c r="AK1495" s="34">
        <f>IF(B1496=B1495,IFERROR((Q1495/Q1496)-1,0),0)</f>
        <v>0</v>
      </c>
      <c r="AL1495" s="35">
        <f>IFERROR(LOG(2)/LOG(1+(AK1495)),AK1495)</f>
        <v>0</v>
      </c>
      <c r="AM1495" s="35">
        <f>AVERAGE(W1495:W1501)</f>
        <v>2.1428571428571428</v>
      </c>
      <c r="AN1495" s="4">
        <f>ROUNDDOWN(N1495,0)</f>
        <v>43966</v>
      </c>
      <c r="AO1495" s="38" cm="1">
        <f t="array" ref="AO1495">_xlfn.ANCHORARRAY(AN1495)-1</f>
        <v>43965</v>
      </c>
    </row>
    <row r="1496" spans="1:41" x14ac:dyDescent="0.25">
      <c r="A1496">
        <v>20200515</v>
      </c>
      <c r="B1496" s="1" t="s">
        <v>66</v>
      </c>
      <c r="C1496">
        <v>7886</v>
      </c>
      <c r="D1496">
        <v>53706</v>
      </c>
      <c r="G1496">
        <v>724</v>
      </c>
      <c r="I1496">
        <v>246</v>
      </c>
      <c r="K1496">
        <v>112</v>
      </c>
      <c r="L1496">
        <v>443</v>
      </c>
      <c r="M1496" s="1" t="s">
        <v>33</v>
      </c>
      <c r="N1496" s="2">
        <v>43966.416666666664</v>
      </c>
      <c r="O1496" s="1" t="s">
        <v>207</v>
      </c>
      <c r="P1496" s="2">
        <v>43966.666666666664</v>
      </c>
      <c r="Q1496">
        <v>172</v>
      </c>
      <c r="R1496">
        <v>724</v>
      </c>
      <c r="S1496">
        <v>61592</v>
      </c>
      <c r="T1496">
        <v>61592</v>
      </c>
      <c r="U1496">
        <v>61592</v>
      </c>
      <c r="V1496">
        <v>20</v>
      </c>
      <c r="W1496">
        <v>8</v>
      </c>
      <c r="X1496">
        <v>20</v>
      </c>
      <c r="Y1496">
        <v>3546</v>
      </c>
      <c r="Z1496">
        <v>418</v>
      </c>
      <c r="AA1496">
        <v>3964</v>
      </c>
      <c r="AB1496" s="1">
        <f>Z1496/0.1</f>
        <v>4180</v>
      </c>
      <c r="AC1496" s="1">
        <f>AA1496-AB1496</f>
        <v>-216</v>
      </c>
      <c r="AD1496" s="1">
        <f>_xlfn.IFNA(INDEX($AV$2:$AV$53,MATCH(B1496,$AU$2:$AU$53,0)),1000)</f>
        <v>2910357</v>
      </c>
      <c r="AE1496" s="1">
        <f>C1496/AD1496*100000</f>
        <v>270.96332168184176</v>
      </c>
      <c r="AF1496" s="34">
        <f>IF(B1497=B1496,IFERROR((C1496/C1497)-1,0),0)</f>
        <v>5.5972147830744445E-2</v>
      </c>
      <c r="AG1496" s="35">
        <f>IFERROR(LOG(2)/LOG(1+(AF1496)),AF1496)</f>
        <v>12.727215335137796</v>
      </c>
      <c r="AH1496" s="35">
        <f>AVERAGE(Z1496:Z1502)</f>
        <v>197.85714285714286</v>
      </c>
      <c r="AJ1496" s="1">
        <f>Q1496/AD1496*100000</f>
        <v>5.9099278885717457</v>
      </c>
      <c r="AK1496" s="34">
        <f>IF(B1497=B1496,IFERROR((Q1496/Q1497)-1,0),0)</f>
        <v>4.8780487804878092E-2</v>
      </c>
      <c r="AL1496" s="35">
        <f>IFERROR(LOG(2)/LOG(1+(AK1496)),AK1496)</f>
        <v>14.553339791775343</v>
      </c>
      <c r="AM1496" s="35">
        <f>AVERAGE(W1496:W1502)</f>
        <v>2.8571428571428572</v>
      </c>
      <c r="AN1496" s="4">
        <f>ROUNDDOWN(N1496,0)</f>
        <v>43966</v>
      </c>
      <c r="AO1496" s="38" cm="1">
        <f t="array" ref="AO1496">_xlfn.ANCHORARRAY(AN1496)-1</f>
        <v>43965</v>
      </c>
    </row>
    <row r="1497" spans="1:41" x14ac:dyDescent="0.25">
      <c r="A1497">
        <v>20200514</v>
      </c>
      <c r="B1497" s="1" t="s">
        <v>66</v>
      </c>
      <c r="C1497">
        <v>7468</v>
      </c>
      <c r="D1497">
        <v>50160</v>
      </c>
      <c r="G1497">
        <v>704</v>
      </c>
      <c r="I1497">
        <v>238</v>
      </c>
      <c r="K1497">
        <v>108</v>
      </c>
      <c r="L1497">
        <v>422</v>
      </c>
      <c r="M1497" s="1" t="s">
        <v>33</v>
      </c>
      <c r="N1497" s="2">
        <v>43964.416666666664</v>
      </c>
      <c r="O1497" s="1" t="s">
        <v>258</v>
      </c>
      <c r="P1497" s="2">
        <v>43965.666666666664</v>
      </c>
      <c r="Q1497">
        <v>164</v>
      </c>
      <c r="R1497">
        <v>704</v>
      </c>
      <c r="S1497">
        <v>57628</v>
      </c>
      <c r="T1497">
        <v>57628</v>
      </c>
      <c r="U1497">
        <v>57628</v>
      </c>
      <c r="V1497">
        <v>20</v>
      </c>
      <c r="W1497">
        <v>0</v>
      </c>
      <c r="X1497">
        <v>0</v>
      </c>
      <c r="Y1497">
        <v>0</v>
      </c>
      <c r="Z1497">
        <v>0</v>
      </c>
      <c r="AA1497">
        <v>0</v>
      </c>
      <c r="AB1497" s="1">
        <f>Z1497/0.1</f>
        <v>0</v>
      </c>
      <c r="AC1497" s="1">
        <f>AA1497-AB1497</f>
        <v>0</v>
      </c>
      <c r="AD1497" s="1">
        <f>_xlfn.IFNA(INDEX($AV$2:$AV$53,MATCH(B1497,$AU$2:$AU$53,0)),1000)</f>
        <v>2910357</v>
      </c>
      <c r="AE1497" s="1">
        <f>C1497/AD1497*100000</f>
        <v>256.6008225107779</v>
      </c>
      <c r="AF1497" s="34">
        <f>IF(B1498=B1497,IFERROR((C1497/C1498)-1,0),0)</f>
        <v>0</v>
      </c>
      <c r="AG1497" s="35">
        <f>IFERROR(LOG(2)/LOG(1+(AF1497)),AF1497)</f>
        <v>0</v>
      </c>
      <c r="AH1497" s="35">
        <f>AVERAGE(Z1497:Z1503)</f>
        <v>189.14285714285714</v>
      </c>
      <c r="AJ1497" s="1">
        <f>Q1497/AD1497*100000</f>
        <v>5.6350475216614315</v>
      </c>
      <c r="AK1497" s="34">
        <f>IF(B1498=B1497,IFERROR((Q1497/Q1498)-1,0),0)</f>
        <v>0</v>
      </c>
      <c r="AL1497" s="35">
        <f>IFERROR(LOG(2)/LOG(1+(AK1497)),AK1497)</f>
        <v>0</v>
      </c>
      <c r="AM1497" s="35">
        <f>AVERAGE(W1497:W1503)</f>
        <v>2.4285714285714284</v>
      </c>
      <c r="AN1497" s="4">
        <f>ROUNDDOWN(N1497,0)</f>
        <v>43964</v>
      </c>
      <c r="AO1497" s="38" cm="1">
        <f t="array" ref="AO1497">_xlfn.ANCHORARRAY(AN1497)-1</f>
        <v>43963</v>
      </c>
    </row>
    <row r="1498" spans="1:41" x14ac:dyDescent="0.25">
      <c r="A1498">
        <v>20200513</v>
      </c>
      <c r="B1498" s="1" t="s">
        <v>66</v>
      </c>
      <c r="C1498">
        <v>7468</v>
      </c>
      <c r="D1498">
        <v>50160</v>
      </c>
      <c r="G1498">
        <v>704</v>
      </c>
      <c r="I1498">
        <v>238</v>
      </c>
      <c r="K1498">
        <v>108</v>
      </c>
      <c r="L1498">
        <v>422</v>
      </c>
      <c r="M1498" s="1" t="s">
        <v>33</v>
      </c>
      <c r="N1498" s="2">
        <v>43964.416666666664</v>
      </c>
      <c r="O1498" s="1" t="s">
        <v>308</v>
      </c>
      <c r="P1498" s="2">
        <v>43964.666666666664</v>
      </c>
      <c r="Q1498">
        <v>164</v>
      </c>
      <c r="R1498">
        <v>704</v>
      </c>
      <c r="S1498">
        <v>57628</v>
      </c>
      <c r="T1498">
        <v>57628</v>
      </c>
      <c r="U1498">
        <v>57628</v>
      </c>
      <c r="V1498">
        <v>20</v>
      </c>
      <c r="W1498">
        <v>6</v>
      </c>
      <c r="X1498">
        <v>44</v>
      </c>
      <c r="Y1498">
        <v>3167</v>
      </c>
      <c r="Z1498">
        <v>352</v>
      </c>
      <c r="AA1498">
        <v>3519</v>
      </c>
      <c r="AB1498" s="1">
        <f>Z1498/0.1</f>
        <v>3520</v>
      </c>
      <c r="AC1498" s="1">
        <f>AA1498-AB1498</f>
        <v>-1</v>
      </c>
      <c r="AD1498" s="1">
        <f>_xlfn.IFNA(INDEX($AV$2:$AV$53,MATCH(B1498,$AU$2:$AU$53,0)),1000)</f>
        <v>2910357</v>
      </c>
      <c r="AE1498" s="1">
        <f>C1498/AD1498*100000</f>
        <v>256.6008225107779</v>
      </c>
      <c r="AF1498" s="34">
        <f>IF(B1499=B1498,IFERROR((C1498/C1499)-1,0),0)</f>
        <v>4.9465992130410363E-2</v>
      </c>
      <c r="AG1498" s="35">
        <f>IFERROR(LOG(2)/LOG(1+(AF1498)),AF1498)</f>
        <v>14.356385241193891</v>
      </c>
      <c r="AH1498" s="35">
        <f>AVERAGE(Z1498:Z1504)</f>
        <v>247.71428571428572</v>
      </c>
      <c r="AJ1498" s="1">
        <f>Q1498/AD1498*100000</f>
        <v>5.6350475216614315</v>
      </c>
      <c r="AK1498" s="34">
        <f>IF(B1499=B1498,IFERROR((Q1498/Q1499)-1,0),0)</f>
        <v>3.7974683544303778E-2</v>
      </c>
      <c r="AL1498" s="35">
        <f>IFERROR(LOG(2)/LOG(1+(AK1498)),AK1498)</f>
        <v>18.597296514683428</v>
      </c>
      <c r="AM1498" s="35">
        <f>AVERAGE(W1498:W1504)</f>
        <v>2.8571428571428572</v>
      </c>
      <c r="AN1498" s="4">
        <f>ROUNDDOWN(N1498,0)</f>
        <v>43964</v>
      </c>
      <c r="AO1498" s="38" cm="1">
        <f t="array" ref="AO1498">_xlfn.ANCHORARRAY(AN1498)-1</f>
        <v>43963</v>
      </c>
    </row>
    <row r="1499" spans="1:41" x14ac:dyDescent="0.25">
      <c r="A1499">
        <v>20200512</v>
      </c>
      <c r="B1499" s="1" t="s">
        <v>66</v>
      </c>
      <c r="C1499">
        <v>7116</v>
      </c>
      <c r="D1499">
        <v>46993</v>
      </c>
      <c r="G1499">
        <v>660</v>
      </c>
      <c r="I1499">
        <v>233</v>
      </c>
      <c r="K1499">
        <v>101</v>
      </c>
      <c r="L1499">
        <v>376</v>
      </c>
      <c r="M1499" s="1" t="s">
        <v>33</v>
      </c>
      <c r="N1499" s="2">
        <v>43962.416666666664</v>
      </c>
      <c r="O1499" s="1" t="s">
        <v>359</v>
      </c>
      <c r="P1499" s="2">
        <v>43963.666666666664</v>
      </c>
      <c r="Q1499">
        <v>158</v>
      </c>
      <c r="R1499">
        <v>660</v>
      </c>
      <c r="S1499">
        <v>54109</v>
      </c>
      <c r="T1499">
        <v>54109</v>
      </c>
      <c r="U1499">
        <v>54109</v>
      </c>
      <c r="V1499">
        <v>20</v>
      </c>
      <c r="W1499">
        <v>0</v>
      </c>
      <c r="X1499">
        <v>0</v>
      </c>
      <c r="Y1499">
        <v>0</v>
      </c>
      <c r="Z1499">
        <v>0</v>
      </c>
      <c r="AA1499">
        <v>0</v>
      </c>
      <c r="AB1499" s="1">
        <f>Z1499/0.1</f>
        <v>0</v>
      </c>
      <c r="AC1499" s="1">
        <f>AA1499-AB1499</f>
        <v>0</v>
      </c>
      <c r="AD1499" s="1">
        <f>_xlfn.IFNA(INDEX($AV$2:$AV$53,MATCH(B1499,$AU$2:$AU$53,0)),1000)</f>
        <v>2910357</v>
      </c>
      <c r="AE1499" s="1">
        <f>C1499/AD1499*100000</f>
        <v>244.50608636672408</v>
      </c>
      <c r="AF1499" s="34">
        <f>IF(B1500=B1499,IFERROR((C1499/C1500)-1,0),0)</f>
        <v>0</v>
      </c>
      <c r="AG1499" s="35">
        <f>IFERROR(LOG(2)/LOG(1+(AF1499)),AF1499)</f>
        <v>0</v>
      </c>
      <c r="AH1499" s="35">
        <f>AVERAGE(Z1499:Z1505)</f>
        <v>236.85714285714286</v>
      </c>
      <c r="AJ1499" s="1">
        <f>Q1499/AD1499*100000</f>
        <v>5.4288872464786966</v>
      </c>
      <c r="AK1499" s="34">
        <f>IF(B1500=B1499,IFERROR((Q1499/Q1500)-1,0),0)</f>
        <v>0</v>
      </c>
      <c r="AL1499" s="35">
        <f>IFERROR(LOG(2)/LOG(1+(AK1499)),AK1499)</f>
        <v>0</v>
      </c>
      <c r="AM1499" s="35">
        <f>AVERAGE(W1499:W1505)</f>
        <v>3</v>
      </c>
      <c r="AN1499" s="4">
        <f>ROUNDDOWN(N1499,0)</f>
        <v>43962</v>
      </c>
      <c r="AO1499" s="38" cm="1">
        <f t="array" ref="AO1499">_xlfn.ANCHORARRAY(AN1499)-1</f>
        <v>43961</v>
      </c>
    </row>
    <row r="1500" spans="1:41" x14ac:dyDescent="0.25">
      <c r="A1500">
        <v>20200511</v>
      </c>
      <c r="B1500" s="1" t="s">
        <v>66</v>
      </c>
      <c r="C1500">
        <v>7116</v>
      </c>
      <c r="D1500">
        <v>46993</v>
      </c>
      <c r="G1500">
        <v>660</v>
      </c>
      <c r="I1500">
        <v>233</v>
      </c>
      <c r="K1500">
        <v>101</v>
      </c>
      <c r="L1500">
        <v>376</v>
      </c>
      <c r="M1500" s="1" t="s">
        <v>33</v>
      </c>
      <c r="N1500" s="2">
        <v>43962.416666666664</v>
      </c>
      <c r="O1500" s="1" t="s">
        <v>411</v>
      </c>
      <c r="P1500" s="2">
        <v>43962.666666666664</v>
      </c>
      <c r="Q1500">
        <v>158</v>
      </c>
      <c r="R1500">
        <v>660</v>
      </c>
      <c r="S1500">
        <v>54109</v>
      </c>
      <c r="T1500">
        <v>54109</v>
      </c>
      <c r="U1500">
        <v>54109</v>
      </c>
      <c r="V1500">
        <v>20</v>
      </c>
      <c r="W1500">
        <v>1</v>
      </c>
      <c r="X1500">
        <v>3</v>
      </c>
      <c r="Y1500">
        <v>1436</v>
      </c>
      <c r="Z1500">
        <v>168</v>
      </c>
      <c r="AA1500">
        <v>1604</v>
      </c>
      <c r="AB1500" s="1">
        <f>Z1500/0.1</f>
        <v>1680</v>
      </c>
      <c r="AC1500" s="1">
        <f>AA1500-AB1500</f>
        <v>-76</v>
      </c>
      <c r="AD1500" s="1">
        <f>_xlfn.IFNA(INDEX($AV$2:$AV$53,MATCH(B1500,$AU$2:$AU$53,0)),1000)</f>
        <v>2910357</v>
      </c>
      <c r="AE1500" s="1">
        <f>C1500/AD1500*100000</f>
        <v>244.50608636672408</v>
      </c>
      <c r="AF1500" s="34">
        <f>IF(B1501=B1500,IFERROR((C1500/C1501)-1,0),0)</f>
        <v>2.4179620034542326E-2</v>
      </c>
      <c r="AG1500" s="35">
        <f>IFERROR(LOG(2)/LOG(1+(AF1500)),AF1500)</f>
        <v>29.011780519354861</v>
      </c>
      <c r="AH1500" s="35">
        <f>AVERAGE(Z1500:Z1506)</f>
        <v>267.28571428571428</v>
      </c>
      <c r="AJ1500" s="1">
        <f>Q1500/AD1500*100000</f>
        <v>5.4288872464786966</v>
      </c>
      <c r="AK1500" s="34">
        <f>IF(B1501=B1500,IFERROR((Q1500/Q1501)-1,0),0)</f>
        <v>6.3694267515923553E-3</v>
      </c>
      <c r="AL1500" s="35">
        <f>IFERROR(LOG(2)/LOG(1+(AK1500)),AK1500)</f>
        <v>109.1703141926658</v>
      </c>
      <c r="AM1500" s="35">
        <f>AVERAGE(W1500:W1506)</f>
        <v>3.1428571428571428</v>
      </c>
      <c r="AN1500" s="4">
        <f>ROUNDDOWN(N1500,0)</f>
        <v>43962</v>
      </c>
      <c r="AO1500" s="38" cm="1">
        <f t="array" ref="AO1500">_xlfn.ANCHORARRAY(AN1500)-1</f>
        <v>43961</v>
      </c>
    </row>
    <row r="1501" spans="1:41" x14ac:dyDescent="0.25">
      <c r="A1501">
        <v>20200510</v>
      </c>
      <c r="B1501" s="1" t="s">
        <v>66</v>
      </c>
      <c r="C1501">
        <v>6948</v>
      </c>
      <c r="D1501">
        <v>45557</v>
      </c>
      <c r="G1501">
        <v>657</v>
      </c>
      <c r="I1501">
        <v>231</v>
      </c>
      <c r="K1501">
        <v>101</v>
      </c>
      <c r="L1501">
        <v>371</v>
      </c>
      <c r="M1501" s="1" t="s">
        <v>33</v>
      </c>
      <c r="N1501" s="2">
        <v>43961.416666666664</v>
      </c>
      <c r="O1501" s="1" t="s">
        <v>463</v>
      </c>
      <c r="P1501" s="2">
        <v>43961.666666666664</v>
      </c>
      <c r="Q1501">
        <v>157</v>
      </c>
      <c r="R1501">
        <v>657</v>
      </c>
      <c r="S1501">
        <v>52505</v>
      </c>
      <c r="T1501">
        <v>52505</v>
      </c>
      <c r="U1501">
        <v>52505</v>
      </c>
      <c r="V1501">
        <v>20</v>
      </c>
      <c r="W1501">
        <v>0</v>
      </c>
      <c r="X1501">
        <v>22</v>
      </c>
      <c r="Y1501">
        <v>2375</v>
      </c>
      <c r="Z1501">
        <v>197</v>
      </c>
      <c r="AA1501">
        <v>2572</v>
      </c>
      <c r="AB1501" s="1">
        <f>Z1501/0.1</f>
        <v>1970</v>
      </c>
      <c r="AC1501" s="1">
        <f>AA1501-AB1501</f>
        <v>602</v>
      </c>
      <c r="AD1501" s="1">
        <f>_xlfn.IFNA(INDEX($AV$2:$AV$53,MATCH(B1501,$AU$2:$AU$53,0)),1000)</f>
        <v>2910357</v>
      </c>
      <c r="AE1501" s="1">
        <f>C1501/AD1501*100000</f>
        <v>238.73359866160749</v>
      </c>
      <c r="AF1501" s="34">
        <f>IF(B1502=B1501,IFERROR((C1501/C1502)-1,0),0)</f>
        <v>2.9180862094504434E-2</v>
      </c>
      <c r="AG1501" s="35">
        <f>IFERROR(LOG(2)/LOG(1+(AF1501)),AF1501)</f>
        <v>24.09839754544554</v>
      </c>
      <c r="AH1501" s="35">
        <f>AVERAGE(Z1501:Z1507)</f>
        <v>274</v>
      </c>
      <c r="AJ1501" s="1">
        <f>Q1501/AD1501*100000</f>
        <v>5.3945272006149079</v>
      </c>
      <c r="AK1501" s="34">
        <f>IF(B1502=B1501,IFERROR((Q1501/Q1502)-1,0),0)</f>
        <v>0</v>
      </c>
      <c r="AL1501" s="35">
        <f>IFERROR(LOG(2)/LOG(1+(AK1501)),AK1501)</f>
        <v>0</v>
      </c>
      <c r="AM1501" s="35">
        <f>AVERAGE(W1501:W1507)</f>
        <v>3.2857142857142856</v>
      </c>
      <c r="AN1501" s="4">
        <f>ROUNDDOWN(N1501,0)</f>
        <v>43961</v>
      </c>
      <c r="AO1501" s="38" cm="1">
        <f t="array" ref="AO1501">_xlfn.ANCHORARRAY(AN1501)-1</f>
        <v>43960</v>
      </c>
    </row>
    <row r="1502" spans="1:41" x14ac:dyDescent="0.25">
      <c r="A1502">
        <v>20200509</v>
      </c>
      <c r="B1502" s="1" t="s">
        <v>66</v>
      </c>
      <c r="C1502">
        <v>6751</v>
      </c>
      <c r="D1502">
        <v>43182</v>
      </c>
      <c r="G1502">
        <v>635</v>
      </c>
      <c r="I1502">
        <v>229</v>
      </c>
      <c r="K1502">
        <v>100</v>
      </c>
      <c r="L1502">
        <v>350</v>
      </c>
      <c r="M1502" s="1" t="s">
        <v>33</v>
      </c>
      <c r="N1502" s="2">
        <v>43960.416666666664</v>
      </c>
      <c r="O1502" s="1" t="s">
        <v>515</v>
      </c>
      <c r="P1502" s="2">
        <v>43960.666666666664</v>
      </c>
      <c r="Q1502">
        <v>157</v>
      </c>
      <c r="R1502">
        <v>635</v>
      </c>
      <c r="S1502">
        <v>49933</v>
      </c>
      <c r="T1502">
        <v>49933</v>
      </c>
      <c r="U1502">
        <v>49933</v>
      </c>
      <c r="V1502">
        <v>20</v>
      </c>
      <c r="W1502">
        <v>5</v>
      </c>
      <c r="X1502">
        <v>27</v>
      </c>
      <c r="Y1502">
        <v>1975</v>
      </c>
      <c r="Z1502">
        <v>250</v>
      </c>
      <c r="AA1502">
        <v>2225</v>
      </c>
      <c r="AB1502" s="1">
        <f>Z1502/0.1</f>
        <v>2500</v>
      </c>
      <c r="AC1502" s="1">
        <f>AA1502-AB1502</f>
        <v>-275</v>
      </c>
      <c r="AD1502" s="1">
        <f>_xlfn.IFNA(INDEX($AV$2:$AV$53,MATCH(B1502,$AU$2:$AU$53,0)),1000)</f>
        <v>2910357</v>
      </c>
      <c r="AE1502" s="1">
        <f>C1502/AD1502*100000</f>
        <v>231.96466962644101</v>
      </c>
      <c r="AF1502" s="34">
        <f>IF(B1503=B1502,IFERROR((C1502/C1503)-1,0),0)</f>
        <v>3.8455622211967411E-2</v>
      </c>
      <c r="AG1502" s="35">
        <f>IFERROR(LOG(2)/LOG(1+(AF1502)),AF1502)</f>
        <v>18.36899328753768</v>
      </c>
      <c r="AH1502" s="35">
        <f>AVERAGE(Z1502:Z1508)</f>
        <v>286.42857142857144</v>
      </c>
      <c r="AJ1502" s="1">
        <f>Q1502/AD1502*100000</f>
        <v>5.3945272006149079</v>
      </c>
      <c r="AK1502" s="34">
        <f>IF(B1503=B1502,IFERROR((Q1502/Q1503)-1,0),0)</f>
        <v>3.289473684210531E-2</v>
      </c>
      <c r="AL1502" s="35">
        <f>IFERROR(LOG(2)/LOG(1+(AK1502)),AK1502)</f>
        <v>21.416378419798328</v>
      </c>
      <c r="AM1502" s="35">
        <f>AVERAGE(W1502:W1508)</f>
        <v>3.7142857142857144</v>
      </c>
      <c r="AN1502" s="4">
        <f>ROUNDDOWN(N1502,0)</f>
        <v>43960</v>
      </c>
      <c r="AO1502" s="38" cm="1">
        <f t="array" ref="AO1502">_xlfn.ANCHORARRAY(AN1502)-1</f>
        <v>43959</v>
      </c>
    </row>
    <row r="1503" spans="1:41" x14ac:dyDescent="0.25">
      <c r="A1503">
        <v>20200508</v>
      </c>
      <c r="B1503" s="1" t="s">
        <v>66</v>
      </c>
      <c r="C1503">
        <v>6501</v>
      </c>
      <c r="D1503">
        <v>41207</v>
      </c>
      <c r="G1503">
        <v>608</v>
      </c>
      <c r="I1503">
        <v>223</v>
      </c>
      <c r="K1503">
        <v>99</v>
      </c>
      <c r="L1503">
        <v>332</v>
      </c>
      <c r="M1503" s="1" t="s">
        <v>33</v>
      </c>
      <c r="N1503" s="2">
        <v>43959.416666666664</v>
      </c>
      <c r="O1503" s="1" t="s">
        <v>568</v>
      </c>
      <c r="P1503" s="2">
        <v>43959.666666666664</v>
      </c>
      <c r="Q1503">
        <v>152</v>
      </c>
      <c r="R1503">
        <v>608</v>
      </c>
      <c r="S1503">
        <v>47708</v>
      </c>
      <c r="T1503">
        <v>47708</v>
      </c>
      <c r="U1503">
        <v>47708</v>
      </c>
      <c r="V1503">
        <v>20</v>
      </c>
      <c r="W1503">
        <v>5</v>
      </c>
      <c r="X1503">
        <v>21</v>
      </c>
      <c r="Y1503">
        <v>2529</v>
      </c>
      <c r="Z1503">
        <v>357</v>
      </c>
      <c r="AA1503">
        <v>2886</v>
      </c>
      <c r="AB1503" s="1">
        <f>Z1503/0.1</f>
        <v>3570</v>
      </c>
      <c r="AC1503" s="1">
        <f>AA1503-AB1503</f>
        <v>-684</v>
      </c>
      <c r="AD1503" s="1">
        <f>_xlfn.IFNA(INDEX($AV$2:$AV$53,MATCH(B1503,$AU$2:$AU$53,0)),1000)</f>
        <v>2910357</v>
      </c>
      <c r="AE1503" s="1">
        <f>C1503/AD1503*100000</f>
        <v>223.37465816049371</v>
      </c>
      <c r="AF1503" s="34">
        <f>IF(B1504=B1503,IFERROR((C1503/C1504)-1,0),0)</f>
        <v>5.810546875E-2</v>
      </c>
      <c r="AG1503" s="35">
        <f>IFERROR(LOG(2)/LOG(1+(AF1503)),AF1503)</f>
        <v>12.272432575198877</v>
      </c>
      <c r="AH1503" s="35">
        <f>AVERAGE(Z1503:Z1509)</f>
        <v>293.14285714285717</v>
      </c>
      <c r="AJ1503" s="1">
        <f>Q1503/AD1503*100000</f>
        <v>5.2227269712959616</v>
      </c>
      <c r="AK1503" s="34">
        <f>IF(B1504=B1503,IFERROR((Q1503/Q1504)-1,0),0)</f>
        <v>3.4013605442176909E-2</v>
      </c>
      <c r="AL1503" s="35">
        <f>IFERROR(LOG(2)/LOG(1+(AK1503)),AK1503)</f>
        <v>20.723168706333251</v>
      </c>
      <c r="AM1503" s="35">
        <f>AVERAGE(W1503:W1509)</f>
        <v>3.1428571428571428</v>
      </c>
      <c r="AN1503" s="4">
        <f>ROUNDDOWN(N1503,0)</f>
        <v>43959</v>
      </c>
      <c r="AO1503" s="38" cm="1">
        <f t="array" ref="AO1503">_xlfn.ANCHORARRAY(AN1503)-1</f>
        <v>43958</v>
      </c>
    </row>
    <row r="1504" spans="1:41" x14ac:dyDescent="0.25">
      <c r="A1504">
        <v>20200507</v>
      </c>
      <c r="B1504" s="1" t="s">
        <v>66</v>
      </c>
      <c r="C1504">
        <v>6144</v>
      </c>
      <c r="D1504">
        <v>38678</v>
      </c>
      <c r="G1504">
        <v>587</v>
      </c>
      <c r="I1504">
        <v>218</v>
      </c>
      <c r="K1504">
        <v>97</v>
      </c>
      <c r="L1504">
        <v>323</v>
      </c>
      <c r="M1504" s="1" t="s">
        <v>33</v>
      </c>
      <c r="N1504" s="2">
        <v>43958.416666666664</v>
      </c>
      <c r="O1504" s="1" t="s">
        <v>621</v>
      </c>
      <c r="P1504" s="2">
        <v>43958.666666666664</v>
      </c>
      <c r="Q1504">
        <v>147</v>
      </c>
      <c r="R1504">
        <v>587</v>
      </c>
      <c r="S1504">
        <v>44822</v>
      </c>
      <c r="T1504">
        <v>44822</v>
      </c>
      <c r="U1504">
        <v>44822</v>
      </c>
      <c r="V1504">
        <v>20</v>
      </c>
      <c r="W1504">
        <v>3</v>
      </c>
      <c r="X1504">
        <v>16</v>
      </c>
      <c r="Y1504">
        <v>2298</v>
      </c>
      <c r="Z1504">
        <v>410</v>
      </c>
      <c r="AA1504">
        <v>2708</v>
      </c>
      <c r="AB1504" s="1">
        <f>Z1504/0.1</f>
        <v>4100</v>
      </c>
      <c r="AC1504" s="1">
        <f>AA1504-AB1504</f>
        <v>-1392</v>
      </c>
      <c r="AD1504" s="1">
        <f>_xlfn.IFNA(INDEX($AV$2:$AV$53,MATCH(B1504,$AU$2:$AU$53,0)),1000)</f>
        <v>2910357</v>
      </c>
      <c r="AE1504" s="1">
        <f>C1504/AD1504*100000</f>
        <v>211.10812178712098</v>
      </c>
      <c r="AF1504" s="34">
        <f>IF(B1505=B1504,IFERROR((C1504/C1505)-1,0),0)</f>
        <v>7.150331356818973E-2</v>
      </c>
      <c r="AG1504" s="35">
        <f>IFERROR(LOG(2)/LOG(1+(AF1504)),AF1504)</f>
        <v>10.036501604080174</v>
      </c>
      <c r="AH1504" s="35">
        <f>AVERAGE(Z1504:Z1510)</f>
        <v>272.28571428571428</v>
      </c>
      <c r="AJ1504" s="1">
        <f>Q1504/AD1504*100000</f>
        <v>5.0509267419770154</v>
      </c>
      <c r="AK1504" s="34">
        <f>IF(B1505=B1504,IFERROR((Q1504/Q1505)-1,0),0)</f>
        <v>2.0833333333333259E-2</v>
      </c>
      <c r="AL1504" s="35">
        <f>IFERROR(LOG(2)/LOG(1+(AK1504)),AK1504)</f>
        <v>33.616447248864347</v>
      </c>
      <c r="AM1504" s="35">
        <f>AVERAGE(W1504:W1510)</f>
        <v>2.5714285714285716</v>
      </c>
      <c r="AN1504" s="4">
        <f>ROUNDDOWN(N1504,0)</f>
        <v>43958</v>
      </c>
      <c r="AO1504" s="38" cm="1">
        <f t="array" ref="AO1504">_xlfn.ANCHORARRAY(AN1504)-1</f>
        <v>43957</v>
      </c>
    </row>
    <row r="1505" spans="1:41" x14ac:dyDescent="0.25">
      <c r="A1505">
        <v>20200506</v>
      </c>
      <c r="B1505" s="1" t="s">
        <v>66</v>
      </c>
      <c r="C1505">
        <v>5734</v>
      </c>
      <c r="D1505">
        <v>36380</v>
      </c>
      <c r="G1505">
        <v>571</v>
      </c>
      <c r="I1505">
        <v>213</v>
      </c>
      <c r="K1505">
        <v>96</v>
      </c>
      <c r="L1505">
        <v>318</v>
      </c>
      <c r="M1505" s="1" t="s">
        <v>33</v>
      </c>
      <c r="N1505" s="2">
        <v>43957.416666666664</v>
      </c>
      <c r="O1505" s="1" t="s">
        <v>674</v>
      </c>
      <c r="P1505" s="2">
        <v>43957.666666666664</v>
      </c>
      <c r="Q1505">
        <v>144</v>
      </c>
      <c r="R1505">
        <v>571</v>
      </c>
      <c r="S1505">
        <v>42114</v>
      </c>
      <c r="T1505">
        <v>42114</v>
      </c>
      <c r="U1505">
        <v>42114</v>
      </c>
      <c r="V1505">
        <v>20</v>
      </c>
      <c r="W1505">
        <v>7</v>
      </c>
      <c r="X1505">
        <v>5</v>
      </c>
      <c r="Y1505">
        <v>1746</v>
      </c>
      <c r="Z1505">
        <v>276</v>
      </c>
      <c r="AA1505">
        <v>2022</v>
      </c>
      <c r="AB1505" s="1">
        <f>Z1505/0.1</f>
        <v>2760</v>
      </c>
      <c r="AC1505" s="1">
        <f>AA1505-AB1505</f>
        <v>-738</v>
      </c>
      <c r="AD1505" s="1">
        <f>_xlfn.IFNA(INDEX($AV$2:$AV$53,MATCH(B1505,$AU$2:$AU$53,0)),1000)</f>
        <v>2910357</v>
      </c>
      <c r="AE1505" s="1">
        <f>C1505/AD1505*100000</f>
        <v>197.0205029829674</v>
      </c>
      <c r="AF1505" s="34">
        <f>IF(B1506=B1505,IFERROR((C1505/C1506)-1,0),0)</f>
        <v>5.0567973616709505E-2</v>
      </c>
      <c r="AG1505" s="35">
        <f>IFERROR(LOG(2)/LOG(1+(AF1505)),AF1505)</f>
        <v>14.050960874570421</v>
      </c>
      <c r="AH1505" s="35">
        <f>AVERAGE(Z1505:Z1511)</f>
        <v>285.14285714285717</v>
      </c>
      <c r="AJ1505" s="1">
        <f>Q1505/AD1505*100000</f>
        <v>4.9478466043856475</v>
      </c>
      <c r="AK1505" s="34">
        <f>IF(B1506=B1505,IFERROR((Q1505/Q1506)-1,0),0)</f>
        <v>5.1094890510948954E-2</v>
      </c>
      <c r="AL1505" s="35">
        <f>IFERROR(LOG(2)/LOG(1+(AK1505)),AK1505)</f>
        <v>13.909575812440456</v>
      </c>
      <c r="AM1505" s="35">
        <f>AVERAGE(W1505:W1511)</f>
        <v>2.7142857142857144</v>
      </c>
      <c r="AN1505" s="4">
        <f>ROUNDDOWN(N1505,0)</f>
        <v>43957</v>
      </c>
      <c r="AO1505" s="38" cm="1">
        <f t="array" ref="AO1505">_xlfn.ANCHORARRAY(AN1505)-1</f>
        <v>43956</v>
      </c>
    </row>
    <row r="1506" spans="1:41" x14ac:dyDescent="0.25">
      <c r="A1506">
        <v>20200505</v>
      </c>
      <c r="B1506" s="1" t="s">
        <v>66</v>
      </c>
      <c r="C1506">
        <v>5458</v>
      </c>
      <c r="D1506">
        <v>34634</v>
      </c>
      <c r="G1506">
        <v>566</v>
      </c>
      <c r="I1506">
        <v>212</v>
      </c>
      <c r="K1506">
        <v>95</v>
      </c>
      <c r="L1506">
        <v>296</v>
      </c>
      <c r="M1506" s="1" t="s">
        <v>33</v>
      </c>
      <c r="N1506" s="2">
        <v>43956.416666666664</v>
      </c>
      <c r="O1506" s="1" t="s">
        <v>726</v>
      </c>
      <c r="P1506" s="2">
        <v>43956.666666666664</v>
      </c>
      <c r="Q1506">
        <v>137</v>
      </c>
      <c r="R1506">
        <v>566</v>
      </c>
      <c r="S1506">
        <v>40092</v>
      </c>
      <c r="T1506">
        <v>40092</v>
      </c>
      <c r="U1506">
        <v>40092</v>
      </c>
      <c r="V1506">
        <v>20</v>
      </c>
      <c r="W1506">
        <v>1</v>
      </c>
      <c r="X1506">
        <v>13</v>
      </c>
      <c r="Y1506">
        <v>1276</v>
      </c>
      <c r="Z1506">
        <v>213</v>
      </c>
      <c r="AA1506">
        <v>1489</v>
      </c>
      <c r="AB1506" s="1">
        <f>Z1506/0.1</f>
        <v>2130</v>
      </c>
      <c r="AC1506" s="1">
        <f>AA1506-AB1506</f>
        <v>-641</v>
      </c>
      <c r="AD1506" s="1">
        <f>_xlfn.IFNA(INDEX($AV$2:$AV$53,MATCH(B1506,$AU$2:$AU$53,0)),1000)</f>
        <v>2910357</v>
      </c>
      <c r="AE1506" s="1">
        <f>C1506/AD1506*100000</f>
        <v>187.53713032456156</v>
      </c>
      <c r="AF1506" s="34">
        <f>IF(B1507=B1506,IFERROR((C1506/C1507)-1,0),0)</f>
        <v>4.0610104861773078E-2</v>
      </c>
      <c r="AG1506" s="35">
        <f>IFERROR(LOG(2)/LOG(1+(AF1506)),AF1506)</f>
        <v>17.412616842871081</v>
      </c>
      <c r="AH1506" s="35">
        <f>AVERAGE(Z1506:Z1512)</f>
        <v>281</v>
      </c>
      <c r="AJ1506" s="1">
        <f>Q1506/AD1506*100000</f>
        <v>4.707326283339123</v>
      </c>
      <c r="AK1506" s="34">
        <f>IF(B1507=B1506,IFERROR((Q1506/Q1507)-1,0),0)</f>
        <v>7.3529411764705621E-3</v>
      </c>
      <c r="AL1506" s="35">
        <f>IFERROR(LOG(2)/LOG(1+(AK1506)),AK1506)</f>
        <v>94.614166978141867</v>
      </c>
      <c r="AM1506" s="35">
        <f>AVERAGE(W1506:W1512)</f>
        <v>1.8571428571428572</v>
      </c>
      <c r="AN1506" s="4">
        <f>ROUNDDOWN(N1506,0)</f>
        <v>43956</v>
      </c>
      <c r="AO1506" s="38" cm="1">
        <f t="array" ref="AO1506">_xlfn.ANCHORARRAY(AN1506)-1</f>
        <v>43955</v>
      </c>
    </row>
    <row r="1507" spans="1:41" x14ac:dyDescent="0.25">
      <c r="A1507">
        <v>20200504</v>
      </c>
      <c r="B1507" s="1" t="s">
        <v>66</v>
      </c>
      <c r="C1507">
        <v>5245</v>
      </c>
      <c r="D1507">
        <v>33358</v>
      </c>
      <c r="G1507">
        <v>553</v>
      </c>
      <c r="I1507">
        <v>209</v>
      </c>
      <c r="K1507">
        <v>95</v>
      </c>
      <c r="L1507">
        <v>291</v>
      </c>
      <c r="M1507" s="1" t="s">
        <v>33</v>
      </c>
      <c r="N1507" s="2">
        <v>43954.416666666664</v>
      </c>
      <c r="O1507" s="1" t="s">
        <v>779</v>
      </c>
      <c r="P1507" s="2">
        <v>43955.666666666664</v>
      </c>
      <c r="Q1507">
        <v>136</v>
      </c>
      <c r="R1507">
        <v>553</v>
      </c>
      <c r="S1507">
        <v>38603</v>
      </c>
      <c r="T1507">
        <v>38603</v>
      </c>
      <c r="U1507">
        <v>38603</v>
      </c>
      <c r="V1507">
        <v>20</v>
      </c>
      <c r="W1507">
        <v>2</v>
      </c>
      <c r="X1507">
        <v>6</v>
      </c>
      <c r="Y1507">
        <v>1610</v>
      </c>
      <c r="Z1507">
        <v>215</v>
      </c>
      <c r="AA1507">
        <v>1825</v>
      </c>
      <c r="AB1507" s="1">
        <f>Z1507/0.1</f>
        <v>2150</v>
      </c>
      <c r="AC1507" s="1">
        <f>AA1507-AB1507</f>
        <v>-325</v>
      </c>
      <c r="AD1507" s="1">
        <f>_xlfn.IFNA(INDEX($AV$2:$AV$53,MATCH(B1507,$AU$2:$AU$53,0)),1000)</f>
        <v>2910357</v>
      </c>
      <c r="AE1507" s="1">
        <f>C1507/AD1507*100000</f>
        <v>180.21844055557443</v>
      </c>
      <c r="AF1507" s="34">
        <f>IF(B1508=B1507,IFERROR((C1507/C1508)-1,0),0)</f>
        <v>4.2743538767395561E-2</v>
      </c>
      <c r="AG1507" s="35">
        <f>IFERROR(LOG(2)/LOG(1+(AF1507)),AF1507)</f>
        <v>16.560576091104071</v>
      </c>
      <c r="AH1507" s="35">
        <f>AVERAGE(Z1507:Z1513)</f>
        <v>273.85714285714283</v>
      </c>
      <c r="AJ1507" s="1">
        <f>Q1507/AD1507*100000</f>
        <v>4.6729662374753342</v>
      </c>
      <c r="AK1507" s="34">
        <f>IF(B1508=B1507,IFERROR((Q1507/Q1508)-1,0),0)</f>
        <v>1.4925373134328401E-2</v>
      </c>
      <c r="AL1507" s="35">
        <f>IFERROR(LOG(2)/LOG(1+(AK1507)),AK1507)</f>
        <v>46.786578938014792</v>
      </c>
      <c r="AM1507" s="35">
        <f>AVERAGE(W1507:W1513)</f>
        <v>2.2857142857142856</v>
      </c>
      <c r="AN1507" s="4">
        <f>ROUNDDOWN(N1507,0)</f>
        <v>43954</v>
      </c>
      <c r="AO1507" s="38" cm="1">
        <f t="array" ref="AO1507">_xlfn.ANCHORARRAY(AN1507)-1</f>
        <v>43953</v>
      </c>
    </row>
    <row r="1508" spans="1:41" x14ac:dyDescent="0.25">
      <c r="A1508">
        <v>20200503</v>
      </c>
      <c r="B1508" s="1" t="s">
        <v>66</v>
      </c>
      <c r="C1508">
        <v>5030</v>
      </c>
      <c r="D1508">
        <v>31748</v>
      </c>
      <c r="G1508">
        <v>547</v>
      </c>
      <c r="I1508">
        <v>209</v>
      </c>
      <c r="K1508">
        <v>95</v>
      </c>
      <c r="L1508">
        <v>286</v>
      </c>
      <c r="M1508" s="1" t="s">
        <v>33</v>
      </c>
      <c r="N1508" s="2">
        <v>43954.416666666664</v>
      </c>
      <c r="O1508" s="1" t="s">
        <v>832</v>
      </c>
      <c r="P1508" s="2">
        <v>43954.666666666664</v>
      </c>
      <c r="Q1508">
        <v>134</v>
      </c>
      <c r="R1508">
        <v>547</v>
      </c>
      <c r="S1508">
        <v>36778</v>
      </c>
      <c r="T1508">
        <v>36778</v>
      </c>
      <c r="U1508">
        <v>36778</v>
      </c>
      <c r="V1508">
        <v>20</v>
      </c>
      <c r="W1508">
        <v>3</v>
      </c>
      <c r="X1508">
        <v>6</v>
      </c>
      <c r="Y1508">
        <v>1552</v>
      </c>
      <c r="Z1508">
        <v>284</v>
      </c>
      <c r="AA1508">
        <v>1836</v>
      </c>
      <c r="AB1508" s="1">
        <f>Z1508/0.1</f>
        <v>2840</v>
      </c>
      <c r="AC1508" s="1">
        <f>AA1508-AB1508</f>
        <v>-1004</v>
      </c>
      <c r="AD1508" s="1">
        <f>_xlfn.IFNA(INDEX($AV$2:$AV$53,MATCH(B1508,$AU$2:$AU$53,0)),1000)</f>
        <v>2910357</v>
      </c>
      <c r="AE1508" s="1">
        <f>C1508/AD1508*100000</f>
        <v>172.83103069485978</v>
      </c>
      <c r="AF1508" s="34">
        <f>IF(B1509=B1508,IFERROR((C1508/C1509)-1,0),0)</f>
        <v>5.9839865149599714E-2</v>
      </c>
      <c r="AG1508" s="35">
        <f>IFERROR(LOG(2)/LOG(1+(AF1508)),AF1508)</f>
        <v>11.926584786399836</v>
      </c>
      <c r="AH1508" s="35">
        <f>AVERAGE(Z1508:Z1514)</f>
        <v>265.14285714285717</v>
      </c>
      <c r="AJ1508" s="1">
        <f>Q1508/AD1508*100000</f>
        <v>4.604246145747755</v>
      </c>
      <c r="AK1508" s="34">
        <f>IF(B1509=B1508,IFERROR((Q1508/Q1509)-1,0),0)</f>
        <v>2.2900763358778553E-2</v>
      </c>
      <c r="AL1508" s="35">
        <f>IFERROR(LOG(2)/LOG(1+(AK1508)),AK1508)</f>
        <v>30.612692605162991</v>
      </c>
      <c r="AM1508" s="35">
        <f>AVERAGE(W1508:W1514)</f>
        <v>2.2857142857142856</v>
      </c>
      <c r="AN1508" s="4">
        <f>ROUNDDOWN(N1508,0)</f>
        <v>43954</v>
      </c>
      <c r="AO1508" s="38" cm="1">
        <f t="array" ref="AO1508">_xlfn.ANCHORARRAY(AN1508)-1</f>
        <v>43953</v>
      </c>
    </row>
    <row r="1509" spans="1:41" x14ac:dyDescent="0.25">
      <c r="A1509">
        <v>20200502</v>
      </c>
      <c r="B1509" s="1" t="s">
        <v>66</v>
      </c>
      <c r="C1509">
        <v>4746</v>
      </c>
      <c r="D1509">
        <v>30196</v>
      </c>
      <c r="G1509">
        <v>541</v>
      </c>
      <c r="I1509">
        <v>206</v>
      </c>
      <c r="K1509">
        <v>95</v>
      </c>
      <c r="L1509">
        <v>286</v>
      </c>
      <c r="M1509" s="1" t="s">
        <v>33</v>
      </c>
      <c r="N1509" s="2">
        <v>43953.416666666664</v>
      </c>
      <c r="O1509" s="1" t="s">
        <v>885</v>
      </c>
      <c r="P1509" s="2">
        <v>43953.666666666664</v>
      </c>
      <c r="Q1509">
        <v>131</v>
      </c>
      <c r="R1509">
        <v>541</v>
      </c>
      <c r="S1509">
        <v>34942</v>
      </c>
      <c r="T1509">
        <v>34942</v>
      </c>
      <c r="U1509">
        <v>34942</v>
      </c>
      <c r="V1509">
        <v>20</v>
      </c>
      <c r="W1509">
        <v>1</v>
      </c>
      <c r="X1509">
        <v>7</v>
      </c>
      <c r="Y1509">
        <v>1611</v>
      </c>
      <c r="Z1509">
        <v>297</v>
      </c>
      <c r="AA1509">
        <v>1908</v>
      </c>
      <c r="AB1509" s="1">
        <f>Z1509/0.1</f>
        <v>2970</v>
      </c>
      <c r="AC1509" s="1">
        <f>AA1509-AB1509</f>
        <v>-1062</v>
      </c>
      <c r="AD1509" s="1">
        <f>_xlfn.IFNA(INDEX($AV$2:$AV$53,MATCH(B1509,$AU$2:$AU$53,0)),1000)</f>
        <v>2910357</v>
      </c>
      <c r="AE1509" s="1">
        <f>C1509/AD1509*100000</f>
        <v>163.07277766954363</v>
      </c>
      <c r="AF1509" s="34">
        <f>IF(B1510=B1509,IFERROR((C1509/C1510)-1,0),0)</f>
        <v>6.6756574511126043E-2</v>
      </c>
      <c r="AG1509" s="35">
        <f>IFERROR(LOG(2)/LOG(1+(AF1509)),AF1509)</f>
        <v>10.726045825456232</v>
      </c>
      <c r="AH1509" s="35">
        <f>AVERAGE(Z1509:Z1515)</f>
        <v>241.42857142857142</v>
      </c>
      <c r="AJ1509" s="1">
        <f>Q1509/AD1509*100000</f>
        <v>4.501166008156388</v>
      </c>
      <c r="AK1509" s="34">
        <f>IF(B1510=B1509,IFERROR((Q1509/Q1510)-1,0),0)</f>
        <v>7.692307692307665E-3</v>
      </c>
      <c r="AL1509" s="35">
        <f>IFERROR(LOG(2)/LOG(1+(AK1509)),AK1509)</f>
        <v>90.455264438619821</v>
      </c>
      <c r="AM1509" s="35">
        <f>AVERAGE(W1509:W1515)</f>
        <v>2</v>
      </c>
      <c r="AN1509" s="4">
        <f>ROUNDDOWN(N1509,0)</f>
        <v>43953</v>
      </c>
      <c r="AO1509" s="38" cm="1">
        <f t="array" ref="AO1509">_xlfn.ANCHORARRAY(AN1509)-1</f>
        <v>43952</v>
      </c>
    </row>
    <row r="1510" spans="1:41" x14ac:dyDescent="0.25">
      <c r="A1510">
        <v>20200501</v>
      </c>
      <c r="B1510" s="1" t="s">
        <v>66</v>
      </c>
      <c r="C1510">
        <v>4449</v>
      </c>
      <c r="D1510">
        <v>28585</v>
      </c>
      <c r="G1510">
        <v>534</v>
      </c>
      <c r="I1510">
        <v>206</v>
      </c>
      <c r="K1510">
        <v>96</v>
      </c>
      <c r="L1510">
        <v>280</v>
      </c>
      <c r="M1510" s="1" t="s">
        <v>33</v>
      </c>
      <c r="N1510" s="2">
        <v>43952.416666666664</v>
      </c>
      <c r="O1510" s="1" t="s">
        <v>938</v>
      </c>
      <c r="P1510" s="2">
        <v>43952.666666666664</v>
      </c>
      <c r="Q1510">
        <v>130</v>
      </c>
      <c r="R1510">
        <v>534</v>
      </c>
      <c r="S1510">
        <v>33034</v>
      </c>
      <c r="T1510">
        <v>33034</v>
      </c>
      <c r="U1510">
        <v>33034</v>
      </c>
      <c r="V1510">
        <v>20</v>
      </c>
      <c r="W1510">
        <v>1</v>
      </c>
      <c r="X1510">
        <v>11</v>
      </c>
      <c r="Y1510">
        <v>1197</v>
      </c>
      <c r="Z1510">
        <v>211</v>
      </c>
      <c r="AA1510">
        <v>1408</v>
      </c>
      <c r="AB1510" s="1">
        <f>Z1510/0.1</f>
        <v>2110</v>
      </c>
      <c r="AC1510" s="1">
        <f>AA1510-AB1510</f>
        <v>-702</v>
      </c>
      <c r="AD1510" s="1">
        <f>_xlfn.IFNA(INDEX($AV$2:$AV$53,MATCH(B1510,$AU$2:$AU$53,0)),1000)</f>
        <v>2910357</v>
      </c>
      <c r="AE1510" s="1">
        <f>C1510/AD1510*100000</f>
        <v>152.86784404799823</v>
      </c>
      <c r="AF1510" s="34">
        <f>IF(B1511=B1510,IFERROR((C1510/C1511)-1,0),0)</f>
        <v>4.9787635677206232E-2</v>
      </c>
      <c r="AG1510" s="35">
        <f>IFERROR(LOG(2)/LOG(1+(AF1510)),AF1510)</f>
        <v>14.265841804305564</v>
      </c>
      <c r="AH1510" s="35">
        <f>AVERAGE(Z1510:Z1516)</f>
        <v>238.85714285714286</v>
      </c>
      <c r="AJ1510" s="1">
        <f>Q1510/AD1510*100000</f>
        <v>4.4668059622925984</v>
      </c>
      <c r="AK1510" s="34">
        <f>IF(B1511=B1510,IFERROR((Q1510/Q1511)-1,0),0)</f>
        <v>7.7519379844961378E-3</v>
      </c>
      <c r="AL1510" s="35">
        <f>IFERROR(LOG(2)/LOG(1+(AK1510)),AK1510)</f>
        <v>89.762113840082876</v>
      </c>
      <c r="AM1510" s="35">
        <f>AVERAGE(W1510:W1516)</f>
        <v>2.7142857142857144</v>
      </c>
      <c r="AN1510" s="4">
        <f>ROUNDDOWN(N1510,0)</f>
        <v>43952</v>
      </c>
      <c r="AO1510" s="38" cm="1">
        <f t="array" ref="AO1510">_xlfn.ANCHORARRAY(AN1510)-1</f>
        <v>43951</v>
      </c>
    </row>
    <row r="1511" spans="1:41" x14ac:dyDescent="0.25">
      <c r="A1511">
        <v>20200430</v>
      </c>
      <c r="B1511" s="1" t="s">
        <v>66</v>
      </c>
      <c r="C1511">
        <v>4238</v>
      </c>
      <c r="D1511">
        <v>27388</v>
      </c>
      <c r="G1511">
        <v>523</v>
      </c>
      <c r="I1511">
        <v>201</v>
      </c>
      <c r="K1511">
        <v>93</v>
      </c>
      <c r="L1511">
        <v>272</v>
      </c>
      <c r="M1511" s="1" t="s">
        <v>33</v>
      </c>
      <c r="N1511" s="2">
        <v>43951.416666666664</v>
      </c>
      <c r="O1511" s="1" t="s">
        <v>990</v>
      </c>
      <c r="P1511" s="2">
        <v>43951.666666666664</v>
      </c>
      <c r="Q1511">
        <v>129</v>
      </c>
      <c r="R1511">
        <v>523</v>
      </c>
      <c r="S1511">
        <v>31626</v>
      </c>
      <c r="T1511">
        <v>31626</v>
      </c>
      <c r="U1511">
        <v>31626</v>
      </c>
      <c r="V1511">
        <v>20</v>
      </c>
      <c r="W1511">
        <v>4</v>
      </c>
      <c r="X1511">
        <v>8</v>
      </c>
      <c r="Y1511">
        <v>1668</v>
      </c>
      <c r="Z1511">
        <v>500</v>
      </c>
      <c r="AA1511">
        <v>2168</v>
      </c>
      <c r="AB1511" s="1">
        <f>Z1511/0.1</f>
        <v>5000</v>
      </c>
      <c r="AC1511" s="1">
        <f>AA1511-AB1511</f>
        <v>-2832</v>
      </c>
      <c r="AD1511" s="1">
        <f>_xlfn.IFNA(INDEX($AV$2:$AV$53,MATCH(B1511,$AU$2:$AU$53,0)),1000)</f>
        <v>2910357</v>
      </c>
      <c r="AE1511" s="1">
        <f>C1511/AD1511*100000</f>
        <v>145.61787437073872</v>
      </c>
      <c r="AF1511" s="34">
        <f>IF(B1512=B1511,IFERROR((C1511/C1512)-1,0),0)</f>
        <v>0.13376136971642594</v>
      </c>
      <c r="AG1511" s="35">
        <f>IFERROR(LOG(2)/LOG(1+(AF1511)),AF1511)</f>
        <v>5.5212922980991488</v>
      </c>
      <c r="AH1511" s="35">
        <f>AVERAGE(Z1511:Z1517)</f>
        <v>250.85714285714286</v>
      </c>
      <c r="AJ1511" s="1">
        <f>Q1511/AD1511*100000</f>
        <v>4.4324459164288088</v>
      </c>
      <c r="AK1511" s="34">
        <f>IF(B1512=B1511,IFERROR((Q1511/Q1512)-1,0),0)</f>
        <v>3.2000000000000028E-2</v>
      </c>
      <c r="AL1511" s="35">
        <f>IFERROR(LOG(2)/LOG(1+(AK1511)),AK1511)</f>
        <v>22.005603578508584</v>
      </c>
      <c r="AM1511" s="35">
        <f>AVERAGE(W1511:W1517)</f>
        <v>2.4285714285714284</v>
      </c>
      <c r="AN1511" s="4">
        <f>ROUNDDOWN(N1511,0)</f>
        <v>43951</v>
      </c>
      <c r="AO1511" s="38" cm="1">
        <f t="array" ref="AO1511">_xlfn.ANCHORARRAY(AN1511)-1</f>
        <v>43950</v>
      </c>
    </row>
    <row r="1512" spans="1:41" x14ac:dyDescent="0.25">
      <c r="A1512">
        <v>20200429</v>
      </c>
      <c r="B1512" s="1" t="s">
        <v>66</v>
      </c>
      <c r="C1512">
        <v>3738</v>
      </c>
      <c r="D1512">
        <v>25720</v>
      </c>
      <c r="G1512">
        <v>515</v>
      </c>
      <c r="I1512">
        <v>198</v>
      </c>
      <c r="K1512">
        <v>88</v>
      </c>
      <c r="L1512">
        <v>266</v>
      </c>
      <c r="M1512" s="1" t="s">
        <v>33</v>
      </c>
      <c r="N1512" s="2">
        <v>43950.416666666664</v>
      </c>
      <c r="O1512" s="1" t="s">
        <v>1043</v>
      </c>
      <c r="P1512" s="2">
        <v>43950.666666666664</v>
      </c>
      <c r="Q1512">
        <v>125</v>
      </c>
      <c r="R1512">
        <v>515</v>
      </c>
      <c r="S1512">
        <v>29458</v>
      </c>
      <c r="T1512">
        <v>29458</v>
      </c>
      <c r="U1512">
        <v>29458</v>
      </c>
      <c r="V1512">
        <v>20</v>
      </c>
      <c r="W1512">
        <v>1</v>
      </c>
      <c r="X1512">
        <v>11</v>
      </c>
      <c r="Y1512">
        <v>1121</v>
      </c>
      <c r="Z1512">
        <v>247</v>
      </c>
      <c r="AA1512">
        <v>1368</v>
      </c>
      <c r="AB1512" s="1">
        <f>Z1512/0.1</f>
        <v>2470</v>
      </c>
      <c r="AC1512" s="1">
        <f>AA1512-AB1512</f>
        <v>-1102</v>
      </c>
      <c r="AD1512" s="1">
        <f>_xlfn.IFNA(INDEX($AV$2:$AV$53,MATCH(B1512,$AU$2:$AU$53,0)),1000)</f>
        <v>2910357</v>
      </c>
      <c r="AE1512" s="1">
        <f>C1512/AD1512*100000</f>
        <v>128.43785143884409</v>
      </c>
      <c r="AF1512" s="34">
        <f>IF(B1513=B1512,IFERROR((C1512/C1513)-1,0),0)</f>
        <v>7.0753365797765699E-2</v>
      </c>
      <c r="AG1512" s="35">
        <f>IFERROR(LOG(2)/LOG(1+(AF1512)),AF1512)</f>
        <v>10.139292362249034</v>
      </c>
      <c r="AH1512" s="35">
        <f>AVERAGE(Z1512:Z1518)</f>
        <v>218.14285714285714</v>
      </c>
      <c r="AJ1512" s="1">
        <f>Q1512/AD1512*100000</f>
        <v>4.2950057329736522</v>
      </c>
      <c r="AK1512" s="34">
        <f>IF(B1513=B1512,IFERROR((Q1512/Q1513)-1,0),0)</f>
        <v>8.0645161290322509E-3</v>
      </c>
      <c r="AL1512" s="35">
        <f>IFERROR(LOG(2)/LOG(1+(AK1512)),AK1512)</f>
        <v>86.296360023781659</v>
      </c>
      <c r="AM1512" s="35">
        <f>AVERAGE(W1512:W1518)</f>
        <v>2.1428571428571428</v>
      </c>
      <c r="AN1512" s="4">
        <f>ROUNDDOWN(N1512,0)</f>
        <v>43950</v>
      </c>
      <c r="AO1512" s="38" cm="1">
        <f t="array" ref="AO1512">_xlfn.ANCHORARRAY(AN1512)-1</f>
        <v>43949</v>
      </c>
    </row>
    <row r="1513" spans="1:41" x14ac:dyDescent="0.25">
      <c r="A1513">
        <v>20200428</v>
      </c>
      <c r="B1513" s="1" t="s">
        <v>66</v>
      </c>
      <c r="C1513">
        <v>3491</v>
      </c>
      <c r="D1513">
        <v>24599</v>
      </c>
      <c r="G1513">
        <v>504</v>
      </c>
      <c r="M1513" s="1" t="s">
        <v>36</v>
      </c>
      <c r="N1513" s="2">
        <v>43949.416666666664</v>
      </c>
      <c r="O1513" s="1" t="s">
        <v>1096</v>
      </c>
      <c r="P1513" s="2">
        <v>43949.666666666664</v>
      </c>
      <c r="Q1513">
        <v>124</v>
      </c>
      <c r="R1513">
        <v>504</v>
      </c>
      <c r="S1513">
        <v>28090</v>
      </c>
      <c r="T1513">
        <v>28090</v>
      </c>
      <c r="U1513">
        <v>28090</v>
      </c>
      <c r="V1513">
        <v>20</v>
      </c>
      <c r="W1513">
        <v>4</v>
      </c>
      <c r="X1513">
        <v>8</v>
      </c>
      <c r="Y1513">
        <v>760</v>
      </c>
      <c r="Z1513">
        <v>163</v>
      </c>
      <c r="AA1513">
        <v>923</v>
      </c>
      <c r="AB1513" s="1">
        <f>Z1513/0.1</f>
        <v>1630</v>
      </c>
      <c r="AC1513" s="1">
        <f>AA1513-AB1513</f>
        <v>-707</v>
      </c>
      <c r="AD1513" s="1">
        <f>_xlfn.IFNA(INDEX($AV$2:$AV$53,MATCH(B1513,$AU$2:$AU$53,0)),1000)</f>
        <v>2910357</v>
      </c>
      <c r="AE1513" s="1">
        <f>C1513/AD1513*100000</f>
        <v>119.95092011048817</v>
      </c>
      <c r="AF1513" s="34">
        <f>IF(B1514=B1513,IFERROR((C1513/C1514)-1,0),0)</f>
        <v>4.8978365384615419E-2</v>
      </c>
      <c r="AG1513" s="35">
        <f>IFERROR(LOG(2)/LOG(1+(AF1513)),AF1513)</f>
        <v>14.495921000485701</v>
      </c>
      <c r="AH1513" s="35">
        <f>AVERAGE(Z1513:Z1519)</f>
        <v>209.42857142857142</v>
      </c>
      <c r="AJ1513" s="1">
        <f>Q1513/AD1513*100000</f>
        <v>4.2606456871098626</v>
      </c>
      <c r="AK1513" s="34">
        <f>IF(B1514=B1513,IFERROR((Q1513/Q1514)-1,0),0)</f>
        <v>3.3333333333333437E-2</v>
      </c>
      <c r="AL1513" s="35">
        <f>IFERROR(LOG(2)/LOG(1+(AK1513)),AK1513)</f>
        <v>21.139095026580534</v>
      </c>
      <c r="AM1513" s="35">
        <f>AVERAGE(W1513:W1519)</f>
        <v>2.4285714285714284</v>
      </c>
      <c r="AN1513" s="4">
        <f>ROUNDDOWN(N1513,0)</f>
        <v>43949</v>
      </c>
      <c r="AO1513" s="38" cm="1">
        <f t="array" ref="AO1513">_xlfn.ANCHORARRAY(AN1513)-1</f>
        <v>43948</v>
      </c>
    </row>
    <row r="1514" spans="1:41" x14ac:dyDescent="0.25">
      <c r="A1514">
        <v>20200427</v>
      </c>
      <c r="B1514" s="1" t="s">
        <v>66</v>
      </c>
      <c r="C1514">
        <v>3328</v>
      </c>
      <c r="D1514">
        <v>23839</v>
      </c>
      <c r="G1514">
        <v>496</v>
      </c>
      <c r="M1514" s="1" t="s">
        <v>36</v>
      </c>
      <c r="N1514" s="2">
        <v>43947.458333333336</v>
      </c>
      <c r="O1514" s="1" t="s">
        <v>1148</v>
      </c>
      <c r="P1514" s="2">
        <v>43948.666666666664</v>
      </c>
      <c r="Q1514">
        <v>120</v>
      </c>
      <c r="R1514">
        <v>496</v>
      </c>
      <c r="S1514">
        <v>27167</v>
      </c>
      <c r="T1514">
        <v>27167</v>
      </c>
      <c r="U1514">
        <v>27167</v>
      </c>
      <c r="V1514">
        <v>20</v>
      </c>
      <c r="W1514">
        <v>2</v>
      </c>
      <c r="X1514">
        <v>11</v>
      </c>
      <c r="Y1514">
        <v>786</v>
      </c>
      <c r="Z1514">
        <v>154</v>
      </c>
      <c r="AA1514">
        <v>940</v>
      </c>
      <c r="AB1514" s="1">
        <f>Z1514/0.1</f>
        <v>1540</v>
      </c>
      <c r="AC1514" s="1">
        <f>AA1514-AB1514</f>
        <v>-600</v>
      </c>
      <c r="AD1514" s="1">
        <f>_xlfn.IFNA(INDEX($AV$2:$AV$53,MATCH(B1514,$AU$2:$AU$53,0)),1000)</f>
        <v>2910357</v>
      </c>
      <c r="AE1514" s="1">
        <f>C1514/AD1514*100000</f>
        <v>114.35023263469053</v>
      </c>
      <c r="AF1514" s="34">
        <f>IF(B1515=B1514,IFERROR((C1514/C1515)-1,0),0)</f>
        <v>4.8519218651543738E-2</v>
      </c>
      <c r="AG1514" s="35">
        <f>IFERROR(LOG(2)/LOG(1+(AF1514)),AF1514)</f>
        <v>14.629870428717004</v>
      </c>
      <c r="AH1514" s="35">
        <f>AVERAGE(Z1514:Z1520)</f>
        <v>191.71428571428572</v>
      </c>
      <c r="AJ1514" s="1">
        <f>Q1514/AD1514*100000</f>
        <v>4.1232055036547068</v>
      </c>
      <c r="AK1514" s="34">
        <f>IF(B1515=B1514,IFERROR((Q1514/Q1515)-1,0),0)</f>
        <v>1.6949152542372836E-2</v>
      </c>
      <c r="AL1514" s="35">
        <f>IFERROR(LOG(2)/LOG(1+(AK1514)),AK1514)</f>
        <v>41.241286430664559</v>
      </c>
      <c r="AM1514" s="35">
        <f>AVERAGE(W1514:W1520)</f>
        <v>2.8571428571428572</v>
      </c>
      <c r="AN1514" s="4">
        <f>ROUNDDOWN(N1514,0)</f>
        <v>43947</v>
      </c>
      <c r="AO1514" s="38" cm="1">
        <f t="array" ref="AO1514">_xlfn.ANCHORARRAY(AN1514)-1</f>
        <v>43946</v>
      </c>
    </row>
    <row r="1515" spans="1:41" x14ac:dyDescent="0.25">
      <c r="A1515">
        <v>20200426</v>
      </c>
      <c r="B1515" s="1" t="s">
        <v>66</v>
      </c>
      <c r="C1515">
        <v>3174</v>
      </c>
      <c r="D1515">
        <v>23053</v>
      </c>
      <c r="G1515">
        <v>485</v>
      </c>
      <c r="M1515" s="1" t="s">
        <v>36</v>
      </c>
      <c r="N1515" s="2">
        <v>43947.458333333336</v>
      </c>
      <c r="O1515" s="1" t="s">
        <v>1200</v>
      </c>
      <c r="P1515" s="2">
        <v>43947.666666666664</v>
      </c>
      <c r="Q1515">
        <v>118</v>
      </c>
      <c r="R1515">
        <v>485</v>
      </c>
      <c r="S1515">
        <v>26227</v>
      </c>
      <c r="T1515">
        <v>26227</v>
      </c>
      <c r="U1515">
        <v>26227</v>
      </c>
      <c r="V1515">
        <v>20</v>
      </c>
      <c r="W1515">
        <v>1</v>
      </c>
      <c r="X1515">
        <v>11</v>
      </c>
      <c r="Y1515">
        <v>910</v>
      </c>
      <c r="Z1515">
        <v>118</v>
      </c>
      <c r="AA1515">
        <v>1028</v>
      </c>
      <c r="AB1515" s="1">
        <f>Z1515/0.1</f>
        <v>1180</v>
      </c>
      <c r="AC1515" s="1">
        <f>AA1515-AB1515</f>
        <v>-152</v>
      </c>
      <c r="AD1515" s="1">
        <f>_xlfn.IFNA(INDEX($AV$2:$AV$53,MATCH(B1515,$AU$2:$AU$53,0)),1000)</f>
        <v>2910357</v>
      </c>
      <c r="AE1515" s="1">
        <f>C1515/AD1515*100000</f>
        <v>109.05878557166699</v>
      </c>
      <c r="AF1515" s="34">
        <f>IF(B1516=B1515,IFERROR((C1515/C1516)-1,0),0)</f>
        <v>3.8612565445026226E-2</v>
      </c>
      <c r="AG1515" s="35">
        <f>IFERROR(LOG(2)/LOG(1+(AF1515)),AF1515)</f>
        <v>18.295722426622262</v>
      </c>
      <c r="AH1515" s="35">
        <f>AVERAGE(Z1515:Z1521)</f>
        <v>189.28571428571428</v>
      </c>
      <c r="AJ1515" s="1">
        <f>Q1515/AD1515*100000</f>
        <v>4.0544854119271276</v>
      </c>
      <c r="AK1515" s="34">
        <f>IF(B1516=B1515,IFERROR((Q1515/Q1516)-1,0),0)</f>
        <v>8.5470085470085166E-3</v>
      </c>
      <c r="AL1515" s="35">
        <f>IFERROR(LOG(2)/LOG(1+(AK1515)),AK1515)</f>
        <v>81.444302119674987</v>
      </c>
      <c r="AM1515" s="35">
        <f>AVERAGE(W1515:W1521)</f>
        <v>3.7142857142857144</v>
      </c>
      <c r="AN1515" s="4">
        <f>ROUNDDOWN(N1515,0)</f>
        <v>43947</v>
      </c>
      <c r="AO1515" s="38" cm="1">
        <f t="array" ref="AO1515">_xlfn.ANCHORARRAY(AN1515)-1</f>
        <v>43946</v>
      </c>
    </row>
    <row r="1516" spans="1:41" x14ac:dyDescent="0.25">
      <c r="A1516">
        <v>20200425</v>
      </c>
      <c r="B1516" s="1" t="s">
        <v>66</v>
      </c>
      <c r="C1516">
        <v>3056</v>
      </c>
      <c r="D1516">
        <v>22143</v>
      </c>
      <c r="G1516">
        <v>474</v>
      </c>
      <c r="M1516" s="1" t="s">
        <v>36</v>
      </c>
      <c r="N1516" s="2">
        <v>43946.458333333336</v>
      </c>
      <c r="O1516" s="1" t="s">
        <v>1251</v>
      </c>
      <c r="P1516" s="2">
        <v>43946.666666666664</v>
      </c>
      <c r="Q1516">
        <v>117</v>
      </c>
      <c r="R1516">
        <v>474</v>
      </c>
      <c r="S1516">
        <v>25199</v>
      </c>
      <c r="T1516">
        <v>25199</v>
      </c>
      <c r="U1516">
        <v>25199</v>
      </c>
      <c r="V1516">
        <v>20</v>
      </c>
      <c r="W1516">
        <v>6</v>
      </c>
      <c r="X1516">
        <v>17</v>
      </c>
      <c r="Y1516">
        <v>1332</v>
      </c>
      <c r="Z1516">
        <v>279</v>
      </c>
      <c r="AA1516">
        <v>1611</v>
      </c>
      <c r="AB1516" s="1">
        <f>Z1516/0.1</f>
        <v>2790</v>
      </c>
      <c r="AC1516" s="1">
        <f>AA1516-AB1516</f>
        <v>-1179</v>
      </c>
      <c r="AD1516" s="1">
        <f>_xlfn.IFNA(INDEX($AV$2:$AV$53,MATCH(B1516,$AU$2:$AU$53,0)),1000)</f>
        <v>2910357</v>
      </c>
      <c r="AE1516" s="1">
        <f>C1516/AD1516*100000</f>
        <v>105.00430015973986</v>
      </c>
      <c r="AF1516" s="34">
        <f>IF(B1517=B1516,IFERROR((C1516/C1517)-1,0),0)</f>
        <v>0.10046813107670149</v>
      </c>
      <c r="AG1516" s="35">
        <f>IFERROR(LOG(2)/LOG(1+(AF1516)),AF1516)</f>
        <v>7.2402191512222762</v>
      </c>
      <c r="AH1516" s="35">
        <f>AVERAGE(Z1516:Z1522)</f>
        <v>180.85714285714286</v>
      </c>
      <c r="AJ1516" s="1">
        <f>Q1516/AD1516*100000</f>
        <v>4.0201253660633389</v>
      </c>
      <c r="AK1516" s="34">
        <f>IF(B1517=B1516,IFERROR((Q1516/Q1517)-1,0),0)</f>
        <v>5.4054054054053946E-2</v>
      </c>
      <c r="AL1516" s="35">
        <f>IFERROR(LOG(2)/LOG(1+(AK1516)),AK1516)</f>
        <v>13.166755749796733</v>
      </c>
      <c r="AM1516" s="35">
        <f>AVERAGE(W1516:W1522)</f>
        <v>4.4285714285714288</v>
      </c>
      <c r="AN1516" s="4">
        <f>ROUNDDOWN(N1516,0)</f>
        <v>43946</v>
      </c>
      <c r="AO1516" s="38" cm="1">
        <f t="array" ref="AO1516">_xlfn.ANCHORARRAY(AN1516)-1</f>
        <v>43945</v>
      </c>
    </row>
    <row r="1517" spans="1:41" x14ac:dyDescent="0.25">
      <c r="A1517">
        <v>20200424</v>
      </c>
      <c r="B1517" s="1" t="s">
        <v>66</v>
      </c>
      <c r="C1517">
        <v>2777</v>
      </c>
      <c r="D1517">
        <v>20811</v>
      </c>
      <c r="G1517">
        <v>457</v>
      </c>
      <c r="M1517" s="1" t="s">
        <v>28</v>
      </c>
      <c r="N1517" s="2">
        <v>43945.416666666664</v>
      </c>
      <c r="O1517" s="1" t="s">
        <v>1303</v>
      </c>
      <c r="P1517" s="2">
        <v>43945.666666666664</v>
      </c>
      <c r="Q1517">
        <v>111</v>
      </c>
      <c r="R1517">
        <v>457</v>
      </c>
      <c r="S1517">
        <v>23588</v>
      </c>
      <c r="T1517">
        <v>23588</v>
      </c>
      <c r="U1517">
        <v>23588</v>
      </c>
      <c r="V1517">
        <v>20</v>
      </c>
      <c r="W1517">
        <v>-1</v>
      </c>
      <c r="X1517">
        <v>15</v>
      </c>
      <c r="Y1517">
        <v>1975</v>
      </c>
      <c r="Z1517">
        <v>295</v>
      </c>
      <c r="AA1517">
        <v>2270</v>
      </c>
      <c r="AB1517" s="1">
        <f>Z1517/0.1</f>
        <v>2950</v>
      </c>
      <c r="AC1517" s="1">
        <f>AA1517-AB1517</f>
        <v>-680</v>
      </c>
      <c r="AD1517" s="1">
        <f>_xlfn.IFNA(INDEX($AV$2:$AV$53,MATCH(B1517,$AU$2:$AU$53,0)),1000)</f>
        <v>2910357</v>
      </c>
      <c r="AE1517" s="1">
        <f>C1517/AD1517*100000</f>
        <v>95.417847363742652</v>
      </c>
      <c r="AF1517" s="34">
        <f>IF(B1518=B1517,IFERROR((C1517/C1518)-1,0),0)</f>
        <v>0.11885576148267529</v>
      </c>
      <c r="AG1517" s="35">
        <f>IFERROR(LOG(2)/LOG(1+(AF1517)),AF1517)</f>
        <v>6.1719227970140613</v>
      </c>
      <c r="AH1517" s="35">
        <f>AVERAGE(Z1517:Z1523)</f>
        <v>153.14285714285714</v>
      </c>
      <c r="AJ1517" s="1">
        <f>Q1517/AD1517*100000</f>
        <v>3.8139650908806031</v>
      </c>
      <c r="AK1517" s="34">
        <f>IF(B1518=B1517,IFERROR((Q1517/Q1518)-1,0),0)</f>
        <v>-8.9285714285713969E-3</v>
      </c>
      <c r="AL1517" s="35">
        <f>IFERROR(LOG(2)/LOG(1+(AK1517)),AK1517)</f>
        <v>-77.285392582436032</v>
      </c>
      <c r="AM1517" s="35">
        <f>AVERAGE(W1517:W1523)</f>
        <v>3.8571428571428572</v>
      </c>
      <c r="AN1517" s="4">
        <f>ROUNDDOWN(N1517,0)</f>
        <v>43945</v>
      </c>
      <c r="AO1517" s="38" cm="1">
        <f t="array" ref="AO1517">_xlfn.ANCHORARRAY(AN1517)-1</f>
        <v>43944</v>
      </c>
    </row>
    <row r="1518" spans="1:41" x14ac:dyDescent="0.25">
      <c r="A1518">
        <v>20200423</v>
      </c>
      <c r="B1518" s="1" t="s">
        <v>66</v>
      </c>
      <c r="C1518">
        <v>2482</v>
      </c>
      <c r="D1518">
        <v>18836</v>
      </c>
      <c r="G1518">
        <v>442</v>
      </c>
      <c r="M1518" s="1" t="s">
        <v>28</v>
      </c>
      <c r="N1518" s="2">
        <v>43944.447916666664</v>
      </c>
      <c r="O1518" s="1" t="s">
        <v>1355</v>
      </c>
      <c r="P1518" s="2">
        <v>43944.666666666664</v>
      </c>
      <c r="Q1518">
        <v>112</v>
      </c>
      <c r="R1518">
        <v>442</v>
      </c>
      <c r="S1518">
        <v>21318</v>
      </c>
      <c r="T1518">
        <v>21318</v>
      </c>
      <c r="U1518">
        <v>21318</v>
      </c>
      <c r="V1518">
        <v>20</v>
      </c>
      <c r="W1518">
        <v>2</v>
      </c>
      <c r="X1518">
        <v>10</v>
      </c>
      <c r="Y1518">
        <v>844</v>
      </c>
      <c r="Z1518">
        <v>271</v>
      </c>
      <c r="AA1518">
        <v>1115</v>
      </c>
      <c r="AB1518" s="1">
        <f>Z1518/0.1</f>
        <v>2710</v>
      </c>
      <c r="AC1518" s="1">
        <f>AA1518-AB1518</f>
        <v>-1595</v>
      </c>
      <c r="AD1518" s="1">
        <f>_xlfn.IFNA(INDEX($AV$2:$AV$53,MATCH(B1518,$AU$2:$AU$53,0)),1000)</f>
        <v>2910357</v>
      </c>
      <c r="AE1518" s="1">
        <f>C1518/AD1518*100000</f>
        <v>85.281633833924843</v>
      </c>
      <c r="AF1518" s="34">
        <f>IF(B1519=B1518,IFERROR((C1518/C1519)-1,0),0)</f>
        <v>0.12256897331524197</v>
      </c>
      <c r="AG1518" s="35">
        <f>IFERROR(LOG(2)/LOG(1+(AF1518)),AF1518)</f>
        <v>5.9950568245464977</v>
      </c>
      <c r="AH1518" s="35">
        <f>AVERAGE(Z1518:Z1524)</f>
        <v>127.71428571428571</v>
      </c>
      <c r="AJ1518" s="1">
        <f>Q1518/AD1518*100000</f>
        <v>3.8483251367443927</v>
      </c>
      <c r="AK1518" s="34">
        <f>IF(B1519=B1518,IFERROR((Q1518/Q1519)-1,0),0)</f>
        <v>1.8181818181818077E-2</v>
      </c>
      <c r="AL1518" s="35">
        <f>IFERROR(LOG(2)/LOG(1+(AK1518)),AK1518)</f>
        <v>38.46862773701838</v>
      </c>
      <c r="AM1518" s="35">
        <f>AVERAGE(W1518:W1524)</f>
        <v>4.5714285714285712</v>
      </c>
      <c r="AN1518" s="4">
        <f>ROUNDDOWN(N1518,0)</f>
        <v>43944</v>
      </c>
      <c r="AO1518" s="38" cm="1">
        <f t="array" ref="AO1518">_xlfn.ANCHORARRAY(AN1518)-1</f>
        <v>43943</v>
      </c>
    </row>
    <row r="1519" spans="1:41" x14ac:dyDescent="0.25">
      <c r="A1519">
        <v>20200422</v>
      </c>
      <c r="B1519" s="1" t="s">
        <v>66</v>
      </c>
      <c r="C1519">
        <v>2211</v>
      </c>
      <c r="D1519">
        <v>17992</v>
      </c>
      <c r="G1519">
        <v>432</v>
      </c>
      <c r="M1519" s="1" t="s">
        <v>28</v>
      </c>
      <c r="N1519" s="2">
        <v>43943.5</v>
      </c>
      <c r="O1519" s="1" t="s">
        <v>1407</v>
      </c>
      <c r="P1519" s="2">
        <v>43943.666666666664</v>
      </c>
      <c r="Q1519">
        <v>110</v>
      </c>
      <c r="R1519">
        <v>432</v>
      </c>
      <c r="S1519">
        <v>20203</v>
      </c>
      <c r="T1519">
        <v>20203</v>
      </c>
      <c r="U1519">
        <v>20203</v>
      </c>
      <c r="V1519">
        <v>20</v>
      </c>
      <c r="W1519">
        <v>3</v>
      </c>
      <c r="X1519">
        <v>13</v>
      </c>
      <c r="Y1519">
        <v>916</v>
      </c>
      <c r="Z1519">
        <v>186</v>
      </c>
      <c r="AA1519">
        <v>1102</v>
      </c>
      <c r="AB1519" s="1">
        <f>Z1519/0.1</f>
        <v>1860</v>
      </c>
      <c r="AC1519" s="1">
        <f>AA1519-AB1519</f>
        <v>-758</v>
      </c>
      <c r="AD1519" s="1">
        <f>_xlfn.IFNA(INDEX($AV$2:$AV$53,MATCH(B1519,$AU$2:$AU$53,0)),1000)</f>
        <v>2910357</v>
      </c>
      <c r="AE1519" s="1">
        <f>C1519/AD1519*100000</f>
        <v>75.970061404837963</v>
      </c>
      <c r="AF1519" s="34">
        <f>IF(B1520=B1519,IFERROR((C1519/C1520)-1,0),0)</f>
        <v>9.1851851851851851E-2</v>
      </c>
      <c r="AG1519" s="35">
        <f>IFERROR(LOG(2)/LOG(1+(AF1519)),AF1519)</f>
        <v>7.8878588062748003</v>
      </c>
      <c r="AH1519" s="35">
        <f>AVERAGE(Z1519:Z1525)</f>
        <v>102.42857142857143</v>
      </c>
      <c r="AJ1519" s="1">
        <f>Q1519/AD1519*100000</f>
        <v>3.7796050450168139</v>
      </c>
      <c r="AK1519" s="34">
        <f>IF(B1520=B1519,IFERROR((Q1519/Q1520)-1,0),0)</f>
        <v>2.8037383177569986E-2</v>
      </c>
      <c r="AL1519" s="35">
        <f>IFERROR(LOG(2)/LOG(1+(AK1519)),AK1519)</f>
        <v>25.067225835523459</v>
      </c>
      <c r="AM1519" s="35">
        <f>AVERAGE(W1519:W1525)</f>
        <v>4.8571428571428568</v>
      </c>
      <c r="AN1519" s="4">
        <f>ROUNDDOWN(N1519,0)</f>
        <v>43943</v>
      </c>
      <c r="AO1519" s="38" cm="1">
        <f t="array" ref="AO1519">_xlfn.ANCHORARRAY(AN1519)-1</f>
        <v>43942</v>
      </c>
    </row>
    <row r="1520" spans="1:41" x14ac:dyDescent="0.25">
      <c r="A1520">
        <v>20200421</v>
      </c>
      <c r="B1520" s="1" t="s">
        <v>66</v>
      </c>
      <c r="C1520">
        <v>2025</v>
      </c>
      <c r="D1520">
        <v>17076</v>
      </c>
      <c r="G1520">
        <v>419</v>
      </c>
      <c r="M1520" s="1" t="s">
        <v>28</v>
      </c>
      <c r="N1520" s="2">
        <v>43942.5</v>
      </c>
      <c r="O1520" s="1" t="s">
        <v>1458</v>
      </c>
      <c r="P1520" s="2">
        <v>43942.666666666664</v>
      </c>
      <c r="Q1520">
        <v>107</v>
      </c>
      <c r="R1520">
        <v>419</v>
      </c>
      <c r="S1520">
        <v>19101</v>
      </c>
      <c r="T1520">
        <v>19101</v>
      </c>
      <c r="U1520">
        <v>19101</v>
      </c>
      <c r="V1520">
        <v>20</v>
      </c>
      <c r="W1520">
        <v>7</v>
      </c>
      <c r="X1520">
        <v>14</v>
      </c>
      <c r="Y1520">
        <v>301</v>
      </c>
      <c r="Z1520">
        <v>39</v>
      </c>
      <c r="AA1520">
        <v>340</v>
      </c>
      <c r="AB1520" s="1">
        <f>Z1520/0.1</f>
        <v>390</v>
      </c>
      <c r="AC1520" s="1">
        <f>AA1520-AB1520</f>
        <v>-50</v>
      </c>
      <c r="AD1520" s="1">
        <f>_xlfn.IFNA(INDEX($AV$2:$AV$53,MATCH(B1520,$AU$2:$AU$53,0)),1000)</f>
        <v>2910357</v>
      </c>
      <c r="AE1520" s="1">
        <f>C1520/AD1520*100000</f>
        <v>69.57909287417317</v>
      </c>
      <c r="AF1520" s="34">
        <f>IF(B1521=B1520,IFERROR((C1520/C1521)-1,0),0)</f>
        <v>1.9637462235649439E-2</v>
      </c>
      <c r="AG1520" s="35">
        <f>IFERROR(LOG(2)/LOG(1+(AF1520)),AF1520)</f>
        <v>35.642637481465975</v>
      </c>
      <c r="AH1520" s="35">
        <f>AVERAGE(Z1520:Z1526)</f>
        <v>85.571428571428569</v>
      </c>
      <c r="AJ1520" s="1">
        <f>Q1520/AD1520*100000</f>
        <v>3.6765249074254465</v>
      </c>
      <c r="AK1520" s="34">
        <f>IF(B1521=B1520,IFERROR((Q1520/Q1521)-1,0),0)</f>
        <v>7.0000000000000062E-2</v>
      </c>
      <c r="AL1520" s="35">
        <f>IFERROR(LOG(2)/LOG(1+(AK1520)),AK1520)</f>
        <v>10.244768351058712</v>
      </c>
      <c r="AM1520" s="35">
        <f>AVERAGE(W1520:W1526)</f>
        <v>5.4285714285714288</v>
      </c>
      <c r="AN1520" s="4">
        <f>ROUNDDOWN(N1520,0)</f>
        <v>43942</v>
      </c>
      <c r="AO1520" s="38" cm="1">
        <f t="array" ref="AO1520">_xlfn.ANCHORARRAY(AN1520)-1</f>
        <v>43941</v>
      </c>
    </row>
    <row r="1521" spans="1:41" x14ac:dyDescent="0.25">
      <c r="A1521">
        <v>20200420</v>
      </c>
      <c r="B1521" s="1" t="s">
        <v>66</v>
      </c>
      <c r="C1521">
        <v>1986</v>
      </c>
      <c r="D1521">
        <v>16775</v>
      </c>
      <c r="G1521">
        <v>405</v>
      </c>
      <c r="M1521" s="1" t="s">
        <v>28</v>
      </c>
      <c r="N1521" s="2">
        <v>43941.5</v>
      </c>
      <c r="O1521" s="1" t="s">
        <v>1510</v>
      </c>
      <c r="P1521" s="2">
        <v>43941.666666666664</v>
      </c>
      <c r="Q1521">
        <v>100</v>
      </c>
      <c r="R1521">
        <v>405</v>
      </c>
      <c r="S1521">
        <v>18761</v>
      </c>
      <c r="T1521">
        <v>18761</v>
      </c>
      <c r="U1521">
        <v>18761</v>
      </c>
      <c r="V1521">
        <v>20</v>
      </c>
      <c r="W1521">
        <v>8</v>
      </c>
      <c r="X1521">
        <v>15</v>
      </c>
      <c r="Y1521">
        <v>494</v>
      </c>
      <c r="Z1521">
        <v>137</v>
      </c>
      <c r="AA1521">
        <v>631</v>
      </c>
      <c r="AB1521" s="1">
        <f>Z1521/0.1</f>
        <v>1370</v>
      </c>
      <c r="AC1521" s="1">
        <f>AA1521-AB1521</f>
        <v>-739</v>
      </c>
      <c r="AD1521" s="1">
        <f>_xlfn.IFNA(INDEX($AV$2:$AV$53,MATCH(B1521,$AU$2:$AU$53,0)),1000)</f>
        <v>2910357</v>
      </c>
      <c r="AE1521" s="1">
        <f>C1521/AD1521*100000</f>
        <v>68.239051085485386</v>
      </c>
      <c r="AF1521" s="34">
        <f>IF(B1522=B1521,IFERROR((C1521/C1522)-1,0),0)</f>
        <v>7.4094104921579307E-2</v>
      </c>
      <c r="AG1521" s="35">
        <f>IFERROR(LOG(2)/LOG(1+(AF1521)),AF1521)</f>
        <v>9.6974024362841877</v>
      </c>
      <c r="AH1521" s="35">
        <f>AVERAGE(Z1521:Z1527)</f>
        <v>87.142857142857139</v>
      </c>
      <c r="AJ1521" s="1">
        <f>Q1521/AD1521*100000</f>
        <v>3.4360045863789215</v>
      </c>
      <c r="AK1521" s="34">
        <f>IF(B1522=B1521,IFERROR((Q1521/Q1522)-1,0),0)</f>
        <v>8.6956521739130377E-2</v>
      </c>
      <c r="AL1521" s="35">
        <f>IFERROR(LOG(2)/LOG(1+(AK1521)),AK1521)</f>
        <v>8.3129504141208326</v>
      </c>
      <c r="AM1521" s="35">
        <f>AVERAGE(W1521:W1527)</f>
        <v>5.4285714285714288</v>
      </c>
      <c r="AN1521" s="4">
        <f>ROUNDDOWN(N1521,0)</f>
        <v>43941</v>
      </c>
      <c r="AO1521" s="38" cm="1">
        <f t="array" ref="AO1521">_xlfn.ANCHORARRAY(AN1521)-1</f>
        <v>43940</v>
      </c>
    </row>
    <row r="1522" spans="1:41" x14ac:dyDescent="0.25">
      <c r="A1522">
        <v>20200419</v>
      </c>
      <c r="B1522" s="1" t="s">
        <v>66</v>
      </c>
      <c r="C1522">
        <v>1849</v>
      </c>
      <c r="D1522">
        <v>16281</v>
      </c>
      <c r="G1522">
        <v>390</v>
      </c>
      <c r="M1522" s="1" t="s">
        <v>28</v>
      </c>
      <c r="N1522" s="2">
        <v>43940.5</v>
      </c>
      <c r="O1522" s="1" t="s">
        <v>1562</v>
      </c>
      <c r="P1522" s="2">
        <v>43940.666666666664</v>
      </c>
      <c r="Q1522">
        <v>92</v>
      </c>
      <c r="R1522">
        <v>390</v>
      </c>
      <c r="S1522">
        <v>18130</v>
      </c>
      <c r="T1522">
        <v>18130</v>
      </c>
      <c r="U1522">
        <v>18130</v>
      </c>
      <c r="V1522">
        <v>20</v>
      </c>
      <c r="W1522">
        <v>6</v>
      </c>
      <c r="X1522">
        <v>7</v>
      </c>
      <c r="Y1522">
        <v>395</v>
      </c>
      <c r="Z1522">
        <v>59</v>
      </c>
      <c r="AA1522">
        <v>454</v>
      </c>
      <c r="AB1522" s="1">
        <f>Z1522/0.1</f>
        <v>590</v>
      </c>
      <c r="AC1522" s="1">
        <f>AA1522-AB1522</f>
        <v>-136</v>
      </c>
      <c r="AD1522" s="1">
        <f>_xlfn.IFNA(INDEX($AV$2:$AV$53,MATCH(B1522,$AU$2:$AU$53,0)),1000)</f>
        <v>2910357</v>
      </c>
      <c r="AE1522" s="1">
        <f>C1522/AD1522*100000</f>
        <v>63.531724802146265</v>
      </c>
      <c r="AF1522" s="34">
        <f>IF(B1523=B1522,IFERROR((C1522/C1523)-1,0),0)</f>
        <v>3.2960893854748541E-2</v>
      </c>
      <c r="AG1522" s="35">
        <f>IFERROR(LOG(2)/LOG(1+(AF1522)),AF1522)</f>
        <v>21.374080994160632</v>
      </c>
      <c r="AH1522" s="35">
        <f>AVERAGE(Z1522:Z1528)</f>
        <v>73.142857142857139</v>
      </c>
      <c r="AJ1522" s="1">
        <f>Q1522/AD1522*100000</f>
        <v>3.1611242194686078</v>
      </c>
      <c r="AK1522" s="34">
        <f>IF(B1523=B1522,IFERROR((Q1522/Q1523)-1,0),0)</f>
        <v>6.9767441860465018E-2</v>
      </c>
      <c r="AL1522" s="35">
        <f>IFERROR(LOG(2)/LOG(1+(AK1522)),AK1522)</f>
        <v>10.27778791244222</v>
      </c>
      <c r="AM1522" s="35">
        <f>AVERAGE(W1522:W1528)</f>
        <v>5.1428571428571432</v>
      </c>
      <c r="AN1522" s="4">
        <f>ROUNDDOWN(N1522,0)</f>
        <v>43940</v>
      </c>
      <c r="AO1522" s="38" cm="1">
        <f t="array" ref="AO1522">_xlfn.ANCHORARRAY(AN1522)-1</f>
        <v>43939</v>
      </c>
    </row>
    <row r="1523" spans="1:41" x14ac:dyDescent="0.25">
      <c r="A1523">
        <v>20200418</v>
      </c>
      <c r="B1523" s="1" t="s">
        <v>66</v>
      </c>
      <c r="C1523">
        <v>1790</v>
      </c>
      <c r="D1523">
        <v>15886</v>
      </c>
      <c r="G1523">
        <v>383</v>
      </c>
      <c r="M1523" s="1" t="s">
        <v>28</v>
      </c>
      <c r="N1523" s="2">
        <v>43939.5</v>
      </c>
      <c r="O1523" s="1" t="s">
        <v>1614</v>
      </c>
      <c r="P1523" s="2">
        <v>43939.666666666664</v>
      </c>
      <c r="Q1523">
        <v>86</v>
      </c>
      <c r="R1523">
        <v>383</v>
      </c>
      <c r="S1523">
        <v>17676</v>
      </c>
      <c r="T1523">
        <v>17676</v>
      </c>
      <c r="U1523">
        <v>17676</v>
      </c>
      <c r="V1523">
        <v>20</v>
      </c>
      <c r="W1523">
        <v>2</v>
      </c>
      <c r="X1523">
        <v>8</v>
      </c>
      <c r="Y1523">
        <v>690</v>
      </c>
      <c r="Z1523">
        <v>85</v>
      </c>
      <c r="AA1523">
        <v>775</v>
      </c>
      <c r="AB1523" s="1">
        <f>Z1523/0.1</f>
        <v>850</v>
      </c>
      <c r="AC1523" s="1">
        <f>AA1523-AB1523</f>
        <v>-75</v>
      </c>
      <c r="AD1523" s="1">
        <f>_xlfn.IFNA(INDEX($AV$2:$AV$53,MATCH(B1523,$AU$2:$AU$53,0)),1000)</f>
        <v>2910357</v>
      </c>
      <c r="AE1523" s="1">
        <f>C1523/AD1523*100000</f>
        <v>61.504482096182699</v>
      </c>
      <c r="AF1523" s="34">
        <f>IF(B1524=B1523,IFERROR((C1523/C1524)-1,0),0)</f>
        <v>4.9853372434017551E-2</v>
      </c>
      <c r="AG1523" s="35">
        <f>IFERROR(LOG(2)/LOG(1+(AF1523)),AF1523)</f>
        <v>14.247480512287673</v>
      </c>
      <c r="AH1523" s="35">
        <f>AVERAGE(Z1523:Z1529)</f>
        <v>74.571428571428569</v>
      </c>
      <c r="AJ1523" s="1">
        <f>Q1523/AD1523*100000</f>
        <v>2.9549639442858728</v>
      </c>
      <c r="AK1523" s="34">
        <f>IF(B1524=B1523,IFERROR((Q1523/Q1524)-1,0),0)</f>
        <v>2.3809523809523725E-2</v>
      </c>
      <c r="AL1523" s="35">
        <f>IFERROR(LOG(2)/LOG(1+(AK1523)),AK1523)</f>
        <v>29.457396011512088</v>
      </c>
      <c r="AM1523" s="35">
        <f>AVERAGE(W1523:W1529)</f>
        <v>4.4285714285714288</v>
      </c>
      <c r="AN1523" s="4">
        <f>ROUNDDOWN(N1523,0)</f>
        <v>43939</v>
      </c>
      <c r="AO1523" s="38" cm="1">
        <f t="array" ref="AO1523">_xlfn.ANCHORARRAY(AN1523)-1</f>
        <v>43938</v>
      </c>
    </row>
    <row r="1524" spans="1:41" x14ac:dyDescent="0.25">
      <c r="A1524">
        <v>20200417</v>
      </c>
      <c r="B1524" s="1" t="s">
        <v>66</v>
      </c>
      <c r="C1524">
        <v>1705</v>
      </c>
      <c r="D1524">
        <v>15196</v>
      </c>
      <c r="G1524">
        <v>375</v>
      </c>
      <c r="M1524" s="1" t="s">
        <v>28</v>
      </c>
      <c r="N1524" s="2">
        <v>43938.5</v>
      </c>
      <c r="O1524" s="1" t="s">
        <v>1666</v>
      </c>
      <c r="P1524" s="2">
        <v>43938.666666666664</v>
      </c>
      <c r="Q1524">
        <v>84</v>
      </c>
      <c r="R1524">
        <v>375</v>
      </c>
      <c r="S1524">
        <v>16901</v>
      </c>
      <c r="T1524">
        <v>16901</v>
      </c>
      <c r="U1524">
        <v>16901</v>
      </c>
      <c r="V1524">
        <v>20</v>
      </c>
      <c r="W1524">
        <v>4</v>
      </c>
      <c r="X1524">
        <v>16</v>
      </c>
      <c r="Y1524">
        <v>662</v>
      </c>
      <c r="Z1524">
        <v>117</v>
      </c>
      <c r="AA1524">
        <v>779</v>
      </c>
      <c r="AB1524" s="1">
        <f>Z1524/0.1</f>
        <v>1170</v>
      </c>
      <c r="AC1524" s="1">
        <f>AA1524-AB1524</f>
        <v>-391</v>
      </c>
      <c r="AD1524" s="1">
        <f>_xlfn.IFNA(INDEX($AV$2:$AV$53,MATCH(B1524,$AU$2:$AU$53,0)),1000)</f>
        <v>2910357</v>
      </c>
      <c r="AE1524" s="1">
        <f>C1524/AD1524*100000</f>
        <v>58.583878197760612</v>
      </c>
      <c r="AF1524" s="34">
        <f>IF(B1525=B1524,IFERROR((C1524/C1525)-1,0),0)</f>
        <v>7.367758186397988E-2</v>
      </c>
      <c r="AG1524" s="35">
        <f>IFERROR(LOG(2)/LOG(1+(AF1524)),AF1524)</f>
        <v>9.7503114152584356</v>
      </c>
      <c r="AH1524" s="35">
        <f>AVERAGE(Z1524:Z1530)</f>
        <v>77</v>
      </c>
      <c r="AJ1524" s="1">
        <f>Q1524/AD1524*100000</f>
        <v>2.8862438525582945</v>
      </c>
      <c r="AK1524" s="34">
        <f>IF(B1525=B1524,IFERROR((Q1524/Q1525)-1,0),0)</f>
        <v>5.0000000000000044E-2</v>
      </c>
      <c r="AL1524" s="35">
        <f>IFERROR(LOG(2)/LOG(1+(AK1524)),AK1524)</f>
        <v>14.206699082890461</v>
      </c>
      <c r="AM1524" s="35">
        <f>AVERAGE(W1524:W1530)</f>
        <v>4.8571428571428568</v>
      </c>
      <c r="AN1524" s="4">
        <f>ROUNDDOWN(N1524,0)</f>
        <v>43938</v>
      </c>
      <c r="AO1524" s="38" cm="1">
        <f t="array" ref="AO1524">_xlfn.ANCHORARRAY(AN1524)-1</f>
        <v>43937</v>
      </c>
    </row>
    <row r="1525" spans="1:41" x14ac:dyDescent="0.25">
      <c r="A1525">
        <v>20200416</v>
      </c>
      <c r="B1525" s="1" t="s">
        <v>66</v>
      </c>
      <c r="C1525">
        <v>1588</v>
      </c>
      <c r="D1525">
        <v>14534</v>
      </c>
      <c r="G1525">
        <v>359</v>
      </c>
      <c r="M1525" s="1" t="s">
        <v>28</v>
      </c>
      <c r="N1525" s="2">
        <v>43937.5</v>
      </c>
      <c r="O1525" s="1" t="s">
        <v>1718</v>
      </c>
      <c r="P1525" s="2">
        <v>43937.666666666664</v>
      </c>
      <c r="Q1525">
        <v>80</v>
      </c>
      <c r="R1525">
        <v>359</v>
      </c>
      <c r="S1525">
        <v>16122</v>
      </c>
      <c r="T1525">
        <v>16122</v>
      </c>
      <c r="U1525">
        <v>16122</v>
      </c>
      <c r="V1525">
        <v>20</v>
      </c>
      <c r="W1525">
        <v>4</v>
      </c>
      <c r="X1525">
        <v>17</v>
      </c>
      <c r="Y1525">
        <v>1360</v>
      </c>
      <c r="Z1525">
        <v>94</v>
      </c>
      <c r="AA1525">
        <v>1454</v>
      </c>
      <c r="AB1525" s="1">
        <f>Z1525/0.1</f>
        <v>940</v>
      </c>
      <c r="AC1525" s="1">
        <f>AA1525-AB1525</f>
        <v>514</v>
      </c>
      <c r="AD1525" s="1">
        <f>_xlfn.IFNA(INDEX($AV$2:$AV$53,MATCH(B1525,$AU$2:$AU$53,0)),1000)</f>
        <v>2910357</v>
      </c>
      <c r="AE1525" s="1">
        <f>C1525/AD1525*100000</f>
        <v>54.563752831697279</v>
      </c>
      <c r="AF1525" s="34">
        <f>IF(B1526=B1525,IFERROR((C1525/C1526)-1,0),0)</f>
        <v>6.2918340026773656E-2</v>
      </c>
      <c r="AG1525" s="35">
        <f>IFERROR(LOG(2)/LOG(1+(AF1525)),AF1525)</f>
        <v>11.359665082332505</v>
      </c>
      <c r="AH1525" s="35">
        <f>AVERAGE(Z1525:Z1531)</f>
        <v>68.857142857142861</v>
      </c>
      <c r="AJ1525" s="1">
        <f>Q1525/AD1525*100000</f>
        <v>2.7488036691031374</v>
      </c>
      <c r="AK1525" s="34">
        <f>IF(B1526=B1525,IFERROR((Q1525/Q1526)-1,0),0)</f>
        <v>5.2631578947368363E-2</v>
      </c>
      <c r="AL1525" s="35">
        <f>IFERROR(LOG(2)/LOG(1+(AK1525)),AK1525)</f>
        <v>13.513407333964901</v>
      </c>
      <c r="AM1525" s="35">
        <f>AVERAGE(W1525:W1531)</f>
        <v>5.4285714285714288</v>
      </c>
      <c r="AN1525" s="4">
        <f>ROUNDDOWN(N1525,0)</f>
        <v>43937</v>
      </c>
      <c r="AO1525" s="38" cm="1">
        <f t="array" ref="AO1525">_xlfn.ANCHORARRAY(AN1525)-1</f>
        <v>43936</v>
      </c>
    </row>
    <row r="1526" spans="1:41" x14ac:dyDescent="0.25">
      <c r="A1526">
        <v>20200415</v>
      </c>
      <c r="B1526" s="1" t="s">
        <v>66</v>
      </c>
      <c r="C1526">
        <v>1494</v>
      </c>
      <c r="D1526">
        <v>13174</v>
      </c>
      <c r="G1526">
        <v>342</v>
      </c>
      <c r="M1526" s="1" t="s">
        <v>28</v>
      </c>
      <c r="N1526" s="2">
        <v>43936.479166666664</v>
      </c>
      <c r="O1526" s="1" t="s">
        <v>1771</v>
      </c>
      <c r="P1526" s="2">
        <v>43936.666666666664</v>
      </c>
      <c r="Q1526">
        <v>76</v>
      </c>
      <c r="R1526">
        <v>342</v>
      </c>
      <c r="S1526">
        <v>14668</v>
      </c>
      <c r="T1526">
        <v>14668</v>
      </c>
      <c r="U1526">
        <v>14668</v>
      </c>
      <c r="V1526">
        <v>20</v>
      </c>
      <c r="W1526">
        <v>7</v>
      </c>
      <c r="X1526">
        <v>15</v>
      </c>
      <c r="Y1526">
        <v>453</v>
      </c>
      <c r="Z1526">
        <v>68</v>
      </c>
      <c r="AA1526">
        <v>521</v>
      </c>
      <c r="AB1526" s="1">
        <f>Z1526/0.1</f>
        <v>680</v>
      </c>
      <c r="AC1526" s="1">
        <f>AA1526-AB1526</f>
        <v>-159</v>
      </c>
      <c r="AD1526" s="1">
        <f>_xlfn.IFNA(INDEX($AV$2:$AV$53,MATCH(B1526,$AU$2:$AU$53,0)),1000)</f>
        <v>2910357</v>
      </c>
      <c r="AE1526" s="1">
        <f>C1526/AD1526*100000</f>
        <v>51.33390852050109</v>
      </c>
      <c r="AF1526" s="34">
        <f>IF(B1527=B1526,IFERROR((C1526/C1527)-1,0),0)</f>
        <v>4.7685834502103841E-2</v>
      </c>
      <c r="AG1526" s="35">
        <f>IFERROR(LOG(2)/LOG(1+(AF1526)),AF1526)</f>
        <v>14.879587013806855</v>
      </c>
      <c r="AH1526" s="35">
        <f>AVERAGE(Z1526:Z1532)</f>
        <v>64</v>
      </c>
      <c r="AJ1526" s="1">
        <f>Q1526/AD1526*100000</f>
        <v>2.6113634856479808</v>
      </c>
      <c r="AK1526" s="34">
        <f>IF(B1527=B1526,IFERROR((Q1526/Q1527)-1,0),0)</f>
        <v>0.10144927536231885</v>
      </c>
      <c r="AL1526" s="35">
        <f>IFERROR(LOG(2)/LOG(1+(AK1526)),AK1526)</f>
        <v>7.173443853531249</v>
      </c>
      <c r="AM1526" s="35">
        <f>AVERAGE(W1526:W1532)</f>
        <v>5.4285714285714288</v>
      </c>
      <c r="AN1526" s="4">
        <f>ROUNDDOWN(N1526,0)</f>
        <v>43936</v>
      </c>
      <c r="AO1526" s="38" cm="1">
        <f t="array" ref="AO1526">_xlfn.ANCHORARRAY(AN1526)-1</f>
        <v>43935</v>
      </c>
    </row>
    <row r="1527" spans="1:41" x14ac:dyDescent="0.25">
      <c r="A1527">
        <v>20200414</v>
      </c>
      <c r="B1527" s="1" t="s">
        <v>66</v>
      </c>
      <c r="C1527">
        <v>1426</v>
      </c>
      <c r="D1527">
        <v>12721</v>
      </c>
      <c r="G1527">
        <v>327</v>
      </c>
      <c r="M1527" s="1" t="s">
        <v>28</v>
      </c>
      <c r="N1527" s="2">
        <v>43935.5</v>
      </c>
      <c r="O1527" s="1" t="s">
        <v>1824</v>
      </c>
      <c r="P1527" s="2">
        <v>43935.666666666664</v>
      </c>
      <c r="Q1527">
        <v>69</v>
      </c>
      <c r="R1527">
        <v>327</v>
      </c>
      <c r="S1527">
        <v>14147</v>
      </c>
      <c r="T1527">
        <v>14147</v>
      </c>
      <c r="U1527">
        <v>14147</v>
      </c>
      <c r="V1527">
        <v>20</v>
      </c>
      <c r="W1527">
        <v>7</v>
      </c>
      <c r="X1527">
        <v>18</v>
      </c>
      <c r="Y1527">
        <v>233</v>
      </c>
      <c r="Z1527">
        <v>50</v>
      </c>
      <c r="AA1527">
        <v>283</v>
      </c>
      <c r="AB1527" s="1">
        <f>Z1527/0.1</f>
        <v>500</v>
      </c>
      <c r="AC1527" s="1">
        <f>AA1527-AB1527</f>
        <v>-217</v>
      </c>
      <c r="AD1527" s="1">
        <f>_xlfn.IFNA(INDEX($AV$2:$AV$53,MATCH(B1527,$AU$2:$AU$53,0)),1000)</f>
        <v>2910357</v>
      </c>
      <c r="AE1527" s="1">
        <f>C1527/AD1527*100000</f>
        <v>48.997425401763429</v>
      </c>
      <c r="AF1527" s="34">
        <f>IF(B1528=B1527,IFERROR((C1527/C1528)-1,0),0)</f>
        <v>3.6337209302325535E-2</v>
      </c>
      <c r="AG1527" s="35">
        <f>IFERROR(LOG(2)/LOG(1+(AF1527)),AF1527)</f>
        <v>19.419922358653974</v>
      </c>
      <c r="AH1527" s="35">
        <f>AVERAGE(Z1527:Z1533)</f>
        <v>75.142857142857139</v>
      </c>
      <c r="AJ1527" s="1">
        <f>Q1527/AD1527*100000</f>
        <v>2.3708431646014563</v>
      </c>
      <c r="AK1527" s="34">
        <f>IF(B1528=B1527,IFERROR((Q1527/Q1528)-1,0),0)</f>
        <v>0.11290322580645151</v>
      </c>
      <c r="AL1527" s="35">
        <f>IFERROR(LOG(2)/LOG(1+(AK1527)),AK1527)</f>
        <v>6.479699415714709</v>
      </c>
      <c r="AM1527" s="35">
        <f>AVERAGE(W1527:W1533)</f>
        <v>6</v>
      </c>
      <c r="AN1527" s="4">
        <f>ROUNDDOWN(N1527,0)</f>
        <v>43935</v>
      </c>
      <c r="AO1527" s="38" cm="1">
        <f t="array" ref="AO1527">_xlfn.ANCHORARRAY(AN1527)-1</f>
        <v>43934</v>
      </c>
    </row>
    <row r="1528" spans="1:41" x14ac:dyDescent="0.25">
      <c r="A1528">
        <v>20200413</v>
      </c>
      <c r="B1528" s="1" t="s">
        <v>66</v>
      </c>
      <c r="C1528">
        <v>1376</v>
      </c>
      <c r="D1528">
        <v>12488</v>
      </c>
      <c r="G1528">
        <v>309</v>
      </c>
      <c r="M1528" s="1" t="s">
        <v>28</v>
      </c>
      <c r="N1528" s="2">
        <v>43934.479166666664</v>
      </c>
      <c r="O1528" s="1" t="s">
        <v>1877</v>
      </c>
      <c r="P1528" s="2">
        <v>43934.666666666664</v>
      </c>
      <c r="Q1528">
        <v>62</v>
      </c>
      <c r="R1528">
        <v>309</v>
      </c>
      <c r="S1528">
        <v>13864</v>
      </c>
      <c r="T1528">
        <v>13864</v>
      </c>
      <c r="U1528">
        <v>13864</v>
      </c>
      <c r="V1528">
        <v>20</v>
      </c>
      <c r="W1528">
        <v>6</v>
      </c>
      <c r="X1528">
        <v>11</v>
      </c>
      <c r="Y1528">
        <v>572</v>
      </c>
      <c r="Z1528">
        <v>39</v>
      </c>
      <c r="AA1528">
        <v>611</v>
      </c>
      <c r="AB1528" s="1">
        <f>Z1528/0.1</f>
        <v>390</v>
      </c>
      <c r="AC1528" s="1">
        <f>AA1528-AB1528</f>
        <v>221</v>
      </c>
      <c r="AD1528" s="1">
        <f>_xlfn.IFNA(INDEX($AV$2:$AV$53,MATCH(B1528,$AU$2:$AU$53,0)),1000)</f>
        <v>2910357</v>
      </c>
      <c r="AE1528" s="1">
        <f>C1528/AD1528*100000</f>
        <v>47.279423108573965</v>
      </c>
      <c r="AF1528" s="34">
        <f>IF(B1529=B1528,IFERROR((C1528/C1529)-1,0),0)</f>
        <v>2.9169783096484769E-2</v>
      </c>
      <c r="AG1528" s="35">
        <f>IFERROR(LOG(2)/LOG(1+(AF1528)),AF1528)</f>
        <v>24.107419996987581</v>
      </c>
      <c r="AH1528" s="35">
        <f>AVERAGE(Z1528:Z1534)</f>
        <v>75.857142857142861</v>
      </c>
      <c r="AJ1528" s="1">
        <f>Q1528/AD1528*100000</f>
        <v>2.1303228435549313</v>
      </c>
      <c r="AK1528" s="34">
        <f>IF(B1529=B1528,IFERROR((Q1528/Q1529)-1,0),0)</f>
        <v>0.10714285714285721</v>
      </c>
      <c r="AL1528" s="35">
        <f>IFERROR(LOG(2)/LOG(1+(AK1528)),AK1528)</f>
        <v>6.810069091403852</v>
      </c>
      <c r="AM1528" s="35">
        <f>AVERAGE(W1528:W1534)</f>
        <v>5.2857142857142856</v>
      </c>
      <c r="AN1528" s="4">
        <f>ROUNDDOWN(N1528,0)</f>
        <v>43934</v>
      </c>
      <c r="AO1528" s="38" cm="1">
        <f t="array" ref="AO1528">_xlfn.ANCHORARRAY(AN1528)-1</f>
        <v>43933</v>
      </c>
    </row>
    <row r="1529" spans="1:41" x14ac:dyDescent="0.25">
      <c r="A1529">
        <v>20200412</v>
      </c>
      <c r="B1529" s="1" t="s">
        <v>66</v>
      </c>
      <c r="C1529">
        <v>1337</v>
      </c>
      <c r="D1529">
        <v>11916</v>
      </c>
      <c r="G1529">
        <v>298</v>
      </c>
      <c r="M1529" s="1" t="s">
        <v>28</v>
      </c>
      <c r="N1529" s="2">
        <v>43933.5</v>
      </c>
      <c r="O1529" s="1" t="s">
        <v>1930</v>
      </c>
      <c r="P1529" s="2">
        <v>43933.666666666664</v>
      </c>
      <c r="Q1529">
        <v>56</v>
      </c>
      <c r="R1529">
        <v>298</v>
      </c>
      <c r="S1529">
        <v>13253</v>
      </c>
      <c r="T1529">
        <v>13253</v>
      </c>
      <c r="U1529">
        <v>13253</v>
      </c>
      <c r="V1529">
        <v>20</v>
      </c>
      <c r="W1529">
        <v>1</v>
      </c>
      <c r="X1529">
        <v>5</v>
      </c>
      <c r="Y1529">
        <v>841</v>
      </c>
      <c r="Z1529">
        <v>69</v>
      </c>
      <c r="AA1529">
        <v>910</v>
      </c>
      <c r="AB1529" s="1">
        <f>Z1529/0.1</f>
        <v>690</v>
      </c>
      <c r="AC1529" s="1">
        <f>AA1529-AB1529</f>
        <v>220</v>
      </c>
      <c r="AD1529" s="1">
        <f>_xlfn.IFNA(INDEX($AV$2:$AV$53,MATCH(B1529,$AU$2:$AU$53,0)),1000)</f>
        <v>2910357</v>
      </c>
      <c r="AE1529" s="1">
        <f>C1529/AD1529*100000</f>
        <v>45.939381319886188</v>
      </c>
      <c r="AF1529" s="34">
        <f>IF(B1530=B1529,IFERROR((C1529/C1530)-1,0),0)</f>
        <v>5.4416403785489065E-2</v>
      </c>
      <c r="AG1529" s="35">
        <f>IFERROR(LOG(2)/LOG(1+(AF1529)),AF1529)</f>
        <v>13.081348203021118</v>
      </c>
      <c r="AH1529" s="35">
        <f>AVERAGE(Z1529:Z1535)</f>
        <v>84.285714285714292</v>
      </c>
      <c r="AJ1529" s="1">
        <f>Q1529/AD1529*100000</f>
        <v>1.9241625683721963</v>
      </c>
      <c r="AK1529" s="34">
        <f>IF(B1530=B1529,IFERROR((Q1529/Q1530)-1,0),0)</f>
        <v>1.8181818181818077E-2</v>
      </c>
      <c r="AL1529" s="35">
        <f>IFERROR(LOG(2)/LOG(1+(AK1529)),AK1529)</f>
        <v>38.46862773701838</v>
      </c>
      <c r="AM1529" s="35">
        <f>AVERAGE(W1529:W1535)</f>
        <v>4.8571428571428568</v>
      </c>
      <c r="AN1529" s="4">
        <f>ROUNDDOWN(N1529,0)</f>
        <v>43933</v>
      </c>
      <c r="AO1529" s="38" cm="1">
        <f t="array" ref="AO1529">_xlfn.ANCHORARRAY(AN1529)-1</f>
        <v>43932</v>
      </c>
    </row>
    <row r="1530" spans="1:41" x14ac:dyDescent="0.25">
      <c r="A1530">
        <v>20200411</v>
      </c>
      <c r="B1530" s="1" t="s">
        <v>66</v>
      </c>
      <c r="C1530">
        <v>1268</v>
      </c>
      <c r="D1530">
        <v>11075</v>
      </c>
      <c r="G1530">
        <v>293</v>
      </c>
      <c r="M1530" s="1" t="s">
        <v>28</v>
      </c>
      <c r="N1530" s="2">
        <v>43932.458333333336</v>
      </c>
      <c r="O1530" s="1" t="s">
        <v>1983</v>
      </c>
      <c r="P1530" s="2">
        <v>43932.666666666664</v>
      </c>
      <c r="Q1530">
        <v>55</v>
      </c>
      <c r="R1530">
        <v>293</v>
      </c>
      <c r="S1530">
        <v>12343</v>
      </c>
      <c r="T1530">
        <v>12343</v>
      </c>
      <c r="U1530">
        <v>12343</v>
      </c>
      <c r="V1530">
        <v>20</v>
      </c>
      <c r="W1530">
        <v>5</v>
      </c>
      <c r="X1530">
        <v>19</v>
      </c>
      <c r="Y1530">
        <v>827</v>
      </c>
      <c r="Z1530">
        <v>102</v>
      </c>
      <c r="AA1530">
        <v>929</v>
      </c>
      <c r="AB1530" s="1">
        <f>Z1530/0.1</f>
        <v>1020</v>
      </c>
      <c r="AC1530" s="1">
        <f>AA1530-AB1530</f>
        <v>-91</v>
      </c>
      <c r="AD1530" s="1">
        <f>_xlfn.IFNA(INDEX($AV$2:$AV$53,MATCH(B1530,$AU$2:$AU$53,0)),1000)</f>
        <v>2910357</v>
      </c>
      <c r="AE1530" s="1">
        <f>C1530/AD1530*100000</f>
        <v>43.568538155284735</v>
      </c>
      <c r="AF1530" s="34">
        <f>IF(B1531=B1530,IFERROR((C1530/C1531)-1,0),0)</f>
        <v>8.7478559176672466E-2</v>
      </c>
      <c r="AG1530" s="35">
        <f>IFERROR(LOG(2)/LOG(1+(AF1530)),AF1530)</f>
        <v>8.2653537645791264</v>
      </c>
      <c r="AH1530" s="35">
        <f>AVERAGE(Z1530:Z1536)</f>
        <v>81.428571428571431</v>
      </c>
      <c r="AJ1530" s="1">
        <f>Q1530/AD1530*100000</f>
        <v>1.889802522508407</v>
      </c>
      <c r="AK1530" s="34">
        <f>IF(B1531=B1530,IFERROR((Q1530/Q1531)-1,0),0)</f>
        <v>0.10000000000000009</v>
      </c>
      <c r="AL1530" s="35">
        <f>IFERROR(LOG(2)/LOG(1+(AK1530)),AK1530)</f>
        <v>7.2725408973417123</v>
      </c>
      <c r="AM1530" s="35">
        <f>AVERAGE(W1530:W1536)</f>
        <v>4.8571428571428568</v>
      </c>
      <c r="AN1530" s="4">
        <f>ROUNDDOWN(N1530,0)</f>
        <v>43932</v>
      </c>
      <c r="AO1530" s="38" cm="1">
        <f t="array" ref="AO1530">_xlfn.ANCHORARRAY(AN1530)-1</f>
        <v>43931</v>
      </c>
    </row>
    <row r="1531" spans="1:41" x14ac:dyDescent="0.25">
      <c r="A1531">
        <v>20200410</v>
      </c>
      <c r="B1531" s="1" t="s">
        <v>66</v>
      </c>
      <c r="C1531">
        <v>1166</v>
      </c>
      <c r="D1531">
        <v>10248</v>
      </c>
      <c r="G1531">
        <v>274</v>
      </c>
      <c r="M1531" s="1" t="s">
        <v>28</v>
      </c>
      <c r="N1531" s="2">
        <v>43931.395833333336</v>
      </c>
      <c r="O1531" s="1" t="s">
        <v>2036</v>
      </c>
      <c r="P1531" s="2">
        <v>43931.666666666664</v>
      </c>
      <c r="Q1531">
        <v>50</v>
      </c>
      <c r="R1531">
        <v>274</v>
      </c>
      <c r="S1531">
        <v>11414</v>
      </c>
      <c r="T1531">
        <v>11414</v>
      </c>
      <c r="U1531">
        <v>11414</v>
      </c>
      <c r="V1531">
        <v>20</v>
      </c>
      <c r="W1531">
        <v>8</v>
      </c>
      <c r="X1531">
        <v>11</v>
      </c>
      <c r="Y1531">
        <v>579</v>
      </c>
      <c r="Z1531">
        <v>60</v>
      </c>
      <c r="AA1531">
        <v>639</v>
      </c>
      <c r="AB1531" s="1">
        <f>Z1531/0.1</f>
        <v>600</v>
      </c>
      <c r="AC1531" s="1">
        <f>AA1531-AB1531</f>
        <v>39</v>
      </c>
      <c r="AD1531" s="1">
        <f>_xlfn.IFNA(INDEX($AV$2:$AV$53,MATCH(B1531,$AU$2:$AU$53,0)),1000)</f>
        <v>2910357</v>
      </c>
      <c r="AE1531" s="1">
        <f>C1531/AD1531*100000</f>
        <v>40.063813477178229</v>
      </c>
      <c r="AF1531" s="34">
        <f>IF(B1532=B1531,IFERROR((C1531/C1532)-1,0),0)</f>
        <v>5.4249547920433905E-2</v>
      </c>
      <c r="AG1531" s="35">
        <f>IFERROR(LOG(2)/LOG(1+(AF1531)),AF1531)</f>
        <v>13.120535227159211</v>
      </c>
      <c r="AH1531" s="35">
        <f>AVERAGE(Z1531:Z1537)</f>
        <v>78</v>
      </c>
      <c r="AJ1531" s="1">
        <f>Q1531/AD1531*100000</f>
        <v>1.7180022931894607</v>
      </c>
      <c r="AK1531" s="34">
        <f>IF(B1532=B1531,IFERROR((Q1531/Q1532)-1,0),0)</f>
        <v>0.19047619047619047</v>
      </c>
      <c r="AL1531" s="35">
        <f>IFERROR(LOG(2)/LOG(1+(AK1531)),AK1531)</f>
        <v>3.9755303404824418</v>
      </c>
      <c r="AM1531" s="35">
        <f>AVERAGE(W1531:W1537)</f>
        <v>4.7142857142857144</v>
      </c>
      <c r="AN1531" s="4">
        <f>ROUNDDOWN(N1531,0)</f>
        <v>43931</v>
      </c>
      <c r="AO1531" s="38" cm="1">
        <f t="array" ref="AO1531">_xlfn.ANCHORARRAY(AN1531)-1</f>
        <v>43930</v>
      </c>
    </row>
    <row r="1532" spans="1:41" x14ac:dyDescent="0.25">
      <c r="A1532">
        <v>20200409</v>
      </c>
      <c r="B1532" s="1" t="s">
        <v>66</v>
      </c>
      <c r="C1532">
        <v>1106</v>
      </c>
      <c r="D1532">
        <v>9669</v>
      </c>
      <c r="G1532">
        <v>263</v>
      </c>
      <c r="M1532" s="1" t="s">
        <v>28</v>
      </c>
      <c r="N1532" s="2">
        <v>43930.5</v>
      </c>
      <c r="O1532" s="1" t="s">
        <v>2089</v>
      </c>
      <c r="P1532" s="2">
        <v>43930.666666666664</v>
      </c>
      <c r="Q1532">
        <v>42</v>
      </c>
      <c r="R1532">
        <v>263</v>
      </c>
      <c r="S1532">
        <v>10775</v>
      </c>
      <c r="T1532">
        <v>10775</v>
      </c>
      <c r="U1532">
        <v>10775</v>
      </c>
      <c r="V1532">
        <v>20</v>
      </c>
      <c r="W1532">
        <v>4</v>
      </c>
      <c r="X1532">
        <v>40</v>
      </c>
      <c r="Y1532">
        <v>532</v>
      </c>
      <c r="Z1532">
        <v>60</v>
      </c>
      <c r="AA1532">
        <v>592</v>
      </c>
      <c r="AB1532" s="1">
        <f>Z1532/0.1</f>
        <v>600</v>
      </c>
      <c r="AC1532" s="1">
        <f>AA1532-AB1532</f>
        <v>-8</v>
      </c>
      <c r="AD1532" s="1">
        <f>_xlfn.IFNA(INDEX($AV$2:$AV$53,MATCH(B1532,$AU$2:$AU$53,0)),1000)</f>
        <v>2910357</v>
      </c>
      <c r="AE1532" s="1">
        <f>C1532/AD1532*100000</f>
        <v>38.002210725350871</v>
      </c>
      <c r="AF1532" s="34">
        <f>IF(B1533=B1532,IFERROR((C1532/C1533)-1,0),0)</f>
        <v>5.7361376673040088E-2</v>
      </c>
      <c r="AG1532" s="35">
        <f>IFERROR(LOG(2)/LOG(1+(AF1532)),AF1532)</f>
        <v>12.427217825939763</v>
      </c>
      <c r="AH1532" s="35">
        <f>AVERAGE(Z1532:Z1538)</f>
        <v>79.142857142857139</v>
      </c>
      <c r="AJ1532" s="1">
        <f>Q1532/AD1532*100000</f>
        <v>1.4431219262791473</v>
      </c>
      <c r="AK1532" s="34">
        <f>IF(B1533=B1532,IFERROR((Q1532/Q1533)-1,0),0)</f>
        <v>0.10526315789473695</v>
      </c>
      <c r="AL1532" s="35">
        <f>IFERROR(LOG(2)/LOG(1+(AK1532)),AK1532)</f>
        <v>6.9256917232261834</v>
      </c>
      <c r="AM1532" s="35">
        <f>AVERAGE(W1532:W1538)</f>
        <v>4.1428571428571432</v>
      </c>
      <c r="AN1532" s="4">
        <f>ROUNDDOWN(N1532,0)</f>
        <v>43930</v>
      </c>
      <c r="AO1532" s="38" cm="1">
        <f t="array" ref="AO1532">_xlfn.ANCHORARRAY(AN1532)-1</f>
        <v>43929</v>
      </c>
    </row>
    <row r="1533" spans="1:41" x14ac:dyDescent="0.25">
      <c r="A1533">
        <v>20200408</v>
      </c>
      <c r="B1533" s="1" t="s">
        <v>66</v>
      </c>
      <c r="C1533">
        <v>1046</v>
      </c>
      <c r="D1533">
        <v>9137</v>
      </c>
      <c r="G1533">
        <v>223</v>
      </c>
      <c r="M1533" s="1" t="s">
        <v>28</v>
      </c>
      <c r="N1533" s="2">
        <v>43928.5</v>
      </c>
      <c r="O1533" s="1" t="s">
        <v>2142</v>
      </c>
      <c r="P1533" s="2">
        <v>43929.666666666664</v>
      </c>
      <c r="Q1533">
        <v>38</v>
      </c>
      <c r="R1533">
        <v>223</v>
      </c>
      <c r="S1533">
        <v>10183</v>
      </c>
      <c r="T1533">
        <v>10183</v>
      </c>
      <c r="U1533">
        <v>10183</v>
      </c>
      <c r="V1533">
        <v>20</v>
      </c>
      <c r="W1533">
        <v>11</v>
      </c>
      <c r="X1533">
        <v>0</v>
      </c>
      <c r="Y1533">
        <v>523</v>
      </c>
      <c r="Z1533">
        <v>146</v>
      </c>
      <c r="AA1533">
        <v>669</v>
      </c>
      <c r="AB1533" s="1">
        <f>Z1533/0.1</f>
        <v>1460</v>
      </c>
      <c r="AC1533" s="1">
        <f>AA1533-AB1533</f>
        <v>-791</v>
      </c>
      <c r="AD1533" s="1">
        <f>_xlfn.IFNA(INDEX($AV$2:$AV$53,MATCH(B1533,$AU$2:$AU$53,0)),1000)</f>
        <v>2910357</v>
      </c>
      <c r="AE1533" s="1">
        <f>C1533/AD1533*100000</f>
        <v>35.94060797352352</v>
      </c>
      <c r="AF1533" s="34">
        <f>IF(B1534=B1533,IFERROR((C1533/C1534)-1,0),0)</f>
        <v>0.16222222222222227</v>
      </c>
      <c r="AG1533" s="35">
        <f>IFERROR(LOG(2)/LOG(1+(AF1533)),AF1533)</f>
        <v>4.610718319539421</v>
      </c>
      <c r="AH1533" s="35">
        <f>AVERAGE(Z1533:Z1539)</f>
        <v>80.571428571428569</v>
      </c>
      <c r="AJ1533" s="1">
        <f>Q1533/AD1533*100000</f>
        <v>1.3056817428239904</v>
      </c>
      <c r="AK1533" s="34">
        <f>IF(B1534=B1533,IFERROR((Q1533/Q1534)-1,0),0)</f>
        <v>0.40740740740740744</v>
      </c>
      <c r="AL1533" s="35">
        <f>IFERROR(LOG(2)/LOG(1+(AK1533)),AK1533)</f>
        <v>2.0282329570040867</v>
      </c>
      <c r="AM1533" s="35">
        <f>AVERAGE(W1533:W1539)</f>
        <v>4</v>
      </c>
      <c r="AN1533" s="4">
        <f>ROUNDDOWN(N1533,0)</f>
        <v>43928</v>
      </c>
      <c r="AO1533" s="38" cm="1">
        <f t="array" ref="AO1533">_xlfn.ANCHORARRAY(AN1533)-1</f>
        <v>43927</v>
      </c>
    </row>
    <row r="1534" spans="1:41" x14ac:dyDescent="0.25">
      <c r="A1534">
        <v>20200407</v>
      </c>
      <c r="B1534" s="1" t="s">
        <v>66</v>
      </c>
      <c r="C1534">
        <v>900</v>
      </c>
      <c r="D1534">
        <v>8614</v>
      </c>
      <c r="G1534">
        <v>223</v>
      </c>
      <c r="M1534" s="1" t="s">
        <v>28</v>
      </c>
      <c r="N1534" s="2">
        <v>43928.5</v>
      </c>
      <c r="O1534" s="1" t="s">
        <v>2195</v>
      </c>
      <c r="P1534" s="2">
        <v>43928.666666666664</v>
      </c>
      <c r="Q1534">
        <v>27</v>
      </c>
      <c r="R1534">
        <v>223</v>
      </c>
      <c r="S1534">
        <v>9514</v>
      </c>
      <c r="T1534">
        <v>9514</v>
      </c>
      <c r="U1534">
        <v>9514</v>
      </c>
      <c r="V1534">
        <v>20</v>
      </c>
      <c r="W1534">
        <v>2</v>
      </c>
      <c r="X1534">
        <v>25</v>
      </c>
      <c r="Y1534">
        <v>375</v>
      </c>
      <c r="Z1534">
        <v>55</v>
      </c>
      <c r="AA1534">
        <v>430</v>
      </c>
      <c r="AB1534" s="1">
        <f>Z1534/0.1</f>
        <v>550</v>
      </c>
      <c r="AC1534" s="1">
        <f>AA1534-AB1534</f>
        <v>-120</v>
      </c>
      <c r="AD1534" s="1">
        <f>_xlfn.IFNA(INDEX($AV$2:$AV$53,MATCH(B1534,$AU$2:$AU$53,0)),1000)</f>
        <v>2910357</v>
      </c>
      <c r="AE1534" s="1">
        <f>C1534/AD1534*100000</f>
        <v>30.9240412774103</v>
      </c>
      <c r="AF1534" s="34">
        <f>IF(B1535=B1534,IFERROR((C1534/C1535)-1,0),0)</f>
        <v>6.5088757396449815E-2</v>
      </c>
      <c r="AG1534" s="35">
        <f>IFERROR(LOG(2)/LOG(1+(AF1534)),AF1534)</f>
        <v>10.992192679485193</v>
      </c>
      <c r="AH1534" s="35">
        <f>AVERAGE(Z1534:Z1540)</f>
        <v>67.428571428571431</v>
      </c>
      <c r="AJ1534" s="1">
        <f>Q1534/AD1534*100000</f>
        <v>0.92772123832230891</v>
      </c>
      <c r="AK1534" s="34">
        <f>IF(B1535=B1534,IFERROR((Q1534/Q1535)-1,0),0)</f>
        <v>8.0000000000000071E-2</v>
      </c>
      <c r="AL1534" s="35">
        <f>IFERROR(LOG(2)/LOG(1+(AK1534)),AK1534)</f>
        <v>9.0064683420005878</v>
      </c>
      <c r="AM1534" s="35">
        <f>AVERAGE(W1534:W1540)</f>
        <v>2.5714285714285716</v>
      </c>
      <c r="AN1534" s="4">
        <f>ROUNDDOWN(N1534,0)</f>
        <v>43928</v>
      </c>
      <c r="AO1534" s="38" cm="1">
        <f t="array" ref="AO1534">_xlfn.ANCHORARRAY(AN1534)-1</f>
        <v>43927</v>
      </c>
    </row>
    <row r="1535" spans="1:41" x14ac:dyDescent="0.25">
      <c r="A1535">
        <v>20200406</v>
      </c>
      <c r="B1535" s="1" t="s">
        <v>66</v>
      </c>
      <c r="C1535">
        <v>845</v>
      </c>
      <c r="D1535">
        <v>8239</v>
      </c>
      <c r="G1535">
        <v>198</v>
      </c>
      <c r="M1535" s="1" t="s">
        <v>28</v>
      </c>
      <c r="N1535" s="2">
        <v>43927.5</v>
      </c>
      <c r="O1535" s="1" t="s">
        <v>2248</v>
      </c>
      <c r="P1535" s="2">
        <v>43927.666666666664</v>
      </c>
      <c r="Q1535">
        <v>25</v>
      </c>
      <c r="R1535">
        <v>198</v>
      </c>
      <c r="S1535">
        <v>9084</v>
      </c>
      <c r="T1535">
        <v>9084</v>
      </c>
      <c r="U1535">
        <v>9084</v>
      </c>
      <c r="V1535">
        <v>20</v>
      </c>
      <c r="W1535">
        <v>3</v>
      </c>
      <c r="X1535">
        <v>15</v>
      </c>
      <c r="Y1535">
        <v>763</v>
      </c>
      <c r="Z1535">
        <v>98</v>
      </c>
      <c r="AA1535">
        <v>861</v>
      </c>
      <c r="AB1535" s="1">
        <f>Z1535/0.1</f>
        <v>980</v>
      </c>
      <c r="AC1535" s="1">
        <f>AA1535-AB1535</f>
        <v>-119</v>
      </c>
      <c r="AD1535" s="1">
        <f>_xlfn.IFNA(INDEX($AV$2:$AV$53,MATCH(B1535,$AU$2:$AU$53,0)),1000)</f>
        <v>2910357</v>
      </c>
      <c r="AE1535" s="1">
        <f>C1535/AD1535*100000</f>
        <v>29.034238754901889</v>
      </c>
      <c r="AF1535" s="34">
        <f>IF(B1536=B1535,IFERROR((C1535/C1536)-1,0),0)</f>
        <v>0.13119143239625175</v>
      </c>
      <c r="AG1535" s="35">
        <f>IFERROR(LOG(2)/LOG(1+(AF1535)),AF1535)</f>
        <v>5.6229339744269637</v>
      </c>
      <c r="AH1535" s="35">
        <f>AVERAGE(Z1535:Z1541)</f>
        <v>68.142857142857139</v>
      </c>
      <c r="AJ1535" s="1">
        <f>Q1535/AD1535*100000</f>
        <v>0.85900114659473037</v>
      </c>
      <c r="AK1535" s="34">
        <f>IF(B1536=B1535,IFERROR((Q1535/Q1536)-1,0),0)</f>
        <v>0.13636363636363646</v>
      </c>
      <c r="AL1535" s="35">
        <f>IFERROR(LOG(2)/LOG(1+(AK1535)),AK1535)</f>
        <v>5.4222709795802126</v>
      </c>
      <c r="AM1535" s="35">
        <f>AVERAGE(W1535:W1541)</f>
        <v>2.4285714285714284</v>
      </c>
      <c r="AN1535" s="4">
        <f>ROUNDDOWN(N1535,0)</f>
        <v>43927</v>
      </c>
      <c r="AO1535" s="38" cm="1">
        <f t="array" ref="AO1535">_xlfn.ANCHORARRAY(AN1535)-1</f>
        <v>43926</v>
      </c>
    </row>
    <row r="1536" spans="1:41" x14ac:dyDescent="0.25">
      <c r="A1536">
        <v>20200405</v>
      </c>
      <c r="B1536" s="1" t="s">
        <v>66</v>
      </c>
      <c r="C1536">
        <v>747</v>
      </c>
      <c r="D1536">
        <v>7476</v>
      </c>
      <c r="G1536">
        <v>183</v>
      </c>
      <c r="M1536" s="1" t="s">
        <v>28</v>
      </c>
      <c r="N1536" s="2">
        <v>43926.5</v>
      </c>
      <c r="O1536" s="1" t="s">
        <v>2301</v>
      </c>
      <c r="P1536" s="2">
        <v>43926.666666666664</v>
      </c>
      <c r="Q1536">
        <v>22</v>
      </c>
      <c r="R1536">
        <v>183</v>
      </c>
      <c r="S1536">
        <v>8223</v>
      </c>
      <c r="T1536">
        <v>8223</v>
      </c>
      <c r="U1536">
        <v>8223</v>
      </c>
      <c r="V1536">
        <v>20</v>
      </c>
      <c r="W1536">
        <v>1</v>
      </c>
      <c r="X1536">
        <v>11</v>
      </c>
      <c r="Y1536">
        <v>596</v>
      </c>
      <c r="Z1536">
        <v>49</v>
      </c>
      <c r="AA1536">
        <v>645</v>
      </c>
      <c r="AB1536" s="1">
        <f>Z1536/0.1</f>
        <v>490</v>
      </c>
      <c r="AC1536" s="1">
        <f>AA1536-AB1536</f>
        <v>155</v>
      </c>
      <c r="AD1536" s="1">
        <f>_xlfn.IFNA(INDEX($AV$2:$AV$53,MATCH(B1536,$AU$2:$AU$53,0)),1000)</f>
        <v>2910357</v>
      </c>
      <c r="AE1536" s="1">
        <f>C1536/AD1536*100000</f>
        <v>25.666954260250545</v>
      </c>
      <c r="AF1536" s="34">
        <f>IF(B1537=B1536,IFERROR((C1536/C1537)-1,0),0)</f>
        <v>7.020057306590255E-2</v>
      </c>
      <c r="AG1536" s="35">
        <f>IFERROR(LOG(2)/LOG(1+(AF1536)),AF1536)</f>
        <v>10.216465805281263</v>
      </c>
      <c r="AH1536" s="35">
        <f>AVERAGE(Z1536:Z1542)</f>
        <v>61.142857142857146</v>
      </c>
      <c r="AJ1536" s="1">
        <f>Q1536/AD1536*100000</f>
        <v>0.75592100900336279</v>
      </c>
      <c r="AK1536" s="34">
        <f>IF(B1537=B1536,IFERROR((Q1536/Q1537)-1,0),0)</f>
        <v>4.7619047619047672E-2</v>
      </c>
      <c r="AL1536" s="35">
        <f>IFERROR(LOG(2)/LOG(1+(AK1536)),AK1536)</f>
        <v>14.899977377480541</v>
      </c>
      <c r="AM1536" s="35">
        <f>AVERAGE(W1536:W1542)</f>
        <v>2.2857142857142856</v>
      </c>
      <c r="AN1536" s="4">
        <f>ROUNDDOWN(N1536,0)</f>
        <v>43926</v>
      </c>
      <c r="AO1536" s="38" cm="1">
        <f t="array" ref="AO1536">_xlfn.ANCHORARRAY(AN1536)-1</f>
        <v>43925</v>
      </c>
    </row>
    <row r="1537" spans="1:41" x14ac:dyDescent="0.25">
      <c r="A1537">
        <v>20200404</v>
      </c>
      <c r="B1537" s="1" t="s">
        <v>66</v>
      </c>
      <c r="C1537">
        <v>698</v>
      </c>
      <c r="D1537">
        <v>6880</v>
      </c>
      <c r="G1537">
        <v>172</v>
      </c>
      <c r="M1537" s="1" t="s">
        <v>28</v>
      </c>
      <c r="N1537" s="2">
        <v>43925.5</v>
      </c>
      <c r="O1537" s="1" t="s">
        <v>2354</v>
      </c>
      <c r="P1537" s="2">
        <v>43925.666666666664</v>
      </c>
      <c r="Q1537">
        <v>21</v>
      </c>
      <c r="R1537">
        <v>172</v>
      </c>
      <c r="S1537">
        <v>7578</v>
      </c>
      <c r="T1537">
        <v>7578</v>
      </c>
      <c r="U1537">
        <v>7578</v>
      </c>
      <c r="V1537">
        <v>20</v>
      </c>
      <c r="W1537">
        <v>4</v>
      </c>
      <c r="X1537">
        <v>21</v>
      </c>
      <c r="Y1537">
        <v>426</v>
      </c>
      <c r="Z1537">
        <v>78</v>
      </c>
      <c r="AA1537">
        <v>504</v>
      </c>
      <c r="AB1537" s="1">
        <f>Z1537/0.1</f>
        <v>780</v>
      </c>
      <c r="AC1537" s="1">
        <f>AA1537-AB1537</f>
        <v>-276</v>
      </c>
      <c r="AD1537" s="1">
        <f>_xlfn.IFNA(INDEX($AV$2:$AV$53,MATCH(B1537,$AU$2:$AU$53,0)),1000)</f>
        <v>2910357</v>
      </c>
      <c r="AE1537" s="1">
        <f>C1537/AD1537*100000</f>
        <v>23.983312012924877</v>
      </c>
      <c r="AF1537" s="34">
        <f>IF(B1538=B1537,IFERROR((C1537/C1538)-1,0),0)</f>
        <v>0.12580645161290316</v>
      </c>
      <c r="AG1537" s="35">
        <f>IFERROR(LOG(2)/LOG(1+(AF1537)),AF1537)</f>
        <v>5.8493618201647717</v>
      </c>
      <c r="AH1537" s="35">
        <f>AVERAGE(Z1537:Z1543)</f>
        <v>62.428571428571431</v>
      </c>
      <c r="AJ1537" s="1">
        <f>Q1537/AD1537*100000</f>
        <v>0.72156096313957363</v>
      </c>
      <c r="AK1537" s="34">
        <f>IF(B1538=B1537,IFERROR((Q1537/Q1538)-1,0),0)</f>
        <v>0.23529411764705888</v>
      </c>
      <c r="AL1537" s="35">
        <f>IFERROR(LOG(2)/LOG(1+(AK1537)),AK1537)</f>
        <v>3.2802524895194076</v>
      </c>
      <c r="AM1537" s="35">
        <f>AVERAGE(W1537:W1543)</f>
        <v>2.2857142857142856</v>
      </c>
      <c r="AN1537" s="4">
        <f>ROUNDDOWN(N1537,0)</f>
        <v>43925</v>
      </c>
      <c r="AO1537" s="38" cm="1">
        <f t="array" ref="AO1537">_xlfn.ANCHORARRAY(AN1537)-1</f>
        <v>43924</v>
      </c>
    </row>
    <row r="1538" spans="1:41" x14ac:dyDescent="0.25">
      <c r="A1538">
        <v>20200403</v>
      </c>
      <c r="B1538" s="1" t="s">
        <v>66</v>
      </c>
      <c r="C1538">
        <v>620</v>
      </c>
      <c r="D1538">
        <v>6454</v>
      </c>
      <c r="G1538">
        <v>151</v>
      </c>
      <c r="M1538" s="1" t="s">
        <v>28</v>
      </c>
      <c r="N1538" s="2">
        <v>43924.5</v>
      </c>
      <c r="O1538" s="1" t="s">
        <v>2407</v>
      </c>
      <c r="P1538" s="2">
        <v>43924.666666666664</v>
      </c>
      <c r="Q1538">
        <v>17</v>
      </c>
      <c r="R1538">
        <v>151</v>
      </c>
      <c r="S1538">
        <v>7074</v>
      </c>
      <c r="T1538">
        <v>7074</v>
      </c>
      <c r="U1538">
        <v>7074</v>
      </c>
      <c r="V1538">
        <v>20</v>
      </c>
      <c r="W1538">
        <v>4</v>
      </c>
      <c r="X1538">
        <v>13</v>
      </c>
      <c r="Y1538">
        <v>395</v>
      </c>
      <c r="Z1538">
        <v>68</v>
      </c>
      <c r="AA1538">
        <v>463</v>
      </c>
      <c r="AB1538" s="1">
        <f>Z1538/0.1</f>
        <v>680</v>
      </c>
      <c r="AC1538" s="1">
        <f>AA1538-AB1538</f>
        <v>-217</v>
      </c>
      <c r="AD1538" s="1">
        <f>_xlfn.IFNA(INDEX($AV$2:$AV$53,MATCH(B1538,$AU$2:$AU$53,0)),1000)</f>
        <v>2910357</v>
      </c>
      <c r="AE1538" s="1">
        <f>C1538/AD1538*100000</f>
        <v>21.303228435549315</v>
      </c>
      <c r="AF1538" s="34">
        <f>IF(B1539=B1538,IFERROR((C1538/C1539)-1,0),0)</f>
        <v>0.12318840579710155</v>
      </c>
      <c r="AG1538" s="35">
        <f>IFERROR(LOG(2)/LOG(1+(AF1538)),AF1538)</f>
        <v>5.9665889457206891</v>
      </c>
      <c r="AH1538" s="35">
        <f>AVERAGE(Z1538:Z1544)</f>
        <v>59.714285714285715</v>
      </c>
      <c r="AJ1538" s="1">
        <f>Q1538/AD1538*100000</f>
        <v>0.58412077968441678</v>
      </c>
      <c r="AK1538" s="34">
        <f>IF(B1539=B1538,IFERROR((Q1538/Q1539)-1,0),0)</f>
        <v>0.30769230769230771</v>
      </c>
      <c r="AL1538" s="35">
        <f>IFERROR(LOG(2)/LOG(1+(AK1538)),AK1538)</f>
        <v>2.5838249455646198</v>
      </c>
      <c r="AM1538" s="35">
        <f>AVERAGE(W1538:W1544)</f>
        <v>1.8571428571428572</v>
      </c>
      <c r="AN1538" s="4">
        <f>ROUNDDOWN(N1538,0)</f>
        <v>43924</v>
      </c>
      <c r="AO1538" s="38" cm="1">
        <f t="array" ref="AO1538">_xlfn.ANCHORARRAY(AN1538)-1</f>
        <v>43923</v>
      </c>
    </row>
    <row r="1539" spans="1:41" x14ac:dyDescent="0.25">
      <c r="A1539">
        <v>20200402</v>
      </c>
      <c r="B1539" s="1" t="s">
        <v>66</v>
      </c>
      <c r="C1539">
        <v>552</v>
      </c>
      <c r="D1539">
        <v>6059</v>
      </c>
      <c r="G1539">
        <v>138</v>
      </c>
      <c r="M1539" s="1" t="s">
        <v>28</v>
      </c>
      <c r="N1539" s="2">
        <v>43923.5</v>
      </c>
      <c r="O1539" s="1" t="s">
        <v>2460</v>
      </c>
      <c r="P1539" s="2">
        <v>43923.666666666664</v>
      </c>
      <c r="Q1539">
        <v>13</v>
      </c>
      <c r="R1539">
        <v>138</v>
      </c>
      <c r="S1539">
        <v>6611</v>
      </c>
      <c r="T1539">
        <v>6611</v>
      </c>
      <c r="U1539">
        <v>6611</v>
      </c>
      <c r="V1539">
        <v>20</v>
      </c>
      <c r="W1539">
        <v>3</v>
      </c>
      <c r="X1539">
        <v>24</v>
      </c>
      <c r="Y1539">
        <v>648</v>
      </c>
      <c r="Z1539">
        <v>70</v>
      </c>
      <c r="AA1539">
        <v>718</v>
      </c>
      <c r="AB1539" s="1">
        <f>Z1539/0.1</f>
        <v>700</v>
      </c>
      <c r="AC1539" s="1">
        <f>AA1539-AB1539</f>
        <v>18</v>
      </c>
      <c r="AD1539" s="1">
        <f>_xlfn.IFNA(INDEX($AV$2:$AV$53,MATCH(B1539,$AU$2:$AU$53,0)),1000)</f>
        <v>2910357</v>
      </c>
      <c r="AE1539" s="1">
        <f>C1539/AD1539*100000</f>
        <v>18.96674531681165</v>
      </c>
      <c r="AF1539" s="34">
        <f>IF(B1540=B1539,IFERROR((C1539/C1540)-1,0),0)</f>
        <v>0.14522821576763478</v>
      </c>
      <c r="AG1539" s="35">
        <f>IFERROR(LOG(2)/LOG(1+(AF1539)),AF1539)</f>
        <v>5.1115566427838068</v>
      </c>
      <c r="AH1539" s="35">
        <f>AVERAGE(Z1539:Z1545)</f>
        <v>54.857142857142854</v>
      </c>
      <c r="AJ1539" s="1">
        <f>Q1539/AD1539*100000</f>
        <v>0.44668059622925987</v>
      </c>
      <c r="AK1539" s="34">
        <f>IF(B1540=B1539,IFERROR((Q1539/Q1540)-1,0),0)</f>
        <v>0.30000000000000004</v>
      </c>
      <c r="AL1539" s="35">
        <f>IFERROR(LOG(2)/LOG(1+(AK1539)),AK1539)</f>
        <v>2.6419267958111399</v>
      </c>
      <c r="AM1539" s="35">
        <f>AVERAGE(W1539:W1545)</f>
        <v>1.4285714285714286</v>
      </c>
      <c r="AN1539" s="4">
        <f>ROUNDDOWN(N1539,0)</f>
        <v>43923</v>
      </c>
      <c r="AO1539" s="38" cm="1">
        <f t="array" ref="AO1539">_xlfn.ANCHORARRAY(AN1539)-1</f>
        <v>43922</v>
      </c>
    </row>
    <row r="1540" spans="1:41" x14ac:dyDescent="0.25">
      <c r="A1540">
        <v>20200401</v>
      </c>
      <c r="B1540" s="1" t="s">
        <v>66</v>
      </c>
      <c r="C1540">
        <v>482</v>
      </c>
      <c r="D1540">
        <v>5411</v>
      </c>
      <c r="G1540">
        <v>114</v>
      </c>
      <c r="M1540" s="1" t="s">
        <v>28</v>
      </c>
      <c r="N1540" s="2">
        <v>43922.458333333336</v>
      </c>
      <c r="O1540" s="1" t="s">
        <v>2513</v>
      </c>
      <c r="P1540" s="2">
        <v>43922.666666666664</v>
      </c>
      <c r="Q1540">
        <v>10</v>
      </c>
      <c r="R1540">
        <v>114</v>
      </c>
      <c r="S1540">
        <v>5893</v>
      </c>
      <c r="T1540">
        <v>5893</v>
      </c>
      <c r="U1540">
        <v>5893</v>
      </c>
      <c r="V1540">
        <v>20</v>
      </c>
      <c r="W1540">
        <v>1</v>
      </c>
      <c r="X1540">
        <v>35</v>
      </c>
      <c r="Y1540">
        <v>415</v>
      </c>
      <c r="Z1540">
        <v>54</v>
      </c>
      <c r="AA1540">
        <v>469</v>
      </c>
      <c r="AB1540" s="1">
        <f>Z1540/0.1</f>
        <v>540</v>
      </c>
      <c r="AC1540" s="1">
        <f>AA1540-AB1540</f>
        <v>-71</v>
      </c>
      <c r="AD1540" s="1">
        <f>_xlfn.IFNA(INDEX($AV$2:$AV$53,MATCH(B1540,$AU$2:$AU$53,0)),1000)</f>
        <v>2910357</v>
      </c>
      <c r="AE1540" s="1">
        <f>C1540/AD1540*100000</f>
        <v>16.561542106346401</v>
      </c>
      <c r="AF1540" s="34">
        <f>IF(B1541=B1540,IFERROR((C1540/C1541)-1,0),0)</f>
        <v>0.12616822429906538</v>
      </c>
      <c r="AG1540" s="35">
        <f>IFERROR(LOG(2)/LOG(1+(AF1540)),AF1540)</f>
        <v>5.8335450482309783</v>
      </c>
      <c r="AH1540" s="35">
        <f>AVERAGE(Z1540:Z1546)</f>
        <v>50.857142857142854</v>
      </c>
      <c r="AJ1540" s="1">
        <f>Q1540/AD1540*100000</f>
        <v>0.34360045863789218</v>
      </c>
      <c r="AK1540" s="34">
        <f>IF(B1541=B1540,IFERROR((Q1540/Q1541)-1,0),0)</f>
        <v>0.11111111111111116</v>
      </c>
      <c r="AL1540" s="35">
        <f>IFERROR(LOG(2)/LOG(1+(AK1540)),AK1540)</f>
        <v>6.5788134789605817</v>
      </c>
      <c r="AM1540" s="35">
        <f>AVERAGE(W1540:W1546)</f>
        <v>1</v>
      </c>
      <c r="AN1540" s="4">
        <f>ROUNDDOWN(N1540,0)</f>
        <v>43922</v>
      </c>
      <c r="AO1540" s="38" cm="1">
        <f t="array" ref="AO1540">_xlfn.ANCHORARRAY(AN1540)-1</f>
        <v>43921</v>
      </c>
    </row>
    <row r="1541" spans="1:41" x14ac:dyDescent="0.25">
      <c r="A1541">
        <v>20200331</v>
      </c>
      <c r="B1541" s="1" t="s">
        <v>66</v>
      </c>
      <c r="C1541">
        <v>428</v>
      </c>
      <c r="D1541">
        <v>4996</v>
      </c>
      <c r="G1541">
        <v>79</v>
      </c>
      <c r="M1541" s="1" t="s">
        <v>28</v>
      </c>
      <c r="N1541" s="2">
        <v>43921.458333333336</v>
      </c>
      <c r="O1541" s="1" t="s">
        <v>2566</v>
      </c>
      <c r="P1541" s="2">
        <v>43921.666666666664</v>
      </c>
      <c r="Q1541">
        <v>9</v>
      </c>
      <c r="R1541">
        <v>79</v>
      </c>
      <c r="S1541">
        <v>5424</v>
      </c>
      <c r="T1541">
        <v>5424</v>
      </c>
      <c r="U1541">
        <v>5424</v>
      </c>
      <c r="V1541">
        <v>20</v>
      </c>
      <c r="W1541">
        <v>1</v>
      </c>
      <c r="X1541">
        <v>13</v>
      </c>
      <c r="Y1541">
        <v>442</v>
      </c>
      <c r="Z1541">
        <v>60</v>
      </c>
      <c r="AA1541">
        <v>502</v>
      </c>
      <c r="AB1541" s="1">
        <f>Z1541/0.1</f>
        <v>600</v>
      </c>
      <c r="AC1541" s="1">
        <f>AA1541-AB1541</f>
        <v>-98</v>
      </c>
      <c r="AD1541" s="1">
        <f>_xlfn.IFNA(INDEX($AV$2:$AV$53,MATCH(B1541,$AU$2:$AU$53,0)),1000)</f>
        <v>2910357</v>
      </c>
      <c r="AE1541" s="1">
        <f>C1541/AD1541*100000</f>
        <v>14.706099629701786</v>
      </c>
      <c r="AF1541" s="34">
        <f>IF(B1542=B1541,IFERROR((C1541/C1542)-1,0),0)</f>
        <v>0.16304347826086962</v>
      </c>
      <c r="AG1541" s="35">
        <f>IFERROR(LOG(2)/LOG(1+(AF1541)),AF1541)</f>
        <v>4.5891551857279982</v>
      </c>
      <c r="AH1541" s="35">
        <f>AVERAGE(Z1541:Z1547)</f>
        <v>47.142857142857146</v>
      </c>
      <c r="AJ1541" s="1">
        <f>Q1541/AD1541*100000</f>
        <v>0.30924041277410297</v>
      </c>
      <c r="AK1541" s="34">
        <f>IF(B1542=B1541,IFERROR((Q1541/Q1542)-1,0),0)</f>
        <v>0.125</v>
      </c>
      <c r="AL1541" s="35">
        <f>IFERROR(LOG(2)/LOG(1+(AK1541)),AK1541)</f>
        <v>5.8849491923617183</v>
      </c>
      <c r="AM1541" s="35">
        <f>AVERAGE(W1541:W1547)</f>
        <v>1</v>
      </c>
      <c r="AN1541" s="4">
        <f>ROUNDDOWN(N1541,0)</f>
        <v>43921</v>
      </c>
      <c r="AO1541" s="38" cm="1">
        <f t="array" ref="AO1541">_xlfn.ANCHORARRAY(AN1541)-1</f>
        <v>43920</v>
      </c>
    </row>
    <row r="1542" spans="1:41" x14ac:dyDescent="0.25">
      <c r="A1542">
        <v>20200330</v>
      </c>
      <c r="B1542" s="1" t="s">
        <v>66</v>
      </c>
      <c r="C1542">
        <v>368</v>
      </c>
      <c r="D1542">
        <v>4554</v>
      </c>
      <c r="G1542">
        <v>66</v>
      </c>
      <c r="M1542" s="1" t="s">
        <v>28</v>
      </c>
      <c r="N1542" s="2">
        <v>43920.458333333336</v>
      </c>
      <c r="O1542" s="1" t="s">
        <v>2619</v>
      </c>
      <c r="P1542" s="2">
        <v>43920.666666666664</v>
      </c>
      <c r="Q1542">
        <v>8</v>
      </c>
      <c r="R1542">
        <v>66</v>
      </c>
      <c r="S1542">
        <v>4922</v>
      </c>
      <c r="T1542">
        <v>4922</v>
      </c>
      <c r="U1542">
        <v>4922</v>
      </c>
      <c r="V1542">
        <v>20</v>
      </c>
      <c r="W1542">
        <v>2</v>
      </c>
      <c r="X1542">
        <v>11</v>
      </c>
      <c r="Y1542">
        <v>360</v>
      </c>
      <c r="Z1542">
        <v>49</v>
      </c>
      <c r="AA1542">
        <v>409</v>
      </c>
      <c r="AB1542" s="1">
        <f>Z1542/0.1</f>
        <v>490</v>
      </c>
      <c r="AC1542" s="1">
        <f>AA1542-AB1542</f>
        <v>-81</v>
      </c>
      <c r="AD1542" s="1">
        <f>_xlfn.IFNA(INDEX($AV$2:$AV$53,MATCH(B1542,$AU$2:$AU$53,0)),1000)</f>
        <v>2910357</v>
      </c>
      <c r="AE1542" s="1">
        <f>C1542/AD1542*100000</f>
        <v>12.644496877874431</v>
      </c>
      <c r="AF1542" s="34">
        <f>IF(B1543=B1542,IFERROR((C1542/C1543)-1,0),0)</f>
        <v>0.15360501567398122</v>
      </c>
      <c r="AG1542" s="35">
        <f>IFERROR(LOG(2)/LOG(1+(AF1542)),AF1542)</f>
        <v>4.8508522456639946</v>
      </c>
      <c r="AH1542" s="35">
        <f>AVERAGE(Z1542:Z1548)</f>
        <v>40.857142857142854</v>
      </c>
      <c r="AJ1542" s="1">
        <f>Q1542/AD1542*100000</f>
        <v>0.27488036691031376</v>
      </c>
      <c r="AK1542" s="34">
        <f>IF(B1543=B1542,IFERROR((Q1542/Q1543)-1,0),0)</f>
        <v>0.33333333333333326</v>
      </c>
      <c r="AL1542" s="35">
        <f>IFERROR(LOG(2)/LOG(1+(AK1542)),AK1542)</f>
        <v>2.4094208396532095</v>
      </c>
      <c r="AM1542" s="35">
        <f>AVERAGE(W1542:W1548)</f>
        <v>0.8571428571428571</v>
      </c>
      <c r="AN1542" s="4">
        <f>ROUNDDOWN(N1542,0)</f>
        <v>43920</v>
      </c>
      <c r="AO1542" s="38" cm="1">
        <f t="array" ref="AO1542">_xlfn.ANCHORARRAY(AN1542)-1</f>
        <v>43919</v>
      </c>
    </row>
    <row r="1543" spans="1:41" x14ac:dyDescent="0.25">
      <c r="A1543">
        <v>20200329</v>
      </c>
      <c r="B1543" s="1" t="s">
        <v>66</v>
      </c>
      <c r="C1543">
        <v>319</v>
      </c>
      <c r="D1543">
        <v>4194</v>
      </c>
      <c r="G1543">
        <v>55</v>
      </c>
      <c r="M1543" s="1" t="s">
        <v>28</v>
      </c>
      <c r="N1543" s="2">
        <v>43919.458333333336</v>
      </c>
      <c r="O1543" s="1" t="s">
        <v>2673</v>
      </c>
      <c r="P1543" s="2">
        <v>43919.666666666664</v>
      </c>
      <c r="Q1543">
        <v>6</v>
      </c>
      <c r="R1543">
        <v>55</v>
      </c>
      <c r="S1543">
        <v>4513</v>
      </c>
      <c r="T1543">
        <v>4513</v>
      </c>
      <c r="U1543">
        <v>4513</v>
      </c>
      <c r="V1543">
        <v>20</v>
      </c>
      <c r="W1543">
        <v>1</v>
      </c>
      <c r="X1543">
        <v>28</v>
      </c>
      <c r="Y1543">
        <v>523</v>
      </c>
      <c r="Z1543">
        <v>58</v>
      </c>
      <c r="AA1543">
        <v>581</v>
      </c>
      <c r="AB1543" s="1">
        <f>Z1543/0.1</f>
        <v>580</v>
      </c>
      <c r="AC1543" s="1">
        <f>AA1543-AB1543</f>
        <v>1</v>
      </c>
      <c r="AD1543" s="1">
        <f>_xlfn.IFNA(INDEX($AV$2:$AV$53,MATCH(B1543,$AU$2:$AU$53,0)),1000)</f>
        <v>2910357</v>
      </c>
      <c r="AE1543" s="1">
        <f>C1543/AD1543*100000</f>
        <v>10.960854630548761</v>
      </c>
      <c r="AF1543" s="34">
        <f>IF(B1544=B1543,IFERROR((C1543/C1544)-1,0),0)</f>
        <v>0.22222222222222232</v>
      </c>
      <c r="AG1543" s="35">
        <f>IFERROR(LOG(2)/LOG(1+(AF1543)),AF1543)</f>
        <v>3.4541524808273798</v>
      </c>
      <c r="AH1543" s="35">
        <f>AVERAGE(Z1543:Z1549)</f>
        <v>36.428571428571431</v>
      </c>
      <c r="AJ1543" s="1">
        <f>Q1543/AD1543*100000</f>
        <v>0.20616027518273533</v>
      </c>
      <c r="AK1543" s="34">
        <f>IF(B1544=B1543,IFERROR((Q1543/Q1544)-1,0),0)</f>
        <v>0.19999999999999996</v>
      </c>
      <c r="AL1543" s="35">
        <f>IFERROR(LOG(2)/LOG(1+(AK1543)),AK1543)</f>
        <v>3.8017840169239308</v>
      </c>
      <c r="AM1543" s="35">
        <f>AVERAGE(W1543:W1549)</f>
        <v>0.5714285714285714</v>
      </c>
      <c r="AN1543" s="4">
        <f>ROUNDDOWN(N1543,0)</f>
        <v>43919</v>
      </c>
      <c r="AO1543" s="38" cm="1">
        <f t="array" ref="AO1543">_xlfn.ANCHORARRAY(AN1543)-1</f>
        <v>43918</v>
      </c>
    </row>
    <row r="1544" spans="1:41" x14ac:dyDescent="0.25">
      <c r="A1544">
        <v>20200328</v>
      </c>
      <c r="B1544" s="1" t="s">
        <v>66</v>
      </c>
      <c r="C1544">
        <v>261</v>
      </c>
      <c r="D1544">
        <v>3671</v>
      </c>
      <c r="G1544">
        <v>27</v>
      </c>
      <c r="M1544" s="1" t="s">
        <v>28</v>
      </c>
      <c r="N1544" s="2">
        <v>43917.375</v>
      </c>
      <c r="O1544" s="1" t="s">
        <v>2727</v>
      </c>
      <c r="P1544" s="2">
        <v>43918.666666666664</v>
      </c>
      <c r="Q1544">
        <v>5</v>
      </c>
      <c r="R1544">
        <v>27</v>
      </c>
      <c r="S1544">
        <v>3932</v>
      </c>
      <c r="T1544">
        <v>3932</v>
      </c>
      <c r="U1544">
        <v>3932</v>
      </c>
      <c r="V1544">
        <v>20</v>
      </c>
      <c r="W1544">
        <v>1</v>
      </c>
      <c r="X1544">
        <v>0</v>
      </c>
      <c r="Y1544">
        <v>442</v>
      </c>
      <c r="Z1544">
        <v>59</v>
      </c>
      <c r="AA1544">
        <v>501</v>
      </c>
      <c r="AB1544" s="1">
        <f>Z1544/0.1</f>
        <v>590</v>
      </c>
      <c r="AC1544" s="1">
        <f>AA1544-AB1544</f>
        <v>-89</v>
      </c>
      <c r="AD1544" s="1">
        <f>_xlfn.IFNA(INDEX($AV$2:$AV$53,MATCH(B1544,$AU$2:$AU$53,0)),1000)</f>
        <v>2910357</v>
      </c>
      <c r="AE1544" s="1">
        <f>C1544/AD1544*100000</f>
        <v>8.9679719704489855</v>
      </c>
      <c r="AF1544" s="34">
        <f>IF(B1545=B1544,IFERROR((C1544/C1545)-1,0),0)</f>
        <v>0.29207920792079212</v>
      </c>
      <c r="AG1544" s="35">
        <f>IFERROR(LOG(2)/LOG(1+(AF1544)),AF1544)</f>
        <v>2.7049360015443873</v>
      </c>
      <c r="AH1544" s="35">
        <f>AVERAGE(Z1544:Z1550)</f>
        <v>29.428571428571427</v>
      </c>
      <c r="AJ1544" s="1">
        <f>Q1544/AD1544*100000</f>
        <v>0.17180022931894609</v>
      </c>
      <c r="AK1544" s="34">
        <f>IF(B1545=B1544,IFERROR((Q1544/Q1545)-1,0),0)</f>
        <v>0.25</v>
      </c>
      <c r="AL1544" s="35">
        <f>IFERROR(LOG(2)/LOG(1+(AK1544)),AK1544)</f>
        <v>3.1062837195053898</v>
      </c>
      <c r="AM1544" s="35">
        <f>AVERAGE(W1544:W1550)</f>
        <v>0.42857142857142855</v>
      </c>
      <c r="AN1544" s="4">
        <f>ROUNDDOWN(N1544,0)</f>
        <v>43917</v>
      </c>
      <c r="AO1544" s="38" cm="1">
        <f t="array" ref="AO1544">_xlfn.ANCHORARRAY(AN1544)-1</f>
        <v>43916</v>
      </c>
    </row>
    <row r="1545" spans="1:41" x14ac:dyDescent="0.25">
      <c r="A1545">
        <v>20200327</v>
      </c>
      <c r="B1545" s="1" t="s">
        <v>66</v>
      </c>
      <c r="C1545">
        <v>202</v>
      </c>
      <c r="D1545">
        <v>3229</v>
      </c>
      <c r="G1545">
        <v>27</v>
      </c>
      <c r="M1545" s="1" t="s">
        <v>28</v>
      </c>
      <c r="N1545" s="2">
        <v>43917.375</v>
      </c>
      <c r="O1545" s="1" t="s">
        <v>2781</v>
      </c>
      <c r="P1545" s="2">
        <v>43917.666666666664</v>
      </c>
      <c r="Q1545">
        <v>4</v>
      </c>
      <c r="R1545">
        <v>27</v>
      </c>
      <c r="S1545">
        <v>3431</v>
      </c>
      <c r="T1545">
        <v>3431</v>
      </c>
      <c r="U1545">
        <v>3431</v>
      </c>
      <c r="V1545">
        <v>20</v>
      </c>
      <c r="W1545">
        <v>1</v>
      </c>
      <c r="X1545">
        <v>27</v>
      </c>
      <c r="Y1545">
        <v>360</v>
      </c>
      <c r="Z1545">
        <v>34</v>
      </c>
      <c r="AA1545">
        <v>394</v>
      </c>
      <c r="AB1545" s="1">
        <f>Z1545/0.1</f>
        <v>340</v>
      </c>
      <c r="AC1545" s="1">
        <f>AA1545-AB1545</f>
        <v>54</v>
      </c>
      <c r="AD1545" s="1">
        <f>_xlfn.IFNA(INDEX($AV$2:$AV$53,MATCH(B1545,$AU$2:$AU$53,0)),1000)</f>
        <v>2910357</v>
      </c>
      <c r="AE1545" s="1">
        <f>C1545/AD1545*100000</f>
        <v>6.940729264485423</v>
      </c>
      <c r="AF1545" s="34">
        <f>IF(B1546=B1545,IFERROR((C1545/C1546)-1,0),0)</f>
        <v>0.20238095238095233</v>
      </c>
      <c r="AG1545" s="35">
        <f>IFERROR(LOG(2)/LOG(1+(AF1545)),AF1545)</f>
        <v>3.7608963513566831</v>
      </c>
      <c r="AH1545" s="35">
        <f>AVERAGE(Z1545:Z1551)</f>
        <v>22.571428571428573</v>
      </c>
      <c r="AJ1545" s="1">
        <f>Q1545/AD1545*100000</f>
        <v>0.13744018345515688</v>
      </c>
      <c r="AK1545" s="34">
        <f>IF(B1546=B1545,IFERROR((Q1545/Q1546)-1,0),0)</f>
        <v>0.33333333333333326</v>
      </c>
      <c r="AL1545" s="35">
        <f>IFERROR(LOG(2)/LOG(1+(AK1545)),AK1545)</f>
        <v>2.4094208396532095</v>
      </c>
      <c r="AM1545" s="35">
        <f>AVERAGE(W1545:W1551)</f>
        <v>0.42857142857142855</v>
      </c>
      <c r="AN1545" s="4">
        <f>ROUNDDOWN(N1545,0)</f>
        <v>43917</v>
      </c>
      <c r="AO1545" s="38" cm="1">
        <f t="array" ref="AO1545">_xlfn.ANCHORARRAY(AN1545)-1</f>
        <v>43916</v>
      </c>
    </row>
    <row r="1546" spans="1:41" x14ac:dyDescent="0.25">
      <c r="A1546">
        <v>20200326</v>
      </c>
      <c r="B1546" s="1" t="s">
        <v>66</v>
      </c>
      <c r="C1546">
        <v>168</v>
      </c>
      <c r="D1546">
        <v>2869</v>
      </c>
      <c r="M1546" s="1" t="s">
        <v>28</v>
      </c>
      <c r="N1546" s="2">
        <v>43916.5</v>
      </c>
      <c r="O1546" s="1" t="s">
        <v>2835</v>
      </c>
      <c r="P1546" s="2">
        <v>43916.666666666664</v>
      </c>
      <c r="Q1546">
        <v>3</v>
      </c>
      <c r="S1546">
        <v>3037</v>
      </c>
      <c r="T1546">
        <v>3037</v>
      </c>
      <c r="U1546">
        <v>3037</v>
      </c>
      <c r="V1546">
        <v>20</v>
      </c>
      <c r="W1546">
        <v>0</v>
      </c>
      <c r="X1546">
        <v>0</v>
      </c>
      <c r="Y1546">
        <v>509</v>
      </c>
      <c r="Z1546">
        <v>42</v>
      </c>
      <c r="AA1546">
        <v>551</v>
      </c>
      <c r="AB1546" s="1">
        <f>Z1546/0.1</f>
        <v>420</v>
      </c>
      <c r="AC1546" s="1">
        <f>AA1546-AB1546</f>
        <v>131</v>
      </c>
      <c r="AD1546" s="1">
        <f>_xlfn.IFNA(INDEX($AV$2:$AV$53,MATCH(B1546,$AU$2:$AU$53,0)),1000)</f>
        <v>2910357</v>
      </c>
      <c r="AE1546" s="1">
        <f>C1546/AD1546*100000</f>
        <v>5.772487705116589</v>
      </c>
      <c r="AF1546" s="34">
        <f>IF(B1547=B1546,IFERROR((C1546/C1547)-1,0),0)</f>
        <v>0.33333333333333326</v>
      </c>
      <c r="AG1546" s="35">
        <f>IFERROR(LOG(2)/LOG(1+(AF1546)),AF1546)</f>
        <v>2.4094208396532095</v>
      </c>
      <c r="AH1546" s="35">
        <f>AVERAGE(Z1546:Z1552)</f>
        <v>19.142857142857142</v>
      </c>
      <c r="AJ1546" s="1">
        <f>Q1546/AD1546*100000</f>
        <v>0.10308013759136767</v>
      </c>
      <c r="AK1546" s="34">
        <f>IF(B1547=B1546,IFERROR((Q1546/Q1547)-1,0),0)</f>
        <v>0</v>
      </c>
      <c r="AL1546" s="35">
        <f>IFERROR(LOG(2)/LOG(1+(AK1546)),AK1546)</f>
        <v>0</v>
      </c>
      <c r="AM1546" s="35">
        <f>AVERAGE(W1546:W1552)</f>
        <v>0.2857142857142857</v>
      </c>
      <c r="AN1546" s="4">
        <f>ROUNDDOWN(N1546,0)</f>
        <v>43916</v>
      </c>
      <c r="AO1546" s="38" cm="1">
        <f t="array" ref="AO1546">_xlfn.ANCHORARRAY(AN1546)-1</f>
        <v>43915</v>
      </c>
    </row>
    <row r="1547" spans="1:41" x14ac:dyDescent="0.25">
      <c r="A1547">
        <v>20200325</v>
      </c>
      <c r="B1547" s="1" t="s">
        <v>66</v>
      </c>
      <c r="C1547">
        <v>126</v>
      </c>
      <c r="D1547">
        <v>2360</v>
      </c>
      <c r="M1547" s="1" t="s">
        <v>28</v>
      </c>
      <c r="N1547" s="2">
        <v>43915.5</v>
      </c>
      <c r="O1547" s="1" t="s">
        <v>2889</v>
      </c>
      <c r="P1547" s="2">
        <v>43915.666666666664</v>
      </c>
      <c r="Q1547">
        <v>3</v>
      </c>
      <c r="S1547">
        <v>2486</v>
      </c>
      <c r="T1547">
        <v>2486</v>
      </c>
      <c r="U1547">
        <v>2486</v>
      </c>
      <c r="V1547">
        <v>20</v>
      </c>
      <c r="W1547">
        <v>1</v>
      </c>
      <c r="X1547">
        <v>0</v>
      </c>
      <c r="Y1547">
        <v>274</v>
      </c>
      <c r="Z1547">
        <v>28</v>
      </c>
      <c r="AA1547">
        <v>302</v>
      </c>
      <c r="AB1547" s="1">
        <f>Z1547/0.1</f>
        <v>280</v>
      </c>
      <c r="AC1547" s="1">
        <f>AA1547-AB1547</f>
        <v>22</v>
      </c>
      <c r="AD1547" s="1">
        <f>_xlfn.IFNA(INDEX($AV$2:$AV$53,MATCH(B1547,$AU$2:$AU$53,0)),1000)</f>
        <v>2910357</v>
      </c>
      <c r="AE1547" s="1">
        <f>C1547/AD1547*100000</f>
        <v>4.3293657788374418</v>
      </c>
      <c r="AF1547" s="34">
        <f>IF(B1548=B1547,IFERROR((C1547/C1548)-1,0),0)</f>
        <v>0.28571428571428581</v>
      </c>
      <c r="AG1547" s="35">
        <f>IFERROR(LOG(2)/LOG(1+(AF1547)),AF1547)</f>
        <v>2.7580874894503933</v>
      </c>
      <c r="AH1547" s="35">
        <f>AVERAGE(Z1547:Z1553)</f>
        <v>15.714285714285714</v>
      </c>
      <c r="AJ1547" s="1">
        <f>Q1547/AD1547*100000</f>
        <v>0.10308013759136767</v>
      </c>
      <c r="AK1547" s="34">
        <f>IF(B1548=B1547,IFERROR((Q1547/Q1548)-1,0),0)</f>
        <v>0.5</v>
      </c>
      <c r="AL1547" s="35">
        <f>IFERROR(LOG(2)/LOG(1+(AK1547)),AK1547)</f>
        <v>1.7095112913514547</v>
      </c>
      <c r="AM1547" s="35">
        <f>AVERAGE(W1547:W1553)</f>
        <v>0.2857142857142857</v>
      </c>
      <c r="AN1547" s="4">
        <f>ROUNDDOWN(N1547,0)</f>
        <v>43915</v>
      </c>
      <c r="AO1547" s="38" cm="1">
        <f t="array" ref="AO1547">_xlfn.ANCHORARRAY(AN1547)-1</f>
        <v>43914</v>
      </c>
    </row>
    <row r="1548" spans="1:41" x14ac:dyDescent="0.25">
      <c r="A1548">
        <v>20200324</v>
      </c>
      <c r="B1548" s="1" t="s">
        <v>66</v>
      </c>
      <c r="C1548">
        <v>98</v>
      </c>
      <c r="D1548">
        <v>2086</v>
      </c>
      <c r="M1548" s="1" t="s">
        <v>28</v>
      </c>
      <c r="N1548" s="2">
        <v>43914.5</v>
      </c>
      <c r="O1548" s="1" t="s">
        <v>2943</v>
      </c>
      <c r="P1548" s="2">
        <v>43914.666666666664</v>
      </c>
      <c r="Q1548">
        <v>2</v>
      </c>
      <c r="S1548">
        <v>2184</v>
      </c>
      <c r="T1548">
        <v>2184</v>
      </c>
      <c r="U1548">
        <v>2184</v>
      </c>
      <c r="V1548">
        <v>20</v>
      </c>
      <c r="W1548">
        <v>0</v>
      </c>
      <c r="X1548">
        <v>0</v>
      </c>
      <c r="Y1548">
        <v>1669</v>
      </c>
      <c r="Z1548">
        <v>16</v>
      </c>
      <c r="AA1548">
        <v>1685</v>
      </c>
      <c r="AB1548" s="1">
        <f>Z1548/0.1</f>
        <v>160</v>
      </c>
      <c r="AC1548" s="1">
        <f>AA1548-AB1548</f>
        <v>1525</v>
      </c>
      <c r="AD1548" s="1">
        <f>_xlfn.IFNA(INDEX($AV$2:$AV$53,MATCH(B1548,$AU$2:$AU$53,0)),1000)</f>
        <v>2910357</v>
      </c>
      <c r="AE1548" s="1">
        <f>C1548/AD1548*100000</f>
        <v>3.3672844946513436</v>
      </c>
      <c r="AF1548" s="34">
        <f>IF(B1549=B1548,IFERROR((C1548/C1549)-1,0),0)</f>
        <v>0.19512195121951215</v>
      </c>
      <c r="AG1548" s="35">
        <f>IFERROR(LOG(2)/LOG(1+(AF1548)),AF1548)</f>
        <v>3.8886623171026526</v>
      </c>
      <c r="AH1548" s="35">
        <f>AVERAGE(Z1548:Z1554)</f>
        <v>11.857142857142858</v>
      </c>
      <c r="AJ1548" s="1">
        <f>Q1548/AD1548*100000</f>
        <v>6.8720091727578439E-2</v>
      </c>
      <c r="AK1548" s="34">
        <f>IF(B1549=B1548,IFERROR((Q1548/Q1549)-1,0),0)</f>
        <v>0</v>
      </c>
      <c r="AL1548" s="35">
        <f>IFERROR(LOG(2)/LOG(1+(AK1548)),AK1548)</f>
        <v>0</v>
      </c>
      <c r="AM1548" s="35">
        <f>AVERAGE(W1548:W1554)</f>
        <v>0.14285714285714285</v>
      </c>
      <c r="AN1548" s="4">
        <f>ROUNDDOWN(N1548,0)</f>
        <v>43914</v>
      </c>
      <c r="AO1548" s="38" cm="1">
        <f t="array" ref="AO1548">_xlfn.ANCHORARRAY(AN1548)-1</f>
        <v>43913</v>
      </c>
    </row>
    <row r="1549" spans="1:41" x14ac:dyDescent="0.25">
      <c r="A1549">
        <v>20200323</v>
      </c>
      <c r="B1549" s="1" t="s">
        <v>66</v>
      </c>
      <c r="C1549">
        <v>82</v>
      </c>
      <c r="D1549">
        <v>417</v>
      </c>
      <c r="M1549" s="1" t="s">
        <v>28</v>
      </c>
      <c r="N1549" s="2">
        <v>43913.458333333336</v>
      </c>
      <c r="O1549" s="1" t="s">
        <v>2997</v>
      </c>
      <c r="P1549" s="2">
        <v>43913.666666666664</v>
      </c>
      <c r="Q1549">
        <v>2</v>
      </c>
      <c r="S1549">
        <v>499</v>
      </c>
      <c r="T1549">
        <v>499</v>
      </c>
      <c r="U1549">
        <v>499</v>
      </c>
      <c r="V1549">
        <v>20</v>
      </c>
      <c r="W1549">
        <v>0</v>
      </c>
      <c r="X1549">
        <v>0</v>
      </c>
      <c r="Y1549">
        <v>0</v>
      </c>
      <c r="Z1549">
        <v>18</v>
      </c>
      <c r="AA1549">
        <v>18</v>
      </c>
      <c r="AB1549" s="1">
        <f>Z1549/0.1</f>
        <v>180</v>
      </c>
      <c r="AC1549" s="1">
        <f>AA1549-AB1549</f>
        <v>-162</v>
      </c>
      <c r="AD1549" s="1">
        <f>_xlfn.IFNA(INDEX($AV$2:$AV$53,MATCH(B1549,$AU$2:$AU$53,0)),1000)</f>
        <v>2910357</v>
      </c>
      <c r="AE1549" s="1">
        <f>C1549/AD1549*100000</f>
        <v>2.8175237608307158</v>
      </c>
      <c r="AF1549" s="34">
        <f>IF(B1550=B1549,IFERROR((C1549/C1550)-1,0),0)</f>
        <v>0.28125</v>
      </c>
      <c r="AG1549" s="35">
        <f>IFERROR(LOG(2)/LOG(1+(AF1549)),AF1549)</f>
        <v>2.7967959543903045</v>
      </c>
      <c r="AH1549" s="35">
        <f>AVERAGE(Z1549:Z1555)</f>
        <v>10.142857142857142</v>
      </c>
      <c r="AJ1549" s="1">
        <f>Q1549/AD1549*100000</f>
        <v>6.8720091727578439E-2</v>
      </c>
      <c r="AK1549" s="34">
        <f>IF(B1550=B1549,IFERROR((Q1549/Q1550)-1,0),0)</f>
        <v>0</v>
      </c>
      <c r="AL1549" s="35">
        <f>IFERROR(LOG(2)/LOG(1+(AK1549)),AK1549)</f>
        <v>0</v>
      </c>
      <c r="AM1549" s="35">
        <f>AVERAGE(W1549:W1555)</f>
        <v>0.14285714285714285</v>
      </c>
      <c r="AN1549" s="4">
        <f>ROUNDDOWN(N1549,0)</f>
        <v>43913</v>
      </c>
      <c r="AO1549" s="38" cm="1">
        <f t="array" ref="AO1549">_xlfn.ANCHORARRAY(AN1549)-1</f>
        <v>43912</v>
      </c>
    </row>
    <row r="1550" spans="1:41" x14ac:dyDescent="0.25">
      <c r="A1550">
        <v>20200322</v>
      </c>
      <c r="B1550" s="1" t="s">
        <v>66</v>
      </c>
      <c r="C1550">
        <v>64</v>
      </c>
      <c r="D1550">
        <v>417</v>
      </c>
      <c r="M1550" s="1" t="s">
        <v>75</v>
      </c>
      <c r="N1550" s="2">
        <v>43911.458333333336</v>
      </c>
      <c r="O1550" s="1" t="s">
        <v>3051</v>
      </c>
      <c r="P1550" s="2">
        <v>43912.666666666664</v>
      </c>
      <c r="Q1550">
        <v>2</v>
      </c>
      <c r="S1550">
        <v>481</v>
      </c>
      <c r="T1550">
        <v>481</v>
      </c>
      <c r="U1550">
        <v>481</v>
      </c>
      <c r="V1550">
        <v>20</v>
      </c>
      <c r="W1550">
        <v>0</v>
      </c>
      <c r="X1550">
        <v>0</v>
      </c>
      <c r="Y1550">
        <v>0</v>
      </c>
      <c r="Z1550">
        <v>9</v>
      </c>
      <c r="AA1550">
        <v>9</v>
      </c>
      <c r="AB1550" s="1">
        <f>Z1550/0.1</f>
        <v>90</v>
      </c>
      <c r="AC1550" s="1">
        <f>AA1550-AB1550</f>
        <v>-81</v>
      </c>
      <c r="AD1550" s="1">
        <f>_xlfn.IFNA(INDEX($AV$2:$AV$53,MATCH(B1550,$AU$2:$AU$53,0)),1000)</f>
        <v>2910357</v>
      </c>
      <c r="AE1550" s="1">
        <f>C1550/AD1550*100000</f>
        <v>2.19904293528251</v>
      </c>
      <c r="AF1550" s="34">
        <f>IF(B1551=B1550,IFERROR((C1550/C1551)-1,0),0)</f>
        <v>0.16363636363636358</v>
      </c>
      <c r="AG1550" s="35">
        <f>IFERROR(LOG(2)/LOG(1+(AF1550)),AF1550)</f>
        <v>4.5737225107084125</v>
      </c>
      <c r="AH1550" s="35">
        <f>AVERAGE(Z1550:Z1556)</f>
        <v>8</v>
      </c>
      <c r="AJ1550" s="1">
        <f>Q1550/AD1550*100000</f>
        <v>6.8720091727578439E-2</v>
      </c>
      <c r="AK1550" s="34">
        <f>IF(B1551=B1550,IFERROR((Q1550/Q1551)-1,0),0)</f>
        <v>0</v>
      </c>
      <c r="AL1550" s="35">
        <f>IFERROR(LOG(2)/LOG(1+(AK1550)),AK1550)</f>
        <v>0</v>
      </c>
      <c r="AM1550" s="35">
        <f>AVERAGE(W1550:W1556)</f>
        <v>0.14285714285714285</v>
      </c>
      <c r="AN1550" s="4">
        <f>ROUNDDOWN(N1550,0)</f>
        <v>43911</v>
      </c>
      <c r="AO1550" s="38" cm="1">
        <f t="array" ref="AO1550">_xlfn.ANCHORARRAY(AN1550)-1</f>
        <v>43910</v>
      </c>
    </row>
    <row r="1551" spans="1:41" x14ac:dyDescent="0.25">
      <c r="A1551">
        <v>20200321</v>
      </c>
      <c r="B1551" s="1" t="s">
        <v>66</v>
      </c>
      <c r="C1551">
        <v>55</v>
      </c>
      <c r="D1551">
        <v>417</v>
      </c>
      <c r="M1551" s="1" t="s">
        <v>75</v>
      </c>
      <c r="N1551" s="2">
        <v>43911.458333333336</v>
      </c>
      <c r="O1551" s="1" t="s">
        <v>3105</v>
      </c>
      <c r="P1551" s="2">
        <v>43911.666666666664</v>
      </c>
      <c r="Q1551">
        <v>2</v>
      </c>
      <c r="S1551">
        <v>472</v>
      </c>
      <c r="T1551">
        <v>472</v>
      </c>
      <c r="U1551">
        <v>472</v>
      </c>
      <c r="V1551">
        <v>20</v>
      </c>
      <c r="W1551">
        <v>1</v>
      </c>
      <c r="X1551">
        <v>0</v>
      </c>
      <c r="Y1551">
        <v>0</v>
      </c>
      <c r="Z1551">
        <v>11</v>
      </c>
      <c r="AA1551">
        <v>11</v>
      </c>
      <c r="AB1551" s="1">
        <f>Z1551/0.1</f>
        <v>110</v>
      </c>
      <c r="AC1551" s="1">
        <f>AA1551-AB1551</f>
        <v>-99</v>
      </c>
      <c r="AD1551" s="1">
        <f>_xlfn.IFNA(INDEX($AV$2:$AV$53,MATCH(B1551,$AU$2:$AU$53,0)),1000)</f>
        <v>2910357</v>
      </c>
      <c r="AE1551" s="1">
        <f>C1551/AD1551*100000</f>
        <v>1.889802522508407</v>
      </c>
      <c r="AF1551" s="34">
        <f>IF(B1552=B1551,IFERROR((C1551/C1552)-1,0),0)</f>
        <v>0.25</v>
      </c>
      <c r="AG1551" s="35">
        <f>IFERROR(LOG(2)/LOG(1+(AF1551)),AF1551)</f>
        <v>3.1062837195053898</v>
      </c>
      <c r="AH1551" s="35">
        <f>AVERAGE(Z1551:Z1557)</f>
        <v>7</v>
      </c>
      <c r="AJ1551" s="1">
        <f>Q1551/AD1551*100000</f>
        <v>6.8720091727578439E-2</v>
      </c>
      <c r="AK1551" s="34">
        <f>IF(B1552=B1551,IFERROR((Q1551/Q1552)-1,0),0)</f>
        <v>1</v>
      </c>
      <c r="AL1551" s="35">
        <f>IFERROR(LOG(2)/LOG(1+(AK1551)),AK1551)</f>
        <v>1</v>
      </c>
      <c r="AM1551" s="35">
        <f>AVERAGE(W1551:W1557)</f>
        <v>0.14285714285714285</v>
      </c>
      <c r="AN1551" s="4">
        <f>ROUNDDOWN(N1551,0)</f>
        <v>43911</v>
      </c>
      <c r="AO1551" s="38" cm="1">
        <f t="array" ref="AO1551">_xlfn.ANCHORARRAY(AN1551)-1</f>
        <v>43910</v>
      </c>
    </row>
    <row r="1552" spans="1:41" x14ac:dyDescent="0.25">
      <c r="A1552">
        <v>20200320</v>
      </c>
      <c r="B1552" s="1" t="s">
        <v>66</v>
      </c>
      <c r="C1552">
        <v>44</v>
      </c>
      <c r="D1552">
        <v>417</v>
      </c>
      <c r="M1552" s="1" t="s">
        <v>75</v>
      </c>
      <c r="N1552" s="2">
        <v>43910.458333333336</v>
      </c>
      <c r="O1552" s="1" t="s">
        <v>3159</v>
      </c>
      <c r="P1552" s="2">
        <v>43910.666666666664</v>
      </c>
      <c r="Q1552">
        <v>1</v>
      </c>
      <c r="S1552">
        <v>461</v>
      </c>
      <c r="T1552">
        <v>461</v>
      </c>
      <c r="U1552">
        <v>461</v>
      </c>
      <c r="V1552">
        <v>20</v>
      </c>
      <c r="W1552">
        <v>0</v>
      </c>
      <c r="X1552">
        <v>0</v>
      </c>
      <c r="Y1552">
        <v>0</v>
      </c>
      <c r="Z1552">
        <v>10</v>
      </c>
      <c r="AA1552">
        <v>10</v>
      </c>
      <c r="AB1552" s="1">
        <f>Z1552/0.1</f>
        <v>100</v>
      </c>
      <c r="AC1552" s="1">
        <f>AA1552-AB1552</f>
        <v>-90</v>
      </c>
      <c r="AD1552" s="1">
        <f>_xlfn.IFNA(INDEX($AV$2:$AV$53,MATCH(B1552,$AU$2:$AU$53,0)),1000)</f>
        <v>2910357</v>
      </c>
      <c r="AE1552" s="1">
        <f>C1552/AD1552*100000</f>
        <v>1.5118420180067256</v>
      </c>
      <c r="AF1552" s="34">
        <f>IF(B1553=B1552,IFERROR((C1552/C1553)-1,0),0)</f>
        <v>0.29411764705882359</v>
      </c>
      <c r="AG1552" s="35">
        <f>IFERROR(LOG(2)/LOG(1+(AF1552)),AF1552)</f>
        <v>2.6883976849479043</v>
      </c>
      <c r="AH1552" s="35">
        <f>AVERAGE(Z1552:Z1558)</f>
        <v>5.4285714285714288</v>
      </c>
      <c r="AJ1552" s="1">
        <f>Q1552/AD1552*100000</f>
        <v>3.4360045863789219E-2</v>
      </c>
      <c r="AK1552" s="34">
        <f>IF(B1553=B1552,IFERROR((Q1552/Q1553)-1,0),0)</f>
        <v>0</v>
      </c>
      <c r="AL1552" s="35">
        <f>IFERROR(LOG(2)/LOG(1+(AK1552)),AK1552)</f>
        <v>0</v>
      </c>
      <c r="AM1552" s="35">
        <f>AVERAGE(W1552:W1558)</f>
        <v>0.14285714285714285</v>
      </c>
      <c r="AN1552" s="4">
        <f>ROUNDDOWN(N1552,0)</f>
        <v>43910</v>
      </c>
      <c r="AO1552" s="38" cm="1">
        <f t="array" ref="AO1552">_xlfn.ANCHORARRAY(AN1552)-1</f>
        <v>43909</v>
      </c>
    </row>
    <row r="1553" spans="1:41" x14ac:dyDescent="0.25">
      <c r="A1553">
        <v>20200319</v>
      </c>
      <c r="B1553" s="1" t="s">
        <v>66</v>
      </c>
      <c r="C1553">
        <v>34</v>
      </c>
      <c r="D1553">
        <v>417</v>
      </c>
      <c r="M1553" s="1" t="s">
        <v>75</v>
      </c>
      <c r="N1553" s="2">
        <v>43909.458333333336</v>
      </c>
      <c r="O1553" s="1" t="s">
        <v>3213</v>
      </c>
      <c r="P1553" s="2">
        <v>43909.666666666664</v>
      </c>
      <c r="Q1553">
        <v>1</v>
      </c>
      <c r="S1553">
        <v>451</v>
      </c>
      <c r="T1553">
        <v>451</v>
      </c>
      <c r="U1553">
        <v>451</v>
      </c>
      <c r="V1553">
        <v>20</v>
      </c>
      <c r="W1553">
        <v>0</v>
      </c>
      <c r="X1553">
        <v>0</v>
      </c>
      <c r="Y1553">
        <v>0</v>
      </c>
      <c r="Z1553">
        <v>18</v>
      </c>
      <c r="AA1553">
        <v>18</v>
      </c>
      <c r="AB1553" s="1">
        <f>Z1553/0.1</f>
        <v>180</v>
      </c>
      <c r="AC1553" s="1">
        <f>AA1553-AB1553</f>
        <v>-162</v>
      </c>
      <c r="AD1553" s="1">
        <f>_xlfn.IFNA(INDEX($AV$2:$AV$53,MATCH(B1553,$AU$2:$AU$53,0)),1000)</f>
        <v>2910357</v>
      </c>
      <c r="AE1553" s="1">
        <f>C1553/AD1553*100000</f>
        <v>1.1682415593688336</v>
      </c>
      <c r="AF1553" s="34">
        <f>IF(B1554=B1553,IFERROR((C1553/C1554)-1,0),0)</f>
        <v>1.125</v>
      </c>
      <c r="AG1553" s="35">
        <f>IFERROR(LOG(2)/LOG(1+(AF1553)),AF1553)</f>
        <v>0.91957165069679381</v>
      </c>
      <c r="AH1553" s="35">
        <f>AVERAGE(Z1553:Z1559)</f>
        <v>4.2857142857142856</v>
      </c>
      <c r="AJ1553" s="1">
        <f>Q1553/AD1553*100000</f>
        <v>3.4360045863789219E-2</v>
      </c>
      <c r="AK1553" s="34">
        <f>IF(B1554=B1553,IFERROR((Q1553/Q1554)-1,0),0)</f>
        <v>0</v>
      </c>
      <c r="AL1553" s="35">
        <f>IFERROR(LOG(2)/LOG(1+(AK1553)),AK1553)</f>
        <v>0</v>
      </c>
      <c r="AM1553" s="35">
        <f>AVERAGE(W1553:W1559)</f>
        <v>0.14285714285714285</v>
      </c>
      <c r="AN1553" s="4">
        <f>ROUNDDOWN(N1553,0)</f>
        <v>43909</v>
      </c>
      <c r="AO1553" s="38" cm="1">
        <f t="array" ref="AO1553">_xlfn.ANCHORARRAY(AN1553)-1</f>
        <v>43908</v>
      </c>
    </row>
    <row r="1554" spans="1:41" x14ac:dyDescent="0.25">
      <c r="A1554">
        <v>20200318</v>
      </c>
      <c r="B1554" s="1" t="s">
        <v>66</v>
      </c>
      <c r="C1554">
        <v>16</v>
      </c>
      <c r="D1554">
        <v>417</v>
      </c>
      <c r="M1554" s="1" t="s">
        <v>75</v>
      </c>
      <c r="N1554" s="2">
        <v>43907.645833333336</v>
      </c>
      <c r="O1554" s="1" t="s">
        <v>3267</v>
      </c>
      <c r="P1554" s="2">
        <v>43908.666666666664</v>
      </c>
      <c r="Q1554">
        <v>1</v>
      </c>
      <c r="S1554">
        <v>433</v>
      </c>
      <c r="T1554">
        <v>433</v>
      </c>
      <c r="U1554">
        <v>433</v>
      </c>
      <c r="V1554">
        <v>20</v>
      </c>
      <c r="W1554">
        <v>0</v>
      </c>
      <c r="X1554">
        <v>0</v>
      </c>
      <c r="Y1554">
        <v>35</v>
      </c>
      <c r="Z1554">
        <v>1</v>
      </c>
      <c r="AA1554">
        <v>36</v>
      </c>
      <c r="AB1554" s="1">
        <f>Z1554/0.1</f>
        <v>10</v>
      </c>
      <c r="AC1554" s="1">
        <f>AA1554-AB1554</f>
        <v>26</v>
      </c>
      <c r="AD1554" s="1">
        <f>_xlfn.IFNA(INDEX($AV$2:$AV$53,MATCH(B1554,$AU$2:$AU$53,0)),1000)</f>
        <v>2910357</v>
      </c>
      <c r="AE1554" s="1">
        <f>C1554/AD1554*100000</f>
        <v>0.54976073382062751</v>
      </c>
      <c r="AF1554" s="34">
        <f>IF(B1555=B1554,IFERROR((C1554/C1555)-1,0),0)</f>
        <v>6.6666666666666652E-2</v>
      </c>
      <c r="AG1554" s="35">
        <f>IFERROR(LOG(2)/LOG(1+(AF1554)),AF1554)</f>
        <v>10.740053666281316</v>
      </c>
      <c r="AH1554" s="35">
        <f>AVERAGE(Z1554:Z1560)</f>
        <v>2.1428571428571428</v>
      </c>
      <c r="AJ1554" s="1">
        <f>Q1554/AD1554*100000</f>
        <v>3.4360045863789219E-2</v>
      </c>
      <c r="AK1554" s="34">
        <f>IF(B1555=B1554,IFERROR((Q1554/Q1555)-1,0),0)</f>
        <v>0</v>
      </c>
      <c r="AL1554" s="35">
        <f>IFERROR(LOG(2)/LOG(1+(AK1554)),AK1554)</f>
        <v>0</v>
      </c>
      <c r="AM1554" s="35">
        <f>AVERAGE(W1554:W1560)</f>
        <v>0.14285714285714285</v>
      </c>
      <c r="AN1554" s="4">
        <f>ROUNDDOWN(N1554,0)</f>
        <v>43907</v>
      </c>
      <c r="AO1554" s="38" cm="1">
        <f t="array" ref="AO1554">_xlfn.ANCHORARRAY(AN1554)-1</f>
        <v>43906</v>
      </c>
    </row>
    <row r="1555" spans="1:41" x14ac:dyDescent="0.25">
      <c r="A1555">
        <v>20200317</v>
      </c>
      <c r="B1555" s="1" t="s">
        <v>66</v>
      </c>
      <c r="C1555">
        <v>15</v>
      </c>
      <c r="D1555">
        <v>382</v>
      </c>
      <c r="M1555" s="1" t="s">
        <v>75</v>
      </c>
      <c r="N1555" s="2">
        <v>43907.541666666664</v>
      </c>
      <c r="O1555" s="1" t="s">
        <v>3321</v>
      </c>
      <c r="P1555" s="2">
        <v>43907.666666666664</v>
      </c>
      <c r="Q1555">
        <v>1</v>
      </c>
      <c r="S1555">
        <v>397</v>
      </c>
      <c r="T1555">
        <v>397</v>
      </c>
      <c r="U1555">
        <v>397</v>
      </c>
      <c r="V1555">
        <v>20</v>
      </c>
      <c r="W1555">
        <v>0</v>
      </c>
      <c r="X1555">
        <v>0</v>
      </c>
      <c r="Y1555">
        <v>216</v>
      </c>
      <c r="Z1555">
        <v>4</v>
      </c>
      <c r="AA1555">
        <v>220</v>
      </c>
      <c r="AB1555" s="1">
        <f>Z1555/0.1</f>
        <v>40</v>
      </c>
      <c r="AC1555" s="1">
        <f>AA1555-AB1555</f>
        <v>180</v>
      </c>
      <c r="AD1555" s="1">
        <f>_xlfn.IFNA(INDEX($AV$2:$AV$53,MATCH(B1555,$AU$2:$AU$53,0)),1000)</f>
        <v>2910357</v>
      </c>
      <c r="AE1555" s="1">
        <f>C1555/AD1555*100000</f>
        <v>0.51540068795683835</v>
      </c>
      <c r="AF1555" s="34">
        <f>IF(B1556=B1555,IFERROR((C1555/C1556)-1,0),0)</f>
        <v>0.36363636363636354</v>
      </c>
      <c r="AG1555" s="35">
        <f>IFERROR(LOG(2)/LOG(1+(AF1555)),AF1555)</f>
        <v>2.2348417429656711</v>
      </c>
      <c r="AH1555" s="35">
        <f>AVERAGE(Z1555:Z1561)</f>
        <v>2</v>
      </c>
      <c r="AJ1555" s="1">
        <f>Q1555/AD1555*100000</f>
        <v>3.4360045863789219E-2</v>
      </c>
      <c r="AK1555" s="34">
        <f>IF(B1556=B1555,IFERROR((Q1555/Q1556)-1,0),0)</f>
        <v>0</v>
      </c>
      <c r="AL1555" s="35">
        <f>IFERROR(LOG(2)/LOG(1+(AK1555)),AK1555)</f>
        <v>0</v>
      </c>
      <c r="AM1555" s="35">
        <f>AVERAGE(W1555:W1561)</f>
        <v>0.14285714285714285</v>
      </c>
      <c r="AN1555" s="4">
        <f>ROUNDDOWN(N1555,0)</f>
        <v>43907</v>
      </c>
      <c r="AO1555" s="38" cm="1">
        <f t="array" ref="AO1555">_xlfn.ANCHORARRAY(AN1555)-1</f>
        <v>43906</v>
      </c>
    </row>
    <row r="1556" spans="1:41" x14ac:dyDescent="0.25">
      <c r="A1556">
        <v>20200316</v>
      </c>
      <c r="B1556" s="1" t="s">
        <v>66</v>
      </c>
      <c r="C1556">
        <v>11</v>
      </c>
      <c r="D1556">
        <v>166</v>
      </c>
      <c r="M1556" s="1" t="s">
        <v>75</v>
      </c>
      <c r="N1556" s="2">
        <v>43906.678472222222</v>
      </c>
      <c r="O1556" s="1" t="s">
        <v>3375</v>
      </c>
      <c r="P1556" s="2">
        <v>43906.666666666664</v>
      </c>
      <c r="Q1556">
        <v>1</v>
      </c>
      <c r="S1556">
        <v>177</v>
      </c>
      <c r="T1556">
        <v>177</v>
      </c>
      <c r="U1556">
        <v>177</v>
      </c>
      <c r="V1556">
        <v>20</v>
      </c>
      <c r="W1556">
        <v>0</v>
      </c>
      <c r="X1556">
        <v>0</v>
      </c>
      <c r="Y1556">
        <v>31</v>
      </c>
      <c r="Z1556">
        <v>3</v>
      </c>
      <c r="AA1556">
        <v>34</v>
      </c>
      <c r="AB1556" s="1">
        <f>Z1556/0.1</f>
        <v>30</v>
      </c>
      <c r="AC1556" s="1">
        <f>AA1556-AB1556</f>
        <v>4</v>
      </c>
      <c r="AD1556" s="1">
        <f>_xlfn.IFNA(INDEX($AV$2:$AV$53,MATCH(B1556,$AU$2:$AU$53,0)),1000)</f>
        <v>2910357</v>
      </c>
      <c r="AE1556" s="1">
        <f>C1556/AD1556*100000</f>
        <v>0.37796050450168139</v>
      </c>
      <c r="AF1556" s="34">
        <f>IF(B1557=B1556,IFERROR((C1556/C1557)-1,0),0)</f>
        <v>0.375</v>
      </c>
      <c r="AG1556" s="35">
        <f>IFERROR(LOG(2)/LOG(1+(AF1556)),AF1556)</f>
        <v>2.1766024788760996</v>
      </c>
      <c r="AH1556" s="35">
        <f>AVERAGE(Z1556:Z1562)</f>
        <v>1.4285714285714286</v>
      </c>
      <c r="AJ1556" s="1">
        <f>Q1556/AD1556*100000</f>
        <v>3.4360045863789219E-2</v>
      </c>
      <c r="AK1556" s="34">
        <f>IF(B1557=B1556,IFERROR((Q1556/Q1557)-1,0),0)</f>
        <v>0</v>
      </c>
      <c r="AL1556" s="35">
        <f>IFERROR(LOG(2)/LOG(1+(AK1556)),AK1556)</f>
        <v>0</v>
      </c>
      <c r="AM1556" s="35">
        <f>AVERAGE(W1556:W1562)</f>
        <v>0.14285714285714285</v>
      </c>
      <c r="AN1556" s="4">
        <f>ROUNDDOWN(N1556,0)</f>
        <v>43906</v>
      </c>
      <c r="AO1556" s="38" cm="1">
        <f t="array" ref="AO1556">_xlfn.ANCHORARRAY(AN1556)-1</f>
        <v>43905</v>
      </c>
    </row>
    <row r="1557" spans="1:41" x14ac:dyDescent="0.25">
      <c r="A1557">
        <v>20200315</v>
      </c>
      <c r="B1557" s="1" t="s">
        <v>66</v>
      </c>
      <c r="C1557">
        <v>8</v>
      </c>
      <c r="D1557">
        <v>135</v>
      </c>
      <c r="M1557" s="1" t="s">
        <v>75</v>
      </c>
      <c r="N1557" s="2">
        <v>43904.541666666664</v>
      </c>
      <c r="O1557" s="1" t="s">
        <v>3427</v>
      </c>
      <c r="P1557" s="2">
        <v>43905.666666666664</v>
      </c>
      <c r="Q1557">
        <v>1</v>
      </c>
      <c r="S1557">
        <v>143</v>
      </c>
      <c r="T1557">
        <v>143</v>
      </c>
      <c r="U1557">
        <v>143</v>
      </c>
      <c r="V1557">
        <v>20</v>
      </c>
      <c r="W1557">
        <v>0</v>
      </c>
      <c r="X1557">
        <v>0</v>
      </c>
      <c r="Y1557">
        <v>42</v>
      </c>
      <c r="Z1557">
        <v>2</v>
      </c>
      <c r="AA1557">
        <v>44</v>
      </c>
      <c r="AB1557" s="1">
        <f>Z1557/0.1</f>
        <v>20</v>
      </c>
      <c r="AC1557" s="1">
        <f>AA1557-AB1557</f>
        <v>24</v>
      </c>
      <c r="AD1557" s="1">
        <f>_xlfn.IFNA(INDEX($AV$2:$AV$53,MATCH(B1557,$AU$2:$AU$53,0)),1000)</f>
        <v>2910357</v>
      </c>
      <c r="AE1557" s="1">
        <f>C1557/AD1557*100000</f>
        <v>0.27488036691031376</v>
      </c>
      <c r="AF1557" s="34">
        <f>IF(B1558=B1557,IFERROR((C1557/C1558)-1,0),0)</f>
        <v>0.33333333333333326</v>
      </c>
      <c r="AG1557" s="35">
        <f>IFERROR(LOG(2)/LOG(1+(AF1557)),AF1557)</f>
        <v>2.4094208396532095</v>
      </c>
      <c r="AH1557" s="35">
        <f>AVERAGE(Z1557:Z1563)</f>
        <v>1</v>
      </c>
      <c r="AJ1557" s="1">
        <f>Q1557/AD1557*100000</f>
        <v>3.4360045863789219E-2</v>
      </c>
      <c r="AK1557" s="34">
        <f>IF(B1558=B1557,IFERROR((Q1557/Q1558)-1,0),0)</f>
        <v>0</v>
      </c>
      <c r="AL1557" s="35">
        <f>IFERROR(LOG(2)/LOG(1+(AK1557)),AK1557)</f>
        <v>0</v>
      </c>
      <c r="AM1557" s="35">
        <f>AVERAGE(W1557:W1563)</f>
        <v>0.14285714285714285</v>
      </c>
      <c r="AN1557" s="4">
        <f>ROUNDDOWN(N1557,0)</f>
        <v>43904</v>
      </c>
      <c r="AO1557" s="38" cm="1">
        <f t="array" ref="AO1557">_xlfn.ANCHORARRAY(AN1557)-1</f>
        <v>43903</v>
      </c>
    </row>
    <row r="1558" spans="1:41" x14ac:dyDescent="0.25">
      <c r="A1558">
        <v>20200314</v>
      </c>
      <c r="B1558" s="1" t="s">
        <v>66</v>
      </c>
      <c r="C1558">
        <v>6</v>
      </c>
      <c r="D1558">
        <v>93</v>
      </c>
      <c r="M1558" s="1" t="s">
        <v>75</v>
      </c>
      <c r="N1558" s="2">
        <v>43903.458333333336</v>
      </c>
      <c r="O1558" s="1" t="s">
        <v>3476</v>
      </c>
      <c r="P1558" s="2">
        <v>43904.666666666664</v>
      </c>
      <c r="Q1558">
        <v>1</v>
      </c>
      <c r="S1558">
        <v>99</v>
      </c>
      <c r="T1558">
        <v>99</v>
      </c>
      <c r="U1558">
        <v>99</v>
      </c>
      <c r="V1558">
        <v>20</v>
      </c>
      <c r="W1558">
        <v>1</v>
      </c>
      <c r="X1558">
        <v>0</v>
      </c>
      <c r="Y1558">
        <v>0</v>
      </c>
      <c r="Z1558">
        <v>0</v>
      </c>
      <c r="AA1558">
        <v>0</v>
      </c>
      <c r="AB1558" s="1">
        <f>Z1558/0.1</f>
        <v>0</v>
      </c>
      <c r="AC1558" s="1">
        <f>AA1558-AB1558</f>
        <v>0</v>
      </c>
      <c r="AD1558" s="1">
        <f>_xlfn.IFNA(INDEX($AV$2:$AV$53,MATCH(B1558,$AU$2:$AU$53,0)),1000)</f>
        <v>2910357</v>
      </c>
      <c r="AE1558" s="1">
        <f>C1558/AD1558*100000</f>
        <v>0.20616027518273533</v>
      </c>
      <c r="AF1558" s="34">
        <f>IF(B1559=B1558,IFERROR((C1558/C1559)-1,0),0)</f>
        <v>0</v>
      </c>
      <c r="AG1558" s="35">
        <f>IFERROR(LOG(2)/LOG(1+(AF1558)),AF1558)</f>
        <v>0</v>
      </c>
      <c r="AH1558" s="35">
        <f>AVERAGE(Z1558:Z1564)</f>
        <v>0.8571428571428571</v>
      </c>
      <c r="AJ1558" s="1">
        <f>Q1558/AD1558*100000</f>
        <v>3.4360045863789219E-2</v>
      </c>
      <c r="AK1558" s="34">
        <f>IF(B1559=B1558,IFERROR((Q1558/Q1559)-1,0),0)</f>
        <v>0</v>
      </c>
      <c r="AL1558" s="35">
        <f>IFERROR(LOG(2)/LOG(1+(AK1558)),AK1558)</f>
        <v>0</v>
      </c>
      <c r="AM1558" s="35">
        <f>AVERAGE(W1558:W1564)</f>
        <v>0.14285714285714285</v>
      </c>
      <c r="AN1558" s="4">
        <f>ROUNDDOWN(N1558,0)</f>
        <v>43903</v>
      </c>
      <c r="AO1558" s="38" cm="1">
        <f t="array" ref="AO1558">_xlfn.ANCHORARRAY(AN1558)-1</f>
        <v>43902</v>
      </c>
    </row>
    <row r="1559" spans="1:41" x14ac:dyDescent="0.25">
      <c r="A1559">
        <v>20200313</v>
      </c>
      <c r="B1559" s="1" t="s">
        <v>66</v>
      </c>
      <c r="C1559">
        <v>6</v>
      </c>
      <c r="D1559">
        <v>93</v>
      </c>
      <c r="M1559" s="1" t="s">
        <v>75</v>
      </c>
      <c r="N1559" s="2">
        <v>43903.458333333336</v>
      </c>
      <c r="O1559" s="1" t="s">
        <v>3525</v>
      </c>
      <c r="P1559" s="2">
        <v>43903.666666666664</v>
      </c>
      <c r="S1559">
        <v>99</v>
      </c>
      <c r="T1559">
        <v>99</v>
      </c>
      <c r="U1559">
        <v>99</v>
      </c>
      <c r="V1559">
        <v>20</v>
      </c>
      <c r="W1559">
        <v>0</v>
      </c>
      <c r="X1559">
        <v>0</v>
      </c>
      <c r="Y1559">
        <v>52</v>
      </c>
      <c r="Z1559">
        <v>2</v>
      </c>
      <c r="AA1559">
        <v>54</v>
      </c>
      <c r="AB1559" s="1">
        <f>Z1559/0.1</f>
        <v>20</v>
      </c>
      <c r="AC1559" s="1">
        <f>AA1559-AB1559</f>
        <v>34</v>
      </c>
      <c r="AD1559" s="1">
        <f>_xlfn.IFNA(INDEX($AV$2:$AV$53,MATCH(B1559,$AU$2:$AU$53,0)),1000)</f>
        <v>2910357</v>
      </c>
      <c r="AE1559" s="1">
        <f>C1559/AD1559*100000</f>
        <v>0.20616027518273533</v>
      </c>
      <c r="AF1559" s="34">
        <f>IF(B1560=B1559,IFERROR((C1559/C1560)-1,0),0)</f>
        <v>0.5</v>
      </c>
      <c r="AG1559" s="35">
        <f>IFERROR(LOG(2)/LOG(1+(AF1559)),AF1559)</f>
        <v>1.7095112913514547</v>
      </c>
      <c r="AH1559" s="35">
        <f>AVERAGE(Z1559:Z1565)</f>
        <v>0.8571428571428571</v>
      </c>
      <c r="AJ1559" s="1">
        <f>Q1559/AD1559*100000</f>
        <v>0</v>
      </c>
      <c r="AK1559" s="34">
        <f>IF(B1560=B1559,IFERROR((Q1559/Q1560)-1,0),0)</f>
        <v>0</v>
      </c>
      <c r="AL1559" s="35">
        <f>IFERROR(LOG(2)/LOG(1+(AK1559)),AK1559)</f>
        <v>0</v>
      </c>
      <c r="AM1559" s="35">
        <f>AVERAGE(W1559:W1565)</f>
        <v>0</v>
      </c>
      <c r="AN1559" s="4">
        <f>ROUNDDOWN(N1559,0)</f>
        <v>43903</v>
      </c>
      <c r="AO1559" s="38" cm="1">
        <f t="array" ref="AO1559">_xlfn.ANCHORARRAY(AN1559)-1</f>
        <v>43902</v>
      </c>
    </row>
    <row r="1560" spans="1:41" x14ac:dyDescent="0.25">
      <c r="A1560">
        <v>20200312</v>
      </c>
      <c r="B1560" s="1" t="s">
        <v>66</v>
      </c>
      <c r="C1560">
        <v>4</v>
      </c>
      <c r="D1560">
        <v>41</v>
      </c>
      <c r="M1560" s="1" t="s">
        <v>75</v>
      </c>
      <c r="N1560" s="2">
        <v>43902</v>
      </c>
      <c r="O1560" s="1" t="s">
        <v>3574</v>
      </c>
      <c r="P1560" s="2">
        <v>43902.666666666664</v>
      </c>
      <c r="S1560">
        <v>45</v>
      </c>
      <c r="T1560">
        <v>45</v>
      </c>
      <c r="U1560">
        <v>45</v>
      </c>
      <c r="V1560">
        <v>20</v>
      </c>
      <c r="W1560">
        <v>0</v>
      </c>
      <c r="X1560">
        <v>0</v>
      </c>
      <c r="Y1560">
        <v>0</v>
      </c>
      <c r="Z1560">
        <v>3</v>
      </c>
      <c r="AA1560">
        <v>3</v>
      </c>
      <c r="AB1560" s="1">
        <f>Z1560/0.1</f>
        <v>30</v>
      </c>
      <c r="AC1560" s="1">
        <f>AA1560-AB1560</f>
        <v>-27</v>
      </c>
      <c r="AD1560" s="1">
        <f>_xlfn.IFNA(INDEX($AV$2:$AV$53,MATCH(B1560,$AU$2:$AU$53,0)),1000)</f>
        <v>2910357</v>
      </c>
      <c r="AE1560" s="1">
        <f>C1560/AD1560*100000</f>
        <v>0.13744018345515688</v>
      </c>
      <c r="AF1560" s="34">
        <f>IF(B1561=B1560,IFERROR((C1560/C1561)-1,0),0)</f>
        <v>3</v>
      </c>
      <c r="AG1560" s="35">
        <f>IFERROR(LOG(2)/LOG(1+(AF1560)),AF1560)</f>
        <v>0.5</v>
      </c>
      <c r="AH1560" s="35">
        <f>AVERAGE(Z1560:Z1566)</f>
        <v>0.66666666666666663</v>
      </c>
      <c r="AJ1560" s="1">
        <f>Q1560/AD1560*100000</f>
        <v>0</v>
      </c>
      <c r="AK1560" s="34">
        <f>IF(B1561=B1560,IFERROR((Q1560/Q1561)-1,0),0)</f>
        <v>0</v>
      </c>
      <c r="AL1560" s="35">
        <f>IFERROR(LOG(2)/LOG(1+(AK1560)),AK1560)</f>
        <v>0</v>
      </c>
      <c r="AM1560" s="35">
        <f>AVERAGE(W1560:W1566)</f>
        <v>0</v>
      </c>
      <c r="AN1560" s="4">
        <f>ROUNDDOWN(N1560,0)</f>
        <v>43902</v>
      </c>
      <c r="AO1560" s="38" cm="1">
        <f t="array" ref="AO1560">_xlfn.ANCHORARRAY(AN1560)-1</f>
        <v>43901</v>
      </c>
    </row>
    <row r="1561" spans="1:41" x14ac:dyDescent="0.25">
      <c r="A1561">
        <v>20200311</v>
      </c>
      <c r="B1561" s="1" t="s">
        <v>66</v>
      </c>
      <c r="C1561">
        <v>1</v>
      </c>
      <c r="D1561">
        <v>41</v>
      </c>
      <c r="M1561" s="1" t="s">
        <v>75</v>
      </c>
      <c r="N1561" s="2"/>
      <c r="O1561" s="1" t="s">
        <v>3623</v>
      </c>
      <c r="P1561" s="2">
        <v>43901.666666666664</v>
      </c>
      <c r="S1561">
        <v>42</v>
      </c>
      <c r="T1561">
        <v>42</v>
      </c>
      <c r="U1561">
        <v>42</v>
      </c>
      <c r="V1561">
        <v>20</v>
      </c>
      <c r="W1561">
        <v>0</v>
      </c>
      <c r="X1561">
        <v>0</v>
      </c>
      <c r="Y1561">
        <v>24</v>
      </c>
      <c r="Z1561">
        <v>0</v>
      </c>
      <c r="AA1561">
        <v>24</v>
      </c>
      <c r="AB1561" s="1">
        <f>Z1561/0.1</f>
        <v>0</v>
      </c>
      <c r="AC1561" s="1">
        <f>AA1561-AB1561</f>
        <v>24</v>
      </c>
      <c r="AD1561" s="1">
        <f>_xlfn.IFNA(INDEX($AV$2:$AV$53,MATCH(B1561,$AU$2:$AU$53,0)),1000)</f>
        <v>2910357</v>
      </c>
      <c r="AE1561" s="1">
        <f>C1561/AD1561*100000</f>
        <v>3.4360045863789219E-2</v>
      </c>
      <c r="AF1561" s="34">
        <f>IF(B1562=B1561,IFERROR((C1561/C1562)-1,0),0)</f>
        <v>0</v>
      </c>
      <c r="AG1561" s="35">
        <f>IFERROR(LOG(2)/LOG(1+(AF1561)),AF1561)</f>
        <v>0</v>
      </c>
      <c r="AH1561" s="35">
        <f>AVERAGE(Z1561:Z1567)</f>
        <v>84.5</v>
      </c>
      <c r="AJ1561" s="1">
        <f>Q1561/AD1561*100000</f>
        <v>0</v>
      </c>
      <c r="AK1561" s="34">
        <f>IF(B1562=B1561,IFERROR((Q1561/Q1562)-1,0),0)</f>
        <v>0</v>
      </c>
      <c r="AL1561" s="35">
        <f>IFERROR(LOG(2)/LOG(1+(AK1561)),AK1561)</f>
        <v>0</v>
      </c>
      <c r="AM1561" s="35">
        <f>AVERAGE(W1561:W1567)</f>
        <v>1.5</v>
      </c>
      <c r="AN1561" s="4">
        <f>ROUNDDOWN(N1561,0)</f>
        <v>0</v>
      </c>
      <c r="AO1561" s="38" cm="1">
        <f t="array" ref="AO1561">_xlfn.ANCHORARRAY(AN1561)-1</f>
        <v>-1</v>
      </c>
    </row>
    <row r="1562" spans="1:41" x14ac:dyDescent="0.25">
      <c r="A1562">
        <v>20200310</v>
      </c>
      <c r="B1562" s="1" t="s">
        <v>66</v>
      </c>
      <c r="C1562">
        <v>1</v>
      </c>
      <c r="D1562">
        <v>17</v>
      </c>
      <c r="E1562">
        <v>21</v>
      </c>
      <c r="M1562" s="1" t="s">
        <v>75</v>
      </c>
      <c r="N1562" s="2"/>
      <c r="O1562" s="1" t="s">
        <v>3671</v>
      </c>
      <c r="P1562" s="2">
        <v>43900.666666666664</v>
      </c>
      <c r="S1562">
        <v>39</v>
      </c>
      <c r="T1562">
        <v>18</v>
      </c>
      <c r="U1562">
        <v>18</v>
      </c>
      <c r="V1562">
        <v>20</v>
      </c>
      <c r="W1562">
        <v>0</v>
      </c>
      <c r="X1562">
        <v>0</v>
      </c>
      <c r="Y1562">
        <v>6</v>
      </c>
      <c r="Z1562">
        <v>0</v>
      </c>
      <c r="AA1562">
        <v>6</v>
      </c>
      <c r="AB1562" s="1">
        <f>Z1562/0.1</f>
        <v>0</v>
      </c>
      <c r="AC1562" s="1">
        <f>AA1562-AB1562</f>
        <v>6</v>
      </c>
      <c r="AD1562" s="1">
        <f>_xlfn.IFNA(INDEX($AV$2:$AV$53,MATCH(B1562,$AU$2:$AU$53,0)),1000)</f>
        <v>2910357</v>
      </c>
      <c r="AE1562" s="1">
        <f>C1562/AD1562*100000</f>
        <v>3.4360045863789219E-2</v>
      </c>
      <c r="AF1562" s="34">
        <f>IF(B1563=B1562,IFERROR((C1562/C1563)-1,0),0)</f>
        <v>0</v>
      </c>
      <c r="AG1562" s="35">
        <f>IFERROR(LOG(2)/LOG(1+(AF1562)),AF1562)</f>
        <v>0</v>
      </c>
      <c r="AH1562" s="35">
        <f>AVERAGE(Z1562:Z1568)</f>
        <v>84.5</v>
      </c>
      <c r="AJ1562" s="1">
        <f>Q1562/AD1562*100000</f>
        <v>0</v>
      </c>
      <c r="AK1562" s="34">
        <f>IF(B1563=B1562,IFERROR((Q1562/Q1563)-1,0),0)</f>
        <v>0</v>
      </c>
      <c r="AL1562" s="35">
        <f>IFERROR(LOG(2)/LOG(1+(AK1562)),AK1562)</f>
        <v>0</v>
      </c>
      <c r="AM1562" s="35">
        <f>AVERAGE(W1562:W1568)</f>
        <v>1.5</v>
      </c>
      <c r="AN1562" s="4">
        <f>ROUNDDOWN(N1562,0)</f>
        <v>0</v>
      </c>
      <c r="AO1562" s="38" cm="1">
        <f t="array" ref="AO1562">_xlfn.ANCHORARRAY(AN1562)-1</f>
        <v>-1</v>
      </c>
    </row>
    <row r="1563" spans="1:41" x14ac:dyDescent="0.25">
      <c r="A1563">
        <v>20200309</v>
      </c>
      <c r="B1563" s="1" t="s">
        <v>66</v>
      </c>
      <c r="C1563">
        <v>1</v>
      </c>
      <c r="D1563">
        <v>11</v>
      </c>
      <c r="E1563">
        <v>0</v>
      </c>
      <c r="M1563" s="1" t="s">
        <v>75</v>
      </c>
      <c r="N1563" s="2"/>
      <c r="O1563" s="1" t="s">
        <v>3719</v>
      </c>
      <c r="P1563" s="2">
        <v>43899.666666666664</v>
      </c>
      <c r="S1563">
        <v>12</v>
      </c>
      <c r="T1563">
        <v>12</v>
      </c>
      <c r="U1563">
        <v>12</v>
      </c>
      <c r="V1563">
        <v>20</v>
      </c>
      <c r="W1563">
        <v>0</v>
      </c>
      <c r="X1563">
        <v>0</v>
      </c>
      <c r="Y1563">
        <v>0</v>
      </c>
      <c r="Z1563">
        <v>0</v>
      </c>
      <c r="AA1563">
        <v>0</v>
      </c>
      <c r="AB1563" s="1">
        <f>Z1563/0.1</f>
        <v>0</v>
      </c>
      <c r="AC1563" s="1">
        <f>AA1563-AB1563</f>
        <v>0</v>
      </c>
      <c r="AD1563" s="1">
        <f>_xlfn.IFNA(INDEX($AV$2:$AV$53,MATCH(B1563,$AU$2:$AU$53,0)),1000)</f>
        <v>2910357</v>
      </c>
      <c r="AE1563" s="1">
        <f>C1563/AD1563*100000</f>
        <v>3.4360045863789219E-2</v>
      </c>
      <c r="AF1563" s="34">
        <f>IF(B1564=B1563,IFERROR((C1563/C1564)-1,0),0)</f>
        <v>0</v>
      </c>
      <c r="AG1563" s="35">
        <f>IFERROR(LOG(2)/LOG(1+(AF1563)),AF1563)</f>
        <v>0</v>
      </c>
      <c r="AH1563" s="35">
        <f>AVERAGE(Z1563:Z1569)</f>
        <v>84.5</v>
      </c>
      <c r="AJ1563" s="1">
        <f>Q1563/AD1563*100000</f>
        <v>0</v>
      </c>
      <c r="AK1563" s="34">
        <f>IF(B1564=B1563,IFERROR((Q1563/Q1564)-1,0),0)</f>
        <v>0</v>
      </c>
      <c r="AL1563" s="35">
        <f>IFERROR(LOG(2)/LOG(1+(AK1563)),AK1563)</f>
        <v>0</v>
      </c>
      <c r="AM1563" s="35">
        <f>AVERAGE(W1563:W1569)</f>
        <v>1.5</v>
      </c>
      <c r="AN1563" s="4">
        <f>ROUNDDOWN(N1563,0)</f>
        <v>0</v>
      </c>
      <c r="AO1563" s="38" cm="1">
        <f t="array" ref="AO1563">_xlfn.ANCHORARRAY(AN1563)-1</f>
        <v>-1</v>
      </c>
    </row>
    <row r="1564" spans="1:41" x14ac:dyDescent="0.25">
      <c r="A1564">
        <v>20200308</v>
      </c>
      <c r="B1564" s="1" t="s">
        <v>66</v>
      </c>
      <c r="C1564">
        <v>1</v>
      </c>
      <c r="D1564">
        <v>11</v>
      </c>
      <c r="E1564">
        <v>0</v>
      </c>
      <c r="M1564" s="1" t="s">
        <v>75</v>
      </c>
      <c r="N1564" s="2"/>
      <c r="O1564" s="1" t="s">
        <v>3767</v>
      </c>
      <c r="P1564" s="2">
        <v>43898.666666666664</v>
      </c>
      <c r="S1564">
        <v>12</v>
      </c>
      <c r="T1564">
        <v>12</v>
      </c>
      <c r="U1564">
        <v>12</v>
      </c>
      <c r="V1564">
        <v>20</v>
      </c>
      <c r="W1564">
        <v>0</v>
      </c>
      <c r="X1564">
        <v>0</v>
      </c>
      <c r="Y1564">
        <v>0</v>
      </c>
      <c r="Z1564">
        <v>1</v>
      </c>
      <c r="AA1564">
        <v>1</v>
      </c>
      <c r="AB1564" s="1">
        <f>Z1564/0.1</f>
        <v>10</v>
      </c>
      <c r="AC1564" s="1">
        <f>AA1564-AB1564</f>
        <v>-9</v>
      </c>
      <c r="AD1564" s="1">
        <f>_xlfn.IFNA(INDEX($AV$2:$AV$53,MATCH(B1564,$AU$2:$AU$53,0)),1000)</f>
        <v>2910357</v>
      </c>
      <c r="AE1564" s="1">
        <f>C1564/AD1564*100000</f>
        <v>3.4360045863789219E-2</v>
      </c>
      <c r="AF1564" s="34">
        <f>IF(B1565=B1564,IFERROR((C1564/C1565)-1,0),0)</f>
        <v>0</v>
      </c>
      <c r="AG1564" s="35">
        <f>IFERROR(LOG(2)/LOG(1+(AF1564)),AF1564)</f>
        <v>0</v>
      </c>
      <c r="AH1564" s="35">
        <f>AVERAGE(Z1564:Z1570)</f>
        <v>108.66666666666667</v>
      </c>
      <c r="AJ1564" s="1">
        <f>Q1564/AD1564*100000</f>
        <v>0</v>
      </c>
      <c r="AK1564" s="34">
        <f>IF(B1565=B1564,IFERROR((Q1564/Q1565)-1,0),0)</f>
        <v>0</v>
      </c>
      <c r="AL1564" s="35">
        <f>IFERROR(LOG(2)/LOG(1+(AK1564)),AK1564)</f>
        <v>0</v>
      </c>
      <c r="AM1564" s="35">
        <f>AVERAGE(W1564:W1570)</f>
        <v>1.5</v>
      </c>
      <c r="AN1564" s="4">
        <f>ROUNDDOWN(N1564,0)</f>
        <v>0</v>
      </c>
      <c r="AO1564" s="38" cm="1">
        <f t="array" ref="AO1564">_xlfn.ANCHORARRAY(AN1564)-1</f>
        <v>-1</v>
      </c>
    </row>
    <row r="1565" spans="1:41" x14ac:dyDescent="0.25">
      <c r="A1565">
        <v>20200307</v>
      </c>
      <c r="B1565" s="1" t="s">
        <v>66</v>
      </c>
      <c r="C1565">
        <v>0</v>
      </c>
      <c r="D1565">
        <v>11</v>
      </c>
      <c r="E1565">
        <v>2</v>
      </c>
      <c r="M1565" s="1" t="s">
        <v>75</v>
      </c>
      <c r="N1565" s="2"/>
      <c r="O1565" s="1" t="s">
        <v>3815</v>
      </c>
      <c r="P1565" s="2">
        <v>43897.666666666664</v>
      </c>
      <c r="S1565">
        <v>13</v>
      </c>
      <c r="T1565">
        <v>11</v>
      </c>
      <c r="U1565">
        <v>11</v>
      </c>
      <c r="V1565">
        <v>20</v>
      </c>
      <c r="W1565">
        <v>0</v>
      </c>
      <c r="X1565">
        <v>0</v>
      </c>
      <c r="Y1565">
        <v>7</v>
      </c>
      <c r="Z1565">
        <v>0</v>
      </c>
      <c r="AA1565">
        <v>7</v>
      </c>
      <c r="AB1565" s="1">
        <f>Z1565/0.1</f>
        <v>0</v>
      </c>
      <c r="AC1565" s="1">
        <f>AA1565-AB1565</f>
        <v>7</v>
      </c>
      <c r="AD1565" s="1">
        <f>_xlfn.IFNA(INDEX($AV$2:$AV$53,MATCH(B1565,$AU$2:$AU$53,0)),1000)</f>
        <v>2910357</v>
      </c>
      <c r="AE1565" s="1">
        <f>C1565/AD1565*100000</f>
        <v>0</v>
      </c>
      <c r="AF1565" s="34">
        <f>IF(B1566=B1565,IFERROR((C1565/C1566)-1,0),0)</f>
        <v>0</v>
      </c>
      <c r="AG1565" s="35">
        <f>IFERROR(LOG(2)/LOG(1+(AF1565)),AF1565)</f>
        <v>0</v>
      </c>
      <c r="AH1565" s="35">
        <f>AVERAGE(Z1565:Z1571)</f>
        <v>131.83333333333334</v>
      </c>
      <c r="AJ1565" s="1">
        <f>Q1565/AD1565*100000</f>
        <v>0</v>
      </c>
      <c r="AK1565" s="34">
        <f>IF(B1566=B1565,IFERROR((Q1565/Q1566)-1,0),0)</f>
        <v>0</v>
      </c>
      <c r="AL1565" s="35">
        <f>IFERROR(LOG(2)/LOG(1+(AK1565)),AK1565)</f>
        <v>0</v>
      </c>
      <c r="AM1565" s="35">
        <f>AVERAGE(W1565:W1571)</f>
        <v>2.3333333333333335</v>
      </c>
      <c r="AN1565" s="4">
        <f>ROUNDDOWN(N1565,0)</f>
        <v>0</v>
      </c>
      <c r="AO1565" s="38" cm="1">
        <f t="array" ref="AO1565">_xlfn.ANCHORARRAY(AN1565)-1</f>
        <v>-1</v>
      </c>
    </row>
    <row r="1566" spans="1:41" x14ac:dyDescent="0.25">
      <c r="A1566">
        <v>20200306</v>
      </c>
      <c r="B1566" s="1" t="s">
        <v>66</v>
      </c>
      <c r="C1566">
        <v>0</v>
      </c>
      <c r="D1566">
        <v>4</v>
      </c>
      <c r="E1566">
        <v>0</v>
      </c>
      <c r="M1566" s="1" t="s">
        <v>75</v>
      </c>
      <c r="N1566" s="2"/>
      <c r="O1566" s="1" t="s">
        <v>3859</v>
      </c>
      <c r="P1566" s="2">
        <v>43896.666666666664</v>
      </c>
      <c r="S1566">
        <v>4</v>
      </c>
      <c r="T1566">
        <v>4</v>
      </c>
      <c r="U1566">
        <v>4</v>
      </c>
      <c r="V1566">
        <v>20</v>
      </c>
      <c r="AB1566" s="1">
        <f>Z1566/0.1</f>
        <v>0</v>
      </c>
      <c r="AC1566" s="1">
        <f>AA1566-AB1566</f>
        <v>0</v>
      </c>
      <c r="AD1566" s="1">
        <f>_xlfn.IFNA(INDEX($AV$2:$AV$53,MATCH(B1566,$AU$2:$AU$53,0)),1000)</f>
        <v>2910357</v>
      </c>
      <c r="AE1566" s="1">
        <f>C1566/AD1566*100000</f>
        <v>0</v>
      </c>
      <c r="AF1566" s="34">
        <f>IF(B1567=B1566,IFERROR((C1566/C1567)-1,0),0)</f>
        <v>0</v>
      </c>
      <c r="AG1566" s="35">
        <f>IFERROR(LOG(2)/LOG(1+(AF1566)),AF1566)</f>
        <v>0</v>
      </c>
      <c r="AH1566" s="35">
        <f>AVERAGE(Z1566:Z1572)</f>
        <v>151.66666666666666</v>
      </c>
      <c r="AJ1566" s="1">
        <f>Q1566/AD1566*100000</f>
        <v>0</v>
      </c>
      <c r="AK1566" s="34">
        <f>IF(B1567=B1566,IFERROR((Q1566/Q1567)-1,0),0)</f>
        <v>0</v>
      </c>
      <c r="AL1566" s="35">
        <f>IFERROR(LOG(2)/LOG(1+(AK1566)),AK1566)</f>
        <v>0</v>
      </c>
      <c r="AM1566" s="35">
        <f>AVERAGE(W1566:W1572)</f>
        <v>4</v>
      </c>
      <c r="AN1566" s="4">
        <f>ROUNDDOWN(N1566,0)</f>
        <v>0</v>
      </c>
      <c r="AO1566" s="38" cm="1">
        <f t="array" ref="AO1566">_xlfn.ANCHORARRAY(AN1566)-1</f>
        <v>-1</v>
      </c>
    </row>
    <row r="1567" spans="1:41" x14ac:dyDescent="0.25">
      <c r="A1567">
        <v>20200527</v>
      </c>
      <c r="B1567" s="1" t="s">
        <v>68</v>
      </c>
      <c r="C1567">
        <v>9077</v>
      </c>
      <c r="D1567">
        <v>173024</v>
      </c>
      <c r="F1567">
        <v>489</v>
      </c>
      <c r="G1567">
        <v>2136</v>
      </c>
      <c r="H1567">
        <v>78</v>
      </c>
      <c r="I1567">
        <v>897</v>
      </c>
      <c r="L1567">
        <v>3124</v>
      </c>
      <c r="M1567" s="1" t="s">
        <v>33</v>
      </c>
      <c r="N1567" s="2">
        <v>43978.708333333336</v>
      </c>
      <c r="O1567" s="1" t="s">
        <v>4750</v>
      </c>
      <c r="P1567" s="2">
        <v>43978.666666666664</v>
      </c>
      <c r="Q1567">
        <v>400</v>
      </c>
      <c r="R1567">
        <v>2136</v>
      </c>
      <c r="S1567">
        <v>182101</v>
      </c>
      <c r="T1567">
        <v>182101</v>
      </c>
      <c r="U1567">
        <v>182101</v>
      </c>
      <c r="V1567">
        <v>21</v>
      </c>
      <c r="W1567">
        <v>9</v>
      </c>
      <c r="X1567">
        <v>5</v>
      </c>
      <c r="Y1567">
        <v>11739</v>
      </c>
      <c r="Z1567">
        <v>506</v>
      </c>
      <c r="AA1567">
        <v>12245</v>
      </c>
      <c r="AB1567" s="1">
        <f>Z1567/0.1</f>
        <v>5060</v>
      </c>
      <c r="AC1567" s="1">
        <f>AA1567-AB1567</f>
        <v>7185</v>
      </c>
      <c r="AD1567" s="1">
        <f>_xlfn.IFNA(INDEX($AV$2:$AV$53,MATCH(B1567,$AU$2:$AU$53,0)),1000)</f>
        <v>4499692</v>
      </c>
      <c r="AE1567" s="1">
        <f>C1567/AD1567*100000</f>
        <v>201.72491806105839</v>
      </c>
      <c r="AF1567" s="34">
        <f>IF(B1568=B1567,IFERROR((C1567/C1568)-1,0),0)</f>
        <v>5.9036285147590739E-2</v>
      </c>
      <c r="AG1567" s="35">
        <f>IFERROR(LOG(2)/LOG(1+(AF1567)),AF1567)</f>
        <v>12.084297097933176</v>
      </c>
      <c r="AH1567" s="35">
        <f>AVERAGE(Z1567:Z1573)</f>
        <v>144</v>
      </c>
      <c r="AJ1567" s="1">
        <f>Q1567/AD1567*100000</f>
        <v>8.8894973255947285</v>
      </c>
      <c r="AK1567" s="34">
        <f>IF(B1568=B1567,IFERROR((Q1567/Q1568)-1,0),0)</f>
        <v>2.3017902813299296E-2</v>
      </c>
      <c r="AL1567" s="35">
        <f>IFERROR(LOG(2)/LOG(1+(AK1567)),AK1567)</f>
        <v>30.458653284163614</v>
      </c>
      <c r="AM1567" s="35">
        <f>AVERAGE(W1567:W1573)</f>
        <v>4.8571428571428568</v>
      </c>
      <c r="AN1567" s="4">
        <f>ROUNDDOWN(N1567,0)</f>
        <v>43978</v>
      </c>
      <c r="AO1567" s="38" cm="1">
        <f t="array" ref="AO1567">_xlfn.ANCHORARRAY(AN1567)-1</f>
        <v>43977</v>
      </c>
    </row>
    <row r="1568" spans="1:41" x14ac:dyDescent="0.25">
      <c r="A1568">
        <v>20200526</v>
      </c>
      <c r="B1568" s="1" t="s">
        <v>68</v>
      </c>
      <c r="C1568">
        <v>8571</v>
      </c>
      <c r="D1568">
        <v>161285</v>
      </c>
      <c r="F1568">
        <v>484</v>
      </c>
      <c r="G1568">
        <v>2131</v>
      </c>
      <c r="H1568">
        <v>89</v>
      </c>
      <c r="I1568">
        <v>897</v>
      </c>
      <c r="L1568">
        <v>3102</v>
      </c>
      <c r="M1568" s="1" t="s">
        <v>33</v>
      </c>
      <c r="N1568" s="2">
        <v>43974.708333333336</v>
      </c>
      <c r="O1568" s="1" t="s">
        <v>4806</v>
      </c>
      <c r="P1568" s="2">
        <v>43977.666666666664</v>
      </c>
      <c r="Q1568">
        <v>391</v>
      </c>
      <c r="R1568">
        <v>2131</v>
      </c>
      <c r="S1568">
        <v>169856</v>
      </c>
      <c r="T1568">
        <v>169856</v>
      </c>
      <c r="U1568">
        <v>169856</v>
      </c>
      <c r="V1568">
        <v>21</v>
      </c>
      <c r="W1568">
        <v>0</v>
      </c>
      <c r="X1568">
        <v>0</v>
      </c>
      <c r="Y1568">
        <v>0</v>
      </c>
      <c r="Z1568">
        <v>0</v>
      </c>
      <c r="AA1568">
        <v>0</v>
      </c>
      <c r="AB1568" s="1">
        <f>Z1568/0.1</f>
        <v>0</v>
      </c>
      <c r="AC1568" s="1">
        <f>AA1568-AB1568</f>
        <v>0</v>
      </c>
      <c r="AD1568" s="1">
        <f>_xlfn.IFNA(INDEX($AV$2:$AV$53,MATCH(B1568,$AU$2:$AU$53,0)),1000)</f>
        <v>4499692</v>
      </c>
      <c r="AE1568" s="1">
        <f>C1568/AD1568*100000</f>
        <v>190.47970394418107</v>
      </c>
      <c r="AF1568" s="34">
        <f>IF(B1569=B1568,IFERROR((C1568/C1569)-1,0),0)</f>
        <v>0</v>
      </c>
      <c r="AG1568" s="35">
        <f>IFERROR(LOG(2)/LOG(1+(AF1568)),AF1568)</f>
        <v>0</v>
      </c>
      <c r="AH1568" s="35">
        <f>AVERAGE(Z1568:Z1574)</f>
        <v>71.714285714285708</v>
      </c>
      <c r="AJ1568" s="1">
        <f>Q1568/AD1568*100000</f>
        <v>8.6894836357688483</v>
      </c>
      <c r="AK1568" s="34">
        <f>IF(B1569=B1568,IFERROR((Q1568/Q1569)-1,0),0)</f>
        <v>0</v>
      </c>
      <c r="AL1568" s="35">
        <f>IFERROR(LOG(2)/LOG(1+(AK1568)),AK1568)</f>
        <v>0</v>
      </c>
      <c r="AM1568" s="35">
        <f>AVERAGE(W1568:W1574)</f>
        <v>3.5714285714285716</v>
      </c>
      <c r="AN1568" s="4">
        <f>ROUNDDOWN(N1568,0)</f>
        <v>43974</v>
      </c>
      <c r="AO1568" s="38" cm="1">
        <f t="array" ref="AO1568">_xlfn.ANCHORARRAY(AN1568)-1</f>
        <v>43973</v>
      </c>
    </row>
    <row r="1569" spans="1:41" x14ac:dyDescent="0.25">
      <c r="A1569">
        <v>20200525</v>
      </c>
      <c r="B1569" s="1" t="s">
        <v>68</v>
      </c>
      <c r="C1569">
        <v>8571</v>
      </c>
      <c r="D1569">
        <v>161285</v>
      </c>
      <c r="F1569">
        <v>484</v>
      </c>
      <c r="G1569">
        <v>2131</v>
      </c>
      <c r="H1569">
        <v>89</v>
      </c>
      <c r="I1569">
        <v>897</v>
      </c>
      <c r="L1569">
        <v>3102</v>
      </c>
      <c r="M1569" s="1" t="s">
        <v>33</v>
      </c>
      <c r="N1569" s="2">
        <v>43974</v>
      </c>
      <c r="O1569" s="1" t="s">
        <v>4670</v>
      </c>
      <c r="P1569" s="2">
        <v>43976.666666666664</v>
      </c>
      <c r="Q1569">
        <v>391</v>
      </c>
      <c r="R1569">
        <v>2131</v>
      </c>
      <c r="S1569">
        <v>169856</v>
      </c>
      <c r="T1569">
        <v>169856</v>
      </c>
      <c r="U1569">
        <v>169856</v>
      </c>
      <c r="V1569">
        <v>21</v>
      </c>
      <c r="W1569">
        <v>0</v>
      </c>
      <c r="X1569">
        <v>0</v>
      </c>
      <c r="Y1569">
        <v>0</v>
      </c>
      <c r="Z1569">
        <v>0</v>
      </c>
      <c r="AA1569">
        <v>0</v>
      </c>
      <c r="AB1569" s="1">
        <f>Z1569/0.1</f>
        <v>0</v>
      </c>
      <c r="AC1569" s="1">
        <f>AA1569-AB1569</f>
        <v>0</v>
      </c>
      <c r="AD1569" s="1">
        <f>_xlfn.IFNA(INDEX($AV$2:$AV$53,MATCH(B1569,$AU$2:$AU$53,0)),1000)</f>
        <v>4499692</v>
      </c>
      <c r="AE1569" s="1">
        <f>C1569/AD1569*100000</f>
        <v>190.47970394418107</v>
      </c>
      <c r="AF1569" s="34">
        <f>IF(B1570=B1569,IFERROR((C1569/C1570)-1,0),0)</f>
        <v>0</v>
      </c>
      <c r="AG1569" s="35">
        <f>IFERROR(LOG(2)/LOG(1+(AF1569)),AF1569)</f>
        <v>0</v>
      </c>
      <c r="AH1569" s="35">
        <f>AVERAGE(Z1569:Z1575)</f>
        <v>126.14285714285714</v>
      </c>
      <c r="AJ1569" s="1">
        <f>Q1569/AD1569*100000</f>
        <v>8.6894836357688483</v>
      </c>
      <c r="AK1569" s="34">
        <f>IF(B1570=B1569,IFERROR((Q1569/Q1570)-1,0),0)</f>
        <v>0</v>
      </c>
      <c r="AL1569" s="35">
        <f>IFERROR(LOG(2)/LOG(1+(AK1569)),AK1569)</f>
        <v>0</v>
      </c>
      <c r="AM1569" s="35">
        <f>AVERAGE(W1569:W1575)</f>
        <v>8.1428571428571423</v>
      </c>
      <c r="AN1569" s="4">
        <f>ROUNDDOWN(N1569,0)</f>
        <v>43974</v>
      </c>
      <c r="AO1569" s="38" cm="1">
        <f t="array" ref="AO1569">_xlfn.ANCHORARRAY(AN1569)-1</f>
        <v>43973</v>
      </c>
    </row>
    <row r="1570" spans="1:41" x14ac:dyDescent="0.25">
      <c r="A1570">
        <v>20200524</v>
      </c>
      <c r="B1570" s="1" t="s">
        <v>68</v>
      </c>
      <c r="C1570">
        <v>8571</v>
      </c>
      <c r="D1570">
        <v>161285</v>
      </c>
      <c r="F1570">
        <v>484</v>
      </c>
      <c r="G1570">
        <v>2131</v>
      </c>
      <c r="H1570">
        <v>89</v>
      </c>
      <c r="I1570">
        <v>897</v>
      </c>
      <c r="L1570">
        <v>3102</v>
      </c>
      <c r="M1570" s="1" t="s">
        <v>33</v>
      </c>
      <c r="N1570" s="2">
        <v>43974</v>
      </c>
      <c r="O1570" s="1" t="s">
        <v>4617</v>
      </c>
      <c r="P1570" s="2">
        <v>43975.666666666664</v>
      </c>
      <c r="Q1570">
        <v>391</v>
      </c>
      <c r="R1570">
        <v>2131</v>
      </c>
      <c r="S1570">
        <v>169856</v>
      </c>
      <c r="T1570">
        <v>169856</v>
      </c>
      <c r="U1570">
        <v>169856</v>
      </c>
      <c r="V1570">
        <v>21</v>
      </c>
      <c r="W1570">
        <v>0</v>
      </c>
      <c r="X1570">
        <v>55</v>
      </c>
      <c r="Y1570">
        <v>-1748</v>
      </c>
      <c r="Z1570">
        <v>145</v>
      </c>
      <c r="AA1570">
        <v>-1603</v>
      </c>
      <c r="AB1570" s="1">
        <f>Z1570/0.1</f>
        <v>1450</v>
      </c>
      <c r="AC1570" s="1">
        <f>AA1570-AB1570</f>
        <v>-3053</v>
      </c>
      <c r="AD1570" s="1">
        <f>_xlfn.IFNA(INDEX($AV$2:$AV$53,MATCH(B1570,$AU$2:$AU$53,0)),1000)</f>
        <v>4499692</v>
      </c>
      <c r="AE1570" s="1">
        <f>C1570/AD1570*100000</f>
        <v>190.47970394418107</v>
      </c>
      <c r="AF1570" s="34">
        <f>IF(B1571=B1570,IFERROR((C1570/C1571)-1,0),0)</f>
        <v>1.7208639924044533E-2</v>
      </c>
      <c r="AG1570" s="35">
        <f>IFERROR(LOG(2)/LOG(1+(AF1570)),AF1570)</f>
        <v>40.62460971955759</v>
      </c>
      <c r="AH1570" s="35">
        <f>AVERAGE(Z1570:Z1576)</f>
        <v>126.14285714285714</v>
      </c>
      <c r="AJ1570" s="1">
        <f>Q1570/AD1570*100000</f>
        <v>8.6894836357688483</v>
      </c>
      <c r="AK1570" s="34">
        <f>IF(B1571=B1570,IFERROR((Q1570/Q1571)-1,0),0)</f>
        <v>0</v>
      </c>
      <c r="AL1570" s="35">
        <f>IFERROR(LOG(2)/LOG(1+(AK1570)),AK1570)</f>
        <v>0</v>
      </c>
      <c r="AM1570" s="35">
        <f>AVERAGE(W1570:W1576)</f>
        <v>8.1428571428571423</v>
      </c>
      <c r="AN1570" s="4">
        <f>ROUNDDOWN(N1570,0)</f>
        <v>43974</v>
      </c>
      <c r="AO1570" s="38" cm="1">
        <f t="array" ref="AO1570">_xlfn.ANCHORARRAY(AN1570)-1</f>
        <v>43973</v>
      </c>
    </row>
    <row r="1571" spans="1:41" x14ac:dyDescent="0.25">
      <c r="A1571">
        <v>20200523</v>
      </c>
      <c r="B1571" s="1" t="s">
        <v>68</v>
      </c>
      <c r="C1571">
        <v>8426</v>
      </c>
      <c r="D1571">
        <v>163033</v>
      </c>
      <c r="F1571">
        <v>477</v>
      </c>
      <c r="G1571">
        <v>2076</v>
      </c>
      <c r="H1571">
        <v>90</v>
      </c>
      <c r="I1571">
        <v>889</v>
      </c>
      <c r="L1571">
        <v>3069</v>
      </c>
      <c r="M1571" s="1" t="s">
        <v>33</v>
      </c>
      <c r="N1571" s="2">
        <v>43973.708333333336</v>
      </c>
      <c r="O1571" s="1" t="s">
        <v>4010</v>
      </c>
      <c r="P1571" s="2">
        <v>43974.666666666664</v>
      </c>
      <c r="Q1571">
        <v>391</v>
      </c>
      <c r="R1571">
        <v>2076</v>
      </c>
      <c r="S1571">
        <v>171459</v>
      </c>
      <c r="T1571">
        <v>171459</v>
      </c>
      <c r="U1571">
        <v>171459</v>
      </c>
      <c r="V1571">
        <v>21</v>
      </c>
      <c r="W1571">
        <v>5</v>
      </c>
      <c r="X1571">
        <v>35</v>
      </c>
      <c r="Y1571">
        <v>5079</v>
      </c>
      <c r="Z1571">
        <v>140</v>
      </c>
      <c r="AA1571">
        <v>5219</v>
      </c>
      <c r="AB1571" s="1">
        <f>Z1571/0.1</f>
        <v>1400</v>
      </c>
      <c r="AC1571" s="1">
        <f>AA1571-AB1571</f>
        <v>3819</v>
      </c>
      <c r="AD1571" s="1">
        <f>_xlfn.IFNA(INDEX($AV$2:$AV$53,MATCH(B1571,$AU$2:$AU$53,0)),1000)</f>
        <v>4499692</v>
      </c>
      <c r="AE1571" s="1">
        <f>C1571/AD1571*100000</f>
        <v>187.25726116365297</v>
      </c>
      <c r="AF1571" s="34">
        <f>IF(B1572=B1571,IFERROR((C1571/C1572)-1,0),0)</f>
        <v>1.6895969104513631E-2</v>
      </c>
      <c r="AG1571" s="35">
        <f>IFERROR(LOG(2)/LOG(1+(AF1571)),AF1571)</f>
        <v>41.370016785029385</v>
      </c>
      <c r="AH1571" s="35">
        <f>AVERAGE(Z1571:Z1577)</f>
        <v>140.28571428571428</v>
      </c>
      <c r="AJ1571" s="1">
        <f>Q1571/AD1571*100000</f>
        <v>8.6894836357688483</v>
      </c>
      <c r="AK1571" s="34">
        <f>IF(B1572=B1571,IFERROR((Q1571/Q1572)-1,0),0)</f>
        <v>1.2953367875647714E-2</v>
      </c>
      <c r="AL1571" s="35">
        <f>IFERROR(LOG(2)/LOG(1+(AK1571)),AK1571)</f>
        <v>53.85679252020384</v>
      </c>
      <c r="AM1571" s="35">
        <f>AVERAGE(W1571:W1577)</f>
        <v>8.4285714285714288</v>
      </c>
      <c r="AN1571" s="4">
        <f>ROUNDDOWN(N1571,0)</f>
        <v>43973</v>
      </c>
      <c r="AO1571" s="38" cm="1">
        <f t="array" ref="AO1571">_xlfn.ANCHORARRAY(AN1571)-1</f>
        <v>43972</v>
      </c>
    </row>
    <row r="1572" spans="1:41" x14ac:dyDescent="0.25">
      <c r="A1572">
        <v>20200522</v>
      </c>
      <c r="B1572" s="1" t="s">
        <v>68</v>
      </c>
      <c r="C1572">
        <v>8286</v>
      </c>
      <c r="D1572">
        <v>157954</v>
      </c>
      <c r="F1572">
        <v>475</v>
      </c>
      <c r="G1572">
        <v>2041</v>
      </c>
      <c r="H1572">
        <v>92</v>
      </c>
      <c r="I1572">
        <v>886</v>
      </c>
      <c r="L1572">
        <v>3008</v>
      </c>
      <c r="M1572" s="1" t="s">
        <v>33</v>
      </c>
      <c r="N1572" s="2">
        <v>43972.708333333336</v>
      </c>
      <c r="O1572" s="1" t="s">
        <v>4064</v>
      </c>
      <c r="P1572" s="2">
        <v>43973.666666666664</v>
      </c>
      <c r="Q1572">
        <v>386</v>
      </c>
      <c r="R1572">
        <v>2041</v>
      </c>
      <c r="S1572">
        <v>166240</v>
      </c>
      <c r="T1572">
        <v>166240</v>
      </c>
      <c r="U1572">
        <v>166240</v>
      </c>
      <c r="V1572">
        <v>21</v>
      </c>
      <c r="W1572">
        <v>10</v>
      </c>
      <c r="X1572">
        <v>25</v>
      </c>
      <c r="Y1572">
        <v>7449</v>
      </c>
      <c r="Z1572">
        <v>119</v>
      </c>
      <c r="AA1572">
        <v>7568</v>
      </c>
      <c r="AB1572" s="1">
        <f>Z1572/0.1</f>
        <v>1190</v>
      </c>
      <c r="AC1572" s="1">
        <f>AA1572-AB1572</f>
        <v>6378</v>
      </c>
      <c r="AD1572" s="1">
        <f>_xlfn.IFNA(INDEX($AV$2:$AV$53,MATCH(B1572,$AU$2:$AU$53,0)),1000)</f>
        <v>4499692</v>
      </c>
      <c r="AE1572" s="1">
        <f>C1572/AD1572*100000</f>
        <v>184.14593709969481</v>
      </c>
      <c r="AF1572" s="34">
        <f>IF(B1573=B1572,IFERROR((C1572/C1573)-1,0),0)</f>
        <v>1.4570833843516651E-2</v>
      </c>
      <c r="AG1572" s="35">
        <f>IFERROR(LOG(2)/LOG(1+(AF1572)),AF1572)</f>
        <v>47.916603766453811</v>
      </c>
      <c r="AH1572" s="35">
        <f>AVERAGE(Z1572:Z1578)</f>
        <v>151.57142857142858</v>
      </c>
      <c r="AJ1572" s="1">
        <f>Q1572/AD1572*100000</f>
        <v>8.5783649191989131</v>
      </c>
      <c r="AK1572" s="34">
        <f>IF(B1573=B1572,IFERROR((Q1572/Q1573)-1,0),0)</f>
        <v>2.659574468085113E-2</v>
      </c>
      <c r="AL1572" s="35">
        <f>IFERROR(LOG(2)/LOG(1+(AK1572)),AK1572)</f>
        <v>26.407391439751784</v>
      </c>
      <c r="AM1572" s="35">
        <f>AVERAGE(W1572:W1578)</f>
        <v>8.2857142857142865</v>
      </c>
      <c r="AN1572" s="4">
        <f>ROUNDDOWN(N1572,0)</f>
        <v>43972</v>
      </c>
      <c r="AO1572" s="38" cm="1">
        <f t="array" ref="AO1572">_xlfn.ANCHORARRAY(AN1572)-1</f>
        <v>43971</v>
      </c>
    </row>
    <row r="1573" spans="1:41" x14ac:dyDescent="0.25">
      <c r="A1573">
        <v>20200521</v>
      </c>
      <c r="B1573" s="1" t="s">
        <v>68</v>
      </c>
      <c r="C1573">
        <v>8167</v>
      </c>
      <c r="D1573">
        <v>150505</v>
      </c>
      <c r="F1573">
        <v>474</v>
      </c>
      <c r="G1573">
        <v>2016</v>
      </c>
      <c r="H1573">
        <v>98</v>
      </c>
      <c r="I1573">
        <v>879</v>
      </c>
      <c r="L1573">
        <v>2919</v>
      </c>
      <c r="M1573" s="1" t="s">
        <v>33</v>
      </c>
      <c r="N1573" s="2">
        <v>43971.708333333336</v>
      </c>
      <c r="O1573" s="1" t="s">
        <v>4118</v>
      </c>
      <c r="P1573" s="2">
        <v>43972.666666666664</v>
      </c>
      <c r="Q1573">
        <v>376</v>
      </c>
      <c r="R1573">
        <v>2016</v>
      </c>
      <c r="S1573">
        <v>158672</v>
      </c>
      <c r="T1573">
        <v>158672</v>
      </c>
      <c r="U1573">
        <v>158672</v>
      </c>
      <c r="V1573">
        <v>21</v>
      </c>
      <c r="W1573">
        <v>10</v>
      </c>
      <c r="X1573">
        <v>6</v>
      </c>
      <c r="Y1573">
        <v>4588</v>
      </c>
      <c r="Z1573">
        <v>98</v>
      </c>
      <c r="AA1573">
        <v>4686</v>
      </c>
      <c r="AB1573" s="1">
        <f>Z1573/0.1</f>
        <v>980</v>
      </c>
      <c r="AC1573" s="1">
        <f>AA1573-AB1573</f>
        <v>3706</v>
      </c>
      <c r="AD1573" s="1">
        <f>_xlfn.IFNA(INDEX($AV$2:$AV$53,MATCH(B1573,$AU$2:$AU$53,0)),1000)</f>
        <v>4499692</v>
      </c>
      <c r="AE1573" s="1">
        <f>C1573/AD1573*100000</f>
        <v>181.50131164533039</v>
      </c>
      <c r="AF1573" s="34">
        <f>IF(B1574=B1573,IFERROR((C1573/C1574)-1,0),0)</f>
        <v>1.2145247242533186E-2</v>
      </c>
      <c r="AG1573" s="35">
        <f>IFERROR(LOG(2)/LOG(1+(AF1573)),AF1573)</f>
        <v>57.417351790544096</v>
      </c>
      <c r="AH1573" s="35">
        <f>AVERAGE(Z1573:Z1579)</f>
        <v>155.28571428571428</v>
      </c>
      <c r="AJ1573" s="1">
        <f>Q1573/AD1573*100000</f>
        <v>8.3561274860590462</v>
      </c>
      <c r="AK1573" s="34">
        <f>IF(B1574=B1573,IFERROR((Q1573/Q1574)-1,0),0)</f>
        <v>2.732240437158473E-2</v>
      </c>
      <c r="AL1573" s="35">
        <f>IFERROR(LOG(2)/LOG(1+(AK1573)),AK1573)</f>
        <v>25.714203388988537</v>
      </c>
      <c r="AM1573" s="35">
        <f>AVERAGE(W1573:W1579)</f>
        <v>7.1428571428571432</v>
      </c>
      <c r="AN1573" s="4">
        <f>ROUNDDOWN(N1573,0)</f>
        <v>43971</v>
      </c>
      <c r="AO1573" s="38" cm="1">
        <f t="array" ref="AO1573">_xlfn.ANCHORARRAY(AN1573)-1</f>
        <v>43970</v>
      </c>
    </row>
    <row r="1574" spans="1:41" x14ac:dyDescent="0.25">
      <c r="A1574">
        <v>20200520</v>
      </c>
      <c r="B1574" s="1" t="s">
        <v>68</v>
      </c>
      <c r="C1574">
        <v>8069</v>
      </c>
      <c r="D1574">
        <v>145917</v>
      </c>
      <c r="F1574">
        <v>443</v>
      </c>
      <c r="G1574">
        <v>2010</v>
      </c>
      <c r="H1574">
        <v>269</v>
      </c>
      <c r="I1574">
        <v>875</v>
      </c>
      <c r="L1574">
        <v>2826</v>
      </c>
      <c r="M1574" s="1" t="s">
        <v>33</v>
      </c>
      <c r="N1574" s="2">
        <v>43970.708333333336</v>
      </c>
      <c r="O1574" s="1" t="s">
        <v>4172</v>
      </c>
      <c r="P1574" s="2">
        <v>43971.666666666664</v>
      </c>
      <c r="Q1574">
        <v>366</v>
      </c>
      <c r="R1574">
        <v>2010</v>
      </c>
      <c r="S1574">
        <v>153986</v>
      </c>
      <c r="T1574">
        <v>153986</v>
      </c>
      <c r="U1574">
        <v>153986</v>
      </c>
      <c r="V1574">
        <v>21</v>
      </c>
      <c r="W1574">
        <v>0</v>
      </c>
      <c r="X1574">
        <v>30</v>
      </c>
      <c r="Y1574">
        <v>0</v>
      </c>
      <c r="Z1574">
        <v>0</v>
      </c>
      <c r="AA1574">
        <v>0</v>
      </c>
      <c r="AB1574" s="1">
        <f>Z1574/0.1</f>
        <v>0</v>
      </c>
      <c r="AC1574" s="1">
        <f>AA1574-AB1574</f>
        <v>0</v>
      </c>
      <c r="AD1574" s="1">
        <f>_xlfn.IFNA(INDEX($AV$2:$AV$53,MATCH(B1574,$AU$2:$AU$53,0)),1000)</f>
        <v>4499692</v>
      </c>
      <c r="AE1574" s="1">
        <f>C1574/AD1574*100000</f>
        <v>179.32338480055969</v>
      </c>
      <c r="AF1574" s="34">
        <f>IF(B1575=B1574,IFERROR((C1574/C1575)-1,0),0)</f>
        <v>0</v>
      </c>
      <c r="AG1574" s="35">
        <f>IFERROR(LOG(2)/LOG(1+(AF1574)),AF1574)</f>
        <v>0</v>
      </c>
      <c r="AH1574" s="35">
        <f>AVERAGE(Z1574:Z1580)</f>
        <v>173.71428571428572</v>
      </c>
      <c r="AJ1574" s="1">
        <f>Q1574/AD1574*100000</f>
        <v>8.1338900529191775</v>
      </c>
      <c r="AK1574" s="34">
        <f>IF(B1575=B1574,IFERROR((Q1574/Q1575)-1,0),0)</f>
        <v>0</v>
      </c>
      <c r="AL1574" s="35">
        <f>IFERROR(LOG(2)/LOG(1+(AK1574)),AK1574)</f>
        <v>0</v>
      </c>
      <c r="AM1574" s="35">
        <f>AVERAGE(W1574:W1580)</f>
        <v>6.4285714285714288</v>
      </c>
      <c r="AN1574" s="4">
        <f>ROUNDDOWN(N1574,0)</f>
        <v>43970</v>
      </c>
      <c r="AO1574" s="38" cm="1">
        <f t="array" ref="AO1574">_xlfn.ANCHORARRAY(AN1574)-1</f>
        <v>43969</v>
      </c>
    </row>
    <row r="1575" spans="1:41" x14ac:dyDescent="0.25">
      <c r="A1575">
        <v>20200519</v>
      </c>
      <c r="B1575" s="1" t="s">
        <v>68</v>
      </c>
      <c r="C1575">
        <v>8069</v>
      </c>
      <c r="D1575">
        <v>145917</v>
      </c>
      <c r="F1575">
        <v>447</v>
      </c>
      <c r="G1575">
        <v>1980</v>
      </c>
      <c r="H1575">
        <v>277</v>
      </c>
      <c r="I1575">
        <v>866</v>
      </c>
      <c r="L1575">
        <v>2826</v>
      </c>
      <c r="M1575" s="1" t="s">
        <v>39</v>
      </c>
      <c r="N1575" s="2">
        <v>43970.708333333336</v>
      </c>
      <c r="O1575" s="1" t="s">
        <v>4227</v>
      </c>
      <c r="P1575" s="2">
        <v>43970.666666666664</v>
      </c>
      <c r="Q1575">
        <v>366</v>
      </c>
      <c r="R1575">
        <v>1980</v>
      </c>
      <c r="S1575">
        <v>153986</v>
      </c>
      <c r="T1575">
        <v>153986</v>
      </c>
      <c r="U1575">
        <v>153986</v>
      </c>
      <c r="V1575">
        <v>21</v>
      </c>
      <c r="W1575">
        <v>32</v>
      </c>
      <c r="X1575">
        <v>84</v>
      </c>
      <c r="Y1575">
        <v>23920</v>
      </c>
      <c r="Z1575">
        <v>381</v>
      </c>
      <c r="AA1575">
        <v>24301</v>
      </c>
      <c r="AB1575" s="1">
        <f>Z1575/0.1</f>
        <v>3810</v>
      </c>
      <c r="AC1575" s="1">
        <f>AA1575-AB1575</f>
        <v>20491</v>
      </c>
      <c r="AD1575" s="1">
        <f>_xlfn.IFNA(INDEX($AV$2:$AV$53,MATCH(B1575,$AU$2:$AU$53,0)),1000)</f>
        <v>4499692</v>
      </c>
      <c r="AE1575" s="1">
        <f>C1575/AD1575*100000</f>
        <v>179.32338480055969</v>
      </c>
      <c r="AF1575" s="34">
        <f>IF(B1576=B1575,IFERROR((C1575/C1576)-1,0),0)</f>
        <v>4.9557752341311101E-2</v>
      </c>
      <c r="AG1575" s="35">
        <f>IFERROR(LOG(2)/LOG(1+(AF1575)),AF1575)</f>
        <v>14.330434721747903</v>
      </c>
      <c r="AH1575" s="35">
        <f>AVERAGE(Z1575:Z1581)</f>
        <v>198.85714285714286</v>
      </c>
      <c r="AJ1575" s="1">
        <f>Q1575/AD1575*100000</f>
        <v>8.1338900529191775</v>
      </c>
      <c r="AK1575" s="34">
        <f>IF(B1576=B1575,IFERROR((Q1575/Q1576)-1,0),0)</f>
        <v>9.5808383233533023E-2</v>
      </c>
      <c r="AL1575" s="35">
        <f>IFERROR(LOG(2)/LOG(1+(AK1575)),AK1575)</f>
        <v>7.5760132197151222</v>
      </c>
      <c r="AM1575" s="35">
        <f>AVERAGE(W1575:W1581)</f>
        <v>7.8571428571428568</v>
      </c>
      <c r="AN1575" s="4">
        <f>ROUNDDOWN(N1575,0)</f>
        <v>43970</v>
      </c>
      <c r="AO1575" s="38" cm="1">
        <f t="array" ref="AO1575">_xlfn.ANCHORARRAY(AN1575)-1</f>
        <v>43969</v>
      </c>
    </row>
    <row r="1576" spans="1:41" x14ac:dyDescent="0.25">
      <c r="A1576">
        <v>20200518</v>
      </c>
      <c r="B1576" s="1" t="s">
        <v>68</v>
      </c>
      <c r="C1576">
        <v>7688</v>
      </c>
      <c r="D1576">
        <v>121997</v>
      </c>
      <c r="F1576">
        <v>381</v>
      </c>
      <c r="G1576">
        <v>1896</v>
      </c>
      <c r="H1576">
        <v>218</v>
      </c>
      <c r="I1576">
        <v>797</v>
      </c>
      <c r="L1576">
        <v>2768</v>
      </c>
      <c r="M1576" s="1" t="s">
        <v>39</v>
      </c>
      <c r="N1576" s="2">
        <v>43967.72152777778</v>
      </c>
      <c r="O1576" s="1" t="s">
        <v>4282</v>
      </c>
      <c r="P1576" s="2">
        <v>43969.666666666664</v>
      </c>
      <c r="Q1576">
        <v>334</v>
      </c>
      <c r="R1576">
        <v>1896</v>
      </c>
      <c r="S1576">
        <v>129685</v>
      </c>
      <c r="T1576">
        <v>129685</v>
      </c>
      <c r="U1576">
        <v>129685</v>
      </c>
      <c r="V1576">
        <v>21</v>
      </c>
      <c r="W1576">
        <v>0</v>
      </c>
      <c r="X1576">
        <v>0</v>
      </c>
      <c r="Y1576">
        <v>0</v>
      </c>
      <c r="Z1576">
        <v>0</v>
      </c>
      <c r="AA1576">
        <v>0</v>
      </c>
      <c r="AB1576" s="1">
        <f>Z1576/0.1</f>
        <v>0</v>
      </c>
      <c r="AC1576" s="1">
        <f>AA1576-AB1576</f>
        <v>0</v>
      </c>
      <c r="AD1576" s="1">
        <f>_xlfn.IFNA(INDEX($AV$2:$AV$53,MATCH(B1576,$AU$2:$AU$53,0)),1000)</f>
        <v>4499692</v>
      </c>
      <c r="AE1576" s="1">
        <f>C1576/AD1576*100000</f>
        <v>170.85613859793071</v>
      </c>
      <c r="AF1576" s="34">
        <f>IF(B1577=B1576,IFERROR((C1576/C1577)-1,0),0)</f>
        <v>0</v>
      </c>
      <c r="AG1576" s="35">
        <f>IFERROR(LOG(2)/LOG(1+(AF1576)),AF1576)</f>
        <v>0</v>
      </c>
      <c r="AH1576" s="35">
        <f>AVERAGE(Z1576:Z1582)</f>
        <v>178.28571428571428</v>
      </c>
      <c r="AJ1576" s="1">
        <f>Q1576/AD1576*100000</f>
        <v>7.4227302668716</v>
      </c>
      <c r="AK1576" s="34">
        <f>IF(B1577=B1576,IFERROR((Q1576/Q1577)-1,0),0)</f>
        <v>0</v>
      </c>
      <c r="AL1576" s="35">
        <f>IFERROR(LOG(2)/LOG(1+(AK1576)),AK1576)</f>
        <v>0</v>
      </c>
      <c r="AM1576" s="35">
        <f>AVERAGE(W1576:W1582)</f>
        <v>4.2857142857142856</v>
      </c>
      <c r="AN1576" s="4">
        <f>ROUNDDOWN(N1576,0)</f>
        <v>43967</v>
      </c>
      <c r="AO1576" s="38" cm="1">
        <f t="array" ref="AO1576">_xlfn.ANCHORARRAY(AN1576)-1</f>
        <v>43966</v>
      </c>
    </row>
    <row r="1577" spans="1:41" x14ac:dyDescent="0.25">
      <c r="A1577">
        <v>20200517</v>
      </c>
      <c r="B1577" s="1" t="s">
        <v>68</v>
      </c>
      <c r="C1577">
        <v>7688</v>
      </c>
      <c r="D1577">
        <v>121997</v>
      </c>
      <c r="F1577">
        <v>381</v>
      </c>
      <c r="G1577">
        <v>1896</v>
      </c>
      <c r="H1577">
        <v>218</v>
      </c>
      <c r="I1577">
        <v>797</v>
      </c>
      <c r="L1577">
        <v>2768</v>
      </c>
      <c r="M1577" s="1" t="s">
        <v>39</v>
      </c>
      <c r="N1577" s="2">
        <v>43967.72152777778</v>
      </c>
      <c r="O1577" s="1" t="s">
        <v>69</v>
      </c>
      <c r="P1577" s="2">
        <v>43968.666666666664</v>
      </c>
      <c r="Q1577">
        <v>334</v>
      </c>
      <c r="R1577">
        <v>1896</v>
      </c>
      <c r="S1577">
        <v>129685</v>
      </c>
      <c r="T1577">
        <v>129685</v>
      </c>
      <c r="U1577">
        <v>129685</v>
      </c>
      <c r="V1577">
        <v>21</v>
      </c>
      <c r="W1577">
        <v>2</v>
      </c>
      <c r="X1577">
        <v>0</v>
      </c>
      <c r="Y1577">
        <v>1707</v>
      </c>
      <c r="Z1577">
        <v>244</v>
      </c>
      <c r="AA1577">
        <v>1951</v>
      </c>
      <c r="AB1577" s="1">
        <f>Z1577/0.1</f>
        <v>2440</v>
      </c>
      <c r="AC1577" s="1">
        <f>AA1577-AB1577</f>
        <v>-489</v>
      </c>
      <c r="AD1577" s="1">
        <f>_xlfn.IFNA(INDEX($AV$2:$AV$53,MATCH(B1577,$AU$2:$AU$53,0)),1000)</f>
        <v>4499692</v>
      </c>
      <c r="AE1577" s="1">
        <f>C1577/AD1577*100000</f>
        <v>170.85613859793071</v>
      </c>
      <c r="AF1577" s="34">
        <f>IF(B1578=B1577,IFERROR((C1577/C1578)-1,0),0)</f>
        <v>3.2778076303062953E-2</v>
      </c>
      <c r="AG1577" s="35">
        <f>IFERROR(LOG(2)/LOG(1+(AF1577)),AF1577)</f>
        <v>21.49138119612174</v>
      </c>
      <c r="AH1577" s="35">
        <f>AVERAGE(Z1577:Z1583)</f>
        <v>178.28571428571428</v>
      </c>
      <c r="AJ1577" s="1">
        <f>Q1577/AD1577*100000</f>
        <v>7.4227302668716</v>
      </c>
      <c r="AK1577" s="34">
        <f>IF(B1578=B1577,IFERROR((Q1577/Q1578)-1,0),0)</f>
        <v>6.0240963855422436E-3</v>
      </c>
      <c r="AL1577" s="35">
        <f>IFERROR(LOG(2)/LOG(1+(AK1577)),AK1577)</f>
        <v>115.40865864188439</v>
      </c>
      <c r="AM1577" s="35">
        <f>AVERAGE(W1577:W1583)</f>
        <v>4.2857142857142856</v>
      </c>
      <c r="AN1577" s="4">
        <f>ROUNDDOWN(N1577,0)</f>
        <v>43967</v>
      </c>
      <c r="AO1577" s="38" cm="1">
        <f t="array" ref="AO1577">_xlfn.ANCHORARRAY(AN1577)-1</f>
        <v>43966</v>
      </c>
    </row>
    <row r="1578" spans="1:41" x14ac:dyDescent="0.25">
      <c r="A1578">
        <v>20200516</v>
      </c>
      <c r="B1578" s="1" t="s">
        <v>68</v>
      </c>
      <c r="C1578">
        <v>7444</v>
      </c>
      <c r="D1578">
        <v>120290</v>
      </c>
      <c r="F1578">
        <v>381</v>
      </c>
      <c r="G1578">
        <v>1896</v>
      </c>
      <c r="H1578">
        <v>218</v>
      </c>
      <c r="I1578">
        <v>797</v>
      </c>
      <c r="L1578">
        <v>2739</v>
      </c>
      <c r="M1578" s="1" t="s">
        <v>39</v>
      </c>
      <c r="N1578" s="2">
        <v>43966.708333333336</v>
      </c>
      <c r="O1578" s="1" t="s">
        <v>157</v>
      </c>
      <c r="P1578" s="2">
        <v>43967.666666666664</v>
      </c>
      <c r="Q1578">
        <v>332</v>
      </c>
      <c r="R1578">
        <v>1896</v>
      </c>
      <c r="S1578">
        <v>127734</v>
      </c>
      <c r="T1578">
        <v>127734</v>
      </c>
      <c r="U1578">
        <v>127734</v>
      </c>
      <c r="V1578">
        <v>21</v>
      </c>
      <c r="W1578">
        <v>4</v>
      </c>
      <c r="X1578">
        <v>9</v>
      </c>
      <c r="Y1578">
        <v>6237</v>
      </c>
      <c r="Z1578">
        <v>219</v>
      </c>
      <c r="AA1578">
        <v>6456</v>
      </c>
      <c r="AB1578" s="1">
        <f>Z1578/0.1</f>
        <v>2190</v>
      </c>
      <c r="AC1578" s="1">
        <f>AA1578-AB1578</f>
        <v>4266</v>
      </c>
      <c r="AD1578" s="1">
        <f>_xlfn.IFNA(INDEX($AV$2:$AV$53,MATCH(B1578,$AU$2:$AU$53,0)),1000)</f>
        <v>4499692</v>
      </c>
      <c r="AE1578" s="1">
        <f>C1578/AD1578*100000</f>
        <v>165.4335452293179</v>
      </c>
      <c r="AF1578" s="34">
        <f>IF(B1579=B1578,IFERROR((C1578/C1579)-1,0),0)</f>
        <v>3.0311418685121216E-2</v>
      </c>
      <c r="AG1578" s="35">
        <f>IFERROR(LOG(2)/LOG(1+(AF1578)),AF1578)</f>
        <v>23.212375618104232</v>
      </c>
      <c r="AH1578" s="35">
        <f>AVERAGE(Z1578:Z1584)</f>
        <v>165.14285714285714</v>
      </c>
      <c r="AJ1578" s="1">
        <f>Q1578/AD1578*100000</f>
        <v>7.3782827802436248</v>
      </c>
      <c r="AK1578" s="34">
        <f>IF(B1579=B1578,IFERROR((Q1578/Q1579)-1,0),0)</f>
        <v>1.2195121951219523E-2</v>
      </c>
      <c r="AL1578" s="35">
        <f>IFERROR(LOG(2)/LOG(1+(AK1578)),AK1578)</f>
        <v>57.183942240670177</v>
      </c>
      <c r="AM1578" s="35">
        <f>AVERAGE(W1578:W1584)</f>
        <v>4.8571428571428568</v>
      </c>
      <c r="AN1578" s="4">
        <f>ROUNDDOWN(N1578,0)</f>
        <v>43966</v>
      </c>
      <c r="AO1578" s="38" cm="1">
        <f t="array" ref="AO1578">_xlfn.ANCHORARRAY(AN1578)-1</f>
        <v>43965</v>
      </c>
    </row>
    <row r="1579" spans="1:41" x14ac:dyDescent="0.25">
      <c r="A1579">
        <v>20200515</v>
      </c>
      <c r="B1579" s="1" t="s">
        <v>68</v>
      </c>
      <c r="C1579">
        <v>7225</v>
      </c>
      <c r="D1579">
        <v>114053</v>
      </c>
      <c r="F1579">
        <v>385</v>
      </c>
      <c r="G1579">
        <v>1887</v>
      </c>
      <c r="H1579">
        <v>220</v>
      </c>
      <c r="I1579">
        <v>794</v>
      </c>
      <c r="L1579">
        <v>2712</v>
      </c>
      <c r="M1579" s="1" t="s">
        <v>39</v>
      </c>
      <c r="N1579" s="2">
        <v>43965.708333333336</v>
      </c>
      <c r="O1579" s="1" t="s">
        <v>208</v>
      </c>
      <c r="P1579" s="2">
        <v>43966.666666666664</v>
      </c>
      <c r="Q1579">
        <v>328</v>
      </c>
      <c r="R1579">
        <v>1887</v>
      </c>
      <c r="S1579">
        <v>121278</v>
      </c>
      <c r="T1579">
        <v>121278</v>
      </c>
      <c r="U1579">
        <v>121278</v>
      </c>
      <c r="V1579">
        <v>21</v>
      </c>
      <c r="W1579">
        <v>2</v>
      </c>
      <c r="X1579">
        <v>52</v>
      </c>
      <c r="Y1579">
        <v>3738</v>
      </c>
      <c r="Z1579">
        <v>145</v>
      </c>
      <c r="AA1579">
        <v>3883</v>
      </c>
      <c r="AB1579" s="1">
        <f>Z1579/0.1</f>
        <v>1450</v>
      </c>
      <c r="AC1579" s="1">
        <f>AA1579-AB1579</f>
        <v>2433</v>
      </c>
      <c r="AD1579" s="1">
        <f>_xlfn.IFNA(INDEX($AV$2:$AV$53,MATCH(B1579,$AU$2:$AU$53,0)),1000)</f>
        <v>4499692</v>
      </c>
      <c r="AE1579" s="1">
        <f>C1579/AD1579*100000</f>
        <v>160.56654544355482</v>
      </c>
      <c r="AF1579" s="34">
        <f>IF(B1580=B1579,IFERROR((C1579/C1580)-1,0),0)</f>
        <v>2.0480225988700473E-2</v>
      </c>
      <c r="AG1579" s="35">
        <f>IFERROR(LOG(2)/LOG(1+(AF1579)),AF1579)</f>
        <v>34.190106277913088</v>
      </c>
      <c r="AH1579" s="35">
        <f>AVERAGE(Z1579:Z1585)</f>
        <v>156.57142857142858</v>
      </c>
      <c r="AJ1579" s="1">
        <f>Q1579/AD1579*100000</f>
        <v>7.289387806987679</v>
      </c>
      <c r="AK1579" s="34">
        <f>IF(B1580=B1579,IFERROR((Q1579/Q1580)-1,0),0)</f>
        <v>6.1349693251533388E-3</v>
      </c>
      <c r="AL1579" s="35">
        <f>IFERROR(LOG(2)/LOG(1+(AK1579)),AK1579)</f>
        <v>113.32921073464591</v>
      </c>
      <c r="AM1579" s="35">
        <f>AVERAGE(W1579:W1585)</f>
        <v>4.8571428571428568</v>
      </c>
      <c r="AN1579" s="4">
        <f>ROUNDDOWN(N1579,0)</f>
        <v>43965</v>
      </c>
      <c r="AO1579" s="38" cm="1">
        <f t="array" ref="AO1579">_xlfn.ANCHORARRAY(AN1579)-1</f>
        <v>43964</v>
      </c>
    </row>
    <row r="1580" spans="1:41" x14ac:dyDescent="0.25">
      <c r="A1580">
        <v>20200514</v>
      </c>
      <c r="B1580" s="1" t="s">
        <v>68</v>
      </c>
      <c r="C1580">
        <v>7080</v>
      </c>
      <c r="D1580">
        <v>110315</v>
      </c>
      <c r="F1580">
        <v>377</v>
      </c>
      <c r="G1580">
        <v>1835</v>
      </c>
      <c r="H1580">
        <v>215</v>
      </c>
      <c r="I1580">
        <v>784</v>
      </c>
      <c r="L1580">
        <v>2649</v>
      </c>
      <c r="M1580" s="1" t="s">
        <v>39</v>
      </c>
      <c r="N1580" s="2">
        <v>43964.708333333336</v>
      </c>
      <c r="O1580" s="1" t="s">
        <v>259</v>
      </c>
      <c r="P1580" s="2">
        <v>43965.666666666664</v>
      </c>
      <c r="Q1580">
        <v>326</v>
      </c>
      <c r="R1580">
        <v>1835</v>
      </c>
      <c r="S1580">
        <v>117395</v>
      </c>
      <c r="T1580">
        <v>117395</v>
      </c>
      <c r="U1580">
        <v>117395</v>
      </c>
      <c r="V1580">
        <v>21</v>
      </c>
      <c r="W1580">
        <v>5</v>
      </c>
      <c r="X1580">
        <v>10</v>
      </c>
      <c r="Y1580">
        <v>6534</v>
      </c>
      <c r="Z1580">
        <v>227</v>
      </c>
      <c r="AA1580">
        <v>6761</v>
      </c>
      <c r="AB1580" s="1">
        <f>Z1580/0.1</f>
        <v>2270</v>
      </c>
      <c r="AC1580" s="1">
        <f>AA1580-AB1580</f>
        <v>4491</v>
      </c>
      <c r="AD1580" s="1">
        <f>_xlfn.IFNA(INDEX($AV$2:$AV$53,MATCH(B1580,$AU$2:$AU$53,0)),1000)</f>
        <v>4499692</v>
      </c>
      <c r="AE1580" s="1">
        <f>C1580/AD1580*100000</f>
        <v>157.34410266302672</v>
      </c>
      <c r="AF1580" s="34">
        <f>IF(B1581=B1580,IFERROR((C1580/C1581)-1,0),0)</f>
        <v>3.3124179191594827E-2</v>
      </c>
      <c r="AG1580" s="35">
        <f>IFERROR(LOG(2)/LOG(1+(AF1580)),AF1580)</f>
        <v>21.270407726410919</v>
      </c>
      <c r="AH1580" s="35">
        <f>AVERAGE(Z1580:Z1586)</f>
        <v>163.71428571428572</v>
      </c>
      <c r="AJ1580" s="1">
        <f>Q1580/AD1580*100000</f>
        <v>7.2449403203597038</v>
      </c>
      <c r="AK1580" s="34">
        <f>IF(B1581=B1580,IFERROR((Q1580/Q1581)-1,0),0)</f>
        <v>1.5576323987538832E-2</v>
      </c>
      <c r="AL1580" s="35">
        <f>IFERROR(LOG(2)/LOG(1+(AK1580)),AK1580)</f>
        <v>44.845729797298581</v>
      </c>
      <c r="AM1580" s="35">
        <f>AVERAGE(W1580:W1586)</f>
        <v>6.1428571428571432</v>
      </c>
      <c r="AN1580" s="4">
        <f>ROUNDDOWN(N1580,0)</f>
        <v>43964</v>
      </c>
      <c r="AO1580" s="38" cm="1">
        <f t="array" ref="AO1580">_xlfn.ANCHORARRAY(AN1580)-1</f>
        <v>43963</v>
      </c>
    </row>
    <row r="1581" spans="1:41" x14ac:dyDescent="0.25">
      <c r="A1581">
        <v>20200513</v>
      </c>
      <c r="B1581" s="1" t="s">
        <v>68</v>
      </c>
      <c r="C1581">
        <v>6853</v>
      </c>
      <c r="D1581">
        <v>103781</v>
      </c>
      <c r="F1581">
        <v>379</v>
      </c>
      <c r="G1581">
        <v>1825</v>
      </c>
      <c r="H1581">
        <v>215</v>
      </c>
      <c r="I1581">
        <v>783</v>
      </c>
      <c r="L1581">
        <v>2546</v>
      </c>
      <c r="M1581" s="1" t="s">
        <v>39</v>
      </c>
      <c r="N1581" s="2">
        <v>43963.708333333336</v>
      </c>
      <c r="O1581" s="1" t="s">
        <v>309</v>
      </c>
      <c r="P1581" s="2">
        <v>43964.666666666664</v>
      </c>
      <c r="Q1581">
        <v>321</v>
      </c>
      <c r="R1581">
        <v>1825</v>
      </c>
      <c r="S1581">
        <v>110634</v>
      </c>
      <c r="T1581">
        <v>110634</v>
      </c>
      <c r="U1581">
        <v>110634</v>
      </c>
      <c r="V1581">
        <v>21</v>
      </c>
      <c r="W1581">
        <v>10</v>
      </c>
      <c r="X1581">
        <v>58</v>
      </c>
      <c r="Y1581">
        <v>6434</v>
      </c>
      <c r="Z1581">
        <v>176</v>
      </c>
      <c r="AA1581">
        <v>6610</v>
      </c>
      <c r="AB1581" s="1">
        <f>Z1581/0.1</f>
        <v>1760</v>
      </c>
      <c r="AC1581" s="1">
        <f>AA1581-AB1581</f>
        <v>4850</v>
      </c>
      <c r="AD1581" s="1">
        <f>_xlfn.IFNA(INDEX($AV$2:$AV$53,MATCH(B1581,$AU$2:$AU$53,0)),1000)</f>
        <v>4499692</v>
      </c>
      <c r="AE1581" s="1">
        <f>C1581/AD1581*100000</f>
        <v>152.29931293075171</v>
      </c>
      <c r="AF1581" s="34">
        <f>IF(B1582=B1581,IFERROR((C1581/C1582)-1,0),0)</f>
        <v>2.6359143327841839E-2</v>
      </c>
      <c r="AG1581" s="35">
        <f>IFERROR(LOG(2)/LOG(1+(AF1581)),AF1581)</f>
        <v>26.641341926842824</v>
      </c>
      <c r="AH1581" s="35">
        <f>AVERAGE(Z1581:Z1587)</f>
        <v>147.28571428571428</v>
      </c>
      <c r="AJ1581" s="1">
        <f>Q1581/AD1581*100000</f>
        <v>7.1338216037897713</v>
      </c>
      <c r="AK1581" s="34">
        <f>IF(B1582=B1581,IFERROR((Q1581/Q1582)-1,0),0)</f>
        <v>3.2154340836012762E-2</v>
      </c>
      <c r="AL1581" s="35">
        <f>IFERROR(LOG(2)/LOG(1+(AK1581)),AK1581)</f>
        <v>21.90162286386132</v>
      </c>
      <c r="AM1581" s="35">
        <f>AVERAGE(W1581:W1587)</f>
        <v>6.5714285714285712</v>
      </c>
      <c r="AN1581" s="4">
        <f>ROUNDDOWN(N1581,0)</f>
        <v>43963</v>
      </c>
      <c r="AO1581" s="38" cm="1">
        <f t="array" ref="AO1581">_xlfn.ANCHORARRAY(AN1581)-1</f>
        <v>43962</v>
      </c>
    </row>
    <row r="1582" spans="1:41" x14ac:dyDescent="0.25">
      <c r="A1582">
        <v>20200512</v>
      </c>
      <c r="B1582" s="1" t="s">
        <v>68</v>
      </c>
      <c r="C1582">
        <v>6677</v>
      </c>
      <c r="D1582">
        <v>97347</v>
      </c>
      <c r="F1582">
        <v>383</v>
      </c>
      <c r="G1582">
        <v>1767</v>
      </c>
      <c r="H1582">
        <v>220</v>
      </c>
      <c r="I1582">
        <v>768</v>
      </c>
      <c r="L1582">
        <v>2335</v>
      </c>
      <c r="M1582" s="1" t="s">
        <v>39</v>
      </c>
      <c r="N1582" s="2">
        <v>43962.708333333336</v>
      </c>
      <c r="O1582" s="1" t="s">
        <v>360</v>
      </c>
      <c r="P1582" s="2">
        <v>43963.666666666664</v>
      </c>
      <c r="Q1582">
        <v>311</v>
      </c>
      <c r="R1582">
        <v>1767</v>
      </c>
      <c r="S1582">
        <v>104024</v>
      </c>
      <c r="T1582">
        <v>104024</v>
      </c>
      <c r="U1582">
        <v>104024</v>
      </c>
      <c r="V1582">
        <v>21</v>
      </c>
      <c r="W1582">
        <v>7</v>
      </c>
      <c r="X1582">
        <v>10</v>
      </c>
      <c r="Y1582">
        <v>16864</v>
      </c>
      <c r="Z1582">
        <v>237</v>
      </c>
      <c r="AA1582">
        <v>17101</v>
      </c>
      <c r="AB1582" s="1">
        <f>Z1582/0.1</f>
        <v>2370</v>
      </c>
      <c r="AC1582" s="1">
        <f>AA1582-AB1582</f>
        <v>14731</v>
      </c>
      <c r="AD1582" s="1">
        <f>_xlfn.IFNA(INDEX($AV$2:$AV$53,MATCH(B1582,$AU$2:$AU$53,0)),1000)</f>
        <v>4499692</v>
      </c>
      <c r="AE1582" s="1">
        <f>C1582/AD1582*100000</f>
        <v>148.38793410749003</v>
      </c>
      <c r="AF1582" s="34">
        <f>IF(B1583=B1582,IFERROR((C1582/C1583)-1,0),0)</f>
        <v>3.6801242236024878E-2</v>
      </c>
      <c r="AG1582" s="35">
        <f>IFERROR(LOG(2)/LOG(1+(AF1582)),AF1582)</f>
        <v>19.179371506008561</v>
      </c>
      <c r="AH1582" s="35">
        <f>AVERAGE(Z1582:Z1588)</f>
        <v>204.57142857142858</v>
      </c>
      <c r="AJ1582" s="1">
        <f>Q1582/AD1582*100000</f>
        <v>6.9115841706499017</v>
      </c>
      <c r="AK1582" s="34">
        <f>IF(B1583=B1582,IFERROR((Q1582/Q1583)-1,0),0)</f>
        <v>2.3026315789473673E-2</v>
      </c>
      <c r="AL1582" s="35">
        <f>IFERROR(LOG(2)/LOG(1+(AK1582)),AK1582)</f>
        <v>30.447650472959975</v>
      </c>
      <c r="AM1582" s="35">
        <f>AVERAGE(W1582:W1588)</f>
        <v>7.1428571428571432</v>
      </c>
      <c r="AN1582" s="4">
        <f>ROUNDDOWN(N1582,0)</f>
        <v>43962</v>
      </c>
      <c r="AO1582" s="38" cm="1">
        <f t="array" ref="AO1582">_xlfn.ANCHORARRAY(AN1582)-1</f>
        <v>43961</v>
      </c>
    </row>
    <row r="1583" spans="1:41" x14ac:dyDescent="0.25">
      <c r="A1583">
        <v>20200511</v>
      </c>
      <c r="B1583" s="1" t="s">
        <v>68</v>
      </c>
      <c r="C1583">
        <v>6440</v>
      </c>
      <c r="D1583">
        <v>80483</v>
      </c>
      <c r="F1583">
        <v>394</v>
      </c>
      <c r="G1583">
        <v>1757</v>
      </c>
      <c r="H1583">
        <v>226</v>
      </c>
      <c r="I1583">
        <v>758</v>
      </c>
      <c r="L1583">
        <v>2308</v>
      </c>
      <c r="M1583" s="1" t="s">
        <v>33</v>
      </c>
      <c r="N1583" s="2">
        <v>43960.708333333336</v>
      </c>
      <c r="O1583" s="1" t="s">
        <v>412</v>
      </c>
      <c r="P1583" s="2">
        <v>43962.666666666664</v>
      </c>
      <c r="Q1583">
        <v>304</v>
      </c>
      <c r="R1583">
        <v>1757</v>
      </c>
      <c r="S1583">
        <v>86923</v>
      </c>
      <c r="T1583">
        <v>86923</v>
      </c>
      <c r="U1583">
        <v>86923</v>
      </c>
      <c r="V1583">
        <v>21</v>
      </c>
      <c r="W1583">
        <v>0</v>
      </c>
      <c r="X1583">
        <v>0</v>
      </c>
      <c r="Y1583">
        <v>0</v>
      </c>
      <c r="Z1583">
        <v>0</v>
      </c>
      <c r="AA1583">
        <v>0</v>
      </c>
      <c r="AB1583" s="1">
        <f>Z1583/0.1</f>
        <v>0</v>
      </c>
      <c r="AC1583" s="1">
        <f>AA1583-AB1583</f>
        <v>0</v>
      </c>
      <c r="AD1583" s="1">
        <f>_xlfn.IFNA(INDEX($AV$2:$AV$53,MATCH(B1583,$AU$2:$AU$53,0)),1000)</f>
        <v>4499692</v>
      </c>
      <c r="AE1583" s="1">
        <f>C1583/AD1583*100000</f>
        <v>143.12090694207515</v>
      </c>
      <c r="AF1583" s="34">
        <f>IF(B1584=B1583,IFERROR((C1583/C1584)-1,0),0)</f>
        <v>0</v>
      </c>
      <c r="AG1583" s="35">
        <f>IFERROR(LOG(2)/LOG(1+(AF1583)),AF1583)</f>
        <v>0</v>
      </c>
      <c r="AH1583" s="35">
        <f>AVERAGE(Z1583:Z1589)</f>
        <v>187.14285714285714</v>
      </c>
      <c r="AJ1583" s="1">
        <f>Q1583/AD1583*100000</f>
        <v>6.756017967451994</v>
      </c>
      <c r="AK1583" s="34">
        <f>IF(B1584=B1583,IFERROR((Q1583/Q1584)-1,0),0)</f>
        <v>0</v>
      </c>
      <c r="AL1583" s="35">
        <f>IFERROR(LOG(2)/LOG(1+(AK1583)),AK1583)</f>
        <v>0</v>
      </c>
      <c r="AM1583" s="35">
        <f>AVERAGE(W1583:W1589)</f>
        <v>7.2857142857142856</v>
      </c>
      <c r="AN1583" s="4">
        <f>ROUNDDOWN(N1583,0)</f>
        <v>43960</v>
      </c>
      <c r="AO1583" s="38" cm="1">
        <f t="array" ref="AO1583">_xlfn.ANCHORARRAY(AN1583)-1</f>
        <v>43959</v>
      </c>
    </row>
    <row r="1584" spans="1:41" x14ac:dyDescent="0.25">
      <c r="A1584">
        <v>20200510</v>
      </c>
      <c r="B1584" s="1" t="s">
        <v>68</v>
      </c>
      <c r="C1584">
        <v>6440</v>
      </c>
      <c r="D1584">
        <v>80483</v>
      </c>
      <c r="F1584">
        <v>394</v>
      </c>
      <c r="G1584">
        <v>1757</v>
      </c>
      <c r="H1584">
        <v>226</v>
      </c>
      <c r="I1584">
        <v>758</v>
      </c>
      <c r="L1584">
        <v>2308</v>
      </c>
      <c r="M1584" s="1" t="s">
        <v>33</v>
      </c>
      <c r="N1584" s="2">
        <v>43960.708333333336</v>
      </c>
      <c r="O1584" s="1" t="s">
        <v>464</v>
      </c>
      <c r="P1584" s="2">
        <v>43961.666666666664</v>
      </c>
      <c r="Q1584">
        <v>304</v>
      </c>
      <c r="R1584">
        <v>1757</v>
      </c>
      <c r="S1584">
        <v>86923</v>
      </c>
      <c r="T1584">
        <v>86923</v>
      </c>
      <c r="U1584">
        <v>86923</v>
      </c>
      <c r="V1584">
        <v>21</v>
      </c>
      <c r="W1584">
        <v>6</v>
      </c>
      <c r="X1584">
        <v>61</v>
      </c>
      <c r="Y1584">
        <v>324</v>
      </c>
      <c r="Z1584">
        <v>152</v>
      </c>
      <c r="AA1584">
        <v>476</v>
      </c>
      <c r="AB1584" s="1">
        <f>Z1584/0.1</f>
        <v>1520</v>
      </c>
      <c r="AC1584" s="1">
        <f>AA1584-AB1584</f>
        <v>-1044</v>
      </c>
      <c r="AD1584" s="1">
        <f>_xlfn.IFNA(INDEX($AV$2:$AV$53,MATCH(B1584,$AU$2:$AU$53,0)),1000)</f>
        <v>4499692</v>
      </c>
      <c r="AE1584" s="1">
        <f>C1584/AD1584*100000</f>
        <v>143.12090694207515</v>
      </c>
      <c r="AF1584" s="34">
        <f>IF(B1585=B1584,IFERROR((C1584/C1585)-1,0),0)</f>
        <v>2.4173027989821794E-2</v>
      </c>
      <c r="AG1584" s="35">
        <f>IFERROR(LOG(2)/LOG(1+(AF1584)),AF1584)</f>
        <v>29.019598340532273</v>
      </c>
      <c r="AH1584" s="35">
        <f>AVERAGE(Z1584:Z1590)</f>
        <v>223</v>
      </c>
      <c r="AJ1584" s="1">
        <f>Q1584/AD1584*100000</f>
        <v>6.756017967451994</v>
      </c>
      <c r="AK1584" s="34">
        <f>IF(B1585=B1584,IFERROR((Q1584/Q1585)-1,0),0)</f>
        <v>2.0134228187919545E-2</v>
      </c>
      <c r="AL1584" s="35">
        <f>IFERROR(LOG(2)/LOG(1+(AK1584)),AK1584)</f>
        <v>34.771732120311668</v>
      </c>
      <c r="AM1584" s="35">
        <f>AVERAGE(W1584:W1590)</f>
        <v>8</v>
      </c>
      <c r="AN1584" s="4">
        <f>ROUNDDOWN(N1584,0)</f>
        <v>43960</v>
      </c>
      <c r="AO1584" s="38" cm="1">
        <f t="array" ref="AO1584">_xlfn.ANCHORARRAY(AN1584)-1</f>
        <v>43959</v>
      </c>
    </row>
    <row r="1585" spans="1:41" x14ac:dyDescent="0.25">
      <c r="A1585">
        <v>20200509</v>
      </c>
      <c r="B1585" s="1" t="s">
        <v>68</v>
      </c>
      <c r="C1585">
        <v>6288</v>
      </c>
      <c r="D1585">
        <v>80159</v>
      </c>
      <c r="F1585">
        <v>369</v>
      </c>
      <c r="G1585">
        <v>1696</v>
      </c>
      <c r="H1585">
        <v>210</v>
      </c>
      <c r="I1585">
        <v>723</v>
      </c>
      <c r="L1585">
        <v>2266</v>
      </c>
      <c r="M1585" s="1" t="s">
        <v>33</v>
      </c>
      <c r="N1585" s="2">
        <v>43959.708333333336</v>
      </c>
      <c r="O1585" s="1" t="s">
        <v>516</v>
      </c>
      <c r="P1585" s="2">
        <v>43960.666666666664</v>
      </c>
      <c r="Q1585">
        <v>298</v>
      </c>
      <c r="R1585">
        <v>1696</v>
      </c>
      <c r="S1585">
        <v>86447</v>
      </c>
      <c r="T1585">
        <v>86447</v>
      </c>
      <c r="U1585">
        <v>86447</v>
      </c>
      <c r="V1585">
        <v>21</v>
      </c>
      <c r="W1585">
        <v>4</v>
      </c>
      <c r="X1585">
        <v>12</v>
      </c>
      <c r="Y1585">
        <v>4887</v>
      </c>
      <c r="Z1585">
        <v>159</v>
      </c>
      <c r="AA1585">
        <v>5046</v>
      </c>
      <c r="AB1585" s="1">
        <f>Z1585/0.1</f>
        <v>1590</v>
      </c>
      <c r="AC1585" s="1">
        <f>AA1585-AB1585</f>
        <v>3456</v>
      </c>
      <c r="AD1585" s="1">
        <f>_xlfn.IFNA(INDEX($AV$2:$AV$53,MATCH(B1585,$AU$2:$AU$53,0)),1000)</f>
        <v>4499692</v>
      </c>
      <c r="AE1585" s="1">
        <f>C1585/AD1585*100000</f>
        <v>139.74289795834915</v>
      </c>
      <c r="AF1585" s="34">
        <f>IF(B1586=B1585,IFERROR((C1585/C1586)-1,0),0)</f>
        <v>2.5942241801272692E-2</v>
      </c>
      <c r="AG1585" s="35">
        <f>IFERROR(LOG(2)/LOG(1+(AF1585)),AF1585)</f>
        <v>27.063956304336134</v>
      </c>
      <c r="AH1585" s="35">
        <f>AVERAGE(Z1585:Z1591)</f>
        <v>201.28571428571428</v>
      </c>
      <c r="AJ1585" s="1">
        <f>Q1585/AD1585*100000</f>
        <v>6.622675507568073</v>
      </c>
      <c r="AK1585" s="34">
        <f>IF(B1586=B1585,IFERROR((Q1585/Q1586)-1,0),0)</f>
        <v>1.3605442176870763E-2</v>
      </c>
      <c r="AL1585" s="35">
        <f>IFERROR(LOG(2)/LOG(1+(AK1585)),AK1585)</f>
        <v>51.29211078078346</v>
      </c>
      <c r="AM1585" s="35">
        <f>AVERAGE(W1585:W1591)</f>
        <v>7.1428571428571432</v>
      </c>
      <c r="AN1585" s="4">
        <f>ROUNDDOWN(N1585,0)</f>
        <v>43959</v>
      </c>
      <c r="AO1585" s="38" cm="1">
        <f t="array" ref="AO1585">_xlfn.ANCHORARRAY(AN1585)-1</f>
        <v>43958</v>
      </c>
    </row>
    <row r="1586" spans="1:41" x14ac:dyDescent="0.25">
      <c r="A1586">
        <v>20200508</v>
      </c>
      <c r="B1586" s="1" t="s">
        <v>68</v>
      </c>
      <c r="C1586">
        <v>6129</v>
      </c>
      <c r="D1586">
        <v>75272</v>
      </c>
      <c r="F1586">
        <v>356</v>
      </c>
      <c r="G1586">
        <v>1684</v>
      </c>
      <c r="H1586">
        <v>199</v>
      </c>
      <c r="I1586">
        <v>714</v>
      </c>
      <c r="L1586">
        <v>2177</v>
      </c>
      <c r="M1586" s="1" t="s">
        <v>33</v>
      </c>
      <c r="N1586" s="2">
        <v>43958.708333333336</v>
      </c>
      <c r="O1586" s="1" t="s">
        <v>569</v>
      </c>
      <c r="P1586" s="2">
        <v>43959.666666666664</v>
      </c>
      <c r="Q1586">
        <v>294</v>
      </c>
      <c r="R1586">
        <v>1684</v>
      </c>
      <c r="S1586">
        <v>81401</v>
      </c>
      <c r="T1586">
        <v>81401</v>
      </c>
      <c r="U1586">
        <v>81401</v>
      </c>
      <c r="V1586">
        <v>21</v>
      </c>
      <c r="W1586">
        <v>11</v>
      </c>
      <c r="X1586">
        <v>68</v>
      </c>
      <c r="Y1586">
        <v>2600</v>
      </c>
      <c r="Z1586">
        <v>195</v>
      </c>
      <c r="AA1586">
        <v>2795</v>
      </c>
      <c r="AB1586" s="1">
        <f>Z1586/0.1</f>
        <v>1950</v>
      </c>
      <c r="AC1586" s="1">
        <f>AA1586-AB1586</f>
        <v>845</v>
      </c>
      <c r="AD1586" s="1">
        <f>_xlfn.IFNA(INDEX($AV$2:$AV$53,MATCH(B1586,$AU$2:$AU$53,0)),1000)</f>
        <v>4499692</v>
      </c>
      <c r="AE1586" s="1">
        <f>C1586/AD1586*100000</f>
        <v>136.20932277142524</v>
      </c>
      <c r="AF1586" s="34">
        <f>IF(B1587=B1586,IFERROR((C1586/C1587)-1,0),0)</f>
        <v>3.2861476238624787E-2</v>
      </c>
      <c r="AG1586" s="35">
        <f>IFERROR(LOG(2)/LOG(1+(AF1586)),AF1586)</f>
        <v>21.437707885309564</v>
      </c>
      <c r="AH1586" s="35">
        <f>AVERAGE(Z1586:Z1592)</f>
        <v>203</v>
      </c>
      <c r="AJ1586" s="1">
        <f>Q1586/AD1586*100000</f>
        <v>6.5337805343121262</v>
      </c>
      <c r="AK1586" s="34">
        <f>IF(B1587=B1586,IFERROR((Q1586/Q1587)-1,0),0)</f>
        <v>3.8869257950530089E-2</v>
      </c>
      <c r="AL1586" s="35">
        <f>IFERROR(LOG(2)/LOG(1+(AK1586)),AK1586)</f>
        <v>18.177157557139207</v>
      </c>
      <c r="AM1586" s="35">
        <f>AVERAGE(W1586:W1592)</f>
        <v>7.7142857142857144</v>
      </c>
      <c r="AN1586" s="4">
        <f>ROUNDDOWN(N1586,0)</f>
        <v>43958</v>
      </c>
      <c r="AO1586" s="38" cm="1">
        <f t="array" ref="AO1586">_xlfn.ANCHORARRAY(AN1586)-1</f>
        <v>43957</v>
      </c>
    </row>
    <row r="1587" spans="1:41" x14ac:dyDescent="0.25">
      <c r="A1587">
        <v>20200507</v>
      </c>
      <c r="B1587" s="1" t="s">
        <v>68</v>
      </c>
      <c r="C1587">
        <v>5934</v>
      </c>
      <c r="D1587">
        <v>72672</v>
      </c>
      <c r="F1587">
        <v>351</v>
      </c>
      <c r="G1587">
        <v>1616</v>
      </c>
      <c r="H1587">
        <v>190</v>
      </c>
      <c r="I1587">
        <v>693</v>
      </c>
      <c r="L1587">
        <v>2125</v>
      </c>
      <c r="M1587" s="1" t="s">
        <v>33</v>
      </c>
      <c r="N1587" s="2">
        <v>43957.708333333336</v>
      </c>
      <c r="O1587" s="1" t="s">
        <v>622</v>
      </c>
      <c r="P1587" s="2">
        <v>43958.666666666664</v>
      </c>
      <c r="Q1587">
        <v>283</v>
      </c>
      <c r="R1587">
        <v>1616</v>
      </c>
      <c r="S1587">
        <v>78606</v>
      </c>
      <c r="T1587">
        <v>78606</v>
      </c>
      <c r="U1587">
        <v>78606</v>
      </c>
      <c r="V1587">
        <v>21</v>
      </c>
      <c r="W1587">
        <v>8</v>
      </c>
      <c r="X1587">
        <v>13</v>
      </c>
      <c r="Y1587">
        <v>17480</v>
      </c>
      <c r="Z1587">
        <v>112</v>
      </c>
      <c r="AA1587">
        <v>17592</v>
      </c>
      <c r="AB1587" s="1">
        <f>Z1587/0.1</f>
        <v>1120</v>
      </c>
      <c r="AC1587" s="1">
        <f>AA1587-AB1587</f>
        <v>16472</v>
      </c>
      <c r="AD1587" s="1">
        <f>_xlfn.IFNA(INDEX($AV$2:$AV$53,MATCH(B1587,$AU$2:$AU$53,0)),1000)</f>
        <v>4499692</v>
      </c>
      <c r="AE1587" s="1">
        <f>C1587/AD1587*100000</f>
        <v>131.87569282519783</v>
      </c>
      <c r="AF1587" s="34">
        <f>IF(B1588=B1587,IFERROR((C1587/C1588)-1,0),0)</f>
        <v>1.9237375472346274E-2</v>
      </c>
      <c r="AG1587" s="35">
        <f>IFERROR(LOG(2)/LOG(1+(AF1587)),AF1587)</f>
        <v>36.376748716556165</v>
      </c>
      <c r="AH1587" s="35">
        <f>AVERAGE(Z1587:Z1593)</f>
        <v>199.28571428571428</v>
      </c>
      <c r="AJ1587" s="1">
        <f>Q1587/AD1587*100000</f>
        <v>6.2893193578582709</v>
      </c>
      <c r="AK1587" s="34">
        <f>IF(B1588=B1587,IFERROR((Q1587/Q1588)-1,0),0)</f>
        <v>2.9090909090909056E-2</v>
      </c>
      <c r="AL1587" s="35">
        <f>IFERROR(LOG(2)/LOG(1+(AK1587)),AK1587)</f>
        <v>24.171851565569717</v>
      </c>
      <c r="AM1587" s="35">
        <f>AVERAGE(W1587:W1593)</f>
        <v>6.8571428571428568</v>
      </c>
      <c r="AN1587" s="4">
        <f>ROUNDDOWN(N1587,0)</f>
        <v>43957</v>
      </c>
      <c r="AO1587" s="38" cm="1">
        <f t="array" ref="AO1587">_xlfn.ANCHORARRAY(AN1587)-1</f>
        <v>43956</v>
      </c>
    </row>
    <row r="1588" spans="1:41" x14ac:dyDescent="0.25">
      <c r="A1588">
        <v>20200506</v>
      </c>
      <c r="B1588" s="1" t="s">
        <v>68</v>
      </c>
      <c r="C1588">
        <v>5822</v>
      </c>
      <c r="D1588">
        <v>55192</v>
      </c>
      <c r="F1588">
        <v>347</v>
      </c>
      <c r="G1588">
        <v>1603</v>
      </c>
      <c r="H1588">
        <v>189</v>
      </c>
      <c r="I1588">
        <v>685</v>
      </c>
      <c r="L1588">
        <v>2058</v>
      </c>
      <c r="M1588" s="1" t="s">
        <v>33</v>
      </c>
      <c r="N1588" s="2">
        <v>43956.708333333336</v>
      </c>
      <c r="O1588" s="1" t="s">
        <v>675</v>
      </c>
      <c r="P1588" s="2">
        <v>43957.666666666664</v>
      </c>
      <c r="Q1588">
        <v>275</v>
      </c>
      <c r="R1588">
        <v>1603</v>
      </c>
      <c r="S1588">
        <v>61014</v>
      </c>
      <c r="T1588">
        <v>61014</v>
      </c>
      <c r="U1588">
        <v>61014</v>
      </c>
      <c r="V1588">
        <v>21</v>
      </c>
      <c r="W1588">
        <v>14</v>
      </c>
      <c r="X1588">
        <v>74</v>
      </c>
      <c r="Y1588">
        <v>390</v>
      </c>
      <c r="Z1588">
        <v>577</v>
      </c>
      <c r="AA1588">
        <v>967</v>
      </c>
      <c r="AB1588" s="1">
        <f>Z1588/0.1</f>
        <v>5770</v>
      </c>
      <c r="AC1588" s="1">
        <f>AA1588-AB1588</f>
        <v>-4803</v>
      </c>
      <c r="AD1588" s="1">
        <f>_xlfn.IFNA(INDEX($AV$2:$AV$53,MATCH(B1588,$AU$2:$AU$53,0)),1000)</f>
        <v>4499692</v>
      </c>
      <c r="AE1588" s="1">
        <f>C1588/AD1588*100000</f>
        <v>129.38663357403126</v>
      </c>
      <c r="AF1588" s="34">
        <f>IF(B1589=B1588,IFERROR((C1588/C1589)-1,0),0)</f>
        <v>0.11000953288846516</v>
      </c>
      <c r="AG1588" s="35">
        <f>IFERROR(LOG(2)/LOG(1+(AF1588)),AF1588)</f>
        <v>6.6413380794622157</v>
      </c>
      <c r="AH1588" s="35">
        <f>AVERAGE(Z1588:Z1594)</f>
        <v>206.71428571428572</v>
      </c>
      <c r="AJ1588" s="1">
        <f>Q1588/AD1588*100000</f>
        <v>6.1115294113463765</v>
      </c>
      <c r="AK1588" s="34">
        <f>IF(B1589=B1588,IFERROR((Q1588/Q1589)-1,0),0)</f>
        <v>5.3639846743295028E-2</v>
      </c>
      <c r="AL1588" s="35">
        <f>IFERROR(LOG(2)/LOG(1+(AK1588)),AK1588)</f>
        <v>13.265799475530949</v>
      </c>
      <c r="AM1588" s="35">
        <f>AVERAGE(W1588:W1594)</f>
        <v>7.1428571428571432</v>
      </c>
      <c r="AN1588" s="4">
        <f>ROUNDDOWN(N1588,0)</f>
        <v>43956</v>
      </c>
      <c r="AO1588" s="38" cm="1">
        <f t="array" ref="AO1588">_xlfn.ANCHORARRAY(AN1588)-1</f>
        <v>43955</v>
      </c>
    </row>
    <row r="1589" spans="1:41" x14ac:dyDescent="0.25">
      <c r="A1589">
        <v>20200505</v>
      </c>
      <c r="B1589" s="1" t="s">
        <v>68</v>
      </c>
      <c r="C1589">
        <v>5245</v>
      </c>
      <c r="D1589">
        <v>54802</v>
      </c>
      <c r="F1589">
        <v>333</v>
      </c>
      <c r="G1589">
        <v>1529</v>
      </c>
      <c r="H1589">
        <v>174</v>
      </c>
      <c r="I1589">
        <v>659</v>
      </c>
      <c r="L1589">
        <v>1892</v>
      </c>
      <c r="M1589" s="1" t="s">
        <v>33</v>
      </c>
      <c r="N1589" s="2">
        <v>43955.708333333336</v>
      </c>
      <c r="O1589" s="1" t="s">
        <v>727</v>
      </c>
      <c r="P1589" s="2">
        <v>43956.666666666664</v>
      </c>
      <c r="Q1589">
        <v>261</v>
      </c>
      <c r="R1589">
        <v>1529</v>
      </c>
      <c r="S1589">
        <v>60047</v>
      </c>
      <c r="T1589">
        <v>60047</v>
      </c>
      <c r="U1589">
        <v>60047</v>
      </c>
      <c r="V1589">
        <v>21</v>
      </c>
      <c r="W1589">
        <v>8</v>
      </c>
      <c r="X1589">
        <v>10</v>
      </c>
      <c r="Y1589">
        <v>1523</v>
      </c>
      <c r="Z1589">
        <v>115</v>
      </c>
      <c r="AA1589">
        <v>1638</v>
      </c>
      <c r="AB1589" s="1">
        <f>Z1589/0.1</f>
        <v>1150</v>
      </c>
      <c r="AC1589" s="1">
        <f>AA1589-AB1589</f>
        <v>488</v>
      </c>
      <c r="AD1589" s="1">
        <f>_xlfn.IFNA(INDEX($AV$2:$AV$53,MATCH(B1589,$AU$2:$AU$53,0)),1000)</f>
        <v>4499692</v>
      </c>
      <c r="AE1589" s="1">
        <f>C1589/AD1589*100000</f>
        <v>116.5635336818609</v>
      </c>
      <c r="AF1589" s="34">
        <f>IF(B1590=B1589,IFERROR((C1589/C1590)-1,0),0)</f>
        <v>2.2417153996101336E-2</v>
      </c>
      <c r="AG1589" s="35">
        <f>IFERROR(LOG(2)/LOG(1+(AF1589)),AF1589)</f>
        <v>31.265684655220785</v>
      </c>
      <c r="AH1589" s="35">
        <f>AVERAGE(Z1589:Z1595)</f>
        <v>157</v>
      </c>
      <c r="AJ1589" s="1">
        <f>Q1589/AD1589*100000</f>
        <v>5.8003970049505611</v>
      </c>
      <c r="AK1589" s="34">
        <f>IF(B1590=B1589,IFERROR((Q1589/Q1590)-1,0),0)</f>
        <v>3.1620553359683834E-2</v>
      </c>
      <c r="AL1589" s="35">
        <f>IFERROR(LOG(2)/LOG(1+(AK1589)),AK1589)</f>
        <v>22.265555012161332</v>
      </c>
      <c r="AM1589" s="35">
        <f>AVERAGE(W1589:W1595)</f>
        <v>6.8571428571428568</v>
      </c>
      <c r="AN1589" s="4">
        <f>ROUNDDOWN(N1589,0)</f>
        <v>43955</v>
      </c>
      <c r="AO1589" s="38" cm="1">
        <f t="array" ref="AO1589">_xlfn.ANCHORARRAY(AN1589)-1</f>
        <v>43954</v>
      </c>
    </row>
    <row r="1590" spans="1:41" x14ac:dyDescent="0.25">
      <c r="A1590">
        <v>20200504</v>
      </c>
      <c r="B1590" s="1" t="s">
        <v>68</v>
      </c>
      <c r="C1590">
        <v>5130</v>
      </c>
      <c r="D1590">
        <v>53279</v>
      </c>
      <c r="F1590">
        <v>329</v>
      </c>
      <c r="G1590">
        <v>1519</v>
      </c>
      <c r="H1590">
        <v>170</v>
      </c>
      <c r="I1590">
        <v>654</v>
      </c>
      <c r="L1590">
        <v>1892</v>
      </c>
      <c r="M1590" s="1" t="s">
        <v>33</v>
      </c>
      <c r="N1590" s="2">
        <v>43954.708333333336</v>
      </c>
      <c r="O1590" s="1" t="s">
        <v>780</v>
      </c>
      <c r="P1590" s="2">
        <v>43955.666666666664</v>
      </c>
      <c r="Q1590">
        <v>253</v>
      </c>
      <c r="R1590">
        <v>1519</v>
      </c>
      <c r="S1590">
        <v>58409</v>
      </c>
      <c r="T1590">
        <v>58409</v>
      </c>
      <c r="U1590">
        <v>58409</v>
      </c>
      <c r="V1590">
        <v>21</v>
      </c>
      <c r="W1590">
        <v>5</v>
      </c>
      <c r="X1590">
        <v>108</v>
      </c>
      <c r="Y1590">
        <v>509</v>
      </c>
      <c r="Z1590">
        <v>251</v>
      </c>
      <c r="AA1590">
        <v>760</v>
      </c>
      <c r="AB1590" s="1">
        <f>Z1590/0.1</f>
        <v>2510</v>
      </c>
      <c r="AC1590" s="1">
        <f>AA1590-AB1590</f>
        <v>-1750</v>
      </c>
      <c r="AD1590" s="1">
        <f>_xlfn.IFNA(INDEX($AV$2:$AV$53,MATCH(B1590,$AU$2:$AU$53,0)),1000)</f>
        <v>4499692</v>
      </c>
      <c r="AE1590" s="1">
        <f>C1590/AD1590*100000</f>
        <v>114.00780320075241</v>
      </c>
      <c r="AF1590" s="34">
        <f>IF(B1591=B1590,IFERROR((C1590/C1591)-1,0),0)</f>
        <v>5.1444968231194821E-2</v>
      </c>
      <c r="AG1590" s="35">
        <f>IFERROR(LOG(2)/LOG(1+(AF1590)),AF1590)</f>
        <v>13.817242157290883</v>
      </c>
      <c r="AH1590" s="35">
        <f>AVERAGE(Z1590:Z1596)</f>
        <v>150.85714285714286</v>
      </c>
      <c r="AJ1590" s="1">
        <f>Q1590/AD1590*100000</f>
        <v>5.6226070584386667</v>
      </c>
      <c r="AK1590" s="34">
        <f>IF(B1591=B1590,IFERROR((Q1590/Q1591)-1,0),0)</f>
        <v>2.0161290322580738E-2</v>
      </c>
      <c r="AL1590" s="35">
        <f>IFERROR(LOG(2)/LOG(1+(AK1590)),AK1590)</f>
        <v>34.725520776006974</v>
      </c>
      <c r="AM1590" s="35">
        <f>AVERAGE(W1590:W1596)</f>
        <v>6.4285714285714288</v>
      </c>
      <c r="AN1590" s="4">
        <f>ROUNDDOWN(N1590,0)</f>
        <v>43954</v>
      </c>
      <c r="AO1590" s="38" cm="1">
        <f t="array" ref="AO1590">_xlfn.ANCHORARRAY(AN1590)-1</f>
        <v>43953</v>
      </c>
    </row>
    <row r="1591" spans="1:41" x14ac:dyDescent="0.25">
      <c r="A1591">
        <v>20200503</v>
      </c>
      <c r="B1591" s="1" t="s">
        <v>68</v>
      </c>
      <c r="C1591">
        <v>4879</v>
      </c>
      <c r="D1591">
        <v>52770</v>
      </c>
      <c r="F1591">
        <v>334</v>
      </c>
      <c r="G1591">
        <v>1411</v>
      </c>
      <c r="H1591">
        <v>178</v>
      </c>
      <c r="I1591">
        <v>652</v>
      </c>
      <c r="L1591">
        <v>1752</v>
      </c>
      <c r="M1591" s="1" t="s">
        <v>33</v>
      </c>
      <c r="N1591" s="2">
        <v>43952.708333333336</v>
      </c>
      <c r="O1591" s="1" t="s">
        <v>833</v>
      </c>
      <c r="P1591" s="2">
        <v>43954.666666666664</v>
      </c>
      <c r="Q1591">
        <v>248</v>
      </c>
      <c r="R1591">
        <v>1411</v>
      </c>
      <c r="S1591">
        <v>57649</v>
      </c>
      <c r="T1591">
        <v>57649</v>
      </c>
      <c r="U1591">
        <v>57649</v>
      </c>
      <c r="V1591">
        <v>21</v>
      </c>
      <c r="W1591">
        <v>0</v>
      </c>
      <c r="X1591">
        <v>0</v>
      </c>
      <c r="Y1591">
        <v>0</v>
      </c>
      <c r="Z1591">
        <v>0</v>
      </c>
      <c r="AA1591">
        <v>0</v>
      </c>
      <c r="AB1591" s="1">
        <f>Z1591/0.1</f>
        <v>0</v>
      </c>
      <c r="AC1591" s="1">
        <f>AA1591-AB1591</f>
        <v>0</v>
      </c>
      <c r="AD1591" s="1">
        <f>_xlfn.IFNA(INDEX($AV$2:$AV$53,MATCH(B1591,$AU$2:$AU$53,0)),1000)</f>
        <v>4499692</v>
      </c>
      <c r="AE1591" s="1">
        <f>C1591/AD1591*100000</f>
        <v>108.42964362894172</v>
      </c>
      <c r="AF1591" s="34">
        <f>IF(B1592=B1591,IFERROR((C1591/C1592)-1,0),0)</f>
        <v>0</v>
      </c>
      <c r="AG1591" s="35">
        <f>IFERROR(LOG(2)/LOG(1+(AF1591)),AF1591)</f>
        <v>0</v>
      </c>
      <c r="AH1591" s="35">
        <f>AVERAGE(Z1591:Z1597)</f>
        <v>139.14285714285714</v>
      </c>
      <c r="AJ1591" s="1">
        <f>Q1591/AD1591*100000</f>
        <v>5.5114883418687324</v>
      </c>
      <c r="AK1591" s="34">
        <f>IF(B1592=B1591,IFERROR((Q1591/Q1592)-1,0),0)</f>
        <v>0</v>
      </c>
      <c r="AL1591" s="35">
        <f>IFERROR(LOG(2)/LOG(1+(AK1591)),AK1591)</f>
        <v>0</v>
      </c>
      <c r="AM1591" s="35">
        <f>AVERAGE(W1591:W1597)</f>
        <v>6.1428571428571432</v>
      </c>
      <c r="AN1591" s="4">
        <f>ROUNDDOWN(N1591,0)</f>
        <v>43952</v>
      </c>
      <c r="AO1591" s="38" cm="1">
        <f t="array" ref="AO1591">_xlfn.ANCHORARRAY(AN1591)-1</f>
        <v>43951</v>
      </c>
    </row>
    <row r="1592" spans="1:41" x14ac:dyDescent="0.25">
      <c r="A1592">
        <v>20200502</v>
      </c>
      <c r="B1592" s="1" t="s">
        <v>68</v>
      </c>
      <c r="C1592">
        <v>4879</v>
      </c>
      <c r="D1592">
        <v>52770</v>
      </c>
      <c r="F1592">
        <v>334</v>
      </c>
      <c r="G1592">
        <v>1411</v>
      </c>
      <c r="H1592">
        <v>178</v>
      </c>
      <c r="I1592">
        <v>652</v>
      </c>
      <c r="L1592">
        <v>1752</v>
      </c>
      <c r="M1592" s="1" t="s">
        <v>33</v>
      </c>
      <c r="N1592" s="2">
        <v>43952.708333333336</v>
      </c>
      <c r="O1592" s="1" t="s">
        <v>886</v>
      </c>
      <c r="P1592" s="2">
        <v>43953.666666666664</v>
      </c>
      <c r="Q1592">
        <v>248</v>
      </c>
      <c r="R1592">
        <v>1411</v>
      </c>
      <c r="S1592">
        <v>57649</v>
      </c>
      <c r="T1592">
        <v>57649</v>
      </c>
      <c r="U1592">
        <v>57649</v>
      </c>
      <c r="V1592">
        <v>21</v>
      </c>
      <c r="W1592">
        <v>8</v>
      </c>
      <c r="X1592">
        <v>36</v>
      </c>
      <c r="Y1592">
        <v>866</v>
      </c>
      <c r="Z1592">
        <v>171</v>
      </c>
      <c r="AA1592">
        <v>1037</v>
      </c>
      <c r="AB1592" s="1">
        <f>Z1592/0.1</f>
        <v>1710</v>
      </c>
      <c r="AC1592" s="1">
        <f>AA1592-AB1592</f>
        <v>-673</v>
      </c>
      <c r="AD1592" s="1">
        <f>_xlfn.IFNA(INDEX($AV$2:$AV$53,MATCH(B1592,$AU$2:$AU$53,0)),1000)</f>
        <v>4499692</v>
      </c>
      <c r="AE1592" s="1">
        <f>C1592/AD1592*100000</f>
        <v>108.42964362894172</v>
      </c>
      <c r="AF1592" s="34">
        <f>IF(B1593=B1592,IFERROR((C1592/C1593)-1,0),0)</f>
        <v>3.6321155480034006E-2</v>
      </c>
      <c r="AG1592" s="35">
        <f>IFERROR(LOG(2)/LOG(1+(AF1592)),AF1592)</f>
        <v>19.428354517345504</v>
      </c>
      <c r="AH1592" s="35">
        <f>AVERAGE(Z1592:Z1598)</f>
        <v>157.14285714285714</v>
      </c>
      <c r="AJ1592" s="1">
        <f>Q1592/AD1592*100000</f>
        <v>5.5114883418687324</v>
      </c>
      <c r="AK1592" s="34">
        <f>IF(B1593=B1592,IFERROR((Q1592/Q1593)-1,0),0)</f>
        <v>3.3333333333333437E-2</v>
      </c>
      <c r="AL1592" s="35">
        <f>IFERROR(LOG(2)/LOG(1+(AK1592)),AK1592)</f>
        <v>21.139095026580534</v>
      </c>
      <c r="AM1592" s="35">
        <f>AVERAGE(W1592:W1598)</f>
        <v>6.8571428571428568</v>
      </c>
      <c r="AN1592" s="4">
        <f>ROUNDDOWN(N1592,0)</f>
        <v>43952</v>
      </c>
      <c r="AO1592" s="38" cm="1">
        <f t="array" ref="AO1592">_xlfn.ANCHORARRAY(AN1592)-1</f>
        <v>43951</v>
      </c>
    </row>
    <row r="1593" spans="1:41" x14ac:dyDescent="0.25">
      <c r="A1593">
        <v>20200501</v>
      </c>
      <c r="B1593" s="1" t="s">
        <v>68</v>
      </c>
      <c r="C1593">
        <v>4708</v>
      </c>
      <c r="D1593">
        <v>51904</v>
      </c>
      <c r="F1593">
        <v>330</v>
      </c>
      <c r="G1593">
        <v>1375</v>
      </c>
      <c r="H1593">
        <v>178</v>
      </c>
      <c r="I1593">
        <v>642</v>
      </c>
      <c r="L1593">
        <v>1675</v>
      </c>
      <c r="M1593" s="1" t="s">
        <v>33</v>
      </c>
      <c r="N1593" s="2">
        <v>43951.708333333336</v>
      </c>
      <c r="O1593" s="1" t="s">
        <v>939</v>
      </c>
      <c r="P1593" s="2">
        <v>43952.666666666664</v>
      </c>
      <c r="Q1593">
        <v>240</v>
      </c>
      <c r="R1593">
        <v>1375</v>
      </c>
      <c r="S1593">
        <v>56612</v>
      </c>
      <c r="T1593">
        <v>56612</v>
      </c>
      <c r="U1593">
        <v>56612</v>
      </c>
      <c r="V1593">
        <v>21</v>
      </c>
      <c r="W1593">
        <v>5</v>
      </c>
      <c r="X1593">
        <v>16</v>
      </c>
      <c r="Y1593">
        <v>2342</v>
      </c>
      <c r="Z1593">
        <v>169</v>
      </c>
      <c r="AA1593">
        <v>2511</v>
      </c>
      <c r="AB1593" s="1">
        <f>Z1593/0.1</f>
        <v>1690</v>
      </c>
      <c r="AC1593" s="1">
        <f>AA1593-AB1593</f>
        <v>821</v>
      </c>
      <c r="AD1593" s="1">
        <f>_xlfn.IFNA(INDEX($AV$2:$AV$53,MATCH(B1593,$AU$2:$AU$53,0)),1000)</f>
        <v>4499692</v>
      </c>
      <c r="AE1593" s="1">
        <f>C1593/AD1593*100000</f>
        <v>104.62938352224997</v>
      </c>
      <c r="AF1593" s="34">
        <f>IF(B1594=B1593,IFERROR((C1593/C1594)-1,0),0)</f>
        <v>3.7232870676360497E-2</v>
      </c>
      <c r="AG1593" s="35">
        <f>IFERROR(LOG(2)/LOG(1+(AF1593)),AF1593)</f>
        <v>18.961000825589537</v>
      </c>
      <c r="AH1593" s="35">
        <f>AVERAGE(Z1593:Z1599)</f>
        <v>175.28571428571428</v>
      </c>
      <c r="AJ1593" s="1">
        <f>Q1593/AD1593*100000</f>
        <v>5.3336983953568371</v>
      </c>
      <c r="AK1593" s="34">
        <f>IF(B1594=B1593,IFERROR((Q1593/Q1594)-1,0),0)</f>
        <v>2.1276595744680771E-2</v>
      </c>
      <c r="AL1593" s="35">
        <f>IFERROR(LOG(2)/LOG(1+(AK1593)),AK1593)</f>
        <v>32.923274992979017</v>
      </c>
      <c r="AM1593" s="35">
        <f>AVERAGE(W1593:W1599)</f>
        <v>7</v>
      </c>
      <c r="AN1593" s="4">
        <f>ROUNDDOWN(N1593,0)</f>
        <v>43951</v>
      </c>
      <c r="AO1593" s="38" cm="1">
        <f t="array" ref="AO1593">_xlfn.ANCHORARRAY(AN1593)-1</f>
        <v>43950</v>
      </c>
    </row>
    <row r="1594" spans="1:41" x14ac:dyDescent="0.25">
      <c r="A1594">
        <v>20200430</v>
      </c>
      <c r="B1594" s="1" t="s">
        <v>68</v>
      </c>
      <c r="C1594">
        <v>4539</v>
      </c>
      <c r="D1594">
        <v>49562</v>
      </c>
      <c r="F1594">
        <v>325</v>
      </c>
      <c r="G1594">
        <v>1359</v>
      </c>
      <c r="H1594">
        <v>176</v>
      </c>
      <c r="I1594">
        <v>636</v>
      </c>
      <c r="L1594">
        <v>1668</v>
      </c>
      <c r="M1594" s="1" t="s">
        <v>33</v>
      </c>
      <c r="N1594" s="2">
        <v>43950.708333333336</v>
      </c>
      <c r="O1594" s="1" t="s">
        <v>991</v>
      </c>
      <c r="P1594" s="2">
        <v>43951.666666666664</v>
      </c>
      <c r="Q1594">
        <v>235</v>
      </c>
      <c r="R1594">
        <v>1359</v>
      </c>
      <c r="S1594">
        <v>54101</v>
      </c>
      <c r="T1594">
        <v>54101</v>
      </c>
      <c r="U1594">
        <v>54101</v>
      </c>
      <c r="V1594">
        <v>21</v>
      </c>
      <c r="W1594">
        <v>10</v>
      </c>
      <c r="X1594">
        <v>28</v>
      </c>
      <c r="Y1594">
        <v>1526</v>
      </c>
      <c r="Z1594">
        <v>164</v>
      </c>
      <c r="AA1594">
        <v>1690</v>
      </c>
      <c r="AB1594" s="1">
        <f>Z1594/0.1</f>
        <v>1640</v>
      </c>
      <c r="AC1594" s="1">
        <f>AA1594-AB1594</f>
        <v>50</v>
      </c>
      <c r="AD1594" s="1">
        <f>_xlfn.IFNA(INDEX($AV$2:$AV$53,MATCH(B1594,$AU$2:$AU$53,0)),1000)</f>
        <v>4499692</v>
      </c>
      <c r="AE1594" s="1">
        <f>C1594/AD1594*100000</f>
        <v>100.8735709021862</v>
      </c>
      <c r="AF1594" s="34">
        <f>IF(B1595=B1594,IFERROR((C1594/C1595)-1,0),0)</f>
        <v>3.7485714285714344E-2</v>
      </c>
      <c r="AG1594" s="35">
        <f>IFERROR(LOG(2)/LOG(1+(AF1594)),AF1594)</f>
        <v>18.835416968734808</v>
      </c>
      <c r="AH1594" s="35">
        <f>AVERAGE(Z1594:Z1600)</f>
        <v>166.57142857142858</v>
      </c>
      <c r="AJ1594" s="1">
        <f>Q1594/AD1594*100000</f>
        <v>5.2225796787869037</v>
      </c>
      <c r="AK1594" s="34">
        <f>IF(B1595=B1594,IFERROR((Q1594/Q1595)-1,0),0)</f>
        <v>4.4444444444444509E-2</v>
      </c>
      <c r="AL1594" s="35">
        <f>IFERROR(LOG(2)/LOG(1+(AK1594)),AK1594)</f>
        <v>15.93987343347534</v>
      </c>
      <c r="AM1594" s="35">
        <f>AVERAGE(W1594:W1600)</f>
        <v>7.1428571428571432</v>
      </c>
      <c r="AN1594" s="4">
        <f>ROUNDDOWN(N1594,0)</f>
        <v>43950</v>
      </c>
      <c r="AO1594" s="38" cm="1">
        <f t="array" ref="AO1594">_xlfn.ANCHORARRAY(AN1594)-1</f>
        <v>43949</v>
      </c>
    </row>
    <row r="1595" spans="1:41" x14ac:dyDescent="0.25">
      <c r="A1595">
        <v>20200429</v>
      </c>
      <c r="B1595" s="1" t="s">
        <v>68</v>
      </c>
      <c r="C1595">
        <v>4375</v>
      </c>
      <c r="D1595">
        <v>48036</v>
      </c>
      <c r="F1595">
        <v>320</v>
      </c>
      <c r="G1595">
        <v>1331</v>
      </c>
      <c r="H1595">
        <v>170</v>
      </c>
      <c r="I1595">
        <v>625</v>
      </c>
      <c r="L1595">
        <v>1617</v>
      </c>
      <c r="M1595" s="1" t="s">
        <v>33</v>
      </c>
      <c r="N1595" s="2">
        <v>43949.708333333336</v>
      </c>
      <c r="O1595" s="1" t="s">
        <v>1044</v>
      </c>
      <c r="P1595" s="2">
        <v>43950.666666666664</v>
      </c>
      <c r="Q1595">
        <v>225</v>
      </c>
      <c r="R1595">
        <v>1331</v>
      </c>
      <c r="S1595">
        <v>52411</v>
      </c>
      <c r="T1595">
        <v>52411</v>
      </c>
      <c r="U1595">
        <v>52411</v>
      </c>
      <c r="V1595">
        <v>21</v>
      </c>
      <c r="W1595">
        <v>12</v>
      </c>
      <c r="X1595">
        <v>50</v>
      </c>
      <c r="Y1595">
        <v>3383</v>
      </c>
      <c r="Z1595">
        <v>229</v>
      </c>
      <c r="AA1595">
        <v>3612</v>
      </c>
      <c r="AB1595" s="1">
        <f>Z1595/0.1</f>
        <v>2290</v>
      </c>
      <c r="AC1595" s="1">
        <f>AA1595-AB1595</f>
        <v>1322</v>
      </c>
      <c r="AD1595" s="1">
        <f>_xlfn.IFNA(INDEX($AV$2:$AV$53,MATCH(B1595,$AU$2:$AU$53,0)),1000)</f>
        <v>4499692</v>
      </c>
      <c r="AE1595" s="1">
        <f>C1595/AD1595*100000</f>
        <v>97.228876998692357</v>
      </c>
      <c r="AF1595" s="34">
        <f>IF(B1596=B1595,IFERROR((C1595/C1596)-1,0),0)</f>
        <v>5.5233960443801244E-2</v>
      </c>
      <c r="AG1595" s="35">
        <f>IFERROR(LOG(2)/LOG(1+(AF1595)),AF1595)</f>
        <v>12.892761791836843</v>
      </c>
      <c r="AH1595" s="35">
        <f>AVERAGE(Z1595:Z1601)</f>
        <v>169</v>
      </c>
      <c r="AJ1595" s="1">
        <f>Q1595/AD1595*100000</f>
        <v>5.0003422456470359</v>
      </c>
      <c r="AK1595" s="34">
        <f>IF(B1596=B1595,IFERROR((Q1595/Q1596)-1,0),0)</f>
        <v>5.6338028169014009E-2</v>
      </c>
      <c r="AL1595" s="35">
        <f>IFERROR(LOG(2)/LOG(1+(AK1595)),AK1595)</f>
        <v>12.64677035582495</v>
      </c>
      <c r="AM1595" s="35">
        <f>AVERAGE(W1595:W1601)</f>
        <v>7.7142857142857144</v>
      </c>
      <c r="AN1595" s="4">
        <f>ROUNDDOWN(N1595,0)</f>
        <v>43949</v>
      </c>
      <c r="AO1595" s="38" cm="1">
        <f t="array" ref="AO1595">_xlfn.ANCHORARRAY(AN1595)-1</f>
        <v>43948</v>
      </c>
    </row>
    <row r="1596" spans="1:41" x14ac:dyDescent="0.25">
      <c r="A1596">
        <v>20200428</v>
      </c>
      <c r="B1596" s="1" t="s">
        <v>68</v>
      </c>
      <c r="C1596">
        <v>4146</v>
      </c>
      <c r="D1596">
        <v>44653</v>
      </c>
      <c r="F1596">
        <v>313</v>
      </c>
      <c r="G1596">
        <v>1281</v>
      </c>
      <c r="H1596">
        <v>165</v>
      </c>
      <c r="I1596">
        <v>612</v>
      </c>
      <c r="L1596">
        <v>1521</v>
      </c>
      <c r="M1596" s="1" t="s">
        <v>33</v>
      </c>
      <c r="N1596" s="2">
        <v>43948.708333333336</v>
      </c>
      <c r="O1596" s="1" t="s">
        <v>1097</v>
      </c>
      <c r="P1596" s="2">
        <v>43949.666666666664</v>
      </c>
      <c r="Q1596">
        <v>213</v>
      </c>
      <c r="R1596">
        <v>1281</v>
      </c>
      <c r="S1596">
        <v>48799</v>
      </c>
      <c r="T1596">
        <v>48799</v>
      </c>
      <c r="U1596">
        <v>48799</v>
      </c>
      <c r="V1596">
        <v>21</v>
      </c>
      <c r="W1596">
        <v>5</v>
      </c>
      <c r="X1596">
        <v>7</v>
      </c>
      <c r="Y1596">
        <v>253</v>
      </c>
      <c r="Z1596">
        <v>72</v>
      </c>
      <c r="AA1596">
        <v>325</v>
      </c>
      <c r="AB1596" s="1">
        <f>Z1596/0.1</f>
        <v>720</v>
      </c>
      <c r="AC1596" s="1">
        <f>AA1596-AB1596</f>
        <v>-395</v>
      </c>
      <c r="AD1596" s="1">
        <f>_xlfn.IFNA(INDEX($AV$2:$AV$53,MATCH(B1596,$AU$2:$AU$53,0)),1000)</f>
        <v>4499692</v>
      </c>
      <c r="AE1596" s="1">
        <f>C1596/AD1596*100000</f>
        <v>92.139639779789363</v>
      </c>
      <c r="AF1596" s="34">
        <f>IF(B1597=B1596,IFERROR((C1596/C1597)-1,0),0)</f>
        <v>1.767304860088359E-2</v>
      </c>
      <c r="AG1596" s="35">
        <f>IFERROR(LOG(2)/LOG(1+(AF1596)),AF1596)</f>
        <v>39.566139642566</v>
      </c>
      <c r="AH1596" s="35">
        <f>AVERAGE(Z1596:Z1602)</f>
        <v>156.57142857142858</v>
      </c>
      <c r="AJ1596" s="1">
        <f>Q1596/AD1596*100000</f>
        <v>4.733657325879193</v>
      </c>
      <c r="AK1596" s="34">
        <f>IF(B1597=B1596,IFERROR((Q1596/Q1597)-1,0),0)</f>
        <v>2.4038461538461453E-2</v>
      </c>
      <c r="AL1596" s="35">
        <f>IFERROR(LOG(2)/LOG(1+(AK1596)),AK1596)</f>
        <v>29.1801242246652</v>
      </c>
      <c r="AM1596" s="35">
        <f>AVERAGE(W1596:W1602)</f>
        <v>8.4285714285714288</v>
      </c>
      <c r="AN1596" s="4">
        <f>ROUNDDOWN(N1596,0)</f>
        <v>43948</v>
      </c>
      <c r="AO1596" s="38" cm="1">
        <f t="array" ref="AO1596">_xlfn.ANCHORARRAY(AN1596)-1</f>
        <v>43947</v>
      </c>
    </row>
    <row r="1597" spans="1:41" x14ac:dyDescent="0.25">
      <c r="A1597">
        <v>20200427</v>
      </c>
      <c r="B1597" s="1" t="s">
        <v>68</v>
      </c>
      <c r="C1597">
        <v>4074</v>
      </c>
      <c r="D1597">
        <v>44400</v>
      </c>
      <c r="F1597">
        <v>308</v>
      </c>
      <c r="G1597">
        <v>1274</v>
      </c>
      <c r="H1597">
        <v>166</v>
      </c>
      <c r="I1597">
        <v>608</v>
      </c>
      <c r="L1597">
        <v>1511</v>
      </c>
      <c r="M1597" s="1" t="s">
        <v>33</v>
      </c>
      <c r="N1597" s="2">
        <v>43947.708333333336</v>
      </c>
      <c r="O1597" s="1" t="s">
        <v>1149</v>
      </c>
      <c r="P1597" s="2">
        <v>43948.666666666664</v>
      </c>
      <c r="Q1597">
        <v>208</v>
      </c>
      <c r="R1597">
        <v>1274</v>
      </c>
      <c r="S1597">
        <v>48474</v>
      </c>
      <c r="T1597">
        <v>48474</v>
      </c>
      <c r="U1597">
        <v>48474</v>
      </c>
      <c r="V1597">
        <v>21</v>
      </c>
      <c r="W1597">
        <v>3</v>
      </c>
      <c r="X1597">
        <v>8</v>
      </c>
      <c r="Y1597">
        <v>1747</v>
      </c>
      <c r="Z1597">
        <v>169</v>
      </c>
      <c r="AA1597">
        <v>1916</v>
      </c>
      <c r="AB1597" s="1">
        <f>Z1597/0.1</f>
        <v>1690</v>
      </c>
      <c r="AC1597" s="1">
        <f>AA1597-AB1597</f>
        <v>226</v>
      </c>
      <c r="AD1597" s="1">
        <f>_xlfn.IFNA(INDEX($AV$2:$AV$53,MATCH(B1597,$AU$2:$AU$53,0)),1000)</f>
        <v>4499692</v>
      </c>
      <c r="AE1597" s="1">
        <f>C1597/AD1597*100000</f>
        <v>90.539530261182321</v>
      </c>
      <c r="AF1597" s="34">
        <f>IF(B1598=B1597,IFERROR((C1597/C1598)-1,0),0)</f>
        <v>4.3277848911651651E-2</v>
      </c>
      <c r="AG1597" s="35">
        <f>IFERROR(LOG(2)/LOG(1+(AF1597)),AF1597)</f>
        <v>16.360337898534979</v>
      </c>
      <c r="AH1597" s="35">
        <f>AVERAGE(Z1597:Z1603)</f>
        <v>159.14285714285714</v>
      </c>
      <c r="AJ1597" s="1">
        <f>Q1597/AD1597*100000</f>
        <v>4.6225386093092595</v>
      </c>
      <c r="AK1597" s="34">
        <f>IF(B1598=B1597,IFERROR((Q1597/Q1598)-1,0),0)</f>
        <v>1.4634146341463428E-2</v>
      </c>
      <c r="AL1597" s="35">
        <f>IFERROR(LOG(2)/LOG(1+(AK1597)),AK1597)</f>
        <v>47.710791755499528</v>
      </c>
      <c r="AM1597" s="35">
        <f>AVERAGE(W1597:W1603)</f>
        <v>8.5714285714285712</v>
      </c>
      <c r="AN1597" s="4">
        <f>ROUNDDOWN(N1597,0)</f>
        <v>43947</v>
      </c>
      <c r="AO1597" s="38" cm="1">
        <f t="array" ref="AO1597">_xlfn.ANCHORARRAY(AN1597)-1</f>
        <v>43946</v>
      </c>
    </row>
    <row r="1598" spans="1:41" x14ac:dyDescent="0.25">
      <c r="A1598">
        <v>20200426</v>
      </c>
      <c r="B1598" s="1" t="s">
        <v>68</v>
      </c>
      <c r="C1598">
        <v>3905</v>
      </c>
      <c r="D1598">
        <v>42653</v>
      </c>
      <c r="F1598">
        <v>301</v>
      </c>
      <c r="G1598">
        <v>1266</v>
      </c>
      <c r="H1598">
        <v>164</v>
      </c>
      <c r="I1598">
        <v>605</v>
      </c>
      <c r="L1598">
        <v>1501</v>
      </c>
      <c r="M1598" s="1" t="s">
        <v>33</v>
      </c>
      <c r="N1598" s="2">
        <v>43946.708333333336</v>
      </c>
      <c r="O1598" s="1" t="s">
        <v>1201</v>
      </c>
      <c r="P1598" s="2">
        <v>43947.666666666664</v>
      </c>
      <c r="Q1598">
        <v>205</v>
      </c>
      <c r="R1598">
        <v>1266</v>
      </c>
      <c r="S1598">
        <v>46558</v>
      </c>
      <c r="T1598">
        <v>46558</v>
      </c>
      <c r="U1598">
        <v>46558</v>
      </c>
      <c r="V1598">
        <v>21</v>
      </c>
      <c r="W1598">
        <v>5</v>
      </c>
      <c r="X1598">
        <v>123</v>
      </c>
      <c r="Y1598">
        <v>1470</v>
      </c>
      <c r="Z1598">
        <v>126</v>
      </c>
      <c r="AA1598">
        <v>1596</v>
      </c>
      <c r="AB1598" s="1">
        <f>Z1598/0.1</f>
        <v>1260</v>
      </c>
      <c r="AC1598" s="1">
        <f>AA1598-AB1598</f>
        <v>336</v>
      </c>
      <c r="AD1598" s="1">
        <f>_xlfn.IFNA(INDEX($AV$2:$AV$53,MATCH(B1598,$AU$2:$AU$53,0)),1000)</f>
        <v>4499692</v>
      </c>
      <c r="AE1598" s="1">
        <f>C1598/AD1598*100000</f>
        <v>86.783717641118542</v>
      </c>
      <c r="AF1598" s="34">
        <f>IF(B1599=B1598,IFERROR((C1598/C1599)-1,0),0)</f>
        <v>3.3342154008997094E-2</v>
      </c>
      <c r="AG1598" s="35">
        <f>IFERROR(LOG(2)/LOG(1+(AF1598)),AF1598)</f>
        <v>21.133593365442881</v>
      </c>
      <c r="AH1598" s="35">
        <f>AVERAGE(Z1598:Z1604)</f>
        <v>171.14285714285714</v>
      </c>
      <c r="AJ1598" s="1">
        <f>Q1598/AD1598*100000</f>
        <v>4.5558673793672986</v>
      </c>
      <c r="AK1598" s="34">
        <f>IF(B1599=B1598,IFERROR((Q1598/Q1599)-1,0),0)</f>
        <v>2.4999999999999911E-2</v>
      </c>
      <c r="AL1598" s="35">
        <f>IFERROR(LOG(2)/LOG(1+(AK1598)),AK1598)</f>
        <v>28.071034525938728</v>
      </c>
      <c r="AM1598" s="35">
        <f>AVERAGE(W1598:W1604)</f>
        <v>8.7142857142857135</v>
      </c>
      <c r="AN1598" s="4">
        <f>ROUNDDOWN(N1598,0)</f>
        <v>43946</v>
      </c>
      <c r="AO1598" s="38" cm="1">
        <f t="array" ref="AO1598">_xlfn.ANCHORARRAY(AN1598)-1</f>
        <v>43945</v>
      </c>
    </row>
    <row r="1599" spans="1:41" x14ac:dyDescent="0.25">
      <c r="A1599">
        <v>20200425</v>
      </c>
      <c r="B1599" s="1" t="s">
        <v>68</v>
      </c>
      <c r="C1599">
        <v>3779</v>
      </c>
      <c r="D1599">
        <v>41183</v>
      </c>
      <c r="F1599">
        <v>303</v>
      </c>
      <c r="G1599">
        <v>1143</v>
      </c>
      <c r="H1599">
        <v>164</v>
      </c>
      <c r="I1599">
        <v>575</v>
      </c>
      <c r="L1599">
        <v>1341</v>
      </c>
      <c r="M1599" s="1" t="s">
        <v>33</v>
      </c>
      <c r="N1599" s="2">
        <v>43945.708333333336</v>
      </c>
      <c r="O1599" s="1" t="s">
        <v>1252</v>
      </c>
      <c r="P1599" s="2">
        <v>43946.666666666664</v>
      </c>
      <c r="Q1599">
        <v>200</v>
      </c>
      <c r="R1599">
        <v>1143</v>
      </c>
      <c r="S1599">
        <v>44962</v>
      </c>
      <c r="T1599">
        <v>44962</v>
      </c>
      <c r="U1599">
        <v>44962</v>
      </c>
      <c r="V1599">
        <v>21</v>
      </c>
      <c r="W1599">
        <v>9</v>
      </c>
      <c r="X1599">
        <v>28</v>
      </c>
      <c r="Y1599">
        <v>1820</v>
      </c>
      <c r="Z1599">
        <v>298</v>
      </c>
      <c r="AA1599">
        <v>2118</v>
      </c>
      <c r="AB1599" s="1">
        <f>Z1599/0.1</f>
        <v>2980</v>
      </c>
      <c r="AC1599" s="1">
        <f>AA1599-AB1599</f>
        <v>-862</v>
      </c>
      <c r="AD1599" s="1">
        <f>_xlfn.IFNA(INDEX($AV$2:$AV$53,MATCH(B1599,$AU$2:$AU$53,0)),1000)</f>
        <v>4499692</v>
      </c>
      <c r="AE1599" s="1">
        <f>C1599/AD1599*100000</f>
        <v>83.983525983556206</v>
      </c>
      <c r="AF1599" s="34">
        <f>IF(B1600=B1599,IFERROR((C1599/C1600)-1,0),0)</f>
        <v>8.5607584027578287E-2</v>
      </c>
      <c r="AG1599" s="35">
        <f>IFERROR(LOG(2)/LOG(1+(AF1599)),AF1599)</f>
        <v>8.4386259698727351</v>
      </c>
      <c r="AH1599" s="35">
        <f>AVERAGE(Z1599:Z1605)</f>
        <v>179.57142857142858</v>
      </c>
      <c r="AJ1599" s="1">
        <f>Q1599/AD1599*100000</f>
        <v>4.4447486627973642</v>
      </c>
      <c r="AK1599" s="34">
        <f>IF(B1600=B1599,IFERROR((Q1599/Q1600)-1,0),0)</f>
        <v>4.7120418848167533E-2</v>
      </c>
      <c r="AL1599" s="35">
        <f>IFERROR(LOG(2)/LOG(1+(AK1599)),AK1599)</f>
        <v>15.054037580620244</v>
      </c>
      <c r="AM1599" s="35">
        <f>AVERAGE(W1599:W1605)</f>
        <v>9</v>
      </c>
      <c r="AN1599" s="4">
        <f>ROUNDDOWN(N1599,0)</f>
        <v>43945</v>
      </c>
      <c r="AO1599" s="38" cm="1">
        <f t="array" ref="AO1599">_xlfn.ANCHORARRAY(AN1599)-1</f>
        <v>43944</v>
      </c>
    </row>
    <row r="1600" spans="1:41" x14ac:dyDescent="0.25">
      <c r="A1600">
        <v>20200424</v>
      </c>
      <c r="B1600" s="1" t="s">
        <v>68</v>
      </c>
      <c r="C1600">
        <v>3481</v>
      </c>
      <c r="D1600">
        <v>39363</v>
      </c>
      <c r="F1600">
        <v>302</v>
      </c>
      <c r="G1600">
        <v>1115</v>
      </c>
      <c r="H1600">
        <v>163</v>
      </c>
      <c r="I1600">
        <v>570</v>
      </c>
      <c r="L1600">
        <v>1335</v>
      </c>
      <c r="M1600" s="1" t="s">
        <v>33</v>
      </c>
      <c r="N1600" s="2">
        <v>43945.708333333336</v>
      </c>
      <c r="O1600" s="1" t="s">
        <v>1304</v>
      </c>
      <c r="P1600" s="2">
        <v>43945.666666666664</v>
      </c>
      <c r="Q1600">
        <v>191</v>
      </c>
      <c r="R1600">
        <v>1115</v>
      </c>
      <c r="S1600">
        <v>42844</v>
      </c>
      <c r="T1600">
        <v>42844</v>
      </c>
      <c r="U1600">
        <v>42844</v>
      </c>
      <c r="V1600">
        <v>21</v>
      </c>
      <c r="W1600">
        <v>6</v>
      </c>
      <c r="X1600">
        <v>10</v>
      </c>
      <c r="Y1600">
        <v>6661</v>
      </c>
      <c r="Z1600">
        <v>108</v>
      </c>
      <c r="AA1600">
        <v>6769</v>
      </c>
      <c r="AB1600" s="1">
        <f>Z1600/0.1</f>
        <v>1080</v>
      </c>
      <c r="AC1600" s="1">
        <f>AA1600-AB1600</f>
        <v>5689</v>
      </c>
      <c r="AD1600" s="1">
        <f>_xlfn.IFNA(INDEX($AV$2:$AV$53,MATCH(B1600,$AU$2:$AU$53,0)),1000)</f>
        <v>4499692</v>
      </c>
      <c r="AE1600" s="1">
        <f>C1600/AD1600*100000</f>
        <v>77.36085047598813</v>
      </c>
      <c r="AF1600" s="34">
        <f>IF(B1601=B1600,IFERROR((C1600/C1601)-1,0),0)</f>
        <v>3.2018974206937445E-2</v>
      </c>
      <c r="AG1600" s="35">
        <f>IFERROR(LOG(2)/LOG(1+(AF1600)),AF1600)</f>
        <v>21.992766457662931</v>
      </c>
      <c r="AH1600" s="35">
        <f>AVERAGE(Z1600:Z1606)</f>
        <v>150.28571428571428</v>
      </c>
      <c r="AJ1600" s="1">
        <f>Q1600/AD1600*100000</f>
        <v>4.2447349729714832</v>
      </c>
      <c r="AK1600" s="34">
        <f>IF(B1601=B1600,IFERROR((Q1600/Q1601)-1,0),0)</f>
        <v>3.2432432432432323E-2</v>
      </c>
      <c r="AL1600" s="35">
        <f>IFERROR(LOG(2)/LOG(1+(AK1600)),AK1600)</f>
        <v>21.716768055804799</v>
      </c>
      <c r="AM1600" s="35">
        <f>AVERAGE(W1600:W1606)</f>
        <v>8.8571428571428577</v>
      </c>
      <c r="AN1600" s="4">
        <f>ROUNDDOWN(N1600,0)</f>
        <v>43945</v>
      </c>
      <c r="AO1600" s="38" cm="1">
        <f t="array" ref="AO1600">_xlfn.ANCHORARRAY(AN1600)-1</f>
        <v>43944</v>
      </c>
    </row>
    <row r="1601" spans="1:41" x14ac:dyDescent="0.25">
      <c r="A1601">
        <v>20200423</v>
      </c>
      <c r="B1601" s="1" t="s">
        <v>68</v>
      </c>
      <c r="C1601">
        <v>3373</v>
      </c>
      <c r="D1601">
        <v>32702</v>
      </c>
      <c r="F1601">
        <v>301</v>
      </c>
      <c r="G1601">
        <v>1105</v>
      </c>
      <c r="H1601">
        <v>161</v>
      </c>
      <c r="I1601">
        <v>564</v>
      </c>
      <c r="L1601">
        <v>1311</v>
      </c>
      <c r="M1601" s="1" t="s">
        <v>33</v>
      </c>
      <c r="N1601" s="2">
        <v>43944.708333333336</v>
      </c>
      <c r="O1601" s="1" t="s">
        <v>1356</v>
      </c>
      <c r="P1601" s="2">
        <v>43944.666666666664</v>
      </c>
      <c r="Q1601">
        <v>185</v>
      </c>
      <c r="R1601">
        <v>1105</v>
      </c>
      <c r="S1601">
        <v>36075</v>
      </c>
      <c r="T1601">
        <v>36075</v>
      </c>
      <c r="U1601">
        <v>36075</v>
      </c>
      <c r="V1601">
        <v>21</v>
      </c>
      <c r="W1601">
        <v>14</v>
      </c>
      <c r="X1601">
        <v>29</v>
      </c>
      <c r="Y1601">
        <v>2566</v>
      </c>
      <c r="Z1601">
        <v>181</v>
      </c>
      <c r="AA1601">
        <v>2747</v>
      </c>
      <c r="AB1601" s="1">
        <f>Z1601/0.1</f>
        <v>1810</v>
      </c>
      <c r="AC1601" s="1">
        <f>AA1601-AB1601</f>
        <v>937</v>
      </c>
      <c r="AD1601" s="1">
        <f>_xlfn.IFNA(INDEX($AV$2:$AV$53,MATCH(B1601,$AU$2:$AU$53,0)),1000)</f>
        <v>4499692</v>
      </c>
      <c r="AE1601" s="1">
        <f>C1601/AD1601*100000</f>
        <v>74.960686198077553</v>
      </c>
      <c r="AF1601" s="34">
        <f>IF(B1602=B1601,IFERROR((C1601/C1602)-1,0),0)</f>
        <v>5.6704260651629035E-2</v>
      </c>
      <c r="AG1601" s="35">
        <f>IFERROR(LOG(2)/LOG(1+(AF1601)),AF1601)</f>
        <v>12.567287330633432</v>
      </c>
      <c r="AH1601" s="35">
        <f>AVERAGE(Z1601:Z1607)</f>
        <v>154.57142857142858</v>
      </c>
      <c r="AJ1601" s="1">
        <f>Q1601/AD1601*100000</f>
        <v>4.1113925130875622</v>
      </c>
      <c r="AK1601" s="34">
        <f>IF(B1602=B1601,IFERROR((Q1601/Q1602)-1,0),0)</f>
        <v>8.1871345029239873E-2</v>
      </c>
      <c r="AL1601" s="35">
        <f>IFERROR(LOG(2)/LOG(1+(AK1601)),AK1601)</f>
        <v>8.8083263210726059</v>
      </c>
      <c r="AM1601" s="35">
        <f>AVERAGE(W1601:W1607)</f>
        <v>9</v>
      </c>
      <c r="AN1601" s="4">
        <f>ROUNDDOWN(N1601,0)</f>
        <v>43944</v>
      </c>
      <c r="AO1601" s="38" cm="1">
        <f t="array" ref="AO1601">_xlfn.ANCHORARRAY(AN1601)-1</f>
        <v>43943</v>
      </c>
    </row>
    <row r="1602" spans="1:41" x14ac:dyDescent="0.25">
      <c r="A1602">
        <v>20200422</v>
      </c>
      <c r="B1602" s="1" t="s">
        <v>68</v>
      </c>
      <c r="C1602">
        <v>3192</v>
      </c>
      <c r="D1602">
        <v>30136</v>
      </c>
      <c r="F1602">
        <v>286</v>
      </c>
      <c r="G1602">
        <v>1076</v>
      </c>
      <c r="H1602">
        <v>165</v>
      </c>
      <c r="I1602">
        <v>558</v>
      </c>
      <c r="L1602">
        <v>1266</v>
      </c>
      <c r="M1602" s="1" t="s">
        <v>33</v>
      </c>
      <c r="N1602" s="2">
        <v>43943.708333333336</v>
      </c>
      <c r="O1602" s="1" t="s">
        <v>1408</v>
      </c>
      <c r="P1602" s="2">
        <v>43943.666666666664</v>
      </c>
      <c r="Q1602">
        <v>171</v>
      </c>
      <c r="R1602">
        <v>1076</v>
      </c>
      <c r="S1602">
        <v>33328</v>
      </c>
      <c r="T1602">
        <v>33328</v>
      </c>
      <c r="U1602">
        <v>33328</v>
      </c>
      <c r="V1602">
        <v>21</v>
      </c>
      <c r="W1602">
        <v>17</v>
      </c>
      <c r="X1602">
        <v>17</v>
      </c>
      <c r="Y1602">
        <v>366</v>
      </c>
      <c r="Z1602">
        <v>142</v>
      </c>
      <c r="AA1602">
        <v>508</v>
      </c>
      <c r="AB1602" s="1">
        <f>Z1602/0.1</f>
        <v>1420</v>
      </c>
      <c r="AC1602" s="1">
        <f>AA1602-AB1602</f>
        <v>-912</v>
      </c>
      <c r="AD1602" s="1">
        <f>_xlfn.IFNA(INDEX($AV$2:$AV$53,MATCH(B1602,$AU$2:$AU$53,0)),1000)</f>
        <v>4499692</v>
      </c>
      <c r="AE1602" s="1">
        <f>C1602/AD1602*100000</f>
        <v>70.938188658245934</v>
      </c>
      <c r="AF1602" s="34">
        <f>IF(B1603=B1602,IFERROR((C1602/C1603)-1,0),0)</f>
        <v>4.6557377049180282E-2</v>
      </c>
      <c r="AG1602" s="35">
        <f>IFERROR(LOG(2)/LOG(1+(AF1602)),AF1602)</f>
        <v>15.231965573742924</v>
      </c>
      <c r="AH1602" s="35">
        <f>AVERAGE(Z1602:Z1608)</f>
        <v>140.28571428571428</v>
      </c>
      <c r="AJ1602" s="1">
        <f>Q1602/AD1602*100000</f>
        <v>3.8002601066917472</v>
      </c>
      <c r="AK1602" s="34">
        <f>IF(B1603=B1602,IFERROR((Q1602/Q1603)-1,0),0)</f>
        <v>0.11038961038961048</v>
      </c>
      <c r="AL1602" s="35">
        <f>IFERROR(LOG(2)/LOG(1+(AK1602)),AK1602)</f>
        <v>6.6196243419823597</v>
      </c>
      <c r="AM1602" s="35">
        <f>AVERAGE(W1602:W1608)</f>
        <v>8</v>
      </c>
      <c r="AN1602" s="4">
        <f>ROUNDDOWN(N1602,0)</f>
        <v>43943</v>
      </c>
      <c r="AO1602" s="38" cm="1">
        <f t="array" ref="AO1602">_xlfn.ANCHORARRAY(AN1602)-1</f>
        <v>43942</v>
      </c>
    </row>
    <row r="1603" spans="1:41" x14ac:dyDescent="0.25">
      <c r="A1603">
        <v>20200421</v>
      </c>
      <c r="B1603" s="1" t="s">
        <v>68</v>
      </c>
      <c r="C1603">
        <v>3050</v>
      </c>
      <c r="D1603">
        <v>29770</v>
      </c>
      <c r="F1603">
        <v>263</v>
      </c>
      <c r="G1603">
        <v>1059</v>
      </c>
      <c r="H1603">
        <v>147</v>
      </c>
      <c r="I1603">
        <v>582</v>
      </c>
      <c r="L1603">
        <v>1174</v>
      </c>
      <c r="M1603" s="1" t="s">
        <v>33</v>
      </c>
      <c r="N1603" s="2">
        <v>43942.708333333336</v>
      </c>
      <c r="O1603" s="1" t="s">
        <v>1459</v>
      </c>
      <c r="P1603" s="2">
        <v>43942.666666666664</v>
      </c>
      <c r="Q1603">
        <v>154</v>
      </c>
      <c r="R1603">
        <v>1059</v>
      </c>
      <c r="S1603">
        <v>32820</v>
      </c>
      <c r="T1603">
        <v>32820</v>
      </c>
      <c r="U1603">
        <v>32820</v>
      </c>
      <c r="V1603">
        <v>21</v>
      </c>
      <c r="W1603">
        <v>6</v>
      </c>
      <c r="X1603">
        <v>0</v>
      </c>
      <c r="Y1603">
        <v>158</v>
      </c>
      <c r="Z1603">
        <v>90</v>
      </c>
      <c r="AA1603">
        <v>248</v>
      </c>
      <c r="AB1603" s="1">
        <f>Z1603/0.1</f>
        <v>900</v>
      </c>
      <c r="AC1603" s="1">
        <f>AA1603-AB1603</f>
        <v>-652</v>
      </c>
      <c r="AD1603" s="1">
        <f>_xlfn.IFNA(INDEX($AV$2:$AV$53,MATCH(B1603,$AU$2:$AU$53,0)),1000)</f>
        <v>4499692</v>
      </c>
      <c r="AE1603" s="1">
        <f>C1603/AD1603*100000</f>
        <v>67.782417107659811</v>
      </c>
      <c r="AF1603" s="34">
        <f>IF(B1604=B1603,IFERROR((C1603/C1604)-1,0),0)</f>
        <v>3.0405405405405483E-2</v>
      </c>
      <c r="AG1603" s="35">
        <f>IFERROR(LOG(2)/LOG(1+(AF1603)),AF1603)</f>
        <v>23.141684107252804</v>
      </c>
      <c r="AH1603" s="35">
        <f>AVERAGE(Z1603:Z1609)</f>
        <v>143.14285714285714</v>
      </c>
      <c r="AJ1603" s="1">
        <f>Q1603/AD1603*100000</f>
        <v>3.4224564703539708</v>
      </c>
      <c r="AK1603" s="34">
        <f>IF(B1604=B1603,IFERROR((Q1603/Q1604)-1,0),0)</f>
        <v>4.0540540540540571E-2</v>
      </c>
      <c r="AL1603" s="35">
        <f>IFERROR(LOG(2)/LOG(1+(AK1603)),AK1603)</f>
        <v>17.441908613114098</v>
      </c>
      <c r="AM1603" s="35">
        <f>AVERAGE(W1603:W1609)</f>
        <v>7.1428571428571432</v>
      </c>
      <c r="AN1603" s="4">
        <f>ROUNDDOWN(N1603,0)</f>
        <v>43942</v>
      </c>
      <c r="AO1603" s="38" cm="1">
        <f t="array" ref="AO1603">_xlfn.ANCHORARRAY(AN1603)-1</f>
        <v>43941</v>
      </c>
    </row>
    <row r="1604" spans="1:41" x14ac:dyDescent="0.25">
      <c r="A1604">
        <v>20200420</v>
      </c>
      <c r="B1604" s="1" t="s">
        <v>68</v>
      </c>
      <c r="C1604">
        <v>2960</v>
      </c>
      <c r="D1604">
        <v>29612</v>
      </c>
      <c r="F1604">
        <v>274</v>
      </c>
      <c r="G1604">
        <v>1059</v>
      </c>
      <c r="H1604">
        <v>155</v>
      </c>
      <c r="I1604">
        <v>534</v>
      </c>
      <c r="L1604">
        <v>1174</v>
      </c>
      <c r="M1604" s="1" t="s">
        <v>33</v>
      </c>
      <c r="N1604" s="2">
        <v>43940.708333333336</v>
      </c>
      <c r="O1604" s="1" t="s">
        <v>1511</v>
      </c>
      <c r="P1604" s="2">
        <v>43941.666666666664</v>
      </c>
      <c r="Q1604">
        <v>148</v>
      </c>
      <c r="R1604">
        <v>1059</v>
      </c>
      <c r="S1604">
        <v>32572</v>
      </c>
      <c r="T1604">
        <v>32572</v>
      </c>
      <c r="U1604">
        <v>32572</v>
      </c>
      <c r="V1604">
        <v>21</v>
      </c>
      <c r="W1604">
        <v>4</v>
      </c>
      <c r="X1604">
        <v>0</v>
      </c>
      <c r="Y1604">
        <v>94</v>
      </c>
      <c r="Z1604">
        <v>253</v>
      </c>
      <c r="AA1604">
        <v>347</v>
      </c>
      <c r="AB1604" s="1">
        <f>Z1604/0.1</f>
        <v>2530</v>
      </c>
      <c r="AC1604" s="1">
        <f>AA1604-AB1604</f>
        <v>-2183</v>
      </c>
      <c r="AD1604" s="1">
        <f>_xlfn.IFNA(INDEX($AV$2:$AV$53,MATCH(B1604,$AU$2:$AU$53,0)),1000)</f>
        <v>4499692</v>
      </c>
      <c r="AE1604" s="1">
        <f>C1604/AD1604*100000</f>
        <v>65.782280209400994</v>
      </c>
      <c r="AF1604" s="34">
        <f>IF(B1605=B1604,IFERROR((C1604/C1605)-1,0),0)</f>
        <v>9.3461396379756145E-2</v>
      </c>
      <c r="AG1604" s="35">
        <f>IFERROR(LOG(2)/LOG(1+(AF1604)),AF1604)</f>
        <v>7.7578141798553295</v>
      </c>
      <c r="AH1604" s="35">
        <f>AVERAGE(Z1604:Z1610)</f>
        <v>142.42857142857142</v>
      </c>
      <c r="AJ1604" s="1">
        <f>Q1604/AD1604*100000</f>
        <v>3.2891140104700498</v>
      </c>
      <c r="AK1604" s="34">
        <f>IF(B1605=B1604,IFERROR((Q1604/Q1605)-1,0),0)</f>
        <v>2.7777777777777679E-2</v>
      </c>
      <c r="AL1604" s="35">
        <f>IFERROR(LOG(2)/LOG(1+(AK1604)),AK1604)</f>
        <v>25.298289483430079</v>
      </c>
      <c r="AM1604" s="35">
        <f>AVERAGE(W1604:W1610)</f>
        <v>7.2857142857142856</v>
      </c>
      <c r="AN1604" s="4">
        <f>ROUNDDOWN(N1604,0)</f>
        <v>43940</v>
      </c>
      <c r="AO1604" s="38" cm="1">
        <f t="array" ref="AO1604">_xlfn.ANCHORARRAY(AN1604)-1</f>
        <v>43939</v>
      </c>
    </row>
    <row r="1605" spans="1:41" x14ac:dyDescent="0.25">
      <c r="A1605">
        <v>20200419</v>
      </c>
      <c r="B1605" s="1" t="s">
        <v>68</v>
      </c>
      <c r="C1605">
        <v>2707</v>
      </c>
      <c r="D1605">
        <v>29518</v>
      </c>
      <c r="F1605">
        <v>274</v>
      </c>
      <c r="G1605">
        <v>1059</v>
      </c>
      <c r="H1605">
        <v>155</v>
      </c>
      <c r="I1605">
        <v>534</v>
      </c>
      <c r="L1605">
        <v>1174</v>
      </c>
      <c r="M1605" s="1" t="s">
        <v>33</v>
      </c>
      <c r="N1605" s="2">
        <v>43940.708333333336</v>
      </c>
      <c r="O1605" s="1" t="s">
        <v>1563</v>
      </c>
      <c r="P1605" s="2">
        <v>43940.666666666664</v>
      </c>
      <c r="Q1605">
        <v>144</v>
      </c>
      <c r="R1605">
        <v>1059</v>
      </c>
      <c r="S1605">
        <v>32225</v>
      </c>
      <c r="T1605">
        <v>32225</v>
      </c>
      <c r="U1605">
        <v>32225</v>
      </c>
      <c r="V1605">
        <v>21</v>
      </c>
      <c r="W1605">
        <v>7</v>
      </c>
      <c r="X1605">
        <v>51</v>
      </c>
      <c r="Y1605">
        <v>1444</v>
      </c>
      <c r="Z1605">
        <v>185</v>
      </c>
      <c r="AA1605">
        <v>1629</v>
      </c>
      <c r="AB1605" s="1">
        <f>Z1605/0.1</f>
        <v>1850</v>
      </c>
      <c r="AC1605" s="1">
        <f>AA1605-AB1605</f>
        <v>-221</v>
      </c>
      <c r="AD1605" s="1">
        <f>_xlfn.IFNA(INDEX($AV$2:$AV$53,MATCH(B1605,$AU$2:$AU$53,0)),1000)</f>
        <v>4499692</v>
      </c>
      <c r="AE1605" s="1">
        <f>C1605/AD1605*100000</f>
        <v>60.159673150962334</v>
      </c>
      <c r="AF1605" s="34">
        <f>IF(B1606=B1605,IFERROR((C1605/C1606)-1,0),0)</f>
        <v>7.3354480570975378E-2</v>
      </c>
      <c r="AG1605" s="35">
        <f>IFERROR(LOG(2)/LOG(1+(AF1605)),AF1605)</f>
        <v>9.7917671165766098</v>
      </c>
      <c r="AH1605" s="35">
        <f>AVERAGE(Z1605:Z1611)</f>
        <v>123.85714285714286</v>
      </c>
      <c r="AJ1605" s="1">
        <f>Q1605/AD1605*100000</f>
        <v>3.2002190372141026</v>
      </c>
      <c r="AK1605" s="34">
        <f>IF(B1606=B1605,IFERROR((Q1605/Q1606)-1,0),0)</f>
        <v>5.1094890510948954E-2</v>
      </c>
      <c r="AL1605" s="35">
        <f>IFERROR(LOG(2)/LOG(1+(AK1605)),AK1605)</f>
        <v>13.909575812440456</v>
      </c>
      <c r="AM1605" s="35">
        <f>AVERAGE(W1605:W1611)</f>
        <v>7.1428571428571432</v>
      </c>
      <c r="AN1605" s="4">
        <f>ROUNDDOWN(N1605,0)</f>
        <v>43940</v>
      </c>
      <c r="AO1605" s="38" cm="1">
        <f t="array" ref="AO1605">_xlfn.ANCHORARRAY(AN1605)-1</f>
        <v>43939</v>
      </c>
    </row>
    <row r="1606" spans="1:41" x14ac:dyDescent="0.25">
      <c r="A1606">
        <v>20200418</v>
      </c>
      <c r="B1606" s="1" t="s">
        <v>68</v>
      </c>
      <c r="C1606">
        <v>2522</v>
      </c>
      <c r="D1606">
        <v>28074</v>
      </c>
      <c r="F1606">
        <v>360</v>
      </c>
      <c r="G1606">
        <v>1008</v>
      </c>
      <c r="H1606">
        <v>227</v>
      </c>
      <c r="I1606">
        <v>514</v>
      </c>
      <c r="L1606">
        <v>979</v>
      </c>
      <c r="M1606" s="1" t="s">
        <v>33</v>
      </c>
      <c r="N1606" s="2">
        <v>43938.708333333336</v>
      </c>
      <c r="O1606" s="1" t="s">
        <v>1615</v>
      </c>
      <c r="P1606" s="2">
        <v>43939.666666666664</v>
      </c>
      <c r="Q1606">
        <v>137</v>
      </c>
      <c r="R1606">
        <v>1008</v>
      </c>
      <c r="S1606">
        <v>30596</v>
      </c>
      <c r="T1606">
        <v>30596</v>
      </c>
      <c r="U1606">
        <v>30596</v>
      </c>
      <c r="V1606">
        <v>21</v>
      </c>
      <c r="W1606">
        <v>8</v>
      </c>
      <c r="X1606">
        <v>37</v>
      </c>
      <c r="Y1606">
        <v>756</v>
      </c>
      <c r="Z1606">
        <v>93</v>
      </c>
      <c r="AA1606">
        <v>849</v>
      </c>
      <c r="AB1606" s="1">
        <f>Z1606/0.1</f>
        <v>930</v>
      </c>
      <c r="AC1606" s="1">
        <f>AA1606-AB1606</f>
        <v>-81</v>
      </c>
      <c r="AD1606" s="1">
        <f>_xlfn.IFNA(INDEX($AV$2:$AV$53,MATCH(B1606,$AU$2:$AU$53,0)),1000)</f>
        <v>4499692</v>
      </c>
      <c r="AE1606" s="1">
        <f>C1606/AD1606*100000</f>
        <v>56.048280637874768</v>
      </c>
      <c r="AF1606" s="34">
        <f>IF(B1607=B1606,IFERROR((C1606/C1607)-1,0),0)</f>
        <v>3.8287361053931601E-2</v>
      </c>
      <c r="AG1606" s="35">
        <f>IFERROR(LOG(2)/LOG(1+(AF1606)),AF1606)</f>
        <v>18.448215208529692</v>
      </c>
      <c r="AH1606" s="35">
        <f>AVERAGE(Z1606:Z1612)</f>
        <v>118.42857142857143</v>
      </c>
      <c r="AJ1606" s="1">
        <f>Q1606/AD1606*100000</f>
        <v>3.0446528340161949</v>
      </c>
      <c r="AK1606" s="34">
        <f>IF(B1607=B1606,IFERROR((Q1606/Q1607)-1,0),0)</f>
        <v>6.2015503875969102E-2</v>
      </c>
      <c r="AL1606" s="35">
        <f>IFERROR(LOG(2)/LOG(1+(AK1606)),AK1606)</f>
        <v>11.52009661640782</v>
      </c>
      <c r="AM1606" s="35">
        <f>AVERAGE(W1606:W1612)</f>
        <v>6.7142857142857144</v>
      </c>
      <c r="AN1606" s="4">
        <f>ROUNDDOWN(N1606,0)</f>
        <v>43938</v>
      </c>
      <c r="AO1606" s="38" cm="1">
        <f t="array" ref="AO1606">_xlfn.ANCHORARRAY(AN1606)-1</f>
        <v>43937</v>
      </c>
    </row>
    <row r="1607" spans="1:41" x14ac:dyDescent="0.25">
      <c r="A1607">
        <v>20200417</v>
      </c>
      <c r="B1607" s="1" t="s">
        <v>68</v>
      </c>
      <c r="C1607">
        <v>2429</v>
      </c>
      <c r="D1607">
        <v>27318</v>
      </c>
      <c r="F1607">
        <v>477</v>
      </c>
      <c r="G1607">
        <v>971</v>
      </c>
      <c r="H1607">
        <v>333</v>
      </c>
      <c r="I1607">
        <v>506</v>
      </c>
      <c r="L1607">
        <v>956</v>
      </c>
      <c r="M1607" s="1" t="s">
        <v>33</v>
      </c>
      <c r="N1607" s="2">
        <v>43938.708333333336</v>
      </c>
      <c r="O1607" s="1" t="s">
        <v>1667</v>
      </c>
      <c r="P1607" s="2">
        <v>43938.666666666664</v>
      </c>
      <c r="Q1607">
        <v>129</v>
      </c>
      <c r="R1607">
        <v>971</v>
      </c>
      <c r="S1607">
        <v>29747</v>
      </c>
      <c r="T1607">
        <v>29747</v>
      </c>
      <c r="U1607">
        <v>29747</v>
      </c>
      <c r="V1607">
        <v>21</v>
      </c>
      <c r="W1607">
        <v>7</v>
      </c>
      <c r="X1607">
        <v>164</v>
      </c>
      <c r="Y1607">
        <v>1285</v>
      </c>
      <c r="Z1607">
        <v>138</v>
      </c>
      <c r="AA1607">
        <v>1423</v>
      </c>
      <c r="AB1607" s="1">
        <f>Z1607/0.1</f>
        <v>1380</v>
      </c>
      <c r="AC1607" s="1">
        <f>AA1607-AB1607</f>
        <v>43</v>
      </c>
      <c r="AD1607" s="1">
        <f>_xlfn.IFNA(INDEX($AV$2:$AV$53,MATCH(B1607,$AU$2:$AU$53,0)),1000)</f>
        <v>4499692</v>
      </c>
      <c r="AE1607" s="1">
        <f>C1607/AD1607*100000</f>
        <v>53.981472509673992</v>
      </c>
      <c r="AF1607" s="34">
        <f>IF(B1608=B1607,IFERROR((C1607/C1608)-1,0),0)</f>
        <v>6.023570493234387E-2</v>
      </c>
      <c r="AG1607" s="35">
        <f>IFERROR(LOG(2)/LOG(1+(AF1607)),AF1607)</f>
        <v>11.850442954453065</v>
      </c>
      <c r="AH1607" s="35">
        <f>AVERAGE(Z1607:Z1613)</f>
        <v>105.14285714285714</v>
      </c>
      <c r="AJ1607" s="1">
        <f>Q1607/AD1607*100000</f>
        <v>2.8668628875043005</v>
      </c>
      <c r="AK1607" s="34">
        <f>IF(B1608=B1607,IFERROR((Q1607/Q1608)-1,0),0)</f>
        <v>5.7377049180327822E-2</v>
      </c>
      <c r="AL1607" s="35">
        <f>IFERROR(LOG(2)/LOG(1+(AK1607)),AK1607)</f>
        <v>12.423916269050977</v>
      </c>
      <c r="AM1607" s="35">
        <f>AVERAGE(W1607:W1613)</f>
        <v>5.5714285714285712</v>
      </c>
      <c r="AN1607" s="4">
        <f>ROUNDDOWN(N1607,0)</f>
        <v>43938</v>
      </c>
      <c r="AO1607" s="38" cm="1">
        <f t="array" ref="AO1607">_xlfn.ANCHORARRAY(AN1607)-1</f>
        <v>43937</v>
      </c>
    </row>
    <row r="1608" spans="1:41" x14ac:dyDescent="0.25">
      <c r="A1608">
        <v>20200416</v>
      </c>
      <c r="B1608" s="1" t="s">
        <v>68</v>
      </c>
      <c r="C1608">
        <v>2291</v>
      </c>
      <c r="D1608">
        <v>26033</v>
      </c>
      <c r="F1608">
        <v>412</v>
      </c>
      <c r="G1608">
        <v>807</v>
      </c>
      <c r="H1608">
        <v>252</v>
      </c>
      <c r="I1608">
        <v>367</v>
      </c>
      <c r="L1608">
        <v>862</v>
      </c>
      <c r="M1608" s="1" t="s">
        <v>33</v>
      </c>
      <c r="N1608" s="2">
        <v>43937.708333333336</v>
      </c>
      <c r="O1608" s="1" t="s">
        <v>1719</v>
      </c>
      <c r="P1608" s="2">
        <v>43937.666666666664</v>
      </c>
      <c r="Q1608">
        <v>122</v>
      </c>
      <c r="R1608">
        <v>807</v>
      </c>
      <c r="S1608">
        <v>28324</v>
      </c>
      <c r="T1608">
        <v>28324</v>
      </c>
      <c r="U1608">
        <v>28324</v>
      </c>
      <c r="V1608">
        <v>21</v>
      </c>
      <c r="W1608">
        <v>7</v>
      </c>
      <c r="X1608">
        <v>120</v>
      </c>
      <c r="Y1608">
        <v>546</v>
      </c>
      <c r="Z1608">
        <v>81</v>
      </c>
      <c r="AA1608">
        <v>627</v>
      </c>
      <c r="AB1608" s="1">
        <f>Z1608/0.1</f>
        <v>810</v>
      </c>
      <c r="AC1608" s="1">
        <f>AA1608-AB1608</f>
        <v>-183</v>
      </c>
      <c r="AD1608" s="1">
        <f>_xlfn.IFNA(INDEX($AV$2:$AV$53,MATCH(B1608,$AU$2:$AU$53,0)),1000)</f>
        <v>4499692</v>
      </c>
      <c r="AE1608" s="1">
        <f>C1608/AD1608*100000</f>
        <v>50.914595932343808</v>
      </c>
      <c r="AF1608" s="34">
        <f>IF(B1609=B1608,IFERROR((C1608/C1609)-1,0),0)</f>
        <v>3.6651583710407332E-2</v>
      </c>
      <c r="AG1608" s="35">
        <f>IFERROR(LOG(2)/LOG(1+(AF1608)),AF1608)</f>
        <v>19.256287876066359</v>
      </c>
      <c r="AH1608" s="35">
        <f>AVERAGE(Z1608:Z1614)</f>
        <v>135</v>
      </c>
      <c r="AJ1608" s="1">
        <f>Q1608/AD1608*100000</f>
        <v>2.7112966843063928</v>
      </c>
      <c r="AK1608" s="34">
        <f>IF(B1609=B1608,IFERROR((Q1608/Q1609)-1,0),0)</f>
        <v>6.0869565217391397E-2</v>
      </c>
      <c r="AL1608" s="35">
        <f>IFERROR(LOG(2)/LOG(1+(AK1608)),AK1608)</f>
        <v>11.730578645571262</v>
      </c>
      <c r="AM1608" s="35">
        <f>AVERAGE(W1608:W1614)</f>
        <v>7</v>
      </c>
      <c r="AN1608" s="4">
        <f>ROUNDDOWN(N1608,0)</f>
        <v>43937</v>
      </c>
      <c r="AO1608" s="38" cm="1">
        <f t="array" ref="AO1608">_xlfn.ANCHORARRAY(AN1608)-1</f>
        <v>43936</v>
      </c>
    </row>
    <row r="1609" spans="1:41" x14ac:dyDescent="0.25">
      <c r="A1609">
        <v>20200415</v>
      </c>
      <c r="B1609" s="1" t="s">
        <v>68</v>
      </c>
      <c r="C1609">
        <v>2210</v>
      </c>
      <c r="D1609">
        <v>25487</v>
      </c>
      <c r="F1609">
        <v>305</v>
      </c>
      <c r="G1609">
        <v>687</v>
      </c>
      <c r="H1609">
        <v>137</v>
      </c>
      <c r="I1609">
        <v>263</v>
      </c>
      <c r="L1609">
        <v>653</v>
      </c>
      <c r="M1609" s="1" t="s">
        <v>33</v>
      </c>
      <c r="N1609" s="2">
        <v>43935.708333333336</v>
      </c>
      <c r="O1609" s="1" t="s">
        <v>1772</v>
      </c>
      <c r="P1609" s="2">
        <v>43936.666666666664</v>
      </c>
      <c r="Q1609">
        <v>115</v>
      </c>
      <c r="R1609">
        <v>687</v>
      </c>
      <c r="S1609">
        <v>27697</v>
      </c>
      <c r="T1609">
        <v>27697</v>
      </c>
      <c r="U1609">
        <v>27697</v>
      </c>
      <c r="V1609">
        <v>21</v>
      </c>
      <c r="W1609">
        <v>11</v>
      </c>
      <c r="X1609">
        <v>14</v>
      </c>
      <c r="Y1609">
        <v>852</v>
      </c>
      <c r="Z1609">
        <v>162</v>
      </c>
      <c r="AA1609">
        <v>1014</v>
      </c>
      <c r="AB1609" s="1">
        <f>Z1609/0.1</f>
        <v>1620</v>
      </c>
      <c r="AC1609" s="1">
        <f>AA1609-AB1609</f>
        <v>-606</v>
      </c>
      <c r="AD1609" s="1">
        <f>_xlfn.IFNA(INDEX($AV$2:$AV$53,MATCH(B1609,$AU$2:$AU$53,0)),1000)</f>
        <v>4499692</v>
      </c>
      <c r="AE1609" s="1">
        <f>C1609/AD1609*100000</f>
        <v>49.114472723910879</v>
      </c>
      <c r="AF1609" s="34">
        <f>IF(B1610=B1609,IFERROR((C1609/C1610)-1,0),0)</f>
        <v>7.91015625E-2</v>
      </c>
      <c r="AG1609" s="35">
        <f>IFERROR(LOG(2)/LOG(1+(AF1609)),AF1609)</f>
        <v>9.1049261844657856</v>
      </c>
      <c r="AH1609" s="35">
        <f>AVERAGE(Z1609:Z1615)</f>
        <v>151.57142857142858</v>
      </c>
      <c r="AJ1609" s="1">
        <f>Q1609/AD1609*100000</f>
        <v>2.5557304811084847</v>
      </c>
      <c r="AK1609" s="34">
        <f>IF(B1610=B1609,IFERROR((Q1609/Q1610)-1,0),0)</f>
        <v>0.10576923076923084</v>
      </c>
      <c r="AL1609" s="35">
        <f>IFERROR(LOG(2)/LOG(1+(AK1609)),AK1609)</f>
        <v>6.8941586046286236</v>
      </c>
      <c r="AM1609" s="35">
        <f>AVERAGE(W1609:W1615)</f>
        <v>7.1428571428571432</v>
      </c>
      <c r="AN1609" s="4">
        <f>ROUNDDOWN(N1609,0)</f>
        <v>43935</v>
      </c>
      <c r="AO1609" s="38" cm="1">
        <f t="array" ref="AO1609">_xlfn.ANCHORARRAY(AN1609)-1</f>
        <v>43934</v>
      </c>
    </row>
    <row r="1610" spans="1:41" x14ac:dyDescent="0.25">
      <c r="A1610">
        <v>20200414</v>
      </c>
      <c r="B1610" s="1" t="s">
        <v>68</v>
      </c>
      <c r="C1610">
        <v>2048</v>
      </c>
      <c r="D1610">
        <v>24635</v>
      </c>
      <c r="F1610">
        <v>299</v>
      </c>
      <c r="G1610">
        <v>673</v>
      </c>
      <c r="H1610">
        <v>136</v>
      </c>
      <c r="I1610">
        <v>259</v>
      </c>
      <c r="L1610">
        <v>629</v>
      </c>
      <c r="M1610" s="1" t="s">
        <v>33</v>
      </c>
      <c r="N1610" s="2">
        <v>43935.708333333336</v>
      </c>
      <c r="O1610" s="1" t="s">
        <v>1825</v>
      </c>
      <c r="P1610" s="2">
        <v>43935.666666666664</v>
      </c>
      <c r="Q1610">
        <v>104</v>
      </c>
      <c r="R1610">
        <v>673</v>
      </c>
      <c r="S1610">
        <v>26683</v>
      </c>
      <c r="T1610">
        <v>26683</v>
      </c>
      <c r="U1610">
        <v>26683</v>
      </c>
      <c r="V1610">
        <v>21</v>
      </c>
      <c r="W1610">
        <v>7</v>
      </c>
      <c r="X1610">
        <v>6</v>
      </c>
      <c r="Y1610">
        <v>732</v>
      </c>
      <c r="Z1610">
        <v>85</v>
      </c>
      <c r="AA1610">
        <v>817</v>
      </c>
      <c r="AB1610" s="1">
        <f>Z1610/0.1</f>
        <v>850</v>
      </c>
      <c r="AC1610" s="1">
        <f>AA1610-AB1610</f>
        <v>-33</v>
      </c>
      <c r="AD1610" s="1">
        <f>_xlfn.IFNA(INDEX($AV$2:$AV$53,MATCH(B1610,$AU$2:$AU$53,0)),1000)</f>
        <v>4499692</v>
      </c>
      <c r="AE1610" s="1">
        <f>C1610/AD1610*100000</f>
        <v>45.514226307045014</v>
      </c>
      <c r="AF1610" s="34">
        <f>IF(B1611=B1610,IFERROR((C1610/C1611)-1,0),0)</f>
        <v>4.3301069791136015E-2</v>
      </c>
      <c r="AG1610" s="35">
        <f>IFERROR(LOG(2)/LOG(1+(AF1610)),AF1610)</f>
        <v>16.351747667790502</v>
      </c>
      <c r="AH1610" s="35">
        <f>AVERAGE(Z1610:Z1616)</f>
        <v>148.57142857142858</v>
      </c>
      <c r="AJ1610" s="1">
        <f>Q1610/AD1610*100000</f>
        <v>2.3112693046546298</v>
      </c>
      <c r="AK1610" s="34">
        <f>IF(B1611=B1610,IFERROR((Q1610/Q1611)-1,0),0)</f>
        <v>7.2164948453608213E-2</v>
      </c>
      <c r="AL1610" s="35">
        <f>IFERROR(LOG(2)/LOG(1+(AK1610)),AK1610)</f>
        <v>9.9475885479415762</v>
      </c>
      <c r="AM1610" s="35">
        <f>AVERAGE(W1610:W1616)</f>
        <v>6.4285714285714288</v>
      </c>
      <c r="AN1610" s="4">
        <f>ROUNDDOWN(N1610,0)</f>
        <v>43935</v>
      </c>
      <c r="AO1610" s="38" cm="1">
        <f t="array" ref="AO1610">_xlfn.ANCHORARRAY(AN1610)-1</f>
        <v>43934</v>
      </c>
    </row>
    <row r="1611" spans="1:41" x14ac:dyDescent="0.25">
      <c r="A1611">
        <v>20200413</v>
      </c>
      <c r="B1611" s="1" t="s">
        <v>68</v>
      </c>
      <c r="C1611">
        <v>1963</v>
      </c>
      <c r="D1611">
        <v>23903</v>
      </c>
      <c r="F1611">
        <v>289</v>
      </c>
      <c r="G1611">
        <v>667</v>
      </c>
      <c r="H1611">
        <v>136</v>
      </c>
      <c r="I1611">
        <v>256</v>
      </c>
      <c r="L1611">
        <v>607</v>
      </c>
      <c r="M1611" s="1" t="s">
        <v>33</v>
      </c>
      <c r="N1611" s="2">
        <v>43934.708333333336</v>
      </c>
      <c r="O1611" s="1" t="s">
        <v>1878</v>
      </c>
      <c r="P1611" s="2">
        <v>43934.666666666664</v>
      </c>
      <c r="Q1611">
        <v>97</v>
      </c>
      <c r="R1611">
        <v>667</v>
      </c>
      <c r="S1611">
        <v>25866</v>
      </c>
      <c r="T1611">
        <v>25866</v>
      </c>
      <c r="U1611">
        <v>25866</v>
      </c>
      <c r="V1611">
        <v>21</v>
      </c>
      <c r="W1611">
        <v>3</v>
      </c>
      <c r="X1611">
        <v>208</v>
      </c>
      <c r="Y1611">
        <v>1176</v>
      </c>
      <c r="Z1611">
        <v>123</v>
      </c>
      <c r="AA1611">
        <v>1299</v>
      </c>
      <c r="AB1611" s="1">
        <f>Z1611/0.1</f>
        <v>1230</v>
      </c>
      <c r="AC1611" s="1">
        <f>AA1611-AB1611</f>
        <v>69</v>
      </c>
      <c r="AD1611" s="1">
        <f>_xlfn.IFNA(INDEX($AV$2:$AV$53,MATCH(B1611,$AU$2:$AU$53,0)),1000)</f>
        <v>4499692</v>
      </c>
      <c r="AE1611" s="1">
        <f>C1611/AD1611*100000</f>
        <v>43.625208125356139</v>
      </c>
      <c r="AF1611" s="34">
        <f>IF(B1612=B1611,IFERROR((C1611/C1612)-1,0),0)</f>
        <v>6.6847826086956497E-2</v>
      </c>
      <c r="AG1611" s="35">
        <f>IFERROR(LOG(2)/LOG(1+(AF1611)),AF1611)</f>
        <v>10.711867144338026</v>
      </c>
      <c r="AH1611" s="35">
        <f>AVERAGE(Z1611:Z1617)</f>
        <v>144</v>
      </c>
      <c r="AJ1611" s="1">
        <f>Q1611/AD1611*100000</f>
        <v>2.1557031014567221</v>
      </c>
      <c r="AK1611" s="34">
        <f>IF(B1612=B1611,IFERROR((Q1611/Q1612)-1,0),0)</f>
        <v>3.1914893617021267E-2</v>
      </c>
      <c r="AL1611" s="35">
        <f>IFERROR(LOG(2)/LOG(1+(AK1611)),AK1611)</f>
        <v>22.063370607021287</v>
      </c>
      <c r="AM1611" s="35">
        <f>AVERAGE(W1611:W1617)</f>
        <v>7.4285714285714288</v>
      </c>
      <c r="AN1611" s="4">
        <f>ROUNDDOWN(N1611,0)</f>
        <v>43934</v>
      </c>
      <c r="AO1611" s="38" cm="1">
        <f t="array" ref="AO1611">_xlfn.ANCHORARRAY(AN1611)-1</f>
        <v>43933</v>
      </c>
    </row>
    <row r="1612" spans="1:41" x14ac:dyDescent="0.25">
      <c r="A1612">
        <v>20200412</v>
      </c>
      <c r="B1612" s="1" t="s">
        <v>68</v>
      </c>
      <c r="C1612">
        <v>1840</v>
      </c>
      <c r="D1612">
        <v>22727</v>
      </c>
      <c r="F1612">
        <v>271</v>
      </c>
      <c r="G1612">
        <v>459</v>
      </c>
      <c r="H1612">
        <v>105</v>
      </c>
      <c r="I1612">
        <v>177</v>
      </c>
      <c r="L1612">
        <v>464</v>
      </c>
      <c r="M1612" s="1" t="s">
        <v>33</v>
      </c>
      <c r="N1612" s="2">
        <v>43932.708333333336</v>
      </c>
      <c r="O1612" s="1" t="s">
        <v>1931</v>
      </c>
      <c r="P1612" s="2">
        <v>43933.666666666664</v>
      </c>
      <c r="Q1612">
        <v>94</v>
      </c>
      <c r="R1612">
        <v>459</v>
      </c>
      <c r="S1612">
        <v>24567</v>
      </c>
      <c r="T1612">
        <v>24567</v>
      </c>
      <c r="U1612">
        <v>24567</v>
      </c>
      <c r="V1612">
        <v>21</v>
      </c>
      <c r="W1612">
        <v>4</v>
      </c>
      <c r="X1612">
        <v>0</v>
      </c>
      <c r="Y1612">
        <v>132</v>
      </c>
      <c r="Z1612">
        <v>147</v>
      </c>
      <c r="AA1612">
        <v>279</v>
      </c>
      <c r="AB1612" s="1">
        <f>Z1612/0.1</f>
        <v>1470</v>
      </c>
      <c r="AC1612" s="1">
        <f>AA1612-AB1612</f>
        <v>-1191</v>
      </c>
      <c r="AD1612" s="1">
        <f>_xlfn.IFNA(INDEX($AV$2:$AV$53,MATCH(B1612,$AU$2:$AU$53,0)),1000)</f>
        <v>4499692</v>
      </c>
      <c r="AE1612" s="1">
        <f>C1612/AD1612*100000</f>
        <v>40.891687697735755</v>
      </c>
      <c r="AF1612" s="34">
        <f>IF(B1613=B1612,IFERROR((C1612/C1613)-1,0),0)</f>
        <v>8.6828115770821057E-2</v>
      </c>
      <c r="AG1612" s="35">
        <f>IFERROR(LOG(2)/LOG(1+(AF1612)),AF1612)</f>
        <v>8.3247454531701788</v>
      </c>
      <c r="AH1612" s="35">
        <f>AVERAGE(Z1612:Z1618)</f>
        <v>131.85714285714286</v>
      </c>
      <c r="AJ1612" s="1">
        <f>Q1612/AD1612*100000</f>
        <v>2.0890318715147616</v>
      </c>
      <c r="AK1612" s="34">
        <f>IF(B1613=B1612,IFERROR((Q1612/Q1613)-1,0),0)</f>
        <v>4.4444444444444509E-2</v>
      </c>
      <c r="AL1612" s="35">
        <f>IFERROR(LOG(2)/LOG(1+(AK1612)),AK1612)</f>
        <v>15.93987343347534</v>
      </c>
      <c r="AM1612" s="35">
        <f>AVERAGE(W1612:W1618)</f>
        <v>7.7142857142857144</v>
      </c>
      <c r="AN1612" s="4">
        <f>ROUNDDOWN(N1612,0)</f>
        <v>43932</v>
      </c>
      <c r="AO1612" s="38" cm="1">
        <f t="array" ref="AO1612">_xlfn.ANCHORARRAY(AN1612)-1</f>
        <v>43931</v>
      </c>
    </row>
    <row r="1613" spans="1:41" x14ac:dyDescent="0.25">
      <c r="A1613">
        <v>20200411</v>
      </c>
      <c r="B1613" s="1" t="s">
        <v>68</v>
      </c>
      <c r="C1613">
        <v>1693</v>
      </c>
      <c r="D1613">
        <v>22595</v>
      </c>
      <c r="F1613">
        <v>271</v>
      </c>
      <c r="G1613">
        <v>459</v>
      </c>
      <c r="H1613">
        <v>105</v>
      </c>
      <c r="I1613">
        <v>177</v>
      </c>
      <c r="L1613">
        <v>464</v>
      </c>
      <c r="M1613" s="1" t="s">
        <v>33</v>
      </c>
      <c r="N1613" s="2">
        <v>43931.708333333336</v>
      </c>
      <c r="O1613" s="1" t="s">
        <v>1984</v>
      </c>
      <c r="P1613" s="2">
        <v>43932.666666666664</v>
      </c>
      <c r="Q1613">
        <v>90</v>
      </c>
      <c r="R1613">
        <v>459</v>
      </c>
      <c r="S1613">
        <v>24288</v>
      </c>
      <c r="T1613">
        <v>24288</v>
      </c>
      <c r="U1613">
        <v>24288</v>
      </c>
      <c r="V1613">
        <v>21</v>
      </c>
      <c r="W1613">
        <v>0</v>
      </c>
      <c r="X1613">
        <v>0</v>
      </c>
      <c r="Y1613">
        <v>0</v>
      </c>
      <c r="Z1613">
        <v>0</v>
      </c>
      <c r="AA1613">
        <v>0</v>
      </c>
      <c r="AB1613" s="1">
        <f>Z1613/0.1</f>
        <v>0</v>
      </c>
      <c r="AC1613" s="1">
        <f>AA1613-AB1613</f>
        <v>0</v>
      </c>
      <c r="AD1613" s="1">
        <f>_xlfn.IFNA(INDEX($AV$2:$AV$53,MATCH(B1613,$AU$2:$AU$53,0)),1000)</f>
        <v>4499692</v>
      </c>
      <c r="AE1613" s="1">
        <f>C1613/AD1613*100000</f>
        <v>37.62479743057969</v>
      </c>
      <c r="AF1613" s="34">
        <f>IF(B1614=B1613,IFERROR((C1613/C1614)-1,0),0)</f>
        <v>0</v>
      </c>
      <c r="AG1613" s="35">
        <f>IFERROR(LOG(2)/LOG(1+(AF1613)),AF1613)</f>
        <v>0</v>
      </c>
      <c r="AH1613" s="35">
        <f>AVERAGE(Z1613:Z1619)</f>
        <v>123.14285714285714</v>
      </c>
      <c r="AJ1613" s="1">
        <f>Q1613/AD1613*100000</f>
        <v>2.0001368982588144</v>
      </c>
      <c r="AK1613" s="34">
        <f>IF(B1614=B1613,IFERROR((Q1613/Q1614)-1,0),0)</f>
        <v>0</v>
      </c>
      <c r="AL1613" s="35">
        <f>IFERROR(LOG(2)/LOG(1+(AK1613)),AK1613)</f>
        <v>0</v>
      </c>
      <c r="AM1613" s="35">
        <f>AVERAGE(W1613:W1619)</f>
        <v>7.5714285714285712</v>
      </c>
      <c r="AN1613" s="4">
        <f>ROUNDDOWN(N1613,0)</f>
        <v>43931</v>
      </c>
      <c r="AO1613" s="38" cm="1">
        <f t="array" ref="AO1613">_xlfn.ANCHORARRAY(AN1613)-1</f>
        <v>43930</v>
      </c>
    </row>
    <row r="1614" spans="1:41" x14ac:dyDescent="0.25">
      <c r="A1614">
        <v>20200410</v>
      </c>
      <c r="B1614" s="1" t="s">
        <v>68</v>
      </c>
      <c r="C1614">
        <v>1693</v>
      </c>
      <c r="D1614">
        <v>22595</v>
      </c>
      <c r="F1614">
        <v>271</v>
      </c>
      <c r="G1614">
        <v>459</v>
      </c>
      <c r="H1614">
        <v>105</v>
      </c>
      <c r="I1614">
        <v>177</v>
      </c>
      <c r="L1614">
        <v>464</v>
      </c>
      <c r="M1614" s="1" t="s">
        <v>33</v>
      </c>
      <c r="N1614" s="2">
        <v>43931.708333333336</v>
      </c>
      <c r="O1614" s="1" t="s">
        <v>2037</v>
      </c>
      <c r="P1614" s="2">
        <v>43931.666666666664</v>
      </c>
      <c r="Q1614">
        <v>90</v>
      </c>
      <c r="R1614">
        <v>459</v>
      </c>
      <c r="S1614">
        <v>24288</v>
      </c>
      <c r="T1614">
        <v>24288</v>
      </c>
      <c r="U1614">
        <v>24288</v>
      </c>
      <c r="V1614">
        <v>21</v>
      </c>
      <c r="W1614">
        <v>17</v>
      </c>
      <c r="X1614">
        <v>459</v>
      </c>
      <c r="Y1614">
        <v>2140</v>
      </c>
      <c r="Z1614">
        <v>347</v>
      </c>
      <c r="AA1614">
        <v>2487</v>
      </c>
      <c r="AB1614" s="1">
        <f>Z1614/0.1</f>
        <v>3470</v>
      </c>
      <c r="AC1614" s="1">
        <f>AA1614-AB1614</f>
        <v>-983</v>
      </c>
      <c r="AD1614" s="1">
        <f>_xlfn.IFNA(INDEX($AV$2:$AV$53,MATCH(B1614,$AU$2:$AU$53,0)),1000)</f>
        <v>4499692</v>
      </c>
      <c r="AE1614" s="1">
        <f>C1614/AD1614*100000</f>
        <v>37.62479743057969</v>
      </c>
      <c r="AF1614" s="34">
        <f>IF(B1615=B1614,IFERROR((C1614/C1615)-1,0),0)</f>
        <v>0.2578008915304606</v>
      </c>
      <c r="AG1614" s="35">
        <f>IFERROR(LOG(2)/LOG(1+(AF1614)),AF1614)</f>
        <v>3.0220285030226193</v>
      </c>
      <c r="AH1614" s="35">
        <f>AVERAGE(Z1614:Z1620)</f>
        <v>131.85714285714286</v>
      </c>
      <c r="AJ1614" s="1">
        <f>Q1614/AD1614*100000</f>
        <v>2.0001368982588144</v>
      </c>
      <c r="AK1614" s="34">
        <f>IF(B1615=B1614,IFERROR((Q1614/Q1615)-1,0),0)</f>
        <v>0.23287671232876717</v>
      </c>
      <c r="AL1614" s="35">
        <f>IFERROR(LOG(2)/LOG(1+(AK1614)),AK1614)</f>
        <v>3.3109454108013918</v>
      </c>
      <c r="AM1614" s="35">
        <f>AVERAGE(W1614:W1620)</f>
        <v>8.4285714285714288</v>
      </c>
      <c r="AN1614" s="4">
        <f>ROUNDDOWN(N1614,0)</f>
        <v>43931</v>
      </c>
      <c r="AO1614" s="38" cm="1">
        <f t="array" ref="AO1614">_xlfn.ANCHORARRAY(AN1614)-1</f>
        <v>43930</v>
      </c>
    </row>
    <row r="1615" spans="1:41" x14ac:dyDescent="0.25">
      <c r="A1615">
        <v>20200409</v>
      </c>
      <c r="B1615" s="1" t="s">
        <v>68</v>
      </c>
      <c r="C1615">
        <v>1346</v>
      </c>
      <c r="D1615">
        <v>20455</v>
      </c>
      <c r="M1615" s="1" t="s">
        <v>33</v>
      </c>
      <c r="N1615" s="2">
        <v>43929.708333333336</v>
      </c>
      <c r="O1615" s="1" t="s">
        <v>2090</v>
      </c>
      <c r="P1615" s="2">
        <v>43930.666666666664</v>
      </c>
      <c r="Q1615">
        <v>73</v>
      </c>
      <c r="S1615">
        <v>21801</v>
      </c>
      <c r="T1615">
        <v>21801</v>
      </c>
      <c r="U1615">
        <v>21801</v>
      </c>
      <c r="V1615">
        <v>21</v>
      </c>
      <c r="W1615">
        <v>8</v>
      </c>
      <c r="X1615">
        <v>0</v>
      </c>
      <c r="Y1615">
        <v>0</v>
      </c>
      <c r="Z1615">
        <v>197</v>
      </c>
      <c r="AA1615">
        <v>197</v>
      </c>
      <c r="AB1615" s="1">
        <f>Z1615/0.1</f>
        <v>1970</v>
      </c>
      <c r="AC1615" s="1">
        <f>AA1615-AB1615</f>
        <v>-1773</v>
      </c>
      <c r="AD1615" s="1">
        <f>_xlfn.IFNA(INDEX($AV$2:$AV$53,MATCH(B1615,$AU$2:$AU$53,0)),1000)</f>
        <v>4499692</v>
      </c>
      <c r="AE1615" s="1">
        <f>C1615/AD1615*100000</f>
        <v>29.913158500626267</v>
      </c>
      <c r="AF1615" s="34">
        <f>IF(B1616=B1615,IFERROR((C1615/C1616)-1,0),0)</f>
        <v>0.17145343777197564</v>
      </c>
      <c r="AG1615" s="35">
        <f>IFERROR(LOG(2)/LOG(1+(AF1615)),AF1615)</f>
        <v>4.380208934200005</v>
      </c>
      <c r="AH1615" s="35">
        <f>AVERAGE(Z1615:Z1621)</f>
        <v>95.142857142857139</v>
      </c>
      <c r="AJ1615" s="1">
        <f>Q1615/AD1615*100000</f>
        <v>1.622333261921038</v>
      </c>
      <c r="AK1615" s="34">
        <f>IF(B1616=B1615,IFERROR((Q1615/Q1616)-1,0),0)</f>
        <v>0.12307692307692308</v>
      </c>
      <c r="AL1615" s="35">
        <f>IFERROR(LOG(2)/LOG(1+(AK1615)),AK1615)</f>
        <v>5.9716913458142891</v>
      </c>
      <c r="AM1615" s="35">
        <f>AVERAGE(W1615:W1621)</f>
        <v>7.5714285714285712</v>
      </c>
      <c r="AN1615" s="4">
        <f>ROUNDDOWN(N1615,0)</f>
        <v>43929</v>
      </c>
      <c r="AO1615" s="38" cm="1">
        <f t="array" ref="AO1615">_xlfn.ANCHORARRAY(AN1615)-1</f>
        <v>43928</v>
      </c>
    </row>
    <row r="1616" spans="1:41" x14ac:dyDescent="0.25">
      <c r="A1616">
        <v>20200408</v>
      </c>
      <c r="B1616" s="1" t="s">
        <v>68</v>
      </c>
      <c r="C1616">
        <v>1149</v>
      </c>
      <c r="D1616">
        <v>20455</v>
      </c>
      <c r="M1616" s="1" t="s">
        <v>33</v>
      </c>
      <c r="N1616" s="2">
        <v>43928.708333333336</v>
      </c>
      <c r="O1616" s="1" t="s">
        <v>2143</v>
      </c>
      <c r="P1616" s="2">
        <v>43929.666666666664</v>
      </c>
      <c r="Q1616">
        <v>65</v>
      </c>
      <c r="S1616">
        <v>21604</v>
      </c>
      <c r="T1616">
        <v>21604</v>
      </c>
      <c r="U1616">
        <v>21604</v>
      </c>
      <c r="V1616">
        <v>21</v>
      </c>
      <c r="W1616">
        <v>6</v>
      </c>
      <c r="X1616">
        <v>0</v>
      </c>
      <c r="Y1616">
        <v>1508</v>
      </c>
      <c r="Z1616">
        <v>141</v>
      </c>
      <c r="AA1616">
        <v>1649</v>
      </c>
      <c r="AB1616" s="1">
        <f>Z1616/0.1</f>
        <v>1410</v>
      </c>
      <c r="AC1616" s="1">
        <f>AA1616-AB1616</f>
        <v>239</v>
      </c>
      <c r="AD1616" s="1">
        <f>_xlfn.IFNA(INDEX($AV$2:$AV$53,MATCH(B1616,$AU$2:$AU$53,0)),1000)</f>
        <v>4499692</v>
      </c>
      <c r="AE1616" s="1">
        <f>C1616/AD1616*100000</f>
        <v>25.535081067770861</v>
      </c>
      <c r="AF1616" s="34">
        <f>IF(B1617=B1616,IFERROR((C1616/C1617)-1,0),0)</f>
        <v>0.13988095238095233</v>
      </c>
      <c r="AG1616" s="35">
        <f>IFERROR(LOG(2)/LOG(1+(AF1616)),AF1616)</f>
        <v>5.2942782433345146</v>
      </c>
      <c r="AH1616" s="35">
        <f>AVERAGE(Z1616:Z1622)</f>
        <v>79.714285714285708</v>
      </c>
      <c r="AJ1616" s="1">
        <f>Q1616/AD1616*100000</f>
        <v>1.4445433154091436</v>
      </c>
      <c r="AK1616" s="34">
        <f>IF(B1617=B1616,IFERROR((Q1616/Q1617)-1,0),0)</f>
        <v>0.10169491525423724</v>
      </c>
      <c r="AL1616" s="35">
        <f>IFERROR(LOG(2)/LOG(1+(AK1616)),AK1616)</f>
        <v>7.1569274748320586</v>
      </c>
      <c r="AM1616" s="35">
        <f>AVERAGE(W1616:W1622)</f>
        <v>6.8571428571428568</v>
      </c>
      <c r="AN1616" s="4">
        <f>ROUNDDOWN(N1616,0)</f>
        <v>43928</v>
      </c>
      <c r="AO1616" s="38" cm="1">
        <f t="array" ref="AO1616">_xlfn.ANCHORARRAY(AN1616)-1</f>
        <v>43927</v>
      </c>
    </row>
    <row r="1617" spans="1:41" x14ac:dyDescent="0.25">
      <c r="A1617">
        <v>20200407</v>
      </c>
      <c r="B1617" s="1" t="s">
        <v>68</v>
      </c>
      <c r="C1617">
        <v>1008</v>
      </c>
      <c r="D1617">
        <v>18947</v>
      </c>
      <c r="M1617" s="1" t="s">
        <v>33</v>
      </c>
      <c r="N1617" s="2">
        <v>43927.708333333336</v>
      </c>
      <c r="O1617" s="1" t="s">
        <v>2196</v>
      </c>
      <c r="P1617" s="2">
        <v>43928.666666666664</v>
      </c>
      <c r="Q1617">
        <v>59</v>
      </c>
      <c r="S1617">
        <v>19955</v>
      </c>
      <c r="T1617">
        <v>19955</v>
      </c>
      <c r="U1617">
        <v>19955</v>
      </c>
      <c r="V1617">
        <v>21</v>
      </c>
      <c r="W1617">
        <v>14</v>
      </c>
      <c r="X1617">
        <v>0</v>
      </c>
      <c r="Y1617">
        <v>1135</v>
      </c>
      <c r="Z1617">
        <v>53</v>
      </c>
      <c r="AA1617">
        <v>1188</v>
      </c>
      <c r="AB1617" s="1">
        <f>Z1617/0.1</f>
        <v>530</v>
      </c>
      <c r="AC1617" s="1">
        <f>AA1617-AB1617</f>
        <v>658</v>
      </c>
      <c r="AD1617" s="1">
        <f>_xlfn.IFNA(INDEX($AV$2:$AV$53,MATCH(B1617,$AU$2:$AU$53,0)),1000)</f>
        <v>4499692</v>
      </c>
      <c r="AE1617" s="1">
        <f>C1617/AD1617*100000</f>
        <v>22.40153326049872</v>
      </c>
      <c r="AF1617" s="34">
        <f>IF(B1618=B1617,IFERROR((C1617/C1618)-1,0),0)</f>
        <v>5.5497382198952838E-2</v>
      </c>
      <c r="AG1617" s="35">
        <f>IFERROR(LOG(2)/LOG(1+(AF1617)),AF1617)</f>
        <v>12.833181379024831</v>
      </c>
      <c r="AH1617" s="35">
        <f>AVERAGE(Z1617:Z1623)</f>
        <v>75.428571428571431</v>
      </c>
      <c r="AJ1617" s="1">
        <f>Q1617/AD1617*100000</f>
        <v>1.3112008555252226</v>
      </c>
      <c r="AK1617" s="34">
        <f>IF(B1618=B1617,IFERROR((Q1617/Q1618)-1,0),0)</f>
        <v>0.31111111111111112</v>
      </c>
      <c r="AL1617" s="35">
        <f>IFERROR(LOG(2)/LOG(1+(AK1617)),AK1617)</f>
        <v>2.55891942011541</v>
      </c>
      <c r="AM1617" s="35">
        <f>AVERAGE(W1617:W1623)</f>
        <v>6.8571428571428568</v>
      </c>
      <c r="AN1617" s="4">
        <f>ROUNDDOWN(N1617,0)</f>
        <v>43927</v>
      </c>
      <c r="AO1617" s="38" cm="1">
        <f t="array" ref="AO1617">_xlfn.ANCHORARRAY(AN1617)-1</f>
        <v>43926</v>
      </c>
    </row>
    <row r="1618" spans="1:41" x14ac:dyDescent="0.25">
      <c r="A1618">
        <v>20200406</v>
      </c>
      <c r="B1618" s="1" t="s">
        <v>68</v>
      </c>
      <c r="C1618">
        <v>955</v>
      </c>
      <c r="D1618">
        <v>17812</v>
      </c>
      <c r="M1618" s="1" t="s">
        <v>33</v>
      </c>
      <c r="N1618" s="2">
        <v>43926.708333333336</v>
      </c>
      <c r="O1618" s="1" t="s">
        <v>2249</v>
      </c>
      <c r="P1618" s="2">
        <v>43927.666666666664</v>
      </c>
      <c r="Q1618">
        <v>45</v>
      </c>
      <c r="S1618">
        <v>18767</v>
      </c>
      <c r="T1618">
        <v>18767</v>
      </c>
      <c r="U1618">
        <v>18767</v>
      </c>
      <c r="V1618">
        <v>21</v>
      </c>
      <c r="W1618">
        <v>5</v>
      </c>
      <c r="X1618">
        <v>0</v>
      </c>
      <c r="Y1618">
        <v>2066</v>
      </c>
      <c r="Z1618">
        <v>38</v>
      </c>
      <c r="AA1618">
        <v>2104</v>
      </c>
      <c r="AB1618" s="1">
        <f>Z1618/0.1</f>
        <v>380</v>
      </c>
      <c r="AC1618" s="1">
        <f>AA1618-AB1618</f>
        <v>1724</v>
      </c>
      <c r="AD1618" s="1">
        <f>_xlfn.IFNA(INDEX($AV$2:$AV$53,MATCH(B1618,$AU$2:$AU$53,0)),1000)</f>
        <v>4499692</v>
      </c>
      <c r="AE1618" s="1">
        <f>C1618/AD1618*100000</f>
        <v>21.223674864857415</v>
      </c>
      <c r="AF1618" s="34">
        <f>IF(B1619=B1618,IFERROR((C1618/C1619)-1,0),0)</f>
        <v>4.1439476553980281E-2</v>
      </c>
      <c r="AG1618" s="35">
        <f>IFERROR(LOG(2)/LOG(1+(AF1618)),AF1618)</f>
        <v>17.07096419315323</v>
      </c>
      <c r="AH1618" s="35">
        <f>AVERAGE(Z1618:Z1624)</f>
        <v>73.714285714285708</v>
      </c>
      <c r="AJ1618" s="1">
        <f>Q1618/AD1618*100000</f>
        <v>1.0000684491294072</v>
      </c>
      <c r="AK1618" s="34">
        <f>IF(B1619=B1618,IFERROR((Q1618/Q1619)-1,0),0)</f>
        <v>0.125</v>
      </c>
      <c r="AL1618" s="35">
        <f>IFERROR(LOG(2)/LOG(1+(AK1618)),AK1618)</f>
        <v>5.8849491923617183</v>
      </c>
      <c r="AM1618" s="35">
        <f>AVERAGE(W1618:W1624)</f>
        <v>5.1428571428571432</v>
      </c>
      <c r="AN1618" s="4">
        <f>ROUNDDOWN(N1618,0)</f>
        <v>43926</v>
      </c>
      <c r="AO1618" s="38" cm="1">
        <f t="array" ref="AO1618">_xlfn.ANCHORARRAY(AN1618)-1</f>
        <v>43925</v>
      </c>
    </row>
    <row r="1619" spans="1:41" x14ac:dyDescent="0.25">
      <c r="A1619">
        <v>20200405</v>
      </c>
      <c r="B1619" s="1" t="s">
        <v>68</v>
      </c>
      <c r="C1619">
        <v>917</v>
      </c>
      <c r="D1619">
        <v>15746</v>
      </c>
      <c r="M1619" s="1" t="s">
        <v>33</v>
      </c>
      <c r="N1619" s="2">
        <v>43925.708333333336</v>
      </c>
      <c r="O1619" s="1" t="s">
        <v>2302</v>
      </c>
      <c r="P1619" s="2">
        <v>43926.666666666664</v>
      </c>
      <c r="Q1619">
        <v>40</v>
      </c>
      <c r="S1619">
        <v>16663</v>
      </c>
      <c r="T1619">
        <v>16663</v>
      </c>
      <c r="U1619">
        <v>16663</v>
      </c>
      <c r="V1619">
        <v>21</v>
      </c>
      <c r="W1619">
        <v>3</v>
      </c>
      <c r="X1619">
        <v>0</v>
      </c>
      <c r="Y1619">
        <v>1005</v>
      </c>
      <c r="Z1619">
        <v>86</v>
      </c>
      <c r="AA1619">
        <v>1091</v>
      </c>
      <c r="AB1619" s="1">
        <f>Z1619/0.1</f>
        <v>860</v>
      </c>
      <c r="AC1619" s="1">
        <f>AA1619-AB1619</f>
        <v>231</v>
      </c>
      <c r="AD1619" s="1">
        <f>_xlfn.IFNA(INDEX($AV$2:$AV$53,MATCH(B1619,$AU$2:$AU$53,0)),1000)</f>
        <v>4499692</v>
      </c>
      <c r="AE1619" s="1">
        <f>C1619/AD1619*100000</f>
        <v>20.379172618925917</v>
      </c>
      <c r="AF1619" s="34">
        <f>IF(B1620=B1619,IFERROR((C1619/C1620)-1,0),0)</f>
        <v>0.10348977135980753</v>
      </c>
      <c r="AG1619" s="35">
        <f>IFERROR(LOG(2)/LOG(1+(AF1619)),AF1619)</f>
        <v>7.0386223442023326</v>
      </c>
      <c r="AH1619" s="35">
        <f>AVERAGE(Z1619:Z1625)</f>
        <v>74.714285714285708</v>
      </c>
      <c r="AJ1619" s="1">
        <f>Q1619/AD1619*100000</f>
        <v>0.88894973255947307</v>
      </c>
      <c r="AK1619" s="34">
        <f>IF(B1620=B1619,IFERROR((Q1619/Q1620)-1,0),0)</f>
        <v>8.1081081081081141E-2</v>
      </c>
      <c r="AL1619" s="35">
        <f>IFERROR(LOG(2)/LOG(1+(AK1619)),AK1619)</f>
        <v>8.8908860380760064</v>
      </c>
      <c r="AM1619" s="35">
        <f>AVERAGE(W1619:W1625)</f>
        <v>4.4285714285714288</v>
      </c>
      <c r="AN1619" s="4">
        <f>ROUNDDOWN(N1619,0)</f>
        <v>43925</v>
      </c>
      <c r="AO1619" s="38" cm="1">
        <f t="array" ref="AO1619">_xlfn.ANCHORARRAY(AN1619)-1</f>
        <v>43924</v>
      </c>
    </row>
    <row r="1620" spans="1:41" x14ac:dyDescent="0.25">
      <c r="A1620">
        <v>20200404</v>
      </c>
      <c r="B1620" s="1" t="s">
        <v>68</v>
      </c>
      <c r="C1620">
        <v>831</v>
      </c>
      <c r="D1620">
        <v>14741</v>
      </c>
      <c r="M1620" s="1" t="s">
        <v>33</v>
      </c>
      <c r="N1620" s="2">
        <v>43924.708333333336</v>
      </c>
      <c r="O1620" s="1" t="s">
        <v>2355</v>
      </c>
      <c r="P1620" s="2">
        <v>43925.666666666664</v>
      </c>
      <c r="Q1620">
        <v>37</v>
      </c>
      <c r="S1620">
        <v>15572</v>
      </c>
      <c r="T1620">
        <v>15572</v>
      </c>
      <c r="U1620">
        <v>15572</v>
      </c>
      <c r="V1620">
        <v>21</v>
      </c>
      <c r="W1620">
        <v>6</v>
      </c>
      <c r="X1620">
        <v>0</v>
      </c>
      <c r="Y1620">
        <v>2707</v>
      </c>
      <c r="Z1620">
        <v>61</v>
      </c>
      <c r="AA1620">
        <v>2768</v>
      </c>
      <c r="AB1620" s="1">
        <f>Z1620/0.1</f>
        <v>610</v>
      </c>
      <c r="AC1620" s="1">
        <f>AA1620-AB1620</f>
        <v>2158</v>
      </c>
      <c r="AD1620" s="1">
        <f>_xlfn.IFNA(INDEX($AV$2:$AV$53,MATCH(B1620,$AU$2:$AU$53,0)),1000)</f>
        <v>4499692</v>
      </c>
      <c r="AE1620" s="1">
        <f>C1620/AD1620*100000</f>
        <v>18.467930693923051</v>
      </c>
      <c r="AF1620" s="34">
        <f>IF(B1621=B1620,IFERROR((C1620/C1621)-1,0),0)</f>
        <v>7.9220779220779303E-2</v>
      </c>
      <c r="AG1620" s="35">
        <f>IFERROR(LOG(2)/LOG(1+(AF1620)),AF1620)</f>
        <v>9.0917330343330711</v>
      </c>
      <c r="AH1620" s="35">
        <f>AVERAGE(Z1620:Z1626)</f>
        <v>75.571428571428569</v>
      </c>
      <c r="AJ1620" s="1">
        <f>Q1620/AD1620*100000</f>
        <v>0.82227850261751245</v>
      </c>
      <c r="AK1620" s="34">
        <f>IF(B1621=B1620,IFERROR((Q1620/Q1621)-1,0),0)</f>
        <v>0.19354838709677424</v>
      </c>
      <c r="AL1620" s="35">
        <f>IFERROR(LOG(2)/LOG(1+(AK1620)),AK1620)</f>
        <v>3.9176194328953757</v>
      </c>
      <c r="AM1620" s="35">
        <f>AVERAGE(W1620:W1626)</f>
        <v>4.1428571428571432</v>
      </c>
      <c r="AN1620" s="4">
        <f>ROUNDDOWN(N1620,0)</f>
        <v>43924</v>
      </c>
      <c r="AO1620" s="38" cm="1">
        <f t="array" ref="AO1620">_xlfn.ANCHORARRAY(AN1620)-1</f>
        <v>43923</v>
      </c>
    </row>
    <row r="1621" spans="1:41" x14ac:dyDescent="0.25">
      <c r="A1621">
        <v>20200403</v>
      </c>
      <c r="B1621" s="1" t="s">
        <v>68</v>
      </c>
      <c r="C1621">
        <v>770</v>
      </c>
      <c r="D1621">
        <v>12034</v>
      </c>
      <c r="M1621" s="1" t="s">
        <v>33</v>
      </c>
      <c r="N1621" s="2">
        <v>43923.708333333336</v>
      </c>
      <c r="O1621" s="1" t="s">
        <v>2408</v>
      </c>
      <c r="P1621" s="2">
        <v>43924.666666666664</v>
      </c>
      <c r="Q1621">
        <v>31</v>
      </c>
      <c r="S1621">
        <v>12804</v>
      </c>
      <c r="T1621">
        <v>12804</v>
      </c>
      <c r="U1621">
        <v>12804</v>
      </c>
      <c r="V1621">
        <v>21</v>
      </c>
      <c r="W1621">
        <v>11</v>
      </c>
      <c r="X1621">
        <v>0</v>
      </c>
      <c r="Y1621">
        <v>4814</v>
      </c>
      <c r="Z1621">
        <v>90</v>
      </c>
      <c r="AA1621">
        <v>4904</v>
      </c>
      <c r="AB1621" s="1">
        <f>Z1621/0.1</f>
        <v>900</v>
      </c>
      <c r="AC1621" s="1">
        <f>AA1621-AB1621</f>
        <v>4004</v>
      </c>
      <c r="AD1621" s="1">
        <f>_xlfn.IFNA(INDEX($AV$2:$AV$53,MATCH(B1621,$AU$2:$AU$53,0)),1000)</f>
        <v>4499692</v>
      </c>
      <c r="AE1621" s="1">
        <f>C1621/AD1621*100000</f>
        <v>17.112282351769853</v>
      </c>
      <c r="AF1621" s="34">
        <f>IF(B1622=B1621,IFERROR((C1621/C1622)-1,0),0)</f>
        <v>0.13235294117647056</v>
      </c>
      <c r="AG1621" s="35">
        <f>IFERROR(LOG(2)/LOG(1+(AF1621)),AF1621)</f>
        <v>5.5765077516101043</v>
      </c>
      <c r="AH1621" s="35">
        <f>AVERAGE(Z1621:Z1627)</f>
        <v>74.571428571428569</v>
      </c>
      <c r="AJ1621" s="1">
        <f>Q1621/AD1621*100000</f>
        <v>0.68893604273359155</v>
      </c>
      <c r="AK1621" s="34">
        <f>IF(B1622=B1621,IFERROR((Q1621/Q1622)-1,0),0)</f>
        <v>0.55000000000000004</v>
      </c>
      <c r="AL1621" s="35">
        <f>IFERROR(LOG(2)/LOG(1+(AK1621)),AK1621)</f>
        <v>1.5816072601561455</v>
      </c>
      <c r="AM1621" s="35">
        <f>AVERAGE(W1621:W1627)</f>
        <v>3.5714285714285716</v>
      </c>
      <c r="AN1621" s="4">
        <f>ROUNDDOWN(N1621,0)</f>
        <v>43923</v>
      </c>
      <c r="AO1621" s="38" cm="1">
        <f t="array" ref="AO1621">_xlfn.ANCHORARRAY(AN1621)-1</f>
        <v>43922</v>
      </c>
    </row>
    <row r="1622" spans="1:41" x14ac:dyDescent="0.25">
      <c r="A1622">
        <v>20200402</v>
      </c>
      <c r="B1622" s="1" t="s">
        <v>68</v>
      </c>
      <c r="C1622">
        <v>680</v>
      </c>
      <c r="D1622">
        <v>7220</v>
      </c>
      <c r="M1622" s="1" t="s">
        <v>33</v>
      </c>
      <c r="N1622" s="2">
        <v>43922.708333333336</v>
      </c>
      <c r="O1622" s="1" t="s">
        <v>2461</v>
      </c>
      <c r="P1622" s="2">
        <v>43923.666666666664</v>
      </c>
      <c r="Q1622">
        <v>20</v>
      </c>
      <c r="S1622">
        <v>7900</v>
      </c>
      <c r="T1622">
        <v>7900</v>
      </c>
      <c r="U1622">
        <v>7900</v>
      </c>
      <c r="V1622">
        <v>21</v>
      </c>
      <c r="W1622">
        <v>3</v>
      </c>
      <c r="X1622">
        <v>0</v>
      </c>
      <c r="Y1622">
        <v>255</v>
      </c>
      <c r="Z1622">
        <v>89</v>
      </c>
      <c r="AA1622">
        <v>344</v>
      </c>
      <c r="AB1622" s="1">
        <f>Z1622/0.1</f>
        <v>890</v>
      </c>
      <c r="AC1622" s="1">
        <f>AA1622-AB1622</f>
        <v>-546</v>
      </c>
      <c r="AD1622" s="1">
        <f>_xlfn.IFNA(INDEX($AV$2:$AV$53,MATCH(B1622,$AU$2:$AU$53,0)),1000)</f>
        <v>4499692</v>
      </c>
      <c r="AE1622" s="1">
        <f>C1622/AD1622*100000</f>
        <v>15.112145453511042</v>
      </c>
      <c r="AF1622" s="34">
        <f>IF(B1623=B1622,IFERROR((C1622/C1623)-1,0),0)</f>
        <v>0.15059221658206434</v>
      </c>
      <c r="AG1622" s="35">
        <f>IFERROR(LOG(2)/LOG(1+(AF1622)),AF1622)</f>
        <v>4.9412823475455996</v>
      </c>
      <c r="AH1622" s="35">
        <f>AVERAGE(Z1622:Z1628)</f>
        <v>68.857142857142861</v>
      </c>
      <c r="AJ1622" s="1">
        <f>Q1622/AD1622*100000</f>
        <v>0.44447486627973654</v>
      </c>
      <c r="AK1622" s="34">
        <f>IF(B1623=B1622,IFERROR((Q1622/Q1623)-1,0),0)</f>
        <v>0.17647058823529416</v>
      </c>
      <c r="AL1622" s="35">
        <f>IFERROR(LOG(2)/LOG(1+(AK1622)),AK1622)</f>
        <v>4.2650242817987252</v>
      </c>
      <c r="AM1622" s="35">
        <f>AVERAGE(W1622:W1628)</f>
        <v>2.2857142857142856</v>
      </c>
      <c r="AN1622" s="4">
        <f>ROUNDDOWN(N1622,0)</f>
        <v>43922</v>
      </c>
      <c r="AO1622" s="38" cm="1">
        <f t="array" ref="AO1622">_xlfn.ANCHORARRAY(AN1622)-1</f>
        <v>43921</v>
      </c>
    </row>
    <row r="1623" spans="1:41" x14ac:dyDescent="0.25">
      <c r="A1623">
        <v>20200401</v>
      </c>
      <c r="B1623" s="1" t="s">
        <v>68</v>
      </c>
      <c r="C1623">
        <v>591</v>
      </c>
      <c r="D1623">
        <v>6965</v>
      </c>
      <c r="M1623" s="1" t="s">
        <v>33</v>
      </c>
      <c r="N1623" s="2">
        <v>43921.708333333336</v>
      </c>
      <c r="O1623" s="1" t="s">
        <v>2514</v>
      </c>
      <c r="P1623" s="2">
        <v>43922.666666666664</v>
      </c>
      <c r="Q1623">
        <v>17</v>
      </c>
      <c r="S1623">
        <v>7556</v>
      </c>
      <c r="T1623">
        <v>7556</v>
      </c>
      <c r="U1623">
        <v>7556</v>
      </c>
      <c r="V1623">
        <v>21</v>
      </c>
      <c r="W1623">
        <v>6</v>
      </c>
      <c r="X1623">
        <v>0</v>
      </c>
      <c r="Y1623">
        <v>635</v>
      </c>
      <c r="Z1623">
        <v>111</v>
      </c>
      <c r="AA1623">
        <v>746</v>
      </c>
      <c r="AB1623" s="1">
        <f>Z1623/0.1</f>
        <v>1110</v>
      </c>
      <c r="AC1623" s="1">
        <f>AA1623-AB1623</f>
        <v>-364</v>
      </c>
      <c r="AD1623" s="1">
        <f>_xlfn.IFNA(INDEX($AV$2:$AV$53,MATCH(B1623,$AU$2:$AU$53,0)),1000)</f>
        <v>4499692</v>
      </c>
      <c r="AE1623" s="1">
        <f>C1623/AD1623*100000</f>
        <v>13.134232298566213</v>
      </c>
      <c r="AF1623" s="34">
        <f>IF(B1624=B1623,IFERROR((C1623/C1624)-1,0),0)</f>
        <v>0.23124999999999996</v>
      </c>
      <c r="AG1623" s="35">
        <f>IFERROR(LOG(2)/LOG(1+(AF1623)),AF1623)</f>
        <v>3.3319591826205284</v>
      </c>
      <c r="AH1623" s="35">
        <f>AVERAGE(Z1623:Z1629)</f>
        <v>62</v>
      </c>
      <c r="AJ1623" s="1">
        <f>Q1623/AD1623*100000</f>
        <v>0.37780363633777603</v>
      </c>
      <c r="AK1623" s="34">
        <f>IF(B1624=B1623,IFERROR((Q1623/Q1624)-1,0),0)</f>
        <v>0.54545454545454541</v>
      </c>
      <c r="AL1623" s="35">
        <f>IFERROR(LOG(2)/LOG(1+(AK1623)),AK1623)</f>
        <v>1.5922775237818778</v>
      </c>
      <c r="AM1623" s="35">
        <f>AVERAGE(W1623:W1629)</f>
        <v>1.8571428571428572</v>
      </c>
      <c r="AN1623" s="4">
        <f>ROUNDDOWN(N1623,0)</f>
        <v>43921</v>
      </c>
      <c r="AO1623" s="38" cm="1">
        <f t="array" ref="AO1623">_xlfn.ANCHORARRAY(AN1623)-1</f>
        <v>43920</v>
      </c>
    </row>
    <row r="1624" spans="1:41" x14ac:dyDescent="0.25">
      <c r="A1624">
        <v>20200331</v>
      </c>
      <c r="B1624" s="1" t="s">
        <v>68</v>
      </c>
      <c r="C1624">
        <v>480</v>
      </c>
      <c r="D1624">
        <v>6330</v>
      </c>
      <c r="M1624" s="1" t="s">
        <v>33</v>
      </c>
      <c r="N1624" s="2">
        <v>43920.708333333336</v>
      </c>
      <c r="O1624" s="1" t="s">
        <v>2567</v>
      </c>
      <c r="P1624" s="2">
        <v>43921.666666666664</v>
      </c>
      <c r="Q1624">
        <v>11</v>
      </c>
      <c r="S1624">
        <v>6810</v>
      </c>
      <c r="T1624">
        <v>6810</v>
      </c>
      <c r="U1624">
        <v>6810</v>
      </c>
      <c r="V1624">
        <v>21</v>
      </c>
      <c r="W1624">
        <v>2</v>
      </c>
      <c r="X1624">
        <v>0</v>
      </c>
      <c r="Y1624">
        <v>751</v>
      </c>
      <c r="Z1624">
        <v>41</v>
      </c>
      <c r="AA1624">
        <v>792</v>
      </c>
      <c r="AB1624" s="1">
        <f>Z1624/0.1</f>
        <v>410</v>
      </c>
      <c r="AC1624" s="1">
        <f>AA1624-AB1624</f>
        <v>382</v>
      </c>
      <c r="AD1624" s="1">
        <f>_xlfn.IFNA(INDEX($AV$2:$AV$53,MATCH(B1624,$AU$2:$AU$53,0)),1000)</f>
        <v>4499692</v>
      </c>
      <c r="AE1624" s="1">
        <f>C1624/AD1624*100000</f>
        <v>10.667396790713674</v>
      </c>
      <c r="AF1624" s="34">
        <f>IF(B1625=B1624,IFERROR((C1624/C1625)-1,0),0)</f>
        <v>9.339407744874717E-2</v>
      </c>
      <c r="AG1624" s="35">
        <f>IFERROR(LOG(2)/LOG(1+(AF1624)),AF1624)</f>
        <v>7.7631635145353837</v>
      </c>
      <c r="AH1624" s="35">
        <f>AVERAGE(Z1624:Z1630)</f>
        <v>50.857142857142854</v>
      </c>
      <c r="AJ1624" s="1">
        <f>Q1624/AD1624*100000</f>
        <v>0.24446117645385504</v>
      </c>
      <c r="AK1624" s="34">
        <f>IF(B1625=B1624,IFERROR((Q1624/Q1625)-1,0),0)</f>
        <v>0.22222222222222232</v>
      </c>
      <c r="AL1624" s="35">
        <f>IFERROR(LOG(2)/LOG(1+(AK1624)),AK1624)</f>
        <v>3.4541524808273798</v>
      </c>
      <c r="AM1624" s="35">
        <f>AVERAGE(W1624:W1630)</f>
        <v>1</v>
      </c>
      <c r="AN1624" s="4">
        <f>ROUNDDOWN(N1624,0)</f>
        <v>43920</v>
      </c>
      <c r="AO1624" s="38" cm="1">
        <f t="array" ref="AO1624">_xlfn.ANCHORARRAY(AN1624)-1</f>
        <v>43919</v>
      </c>
    </row>
    <row r="1625" spans="1:41" x14ac:dyDescent="0.25">
      <c r="A1625">
        <v>20200330</v>
      </c>
      <c r="B1625" s="1" t="s">
        <v>68</v>
      </c>
      <c r="C1625">
        <v>439</v>
      </c>
      <c r="D1625">
        <v>5579</v>
      </c>
      <c r="M1625" s="1" t="s">
        <v>33</v>
      </c>
      <c r="N1625" s="2">
        <v>43919.708333333336</v>
      </c>
      <c r="O1625" s="1" t="s">
        <v>2620</v>
      </c>
      <c r="P1625" s="2">
        <v>43920.666666666664</v>
      </c>
      <c r="Q1625">
        <v>9</v>
      </c>
      <c r="S1625">
        <v>6018</v>
      </c>
      <c r="T1625">
        <v>6018</v>
      </c>
      <c r="U1625">
        <v>6018</v>
      </c>
      <c r="V1625">
        <v>21</v>
      </c>
      <c r="W1625">
        <v>0</v>
      </c>
      <c r="X1625">
        <v>0</v>
      </c>
      <c r="Y1625">
        <v>432</v>
      </c>
      <c r="Z1625">
        <v>45</v>
      </c>
      <c r="AA1625">
        <v>477</v>
      </c>
      <c r="AB1625" s="1">
        <f>Z1625/0.1</f>
        <v>450</v>
      </c>
      <c r="AC1625" s="1">
        <f>AA1625-AB1625</f>
        <v>27</v>
      </c>
      <c r="AD1625" s="1">
        <f>_xlfn.IFNA(INDEX($AV$2:$AV$53,MATCH(B1625,$AU$2:$AU$53,0)),1000)</f>
        <v>4499692</v>
      </c>
      <c r="AE1625" s="1">
        <f>C1625/AD1625*100000</f>
        <v>9.7562233148402147</v>
      </c>
      <c r="AF1625" s="34">
        <f>IF(B1626=B1625,IFERROR((C1625/C1626)-1,0),0)</f>
        <v>0.1142131979695431</v>
      </c>
      <c r="AG1625" s="35">
        <f>IFERROR(LOG(2)/LOG(1+(AF1625)),AF1625)</f>
        <v>6.4092165527105065</v>
      </c>
      <c r="AH1625" s="35">
        <f>AVERAGE(Z1625:Z1631)</f>
        <v>47.857142857142854</v>
      </c>
      <c r="AJ1625" s="1">
        <f>Q1625/AD1625*100000</f>
        <v>0.20001368982588141</v>
      </c>
      <c r="AK1625" s="34">
        <f>IF(B1626=B1625,IFERROR((Q1625/Q1626)-1,0),0)</f>
        <v>0</v>
      </c>
      <c r="AL1625" s="35">
        <f>IFERROR(LOG(2)/LOG(1+(AK1625)),AK1625)</f>
        <v>0</v>
      </c>
      <c r="AM1625" s="35">
        <f>AVERAGE(W1625:W1631)</f>
        <v>0.8571428571428571</v>
      </c>
      <c r="AN1625" s="4">
        <f>ROUNDDOWN(N1625,0)</f>
        <v>43919</v>
      </c>
      <c r="AO1625" s="38" cm="1">
        <f t="array" ref="AO1625">_xlfn.ANCHORARRAY(AN1625)-1</f>
        <v>43918</v>
      </c>
    </row>
    <row r="1626" spans="1:41" x14ac:dyDescent="0.25">
      <c r="A1626">
        <v>20200329</v>
      </c>
      <c r="B1626" s="1" t="s">
        <v>68</v>
      </c>
      <c r="C1626">
        <v>394</v>
      </c>
      <c r="D1626">
        <v>5147</v>
      </c>
      <c r="M1626" s="1" t="s">
        <v>33</v>
      </c>
      <c r="N1626" s="2">
        <v>43918.708333333336</v>
      </c>
      <c r="O1626" s="1" t="s">
        <v>2674</v>
      </c>
      <c r="P1626" s="2">
        <v>43919.666666666664</v>
      </c>
      <c r="Q1626">
        <v>9</v>
      </c>
      <c r="S1626">
        <v>5541</v>
      </c>
      <c r="T1626">
        <v>5541</v>
      </c>
      <c r="U1626">
        <v>5541</v>
      </c>
      <c r="V1626">
        <v>21</v>
      </c>
      <c r="W1626">
        <v>1</v>
      </c>
      <c r="X1626">
        <v>0</v>
      </c>
      <c r="Y1626">
        <v>326</v>
      </c>
      <c r="Z1626">
        <v>92</v>
      </c>
      <c r="AA1626">
        <v>418</v>
      </c>
      <c r="AB1626" s="1">
        <f>Z1626/0.1</f>
        <v>920</v>
      </c>
      <c r="AC1626" s="1">
        <f>AA1626-AB1626</f>
        <v>-502</v>
      </c>
      <c r="AD1626" s="1">
        <f>_xlfn.IFNA(INDEX($AV$2:$AV$53,MATCH(B1626,$AU$2:$AU$53,0)),1000)</f>
        <v>4499692</v>
      </c>
      <c r="AE1626" s="1">
        <f>C1626/AD1626*100000</f>
        <v>8.7561548657108084</v>
      </c>
      <c r="AF1626" s="34">
        <f>IF(B1627=B1626,IFERROR((C1626/C1627)-1,0),0)</f>
        <v>0.30463576158940397</v>
      </c>
      <c r="AG1626" s="35">
        <f>IFERROR(LOG(2)/LOG(1+(AF1626)),AF1626)</f>
        <v>2.606562259401962</v>
      </c>
      <c r="AH1626" s="35">
        <f>AVERAGE(Z1626:Z1632)</f>
        <v>42.142857142857146</v>
      </c>
      <c r="AJ1626" s="1">
        <f>Q1626/AD1626*100000</f>
        <v>0.20001368982588141</v>
      </c>
      <c r="AK1626" s="34">
        <f>IF(B1627=B1626,IFERROR((Q1626/Q1627)-1,0),0)</f>
        <v>0.125</v>
      </c>
      <c r="AL1626" s="35">
        <f>IFERROR(LOG(2)/LOG(1+(AK1626)),AK1626)</f>
        <v>5.8849491923617183</v>
      </c>
      <c r="AM1626" s="35">
        <f>AVERAGE(W1626:W1632)</f>
        <v>0.8571428571428571</v>
      </c>
      <c r="AN1626" s="4">
        <f>ROUNDDOWN(N1626,0)</f>
        <v>43918</v>
      </c>
      <c r="AO1626" s="38" cm="1">
        <f t="array" ref="AO1626">_xlfn.ANCHORARRAY(AN1626)-1</f>
        <v>43917</v>
      </c>
    </row>
    <row r="1627" spans="1:41" x14ac:dyDescent="0.25">
      <c r="A1627">
        <v>20200328</v>
      </c>
      <c r="B1627" s="1" t="s">
        <v>68</v>
      </c>
      <c r="C1627">
        <v>302</v>
      </c>
      <c r="D1627">
        <v>4821</v>
      </c>
      <c r="M1627" s="1" t="s">
        <v>33</v>
      </c>
      <c r="N1627" s="2">
        <v>43917.708333333336</v>
      </c>
      <c r="O1627" s="1" t="s">
        <v>2728</v>
      </c>
      <c r="P1627" s="2">
        <v>43918.666666666664</v>
      </c>
      <c r="Q1627">
        <v>8</v>
      </c>
      <c r="S1627">
        <v>5123</v>
      </c>
      <c r="T1627">
        <v>5123</v>
      </c>
      <c r="U1627">
        <v>5123</v>
      </c>
      <c r="V1627">
        <v>21</v>
      </c>
      <c r="W1627">
        <v>2</v>
      </c>
      <c r="X1627">
        <v>0</v>
      </c>
      <c r="Y1627">
        <v>1053</v>
      </c>
      <c r="Z1627">
        <v>54</v>
      </c>
      <c r="AA1627">
        <v>1107</v>
      </c>
      <c r="AB1627" s="1">
        <f>Z1627/0.1</f>
        <v>540</v>
      </c>
      <c r="AC1627" s="1">
        <f>AA1627-AB1627</f>
        <v>567</v>
      </c>
      <c r="AD1627" s="1">
        <f>_xlfn.IFNA(INDEX($AV$2:$AV$53,MATCH(B1627,$AU$2:$AU$53,0)),1000)</f>
        <v>4499692</v>
      </c>
      <c r="AE1627" s="1">
        <f>C1627/AD1627*100000</f>
        <v>6.7115704808240206</v>
      </c>
      <c r="AF1627" s="34">
        <f>IF(B1628=B1627,IFERROR((C1627/C1628)-1,0),0)</f>
        <v>0.217741935483871</v>
      </c>
      <c r="AG1627" s="35">
        <f>IFERROR(LOG(2)/LOG(1+(AF1627)),AF1627)</f>
        <v>3.5185444841871063</v>
      </c>
      <c r="AH1627" s="35">
        <f>AVERAGE(Z1627:Z1633)</f>
        <v>35.428571428571431</v>
      </c>
      <c r="AJ1627" s="1">
        <f>Q1627/AD1627*100000</f>
        <v>0.17778994651189459</v>
      </c>
      <c r="AK1627" s="34">
        <f>IF(B1628=B1627,IFERROR((Q1627/Q1628)-1,0),0)</f>
        <v>0.33333333333333326</v>
      </c>
      <c r="AL1627" s="35">
        <f>IFERROR(LOG(2)/LOG(1+(AK1627)),AK1627)</f>
        <v>2.4094208396532095</v>
      </c>
      <c r="AM1627" s="35">
        <f>AVERAGE(W1627:W1633)</f>
        <v>0.8571428571428571</v>
      </c>
      <c r="AN1627" s="4">
        <f>ROUNDDOWN(N1627,0)</f>
        <v>43917</v>
      </c>
      <c r="AO1627" s="38" cm="1">
        <f t="array" ref="AO1627">_xlfn.ANCHORARRAY(AN1627)-1</f>
        <v>43916</v>
      </c>
    </row>
    <row r="1628" spans="1:41" x14ac:dyDescent="0.25">
      <c r="A1628">
        <v>20200327</v>
      </c>
      <c r="B1628" s="1" t="s">
        <v>68</v>
      </c>
      <c r="C1628">
        <v>248</v>
      </c>
      <c r="D1628">
        <v>3768</v>
      </c>
      <c r="M1628" s="1" t="s">
        <v>33</v>
      </c>
      <c r="N1628" s="2">
        <v>43916.708333333336</v>
      </c>
      <c r="O1628" s="1" t="s">
        <v>2782</v>
      </c>
      <c r="P1628" s="2">
        <v>43917.666666666664</v>
      </c>
      <c r="Q1628">
        <v>6</v>
      </c>
      <c r="S1628">
        <v>4016</v>
      </c>
      <c r="T1628">
        <v>4016</v>
      </c>
      <c r="U1628">
        <v>4016</v>
      </c>
      <c r="V1628">
        <v>21</v>
      </c>
      <c r="W1628">
        <v>2</v>
      </c>
      <c r="X1628">
        <v>0</v>
      </c>
      <c r="Y1628">
        <v>666</v>
      </c>
      <c r="Z1628">
        <v>50</v>
      </c>
      <c r="AA1628">
        <v>716</v>
      </c>
      <c r="AB1628" s="1">
        <f>Z1628/0.1</f>
        <v>500</v>
      </c>
      <c r="AC1628" s="1">
        <f>AA1628-AB1628</f>
        <v>216</v>
      </c>
      <c r="AD1628" s="1">
        <f>_xlfn.IFNA(INDEX($AV$2:$AV$53,MATCH(B1628,$AU$2:$AU$53,0)),1000)</f>
        <v>4499692</v>
      </c>
      <c r="AE1628" s="1">
        <f>C1628/AD1628*100000</f>
        <v>5.5114883418687324</v>
      </c>
      <c r="AF1628" s="34">
        <f>IF(B1629=B1628,IFERROR((C1628/C1629)-1,0),0)</f>
        <v>0.2525252525252526</v>
      </c>
      <c r="AG1628" s="35">
        <f>IFERROR(LOG(2)/LOG(1+(AF1628)),AF1628)</f>
        <v>3.0784415508280425</v>
      </c>
      <c r="AH1628" s="35">
        <f>AVERAGE(Z1628:Z1634)</f>
        <v>28.714285714285715</v>
      </c>
      <c r="AJ1628" s="1">
        <f>Q1628/AD1628*100000</f>
        <v>0.13334245988392093</v>
      </c>
      <c r="AK1628" s="34">
        <f>IF(B1629=B1628,IFERROR((Q1628/Q1629)-1,0),0)</f>
        <v>0.5</v>
      </c>
      <c r="AL1628" s="35">
        <f>IFERROR(LOG(2)/LOG(1+(AK1628)),AK1628)</f>
        <v>1.7095112913514547</v>
      </c>
      <c r="AM1628" s="35">
        <f>AVERAGE(W1628:W1634)</f>
        <v>0.7142857142857143</v>
      </c>
      <c r="AN1628" s="4">
        <f>ROUNDDOWN(N1628,0)</f>
        <v>43916</v>
      </c>
      <c r="AO1628" s="38" cm="1">
        <f t="array" ref="AO1628">_xlfn.ANCHORARRAY(AN1628)-1</f>
        <v>43915</v>
      </c>
    </row>
    <row r="1629" spans="1:41" x14ac:dyDescent="0.25">
      <c r="A1629">
        <v>20200326</v>
      </c>
      <c r="B1629" s="1" t="s">
        <v>68</v>
      </c>
      <c r="C1629">
        <v>198</v>
      </c>
      <c r="D1629">
        <v>3102</v>
      </c>
      <c r="M1629" s="1" t="s">
        <v>33</v>
      </c>
      <c r="N1629" s="2">
        <v>43915.708333333336</v>
      </c>
      <c r="O1629" s="1" t="s">
        <v>2836</v>
      </c>
      <c r="P1629" s="2">
        <v>43916.666666666664</v>
      </c>
      <c r="Q1629">
        <v>4</v>
      </c>
      <c r="S1629">
        <v>3300</v>
      </c>
      <c r="T1629">
        <v>3300</v>
      </c>
      <c r="U1629">
        <v>3300</v>
      </c>
      <c r="V1629">
        <v>21</v>
      </c>
      <c r="W1629">
        <v>0</v>
      </c>
      <c r="X1629">
        <v>0</v>
      </c>
      <c r="Y1629">
        <v>237</v>
      </c>
      <c r="Z1629">
        <v>41</v>
      </c>
      <c r="AA1629">
        <v>278</v>
      </c>
      <c r="AB1629" s="1">
        <f>Z1629/0.1</f>
        <v>410</v>
      </c>
      <c r="AC1629" s="1">
        <f>AA1629-AB1629</f>
        <v>-132</v>
      </c>
      <c r="AD1629" s="1">
        <f>_xlfn.IFNA(INDEX($AV$2:$AV$53,MATCH(B1629,$AU$2:$AU$53,0)),1000)</f>
        <v>4499692</v>
      </c>
      <c r="AE1629" s="1">
        <f>C1629/AD1629*100000</f>
        <v>4.4003011761693909</v>
      </c>
      <c r="AF1629" s="34">
        <f>IF(B1630=B1629,IFERROR((C1629/C1630)-1,0),0)</f>
        <v>0.26114649681528657</v>
      </c>
      <c r="AG1629" s="35">
        <f>IFERROR(LOG(2)/LOG(1+(AF1629)),AF1629)</f>
        <v>2.9874300488053018</v>
      </c>
      <c r="AH1629" s="35">
        <f>AVERAGE(Z1629:Z1635)</f>
        <v>23.285714285714285</v>
      </c>
      <c r="AJ1629" s="1">
        <f>Q1629/AD1629*100000</f>
        <v>8.8894973255947293E-2</v>
      </c>
      <c r="AK1629" s="34">
        <f>IF(B1630=B1629,IFERROR((Q1629/Q1630)-1,0),0)</f>
        <v>0</v>
      </c>
      <c r="AL1629" s="35">
        <f>IFERROR(LOG(2)/LOG(1+(AK1629)),AK1629)</f>
        <v>0</v>
      </c>
      <c r="AM1629" s="35">
        <f>AVERAGE(W1629:W1635)</f>
        <v>0.42857142857142855</v>
      </c>
      <c r="AN1629" s="4">
        <f>ROUNDDOWN(N1629,0)</f>
        <v>43915</v>
      </c>
      <c r="AO1629" s="38" cm="1">
        <f t="array" ref="AO1629">_xlfn.ANCHORARRAY(AN1629)-1</f>
        <v>43914</v>
      </c>
    </row>
    <row r="1630" spans="1:41" x14ac:dyDescent="0.25">
      <c r="A1630">
        <v>20200325</v>
      </c>
      <c r="B1630" s="1" t="s">
        <v>68</v>
      </c>
      <c r="C1630">
        <v>157</v>
      </c>
      <c r="D1630">
        <v>2865</v>
      </c>
      <c r="M1630" s="1" t="s">
        <v>33</v>
      </c>
      <c r="N1630" s="2">
        <v>43914.708333333336</v>
      </c>
      <c r="O1630" s="1" t="s">
        <v>2890</v>
      </c>
      <c r="P1630" s="2">
        <v>43915.666666666664</v>
      </c>
      <c r="Q1630">
        <v>4</v>
      </c>
      <c r="S1630">
        <v>3022</v>
      </c>
      <c r="T1630">
        <v>3022</v>
      </c>
      <c r="U1630">
        <v>3022</v>
      </c>
      <c r="V1630">
        <v>21</v>
      </c>
      <c r="W1630">
        <v>0</v>
      </c>
      <c r="X1630">
        <v>0</v>
      </c>
      <c r="Y1630">
        <v>1103</v>
      </c>
      <c r="Z1630">
        <v>33</v>
      </c>
      <c r="AA1630">
        <v>1136</v>
      </c>
      <c r="AB1630" s="1">
        <f>Z1630/0.1</f>
        <v>330</v>
      </c>
      <c r="AC1630" s="1">
        <f>AA1630-AB1630</f>
        <v>806</v>
      </c>
      <c r="AD1630" s="1">
        <f>_xlfn.IFNA(INDEX($AV$2:$AV$53,MATCH(B1630,$AU$2:$AU$53,0)),1000)</f>
        <v>4499692</v>
      </c>
      <c r="AE1630" s="1">
        <f>C1630/AD1630*100000</f>
        <v>3.4891277002959318</v>
      </c>
      <c r="AF1630" s="34">
        <f>IF(B1631=B1630,IFERROR((C1630/C1631)-1,0),0)</f>
        <v>0.2661290322580645</v>
      </c>
      <c r="AG1630" s="35">
        <f>IFERROR(LOG(2)/LOG(1+(AF1630)),AF1630)</f>
        <v>2.937509434963911</v>
      </c>
      <c r="AH1630" s="35">
        <f>AVERAGE(Z1630:Z1636)</f>
        <v>18.714285714285715</v>
      </c>
      <c r="AJ1630" s="1">
        <f>Q1630/AD1630*100000</f>
        <v>8.8894973255947293E-2</v>
      </c>
      <c r="AK1630" s="34">
        <f>IF(B1631=B1630,IFERROR((Q1630/Q1631)-1,0),0)</f>
        <v>0</v>
      </c>
      <c r="AL1630" s="35">
        <f>IFERROR(LOG(2)/LOG(1+(AK1630)),AK1630)</f>
        <v>0</v>
      </c>
      <c r="AM1630" s="35">
        <f>AVERAGE(W1630:W1636)</f>
        <v>0.42857142857142855</v>
      </c>
      <c r="AN1630" s="4">
        <f>ROUNDDOWN(N1630,0)</f>
        <v>43914</v>
      </c>
      <c r="AO1630" s="38" cm="1">
        <f t="array" ref="AO1630">_xlfn.ANCHORARRAY(AN1630)-1</f>
        <v>43913</v>
      </c>
    </row>
    <row r="1631" spans="1:41" x14ac:dyDescent="0.25">
      <c r="A1631">
        <v>20200324</v>
      </c>
      <c r="B1631" s="1" t="s">
        <v>68</v>
      </c>
      <c r="C1631">
        <v>124</v>
      </c>
      <c r="D1631">
        <v>1762</v>
      </c>
      <c r="M1631" s="1" t="s">
        <v>33</v>
      </c>
      <c r="N1631" s="2">
        <v>43913.708333333336</v>
      </c>
      <c r="O1631" s="1" t="s">
        <v>2944</v>
      </c>
      <c r="P1631" s="2">
        <v>43914.666666666664</v>
      </c>
      <c r="Q1631">
        <v>4</v>
      </c>
      <c r="S1631">
        <v>1886</v>
      </c>
      <c r="T1631">
        <v>1886</v>
      </c>
      <c r="U1631">
        <v>1886</v>
      </c>
      <c r="V1631">
        <v>21</v>
      </c>
      <c r="W1631">
        <v>1</v>
      </c>
      <c r="X1631">
        <v>0</v>
      </c>
      <c r="Y1631">
        <v>0</v>
      </c>
      <c r="Z1631">
        <v>20</v>
      </c>
      <c r="AA1631">
        <v>20</v>
      </c>
      <c r="AB1631" s="1">
        <f>Z1631/0.1</f>
        <v>200</v>
      </c>
      <c r="AC1631" s="1">
        <f>AA1631-AB1631</f>
        <v>-180</v>
      </c>
      <c r="AD1631" s="1">
        <f>_xlfn.IFNA(INDEX($AV$2:$AV$53,MATCH(B1631,$AU$2:$AU$53,0)),1000)</f>
        <v>4499692</v>
      </c>
      <c r="AE1631" s="1">
        <f>C1631/AD1631*100000</f>
        <v>2.7557441709343662</v>
      </c>
      <c r="AF1631" s="34">
        <f>IF(B1632=B1631,IFERROR((C1631/C1632)-1,0),0)</f>
        <v>0.19230769230769229</v>
      </c>
      <c r="AG1631" s="35">
        <f>IFERROR(LOG(2)/LOG(1+(AF1631)),AF1631)</f>
        <v>3.9407843207140099</v>
      </c>
      <c r="AH1631" s="35">
        <f>AVERAGE(Z1631:Z1637)</f>
        <v>14.571428571428571</v>
      </c>
      <c r="AJ1631" s="1">
        <f>Q1631/AD1631*100000</f>
        <v>8.8894973255947293E-2</v>
      </c>
      <c r="AK1631" s="34">
        <f>IF(B1632=B1631,IFERROR((Q1631/Q1632)-1,0),0)</f>
        <v>0.33333333333333326</v>
      </c>
      <c r="AL1631" s="35">
        <f>IFERROR(LOG(2)/LOG(1+(AK1631)),AK1631)</f>
        <v>2.4094208396532095</v>
      </c>
      <c r="AM1631" s="35">
        <f>AVERAGE(W1631:W1637)</f>
        <v>0.42857142857142855</v>
      </c>
      <c r="AN1631" s="4">
        <f>ROUNDDOWN(N1631,0)</f>
        <v>43913</v>
      </c>
      <c r="AO1631" s="38" cm="1">
        <f t="array" ref="AO1631">_xlfn.ANCHORARRAY(AN1631)-1</f>
        <v>43912</v>
      </c>
    </row>
    <row r="1632" spans="1:41" x14ac:dyDescent="0.25">
      <c r="A1632">
        <v>20200323</v>
      </c>
      <c r="B1632" s="1" t="s">
        <v>68</v>
      </c>
      <c r="C1632">
        <v>104</v>
      </c>
      <c r="D1632">
        <v>1762</v>
      </c>
      <c r="M1632" s="1" t="s">
        <v>33</v>
      </c>
      <c r="N1632" s="2">
        <v>43913.375</v>
      </c>
      <c r="O1632" s="1" t="s">
        <v>2998</v>
      </c>
      <c r="P1632" s="2">
        <v>43913.666666666664</v>
      </c>
      <c r="Q1632">
        <v>3</v>
      </c>
      <c r="S1632">
        <v>1866</v>
      </c>
      <c r="T1632">
        <v>1866</v>
      </c>
      <c r="U1632">
        <v>1866</v>
      </c>
      <c r="V1632">
        <v>21</v>
      </c>
      <c r="W1632">
        <v>0</v>
      </c>
      <c r="X1632">
        <v>0</v>
      </c>
      <c r="Y1632">
        <v>290</v>
      </c>
      <c r="Z1632">
        <v>5</v>
      </c>
      <c r="AA1632">
        <v>295</v>
      </c>
      <c r="AB1632" s="1">
        <f>Z1632/0.1</f>
        <v>50</v>
      </c>
      <c r="AC1632" s="1">
        <f>AA1632-AB1632</f>
        <v>245</v>
      </c>
      <c r="AD1632" s="1">
        <f>_xlfn.IFNA(INDEX($AV$2:$AV$53,MATCH(B1632,$AU$2:$AU$53,0)),1000)</f>
        <v>4499692</v>
      </c>
      <c r="AE1632" s="1">
        <f>C1632/AD1632*100000</f>
        <v>2.3112693046546298</v>
      </c>
      <c r="AF1632" s="34">
        <f>IF(B1633=B1632,IFERROR((C1632/C1633)-1,0),0)</f>
        <v>5.0505050505050608E-2</v>
      </c>
      <c r="AG1632" s="35">
        <f>IFERROR(LOG(2)/LOG(1+(AF1632)),AF1632)</f>
        <v>14.06804187311953</v>
      </c>
      <c r="AH1632" s="35">
        <f>AVERAGE(Z1632:Z1638)</f>
        <v>11.857142857142858</v>
      </c>
      <c r="AJ1632" s="1">
        <f>Q1632/AD1632*100000</f>
        <v>6.6671229941960466E-2</v>
      </c>
      <c r="AK1632" s="34">
        <f>IF(B1633=B1632,IFERROR((Q1632/Q1633)-1,0),0)</f>
        <v>0</v>
      </c>
      <c r="AL1632" s="35">
        <f>IFERROR(LOG(2)/LOG(1+(AK1632)),AK1632)</f>
        <v>0</v>
      </c>
      <c r="AM1632" s="35">
        <f>AVERAGE(W1632:W1638)</f>
        <v>0.2857142857142857</v>
      </c>
      <c r="AN1632" s="4">
        <f>ROUNDDOWN(N1632,0)</f>
        <v>43913</v>
      </c>
      <c r="AO1632" s="38" cm="1">
        <f t="array" ref="AO1632">_xlfn.ANCHORARRAY(AN1632)-1</f>
        <v>43912</v>
      </c>
    </row>
    <row r="1633" spans="1:41" x14ac:dyDescent="0.25">
      <c r="A1633">
        <v>20200322</v>
      </c>
      <c r="B1633" s="1" t="s">
        <v>68</v>
      </c>
      <c r="C1633">
        <v>99</v>
      </c>
      <c r="D1633">
        <v>1472</v>
      </c>
      <c r="M1633" s="1" t="s">
        <v>75</v>
      </c>
      <c r="N1633" s="2">
        <v>43912.375</v>
      </c>
      <c r="O1633" s="1" t="s">
        <v>3052</v>
      </c>
      <c r="P1633" s="2">
        <v>43912.666666666664</v>
      </c>
      <c r="Q1633">
        <v>3</v>
      </c>
      <c r="S1633">
        <v>1571</v>
      </c>
      <c r="T1633">
        <v>1571</v>
      </c>
      <c r="U1633">
        <v>1571</v>
      </c>
      <c r="V1633">
        <v>21</v>
      </c>
      <c r="W1633">
        <v>1</v>
      </c>
      <c r="X1633">
        <v>0</v>
      </c>
      <c r="Y1633">
        <v>758</v>
      </c>
      <c r="Z1633">
        <v>45</v>
      </c>
      <c r="AA1633">
        <v>803</v>
      </c>
      <c r="AB1633" s="1">
        <f>Z1633/0.1</f>
        <v>450</v>
      </c>
      <c r="AC1633" s="1">
        <f>AA1633-AB1633</f>
        <v>353</v>
      </c>
      <c r="AD1633" s="1">
        <f>_xlfn.IFNA(INDEX($AV$2:$AV$53,MATCH(B1633,$AU$2:$AU$53,0)),1000)</f>
        <v>4499692</v>
      </c>
      <c r="AE1633" s="1">
        <f>C1633/AD1633*100000</f>
        <v>2.2001505880846954</v>
      </c>
      <c r="AF1633" s="34">
        <f>IF(B1634=B1633,IFERROR((C1633/C1634)-1,0),0)</f>
        <v>0.83333333333333326</v>
      </c>
      <c r="AG1633" s="35">
        <f>IFERROR(LOG(2)/LOG(1+(AF1633)),AF1633)</f>
        <v>1.1435509608195187</v>
      </c>
      <c r="AH1633" s="35">
        <f>AVERAGE(Z1633:Z1639)</f>
        <v>11.857142857142858</v>
      </c>
      <c r="AJ1633" s="1">
        <f>Q1633/AD1633*100000</f>
        <v>6.6671229941960466E-2</v>
      </c>
      <c r="AK1633" s="34">
        <f>IF(B1634=B1633,IFERROR((Q1633/Q1634)-1,0),0)</f>
        <v>0.5</v>
      </c>
      <c r="AL1633" s="35">
        <f>IFERROR(LOG(2)/LOG(1+(AK1633)),AK1633)</f>
        <v>1.7095112913514547</v>
      </c>
      <c r="AM1633" s="35">
        <f>AVERAGE(W1633:W1639)</f>
        <v>0.42857142857142855</v>
      </c>
      <c r="AN1633" s="4">
        <f>ROUNDDOWN(N1633,0)</f>
        <v>43912</v>
      </c>
      <c r="AO1633" s="38" cm="1">
        <f t="array" ref="AO1633">_xlfn.ANCHORARRAY(AN1633)-1</f>
        <v>43911</v>
      </c>
    </row>
    <row r="1634" spans="1:41" x14ac:dyDescent="0.25">
      <c r="A1634">
        <v>20200321</v>
      </c>
      <c r="B1634" s="1" t="s">
        <v>68</v>
      </c>
      <c r="C1634">
        <v>54</v>
      </c>
      <c r="D1634">
        <v>714</v>
      </c>
      <c r="M1634" s="1" t="s">
        <v>75</v>
      </c>
      <c r="N1634" s="2">
        <v>43911.375</v>
      </c>
      <c r="O1634" s="1" t="s">
        <v>3106</v>
      </c>
      <c r="P1634" s="2">
        <v>43911.666666666664</v>
      </c>
      <c r="Q1634">
        <v>2</v>
      </c>
      <c r="S1634">
        <v>768</v>
      </c>
      <c r="T1634">
        <v>768</v>
      </c>
      <c r="U1634">
        <v>768</v>
      </c>
      <c r="V1634">
        <v>21</v>
      </c>
      <c r="W1634">
        <v>1</v>
      </c>
      <c r="X1634">
        <v>0</v>
      </c>
      <c r="Y1634">
        <v>122</v>
      </c>
      <c r="Z1634">
        <v>7</v>
      </c>
      <c r="AA1634">
        <v>129</v>
      </c>
      <c r="AB1634" s="1">
        <f>Z1634/0.1</f>
        <v>70</v>
      </c>
      <c r="AC1634" s="1">
        <f>AA1634-AB1634</f>
        <v>59</v>
      </c>
      <c r="AD1634" s="1">
        <f>_xlfn.IFNA(INDEX($AV$2:$AV$53,MATCH(B1634,$AU$2:$AU$53,0)),1000)</f>
        <v>4499692</v>
      </c>
      <c r="AE1634" s="1">
        <f>C1634/AD1634*100000</f>
        <v>1.2000821389552885</v>
      </c>
      <c r="AF1634" s="34">
        <f>IF(B1635=B1634,IFERROR((C1634/C1635)-1,0),0)</f>
        <v>0.14893617021276606</v>
      </c>
      <c r="AG1634" s="35">
        <f>IFERROR(LOG(2)/LOG(1+(AF1634)),AF1634)</f>
        <v>4.9925448702448341</v>
      </c>
      <c r="AH1634" s="35">
        <f>AVERAGE(Z1634:Z1640)</f>
        <v>5.7142857142857144</v>
      </c>
      <c r="AJ1634" s="1">
        <f>Q1634/AD1634*100000</f>
        <v>4.4447486627973647E-2</v>
      </c>
      <c r="AK1634" s="34">
        <f>IF(B1635=B1634,IFERROR((Q1634/Q1635)-1,0),0)</f>
        <v>1</v>
      </c>
      <c r="AL1634" s="35">
        <f>IFERROR(LOG(2)/LOG(1+(AK1634)),AK1634)</f>
        <v>1</v>
      </c>
      <c r="AM1634" s="35">
        <f>AVERAGE(W1634:W1640)</f>
        <v>0.2857142857142857</v>
      </c>
      <c r="AN1634" s="4">
        <f>ROUNDDOWN(N1634,0)</f>
        <v>43911</v>
      </c>
      <c r="AO1634" s="38" cm="1">
        <f t="array" ref="AO1634">_xlfn.ANCHORARRAY(AN1634)-1</f>
        <v>43910</v>
      </c>
    </row>
    <row r="1635" spans="1:41" x14ac:dyDescent="0.25">
      <c r="A1635">
        <v>20200320</v>
      </c>
      <c r="B1635" s="1" t="s">
        <v>68</v>
      </c>
      <c r="C1635">
        <v>47</v>
      </c>
      <c r="D1635">
        <v>592</v>
      </c>
      <c r="M1635" s="1" t="s">
        <v>75</v>
      </c>
      <c r="N1635" s="2">
        <v>43909.708333333336</v>
      </c>
      <c r="O1635" s="1" t="s">
        <v>3160</v>
      </c>
      <c r="P1635" s="2">
        <v>43910.666666666664</v>
      </c>
      <c r="Q1635">
        <v>1</v>
      </c>
      <c r="S1635">
        <v>639</v>
      </c>
      <c r="T1635">
        <v>639</v>
      </c>
      <c r="U1635">
        <v>639</v>
      </c>
      <c r="V1635">
        <v>21</v>
      </c>
      <c r="W1635">
        <v>0</v>
      </c>
      <c r="X1635">
        <v>0</v>
      </c>
      <c r="Y1635">
        <v>138</v>
      </c>
      <c r="Z1635">
        <v>12</v>
      </c>
      <c r="AA1635">
        <v>150</v>
      </c>
      <c r="AB1635" s="1">
        <f>Z1635/0.1</f>
        <v>120</v>
      </c>
      <c r="AC1635" s="1">
        <f>AA1635-AB1635</f>
        <v>30</v>
      </c>
      <c r="AD1635" s="1">
        <f>_xlfn.IFNA(INDEX($AV$2:$AV$53,MATCH(B1635,$AU$2:$AU$53,0)),1000)</f>
        <v>4499692</v>
      </c>
      <c r="AE1635" s="1">
        <f>C1635/AD1635*100000</f>
        <v>1.0445159357573808</v>
      </c>
      <c r="AF1635" s="34">
        <f>IF(B1636=B1635,IFERROR((C1635/C1636)-1,0),0)</f>
        <v>0.34285714285714275</v>
      </c>
      <c r="AG1635" s="35">
        <f>IFERROR(LOG(2)/LOG(1+(AF1635)),AF1635)</f>
        <v>2.3512491913696825</v>
      </c>
      <c r="AH1635" s="35">
        <f>AVERAGE(Z1635:Z1641)</f>
        <v>5.1428571428571432</v>
      </c>
      <c r="AJ1635" s="1">
        <f>Q1635/AD1635*100000</f>
        <v>2.2223743313986823E-2</v>
      </c>
      <c r="AK1635" s="34">
        <f>IF(B1636=B1635,IFERROR((Q1635/Q1636)-1,0),0)</f>
        <v>0</v>
      </c>
      <c r="AL1635" s="35">
        <f>IFERROR(LOG(2)/LOG(1+(AK1635)),AK1635)</f>
        <v>0</v>
      </c>
      <c r="AM1635" s="35">
        <f>AVERAGE(W1635:W1641)</f>
        <v>0.14285714285714285</v>
      </c>
      <c r="AN1635" s="4">
        <f>ROUNDDOWN(N1635,0)</f>
        <v>43909</v>
      </c>
      <c r="AO1635" s="38" cm="1">
        <f t="array" ref="AO1635">_xlfn.ANCHORARRAY(AN1635)-1</f>
        <v>43908</v>
      </c>
    </row>
    <row r="1636" spans="1:41" x14ac:dyDescent="0.25">
      <c r="A1636">
        <v>20200319</v>
      </c>
      <c r="B1636" s="1" t="s">
        <v>68</v>
      </c>
      <c r="C1636">
        <v>35</v>
      </c>
      <c r="D1636">
        <v>454</v>
      </c>
      <c r="M1636" s="1" t="s">
        <v>75</v>
      </c>
      <c r="N1636" s="2">
        <v>43908.708333333336</v>
      </c>
      <c r="O1636" s="1" t="s">
        <v>3214</v>
      </c>
      <c r="P1636" s="2">
        <v>43909.666666666664</v>
      </c>
      <c r="Q1636">
        <v>1</v>
      </c>
      <c r="S1636">
        <v>489</v>
      </c>
      <c r="T1636">
        <v>489</v>
      </c>
      <c r="U1636">
        <v>489</v>
      </c>
      <c r="V1636">
        <v>21</v>
      </c>
      <c r="W1636">
        <v>0</v>
      </c>
      <c r="X1636">
        <v>0</v>
      </c>
      <c r="Y1636">
        <v>100</v>
      </c>
      <c r="Z1636">
        <v>9</v>
      </c>
      <c r="AA1636">
        <v>109</v>
      </c>
      <c r="AB1636" s="1">
        <f>Z1636/0.1</f>
        <v>90</v>
      </c>
      <c r="AC1636" s="1">
        <f>AA1636-AB1636</f>
        <v>19</v>
      </c>
      <c r="AD1636" s="1">
        <f>_xlfn.IFNA(INDEX($AV$2:$AV$53,MATCH(B1636,$AU$2:$AU$53,0)),1000)</f>
        <v>4499692</v>
      </c>
      <c r="AE1636" s="1">
        <f>C1636/AD1636*100000</f>
        <v>0.77783101598953885</v>
      </c>
      <c r="AF1636" s="34">
        <f>IF(B1637=B1636,IFERROR((C1636/C1637)-1,0),0)</f>
        <v>0.34615384615384626</v>
      </c>
      <c r="AG1636" s="35">
        <f>IFERROR(LOG(2)/LOG(1+(AF1636)),AF1636)</f>
        <v>2.3318540893356396</v>
      </c>
      <c r="AH1636" s="35">
        <f>AVERAGE(Z1636:Z1642)</f>
        <v>3.8571428571428572</v>
      </c>
      <c r="AJ1636" s="1">
        <f>Q1636/AD1636*100000</f>
        <v>2.2223743313986823E-2</v>
      </c>
      <c r="AK1636" s="34">
        <f>IF(B1637=B1636,IFERROR((Q1636/Q1637)-1,0),0)</f>
        <v>0</v>
      </c>
      <c r="AL1636" s="35">
        <f>IFERROR(LOG(2)/LOG(1+(AK1636)),AK1636)</f>
        <v>0</v>
      </c>
      <c r="AM1636" s="35">
        <f>AVERAGE(W1636:W1642)</f>
        <v>0.14285714285714285</v>
      </c>
      <c r="AN1636" s="4">
        <f>ROUNDDOWN(N1636,0)</f>
        <v>43908</v>
      </c>
      <c r="AO1636" s="38" cm="1">
        <f t="array" ref="AO1636">_xlfn.ANCHORARRAY(AN1636)-1</f>
        <v>43907</v>
      </c>
    </row>
    <row r="1637" spans="1:41" x14ac:dyDescent="0.25">
      <c r="A1637">
        <v>20200318</v>
      </c>
      <c r="B1637" s="1" t="s">
        <v>68</v>
      </c>
      <c r="C1637">
        <v>26</v>
      </c>
      <c r="D1637">
        <v>354</v>
      </c>
      <c r="M1637" s="1" t="s">
        <v>75</v>
      </c>
      <c r="N1637" s="2">
        <v>43907.666666666664</v>
      </c>
      <c r="O1637" s="1" t="s">
        <v>3268</v>
      </c>
      <c r="P1637" s="2">
        <v>43908.666666666664</v>
      </c>
      <c r="Q1637">
        <v>1</v>
      </c>
      <c r="S1637">
        <v>380</v>
      </c>
      <c r="T1637">
        <v>380</v>
      </c>
      <c r="U1637">
        <v>380</v>
      </c>
      <c r="V1637">
        <v>21</v>
      </c>
      <c r="W1637">
        <v>0</v>
      </c>
      <c r="X1637">
        <v>0</v>
      </c>
      <c r="Y1637">
        <v>59</v>
      </c>
      <c r="Z1637">
        <v>4</v>
      </c>
      <c r="AA1637">
        <v>63</v>
      </c>
      <c r="AB1637" s="1">
        <f>Z1637/0.1</f>
        <v>40</v>
      </c>
      <c r="AC1637" s="1">
        <f>AA1637-AB1637</f>
        <v>23</v>
      </c>
      <c r="AD1637" s="1">
        <f>_xlfn.IFNA(INDEX($AV$2:$AV$53,MATCH(B1637,$AU$2:$AU$53,0)),1000)</f>
        <v>4499692</v>
      </c>
      <c r="AE1637" s="1">
        <f>C1637/AD1637*100000</f>
        <v>0.57781732616365744</v>
      </c>
      <c r="AF1637" s="34">
        <f>IF(B1638=B1637,IFERROR((C1637/C1638)-1,0),0)</f>
        <v>0.18181818181818188</v>
      </c>
      <c r="AG1637" s="35">
        <f>IFERROR(LOG(2)/LOG(1+(AF1637)),AF1637)</f>
        <v>4.1492381461821113</v>
      </c>
      <c r="AH1637" s="35">
        <f>AVERAGE(Z1637:Z1643)</f>
        <v>2.5714285714285716</v>
      </c>
      <c r="AJ1637" s="1">
        <f>Q1637/AD1637*100000</f>
        <v>2.2223743313986823E-2</v>
      </c>
      <c r="AK1637" s="34">
        <f>IF(B1638=B1637,IFERROR((Q1637/Q1638)-1,0),0)</f>
        <v>0</v>
      </c>
      <c r="AL1637" s="35">
        <f>IFERROR(LOG(2)/LOG(1+(AK1637)),AK1637)</f>
        <v>0</v>
      </c>
      <c r="AM1637" s="35">
        <f>AVERAGE(W1637:W1643)</f>
        <v>0.14285714285714285</v>
      </c>
      <c r="AN1637" s="4">
        <f>ROUNDDOWN(N1637,0)</f>
        <v>43907</v>
      </c>
      <c r="AO1637" s="38" cm="1">
        <f t="array" ref="AO1637">_xlfn.ANCHORARRAY(AN1637)-1</f>
        <v>43906</v>
      </c>
    </row>
    <row r="1638" spans="1:41" x14ac:dyDescent="0.25">
      <c r="A1638">
        <v>20200317</v>
      </c>
      <c r="B1638" s="1" t="s">
        <v>68</v>
      </c>
      <c r="C1638">
        <v>22</v>
      </c>
      <c r="D1638">
        <v>295</v>
      </c>
      <c r="M1638" s="1" t="s">
        <v>75</v>
      </c>
      <c r="N1638" s="2">
        <v>43906.666666666664</v>
      </c>
      <c r="O1638" s="1" t="s">
        <v>3322</v>
      </c>
      <c r="P1638" s="2">
        <v>43907.666666666664</v>
      </c>
      <c r="Q1638">
        <v>1</v>
      </c>
      <c r="S1638">
        <v>317</v>
      </c>
      <c r="T1638">
        <v>317</v>
      </c>
      <c r="U1638">
        <v>317</v>
      </c>
      <c r="V1638">
        <v>21</v>
      </c>
      <c r="W1638">
        <v>0</v>
      </c>
      <c r="X1638">
        <v>0</v>
      </c>
      <c r="Y1638">
        <v>61</v>
      </c>
      <c r="Z1638">
        <v>1</v>
      </c>
      <c r="AA1638">
        <v>62</v>
      </c>
      <c r="AB1638" s="1">
        <f>Z1638/0.1</f>
        <v>10</v>
      </c>
      <c r="AC1638" s="1">
        <f>AA1638-AB1638</f>
        <v>52</v>
      </c>
      <c r="AD1638" s="1">
        <f>_xlfn.IFNA(INDEX($AV$2:$AV$53,MATCH(B1638,$AU$2:$AU$53,0)),1000)</f>
        <v>4499692</v>
      </c>
      <c r="AE1638" s="1">
        <f>C1638/AD1638*100000</f>
        <v>0.48892235290771008</v>
      </c>
      <c r="AF1638" s="34">
        <f>IF(B1639=B1638,IFERROR((C1638/C1639)-1,0),0)</f>
        <v>4.7619047619047672E-2</v>
      </c>
      <c r="AG1638" s="35">
        <f>IFERROR(LOG(2)/LOG(1+(AF1638)),AF1638)</f>
        <v>14.899977377480541</v>
      </c>
      <c r="AH1638" s="35">
        <f>AVERAGE(Z1638:Z1644)</f>
        <v>2.2857142857142856</v>
      </c>
      <c r="AJ1638" s="1">
        <f>Q1638/AD1638*100000</f>
        <v>2.2223743313986823E-2</v>
      </c>
      <c r="AK1638" s="34">
        <f>IF(B1639=B1638,IFERROR((Q1638/Q1639)-1,0),0)</f>
        <v>0</v>
      </c>
      <c r="AL1638" s="35">
        <f>IFERROR(LOG(2)/LOG(1+(AK1638)),AK1638)</f>
        <v>0</v>
      </c>
      <c r="AM1638" s="35">
        <f>AVERAGE(W1638:W1644)</f>
        <v>0.14285714285714285</v>
      </c>
      <c r="AN1638" s="4">
        <f>ROUNDDOWN(N1638,0)</f>
        <v>43906</v>
      </c>
      <c r="AO1638" s="38" cm="1">
        <f t="array" ref="AO1638">_xlfn.ANCHORARRAY(AN1638)-1</f>
        <v>43905</v>
      </c>
    </row>
    <row r="1639" spans="1:41" x14ac:dyDescent="0.25">
      <c r="A1639">
        <v>20200316</v>
      </c>
      <c r="B1639" s="1" t="s">
        <v>68</v>
      </c>
      <c r="C1639">
        <v>21</v>
      </c>
      <c r="D1639">
        <v>234</v>
      </c>
      <c r="M1639" s="1" t="s">
        <v>75</v>
      </c>
      <c r="N1639" s="2">
        <v>43906.65625</v>
      </c>
      <c r="O1639" s="1" t="s">
        <v>3376</v>
      </c>
      <c r="P1639" s="2">
        <v>43906.666666666664</v>
      </c>
      <c r="Q1639">
        <v>1</v>
      </c>
      <c r="S1639">
        <v>255</v>
      </c>
      <c r="T1639">
        <v>255</v>
      </c>
      <c r="U1639">
        <v>255</v>
      </c>
      <c r="V1639">
        <v>21</v>
      </c>
      <c r="W1639">
        <v>1</v>
      </c>
      <c r="X1639">
        <v>0</v>
      </c>
      <c r="Y1639">
        <v>95</v>
      </c>
      <c r="Z1639">
        <v>5</v>
      </c>
      <c r="AA1639">
        <v>100</v>
      </c>
      <c r="AB1639" s="1">
        <f>Z1639/0.1</f>
        <v>50</v>
      </c>
      <c r="AC1639" s="1">
        <f>AA1639-AB1639</f>
        <v>50</v>
      </c>
      <c r="AD1639" s="1">
        <f>_xlfn.IFNA(INDEX($AV$2:$AV$53,MATCH(B1639,$AU$2:$AU$53,0)),1000)</f>
        <v>4499692</v>
      </c>
      <c r="AE1639" s="1">
        <f>C1639/AD1639*100000</f>
        <v>0.46669860959372333</v>
      </c>
      <c r="AF1639" s="34">
        <f>IF(B1640=B1639,IFERROR((C1639/C1640)-1,0),0)</f>
        <v>0.3125</v>
      </c>
      <c r="AG1639" s="35">
        <f>IFERROR(LOG(2)/LOG(1+(AF1639)),AF1639)</f>
        <v>2.5489563856661306</v>
      </c>
      <c r="AH1639" s="35">
        <f>AVERAGE(Z1639:Z1645)</f>
        <v>2.4285714285714284</v>
      </c>
      <c r="AJ1639" s="1">
        <f>Q1639/AD1639*100000</f>
        <v>2.2223743313986823E-2</v>
      </c>
      <c r="AK1639" s="34">
        <f>IF(B1640=B1639,IFERROR((Q1639/Q1640)-1,0),0)</f>
        <v>0</v>
      </c>
      <c r="AL1639" s="35">
        <f>IFERROR(LOG(2)/LOG(1+(AK1639)),AK1639)</f>
        <v>0</v>
      </c>
      <c r="AM1639" s="35">
        <f>AVERAGE(W1639:W1645)</f>
        <v>0.14285714285714285</v>
      </c>
      <c r="AN1639" s="4">
        <f>ROUNDDOWN(N1639,0)</f>
        <v>43906</v>
      </c>
      <c r="AO1639" s="38" cm="1">
        <f t="array" ref="AO1639">_xlfn.ANCHORARRAY(AN1639)-1</f>
        <v>43905</v>
      </c>
    </row>
    <row r="1640" spans="1:41" x14ac:dyDescent="0.25">
      <c r="A1640">
        <v>20200315</v>
      </c>
      <c r="B1640" s="1" t="s">
        <v>68</v>
      </c>
      <c r="C1640">
        <v>16</v>
      </c>
      <c r="D1640">
        <v>139</v>
      </c>
      <c r="M1640" s="1" t="s">
        <v>75</v>
      </c>
      <c r="N1640" s="2">
        <v>43904.666666666664</v>
      </c>
      <c r="O1640" s="1" t="s">
        <v>3428</v>
      </c>
      <c r="P1640" s="2">
        <v>43905.666666666664</v>
      </c>
      <c r="S1640">
        <v>155</v>
      </c>
      <c r="T1640">
        <v>155</v>
      </c>
      <c r="U1640">
        <v>155</v>
      </c>
      <c r="V1640">
        <v>21</v>
      </c>
      <c r="W1640">
        <v>0</v>
      </c>
      <c r="X1640">
        <v>0</v>
      </c>
      <c r="Y1640">
        <v>0</v>
      </c>
      <c r="Z1640">
        <v>2</v>
      </c>
      <c r="AA1640">
        <v>2</v>
      </c>
      <c r="AB1640" s="1">
        <f>Z1640/0.1</f>
        <v>20</v>
      </c>
      <c r="AC1640" s="1">
        <f>AA1640-AB1640</f>
        <v>-18</v>
      </c>
      <c r="AD1640" s="1">
        <f>_xlfn.IFNA(INDEX($AV$2:$AV$53,MATCH(B1640,$AU$2:$AU$53,0)),1000)</f>
        <v>4499692</v>
      </c>
      <c r="AE1640" s="1">
        <f>C1640/AD1640*100000</f>
        <v>0.35557989302378917</v>
      </c>
      <c r="AF1640" s="34">
        <f>IF(B1641=B1640,IFERROR((C1640/C1641)-1,0),0)</f>
        <v>0.14285714285714279</v>
      </c>
      <c r="AG1640" s="35">
        <f>IFERROR(LOG(2)/LOG(1+(AF1640)),AF1640)</f>
        <v>5.1908930696844333</v>
      </c>
      <c r="AH1640" s="35">
        <f>AVERAGE(Z1640:Z1646)</f>
        <v>2.1428571428571428</v>
      </c>
      <c r="AJ1640" s="1">
        <f>Q1640/AD1640*100000</f>
        <v>0</v>
      </c>
      <c r="AK1640" s="34">
        <f>IF(B1641=B1640,IFERROR((Q1640/Q1641)-1,0),0)</f>
        <v>0</v>
      </c>
      <c r="AL1640" s="35">
        <f>IFERROR(LOG(2)/LOG(1+(AK1640)),AK1640)</f>
        <v>0</v>
      </c>
      <c r="AM1640" s="35">
        <f>AVERAGE(W1640:W1646)</f>
        <v>0</v>
      </c>
      <c r="AN1640" s="4">
        <f>ROUNDDOWN(N1640,0)</f>
        <v>43904</v>
      </c>
      <c r="AO1640" s="38" cm="1">
        <f t="array" ref="AO1640">_xlfn.ANCHORARRAY(AN1640)-1</f>
        <v>43903</v>
      </c>
    </row>
    <row r="1641" spans="1:41" x14ac:dyDescent="0.25">
      <c r="A1641">
        <v>20200314</v>
      </c>
      <c r="B1641" s="1" t="s">
        <v>68</v>
      </c>
      <c r="C1641">
        <v>14</v>
      </c>
      <c r="D1641">
        <v>139</v>
      </c>
      <c r="M1641" s="1" t="s">
        <v>75</v>
      </c>
      <c r="N1641" s="2">
        <v>43903.708333333336</v>
      </c>
      <c r="O1641" s="1" t="s">
        <v>3477</v>
      </c>
      <c r="P1641" s="2">
        <v>43904.666666666664</v>
      </c>
      <c r="S1641">
        <v>153</v>
      </c>
      <c r="T1641">
        <v>153</v>
      </c>
      <c r="U1641">
        <v>153</v>
      </c>
      <c r="V1641">
        <v>21</v>
      </c>
      <c r="W1641">
        <v>0</v>
      </c>
      <c r="X1641">
        <v>0</v>
      </c>
      <c r="Y1641">
        <v>32</v>
      </c>
      <c r="Z1641">
        <v>3</v>
      </c>
      <c r="AA1641">
        <v>35</v>
      </c>
      <c r="AB1641" s="1">
        <f>Z1641/0.1</f>
        <v>30</v>
      </c>
      <c r="AC1641" s="1">
        <f>AA1641-AB1641</f>
        <v>5</v>
      </c>
      <c r="AD1641" s="1">
        <f>_xlfn.IFNA(INDEX($AV$2:$AV$53,MATCH(B1641,$AU$2:$AU$53,0)),1000)</f>
        <v>4499692</v>
      </c>
      <c r="AE1641" s="1">
        <f>C1641/AD1641*100000</f>
        <v>0.31113240639581558</v>
      </c>
      <c r="AF1641" s="34">
        <f>IF(B1642=B1641,IFERROR((C1641/C1642)-1,0),0)</f>
        <v>0.27272727272727271</v>
      </c>
      <c r="AG1641" s="35">
        <f>IFERROR(LOG(2)/LOG(1+(AF1641)),AF1641)</f>
        <v>2.8741966696952042</v>
      </c>
      <c r="AH1641" s="35">
        <f>AVERAGE(Z1641:Z1647)</f>
        <v>1.8571428571428572</v>
      </c>
      <c r="AJ1641" s="1">
        <f>Q1641/AD1641*100000</f>
        <v>0</v>
      </c>
      <c r="AK1641" s="34">
        <f>IF(B1642=B1641,IFERROR((Q1641/Q1642)-1,0),0)</f>
        <v>0</v>
      </c>
      <c r="AL1641" s="35">
        <f>IFERROR(LOG(2)/LOG(1+(AK1641)),AK1641)</f>
        <v>0</v>
      </c>
      <c r="AM1641" s="35">
        <f>AVERAGE(W1641:W1647)</f>
        <v>0</v>
      </c>
      <c r="AN1641" s="4">
        <f>ROUNDDOWN(N1641,0)</f>
        <v>43903</v>
      </c>
      <c r="AO1641" s="38" cm="1">
        <f t="array" ref="AO1641">_xlfn.ANCHORARRAY(AN1641)-1</f>
        <v>43902</v>
      </c>
    </row>
    <row r="1642" spans="1:41" x14ac:dyDescent="0.25">
      <c r="A1642">
        <v>20200313</v>
      </c>
      <c r="B1642" s="1" t="s">
        <v>68</v>
      </c>
      <c r="C1642">
        <v>11</v>
      </c>
      <c r="D1642">
        <v>107</v>
      </c>
      <c r="M1642" s="1" t="s">
        <v>75</v>
      </c>
      <c r="N1642" s="2">
        <v>43902.854166666664</v>
      </c>
      <c r="O1642" s="1" t="s">
        <v>3526</v>
      </c>
      <c r="P1642" s="2">
        <v>43903.666666666664</v>
      </c>
      <c r="S1642">
        <v>118</v>
      </c>
      <c r="T1642">
        <v>118</v>
      </c>
      <c r="U1642">
        <v>118</v>
      </c>
      <c r="V1642">
        <v>21</v>
      </c>
      <c r="W1642">
        <v>0</v>
      </c>
      <c r="X1642">
        <v>0</v>
      </c>
      <c r="Y1642">
        <v>51</v>
      </c>
      <c r="Z1642">
        <v>3</v>
      </c>
      <c r="AA1642">
        <v>54</v>
      </c>
      <c r="AB1642" s="1">
        <f>Z1642/0.1</f>
        <v>30</v>
      </c>
      <c r="AC1642" s="1">
        <f>AA1642-AB1642</f>
        <v>24</v>
      </c>
      <c r="AD1642" s="1">
        <f>_xlfn.IFNA(INDEX($AV$2:$AV$53,MATCH(B1642,$AU$2:$AU$53,0)),1000)</f>
        <v>4499692</v>
      </c>
      <c r="AE1642" s="1">
        <f>C1642/AD1642*100000</f>
        <v>0.24446117645385504</v>
      </c>
      <c r="AF1642" s="34">
        <f>IF(B1643=B1642,IFERROR((C1642/C1643)-1,0),0)</f>
        <v>0.375</v>
      </c>
      <c r="AG1642" s="35">
        <f>IFERROR(LOG(2)/LOG(1+(AF1642)),AF1642)</f>
        <v>2.1766024788760996</v>
      </c>
      <c r="AH1642" s="35">
        <f>AVERAGE(Z1642:Z1648)</f>
        <v>1.5714285714285714</v>
      </c>
      <c r="AJ1642" s="1">
        <f>Q1642/AD1642*100000</f>
        <v>0</v>
      </c>
      <c r="AK1642" s="34">
        <f>IF(B1643=B1642,IFERROR((Q1642/Q1643)-1,0),0)</f>
        <v>0</v>
      </c>
      <c r="AL1642" s="35">
        <f>IFERROR(LOG(2)/LOG(1+(AK1642)),AK1642)</f>
        <v>0</v>
      </c>
      <c r="AM1642" s="35">
        <f>AVERAGE(W1642:W1648)</f>
        <v>0</v>
      </c>
      <c r="AN1642" s="4">
        <f>ROUNDDOWN(N1642,0)</f>
        <v>43902</v>
      </c>
      <c r="AO1642" s="38" cm="1">
        <f t="array" ref="AO1642">_xlfn.ANCHORARRAY(AN1642)-1</f>
        <v>43901</v>
      </c>
    </row>
    <row r="1643" spans="1:41" x14ac:dyDescent="0.25">
      <c r="A1643">
        <v>20200312</v>
      </c>
      <c r="B1643" s="1" t="s">
        <v>68</v>
      </c>
      <c r="C1643">
        <v>8</v>
      </c>
      <c r="D1643">
        <v>56</v>
      </c>
      <c r="M1643" s="1" t="s">
        <v>75</v>
      </c>
      <c r="N1643" s="2">
        <v>43901.715277777781</v>
      </c>
      <c r="O1643" s="1" t="s">
        <v>3575</v>
      </c>
      <c r="P1643" s="2">
        <v>43902.666666666664</v>
      </c>
      <c r="S1643">
        <v>64</v>
      </c>
      <c r="T1643">
        <v>64</v>
      </c>
      <c r="U1643">
        <v>64</v>
      </c>
      <c r="V1643">
        <v>21</v>
      </c>
      <c r="W1643">
        <v>0</v>
      </c>
      <c r="X1643">
        <v>0</v>
      </c>
      <c r="Y1643">
        <v>10</v>
      </c>
      <c r="Z1643">
        <v>0</v>
      </c>
      <c r="AA1643">
        <v>10</v>
      </c>
      <c r="AB1643" s="1">
        <f>Z1643/0.1</f>
        <v>0</v>
      </c>
      <c r="AC1643" s="1">
        <f>AA1643-AB1643</f>
        <v>10</v>
      </c>
      <c r="AD1643" s="1">
        <f>_xlfn.IFNA(INDEX($AV$2:$AV$53,MATCH(B1643,$AU$2:$AU$53,0)),1000)</f>
        <v>4499692</v>
      </c>
      <c r="AE1643" s="1">
        <f>C1643/AD1643*100000</f>
        <v>0.17778994651189459</v>
      </c>
      <c r="AF1643" s="34">
        <f>IF(B1644=B1643,IFERROR((C1643/C1644)-1,0),0)</f>
        <v>0</v>
      </c>
      <c r="AG1643" s="35">
        <f>IFERROR(LOG(2)/LOG(1+(AF1643)),AF1643)</f>
        <v>0</v>
      </c>
      <c r="AH1643" s="35">
        <f>AVERAGE(Z1643:Z1649)</f>
        <v>1.3333333333333333</v>
      </c>
      <c r="AJ1643" s="1">
        <f>Q1643/AD1643*100000</f>
        <v>0</v>
      </c>
      <c r="AK1643" s="34">
        <f>IF(B1644=B1643,IFERROR((Q1643/Q1644)-1,0),0)</f>
        <v>0</v>
      </c>
      <c r="AL1643" s="35">
        <f>IFERROR(LOG(2)/LOG(1+(AK1643)),AK1643)</f>
        <v>0</v>
      </c>
      <c r="AM1643" s="35">
        <f>AVERAGE(W1643:W1649)</f>
        <v>0</v>
      </c>
      <c r="AN1643" s="4">
        <f>ROUNDDOWN(N1643,0)</f>
        <v>43901</v>
      </c>
      <c r="AO1643" s="38" cm="1">
        <f t="array" ref="AO1643">_xlfn.ANCHORARRAY(AN1643)-1</f>
        <v>43900</v>
      </c>
    </row>
    <row r="1644" spans="1:41" x14ac:dyDescent="0.25">
      <c r="A1644">
        <v>20200311</v>
      </c>
      <c r="B1644" s="1" t="s">
        <v>68</v>
      </c>
      <c r="C1644">
        <v>8</v>
      </c>
      <c r="D1644">
        <v>46</v>
      </c>
      <c r="M1644" s="1" t="s">
        <v>75</v>
      </c>
      <c r="N1644" s="2"/>
      <c r="O1644" s="1" t="s">
        <v>3624</v>
      </c>
      <c r="P1644" s="2">
        <v>43901.666666666664</v>
      </c>
      <c r="S1644">
        <v>54</v>
      </c>
      <c r="T1644">
        <v>54</v>
      </c>
      <c r="U1644">
        <v>54</v>
      </c>
      <c r="V1644">
        <v>21</v>
      </c>
      <c r="W1644">
        <v>0</v>
      </c>
      <c r="X1644">
        <v>0</v>
      </c>
      <c r="Y1644">
        <v>18</v>
      </c>
      <c r="Z1644">
        <v>2</v>
      </c>
      <c r="AA1644">
        <v>20</v>
      </c>
      <c r="AB1644" s="1">
        <f>Z1644/0.1</f>
        <v>20</v>
      </c>
      <c r="AC1644" s="1">
        <f>AA1644-AB1644</f>
        <v>0</v>
      </c>
      <c r="AD1644" s="1">
        <f>_xlfn.IFNA(INDEX($AV$2:$AV$53,MATCH(B1644,$AU$2:$AU$53,0)),1000)</f>
        <v>4499692</v>
      </c>
      <c r="AE1644" s="1">
        <f>C1644/AD1644*100000</f>
        <v>0.17778994651189459</v>
      </c>
      <c r="AF1644" s="34">
        <f>IF(B1645=B1644,IFERROR((C1644/C1645)-1,0),0)</f>
        <v>0.33333333333333326</v>
      </c>
      <c r="AG1644" s="35">
        <f>IFERROR(LOG(2)/LOG(1+(AF1644)),AF1644)</f>
        <v>2.4094208396532095</v>
      </c>
      <c r="AH1644" s="35">
        <f>AVERAGE(Z1644:Z1650)</f>
        <v>75.166666666666671</v>
      </c>
      <c r="AJ1644" s="1">
        <f>Q1644/AD1644*100000</f>
        <v>0</v>
      </c>
      <c r="AK1644" s="34">
        <f>IF(B1645=B1644,IFERROR((Q1644/Q1645)-1,0),0)</f>
        <v>0</v>
      </c>
      <c r="AL1644" s="35">
        <f>IFERROR(LOG(2)/LOG(1+(AK1644)),AK1644)</f>
        <v>0</v>
      </c>
      <c r="AM1644" s="35">
        <f>AVERAGE(W1644:W1650)</f>
        <v>3.5</v>
      </c>
      <c r="AN1644" s="4">
        <f>ROUNDDOWN(N1644,0)</f>
        <v>0</v>
      </c>
      <c r="AO1644" s="38" cm="1">
        <f t="array" ref="AO1644">_xlfn.ANCHORARRAY(AN1644)-1</f>
        <v>-1</v>
      </c>
    </row>
    <row r="1645" spans="1:41" x14ac:dyDescent="0.25">
      <c r="A1645">
        <v>20200310</v>
      </c>
      <c r="B1645" s="1" t="s">
        <v>68</v>
      </c>
      <c r="C1645">
        <v>6</v>
      </c>
      <c r="D1645">
        <v>28</v>
      </c>
      <c r="M1645" s="1" t="s">
        <v>75</v>
      </c>
      <c r="N1645" s="2"/>
      <c r="O1645" s="1" t="s">
        <v>3672</v>
      </c>
      <c r="P1645" s="2">
        <v>43900.666666666664</v>
      </c>
      <c r="S1645">
        <v>34</v>
      </c>
      <c r="T1645">
        <v>34</v>
      </c>
      <c r="U1645">
        <v>34</v>
      </c>
      <c r="V1645">
        <v>21</v>
      </c>
      <c r="W1645">
        <v>0</v>
      </c>
      <c r="X1645">
        <v>0</v>
      </c>
      <c r="Y1645">
        <v>11</v>
      </c>
      <c r="Z1645">
        <v>2</v>
      </c>
      <c r="AA1645">
        <v>13</v>
      </c>
      <c r="AB1645" s="1">
        <f>Z1645/0.1</f>
        <v>20</v>
      </c>
      <c r="AC1645" s="1">
        <f>AA1645-AB1645</f>
        <v>-7</v>
      </c>
      <c r="AD1645" s="1">
        <f>_xlfn.IFNA(INDEX($AV$2:$AV$53,MATCH(B1645,$AU$2:$AU$53,0)),1000)</f>
        <v>4499692</v>
      </c>
      <c r="AE1645" s="1">
        <f>C1645/AD1645*100000</f>
        <v>0.13334245988392093</v>
      </c>
      <c r="AF1645" s="34">
        <f>IF(B1646=B1645,IFERROR((C1645/C1646)-1,0),0)</f>
        <v>0.5</v>
      </c>
      <c r="AG1645" s="35">
        <f>IFERROR(LOG(2)/LOG(1+(AF1645)),AF1645)</f>
        <v>1.7095112913514547</v>
      </c>
      <c r="AH1645" s="35">
        <f>AVERAGE(Z1645:Z1651)</f>
        <v>115.66666666666667</v>
      </c>
      <c r="AJ1645" s="1">
        <f>Q1645/AD1645*100000</f>
        <v>0</v>
      </c>
      <c r="AK1645" s="34">
        <f>IF(B1646=B1645,IFERROR((Q1645/Q1646)-1,0),0)</f>
        <v>0</v>
      </c>
      <c r="AL1645" s="35">
        <f>IFERROR(LOG(2)/LOG(1+(AK1645)),AK1645)</f>
        <v>0</v>
      </c>
      <c r="AM1645" s="35">
        <f>AVERAGE(W1645:W1651)</f>
        <v>5.333333333333333</v>
      </c>
      <c r="AN1645" s="4">
        <f>ROUNDDOWN(N1645,0)</f>
        <v>0</v>
      </c>
      <c r="AO1645" s="38" cm="1">
        <f t="array" ref="AO1645">_xlfn.ANCHORARRAY(AN1645)-1</f>
        <v>-1</v>
      </c>
    </row>
    <row r="1646" spans="1:41" x14ac:dyDescent="0.25">
      <c r="A1646">
        <v>20200309</v>
      </c>
      <c r="B1646" s="1" t="s">
        <v>68</v>
      </c>
      <c r="C1646">
        <v>4</v>
      </c>
      <c r="D1646">
        <v>17</v>
      </c>
      <c r="M1646" s="1" t="s">
        <v>75</v>
      </c>
      <c r="N1646" s="2"/>
      <c r="O1646" s="1" t="s">
        <v>3720</v>
      </c>
      <c r="P1646" s="2">
        <v>43899.666666666664</v>
      </c>
      <c r="S1646">
        <v>21</v>
      </c>
      <c r="T1646">
        <v>21</v>
      </c>
      <c r="U1646">
        <v>21</v>
      </c>
      <c r="V1646">
        <v>21</v>
      </c>
      <c r="W1646">
        <v>0</v>
      </c>
      <c r="X1646">
        <v>0</v>
      </c>
      <c r="Y1646">
        <v>4</v>
      </c>
      <c r="Z1646">
        <v>3</v>
      </c>
      <c r="AA1646">
        <v>7</v>
      </c>
      <c r="AB1646" s="1">
        <f>Z1646/0.1</f>
        <v>30</v>
      </c>
      <c r="AC1646" s="1">
        <f>AA1646-AB1646</f>
        <v>-23</v>
      </c>
      <c r="AD1646" s="1">
        <f>_xlfn.IFNA(INDEX($AV$2:$AV$53,MATCH(B1646,$AU$2:$AU$53,0)),1000)</f>
        <v>4499692</v>
      </c>
      <c r="AE1646" s="1">
        <f>C1646/AD1646*100000</f>
        <v>8.8894973255947293E-2</v>
      </c>
      <c r="AF1646" s="34">
        <f>IF(B1647=B1646,IFERROR((C1646/C1647)-1,0),0)</f>
        <v>3</v>
      </c>
      <c r="AG1646" s="35">
        <f>IFERROR(LOG(2)/LOG(1+(AF1646)),AF1646)</f>
        <v>0.5</v>
      </c>
      <c r="AH1646" s="35">
        <f>AVERAGE(Z1646:Z1652)</f>
        <v>222</v>
      </c>
      <c r="AJ1646" s="1">
        <f>Q1646/AD1646*100000</f>
        <v>0</v>
      </c>
      <c r="AK1646" s="34">
        <f>IF(B1647=B1646,IFERROR((Q1646/Q1647)-1,0),0)</f>
        <v>0</v>
      </c>
      <c r="AL1646" s="35">
        <f>IFERROR(LOG(2)/LOG(1+(AK1646)),AK1646)</f>
        <v>0</v>
      </c>
      <c r="AM1646" s="35">
        <f>AVERAGE(W1646:W1652)</f>
        <v>5.333333333333333</v>
      </c>
      <c r="AN1646" s="4">
        <f>ROUNDDOWN(N1646,0)</f>
        <v>0</v>
      </c>
      <c r="AO1646" s="38" cm="1">
        <f t="array" ref="AO1646">_xlfn.ANCHORARRAY(AN1646)-1</f>
        <v>-1</v>
      </c>
    </row>
    <row r="1647" spans="1:41" x14ac:dyDescent="0.25">
      <c r="A1647">
        <v>20200308</v>
      </c>
      <c r="B1647" s="1" t="s">
        <v>68</v>
      </c>
      <c r="C1647">
        <v>1</v>
      </c>
      <c r="D1647">
        <v>13</v>
      </c>
      <c r="M1647" s="1" t="s">
        <v>75</v>
      </c>
      <c r="N1647" s="2"/>
      <c r="O1647" s="1" t="s">
        <v>3768</v>
      </c>
      <c r="P1647" s="2">
        <v>43898.666666666664</v>
      </c>
      <c r="S1647">
        <v>14</v>
      </c>
      <c r="T1647">
        <v>14</v>
      </c>
      <c r="U1647">
        <v>14</v>
      </c>
      <c r="V1647">
        <v>21</v>
      </c>
      <c r="W1647">
        <v>0</v>
      </c>
      <c r="X1647">
        <v>0</v>
      </c>
      <c r="Y1647">
        <v>4</v>
      </c>
      <c r="Z1647">
        <v>0</v>
      </c>
      <c r="AA1647">
        <v>4</v>
      </c>
      <c r="AB1647" s="1">
        <f>Z1647/0.1</f>
        <v>0</v>
      </c>
      <c r="AC1647" s="1">
        <f>AA1647-AB1647</f>
        <v>4</v>
      </c>
      <c r="AD1647" s="1">
        <f>_xlfn.IFNA(INDEX($AV$2:$AV$53,MATCH(B1647,$AU$2:$AU$53,0)),1000)</f>
        <v>4499692</v>
      </c>
      <c r="AE1647" s="1">
        <f>C1647/AD1647*100000</f>
        <v>2.2223743313986823E-2</v>
      </c>
      <c r="AF1647" s="34">
        <f>IF(B1648=B1647,IFERROR((C1647/C1648)-1,0),0)</f>
        <v>0</v>
      </c>
      <c r="AG1647" s="35">
        <f>IFERROR(LOG(2)/LOG(1+(AF1647)),AF1647)</f>
        <v>0</v>
      </c>
      <c r="AH1647" s="35">
        <f>AVERAGE(Z1647:Z1653)</f>
        <v>243</v>
      </c>
      <c r="AJ1647" s="1">
        <f>Q1647/AD1647*100000</f>
        <v>0</v>
      </c>
      <c r="AK1647" s="34">
        <f>IF(B1648=B1647,IFERROR((Q1647/Q1648)-1,0),0)</f>
        <v>0</v>
      </c>
      <c r="AL1647" s="35">
        <f>IFERROR(LOG(2)/LOG(1+(AK1647)),AK1647)</f>
        <v>0</v>
      </c>
      <c r="AM1647" s="35">
        <f>AVERAGE(W1647:W1653)</f>
        <v>9</v>
      </c>
      <c r="AN1647" s="4">
        <f>ROUNDDOWN(N1647,0)</f>
        <v>0</v>
      </c>
      <c r="AO1647" s="38" cm="1">
        <f t="array" ref="AO1647">_xlfn.ANCHORARRAY(AN1647)-1</f>
        <v>-1</v>
      </c>
    </row>
    <row r="1648" spans="1:41" x14ac:dyDescent="0.25">
      <c r="A1648">
        <v>20200307</v>
      </c>
      <c r="B1648" s="1" t="s">
        <v>68</v>
      </c>
      <c r="C1648">
        <v>1</v>
      </c>
      <c r="D1648">
        <v>9</v>
      </c>
      <c r="M1648" s="1" t="s">
        <v>75</v>
      </c>
      <c r="N1648" s="2"/>
      <c r="O1648" s="1" t="s">
        <v>3816</v>
      </c>
      <c r="P1648" s="2">
        <v>43897.666666666664</v>
      </c>
      <c r="S1648">
        <v>10</v>
      </c>
      <c r="T1648">
        <v>10</v>
      </c>
      <c r="U1648">
        <v>10</v>
      </c>
      <c r="V1648">
        <v>21</v>
      </c>
      <c r="W1648">
        <v>0</v>
      </c>
      <c r="X1648">
        <v>0</v>
      </c>
      <c r="Y1648">
        <v>2</v>
      </c>
      <c r="Z1648">
        <v>1</v>
      </c>
      <c r="AA1648">
        <v>3</v>
      </c>
      <c r="AB1648" s="1">
        <f>Z1648/0.1</f>
        <v>10</v>
      </c>
      <c r="AC1648" s="1">
        <f>AA1648-AB1648</f>
        <v>-7</v>
      </c>
      <c r="AD1648" s="1">
        <f>_xlfn.IFNA(INDEX($AV$2:$AV$53,MATCH(B1648,$AU$2:$AU$53,0)),1000)</f>
        <v>4499692</v>
      </c>
      <c r="AE1648" s="1">
        <f>C1648/AD1648*100000</f>
        <v>2.2223743313986823E-2</v>
      </c>
      <c r="AF1648" s="34">
        <f>IF(B1649=B1648,IFERROR((C1648/C1649)-1,0),0)</f>
        <v>0</v>
      </c>
      <c r="AG1648" s="35">
        <f>IFERROR(LOG(2)/LOG(1+(AF1648)),AF1648)</f>
        <v>0</v>
      </c>
      <c r="AH1648" s="35">
        <f>AVERAGE(Z1648:Z1654)</f>
        <v>262.16666666666669</v>
      </c>
      <c r="AJ1648" s="1">
        <f>Q1648/AD1648*100000</f>
        <v>0</v>
      </c>
      <c r="AK1648" s="34">
        <f>IF(B1649=B1648,IFERROR((Q1648/Q1649)-1,0),0)</f>
        <v>0</v>
      </c>
      <c r="AL1648" s="35">
        <f>IFERROR(LOG(2)/LOG(1+(AK1648)),AK1648)</f>
        <v>0</v>
      </c>
      <c r="AM1648" s="35">
        <f>AVERAGE(W1648:W1654)</f>
        <v>9</v>
      </c>
      <c r="AN1648" s="4">
        <f>ROUNDDOWN(N1648,0)</f>
        <v>0</v>
      </c>
      <c r="AO1648" s="38" cm="1">
        <f t="array" ref="AO1648">_xlfn.ANCHORARRAY(AN1648)-1</f>
        <v>-1</v>
      </c>
    </row>
    <row r="1649" spans="1:41" x14ac:dyDescent="0.25">
      <c r="A1649">
        <v>20200306</v>
      </c>
      <c r="B1649" s="1" t="s">
        <v>68</v>
      </c>
      <c r="C1649">
        <v>0</v>
      </c>
      <c r="D1649">
        <v>7</v>
      </c>
      <c r="E1649">
        <v>3</v>
      </c>
      <c r="M1649" s="1" t="s">
        <v>75</v>
      </c>
      <c r="N1649" s="2"/>
      <c r="O1649" s="1" t="s">
        <v>3860</v>
      </c>
      <c r="P1649" s="2">
        <v>43896.666666666664</v>
      </c>
      <c r="S1649">
        <v>10</v>
      </c>
      <c r="T1649">
        <v>7</v>
      </c>
      <c r="U1649">
        <v>7</v>
      </c>
      <c r="V1649">
        <v>21</v>
      </c>
      <c r="AB1649" s="1">
        <f>Z1649/0.1</f>
        <v>0</v>
      </c>
      <c r="AC1649" s="1">
        <f>AA1649-AB1649</f>
        <v>0</v>
      </c>
      <c r="AD1649" s="1">
        <f>_xlfn.IFNA(INDEX($AV$2:$AV$53,MATCH(B1649,$AU$2:$AU$53,0)),1000)</f>
        <v>4499692</v>
      </c>
      <c r="AE1649" s="1">
        <f>C1649/AD1649*100000</f>
        <v>0</v>
      </c>
      <c r="AF1649" s="34">
        <f>IF(B1650=B1649,IFERROR((C1649/C1650)-1,0),0)</f>
        <v>0</v>
      </c>
      <c r="AG1649" s="35">
        <f>IFERROR(LOG(2)/LOG(1+(AF1649)),AF1649)</f>
        <v>0</v>
      </c>
      <c r="AH1649" s="35">
        <f>AVERAGE(Z1649:Z1655)</f>
        <v>332.16666666666669</v>
      </c>
      <c r="AJ1649" s="1">
        <f>Q1649/AD1649*100000</f>
        <v>0</v>
      </c>
      <c r="AK1649" s="34">
        <f>IF(B1650=B1649,IFERROR((Q1649/Q1650)-1,0),0)</f>
        <v>0</v>
      </c>
      <c r="AL1649" s="35">
        <f>IFERROR(LOG(2)/LOG(1+(AK1649)),AK1649)</f>
        <v>0</v>
      </c>
      <c r="AM1649" s="35">
        <f>AVERAGE(W1649:W1655)</f>
        <v>15.5</v>
      </c>
      <c r="AN1649" s="4">
        <f>ROUNDDOWN(N1649,0)</f>
        <v>0</v>
      </c>
      <c r="AO1649" s="38" cm="1">
        <f t="array" ref="AO1649">_xlfn.ANCHORARRAY(AN1649)-1</f>
        <v>-1</v>
      </c>
    </row>
    <row r="1650" spans="1:41" x14ac:dyDescent="0.25">
      <c r="A1650">
        <v>20200527</v>
      </c>
      <c r="B1650" s="1" t="s">
        <v>70</v>
      </c>
      <c r="C1650">
        <v>38497</v>
      </c>
      <c r="D1650">
        <v>309150</v>
      </c>
      <c r="F1650">
        <v>798</v>
      </c>
      <c r="J1650">
        <v>100</v>
      </c>
      <c r="L1650">
        <v>28700</v>
      </c>
      <c r="M1650" s="1" t="s">
        <v>28</v>
      </c>
      <c r="N1650" s="2">
        <v>43978.541666666664</v>
      </c>
      <c r="O1650" s="1" t="s">
        <v>4751</v>
      </c>
      <c r="P1650" s="2">
        <v>43978.666666666664</v>
      </c>
      <c r="Q1650">
        <v>2722</v>
      </c>
      <c r="S1650">
        <v>347647</v>
      </c>
      <c r="T1650">
        <v>347647</v>
      </c>
      <c r="U1650">
        <v>347647</v>
      </c>
      <c r="V1650">
        <v>22</v>
      </c>
      <c r="W1650">
        <v>21</v>
      </c>
      <c r="X1650">
        <v>0</v>
      </c>
      <c r="Y1650">
        <v>6178</v>
      </c>
      <c r="Z1650">
        <v>443</v>
      </c>
      <c r="AA1650">
        <v>6621</v>
      </c>
      <c r="AB1650" s="1">
        <f>Z1650/0.1</f>
        <v>4430</v>
      </c>
      <c r="AC1650" s="1">
        <f>AA1650-AB1650</f>
        <v>2191</v>
      </c>
      <c r="AD1650" s="1">
        <f>_xlfn.IFNA(INDEX($AV$2:$AV$53,MATCH(B1650,$AU$2:$AU$53,0)),1000)</f>
        <v>4645184</v>
      </c>
      <c r="AE1650" s="1">
        <f>C1650/AD1650*100000</f>
        <v>828.75080944048716</v>
      </c>
      <c r="AF1650" s="34">
        <f>IF(B1651=B1650,IFERROR((C1650/C1651)-1,0),0)</f>
        <v>1.1641351763283847E-2</v>
      </c>
      <c r="AG1650" s="35">
        <f>IFERROR(LOG(2)/LOG(1+(AF1650)),AF1650)</f>
        <v>59.887717254810518</v>
      </c>
      <c r="AH1650" s="35">
        <f>AVERAGE(Z1650:Z1656)</f>
        <v>454.42857142857144</v>
      </c>
      <c r="AJ1650" s="1">
        <f>Q1650/AD1650*100000</f>
        <v>58.598324630412918</v>
      </c>
      <c r="AK1650" s="34">
        <f>IF(B1651=B1650,IFERROR((Q1650/Q1651)-1,0),0)</f>
        <v>7.7748981858571931E-3</v>
      </c>
      <c r="AL1650" s="35">
        <f>IFERROR(LOG(2)/LOG(1+(AK1650)),AK1650)</f>
        <v>89.498056455284598</v>
      </c>
      <c r="AM1650" s="35">
        <f>AVERAGE(W1650:W1656)</f>
        <v>16.285714285714285</v>
      </c>
      <c r="AN1650" s="4">
        <f>ROUNDDOWN(N1650,0)</f>
        <v>43978</v>
      </c>
      <c r="AO1650" s="38" cm="1">
        <f t="array" ref="AO1650">_xlfn.ANCHORARRAY(AN1650)-1</f>
        <v>43977</v>
      </c>
    </row>
    <row r="1651" spans="1:41" x14ac:dyDescent="0.25">
      <c r="A1651">
        <v>20200526</v>
      </c>
      <c r="B1651" s="1" t="s">
        <v>70</v>
      </c>
      <c r="C1651">
        <v>38054</v>
      </c>
      <c r="D1651">
        <v>302972</v>
      </c>
      <c r="F1651">
        <v>831</v>
      </c>
      <c r="J1651">
        <v>103</v>
      </c>
      <c r="L1651">
        <v>28700</v>
      </c>
      <c r="M1651" s="1" t="s">
        <v>28</v>
      </c>
      <c r="N1651" s="2">
        <v>43977.541666666664</v>
      </c>
      <c r="O1651" s="1" t="s">
        <v>4807</v>
      </c>
      <c r="P1651" s="2">
        <v>43977.666666666664</v>
      </c>
      <c r="Q1651">
        <v>2701</v>
      </c>
      <c r="S1651">
        <v>341026</v>
      </c>
      <c r="T1651">
        <v>341026</v>
      </c>
      <c r="U1651">
        <v>341026</v>
      </c>
      <c r="V1651">
        <v>22</v>
      </c>
      <c r="W1651">
        <v>11</v>
      </c>
      <c r="X1651">
        <v>0</v>
      </c>
      <c r="Y1651">
        <v>9883</v>
      </c>
      <c r="Z1651">
        <v>245</v>
      </c>
      <c r="AA1651">
        <v>10128</v>
      </c>
      <c r="AB1651" s="1">
        <f>Z1651/0.1</f>
        <v>2450</v>
      </c>
      <c r="AC1651" s="1">
        <f>AA1651-AB1651</f>
        <v>7678</v>
      </c>
      <c r="AD1651" s="1">
        <f>_xlfn.IFNA(INDEX($AV$2:$AV$53,MATCH(B1651,$AU$2:$AU$53,0)),1000)</f>
        <v>4645184</v>
      </c>
      <c r="AE1651" s="1">
        <f>C1651/AD1651*100000</f>
        <v>819.21405050908641</v>
      </c>
      <c r="AF1651" s="34">
        <f>IF(B1652=B1651,IFERROR((C1651/C1652)-1,0),0)</f>
        <v>6.4799386389484681E-3</v>
      </c>
      <c r="AG1651" s="35">
        <f>IFERROR(LOG(2)/LOG(1+(AF1651)),AF1651)</f>
        <v>107.31437090940901</v>
      </c>
      <c r="AH1651" s="35">
        <f>AVERAGE(Z1651:Z1657)</f>
        <v>430.85714285714283</v>
      </c>
      <c r="AJ1651" s="1">
        <f>Q1651/AD1651*100000</f>
        <v>58.146243507253963</v>
      </c>
      <c r="AK1651" s="34">
        <f>IF(B1652=B1651,IFERROR((Q1651/Q1652)-1,0),0)</f>
        <v>4.0892193308550429E-3</v>
      </c>
      <c r="AL1651" s="35">
        <f>IFERROR(LOG(2)/LOG(1+(AK1651)),AK1651)</f>
        <v>169.85233020633515</v>
      </c>
      <c r="AM1651" s="35">
        <f>AVERAGE(W1651:W1657)</f>
        <v>17.142857142857142</v>
      </c>
      <c r="AN1651" s="4">
        <f>ROUNDDOWN(N1651,0)</f>
        <v>43977</v>
      </c>
      <c r="AO1651" s="38" cm="1">
        <f t="array" ref="AO1651">_xlfn.ANCHORARRAY(AN1651)-1</f>
        <v>43976</v>
      </c>
    </row>
    <row r="1652" spans="1:41" x14ac:dyDescent="0.25">
      <c r="A1652">
        <v>20200525</v>
      </c>
      <c r="B1652" s="1" t="s">
        <v>70</v>
      </c>
      <c r="C1652">
        <v>37809</v>
      </c>
      <c r="D1652">
        <v>293089</v>
      </c>
      <c r="F1652">
        <v>847</v>
      </c>
      <c r="J1652">
        <v>102</v>
      </c>
      <c r="L1652">
        <v>28700</v>
      </c>
      <c r="M1652" s="1" t="s">
        <v>28</v>
      </c>
      <c r="N1652" s="2">
        <v>43976.541666666664</v>
      </c>
      <c r="O1652" s="1" t="s">
        <v>4671</v>
      </c>
      <c r="P1652" s="2">
        <v>43976.666666666664</v>
      </c>
      <c r="Q1652">
        <v>2690</v>
      </c>
      <c r="S1652">
        <v>330898</v>
      </c>
      <c r="T1652">
        <v>330898</v>
      </c>
      <c r="U1652">
        <v>330898</v>
      </c>
      <c r="V1652">
        <v>22</v>
      </c>
      <c r="W1652">
        <v>0</v>
      </c>
      <c r="X1652">
        <v>0</v>
      </c>
      <c r="Y1652">
        <v>14222</v>
      </c>
      <c r="Z1652">
        <v>640</v>
      </c>
      <c r="AA1652">
        <v>14862</v>
      </c>
      <c r="AB1652" s="1">
        <f>Z1652/0.1</f>
        <v>6400</v>
      </c>
      <c r="AC1652" s="1">
        <f>AA1652-AB1652</f>
        <v>8462</v>
      </c>
      <c r="AD1652" s="1">
        <f>_xlfn.IFNA(INDEX($AV$2:$AV$53,MATCH(B1652,$AU$2:$AU$53,0)),1000)</f>
        <v>4645184</v>
      </c>
      <c r="AE1652" s="1">
        <f>C1652/AD1652*100000</f>
        <v>813.93977073889857</v>
      </c>
      <c r="AF1652" s="34">
        <f>IF(B1653=B1652,IFERROR((C1652/C1653)-1,0),0)</f>
        <v>1.7218649950227372E-2</v>
      </c>
      <c r="AG1652" s="35">
        <f>IFERROR(LOG(2)/LOG(1+(AF1652)),AF1652)</f>
        <v>40.601193026029193</v>
      </c>
      <c r="AH1652" s="35">
        <f>AVERAGE(Z1652:Z1658)</f>
        <v>442.85714285714283</v>
      </c>
      <c r="AJ1652" s="1">
        <f>Q1652/AD1652*100000</f>
        <v>57.909439109408794</v>
      </c>
      <c r="AK1652" s="34">
        <f>IF(B1653=B1652,IFERROR((Q1652/Q1653)-1,0),0)</f>
        <v>0</v>
      </c>
      <c r="AL1652" s="35">
        <f>IFERROR(LOG(2)/LOG(1+(AK1652)),AK1652)</f>
        <v>0</v>
      </c>
      <c r="AM1652" s="35">
        <f>AVERAGE(W1652:W1658)</f>
        <v>18.142857142857142</v>
      </c>
      <c r="AN1652" s="4">
        <f>ROUNDDOWN(N1652,0)</f>
        <v>43976</v>
      </c>
      <c r="AO1652" s="38" cm="1">
        <f t="array" ref="AO1652">_xlfn.ANCHORARRAY(AN1652)-1</f>
        <v>43975</v>
      </c>
    </row>
    <row r="1653" spans="1:41" x14ac:dyDescent="0.25">
      <c r="A1653">
        <v>20200524</v>
      </c>
      <c r="B1653" s="1" t="s">
        <v>70</v>
      </c>
      <c r="C1653">
        <v>37169</v>
      </c>
      <c r="D1653">
        <v>278867</v>
      </c>
      <c r="F1653">
        <v>813</v>
      </c>
      <c r="J1653">
        <v>102</v>
      </c>
      <c r="L1653">
        <v>26249</v>
      </c>
      <c r="M1653" s="1" t="s">
        <v>28</v>
      </c>
      <c r="N1653" s="2">
        <v>43975.541666666664</v>
      </c>
      <c r="O1653" s="1" t="s">
        <v>4618</v>
      </c>
      <c r="P1653" s="2">
        <v>43975.666666666664</v>
      </c>
      <c r="Q1653">
        <v>2690</v>
      </c>
      <c r="S1653">
        <v>316036</v>
      </c>
      <c r="T1653">
        <v>316036</v>
      </c>
      <c r="U1653">
        <v>316036</v>
      </c>
      <c r="V1653">
        <v>22</v>
      </c>
      <c r="W1653">
        <v>22</v>
      </c>
      <c r="X1653">
        <v>0</v>
      </c>
      <c r="Y1653">
        <v>1460</v>
      </c>
      <c r="Z1653">
        <v>129</v>
      </c>
      <c r="AA1653">
        <v>1589</v>
      </c>
      <c r="AB1653" s="1">
        <f>Z1653/0.1</f>
        <v>1290</v>
      </c>
      <c r="AC1653" s="1">
        <f>AA1653-AB1653</f>
        <v>299</v>
      </c>
      <c r="AD1653" s="1">
        <f>_xlfn.IFNA(INDEX($AV$2:$AV$53,MATCH(B1653,$AU$2:$AU$53,0)),1000)</f>
        <v>4645184</v>
      </c>
      <c r="AE1653" s="1">
        <f>C1653/AD1653*100000</f>
        <v>800.1620603188162</v>
      </c>
      <c r="AF1653" s="34">
        <f>IF(B1654=B1653,IFERROR((C1653/C1654)-1,0),0)</f>
        <v>3.4827213822894443E-3</v>
      </c>
      <c r="AG1653" s="35">
        <f>IFERROR(LOG(2)/LOG(1+(AF1653)),AF1653)</f>
        <v>199.37095856792877</v>
      </c>
      <c r="AH1653" s="35">
        <f>AVERAGE(Z1653:Z1659)</f>
        <v>391</v>
      </c>
      <c r="AJ1653" s="1">
        <f>Q1653/AD1653*100000</f>
        <v>57.909439109408794</v>
      </c>
      <c r="AK1653" s="34">
        <f>IF(B1654=B1653,IFERROR((Q1653/Q1654)-1,0),0)</f>
        <v>8.2458770614692867E-3</v>
      </c>
      <c r="AL1653" s="35">
        <f>IFERROR(LOG(2)/LOG(1+(AK1653)),AK1653)</f>
        <v>84.405948231211525</v>
      </c>
      <c r="AM1653" s="35">
        <f>AVERAGE(W1653:W1659)</f>
        <v>28.428571428571427</v>
      </c>
      <c r="AN1653" s="4">
        <f>ROUNDDOWN(N1653,0)</f>
        <v>43975</v>
      </c>
      <c r="AO1653" s="38" cm="1">
        <f t="array" ref="AO1653">_xlfn.ANCHORARRAY(AN1653)-1</f>
        <v>43974</v>
      </c>
    </row>
    <row r="1654" spans="1:41" x14ac:dyDescent="0.25">
      <c r="A1654">
        <v>20200523</v>
      </c>
      <c r="B1654" s="1" t="s">
        <v>70</v>
      </c>
      <c r="C1654">
        <v>37040</v>
      </c>
      <c r="D1654">
        <v>277407</v>
      </c>
      <c r="F1654">
        <v>836</v>
      </c>
      <c r="J1654">
        <v>112</v>
      </c>
      <c r="L1654">
        <v>26249</v>
      </c>
      <c r="M1654" s="1" t="s">
        <v>28</v>
      </c>
      <c r="N1654" s="2">
        <v>43974.541666666664</v>
      </c>
      <c r="O1654" s="1" t="s">
        <v>4011</v>
      </c>
      <c r="P1654" s="2">
        <v>43974.666666666664</v>
      </c>
      <c r="Q1654">
        <v>2668</v>
      </c>
      <c r="S1654">
        <v>314447</v>
      </c>
      <c r="T1654">
        <v>314447</v>
      </c>
      <c r="U1654">
        <v>314447</v>
      </c>
      <c r="V1654">
        <v>22</v>
      </c>
      <c r="W1654">
        <v>0</v>
      </c>
      <c r="X1654">
        <v>0</v>
      </c>
      <c r="Y1654">
        <v>2524</v>
      </c>
      <c r="Z1654">
        <v>115</v>
      </c>
      <c r="AA1654">
        <v>2639</v>
      </c>
      <c r="AB1654" s="1">
        <f>Z1654/0.1</f>
        <v>1150</v>
      </c>
      <c r="AC1654" s="1">
        <f>AA1654-AB1654</f>
        <v>1489</v>
      </c>
      <c r="AD1654" s="1">
        <f>_xlfn.IFNA(INDEX($AV$2:$AV$53,MATCH(B1654,$AU$2:$AU$53,0)),1000)</f>
        <v>4645184</v>
      </c>
      <c r="AE1654" s="1">
        <f>C1654/AD1654*100000</f>
        <v>797.3849905622684</v>
      </c>
      <c r="AF1654" s="34">
        <f>IF(B1655=B1654,IFERROR((C1654/C1655)-1,0),0)</f>
        <v>3.1144211238998132E-3</v>
      </c>
      <c r="AG1654" s="35">
        <f>IFERROR(LOG(2)/LOG(1+(AF1654)),AF1654)</f>
        <v>222.90691260146227</v>
      </c>
      <c r="AH1654" s="35">
        <f>AVERAGE(Z1654:Z1660)</f>
        <v>417.57142857142856</v>
      </c>
      <c r="AJ1654" s="1">
        <f>Q1654/AD1654*100000</f>
        <v>57.435830313718469</v>
      </c>
      <c r="AK1654" s="34">
        <f>IF(B1655=B1654,IFERROR((Q1654/Q1655)-1,0),0)</f>
        <v>0</v>
      </c>
      <c r="AL1654" s="35">
        <f>IFERROR(LOG(2)/LOG(1+(AK1654)),AK1654)</f>
        <v>0</v>
      </c>
      <c r="AM1654" s="35">
        <f>AVERAGE(W1654:W1660)</f>
        <v>27</v>
      </c>
      <c r="AN1654" s="4">
        <f>ROUNDDOWN(N1654,0)</f>
        <v>43974</v>
      </c>
      <c r="AO1654" s="38" cm="1">
        <f t="array" ref="AO1654">_xlfn.ANCHORARRAY(AN1654)-1</f>
        <v>43973</v>
      </c>
    </row>
    <row r="1655" spans="1:41" x14ac:dyDescent="0.25">
      <c r="A1655">
        <v>20200522</v>
      </c>
      <c r="B1655" s="1" t="s">
        <v>70</v>
      </c>
      <c r="C1655">
        <v>36925</v>
      </c>
      <c r="D1655">
        <v>274883</v>
      </c>
      <c r="F1655">
        <v>867</v>
      </c>
      <c r="J1655">
        <v>104</v>
      </c>
      <c r="L1655">
        <v>26249</v>
      </c>
      <c r="M1655" s="1" t="s">
        <v>28</v>
      </c>
      <c r="N1655" s="2">
        <v>43973.541666666664</v>
      </c>
      <c r="O1655" s="1" t="s">
        <v>4065</v>
      </c>
      <c r="P1655" s="2">
        <v>43973.666666666664</v>
      </c>
      <c r="Q1655">
        <v>2668</v>
      </c>
      <c r="S1655">
        <v>311808</v>
      </c>
      <c r="T1655">
        <v>311808</v>
      </c>
      <c r="U1655">
        <v>311808</v>
      </c>
      <c r="V1655">
        <v>22</v>
      </c>
      <c r="W1655">
        <v>39</v>
      </c>
      <c r="X1655">
        <v>0</v>
      </c>
      <c r="Y1655">
        <v>6006</v>
      </c>
      <c r="Z1655">
        <v>421</v>
      </c>
      <c r="AA1655">
        <v>6427</v>
      </c>
      <c r="AB1655" s="1">
        <f>Z1655/0.1</f>
        <v>4210</v>
      </c>
      <c r="AC1655" s="1">
        <f>AA1655-AB1655</f>
        <v>2217</v>
      </c>
      <c r="AD1655" s="1">
        <f>_xlfn.IFNA(INDEX($AV$2:$AV$53,MATCH(B1655,$AU$2:$AU$53,0)),1000)</f>
        <v>4645184</v>
      </c>
      <c r="AE1655" s="1">
        <f>C1655/AD1655*100000</f>
        <v>794.90930822115979</v>
      </c>
      <c r="AF1655" s="34">
        <f>IF(B1656=B1655,IFERROR((C1655/C1656)-1,0),0)</f>
        <v>1.1532982686828896E-2</v>
      </c>
      <c r="AG1655" s="35">
        <f>IFERROR(LOG(2)/LOG(1+(AF1655)),AF1655)</f>
        <v>60.447205007443813</v>
      </c>
      <c r="AH1655" s="35">
        <f>AVERAGE(Z1655:Z1661)</f>
        <v>441.14285714285717</v>
      </c>
      <c r="AJ1655" s="1">
        <f>Q1655/AD1655*100000</f>
        <v>57.435830313718469</v>
      </c>
      <c r="AK1655" s="34">
        <f>IF(B1656=B1655,IFERROR((Q1655/Q1656)-1,0),0)</f>
        <v>1.4834537847090212E-2</v>
      </c>
      <c r="AL1655" s="35">
        <f>IFERROR(LOG(2)/LOG(1+(AK1655)),AK1655)</f>
        <v>47.070952181957914</v>
      </c>
      <c r="AM1655" s="35">
        <f>AVERAGE(W1655:W1661)</f>
        <v>31.428571428571427</v>
      </c>
      <c r="AN1655" s="4">
        <f>ROUNDDOWN(N1655,0)</f>
        <v>43973</v>
      </c>
      <c r="AO1655" s="38" cm="1">
        <f t="array" ref="AO1655">_xlfn.ANCHORARRAY(AN1655)-1</f>
        <v>43972</v>
      </c>
    </row>
    <row r="1656" spans="1:41" x14ac:dyDescent="0.25">
      <c r="A1656">
        <v>20200521</v>
      </c>
      <c r="B1656" s="1" t="s">
        <v>70</v>
      </c>
      <c r="C1656">
        <v>36504</v>
      </c>
      <c r="D1656">
        <v>268877</v>
      </c>
      <c r="F1656">
        <v>884</v>
      </c>
      <c r="J1656">
        <v>107</v>
      </c>
      <c r="L1656">
        <v>26249</v>
      </c>
      <c r="M1656" s="1" t="s">
        <v>28</v>
      </c>
      <c r="N1656" s="2">
        <v>43972.541666666664</v>
      </c>
      <c r="O1656" s="1" t="s">
        <v>4119</v>
      </c>
      <c r="P1656" s="2">
        <v>43972.666666666664</v>
      </c>
      <c r="Q1656">
        <v>2629</v>
      </c>
      <c r="S1656">
        <v>305381</v>
      </c>
      <c r="T1656">
        <v>305381</v>
      </c>
      <c r="U1656">
        <v>305381</v>
      </c>
      <c r="V1656">
        <v>22</v>
      </c>
      <c r="W1656">
        <v>21</v>
      </c>
      <c r="X1656">
        <v>0</v>
      </c>
      <c r="Y1656">
        <v>18223</v>
      </c>
      <c r="Z1656">
        <v>1188</v>
      </c>
      <c r="AA1656">
        <v>19411</v>
      </c>
      <c r="AB1656" s="1">
        <f>Z1656/0.1</f>
        <v>11880</v>
      </c>
      <c r="AC1656" s="1">
        <f>AA1656-AB1656</f>
        <v>7531</v>
      </c>
      <c r="AD1656" s="1">
        <f>_xlfn.IFNA(INDEX($AV$2:$AV$53,MATCH(B1656,$AU$2:$AU$53,0)),1000)</f>
        <v>4645184</v>
      </c>
      <c r="AE1656" s="1">
        <f>C1656/AD1656*100000</f>
        <v>785.84615808544936</v>
      </c>
      <c r="AF1656" s="34">
        <f>IF(B1657=B1656,IFERROR((C1656/C1657)-1,0),0)</f>
        <v>3.3639143730886945E-2</v>
      </c>
      <c r="AG1656" s="35">
        <f>IFERROR(LOG(2)/LOG(1+(AF1656)),AF1656)</f>
        <v>20.950037795398895</v>
      </c>
      <c r="AH1656" s="35">
        <f>AVERAGE(Z1656:Z1662)</f>
        <v>430.71428571428572</v>
      </c>
      <c r="AJ1656" s="1">
        <f>Q1656/AD1656*100000</f>
        <v>56.596251084994691</v>
      </c>
      <c r="AK1656" s="34">
        <f>IF(B1657=B1656,IFERROR((Q1656/Q1657)-1,0),0)</f>
        <v>8.0521472392638405E-3</v>
      </c>
      <c r="AL1656" s="35">
        <f>IFERROR(LOG(2)/LOG(1+(AK1656)),AK1656)</f>
        <v>86.428388766915077</v>
      </c>
      <c r="AM1656" s="35">
        <f>AVERAGE(W1656:W1662)</f>
        <v>30.285714285714285</v>
      </c>
      <c r="AN1656" s="4">
        <f>ROUNDDOWN(N1656,0)</f>
        <v>43972</v>
      </c>
      <c r="AO1656" s="38" cm="1">
        <f t="array" ref="AO1656">_xlfn.ANCHORARRAY(AN1656)-1</f>
        <v>43971</v>
      </c>
    </row>
    <row r="1657" spans="1:41" x14ac:dyDescent="0.25">
      <c r="A1657">
        <v>20200520</v>
      </c>
      <c r="B1657" s="1" t="s">
        <v>70</v>
      </c>
      <c r="C1657">
        <v>35316</v>
      </c>
      <c r="D1657">
        <v>250654</v>
      </c>
      <c r="F1657">
        <v>931</v>
      </c>
      <c r="J1657">
        <v>110</v>
      </c>
      <c r="L1657">
        <v>26249</v>
      </c>
      <c r="M1657" s="1" t="s">
        <v>28</v>
      </c>
      <c r="N1657" s="2">
        <v>43971.541666666664</v>
      </c>
      <c r="O1657" s="1" t="s">
        <v>4173</v>
      </c>
      <c r="P1657" s="2">
        <v>43971.666666666664</v>
      </c>
      <c r="Q1657">
        <v>2608</v>
      </c>
      <c r="S1657">
        <v>285970</v>
      </c>
      <c r="T1657">
        <v>285970</v>
      </c>
      <c r="U1657">
        <v>285970</v>
      </c>
      <c r="V1657">
        <v>22</v>
      </c>
      <c r="W1657">
        <v>27</v>
      </c>
      <c r="X1657">
        <v>0</v>
      </c>
      <c r="Y1657">
        <v>7619</v>
      </c>
      <c r="Z1657">
        <v>278</v>
      </c>
      <c r="AA1657">
        <v>7897</v>
      </c>
      <c r="AB1657" s="1">
        <f>Z1657/0.1</f>
        <v>2780</v>
      </c>
      <c r="AC1657" s="1">
        <f>AA1657-AB1657</f>
        <v>5117</v>
      </c>
      <c r="AD1657" s="1">
        <f>_xlfn.IFNA(INDEX($AV$2:$AV$53,MATCH(B1657,$AU$2:$AU$53,0)),1000)</f>
        <v>4645184</v>
      </c>
      <c r="AE1657" s="1">
        <f>C1657/AD1657*100000</f>
        <v>760.27128311817137</v>
      </c>
      <c r="AF1657" s="34">
        <f>IF(B1658=B1657,IFERROR((C1657/C1658)-1,0),0)</f>
        <v>7.9342428220789962E-3</v>
      </c>
      <c r="AG1657" s="35">
        <f>IFERROR(LOG(2)/LOG(1+(AF1657)),AF1657)</f>
        <v>87.707595201859874</v>
      </c>
      <c r="AH1657" s="35">
        <f>AVERAGE(Z1657:Z1663)</f>
        <v>379.14285714285717</v>
      </c>
      <c r="AJ1657" s="1">
        <f>Q1657/AD1657*100000</f>
        <v>56.144169961835736</v>
      </c>
      <c r="AK1657" s="34">
        <f>IF(B1658=B1657,IFERROR((Q1657/Q1658)-1,0),0)</f>
        <v>1.0461061604029487E-2</v>
      </c>
      <c r="AL1657" s="35">
        <f>IFERROR(LOG(2)/LOG(1+(AK1657)),AK1657)</f>
        <v>66.605708513424659</v>
      </c>
      <c r="AM1657" s="35">
        <f>AVERAGE(W1657:W1663)</f>
        <v>32.428571428571431</v>
      </c>
      <c r="AN1657" s="4">
        <f>ROUNDDOWN(N1657,0)</f>
        <v>43971</v>
      </c>
      <c r="AO1657" s="38" cm="1">
        <f t="array" ref="AO1657">_xlfn.ANCHORARRAY(AN1657)-1</f>
        <v>43970</v>
      </c>
    </row>
    <row r="1658" spans="1:41" x14ac:dyDescent="0.25">
      <c r="A1658">
        <v>20200519</v>
      </c>
      <c r="B1658" s="1" t="s">
        <v>70</v>
      </c>
      <c r="C1658">
        <v>35038</v>
      </c>
      <c r="D1658">
        <v>243035</v>
      </c>
      <c r="F1658">
        <v>1004</v>
      </c>
      <c r="J1658">
        <v>112</v>
      </c>
      <c r="L1658">
        <v>26249</v>
      </c>
      <c r="M1658" s="1" t="s">
        <v>28</v>
      </c>
      <c r="N1658" s="2">
        <v>43970.541666666664</v>
      </c>
      <c r="O1658" s="1" t="s">
        <v>4228</v>
      </c>
      <c r="P1658" s="2">
        <v>43970.666666666664</v>
      </c>
      <c r="Q1658">
        <v>2581</v>
      </c>
      <c r="S1658">
        <v>278073</v>
      </c>
      <c r="T1658">
        <v>278073</v>
      </c>
      <c r="U1658">
        <v>278073</v>
      </c>
      <c r="V1658">
        <v>22</v>
      </c>
      <c r="W1658">
        <v>18</v>
      </c>
      <c r="X1658">
        <v>0</v>
      </c>
      <c r="Y1658">
        <v>7996</v>
      </c>
      <c r="Z1658">
        <v>329</v>
      </c>
      <c r="AA1658">
        <v>8325</v>
      </c>
      <c r="AB1658" s="1">
        <f>Z1658/0.1</f>
        <v>3290</v>
      </c>
      <c r="AC1658" s="1">
        <f>AA1658-AB1658</f>
        <v>5035</v>
      </c>
      <c r="AD1658" s="1">
        <f>_xlfn.IFNA(INDEX($AV$2:$AV$53,MATCH(B1658,$AU$2:$AU$53,0)),1000)</f>
        <v>4645184</v>
      </c>
      <c r="AE1658" s="1">
        <f>C1658/AD1658*100000</f>
        <v>754.28659015444816</v>
      </c>
      <c r="AF1658" s="34">
        <f>IF(B1659=B1658,IFERROR((C1658/C1659)-1,0),0)</f>
        <v>9.4788095306692632E-3</v>
      </c>
      <c r="AG1658" s="35">
        <f>IFERROR(LOG(2)/LOG(1+(AF1658)),AF1658)</f>
        <v>73.472002786111247</v>
      </c>
      <c r="AH1658" s="35">
        <f>AVERAGE(Z1658:Z1664)</f>
        <v>426.85714285714283</v>
      </c>
      <c r="AJ1658" s="1">
        <f>Q1658/AD1658*100000</f>
        <v>55.562922803488512</v>
      </c>
      <c r="AK1658" s="34">
        <f>IF(B1659=B1658,IFERROR((Q1658/Q1659)-1,0),0)</f>
        <v>7.0230198985563597E-3</v>
      </c>
      <c r="AL1658" s="35">
        <f>IFERROR(LOG(2)/LOG(1+(AK1658)),AK1658)</f>
        <v>99.042626219334068</v>
      </c>
      <c r="AM1658" s="35">
        <f>AVERAGE(W1658:W1664)</f>
        <v>33.428571428571431</v>
      </c>
      <c r="AN1658" s="4">
        <f>ROUNDDOWN(N1658,0)</f>
        <v>43970</v>
      </c>
      <c r="AO1658" s="38" cm="1">
        <f t="array" ref="AO1658">_xlfn.ANCHORARRAY(AN1658)-1</f>
        <v>43969</v>
      </c>
    </row>
    <row r="1659" spans="1:41" x14ac:dyDescent="0.25">
      <c r="A1659">
        <v>20200518</v>
      </c>
      <c r="B1659" s="1" t="s">
        <v>70</v>
      </c>
      <c r="C1659">
        <v>34709</v>
      </c>
      <c r="D1659">
        <v>235039</v>
      </c>
      <c r="F1659">
        <v>1031</v>
      </c>
      <c r="J1659">
        <v>118</v>
      </c>
      <c r="L1659">
        <v>26249</v>
      </c>
      <c r="M1659" s="1" t="s">
        <v>28</v>
      </c>
      <c r="N1659" s="2">
        <v>43969.541666666664</v>
      </c>
      <c r="O1659" s="1" t="s">
        <v>4283</v>
      </c>
      <c r="P1659" s="2">
        <v>43969.666666666664</v>
      </c>
      <c r="Q1659">
        <v>2563</v>
      </c>
      <c r="S1659">
        <v>269748</v>
      </c>
      <c r="T1659">
        <v>269748</v>
      </c>
      <c r="U1659">
        <v>269748</v>
      </c>
      <c r="V1659">
        <v>22</v>
      </c>
      <c r="W1659">
        <v>72</v>
      </c>
      <c r="X1659">
        <v>0</v>
      </c>
      <c r="Y1659">
        <v>4301</v>
      </c>
      <c r="Z1659">
        <v>277</v>
      </c>
      <c r="AA1659">
        <v>4578</v>
      </c>
      <c r="AB1659" s="1">
        <f>Z1659/0.1</f>
        <v>2770</v>
      </c>
      <c r="AC1659" s="1">
        <f>AA1659-AB1659</f>
        <v>1808</v>
      </c>
      <c r="AD1659" s="1">
        <f>_xlfn.IFNA(INDEX($AV$2:$AV$53,MATCH(B1659,$AU$2:$AU$53,0)),1000)</f>
        <v>4645184</v>
      </c>
      <c r="AE1659" s="1">
        <f>C1659/AD1659*100000</f>
        <v>747.20398589162448</v>
      </c>
      <c r="AF1659" s="34">
        <f>IF(B1660=B1659,IFERROR((C1659/C1660)-1,0),0)</f>
        <v>8.0448420074350491E-3</v>
      </c>
      <c r="AG1659" s="35">
        <f>IFERROR(LOG(2)/LOG(1+(AF1659)),AF1659)</f>
        <v>86.506557408039001</v>
      </c>
      <c r="AH1659" s="35">
        <f>AVERAGE(Z1659:Z1665)</f>
        <v>413.42857142857144</v>
      </c>
      <c r="AJ1659" s="1">
        <f>Q1659/AD1659*100000</f>
        <v>55.175424697923695</v>
      </c>
      <c r="AK1659" s="34">
        <f>IF(B1660=B1659,IFERROR((Q1659/Q1660)-1,0),0)</f>
        <v>2.8904054596547546E-2</v>
      </c>
      <c r="AL1659" s="35">
        <f>IFERROR(LOG(2)/LOG(1+(AK1659)),AK1659)</f>
        <v>24.325894760917006</v>
      </c>
      <c r="AM1659" s="35">
        <f>AVERAGE(W1659:W1665)</f>
        <v>36.428571428571431</v>
      </c>
      <c r="AN1659" s="4">
        <f>ROUNDDOWN(N1659,0)</f>
        <v>43969</v>
      </c>
      <c r="AO1659" s="38" cm="1">
        <f t="array" ref="AO1659">_xlfn.ANCHORARRAY(AN1659)-1</f>
        <v>43968</v>
      </c>
    </row>
    <row r="1660" spans="1:41" x14ac:dyDescent="0.25">
      <c r="A1660">
        <v>20200517</v>
      </c>
      <c r="B1660" s="1" t="s">
        <v>70</v>
      </c>
      <c r="C1660">
        <v>34432</v>
      </c>
      <c r="D1660">
        <v>230738</v>
      </c>
      <c r="F1660">
        <v>1019</v>
      </c>
      <c r="J1660">
        <v>111</v>
      </c>
      <c r="L1660">
        <v>22608</v>
      </c>
      <c r="M1660" s="1" t="s">
        <v>28</v>
      </c>
      <c r="N1660" s="2">
        <v>43968.541666666664</v>
      </c>
      <c r="O1660" s="1" t="s">
        <v>71</v>
      </c>
      <c r="P1660" s="2">
        <v>43968.666666666664</v>
      </c>
      <c r="Q1660">
        <v>2491</v>
      </c>
      <c r="S1660">
        <v>265170</v>
      </c>
      <c r="T1660">
        <v>265170</v>
      </c>
      <c r="U1660">
        <v>265170</v>
      </c>
      <c r="V1660">
        <v>22</v>
      </c>
      <c r="W1660">
        <v>12</v>
      </c>
      <c r="X1660">
        <v>0</v>
      </c>
      <c r="Y1660">
        <v>5113</v>
      </c>
      <c r="Z1660">
        <v>315</v>
      </c>
      <c r="AA1660">
        <v>5428</v>
      </c>
      <c r="AB1660" s="1">
        <f>Z1660/0.1</f>
        <v>3150</v>
      </c>
      <c r="AC1660" s="1">
        <f>AA1660-AB1660</f>
        <v>2278</v>
      </c>
      <c r="AD1660" s="1">
        <f>_xlfn.IFNA(INDEX($AV$2:$AV$53,MATCH(B1660,$AU$2:$AU$53,0)),1000)</f>
        <v>4645184</v>
      </c>
      <c r="AE1660" s="1">
        <f>C1660/AD1660*100000</f>
        <v>741.24082060043258</v>
      </c>
      <c r="AF1660" s="34">
        <f>IF(B1661=B1660,IFERROR((C1660/C1661)-1,0),0)</f>
        <v>9.2329337280534496E-3</v>
      </c>
      <c r="AG1660" s="35">
        <f>IFERROR(LOG(2)/LOG(1+(AF1660)),AF1660)</f>
        <v>75.419383545585475</v>
      </c>
      <c r="AH1660" s="35">
        <f>AVERAGE(Z1660:Z1666)</f>
        <v>404.57142857142856</v>
      </c>
      <c r="AJ1660" s="1">
        <f>Q1660/AD1660*100000</f>
        <v>53.62543227566443</v>
      </c>
      <c r="AK1660" s="34">
        <f>IF(B1661=B1660,IFERROR((Q1660/Q1661)-1,0),0)</f>
        <v>4.8406615570795175E-3</v>
      </c>
      <c r="AL1660" s="35">
        <f>IFERROR(LOG(2)/LOG(1+(AK1660)),AK1660)</f>
        <v>143.5389497080532</v>
      </c>
      <c r="AM1660" s="35">
        <f>AVERAGE(W1660:W1666)</f>
        <v>29.285714285714285</v>
      </c>
      <c r="AN1660" s="4">
        <f>ROUNDDOWN(N1660,0)</f>
        <v>43968</v>
      </c>
      <c r="AO1660" s="38" cm="1">
        <f t="array" ref="AO1660">_xlfn.ANCHORARRAY(AN1660)-1</f>
        <v>43967</v>
      </c>
    </row>
    <row r="1661" spans="1:41" x14ac:dyDescent="0.25">
      <c r="A1661">
        <v>20200516</v>
      </c>
      <c r="B1661" s="1" t="s">
        <v>70</v>
      </c>
      <c r="C1661">
        <v>34117</v>
      </c>
      <c r="D1661">
        <v>225625</v>
      </c>
      <c r="F1661">
        <v>1028</v>
      </c>
      <c r="J1661">
        <v>123</v>
      </c>
      <c r="L1661">
        <v>22608</v>
      </c>
      <c r="M1661" s="1" t="s">
        <v>28</v>
      </c>
      <c r="N1661" s="2">
        <v>43967.541666666664</v>
      </c>
      <c r="O1661" s="1" t="s">
        <v>158</v>
      </c>
      <c r="P1661" s="2">
        <v>43967.666666666664</v>
      </c>
      <c r="Q1661">
        <v>2479</v>
      </c>
      <c r="S1661">
        <v>259742</v>
      </c>
      <c r="T1661">
        <v>259742</v>
      </c>
      <c r="U1661">
        <v>259742</v>
      </c>
      <c r="V1661">
        <v>22</v>
      </c>
      <c r="W1661">
        <v>31</v>
      </c>
      <c r="X1661">
        <v>0</v>
      </c>
      <c r="Y1661">
        <v>6273</v>
      </c>
      <c r="Z1661">
        <v>280</v>
      </c>
      <c r="AA1661">
        <v>6553</v>
      </c>
      <c r="AB1661" s="1">
        <f>Z1661/0.1</f>
        <v>2800</v>
      </c>
      <c r="AC1661" s="1">
        <f>AA1661-AB1661</f>
        <v>3753</v>
      </c>
      <c r="AD1661" s="1">
        <f>_xlfn.IFNA(INDEX($AV$2:$AV$53,MATCH(B1661,$AU$2:$AU$53,0)),1000)</f>
        <v>4645184</v>
      </c>
      <c r="AE1661" s="1">
        <f>C1661/AD1661*100000</f>
        <v>734.45960375304833</v>
      </c>
      <c r="AF1661" s="34">
        <f>IF(B1662=B1661,IFERROR((C1661/C1662)-1,0),0)</f>
        <v>8.2749652746993974E-3</v>
      </c>
      <c r="AG1661" s="35">
        <f>IFERROR(LOG(2)/LOG(1+(AF1661)),AF1661)</f>
        <v>84.110458821899144</v>
      </c>
      <c r="AH1661" s="35">
        <f>AVERAGE(Z1661:Z1667)</f>
        <v>385.71428571428572</v>
      </c>
      <c r="AJ1661" s="1">
        <f>Q1661/AD1661*100000</f>
        <v>53.367100205287883</v>
      </c>
      <c r="AK1661" s="34">
        <f>IF(B1662=B1661,IFERROR((Q1661/Q1662)-1,0),0)</f>
        <v>1.2663398692810413E-2</v>
      </c>
      <c r="AL1661" s="35">
        <f>IFERROR(LOG(2)/LOG(1+(AK1661)),AK1661)</f>
        <v>55.082114396067304</v>
      </c>
      <c r="AM1661" s="35">
        <f>AVERAGE(W1661:W1667)</f>
        <v>30.285714285714285</v>
      </c>
      <c r="AN1661" s="4">
        <f>ROUNDDOWN(N1661,0)</f>
        <v>43967</v>
      </c>
      <c r="AO1661" s="38" cm="1">
        <f t="array" ref="AO1661">_xlfn.ANCHORARRAY(AN1661)-1</f>
        <v>43966</v>
      </c>
    </row>
    <row r="1662" spans="1:41" x14ac:dyDescent="0.25">
      <c r="A1662">
        <v>20200515</v>
      </c>
      <c r="B1662" s="1" t="s">
        <v>70</v>
      </c>
      <c r="C1662">
        <v>33837</v>
      </c>
      <c r="D1662">
        <v>219352</v>
      </c>
      <c r="F1662">
        <v>1091</v>
      </c>
      <c r="J1662">
        <v>132</v>
      </c>
      <c r="L1662">
        <v>22608</v>
      </c>
      <c r="M1662" s="1" t="s">
        <v>28</v>
      </c>
      <c r="N1662" s="2">
        <v>43966.541666666664</v>
      </c>
      <c r="O1662" s="1" t="s">
        <v>209</v>
      </c>
      <c r="P1662" s="2">
        <v>43966.666666666664</v>
      </c>
      <c r="Q1662">
        <v>2448</v>
      </c>
      <c r="S1662">
        <v>253189</v>
      </c>
      <c r="T1662">
        <v>253189</v>
      </c>
      <c r="U1662">
        <v>253189</v>
      </c>
      <c r="V1662">
        <v>22</v>
      </c>
      <c r="W1662">
        <v>31</v>
      </c>
      <c r="X1662">
        <v>0</v>
      </c>
      <c r="Y1662">
        <v>5253</v>
      </c>
      <c r="Z1662">
        <v>348</v>
      </c>
      <c r="AA1662">
        <v>5601</v>
      </c>
      <c r="AB1662" s="1">
        <f>Z1662/0.1</f>
        <v>3480</v>
      </c>
      <c r="AC1662" s="1">
        <f>AA1662-AB1662</f>
        <v>2121</v>
      </c>
      <c r="AD1662" s="1">
        <f>_xlfn.IFNA(INDEX($AV$2:$AV$53,MATCH(B1662,$AU$2:$AU$53,0)),1000)</f>
        <v>4645184</v>
      </c>
      <c r="AE1662" s="1">
        <f>C1662/AD1662*100000</f>
        <v>728.43185544426228</v>
      </c>
      <c r="AF1662" s="34">
        <f>IF(B1663=B1662,IFERROR((C1662/C1663)-1,0),0)</f>
        <v>1.0391471826569854E-2</v>
      </c>
      <c r="AG1662" s="35">
        <f>IFERROR(LOG(2)/LOG(1+(AF1662)),AF1662)</f>
        <v>67.049441769055221</v>
      </c>
      <c r="AH1662" s="35">
        <f>AVERAGE(Z1662:Z1668)</f>
        <v>426</v>
      </c>
      <c r="AJ1662" s="1">
        <f>Q1662/AD1662*100000</f>
        <v>52.699742356815143</v>
      </c>
      <c r="AK1662" s="34">
        <f>IF(B1663=B1662,IFERROR((Q1662/Q1663)-1,0),0)</f>
        <v>1.2825817128671924E-2</v>
      </c>
      <c r="AL1662" s="35">
        <f>IFERROR(LOG(2)/LOG(1+(AK1662)),AK1662)</f>
        <v>54.388957951985518</v>
      </c>
      <c r="AM1662" s="35">
        <f>AVERAGE(W1662:W1668)</f>
        <v>31.571428571428573</v>
      </c>
      <c r="AN1662" s="4">
        <f>ROUNDDOWN(N1662,0)</f>
        <v>43966</v>
      </c>
      <c r="AO1662" s="38" cm="1">
        <f t="array" ref="AO1662">_xlfn.ANCHORARRAY(AN1662)-1</f>
        <v>43965</v>
      </c>
    </row>
    <row r="1663" spans="1:41" x14ac:dyDescent="0.25">
      <c r="A1663">
        <v>20200514</v>
      </c>
      <c r="B1663" s="1" t="s">
        <v>70</v>
      </c>
      <c r="C1663">
        <v>33489</v>
      </c>
      <c r="D1663">
        <v>214099</v>
      </c>
      <c r="F1663">
        <v>1193</v>
      </c>
      <c r="J1663">
        <v>140</v>
      </c>
      <c r="L1663">
        <v>22608</v>
      </c>
      <c r="M1663" s="1" t="s">
        <v>28</v>
      </c>
      <c r="N1663" s="2">
        <v>43965.541666666664</v>
      </c>
      <c r="O1663" s="1" t="s">
        <v>260</v>
      </c>
      <c r="P1663" s="2">
        <v>43965.666666666664</v>
      </c>
      <c r="Q1663">
        <v>2417</v>
      </c>
      <c r="S1663">
        <v>247588</v>
      </c>
      <c r="T1663">
        <v>247588</v>
      </c>
      <c r="U1663">
        <v>247588</v>
      </c>
      <c r="V1663">
        <v>22</v>
      </c>
      <c r="W1663">
        <v>36</v>
      </c>
      <c r="X1663">
        <v>0</v>
      </c>
      <c r="Y1663">
        <v>8857</v>
      </c>
      <c r="Z1663">
        <v>827</v>
      </c>
      <c r="AA1663">
        <v>9684</v>
      </c>
      <c r="AB1663" s="1">
        <f>Z1663/0.1</f>
        <v>8270</v>
      </c>
      <c r="AC1663" s="1">
        <f>AA1663-AB1663</f>
        <v>1414</v>
      </c>
      <c r="AD1663" s="1">
        <f>_xlfn.IFNA(INDEX($AV$2:$AV$53,MATCH(B1663,$AU$2:$AU$53,0)),1000)</f>
        <v>4645184</v>
      </c>
      <c r="AE1663" s="1">
        <f>C1663/AD1663*100000</f>
        <v>720.94022540334242</v>
      </c>
      <c r="AF1663" s="34">
        <f>IF(B1664=B1663,IFERROR((C1663/C1664)-1,0),0)</f>
        <v>2.5319943665421674E-2</v>
      </c>
      <c r="AG1663" s="35">
        <f>IFERROR(LOG(2)/LOG(1+(AF1663)),AF1663)</f>
        <v>27.720671249719363</v>
      </c>
      <c r="AH1663" s="35">
        <f>AVERAGE(Z1663:Z1669)</f>
        <v>405.28571428571428</v>
      </c>
      <c r="AJ1663" s="1">
        <f>Q1663/AD1663*100000</f>
        <v>52.03238450834241</v>
      </c>
      <c r="AK1663" s="34">
        <f>IF(B1664=B1663,IFERROR((Q1663/Q1664)-1,0),0)</f>
        <v>1.5119697606047922E-2</v>
      </c>
      <c r="AL1663" s="35">
        <f>IFERROR(LOG(2)/LOG(1+(AK1663)),AK1663)</f>
        <v>46.189691140827179</v>
      </c>
      <c r="AM1663" s="35">
        <f>AVERAGE(W1663:W1669)</f>
        <v>29.857142857142858</v>
      </c>
      <c r="AN1663" s="4">
        <f>ROUNDDOWN(N1663,0)</f>
        <v>43965</v>
      </c>
      <c r="AO1663" s="38" cm="1">
        <f t="array" ref="AO1663">_xlfn.ANCHORARRAY(AN1663)-1</f>
        <v>43964</v>
      </c>
    </row>
    <row r="1664" spans="1:41" x14ac:dyDescent="0.25">
      <c r="A1664">
        <v>20200513</v>
      </c>
      <c r="B1664" s="1" t="s">
        <v>70</v>
      </c>
      <c r="C1664">
        <v>32662</v>
      </c>
      <c r="D1664">
        <v>205242</v>
      </c>
      <c r="F1664">
        <v>1194</v>
      </c>
      <c r="J1664">
        <v>147</v>
      </c>
      <c r="L1664">
        <v>22608</v>
      </c>
      <c r="M1664" s="1" t="s">
        <v>28</v>
      </c>
      <c r="N1664" s="2">
        <v>43964.541666666664</v>
      </c>
      <c r="O1664" s="1" t="s">
        <v>310</v>
      </c>
      <c r="P1664" s="2">
        <v>43964.666666666664</v>
      </c>
      <c r="Q1664">
        <v>2381</v>
      </c>
      <c r="S1664">
        <v>237904</v>
      </c>
      <c r="T1664">
        <v>237904</v>
      </c>
      <c r="U1664">
        <v>237904</v>
      </c>
      <c r="V1664">
        <v>22</v>
      </c>
      <c r="W1664">
        <v>34</v>
      </c>
      <c r="X1664">
        <v>0</v>
      </c>
      <c r="Y1664">
        <v>9280</v>
      </c>
      <c r="Z1664">
        <v>612</v>
      </c>
      <c r="AA1664">
        <v>9892</v>
      </c>
      <c r="AB1664" s="1">
        <f>Z1664/0.1</f>
        <v>6120</v>
      </c>
      <c r="AC1664" s="1">
        <f>AA1664-AB1664</f>
        <v>3772</v>
      </c>
      <c r="AD1664" s="1">
        <f>_xlfn.IFNA(INDEX($AV$2:$AV$53,MATCH(B1664,$AU$2:$AU$53,0)),1000)</f>
        <v>4645184</v>
      </c>
      <c r="AE1664" s="1">
        <f>C1664/AD1664*100000</f>
        <v>703.13684021989218</v>
      </c>
      <c r="AF1664" s="34">
        <f>IF(B1665=B1664,IFERROR((C1664/C1665)-1,0),0)</f>
        <v>1.9095163806552184E-2</v>
      </c>
      <c r="AG1664" s="35">
        <f>IFERROR(LOG(2)/LOG(1+(AF1664)),AF1664)</f>
        <v>36.645100520320362</v>
      </c>
      <c r="AH1664" s="35">
        <f>AVERAGE(Z1664:Z1670)</f>
        <v>323.28571428571428</v>
      </c>
      <c r="AJ1664" s="1">
        <f>Q1664/AD1664*100000</f>
        <v>51.257388297212771</v>
      </c>
      <c r="AK1664" s="34">
        <f>IF(B1665=B1664,IFERROR((Q1664/Q1665)-1,0),0)</f>
        <v>1.4486578610992673E-2</v>
      </c>
      <c r="AL1664" s="35">
        <f>IFERROR(LOG(2)/LOG(1+(AK1664)),AK1664)</f>
        <v>48.193284959083776</v>
      </c>
      <c r="AM1664" s="35">
        <f>AVERAGE(W1664:W1670)</f>
        <v>38</v>
      </c>
      <c r="AN1664" s="4">
        <f>ROUNDDOWN(N1664,0)</f>
        <v>43964</v>
      </c>
      <c r="AO1664" s="38" cm="1">
        <f t="array" ref="AO1664">_xlfn.ANCHORARRAY(AN1664)-1</f>
        <v>43963</v>
      </c>
    </row>
    <row r="1665" spans="1:41" x14ac:dyDescent="0.25">
      <c r="A1665">
        <v>20200512</v>
      </c>
      <c r="B1665" s="1" t="s">
        <v>70</v>
      </c>
      <c r="C1665">
        <v>32050</v>
      </c>
      <c r="D1665">
        <v>195962</v>
      </c>
      <c r="F1665">
        <v>1320</v>
      </c>
      <c r="J1665">
        <v>146</v>
      </c>
      <c r="L1665">
        <v>22608</v>
      </c>
      <c r="M1665" s="1" t="s">
        <v>28</v>
      </c>
      <c r="N1665" s="2">
        <v>43963.541666666664</v>
      </c>
      <c r="O1665" s="1" t="s">
        <v>361</v>
      </c>
      <c r="P1665" s="2">
        <v>43963.666666666664</v>
      </c>
      <c r="Q1665">
        <v>2347</v>
      </c>
      <c r="S1665">
        <v>228012</v>
      </c>
      <c r="T1665">
        <v>228012</v>
      </c>
      <c r="U1665">
        <v>228012</v>
      </c>
      <c r="V1665">
        <v>22</v>
      </c>
      <c r="W1665">
        <v>39</v>
      </c>
      <c r="X1665">
        <v>0</v>
      </c>
      <c r="Y1665">
        <v>6947</v>
      </c>
      <c r="Z1665">
        <v>235</v>
      </c>
      <c r="AA1665">
        <v>7182</v>
      </c>
      <c r="AB1665" s="1">
        <f>Z1665/0.1</f>
        <v>2350</v>
      </c>
      <c r="AC1665" s="1">
        <f>AA1665-AB1665</f>
        <v>4832</v>
      </c>
      <c r="AD1665" s="1">
        <f>_xlfn.IFNA(INDEX($AV$2:$AV$53,MATCH(B1665,$AU$2:$AU$53,0)),1000)</f>
        <v>4645184</v>
      </c>
      <c r="AE1665" s="1">
        <f>C1665/AD1665*100000</f>
        <v>689.96190463068842</v>
      </c>
      <c r="AF1665" s="34">
        <f>IF(B1666=B1665,IFERROR((C1665/C1666)-1,0),0)</f>
        <v>7.3864529310074811E-3</v>
      </c>
      <c r="AG1665" s="35">
        <f>IFERROR(LOG(2)/LOG(1+(AF1665)),AF1665)</f>
        <v>94.186478498374086</v>
      </c>
      <c r="AH1665" s="35">
        <f>AVERAGE(Z1665:Z1671)</f>
        <v>293.42857142857144</v>
      </c>
      <c r="AJ1665" s="1">
        <f>Q1665/AD1665*100000</f>
        <v>50.525447431145892</v>
      </c>
      <c r="AK1665" s="34">
        <f>IF(B1666=B1665,IFERROR((Q1665/Q1666)-1,0),0)</f>
        <v>1.6897746967071026E-2</v>
      </c>
      <c r="AL1665" s="35">
        <f>IFERROR(LOG(2)/LOG(1+(AK1665)),AK1665)</f>
        <v>41.365700382919492</v>
      </c>
      <c r="AM1665" s="35">
        <f>AVERAGE(W1665:W1671)</f>
        <v>33.142857142857146</v>
      </c>
      <c r="AN1665" s="4">
        <f>ROUNDDOWN(N1665,0)</f>
        <v>43963</v>
      </c>
      <c r="AO1665" s="38" cm="1">
        <f t="array" ref="AO1665">_xlfn.ANCHORARRAY(AN1665)-1</f>
        <v>43962</v>
      </c>
    </row>
    <row r="1666" spans="1:41" x14ac:dyDescent="0.25">
      <c r="A1666">
        <v>20200511</v>
      </c>
      <c r="B1666" s="1" t="s">
        <v>70</v>
      </c>
      <c r="C1666">
        <v>31815</v>
      </c>
      <c r="D1666">
        <v>189015</v>
      </c>
      <c r="F1666">
        <v>1310</v>
      </c>
      <c r="J1666">
        <v>157</v>
      </c>
      <c r="L1666">
        <v>22608</v>
      </c>
      <c r="M1666" s="1" t="s">
        <v>28</v>
      </c>
      <c r="N1666" s="2">
        <v>43962.541666666664</v>
      </c>
      <c r="O1666" s="1" t="s">
        <v>413</v>
      </c>
      <c r="P1666" s="2">
        <v>43962.666666666664</v>
      </c>
      <c r="Q1666">
        <v>2308</v>
      </c>
      <c r="S1666">
        <v>220830</v>
      </c>
      <c r="T1666">
        <v>220830</v>
      </c>
      <c r="U1666">
        <v>220830</v>
      </c>
      <c r="V1666">
        <v>22</v>
      </c>
      <c r="W1666">
        <v>22</v>
      </c>
      <c r="X1666">
        <v>0</v>
      </c>
      <c r="Y1666">
        <v>4743</v>
      </c>
      <c r="Z1666">
        <v>215</v>
      </c>
      <c r="AA1666">
        <v>4958</v>
      </c>
      <c r="AB1666" s="1">
        <f>Z1666/0.1</f>
        <v>2150</v>
      </c>
      <c r="AC1666" s="1">
        <f>AA1666-AB1666</f>
        <v>2808</v>
      </c>
      <c r="AD1666" s="1">
        <f>_xlfn.IFNA(INDEX($AV$2:$AV$53,MATCH(B1666,$AU$2:$AU$53,0)),1000)</f>
        <v>4645184</v>
      </c>
      <c r="AE1666" s="1">
        <f>C1666/AD1666*100000</f>
        <v>684.90290158581456</v>
      </c>
      <c r="AF1666" s="34">
        <f>IF(B1667=B1666,IFERROR((C1666/C1667)-1,0),0)</f>
        <v>6.8037974683543556E-3</v>
      </c>
      <c r="AG1666" s="35">
        <f>IFERROR(LOG(2)/LOG(1+(AF1666)),AF1666)</f>
        <v>102.22269775918912</v>
      </c>
      <c r="AH1666" s="35">
        <f>AVERAGE(Z1666:Z1672)</f>
        <v>306</v>
      </c>
      <c r="AJ1666" s="1">
        <f>Q1666/AD1666*100000</f>
        <v>49.685868202422128</v>
      </c>
      <c r="AK1666" s="34">
        <f>IF(B1667=B1666,IFERROR((Q1666/Q1667)-1,0),0)</f>
        <v>9.6237970253718608E-3</v>
      </c>
      <c r="AL1666" s="35">
        <f>IFERROR(LOG(2)/LOG(1+(AK1666)),AK1666)</f>
        <v>72.370313754852987</v>
      </c>
      <c r="AM1666" s="35">
        <f>AVERAGE(W1666:W1672)</f>
        <v>34.857142857142854</v>
      </c>
      <c r="AN1666" s="4">
        <f>ROUNDDOWN(N1666,0)</f>
        <v>43962</v>
      </c>
      <c r="AO1666" s="38" cm="1">
        <f t="array" ref="AO1666">_xlfn.ANCHORARRAY(AN1666)-1</f>
        <v>43961</v>
      </c>
    </row>
    <row r="1667" spans="1:41" x14ac:dyDescent="0.25">
      <c r="A1667">
        <v>20200510</v>
      </c>
      <c r="B1667" s="1" t="s">
        <v>70</v>
      </c>
      <c r="C1667">
        <v>31600</v>
      </c>
      <c r="D1667">
        <v>184272</v>
      </c>
      <c r="F1667">
        <v>1324</v>
      </c>
      <c r="J1667">
        <v>161</v>
      </c>
      <c r="L1667">
        <v>20316</v>
      </c>
      <c r="M1667" s="1" t="s">
        <v>28</v>
      </c>
      <c r="N1667" s="2">
        <v>43961.541666666664</v>
      </c>
      <c r="O1667" s="1" t="s">
        <v>465</v>
      </c>
      <c r="P1667" s="2">
        <v>43961.666666666664</v>
      </c>
      <c r="Q1667">
        <v>2286</v>
      </c>
      <c r="S1667">
        <v>215872</v>
      </c>
      <c r="T1667">
        <v>215872</v>
      </c>
      <c r="U1667">
        <v>215872</v>
      </c>
      <c r="V1667">
        <v>22</v>
      </c>
      <c r="W1667">
        <v>19</v>
      </c>
      <c r="X1667">
        <v>0</v>
      </c>
      <c r="Y1667">
        <v>3532</v>
      </c>
      <c r="Z1667">
        <v>183</v>
      </c>
      <c r="AA1667">
        <v>3715</v>
      </c>
      <c r="AB1667" s="1">
        <f>Z1667/0.1</f>
        <v>1830</v>
      </c>
      <c r="AC1667" s="1">
        <f>AA1667-AB1667</f>
        <v>1885</v>
      </c>
      <c r="AD1667" s="1">
        <f>_xlfn.IFNA(INDEX($AV$2:$AV$53,MATCH(B1667,$AU$2:$AU$53,0)),1000)</f>
        <v>4645184</v>
      </c>
      <c r="AE1667" s="1">
        <f>C1667/AD1667*100000</f>
        <v>680.27445199156807</v>
      </c>
      <c r="AF1667" s="34">
        <f>IF(B1668=B1667,IFERROR((C1667/C1668)-1,0),0)</f>
        <v>5.8248718846485303E-3</v>
      </c>
      <c r="AG1667" s="35">
        <f>IFERROR(LOG(2)/LOG(1+(AF1667)),AF1667)</f>
        <v>119.34407948394258</v>
      </c>
      <c r="AH1667" s="35">
        <f>AVERAGE(Z1667:Z1673)</f>
        <v>322.85714285714283</v>
      </c>
      <c r="AJ1667" s="1">
        <f>Q1667/AD1667*100000</f>
        <v>49.212259406731789</v>
      </c>
      <c r="AK1667" s="34">
        <f>IF(B1668=B1667,IFERROR((Q1667/Q1668)-1,0),0)</f>
        <v>8.3811204234671699E-3</v>
      </c>
      <c r="AL1667" s="35">
        <f>IFERROR(LOG(2)/LOG(1+(AK1667)),AK1667)</f>
        <v>83.049494565746429</v>
      </c>
      <c r="AM1667" s="35">
        <f>AVERAGE(W1667:W1673)</f>
        <v>45.285714285714285</v>
      </c>
      <c r="AN1667" s="4">
        <f>ROUNDDOWN(N1667,0)</f>
        <v>43961</v>
      </c>
      <c r="AO1667" s="38" cm="1">
        <f t="array" ref="AO1667">_xlfn.ANCHORARRAY(AN1667)-1</f>
        <v>43960</v>
      </c>
    </row>
    <row r="1668" spans="1:41" x14ac:dyDescent="0.25">
      <c r="A1668">
        <v>20200509</v>
      </c>
      <c r="B1668" s="1" t="s">
        <v>70</v>
      </c>
      <c r="C1668">
        <v>31417</v>
      </c>
      <c r="D1668">
        <v>180740</v>
      </c>
      <c r="F1668">
        <v>1333</v>
      </c>
      <c r="J1668">
        <v>165</v>
      </c>
      <c r="L1668">
        <v>20316</v>
      </c>
      <c r="M1668" s="1" t="s">
        <v>28</v>
      </c>
      <c r="N1668" s="2">
        <v>43960.541666666664</v>
      </c>
      <c r="O1668" s="1" t="s">
        <v>517</v>
      </c>
      <c r="P1668" s="2">
        <v>43960.666666666664</v>
      </c>
      <c r="Q1668">
        <v>2267</v>
      </c>
      <c r="S1668">
        <v>212157</v>
      </c>
      <c r="T1668">
        <v>212157</v>
      </c>
      <c r="U1668">
        <v>212157</v>
      </c>
      <c r="V1668">
        <v>22</v>
      </c>
      <c r="W1668">
        <v>40</v>
      </c>
      <c r="X1668">
        <v>0</v>
      </c>
      <c r="Y1668">
        <v>9179</v>
      </c>
      <c r="Z1668">
        <v>562</v>
      </c>
      <c r="AA1668">
        <v>9741</v>
      </c>
      <c r="AB1668" s="1">
        <f>Z1668/0.1</f>
        <v>5620</v>
      </c>
      <c r="AC1668" s="1">
        <f>AA1668-AB1668</f>
        <v>4121</v>
      </c>
      <c r="AD1668" s="1">
        <f>_xlfn.IFNA(INDEX($AV$2:$AV$53,MATCH(B1668,$AU$2:$AU$53,0)),1000)</f>
        <v>4645184</v>
      </c>
      <c r="AE1668" s="1">
        <f>C1668/AD1668*100000</f>
        <v>676.33488791832576</v>
      </c>
      <c r="AF1668" s="34">
        <f>IF(B1669=B1668,IFERROR((C1668/C1669)-1,0),0)</f>
        <v>1.8214227839896235E-2</v>
      </c>
      <c r="AG1668" s="35">
        <f>IFERROR(LOG(2)/LOG(1+(AF1668)),AF1668)</f>
        <v>38.400791209962769</v>
      </c>
      <c r="AH1668" s="35">
        <f>AVERAGE(Z1668:Z1674)</f>
        <v>325.28571428571428</v>
      </c>
      <c r="AJ1668" s="1">
        <f>Q1668/AD1668*100000</f>
        <v>48.803233628635589</v>
      </c>
      <c r="AK1668" s="34">
        <f>IF(B1669=B1668,IFERROR((Q1668/Q1669)-1,0),0)</f>
        <v>1.7961383026493083E-2</v>
      </c>
      <c r="AL1668" s="35">
        <f>IFERROR(LOG(2)/LOG(1+(AK1668)),AK1668)</f>
        <v>38.936514590511173</v>
      </c>
      <c r="AM1668" s="35">
        <f>AVERAGE(W1668:W1674)</f>
        <v>45.285714285714285</v>
      </c>
      <c r="AN1668" s="4">
        <f>ROUNDDOWN(N1668,0)</f>
        <v>43960</v>
      </c>
      <c r="AO1668" s="38" cm="1">
        <f t="array" ref="AO1668">_xlfn.ANCHORARRAY(AN1668)-1</f>
        <v>43959</v>
      </c>
    </row>
    <row r="1669" spans="1:41" x14ac:dyDescent="0.25">
      <c r="A1669">
        <v>20200508</v>
      </c>
      <c r="B1669" s="1" t="s">
        <v>70</v>
      </c>
      <c r="C1669">
        <v>30855</v>
      </c>
      <c r="D1669">
        <v>171561</v>
      </c>
      <c r="F1669">
        <v>1359</v>
      </c>
      <c r="J1669">
        <v>185</v>
      </c>
      <c r="L1669">
        <v>20316</v>
      </c>
      <c r="M1669" s="1" t="s">
        <v>28</v>
      </c>
      <c r="N1669" s="2">
        <v>43959.541666666664</v>
      </c>
      <c r="O1669" s="1" t="s">
        <v>570</v>
      </c>
      <c r="P1669" s="2">
        <v>43959.666666666664</v>
      </c>
      <c r="Q1669">
        <v>2227</v>
      </c>
      <c r="S1669">
        <v>202416</v>
      </c>
      <c r="T1669">
        <v>202416</v>
      </c>
      <c r="U1669">
        <v>202416</v>
      </c>
      <c r="V1669">
        <v>22</v>
      </c>
      <c r="W1669">
        <v>19</v>
      </c>
      <c r="X1669">
        <v>0</v>
      </c>
      <c r="Y1669">
        <v>1446</v>
      </c>
      <c r="Z1669">
        <v>203</v>
      </c>
      <c r="AA1669">
        <v>1649</v>
      </c>
      <c r="AB1669" s="1">
        <f>Z1669/0.1</f>
        <v>2030</v>
      </c>
      <c r="AC1669" s="1">
        <f>AA1669-AB1669</f>
        <v>-381</v>
      </c>
      <c r="AD1669" s="1">
        <f>_xlfn.IFNA(INDEX($AV$2:$AV$53,MATCH(B1669,$AU$2:$AU$53,0)),1000)</f>
        <v>4645184</v>
      </c>
      <c r="AE1669" s="1">
        <f>C1669/AD1669*100000</f>
        <v>664.23633595569083</v>
      </c>
      <c r="AF1669" s="34">
        <f>IF(B1670=B1669,IFERROR((C1669/C1670)-1,0),0)</f>
        <v>6.6227326112489049E-3</v>
      </c>
      <c r="AG1669" s="35">
        <f>IFERROR(LOG(2)/LOG(1+(AF1669)),AF1669)</f>
        <v>105.0080020541188</v>
      </c>
      <c r="AH1669" s="35">
        <f>AVERAGE(Z1669:Z1675)</f>
        <v>306.28571428571428</v>
      </c>
      <c r="AJ1669" s="1">
        <f>Q1669/AD1669*100000</f>
        <v>47.94212672738044</v>
      </c>
      <c r="AK1669" s="34">
        <f>IF(B1670=B1669,IFERROR((Q1669/Q1670)-1,0),0)</f>
        <v>8.6050724637680709E-3</v>
      </c>
      <c r="AL1669" s="35">
        <f>IFERROR(LOG(2)/LOG(1+(AK1669)),AK1669)</f>
        <v>80.897077335965733</v>
      </c>
      <c r="AM1669" s="35">
        <f>AVERAGE(W1669:W1675)</f>
        <v>42.857142857142854</v>
      </c>
      <c r="AN1669" s="4">
        <f>ROUNDDOWN(N1669,0)</f>
        <v>43959</v>
      </c>
      <c r="AO1669" s="38" cm="1">
        <f t="array" ref="AO1669">_xlfn.ANCHORARRAY(AN1669)-1</f>
        <v>43958</v>
      </c>
    </row>
    <row r="1670" spans="1:41" x14ac:dyDescent="0.25">
      <c r="A1670">
        <v>20200507</v>
      </c>
      <c r="B1670" s="1" t="s">
        <v>70</v>
      </c>
      <c r="C1670">
        <v>30652</v>
      </c>
      <c r="D1670">
        <v>170115</v>
      </c>
      <c r="F1670">
        <v>1432</v>
      </c>
      <c r="J1670">
        <v>189</v>
      </c>
      <c r="L1670">
        <v>20316</v>
      </c>
      <c r="M1670" s="1" t="s">
        <v>28</v>
      </c>
      <c r="N1670" s="2">
        <v>43958.541666666664</v>
      </c>
      <c r="O1670" s="1" t="s">
        <v>623</v>
      </c>
      <c r="P1670" s="2">
        <v>43958.666666666664</v>
      </c>
      <c r="Q1670">
        <v>2208</v>
      </c>
      <c r="S1670">
        <v>200767</v>
      </c>
      <c r="T1670">
        <v>200767</v>
      </c>
      <c r="U1670">
        <v>200767</v>
      </c>
      <c r="V1670">
        <v>22</v>
      </c>
      <c r="W1670">
        <v>93</v>
      </c>
      <c r="X1670">
        <v>0</v>
      </c>
      <c r="Y1670">
        <v>5842</v>
      </c>
      <c r="Z1670">
        <v>253</v>
      </c>
      <c r="AA1670">
        <v>6095</v>
      </c>
      <c r="AB1670" s="1">
        <f>Z1670/0.1</f>
        <v>2530</v>
      </c>
      <c r="AC1670" s="1">
        <f>AA1670-AB1670</f>
        <v>3565</v>
      </c>
      <c r="AD1670" s="1">
        <f>_xlfn.IFNA(INDEX($AV$2:$AV$53,MATCH(B1670,$AU$2:$AU$53,0)),1000)</f>
        <v>4645184</v>
      </c>
      <c r="AE1670" s="1">
        <f>C1670/AD1670*100000</f>
        <v>659.86621843182104</v>
      </c>
      <c r="AF1670" s="34">
        <f>IF(B1671=B1670,IFERROR((C1670/C1671)-1,0),0)</f>
        <v>8.3226421921773763E-3</v>
      </c>
      <c r="AG1670" s="35">
        <f>IFERROR(LOG(2)/LOG(1+(AF1670)),AF1670)</f>
        <v>83.630605287686777</v>
      </c>
      <c r="AH1670" s="35">
        <f>AVERAGE(Z1670:Z1676)</f>
        <v>378.71428571428572</v>
      </c>
      <c r="AJ1670" s="1">
        <f>Q1670/AD1670*100000</f>
        <v>47.533100949284247</v>
      </c>
      <c r="AK1670" s="34">
        <f>IF(B1671=B1670,IFERROR((Q1670/Q1671)-1,0),0)</f>
        <v>4.3971631205673711E-2</v>
      </c>
      <c r="AL1670" s="35">
        <f>IFERROR(LOG(2)/LOG(1+(AK1670)),AK1670)</f>
        <v>16.10759648407484</v>
      </c>
      <c r="AM1670" s="35">
        <f>AVERAGE(W1670:W1676)</f>
        <v>49.428571428571431</v>
      </c>
      <c r="AN1670" s="4">
        <f>ROUNDDOWN(N1670,0)</f>
        <v>43958</v>
      </c>
      <c r="AO1670" s="38" cm="1">
        <f t="array" ref="AO1670">_xlfn.ANCHORARRAY(AN1670)-1</f>
        <v>43957</v>
      </c>
    </row>
    <row r="1671" spans="1:41" x14ac:dyDescent="0.25">
      <c r="A1671">
        <v>20200506</v>
      </c>
      <c r="B1671" s="1" t="s">
        <v>70</v>
      </c>
      <c r="C1671">
        <v>30399</v>
      </c>
      <c r="D1671">
        <v>164273</v>
      </c>
      <c r="F1671">
        <v>1465</v>
      </c>
      <c r="J1671">
        <v>187</v>
      </c>
      <c r="L1671">
        <v>20316</v>
      </c>
      <c r="M1671" s="1" t="s">
        <v>28</v>
      </c>
      <c r="N1671" s="2">
        <v>43957.6875</v>
      </c>
      <c r="O1671" s="1" t="s">
        <v>676</v>
      </c>
      <c r="P1671" s="2">
        <v>43957.666666666664</v>
      </c>
      <c r="Q1671">
        <v>2115</v>
      </c>
      <c r="S1671">
        <v>194672</v>
      </c>
      <c r="T1671">
        <v>194672</v>
      </c>
      <c r="U1671">
        <v>194672</v>
      </c>
      <c r="V1671">
        <v>22</v>
      </c>
      <c r="W1671">
        <v>0</v>
      </c>
      <c r="X1671">
        <v>0</v>
      </c>
      <c r="Y1671">
        <v>6038</v>
      </c>
      <c r="Z1671">
        <v>403</v>
      </c>
      <c r="AA1671">
        <v>6441</v>
      </c>
      <c r="AB1671" s="1">
        <f>Z1671/0.1</f>
        <v>4030</v>
      </c>
      <c r="AC1671" s="1">
        <f>AA1671-AB1671</f>
        <v>2411</v>
      </c>
      <c r="AD1671" s="1">
        <f>_xlfn.IFNA(INDEX($AV$2:$AV$53,MATCH(B1671,$AU$2:$AU$53,0)),1000)</f>
        <v>4645184</v>
      </c>
      <c r="AE1671" s="1">
        <f>C1671/AD1671*100000</f>
        <v>654.41971728138219</v>
      </c>
      <c r="AF1671" s="34">
        <f>IF(B1672=B1671,IFERROR((C1671/C1672)-1,0),0)</f>
        <v>1.3435124683291111E-2</v>
      </c>
      <c r="AG1671" s="35">
        <f>IFERROR(LOG(2)/LOG(1+(AF1671)),AF1671)</f>
        <v>51.937968542718657</v>
      </c>
      <c r="AH1671" s="35">
        <f>AVERAGE(Z1671:Z1677)</f>
        <v>391.28571428571428</v>
      </c>
      <c r="AJ1671" s="1">
        <f>Q1671/AD1671*100000</f>
        <v>45.531027403866027</v>
      </c>
      <c r="AK1671" s="34">
        <f>IF(B1672=B1671,IFERROR((Q1671/Q1672)-1,0),0)</f>
        <v>0</v>
      </c>
      <c r="AL1671" s="35">
        <f>IFERROR(LOG(2)/LOG(1+(AK1671)),AK1671)</f>
        <v>0</v>
      </c>
      <c r="AM1671" s="35">
        <f>AVERAGE(W1671:W1677)</f>
        <v>44.714285714285715</v>
      </c>
      <c r="AN1671" s="4">
        <f>ROUNDDOWN(N1671,0)</f>
        <v>43957</v>
      </c>
      <c r="AO1671" s="38" cm="1">
        <f t="array" ref="AO1671">_xlfn.ANCHORARRAY(AN1671)-1</f>
        <v>43956</v>
      </c>
    </row>
    <row r="1672" spans="1:41" x14ac:dyDescent="0.25">
      <c r="A1672">
        <v>20200505</v>
      </c>
      <c r="B1672" s="1" t="s">
        <v>70</v>
      </c>
      <c r="C1672">
        <v>29996</v>
      </c>
      <c r="D1672">
        <v>158235</v>
      </c>
      <c r="F1672">
        <v>1512</v>
      </c>
      <c r="J1672">
        <v>194</v>
      </c>
      <c r="L1672">
        <v>20316</v>
      </c>
      <c r="M1672" s="1" t="s">
        <v>28</v>
      </c>
      <c r="N1672" s="2">
        <v>43956.541666666664</v>
      </c>
      <c r="O1672" s="1" t="s">
        <v>728</v>
      </c>
      <c r="P1672" s="2">
        <v>43956.666666666664</v>
      </c>
      <c r="Q1672">
        <v>2115</v>
      </c>
      <c r="S1672">
        <v>188231</v>
      </c>
      <c r="T1672">
        <v>188231</v>
      </c>
      <c r="U1672">
        <v>188231</v>
      </c>
      <c r="V1672">
        <v>22</v>
      </c>
      <c r="W1672">
        <v>51</v>
      </c>
      <c r="X1672">
        <v>0</v>
      </c>
      <c r="Y1672">
        <v>6977</v>
      </c>
      <c r="Z1672">
        <v>323</v>
      </c>
      <c r="AA1672">
        <v>7300</v>
      </c>
      <c r="AB1672" s="1">
        <f>Z1672/0.1</f>
        <v>3230</v>
      </c>
      <c r="AC1672" s="1">
        <f>AA1672-AB1672</f>
        <v>4070</v>
      </c>
      <c r="AD1672" s="1">
        <f>_xlfn.IFNA(INDEX($AV$2:$AV$53,MATCH(B1672,$AU$2:$AU$53,0)),1000)</f>
        <v>4645184</v>
      </c>
      <c r="AE1672" s="1">
        <f>C1672/AD1672*100000</f>
        <v>645.74406525123652</v>
      </c>
      <c r="AF1672" s="34">
        <f>IF(B1673=B1672,IFERROR((C1672/C1673)-1,0),0)</f>
        <v>1.0885316617800678E-2</v>
      </c>
      <c r="AG1672" s="35">
        <f>IFERROR(LOG(2)/LOG(1+(AF1672)),AF1672)</f>
        <v>64.02321228032784</v>
      </c>
      <c r="AH1672" s="35">
        <f>AVERAGE(Z1672:Z1678)</f>
        <v>387.14285714285717</v>
      </c>
      <c r="AJ1672" s="1">
        <f>Q1672/AD1672*100000</f>
        <v>45.531027403866027</v>
      </c>
      <c r="AK1672" s="34">
        <f>IF(B1673=B1672,IFERROR((Q1672/Q1673)-1,0),0)</f>
        <v>2.4709302325581328E-2</v>
      </c>
      <c r="AL1672" s="35">
        <f>IFERROR(LOG(2)/LOG(1+(AK1672)),AK1672)</f>
        <v>28.397237818078029</v>
      </c>
      <c r="AM1672" s="35">
        <f>AVERAGE(W1672:W1678)</f>
        <v>51</v>
      </c>
      <c r="AN1672" s="4">
        <f>ROUNDDOWN(N1672,0)</f>
        <v>43956</v>
      </c>
      <c r="AO1672" s="38" cm="1">
        <f t="array" ref="AO1672">_xlfn.ANCHORARRAY(AN1672)-1</f>
        <v>43955</v>
      </c>
    </row>
    <row r="1673" spans="1:41" x14ac:dyDescent="0.25">
      <c r="A1673">
        <v>20200504</v>
      </c>
      <c r="B1673" s="1" t="s">
        <v>70</v>
      </c>
      <c r="C1673">
        <v>29673</v>
      </c>
      <c r="D1673">
        <v>151258</v>
      </c>
      <c r="F1673">
        <v>1502</v>
      </c>
      <c r="J1673">
        <v>220</v>
      </c>
      <c r="L1673">
        <v>20316</v>
      </c>
      <c r="M1673" s="1" t="s">
        <v>28</v>
      </c>
      <c r="N1673" s="2">
        <v>43955.541666666664</v>
      </c>
      <c r="O1673" s="1" t="s">
        <v>781</v>
      </c>
      <c r="P1673" s="2">
        <v>43955.666666666664</v>
      </c>
      <c r="Q1673">
        <v>2064</v>
      </c>
      <c r="S1673">
        <v>180931</v>
      </c>
      <c r="T1673">
        <v>180931</v>
      </c>
      <c r="U1673">
        <v>180931</v>
      </c>
      <c r="V1673">
        <v>22</v>
      </c>
      <c r="W1673">
        <v>95</v>
      </c>
      <c r="X1673">
        <v>0</v>
      </c>
      <c r="Y1673">
        <v>4438</v>
      </c>
      <c r="Z1673">
        <v>333</v>
      </c>
      <c r="AA1673">
        <v>4771</v>
      </c>
      <c r="AB1673" s="1">
        <f>Z1673/0.1</f>
        <v>3330</v>
      </c>
      <c r="AC1673" s="1">
        <f>AA1673-AB1673</f>
        <v>1441</v>
      </c>
      <c r="AD1673" s="1">
        <f>_xlfn.IFNA(INDEX($AV$2:$AV$53,MATCH(B1673,$AU$2:$AU$53,0)),1000)</f>
        <v>4645184</v>
      </c>
      <c r="AE1673" s="1">
        <f>C1673/AD1673*100000</f>
        <v>638.79062702360125</v>
      </c>
      <c r="AF1673" s="34">
        <f>IF(B1674=B1673,IFERROR((C1673/C1674)-1,0),0)</f>
        <v>1.1349693251533788E-2</v>
      </c>
      <c r="AG1673" s="35">
        <f>IFERROR(LOG(2)/LOG(1+(AF1673)),AF1673)</f>
        <v>61.41780841970602</v>
      </c>
      <c r="AH1673" s="35">
        <f>AVERAGE(Z1673:Z1679)</f>
        <v>372.14285714285717</v>
      </c>
      <c r="AJ1673" s="1">
        <f>Q1673/AD1673*100000</f>
        <v>44.433116104765709</v>
      </c>
      <c r="AK1673" s="34">
        <f>IF(B1674=B1673,IFERROR((Q1673/Q1674)-1,0),0)</f>
        <v>4.8247841543930914E-2</v>
      </c>
      <c r="AL1673" s="35">
        <f>IFERROR(LOG(2)/LOG(1+(AK1673)),AK1673)</f>
        <v>14.710239283162707</v>
      </c>
      <c r="AM1673" s="35">
        <f>AVERAGE(W1673:W1679)</f>
        <v>52.428571428571431</v>
      </c>
      <c r="AN1673" s="4">
        <f>ROUNDDOWN(N1673,0)</f>
        <v>43955</v>
      </c>
      <c r="AO1673" s="38" cm="1">
        <f t="array" ref="AO1673">_xlfn.ANCHORARRAY(AN1673)-1</f>
        <v>43954</v>
      </c>
    </row>
    <row r="1674" spans="1:41" x14ac:dyDescent="0.25">
      <c r="A1674">
        <v>20200503</v>
      </c>
      <c r="B1674" s="1" t="s">
        <v>70</v>
      </c>
      <c r="C1674">
        <v>29340</v>
      </c>
      <c r="D1674">
        <v>146820</v>
      </c>
      <c r="F1674">
        <v>1530</v>
      </c>
      <c r="J1674">
        <v>213</v>
      </c>
      <c r="L1674">
        <v>17303</v>
      </c>
      <c r="M1674" s="1" t="s">
        <v>28</v>
      </c>
      <c r="N1674" s="2">
        <v>43954.541666666664</v>
      </c>
      <c r="O1674" s="1" t="s">
        <v>834</v>
      </c>
      <c r="P1674" s="2">
        <v>43954.666666666664</v>
      </c>
      <c r="Q1674">
        <v>1969</v>
      </c>
      <c r="S1674">
        <v>176160</v>
      </c>
      <c r="T1674">
        <v>176160</v>
      </c>
      <c r="U1674">
        <v>176160</v>
      </c>
      <c r="V1674">
        <v>22</v>
      </c>
      <c r="W1674">
        <v>19</v>
      </c>
      <c r="X1674">
        <v>0</v>
      </c>
      <c r="Y1674">
        <v>3102</v>
      </c>
      <c r="Z1674">
        <v>200</v>
      </c>
      <c r="AA1674">
        <v>3302</v>
      </c>
      <c r="AB1674" s="1">
        <f>Z1674/0.1</f>
        <v>2000</v>
      </c>
      <c r="AC1674" s="1">
        <f>AA1674-AB1674</f>
        <v>1302</v>
      </c>
      <c r="AD1674" s="1">
        <f>_xlfn.IFNA(INDEX($AV$2:$AV$53,MATCH(B1674,$AU$2:$AU$53,0)),1000)</f>
        <v>4645184</v>
      </c>
      <c r="AE1674" s="1">
        <f>C1674/AD1674*100000</f>
        <v>631.62191207065212</v>
      </c>
      <c r="AF1674" s="34">
        <f>IF(B1675=B1674,IFERROR((C1674/C1675)-1,0),0)</f>
        <v>6.8634179821551733E-3</v>
      </c>
      <c r="AG1674" s="35">
        <f>IFERROR(LOG(2)/LOG(1+(AF1674)),AF1674)</f>
        <v>101.33772270589863</v>
      </c>
      <c r="AH1674" s="35">
        <f>AVERAGE(Z1674:Z1680)</f>
        <v>366.71428571428572</v>
      </c>
      <c r="AJ1674" s="1">
        <f>Q1674/AD1674*100000</f>
        <v>42.387987214284728</v>
      </c>
      <c r="AK1674" s="34">
        <f>IF(B1675=B1674,IFERROR((Q1674/Q1675)-1,0),0)</f>
        <v>9.7435897435897978E-3</v>
      </c>
      <c r="AL1674" s="35">
        <f>IFERROR(LOG(2)/LOG(1+(AK1674)),AK1674)</f>
        <v>71.484803087350016</v>
      </c>
      <c r="AM1674" s="35">
        <f>AVERAGE(W1674:W1680)</f>
        <v>42.714285714285715</v>
      </c>
      <c r="AN1674" s="4">
        <f>ROUNDDOWN(N1674,0)</f>
        <v>43954</v>
      </c>
      <c r="AO1674" s="38" cm="1">
        <f t="array" ref="AO1674">_xlfn.ANCHORARRAY(AN1674)-1</f>
        <v>43953</v>
      </c>
    </row>
    <row r="1675" spans="1:41" x14ac:dyDescent="0.25">
      <c r="A1675">
        <v>20200502</v>
      </c>
      <c r="B1675" s="1" t="s">
        <v>70</v>
      </c>
      <c r="C1675">
        <v>29140</v>
      </c>
      <c r="D1675">
        <v>143718</v>
      </c>
      <c r="F1675">
        <v>1545</v>
      </c>
      <c r="J1675">
        <v>208</v>
      </c>
      <c r="L1675">
        <v>17303</v>
      </c>
      <c r="M1675" s="1" t="s">
        <v>28</v>
      </c>
      <c r="N1675" s="2">
        <v>43953.541666666664</v>
      </c>
      <c r="O1675" s="1" t="s">
        <v>887</v>
      </c>
      <c r="P1675" s="2">
        <v>43953.666666666664</v>
      </c>
      <c r="Q1675">
        <v>1950</v>
      </c>
      <c r="S1675">
        <v>172858</v>
      </c>
      <c r="T1675">
        <v>172858</v>
      </c>
      <c r="U1675">
        <v>172858</v>
      </c>
      <c r="V1675">
        <v>22</v>
      </c>
      <c r="W1675">
        <v>23</v>
      </c>
      <c r="X1675">
        <v>0</v>
      </c>
      <c r="Y1675">
        <v>4178</v>
      </c>
      <c r="Z1675">
        <v>429</v>
      </c>
      <c r="AA1675">
        <v>4607</v>
      </c>
      <c r="AB1675" s="1">
        <f>Z1675/0.1</f>
        <v>4290</v>
      </c>
      <c r="AC1675" s="1">
        <f>AA1675-AB1675</f>
        <v>317</v>
      </c>
      <c r="AD1675" s="1">
        <f>_xlfn.IFNA(INDEX($AV$2:$AV$53,MATCH(B1675,$AU$2:$AU$53,0)),1000)</f>
        <v>4645184</v>
      </c>
      <c r="AE1675" s="1">
        <f>C1675/AD1675*100000</f>
        <v>627.31637756437635</v>
      </c>
      <c r="AF1675" s="34">
        <f>IF(B1676=B1675,IFERROR((C1675/C1676)-1,0),0)</f>
        <v>1.4942008289505759E-2</v>
      </c>
      <c r="AG1675" s="35">
        <f>IFERROR(LOG(2)/LOG(1+(AF1675)),AF1675)</f>
        <v>46.73487470508389</v>
      </c>
      <c r="AH1675" s="35">
        <f>AVERAGE(Z1675:Z1681)</f>
        <v>375.42857142857144</v>
      </c>
      <c r="AJ1675" s="1">
        <f>Q1675/AD1675*100000</f>
        <v>41.978961436188534</v>
      </c>
      <c r="AK1675" s="34">
        <f>IF(B1676=B1675,IFERROR((Q1675/Q1676)-1,0),0)</f>
        <v>1.1935651271406389E-2</v>
      </c>
      <c r="AL1675" s="35">
        <f>IFERROR(LOG(2)/LOG(1+(AK1675)),AK1675)</f>
        <v>58.419567240935073</v>
      </c>
      <c r="AM1675" s="35">
        <f>AVERAGE(W1675:W1681)</f>
        <v>43.714285714285715</v>
      </c>
      <c r="AN1675" s="4">
        <f>ROUNDDOWN(N1675,0)</f>
        <v>43953</v>
      </c>
      <c r="AO1675" s="38" cm="1">
        <f t="array" ref="AO1675">_xlfn.ANCHORARRAY(AN1675)-1</f>
        <v>43952</v>
      </c>
    </row>
    <row r="1676" spans="1:41" x14ac:dyDescent="0.25">
      <c r="A1676">
        <v>20200501</v>
      </c>
      <c r="B1676" s="1" t="s">
        <v>70</v>
      </c>
      <c r="C1676">
        <v>28711</v>
      </c>
      <c r="D1676">
        <v>139540</v>
      </c>
      <c r="F1676">
        <v>1607</v>
      </c>
      <c r="J1676">
        <v>230</v>
      </c>
      <c r="L1676">
        <v>17303</v>
      </c>
      <c r="M1676" s="1" t="s">
        <v>28</v>
      </c>
      <c r="N1676" s="2">
        <v>43952.541666666664</v>
      </c>
      <c r="O1676" s="1" t="s">
        <v>940</v>
      </c>
      <c r="P1676" s="2">
        <v>43952.666666666664</v>
      </c>
      <c r="Q1676">
        <v>1927</v>
      </c>
      <c r="S1676">
        <v>168251</v>
      </c>
      <c r="T1676">
        <v>168251</v>
      </c>
      <c r="U1676">
        <v>168251</v>
      </c>
      <c r="V1676">
        <v>22</v>
      </c>
      <c r="W1676">
        <v>65</v>
      </c>
      <c r="X1676">
        <v>0</v>
      </c>
      <c r="Y1676">
        <v>6232</v>
      </c>
      <c r="Z1676">
        <v>710</v>
      </c>
      <c r="AA1676">
        <v>6942</v>
      </c>
      <c r="AB1676" s="1">
        <f>Z1676/0.1</f>
        <v>7100</v>
      </c>
      <c r="AC1676" s="1">
        <f>AA1676-AB1676</f>
        <v>-158</v>
      </c>
      <c r="AD1676" s="1">
        <f>_xlfn.IFNA(INDEX($AV$2:$AV$53,MATCH(B1676,$AU$2:$AU$53,0)),1000)</f>
        <v>4645184</v>
      </c>
      <c r="AE1676" s="1">
        <f>C1676/AD1676*100000</f>
        <v>618.08100604841491</v>
      </c>
      <c r="AF1676" s="34">
        <f>IF(B1677=B1676,IFERROR((C1676/C1677)-1,0),0)</f>
        <v>2.5356237277240012E-2</v>
      </c>
      <c r="AG1676" s="35">
        <f>IFERROR(LOG(2)/LOG(1+(AF1676)),AF1676)</f>
        <v>27.681485264652796</v>
      </c>
      <c r="AH1676" s="35">
        <f>AVERAGE(Z1676:Z1682)</f>
        <v>367.28571428571428</v>
      </c>
      <c r="AJ1676" s="1">
        <f>Q1676/AD1676*100000</f>
        <v>41.483824967966825</v>
      </c>
      <c r="AK1676" s="34">
        <f>IF(B1677=B1676,IFERROR((Q1676/Q1677)-1,0),0)</f>
        <v>3.4908700322234143E-2</v>
      </c>
      <c r="AL1676" s="35">
        <f>IFERROR(LOG(2)/LOG(1+(AK1676)),AK1676)</f>
        <v>20.200592392756391</v>
      </c>
      <c r="AM1676" s="35">
        <f>AVERAGE(W1676:W1682)</f>
        <v>46.571428571428569</v>
      </c>
      <c r="AN1676" s="4">
        <f>ROUNDDOWN(N1676,0)</f>
        <v>43952</v>
      </c>
      <c r="AO1676" s="38" cm="1">
        <f t="array" ref="AO1676">_xlfn.ANCHORARRAY(AN1676)-1</f>
        <v>43951</v>
      </c>
    </row>
    <row r="1677" spans="1:41" x14ac:dyDescent="0.25">
      <c r="A1677">
        <v>20200430</v>
      </c>
      <c r="B1677" s="1" t="s">
        <v>70</v>
      </c>
      <c r="C1677">
        <v>28001</v>
      </c>
      <c r="D1677">
        <v>133308</v>
      </c>
      <c r="F1677">
        <v>1601</v>
      </c>
      <c r="J1677">
        <v>231</v>
      </c>
      <c r="L1677">
        <v>17303</v>
      </c>
      <c r="M1677" s="1" t="s">
        <v>28</v>
      </c>
      <c r="N1677" s="2">
        <v>43951.541666666664</v>
      </c>
      <c r="O1677" s="1" t="s">
        <v>992</v>
      </c>
      <c r="P1677" s="2">
        <v>43951.666666666664</v>
      </c>
      <c r="Q1677">
        <v>1862</v>
      </c>
      <c r="S1677">
        <v>161309</v>
      </c>
      <c r="T1677">
        <v>161309</v>
      </c>
      <c r="U1677">
        <v>161309</v>
      </c>
      <c r="V1677">
        <v>22</v>
      </c>
      <c r="W1677">
        <v>60</v>
      </c>
      <c r="X1677">
        <v>0</v>
      </c>
      <c r="Y1677">
        <v>4400</v>
      </c>
      <c r="Z1677">
        <v>341</v>
      </c>
      <c r="AA1677">
        <v>4741</v>
      </c>
      <c r="AB1677" s="1">
        <f>Z1677/0.1</f>
        <v>3410</v>
      </c>
      <c r="AC1677" s="1">
        <f>AA1677-AB1677</f>
        <v>1331</v>
      </c>
      <c r="AD1677" s="1">
        <f>_xlfn.IFNA(INDEX($AV$2:$AV$53,MATCH(B1677,$AU$2:$AU$53,0)),1000)</f>
        <v>4645184</v>
      </c>
      <c r="AE1677" s="1">
        <f>C1677/AD1677*100000</f>
        <v>602.796358551136</v>
      </c>
      <c r="AF1677" s="34">
        <f>IF(B1678=B1677,IFERROR((C1677/C1678)-1,0),0)</f>
        <v>1.2328271872740437E-2</v>
      </c>
      <c r="AG1677" s="35">
        <f>IFERROR(LOG(2)/LOG(1+(AF1677)),AF1677)</f>
        <v>56.570062359771825</v>
      </c>
      <c r="AH1677" s="35">
        <f>AVERAGE(Z1677:Z1683)</f>
        <v>323.14285714285717</v>
      </c>
      <c r="AJ1677" s="1">
        <f>Q1677/AD1677*100000</f>
        <v>40.084526253427207</v>
      </c>
      <c r="AK1677" s="34">
        <f>IF(B1678=B1677,IFERROR((Q1677/Q1678)-1,0),0)</f>
        <v>3.3296337402885623E-2</v>
      </c>
      <c r="AL1677" s="35">
        <f>IFERROR(LOG(2)/LOG(1+(AK1677)),AK1677)</f>
        <v>21.162202000559539</v>
      </c>
      <c r="AM1677" s="35">
        <f>AVERAGE(W1677:W1683)</f>
        <v>46</v>
      </c>
      <c r="AN1677" s="4">
        <f>ROUNDDOWN(N1677,0)</f>
        <v>43951</v>
      </c>
      <c r="AO1677" s="38" cm="1">
        <f t="array" ref="AO1677">_xlfn.ANCHORARRAY(AN1677)-1</f>
        <v>43950</v>
      </c>
    </row>
    <row r="1678" spans="1:41" x14ac:dyDescent="0.25">
      <c r="A1678">
        <v>20200429</v>
      </c>
      <c r="B1678" s="1" t="s">
        <v>70</v>
      </c>
      <c r="C1678">
        <v>27660</v>
      </c>
      <c r="D1678">
        <v>128908</v>
      </c>
      <c r="F1678">
        <v>1629</v>
      </c>
      <c r="J1678">
        <v>244</v>
      </c>
      <c r="L1678">
        <v>17303</v>
      </c>
      <c r="M1678" s="1" t="s">
        <v>28</v>
      </c>
      <c r="N1678" s="2">
        <v>43950.541666666664</v>
      </c>
      <c r="O1678" s="1" t="s">
        <v>1045</v>
      </c>
      <c r="P1678" s="2">
        <v>43950.666666666664</v>
      </c>
      <c r="Q1678">
        <v>1802</v>
      </c>
      <c r="S1678">
        <v>156568</v>
      </c>
      <c r="T1678">
        <v>156568</v>
      </c>
      <c r="U1678">
        <v>156568</v>
      </c>
      <c r="V1678">
        <v>22</v>
      </c>
      <c r="W1678">
        <v>44</v>
      </c>
      <c r="X1678">
        <v>0</v>
      </c>
      <c r="Y1678">
        <v>5086</v>
      </c>
      <c r="Z1678">
        <v>374</v>
      </c>
      <c r="AA1678">
        <v>5460</v>
      </c>
      <c r="AB1678" s="1">
        <f>Z1678/0.1</f>
        <v>3740</v>
      </c>
      <c r="AC1678" s="1">
        <f>AA1678-AB1678</f>
        <v>1720</v>
      </c>
      <c r="AD1678" s="1">
        <f>_xlfn.IFNA(INDEX($AV$2:$AV$53,MATCH(B1678,$AU$2:$AU$53,0)),1000)</f>
        <v>4645184</v>
      </c>
      <c r="AE1678" s="1">
        <f>C1678/AD1678*100000</f>
        <v>595.45542221793585</v>
      </c>
      <c r="AF1678" s="34">
        <f>IF(B1679=B1678,IFERROR((C1678/C1679)-1,0),0)</f>
        <v>1.3706662757458021E-2</v>
      </c>
      <c r="AG1678" s="35">
        <f>IFERROR(LOG(2)/LOG(1+(AF1678)),AF1678)</f>
        <v>50.915878067276168</v>
      </c>
      <c r="AH1678" s="35">
        <f>AVERAGE(Z1678:Z1684)</f>
        <v>343.14285714285717</v>
      </c>
      <c r="AJ1678" s="1">
        <f>Q1678/AD1678*100000</f>
        <v>38.792865901544481</v>
      </c>
      <c r="AK1678" s="34">
        <f>IF(B1679=B1678,IFERROR((Q1678/Q1679)-1,0),0)</f>
        <v>2.5028441410694047E-2</v>
      </c>
      <c r="AL1678" s="35">
        <f>IFERROR(LOG(2)/LOG(1+(AK1678)),AK1678)</f>
        <v>28.039526233213216</v>
      </c>
      <c r="AM1678" s="35">
        <f>AVERAGE(W1678:W1684)</f>
        <v>47</v>
      </c>
      <c r="AN1678" s="4">
        <f>ROUNDDOWN(N1678,0)</f>
        <v>43950</v>
      </c>
      <c r="AO1678" s="38" cm="1">
        <f t="array" ref="AO1678">_xlfn.ANCHORARRAY(AN1678)-1</f>
        <v>43949</v>
      </c>
    </row>
    <row r="1679" spans="1:41" x14ac:dyDescent="0.25">
      <c r="A1679">
        <v>20200428</v>
      </c>
      <c r="B1679" s="1" t="s">
        <v>70</v>
      </c>
      <c r="C1679">
        <v>27286</v>
      </c>
      <c r="D1679">
        <v>123822</v>
      </c>
      <c r="F1679">
        <v>1666</v>
      </c>
      <c r="J1679">
        <v>244</v>
      </c>
      <c r="L1679">
        <v>17303</v>
      </c>
      <c r="M1679" s="1" t="s">
        <v>28</v>
      </c>
      <c r="N1679" s="2">
        <v>43949.541666666664</v>
      </c>
      <c r="O1679" s="1" t="s">
        <v>1098</v>
      </c>
      <c r="P1679" s="2">
        <v>43949.666666666664</v>
      </c>
      <c r="Q1679">
        <v>1758</v>
      </c>
      <c r="S1679">
        <v>151108</v>
      </c>
      <c r="T1679">
        <v>151108</v>
      </c>
      <c r="U1679">
        <v>151108</v>
      </c>
      <c r="V1679">
        <v>22</v>
      </c>
      <c r="W1679">
        <v>61</v>
      </c>
      <c r="X1679">
        <v>0</v>
      </c>
      <c r="Y1679">
        <v>3901</v>
      </c>
      <c r="Z1679">
        <v>218</v>
      </c>
      <c r="AA1679">
        <v>4119</v>
      </c>
      <c r="AB1679" s="1">
        <f>Z1679/0.1</f>
        <v>2180</v>
      </c>
      <c r="AC1679" s="1">
        <f>AA1679-AB1679</f>
        <v>1939</v>
      </c>
      <c r="AD1679" s="1">
        <f>_xlfn.IFNA(INDEX($AV$2:$AV$53,MATCH(B1679,$AU$2:$AU$53,0)),1000)</f>
        <v>4645184</v>
      </c>
      <c r="AE1679" s="1">
        <f>C1679/AD1679*100000</f>
        <v>587.40407269120021</v>
      </c>
      <c r="AF1679" s="34">
        <f>IF(B1680=B1679,IFERROR((C1679/C1680)-1,0),0)</f>
        <v>8.0537904536721605E-3</v>
      </c>
      <c r="AG1679" s="35">
        <f>IFERROR(LOG(2)/LOG(1+(AF1679)),AF1679)</f>
        <v>86.410825310385718</v>
      </c>
      <c r="AH1679" s="35">
        <f>AVERAGE(Z1679:Z1685)</f>
        <v>347.42857142857144</v>
      </c>
      <c r="AJ1679" s="1">
        <f>Q1679/AD1679*100000</f>
        <v>37.845648310163817</v>
      </c>
      <c r="AK1679" s="34">
        <f>IF(B1680=B1679,IFERROR((Q1679/Q1680)-1,0),0)</f>
        <v>3.5945786682380687E-2</v>
      </c>
      <c r="AL1679" s="35">
        <f>IFERROR(LOG(2)/LOG(1+(AK1679)),AK1679)</f>
        <v>19.627661070896288</v>
      </c>
      <c r="AM1679" s="35">
        <f>AVERAGE(W1679:W1685)</f>
        <v>50.428571428571431</v>
      </c>
      <c r="AN1679" s="4">
        <f>ROUNDDOWN(N1679,0)</f>
        <v>43949</v>
      </c>
      <c r="AO1679" s="38" cm="1">
        <f t="array" ref="AO1679">_xlfn.ANCHORARRAY(AN1679)-1</f>
        <v>43948</v>
      </c>
    </row>
    <row r="1680" spans="1:41" x14ac:dyDescent="0.25">
      <c r="A1680">
        <v>20200427</v>
      </c>
      <c r="B1680" s="1" t="s">
        <v>70</v>
      </c>
      <c r="C1680">
        <v>27068</v>
      </c>
      <c r="D1680">
        <v>119921</v>
      </c>
      <c r="F1680">
        <v>1683</v>
      </c>
      <c r="J1680">
        <v>262</v>
      </c>
      <c r="L1680">
        <v>17303</v>
      </c>
      <c r="M1680" s="1" t="s">
        <v>28</v>
      </c>
      <c r="N1680" s="2">
        <v>43948.541666666664</v>
      </c>
      <c r="O1680" s="1" t="s">
        <v>1150</v>
      </c>
      <c r="P1680" s="2">
        <v>43948.666666666664</v>
      </c>
      <c r="Q1680">
        <v>1697</v>
      </c>
      <c r="S1680">
        <v>146989</v>
      </c>
      <c r="T1680">
        <v>146989</v>
      </c>
      <c r="U1680">
        <v>146989</v>
      </c>
      <c r="V1680">
        <v>22</v>
      </c>
      <c r="W1680">
        <v>27</v>
      </c>
      <c r="X1680">
        <v>0</v>
      </c>
      <c r="Y1680">
        <v>3658</v>
      </c>
      <c r="Z1680">
        <v>295</v>
      </c>
      <c r="AA1680">
        <v>3953</v>
      </c>
      <c r="AB1680" s="1">
        <f>Z1680/0.1</f>
        <v>2950</v>
      </c>
      <c r="AC1680" s="1">
        <f>AA1680-AB1680</f>
        <v>1003</v>
      </c>
      <c r="AD1680" s="1">
        <f>_xlfn.IFNA(INDEX($AV$2:$AV$53,MATCH(B1680,$AU$2:$AU$53,0)),1000)</f>
        <v>4645184</v>
      </c>
      <c r="AE1680" s="1">
        <f>C1680/AD1680*100000</f>
        <v>582.71104007935958</v>
      </c>
      <c r="AF1680" s="34">
        <f>IF(B1681=B1680,IFERROR((C1680/C1681)-1,0),0)</f>
        <v>1.1018563478131016E-2</v>
      </c>
      <c r="AG1680" s="35">
        <f>IFERROR(LOG(2)/LOG(1+(AF1680)),AF1680)</f>
        <v>63.253159141107375</v>
      </c>
      <c r="AH1680" s="35">
        <f>AVERAGE(Z1680:Z1686)</f>
        <v>363.57142857142856</v>
      </c>
      <c r="AJ1680" s="1">
        <f>Q1680/AD1680*100000</f>
        <v>36.532460285749714</v>
      </c>
      <c r="AK1680" s="34">
        <f>IF(B1681=B1680,IFERROR((Q1680/Q1681)-1,0),0)</f>
        <v>1.6167664670658777E-2</v>
      </c>
      <c r="AL1680" s="35">
        <f>IFERROR(LOG(2)/LOG(1+(AK1680)),AK1680)</f>
        <v>43.218083905782876</v>
      </c>
      <c r="AM1680" s="35">
        <f>AVERAGE(W1680:W1686)</f>
        <v>52.714285714285715</v>
      </c>
      <c r="AN1680" s="4">
        <f>ROUNDDOWN(N1680,0)</f>
        <v>43948</v>
      </c>
      <c r="AO1680" s="38" cm="1">
        <f t="array" ref="AO1680">_xlfn.ANCHORARRAY(AN1680)-1</f>
        <v>43947</v>
      </c>
    </row>
    <row r="1681" spans="1:41" x14ac:dyDescent="0.25">
      <c r="A1681">
        <v>20200426</v>
      </c>
      <c r="B1681" s="1" t="s">
        <v>70</v>
      </c>
      <c r="C1681">
        <v>26773</v>
      </c>
      <c r="D1681">
        <v>116263</v>
      </c>
      <c r="F1681">
        <v>1701</v>
      </c>
      <c r="J1681">
        <v>265</v>
      </c>
      <c r="L1681">
        <v>14927</v>
      </c>
      <c r="M1681" s="1" t="s">
        <v>28</v>
      </c>
      <c r="N1681" s="2">
        <v>43947.541666666664</v>
      </c>
      <c r="O1681" s="1" t="s">
        <v>1202</v>
      </c>
      <c r="P1681" s="2">
        <v>43947.666666666664</v>
      </c>
      <c r="Q1681">
        <v>1670</v>
      </c>
      <c r="S1681">
        <v>143036</v>
      </c>
      <c r="T1681">
        <v>143036</v>
      </c>
      <c r="U1681">
        <v>143036</v>
      </c>
      <c r="V1681">
        <v>22</v>
      </c>
      <c r="W1681">
        <v>26</v>
      </c>
      <c r="X1681">
        <v>0</v>
      </c>
      <c r="Y1681">
        <v>3773</v>
      </c>
      <c r="Z1681">
        <v>261</v>
      </c>
      <c r="AA1681">
        <v>4034</v>
      </c>
      <c r="AB1681" s="1">
        <f>Z1681/0.1</f>
        <v>2610</v>
      </c>
      <c r="AC1681" s="1">
        <f>AA1681-AB1681</f>
        <v>1424</v>
      </c>
      <c r="AD1681" s="1">
        <f>_xlfn.IFNA(INDEX($AV$2:$AV$53,MATCH(B1681,$AU$2:$AU$53,0)),1000)</f>
        <v>4645184</v>
      </c>
      <c r="AE1681" s="1">
        <f>C1681/AD1681*100000</f>
        <v>576.36037668260292</v>
      </c>
      <c r="AF1681" s="34">
        <f>IF(B1682=B1681,IFERROR((C1681/C1682)-1,0),0)</f>
        <v>9.844598672299254E-3</v>
      </c>
      <c r="AG1681" s="35">
        <f>IFERROR(LOG(2)/LOG(1+(AF1681)),AF1681)</f>
        <v>70.754889147155652</v>
      </c>
      <c r="AH1681" s="35">
        <f>AVERAGE(Z1681:Z1687)</f>
        <v>406.42857142857144</v>
      </c>
      <c r="AJ1681" s="1">
        <f>Q1681/AD1681*100000</f>
        <v>35.95121312740249</v>
      </c>
      <c r="AK1681" s="34">
        <f>IF(B1682=B1681,IFERROR((Q1681/Q1682)-1,0),0)</f>
        <v>1.5815085158150888E-2</v>
      </c>
      <c r="AL1681" s="35">
        <f>IFERROR(LOG(2)/LOG(1+(AK1681)),AK1681)</f>
        <v>44.173896644192943</v>
      </c>
      <c r="AM1681" s="35">
        <f>AVERAGE(W1681:W1687)</f>
        <v>53.428571428571431</v>
      </c>
      <c r="AN1681" s="4">
        <f>ROUNDDOWN(N1681,0)</f>
        <v>43947</v>
      </c>
      <c r="AO1681" s="38" cm="1">
        <f t="array" ref="AO1681">_xlfn.ANCHORARRAY(AN1681)-1</f>
        <v>43946</v>
      </c>
    </row>
    <row r="1682" spans="1:41" x14ac:dyDescent="0.25">
      <c r="A1682">
        <v>20200425</v>
      </c>
      <c r="B1682" s="1" t="s">
        <v>70</v>
      </c>
      <c r="C1682">
        <v>26512</v>
      </c>
      <c r="D1682">
        <v>112490</v>
      </c>
      <c r="F1682">
        <v>1700</v>
      </c>
      <c r="J1682">
        <v>268</v>
      </c>
      <c r="L1682">
        <v>14927</v>
      </c>
      <c r="M1682" s="1" t="s">
        <v>28</v>
      </c>
      <c r="N1682" s="2">
        <v>43946.541666666664</v>
      </c>
      <c r="O1682" s="1" t="s">
        <v>1253</v>
      </c>
      <c r="P1682" s="2">
        <v>43946.666666666664</v>
      </c>
      <c r="Q1682">
        <v>1644</v>
      </c>
      <c r="S1682">
        <v>139002</v>
      </c>
      <c r="T1682">
        <v>139002</v>
      </c>
      <c r="U1682">
        <v>139002</v>
      </c>
      <c r="V1682">
        <v>22</v>
      </c>
      <c r="W1682">
        <v>43</v>
      </c>
      <c r="X1682">
        <v>0</v>
      </c>
      <c r="Y1682">
        <v>518</v>
      </c>
      <c r="Z1682">
        <v>372</v>
      </c>
      <c r="AA1682">
        <v>890</v>
      </c>
      <c r="AB1682" s="1">
        <f>Z1682/0.1</f>
        <v>3720</v>
      </c>
      <c r="AC1682" s="1">
        <f>AA1682-AB1682</f>
        <v>-2830</v>
      </c>
      <c r="AD1682" s="1">
        <f>_xlfn.IFNA(INDEX($AV$2:$AV$53,MATCH(B1682,$AU$2:$AU$53,0)),1000)</f>
        <v>4645184</v>
      </c>
      <c r="AE1682" s="1">
        <f>C1682/AD1682*100000</f>
        <v>570.74165415191305</v>
      </c>
      <c r="AF1682" s="34">
        <f>IF(B1683=B1682,IFERROR((C1682/C1683)-1,0),0)</f>
        <v>1.4231063504208219E-2</v>
      </c>
      <c r="AG1682" s="35">
        <f>IFERROR(LOG(2)/LOG(1+(AF1682)),AF1682)</f>
        <v>49.052389895168893</v>
      </c>
      <c r="AH1682" s="35">
        <f>AVERAGE(Z1682:Z1688)</f>
        <v>418.85714285714283</v>
      </c>
      <c r="AJ1682" s="1">
        <f>Q1682/AD1682*100000</f>
        <v>35.391493641586642</v>
      </c>
      <c r="AK1682" s="34">
        <f>IF(B1683=B1682,IFERROR((Q1682/Q1683)-1,0),0)</f>
        <v>2.6858213616489657E-2</v>
      </c>
      <c r="AL1682" s="35">
        <f>IFERROR(LOG(2)/LOG(1+(AK1682)),AK1682)</f>
        <v>26.152685384518577</v>
      </c>
      <c r="AM1682" s="35">
        <f>AVERAGE(W1682:W1688)</f>
        <v>53.857142857142854</v>
      </c>
      <c r="AN1682" s="4">
        <f>ROUNDDOWN(N1682,0)</f>
        <v>43946</v>
      </c>
      <c r="AO1682" s="38" cm="1">
        <f t="array" ref="AO1682">_xlfn.ANCHORARRAY(AN1682)-1</f>
        <v>43945</v>
      </c>
    </row>
    <row r="1683" spans="1:41" x14ac:dyDescent="0.25">
      <c r="A1683">
        <v>20200424</v>
      </c>
      <c r="B1683" s="1" t="s">
        <v>70</v>
      </c>
      <c r="C1683">
        <v>26140</v>
      </c>
      <c r="D1683">
        <v>111972</v>
      </c>
      <c r="F1683">
        <v>1697</v>
      </c>
      <c r="J1683">
        <v>286</v>
      </c>
      <c r="L1683">
        <v>14927</v>
      </c>
      <c r="M1683" s="1" t="s">
        <v>33</v>
      </c>
      <c r="N1683" s="2">
        <v>43945.541666666664</v>
      </c>
      <c r="O1683" s="1" t="s">
        <v>1305</v>
      </c>
      <c r="P1683" s="2">
        <v>43945.666666666664</v>
      </c>
      <c r="Q1683">
        <v>1601</v>
      </c>
      <c r="S1683">
        <v>138112</v>
      </c>
      <c r="T1683">
        <v>138112</v>
      </c>
      <c r="U1683">
        <v>138112</v>
      </c>
      <c r="V1683">
        <v>22</v>
      </c>
      <c r="W1683">
        <v>61</v>
      </c>
      <c r="X1683">
        <v>0</v>
      </c>
      <c r="Y1683">
        <v>198</v>
      </c>
      <c r="Z1683">
        <v>401</v>
      </c>
      <c r="AA1683">
        <v>599</v>
      </c>
      <c r="AB1683" s="1">
        <f>Z1683/0.1</f>
        <v>4010</v>
      </c>
      <c r="AC1683" s="1">
        <f>AA1683-AB1683</f>
        <v>-3411</v>
      </c>
      <c r="AD1683" s="1">
        <f>_xlfn.IFNA(INDEX($AV$2:$AV$53,MATCH(B1683,$AU$2:$AU$53,0)),1000)</f>
        <v>4645184</v>
      </c>
      <c r="AE1683" s="1">
        <f>C1683/AD1683*100000</f>
        <v>562.73335997024014</v>
      </c>
      <c r="AF1683" s="34">
        <f>IF(B1684=B1683,IFERROR((C1683/C1684)-1,0),0)</f>
        <v>1.5579470841913023E-2</v>
      </c>
      <c r="AG1683" s="35">
        <f>IFERROR(LOG(2)/LOG(1+(AF1683)),AF1683)</f>
        <v>44.836741176077524</v>
      </c>
      <c r="AH1683" s="35">
        <f>AVERAGE(Z1683:Z1689)</f>
        <v>431.71428571428572</v>
      </c>
      <c r="AJ1683" s="1">
        <f>Q1683/AD1683*100000</f>
        <v>34.465803722737355</v>
      </c>
      <c r="AK1683" s="34">
        <f>IF(B1684=B1683,IFERROR((Q1683/Q1684)-1,0),0)</f>
        <v>3.9610389610389651E-2</v>
      </c>
      <c r="AL1683" s="35">
        <f>IFERROR(LOG(2)/LOG(1+(AK1683)),AK1683)</f>
        <v>17.843455354752034</v>
      </c>
      <c r="AM1683" s="35">
        <f>AVERAGE(W1683:W1689)</f>
        <v>55.428571428571431</v>
      </c>
      <c r="AN1683" s="4">
        <f>ROUNDDOWN(N1683,0)</f>
        <v>43945</v>
      </c>
      <c r="AO1683" s="38" cm="1">
        <f t="array" ref="AO1683">_xlfn.ANCHORARRAY(AN1683)-1</f>
        <v>43944</v>
      </c>
    </row>
    <row r="1684" spans="1:41" x14ac:dyDescent="0.25">
      <c r="A1684">
        <v>20200423</v>
      </c>
      <c r="B1684" s="1" t="s">
        <v>70</v>
      </c>
      <c r="C1684">
        <v>25739</v>
      </c>
      <c r="D1684">
        <v>111774</v>
      </c>
      <c r="F1684">
        <v>1727</v>
      </c>
      <c r="J1684">
        <v>274</v>
      </c>
      <c r="L1684">
        <v>14927</v>
      </c>
      <c r="M1684" s="1" t="s">
        <v>33</v>
      </c>
      <c r="N1684" s="2">
        <v>43944.541666666664</v>
      </c>
      <c r="O1684" s="1" t="s">
        <v>1357</v>
      </c>
      <c r="P1684" s="2">
        <v>43944.666666666664</v>
      </c>
      <c r="Q1684">
        <v>1540</v>
      </c>
      <c r="S1684">
        <v>137513</v>
      </c>
      <c r="T1684">
        <v>137513</v>
      </c>
      <c r="U1684">
        <v>137513</v>
      </c>
      <c r="V1684">
        <v>22</v>
      </c>
      <c r="W1684">
        <v>67</v>
      </c>
      <c r="X1684">
        <v>0</v>
      </c>
      <c r="Y1684">
        <v>186</v>
      </c>
      <c r="Z1684">
        <v>481</v>
      </c>
      <c r="AA1684">
        <v>667</v>
      </c>
      <c r="AB1684" s="1">
        <f>Z1684/0.1</f>
        <v>4810</v>
      </c>
      <c r="AC1684" s="1">
        <f>AA1684-AB1684</f>
        <v>-4143</v>
      </c>
      <c r="AD1684" s="1">
        <f>_xlfn.IFNA(INDEX($AV$2:$AV$53,MATCH(B1684,$AU$2:$AU$53,0)),1000)</f>
        <v>4645184</v>
      </c>
      <c r="AE1684" s="1">
        <f>C1684/AD1684*100000</f>
        <v>554.10076328515731</v>
      </c>
      <c r="AF1684" s="34">
        <f>IF(B1685=B1684,IFERROR((C1684/C1685)-1,0),0)</f>
        <v>1.9043471375405741E-2</v>
      </c>
      <c r="AG1684" s="35">
        <f>IFERROR(LOG(2)/LOG(1+(AF1684)),AF1684)</f>
        <v>36.743636724211818</v>
      </c>
      <c r="AH1684" s="35">
        <f>AVERAGE(Z1684:Z1690)</f>
        <v>458.14285714285717</v>
      </c>
      <c r="AJ1684" s="1">
        <f>Q1684/AD1684*100000</f>
        <v>33.152615698323253</v>
      </c>
      <c r="AK1684" s="34">
        <f>IF(B1685=B1684,IFERROR((Q1684/Q1685)-1,0),0)</f>
        <v>4.5485403937542523E-2</v>
      </c>
      <c r="AL1684" s="35">
        <f>IFERROR(LOG(2)/LOG(1+(AK1684)),AK1684)</f>
        <v>15.582896827591416</v>
      </c>
      <c r="AM1684" s="35">
        <f>AVERAGE(W1684:W1690)</f>
        <v>54.857142857142854</v>
      </c>
      <c r="AN1684" s="4">
        <f>ROUNDDOWN(N1684,0)</f>
        <v>43944</v>
      </c>
      <c r="AO1684" s="38" cm="1">
        <f t="array" ref="AO1684">_xlfn.ANCHORARRAY(AN1684)-1</f>
        <v>43943</v>
      </c>
    </row>
    <row r="1685" spans="1:41" x14ac:dyDescent="0.25">
      <c r="A1685">
        <v>20200422</v>
      </c>
      <c r="B1685" s="1" t="s">
        <v>70</v>
      </c>
      <c r="C1685">
        <v>25258</v>
      </c>
      <c r="D1685">
        <v>111588</v>
      </c>
      <c r="F1685">
        <v>1747</v>
      </c>
      <c r="J1685">
        <v>287</v>
      </c>
      <c r="L1685">
        <v>14927</v>
      </c>
      <c r="M1685" s="1" t="s">
        <v>33</v>
      </c>
      <c r="N1685" s="2">
        <v>43943.541666666664</v>
      </c>
      <c r="O1685" s="1" t="s">
        <v>1409</v>
      </c>
      <c r="P1685" s="2">
        <v>43943.666666666664</v>
      </c>
      <c r="Q1685">
        <v>1473</v>
      </c>
      <c r="S1685">
        <v>136846</v>
      </c>
      <c r="T1685">
        <v>136846</v>
      </c>
      <c r="U1685">
        <v>136846</v>
      </c>
      <c r="V1685">
        <v>22</v>
      </c>
      <c r="W1685">
        <v>68</v>
      </c>
      <c r="X1685">
        <v>0</v>
      </c>
      <c r="Y1685">
        <v>0</v>
      </c>
      <c r="Z1685">
        <v>404</v>
      </c>
      <c r="AA1685">
        <v>404</v>
      </c>
      <c r="AB1685" s="1">
        <f>Z1685/0.1</f>
        <v>4040</v>
      </c>
      <c r="AC1685" s="1">
        <f>AA1685-AB1685</f>
        <v>-3636</v>
      </c>
      <c r="AD1685" s="1">
        <f>_xlfn.IFNA(INDEX($AV$2:$AV$53,MATCH(B1685,$AU$2:$AU$53,0)),1000)</f>
        <v>4645184</v>
      </c>
      <c r="AE1685" s="1">
        <f>C1685/AD1685*100000</f>
        <v>543.74595279756409</v>
      </c>
      <c r="AF1685" s="34">
        <f>IF(B1686=B1685,IFERROR((C1685/C1686)-1,0),0)</f>
        <v>1.6254928784099176E-2</v>
      </c>
      <c r="AG1685" s="35">
        <f>IFERROR(LOG(2)/LOG(1+(AF1685)),AF1685)</f>
        <v>42.987919513342824</v>
      </c>
      <c r="AH1685" s="35">
        <f>AVERAGE(Z1685:Z1691)</f>
        <v>472.42857142857144</v>
      </c>
      <c r="AJ1685" s="1">
        <f>Q1685/AD1685*100000</f>
        <v>31.71026163872088</v>
      </c>
      <c r="AK1685" s="34">
        <f>IF(B1686=B1685,IFERROR((Q1685/Q1686)-1,0),0)</f>
        <v>4.8398576512455493E-2</v>
      </c>
      <c r="AL1685" s="35">
        <f>IFERROR(LOG(2)/LOG(1+(AK1685)),AK1685)</f>
        <v>14.665487577046704</v>
      </c>
      <c r="AM1685" s="35">
        <f>AVERAGE(W1685:W1691)</f>
        <v>52.857142857142854</v>
      </c>
      <c r="AN1685" s="4">
        <f>ROUNDDOWN(N1685,0)</f>
        <v>43943</v>
      </c>
      <c r="AO1685" s="38" cm="1">
        <f t="array" ref="AO1685">_xlfn.ANCHORARRAY(AN1685)-1</f>
        <v>43942</v>
      </c>
    </row>
    <row r="1686" spans="1:41" x14ac:dyDescent="0.25">
      <c r="A1686">
        <v>20200421</v>
      </c>
      <c r="B1686" s="1" t="s">
        <v>70</v>
      </c>
      <c r="C1686">
        <v>24854</v>
      </c>
      <c r="D1686">
        <v>111588</v>
      </c>
      <c r="F1686">
        <v>1798</v>
      </c>
      <c r="J1686">
        <v>297</v>
      </c>
      <c r="M1686" s="1" t="s">
        <v>33</v>
      </c>
      <c r="N1686" s="2">
        <v>43942.541666666664</v>
      </c>
      <c r="O1686" s="1" t="s">
        <v>1460</v>
      </c>
      <c r="P1686" s="2">
        <v>43942.666666666664</v>
      </c>
      <c r="Q1686">
        <v>1405</v>
      </c>
      <c r="S1686">
        <v>136442</v>
      </c>
      <c r="T1686">
        <v>136442</v>
      </c>
      <c r="U1686">
        <v>136442</v>
      </c>
      <c r="V1686">
        <v>22</v>
      </c>
      <c r="W1686">
        <v>77</v>
      </c>
      <c r="X1686">
        <v>0</v>
      </c>
      <c r="Y1686">
        <v>0</v>
      </c>
      <c r="Z1686">
        <v>331</v>
      </c>
      <c r="AA1686">
        <v>331</v>
      </c>
      <c r="AB1686" s="1">
        <f>Z1686/0.1</f>
        <v>3310</v>
      </c>
      <c r="AC1686" s="1">
        <f>AA1686-AB1686</f>
        <v>-2979</v>
      </c>
      <c r="AD1686" s="1">
        <f>_xlfn.IFNA(INDEX($AV$2:$AV$53,MATCH(B1686,$AU$2:$AU$53,0)),1000)</f>
        <v>4645184</v>
      </c>
      <c r="AE1686" s="1">
        <f>C1686/AD1686*100000</f>
        <v>535.04877309488711</v>
      </c>
      <c r="AF1686" s="34">
        <f>IF(B1687=B1686,IFERROR((C1686/C1687)-1,0),0)</f>
        <v>1.3497532928271383E-2</v>
      </c>
      <c r="AG1686" s="35">
        <f>IFERROR(LOG(2)/LOG(1+(AF1686)),AF1686)</f>
        <v>51.699419427810469</v>
      </c>
      <c r="AH1686" s="35">
        <f>AVERAGE(Z1686:Z1692)</f>
        <v>476.57142857142856</v>
      </c>
      <c r="AJ1686" s="1">
        <f>Q1686/AD1686*100000</f>
        <v>30.246379906587123</v>
      </c>
      <c r="AK1686" s="34">
        <f>IF(B1687=B1686,IFERROR((Q1686/Q1687)-1,0),0)</f>
        <v>5.7981927710843317E-2</v>
      </c>
      <c r="AL1686" s="35">
        <f>IFERROR(LOG(2)/LOG(1+(AK1686)),AK1686)</f>
        <v>12.297856480359339</v>
      </c>
      <c r="AM1686" s="35">
        <f>AVERAGE(W1686:W1692)</f>
        <v>56</v>
      </c>
      <c r="AN1686" s="4">
        <f>ROUNDDOWN(N1686,0)</f>
        <v>43942</v>
      </c>
      <c r="AO1686" s="38" cm="1">
        <f t="array" ref="AO1686">_xlfn.ANCHORARRAY(AN1686)-1</f>
        <v>43941</v>
      </c>
    </row>
    <row r="1687" spans="1:41" x14ac:dyDescent="0.25">
      <c r="A1687">
        <v>20200420</v>
      </c>
      <c r="B1687" s="1" t="s">
        <v>70</v>
      </c>
      <c r="C1687">
        <v>24523</v>
      </c>
      <c r="D1687">
        <v>111588</v>
      </c>
      <c r="F1687">
        <v>1794</v>
      </c>
      <c r="J1687">
        <v>332</v>
      </c>
      <c r="M1687" s="1" t="s">
        <v>33</v>
      </c>
      <c r="N1687" s="2">
        <v>43941.541666666664</v>
      </c>
      <c r="O1687" s="1" t="s">
        <v>1512</v>
      </c>
      <c r="P1687" s="2">
        <v>43941.666666666664</v>
      </c>
      <c r="Q1687">
        <v>1328</v>
      </c>
      <c r="S1687">
        <v>136111</v>
      </c>
      <c r="T1687">
        <v>136111</v>
      </c>
      <c r="U1687">
        <v>136111</v>
      </c>
      <c r="V1687">
        <v>22</v>
      </c>
      <c r="W1687">
        <v>32</v>
      </c>
      <c r="X1687">
        <v>0</v>
      </c>
      <c r="Y1687">
        <v>168</v>
      </c>
      <c r="Z1687">
        <v>595</v>
      </c>
      <c r="AA1687">
        <v>763</v>
      </c>
      <c r="AB1687" s="1">
        <f>Z1687/0.1</f>
        <v>5950</v>
      </c>
      <c r="AC1687" s="1">
        <f>AA1687-AB1687</f>
        <v>-5187</v>
      </c>
      <c r="AD1687" s="1">
        <f>_xlfn.IFNA(INDEX($AV$2:$AV$53,MATCH(B1687,$AU$2:$AU$53,0)),1000)</f>
        <v>4645184</v>
      </c>
      <c r="AE1687" s="1">
        <f>C1687/AD1687*100000</f>
        <v>527.92311348700071</v>
      </c>
      <c r="AF1687" s="34">
        <f>IF(B1688=B1687,IFERROR((C1687/C1688)-1,0),0)</f>
        <v>2.4866265463055814E-2</v>
      </c>
      <c r="AG1687" s="35">
        <f>IFERROR(LOG(2)/LOG(1+(AF1687)),AF1687)</f>
        <v>28.220156077915298</v>
      </c>
      <c r="AH1687" s="35">
        <f>AVERAGE(Z1687:Z1693)</f>
        <v>501</v>
      </c>
      <c r="AJ1687" s="1">
        <f>Q1687/AD1687*100000</f>
        <v>28.588749121670958</v>
      </c>
      <c r="AK1687" s="34">
        <f>IF(B1688=B1687,IFERROR((Q1687/Q1688)-1,0),0)</f>
        <v>2.4691358024691468E-2</v>
      </c>
      <c r="AL1687" s="35">
        <f>IFERROR(LOG(2)/LOG(1+(AK1687)),AK1687)</f>
        <v>28.417625511347513</v>
      </c>
      <c r="AM1687" s="35">
        <f>AVERAGE(W1687:W1693)</f>
        <v>63.428571428571431</v>
      </c>
      <c r="AN1687" s="4">
        <f>ROUNDDOWN(N1687,0)</f>
        <v>43941</v>
      </c>
      <c r="AO1687" s="38" cm="1">
        <f t="array" ref="AO1687">_xlfn.ANCHORARRAY(AN1687)-1</f>
        <v>43940</v>
      </c>
    </row>
    <row r="1688" spans="1:41" x14ac:dyDescent="0.25">
      <c r="A1688">
        <v>20200419</v>
      </c>
      <c r="B1688" s="1" t="s">
        <v>70</v>
      </c>
      <c r="C1688">
        <v>23928</v>
      </c>
      <c r="D1688">
        <v>111420</v>
      </c>
      <c r="F1688">
        <v>1748</v>
      </c>
      <c r="J1688">
        <v>349</v>
      </c>
      <c r="M1688" s="1" t="s">
        <v>33</v>
      </c>
      <c r="N1688" s="2">
        <v>43940.541666666664</v>
      </c>
      <c r="O1688" s="1" t="s">
        <v>1564</v>
      </c>
      <c r="P1688" s="2">
        <v>43940.666666666664</v>
      </c>
      <c r="Q1688">
        <v>1296</v>
      </c>
      <c r="S1688">
        <v>135348</v>
      </c>
      <c r="T1688">
        <v>135348</v>
      </c>
      <c r="U1688">
        <v>135348</v>
      </c>
      <c r="V1688">
        <v>22</v>
      </c>
      <c r="W1688">
        <v>29</v>
      </c>
      <c r="X1688">
        <v>0</v>
      </c>
      <c r="Y1688">
        <v>-2999</v>
      </c>
      <c r="Z1688">
        <v>348</v>
      </c>
      <c r="AA1688">
        <v>-2651</v>
      </c>
      <c r="AB1688" s="1">
        <f>Z1688/0.1</f>
        <v>3480</v>
      </c>
      <c r="AC1688" s="1">
        <f>AA1688-AB1688</f>
        <v>-6131</v>
      </c>
      <c r="AD1688" s="1">
        <f>_xlfn.IFNA(INDEX($AV$2:$AV$53,MATCH(B1688,$AU$2:$AU$53,0)),1000)</f>
        <v>4645184</v>
      </c>
      <c r="AE1688" s="1">
        <f>C1688/AD1688*100000</f>
        <v>515.1141483308304</v>
      </c>
      <c r="AF1688" s="34">
        <f>IF(B1689=B1688,IFERROR((C1688/C1689)-1,0),0)</f>
        <v>1.4758269720101858E-2</v>
      </c>
      <c r="AG1688" s="35">
        <f>IFERROR(LOG(2)/LOG(1+(AF1688)),AF1688)</f>
        <v>47.312424241169921</v>
      </c>
      <c r="AH1688" s="35">
        <f>AVERAGE(Z1688:Z1694)</f>
        <v>476.14285714285717</v>
      </c>
      <c r="AJ1688" s="1">
        <f>Q1688/AD1688*100000</f>
        <v>27.899863600666841</v>
      </c>
      <c r="AK1688" s="34">
        <f>IF(B1689=B1688,IFERROR((Q1688/Q1689)-1,0),0)</f>
        <v>2.2888713496448387E-2</v>
      </c>
      <c r="AL1688" s="35">
        <f>IFERROR(LOG(2)/LOG(1+(AK1688)),AK1688)</f>
        <v>30.628627703537902</v>
      </c>
      <c r="AM1688" s="35">
        <f>AVERAGE(W1688:W1694)</f>
        <v>65.142857142857139</v>
      </c>
      <c r="AN1688" s="4">
        <f>ROUNDDOWN(N1688,0)</f>
        <v>43940</v>
      </c>
      <c r="AO1688" s="38" cm="1">
        <f t="array" ref="AO1688">_xlfn.ANCHORARRAY(AN1688)-1</f>
        <v>43939</v>
      </c>
    </row>
    <row r="1689" spans="1:41" x14ac:dyDescent="0.25">
      <c r="A1689">
        <v>20200418</v>
      </c>
      <c r="B1689" s="1" t="s">
        <v>70</v>
      </c>
      <c r="C1689">
        <v>23580</v>
      </c>
      <c r="D1689">
        <v>114419</v>
      </c>
      <c r="F1689">
        <v>1761</v>
      </c>
      <c r="J1689">
        <v>347</v>
      </c>
      <c r="M1689" s="1" t="s">
        <v>33</v>
      </c>
      <c r="N1689" s="2">
        <v>43939.541666666664</v>
      </c>
      <c r="O1689" s="1" t="s">
        <v>1616</v>
      </c>
      <c r="P1689" s="2">
        <v>43939.666666666664</v>
      </c>
      <c r="Q1689">
        <v>1267</v>
      </c>
      <c r="S1689">
        <v>137999</v>
      </c>
      <c r="T1689">
        <v>137999</v>
      </c>
      <c r="U1689">
        <v>137999</v>
      </c>
      <c r="V1689">
        <v>22</v>
      </c>
      <c r="W1689">
        <v>54</v>
      </c>
      <c r="X1689">
        <v>0</v>
      </c>
      <c r="Y1689">
        <v>5550</v>
      </c>
      <c r="Z1689">
        <v>462</v>
      </c>
      <c r="AA1689">
        <v>6012</v>
      </c>
      <c r="AB1689" s="1">
        <f>Z1689/0.1</f>
        <v>4620</v>
      </c>
      <c r="AC1689" s="1">
        <f>AA1689-AB1689</f>
        <v>1392</v>
      </c>
      <c r="AD1689" s="1">
        <f>_xlfn.IFNA(INDEX($AV$2:$AV$53,MATCH(B1689,$AU$2:$AU$53,0)),1000)</f>
        <v>4645184</v>
      </c>
      <c r="AE1689" s="1">
        <f>C1689/AD1689*100000</f>
        <v>507.6225182899106</v>
      </c>
      <c r="AF1689" s="34">
        <f>IF(B1690=B1689,IFERROR((C1689/C1690)-1,0),0)</f>
        <v>1.9984427718660713E-2</v>
      </c>
      <c r="AG1689" s="35">
        <f>IFERROR(LOG(2)/LOG(1+(AF1689)),AF1689)</f>
        <v>35.029795397296816</v>
      </c>
      <c r="AH1689" s="35">
        <f>AVERAGE(Z1689:Z1695)</f>
        <v>509.42857142857144</v>
      </c>
      <c r="AJ1689" s="1">
        <f>Q1689/AD1689*100000</f>
        <v>27.275561097256855</v>
      </c>
      <c r="AK1689" s="34">
        <f>IF(B1690=B1689,IFERROR((Q1689/Q1690)-1,0),0)</f>
        <v>4.4517724649629109E-2</v>
      </c>
      <c r="AL1689" s="35">
        <f>IFERROR(LOG(2)/LOG(1+(AK1689)),AK1689)</f>
        <v>15.91419726349255</v>
      </c>
      <c r="AM1689" s="35">
        <f>AVERAGE(W1689:W1695)</f>
        <v>65.857142857142861</v>
      </c>
      <c r="AN1689" s="4">
        <f>ROUNDDOWN(N1689,0)</f>
        <v>43939</v>
      </c>
      <c r="AO1689" s="38" cm="1">
        <f t="array" ref="AO1689">_xlfn.ANCHORARRAY(AN1689)-1</f>
        <v>43938</v>
      </c>
    </row>
    <row r="1690" spans="1:41" x14ac:dyDescent="0.25">
      <c r="A1690">
        <v>20200417</v>
      </c>
      <c r="B1690" s="1" t="s">
        <v>70</v>
      </c>
      <c r="C1690">
        <v>23118</v>
      </c>
      <c r="D1690">
        <v>108869</v>
      </c>
      <c r="F1690">
        <v>1868</v>
      </c>
      <c r="J1690">
        <v>363</v>
      </c>
      <c r="M1690" s="1" t="s">
        <v>33</v>
      </c>
      <c r="N1690" s="2">
        <v>43938.541666666664</v>
      </c>
      <c r="O1690" s="1" t="s">
        <v>1668</v>
      </c>
      <c r="P1690" s="2">
        <v>43938.666666666664</v>
      </c>
      <c r="Q1690">
        <v>1213</v>
      </c>
      <c r="S1690">
        <v>131987</v>
      </c>
      <c r="T1690">
        <v>131987</v>
      </c>
      <c r="U1690">
        <v>131987</v>
      </c>
      <c r="V1690">
        <v>22</v>
      </c>
      <c r="W1690">
        <v>57</v>
      </c>
      <c r="X1690">
        <v>0</v>
      </c>
      <c r="Y1690">
        <v>4815</v>
      </c>
      <c r="Z1690">
        <v>586</v>
      </c>
      <c r="AA1690">
        <v>5401</v>
      </c>
      <c r="AB1690" s="1">
        <f>Z1690/0.1</f>
        <v>5860</v>
      </c>
      <c r="AC1690" s="1">
        <f>AA1690-AB1690</f>
        <v>-459</v>
      </c>
      <c r="AD1690" s="1">
        <f>_xlfn.IFNA(INDEX($AV$2:$AV$53,MATCH(B1690,$AU$2:$AU$53,0)),1000)</f>
        <v>4645184</v>
      </c>
      <c r="AE1690" s="1">
        <f>C1690/AD1690*100000</f>
        <v>497.67673358041361</v>
      </c>
      <c r="AF1690" s="34">
        <f>IF(B1691=B1690,IFERROR((C1690/C1691)-1,0),0)</f>
        <v>2.6007456062488998E-2</v>
      </c>
      <c r="AG1690" s="35">
        <f>IFERROR(LOG(2)/LOG(1+(AF1690)),AF1690)</f>
        <v>26.996954505654344</v>
      </c>
      <c r="AH1690" s="35">
        <f>AVERAGE(Z1690:Z1696)</f>
        <v>552.14285714285711</v>
      </c>
      <c r="AJ1690" s="1">
        <f>Q1690/AD1690*100000</f>
        <v>26.113066780562406</v>
      </c>
      <c r="AK1690" s="34">
        <f>IF(B1691=B1690,IFERROR((Q1690/Q1691)-1,0),0)</f>
        <v>4.9307958477508684E-2</v>
      </c>
      <c r="AL1690" s="35">
        <f>IFERROR(LOG(2)/LOG(1+(AK1690)),AK1690)</f>
        <v>14.401304790968771</v>
      </c>
      <c r="AM1690" s="35">
        <f>AVERAGE(W1690:W1696)</f>
        <v>65.428571428571431</v>
      </c>
      <c r="AN1690" s="4">
        <f>ROUNDDOWN(N1690,0)</f>
        <v>43938</v>
      </c>
      <c r="AO1690" s="38" cm="1">
        <f t="array" ref="AO1690">_xlfn.ANCHORARRAY(AN1690)-1</f>
        <v>43937</v>
      </c>
    </row>
    <row r="1691" spans="1:41" x14ac:dyDescent="0.25">
      <c r="A1691">
        <v>20200416</v>
      </c>
      <c r="B1691" s="1" t="s">
        <v>70</v>
      </c>
      <c r="C1691">
        <v>22532</v>
      </c>
      <c r="D1691">
        <v>104054</v>
      </c>
      <c r="F1691">
        <v>1914</v>
      </c>
      <c r="J1691">
        <v>396</v>
      </c>
      <c r="M1691" s="1" t="s">
        <v>33</v>
      </c>
      <c r="N1691" s="2">
        <v>43937.541666666664</v>
      </c>
      <c r="O1691" s="1" t="s">
        <v>1720</v>
      </c>
      <c r="P1691" s="2">
        <v>43937.666666666664</v>
      </c>
      <c r="Q1691">
        <v>1156</v>
      </c>
      <c r="S1691">
        <v>126586</v>
      </c>
      <c r="T1691">
        <v>126586</v>
      </c>
      <c r="U1691">
        <v>126586</v>
      </c>
      <c r="V1691">
        <v>22</v>
      </c>
      <c r="W1691">
        <v>53</v>
      </c>
      <c r="X1691">
        <v>0</v>
      </c>
      <c r="Y1691">
        <v>4077</v>
      </c>
      <c r="Z1691">
        <v>581</v>
      </c>
      <c r="AA1691">
        <v>4658</v>
      </c>
      <c r="AB1691" s="1">
        <f>Z1691/0.1</f>
        <v>5810</v>
      </c>
      <c r="AC1691" s="1">
        <f>AA1691-AB1691</f>
        <v>-1152</v>
      </c>
      <c r="AD1691" s="1">
        <f>_xlfn.IFNA(INDEX($AV$2:$AV$53,MATCH(B1691,$AU$2:$AU$53,0)),1000)</f>
        <v>4645184</v>
      </c>
      <c r="AE1691" s="1">
        <f>C1691/AD1691*100000</f>
        <v>485.06151747702563</v>
      </c>
      <c r="AF1691" s="34">
        <f>IF(B1692=B1691,IFERROR((C1691/C1692)-1,0),0)</f>
        <v>2.6468042458202445E-2</v>
      </c>
      <c r="AG1691" s="35">
        <f>IFERROR(LOG(2)/LOG(1+(AF1691)),AF1691)</f>
        <v>26.533143397738979</v>
      </c>
      <c r="AH1691" s="35">
        <f>AVERAGE(Z1691:Z1697)</f>
        <v>607</v>
      </c>
      <c r="AJ1691" s="1">
        <f>Q1691/AD1691*100000</f>
        <v>24.885989446273818</v>
      </c>
      <c r="AK1691" s="34">
        <f>IF(B1692=B1691,IFERROR((Q1691/Q1692)-1,0),0)</f>
        <v>4.8050770625566619E-2</v>
      </c>
      <c r="AL1691" s="35">
        <f>IFERROR(LOG(2)/LOG(1+(AK1691)),AK1691)</f>
        <v>14.769171094298542</v>
      </c>
      <c r="AM1691" s="35">
        <f>AVERAGE(W1691:W1697)</f>
        <v>64.857142857142861</v>
      </c>
      <c r="AN1691" s="4">
        <f>ROUNDDOWN(N1691,0)</f>
        <v>43937</v>
      </c>
      <c r="AO1691" s="38" cm="1">
        <f t="array" ref="AO1691">_xlfn.ANCHORARRAY(AN1691)-1</f>
        <v>43936</v>
      </c>
    </row>
    <row r="1692" spans="1:41" x14ac:dyDescent="0.25">
      <c r="A1692">
        <v>20200415</v>
      </c>
      <c r="B1692" s="1" t="s">
        <v>70</v>
      </c>
      <c r="C1692">
        <v>21951</v>
      </c>
      <c r="D1692">
        <v>99977</v>
      </c>
      <c r="F1692">
        <v>1943</v>
      </c>
      <c r="J1692">
        <v>425</v>
      </c>
      <c r="M1692" s="1" t="s">
        <v>33</v>
      </c>
      <c r="N1692" s="2">
        <v>43936.541666666664</v>
      </c>
      <c r="O1692" s="1" t="s">
        <v>1773</v>
      </c>
      <c r="P1692" s="2">
        <v>43936.666666666664</v>
      </c>
      <c r="Q1692">
        <v>1103</v>
      </c>
      <c r="S1692">
        <v>121928</v>
      </c>
      <c r="T1692">
        <v>121928</v>
      </c>
      <c r="U1692">
        <v>121928</v>
      </c>
      <c r="V1692">
        <v>22</v>
      </c>
      <c r="W1692">
        <v>90</v>
      </c>
      <c r="X1692">
        <v>0</v>
      </c>
      <c r="Y1692">
        <v>3073</v>
      </c>
      <c r="Z1692">
        <v>433</v>
      </c>
      <c r="AA1692">
        <v>3506</v>
      </c>
      <c r="AB1692" s="1">
        <f>Z1692/0.1</f>
        <v>4330</v>
      </c>
      <c r="AC1692" s="1">
        <f>AA1692-AB1692</f>
        <v>-824</v>
      </c>
      <c r="AD1692" s="1">
        <f>_xlfn.IFNA(INDEX($AV$2:$AV$53,MATCH(B1692,$AU$2:$AU$53,0)),1000)</f>
        <v>4645184</v>
      </c>
      <c r="AE1692" s="1">
        <f>C1692/AD1692*100000</f>
        <v>472.55393973629464</v>
      </c>
      <c r="AF1692" s="34">
        <f>IF(B1693=B1692,IFERROR((C1692/C1693)-1,0),0)</f>
        <v>2.0122687982154552E-2</v>
      </c>
      <c r="AG1692" s="35">
        <f>IFERROR(LOG(2)/LOG(1+(AF1692)),AF1692)</f>
        <v>34.79147599596751</v>
      </c>
      <c r="AH1692" s="35">
        <f>AVERAGE(Z1692:Z1698)</f>
        <v>703</v>
      </c>
      <c r="AJ1692" s="1">
        <f>Q1692/AD1692*100000</f>
        <v>23.745022802110746</v>
      </c>
      <c r="AK1692" s="34">
        <f>IF(B1693=B1692,IFERROR((Q1692/Q1693)-1,0),0)</f>
        <v>8.8845014807502398E-2</v>
      </c>
      <c r="AL1692" s="35">
        <f>IFERROR(LOG(2)/LOG(1+(AK1692)),AK1692)</f>
        <v>8.1434142023613116</v>
      </c>
      <c r="AM1692" s="35">
        <f>AVERAGE(W1692:W1698)</f>
        <v>64.428571428571431</v>
      </c>
      <c r="AN1692" s="4">
        <f>ROUNDDOWN(N1692,0)</f>
        <v>43936</v>
      </c>
      <c r="AO1692" s="38" cm="1">
        <f t="array" ref="AO1692">_xlfn.ANCHORARRAY(AN1692)-1</f>
        <v>43935</v>
      </c>
    </row>
    <row r="1693" spans="1:41" x14ac:dyDescent="0.25">
      <c r="A1693">
        <v>20200414</v>
      </c>
      <c r="B1693" s="1" t="s">
        <v>70</v>
      </c>
      <c r="C1693">
        <v>21518</v>
      </c>
      <c r="D1693">
        <v>96904</v>
      </c>
      <c r="F1693">
        <v>1977</v>
      </c>
      <c r="J1693">
        <v>436</v>
      </c>
      <c r="M1693" s="1" t="s">
        <v>33</v>
      </c>
      <c r="N1693" s="2">
        <v>43934.541666666664</v>
      </c>
      <c r="O1693" s="1" t="s">
        <v>1826</v>
      </c>
      <c r="P1693" s="2">
        <v>43935.666666666664</v>
      </c>
      <c r="Q1693">
        <v>1013</v>
      </c>
      <c r="S1693">
        <v>118422</v>
      </c>
      <c r="T1693">
        <v>118422</v>
      </c>
      <c r="U1693">
        <v>118422</v>
      </c>
      <c r="V1693">
        <v>22</v>
      </c>
      <c r="W1693">
        <v>129</v>
      </c>
      <c r="X1693">
        <v>0</v>
      </c>
      <c r="Y1693">
        <v>9829</v>
      </c>
      <c r="Z1693">
        <v>502</v>
      </c>
      <c r="AA1693">
        <v>10331</v>
      </c>
      <c r="AB1693" s="1">
        <f>Z1693/0.1</f>
        <v>5020</v>
      </c>
      <c r="AC1693" s="1">
        <f>AA1693-AB1693</f>
        <v>5311</v>
      </c>
      <c r="AD1693" s="1">
        <f>_xlfn.IFNA(INDEX($AV$2:$AV$53,MATCH(B1693,$AU$2:$AU$53,0)),1000)</f>
        <v>4645184</v>
      </c>
      <c r="AE1693" s="1">
        <f>C1693/AD1693*100000</f>
        <v>463.23245753020763</v>
      </c>
      <c r="AF1693" s="34">
        <f>IF(B1694=B1693,IFERROR((C1693/C1694)-1,0),0)</f>
        <v>2.3886562618957052E-2</v>
      </c>
      <c r="AG1693" s="35">
        <f>IFERROR(LOG(2)/LOG(1+(AF1693)),AF1693)</f>
        <v>29.363499218577815</v>
      </c>
      <c r="AH1693" s="35">
        <f>AVERAGE(Z1693:Z1699)</f>
        <v>747.71428571428567</v>
      </c>
      <c r="AJ1693" s="1">
        <f>Q1693/AD1693*100000</f>
        <v>21.807532274286658</v>
      </c>
      <c r="AK1693" s="34">
        <f>IF(B1694=B1693,IFERROR((Q1693/Q1694)-1,0),0)</f>
        <v>0.14592760180995468</v>
      </c>
      <c r="AL1693" s="35">
        <f>IFERROR(LOG(2)/LOG(1+(AK1693)),AK1693)</f>
        <v>5.0886467863607736</v>
      </c>
      <c r="AM1693" s="35">
        <f>AVERAGE(W1693:W1699)</f>
        <v>61.571428571428569</v>
      </c>
      <c r="AN1693" s="4">
        <f>ROUNDDOWN(N1693,0)</f>
        <v>43934</v>
      </c>
      <c r="AO1693" s="38" cm="1">
        <f t="array" ref="AO1693">_xlfn.ANCHORARRAY(AN1693)-1</f>
        <v>43933</v>
      </c>
    </row>
    <row r="1694" spans="1:41" x14ac:dyDescent="0.25">
      <c r="A1694">
        <v>20200413</v>
      </c>
      <c r="B1694" s="1" t="s">
        <v>70</v>
      </c>
      <c r="C1694">
        <v>21016</v>
      </c>
      <c r="D1694">
        <v>87075</v>
      </c>
      <c r="F1694">
        <v>2134</v>
      </c>
      <c r="J1694">
        <v>461</v>
      </c>
      <c r="M1694" s="1" t="s">
        <v>33</v>
      </c>
      <c r="N1694" s="2">
        <v>43934.541666666664</v>
      </c>
      <c r="O1694" s="1" t="s">
        <v>1879</v>
      </c>
      <c r="P1694" s="2">
        <v>43934.666666666664</v>
      </c>
      <c r="Q1694">
        <v>884</v>
      </c>
      <c r="S1694">
        <v>108091</v>
      </c>
      <c r="T1694">
        <v>108091</v>
      </c>
      <c r="U1694">
        <v>108091</v>
      </c>
      <c r="V1694">
        <v>22</v>
      </c>
      <c r="W1694">
        <v>44</v>
      </c>
      <c r="X1694">
        <v>0</v>
      </c>
      <c r="Y1694">
        <v>3625</v>
      </c>
      <c r="Z1694">
        <v>421</v>
      </c>
      <c r="AA1694">
        <v>4046</v>
      </c>
      <c r="AB1694" s="1">
        <f>Z1694/0.1</f>
        <v>4210</v>
      </c>
      <c r="AC1694" s="1">
        <f>AA1694-AB1694</f>
        <v>-164</v>
      </c>
      <c r="AD1694" s="1">
        <f>_xlfn.IFNA(INDEX($AV$2:$AV$53,MATCH(B1694,$AU$2:$AU$53,0)),1000)</f>
        <v>4645184</v>
      </c>
      <c r="AE1694" s="1">
        <f>C1694/AD1694*100000</f>
        <v>452.42556591945555</v>
      </c>
      <c r="AF1694" s="34">
        <f>IF(B1695=B1694,IFERROR((C1694/C1695)-1,0),0)</f>
        <v>2.0441854819130967E-2</v>
      </c>
      <c r="AG1694" s="35">
        <f>IFERROR(LOG(2)/LOG(1+(AF1694)),AF1694)</f>
        <v>34.253637952253271</v>
      </c>
      <c r="AH1694" s="35">
        <f>AVERAGE(Z1694:Z1700)</f>
        <v>878.42857142857144</v>
      </c>
      <c r="AJ1694" s="1">
        <f>Q1694/AD1694*100000</f>
        <v>19.030462517738801</v>
      </c>
      <c r="AK1694" s="34">
        <f>IF(B1695=B1694,IFERROR((Q1694/Q1695)-1,0),0)</f>
        <v>5.2380952380952417E-2</v>
      </c>
      <c r="AL1694" s="35">
        <f>IFERROR(LOG(2)/LOG(1+(AK1694)),AK1694)</f>
        <v>13.576434466772703</v>
      </c>
      <c r="AM1694" s="35">
        <f>AVERAGE(W1694:W1700)</f>
        <v>53.142857142857146</v>
      </c>
      <c r="AN1694" s="4">
        <f>ROUNDDOWN(N1694,0)</f>
        <v>43934</v>
      </c>
      <c r="AO1694" s="38" cm="1">
        <f t="array" ref="AO1694">_xlfn.ANCHORARRAY(AN1694)-1</f>
        <v>43933</v>
      </c>
    </row>
    <row r="1695" spans="1:41" x14ac:dyDescent="0.25">
      <c r="A1695">
        <v>20200412</v>
      </c>
      <c r="B1695" s="1" t="s">
        <v>70</v>
      </c>
      <c r="C1695">
        <v>20595</v>
      </c>
      <c r="D1695">
        <v>83450</v>
      </c>
      <c r="F1695">
        <v>2084</v>
      </c>
      <c r="J1695">
        <v>458</v>
      </c>
      <c r="M1695" s="1" t="s">
        <v>33</v>
      </c>
      <c r="N1695" s="2">
        <v>43933.541666666664</v>
      </c>
      <c r="O1695" s="1" t="s">
        <v>1932</v>
      </c>
      <c r="P1695" s="2">
        <v>43933.666666666664</v>
      </c>
      <c r="Q1695">
        <v>840</v>
      </c>
      <c r="S1695">
        <v>104045</v>
      </c>
      <c r="T1695">
        <v>104045</v>
      </c>
      <c r="U1695">
        <v>104045</v>
      </c>
      <c r="V1695">
        <v>22</v>
      </c>
      <c r="W1695">
        <v>34</v>
      </c>
      <c r="X1695">
        <v>0</v>
      </c>
      <c r="Y1695">
        <v>6549</v>
      </c>
      <c r="Z1695">
        <v>581</v>
      </c>
      <c r="AA1695">
        <v>7130</v>
      </c>
      <c r="AB1695" s="1">
        <f>Z1695/0.1</f>
        <v>5810</v>
      </c>
      <c r="AC1695" s="1">
        <f>AA1695-AB1695</f>
        <v>1320</v>
      </c>
      <c r="AD1695" s="1">
        <f>_xlfn.IFNA(INDEX($AV$2:$AV$53,MATCH(B1695,$AU$2:$AU$53,0)),1000)</f>
        <v>4645184</v>
      </c>
      <c r="AE1695" s="1">
        <f>C1695/AD1695*100000</f>
        <v>443.36241578374501</v>
      </c>
      <c r="AF1695" s="34">
        <f>IF(B1696=B1695,IFERROR((C1695/C1696)-1,0),0)</f>
        <v>2.9029679224542804E-2</v>
      </c>
      <c r="AG1695" s="35">
        <f>IFERROR(LOG(2)/LOG(1+(AF1695)),AF1695)</f>
        <v>24.222111155478796</v>
      </c>
      <c r="AH1695" s="35">
        <f>AVERAGE(Z1695:Z1701)</f>
        <v>1083.5714285714287</v>
      </c>
      <c r="AJ1695" s="1">
        <f>Q1695/AD1695*100000</f>
        <v>18.083244926358137</v>
      </c>
      <c r="AK1695" s="34">
        <f>IF(B1696=B1695,IFERROR((Q1695/Q1696)-1,0),0)</f>
        <v>4.2183622828784184E-2</v>
      </c>
      <c r="AL1695" s="35">
        <f>IFERROR(LOG(2)/LOG(1+(AK1695)),AK1695)</f>
        <v>16.775852543918404</v>
      </c>
      <c r="AM1695" s="35">
        <f>AVERAGE(W1695:W1701)</f>
        <v>51.857142857142854</v>
      </c>
      <c r="AN1695" s="4">
        <f>ROUNDDOWN(N1695,0)</f>
        <v>43933</v>
      </c>
      <c r="AO1695" s="38" cm="1">
        <f t="array" ref="AO1695">_xlfn.ANCHORARRAY(AN1695)-1</f>
        <v>43932</v>
      </c>
    </row>
    <row r="1696" spans="1:41" x14ac:dyDescent="0.25">
      <c r="A1696">
        <v>20200411</v>
      </c>
      <c r="B1696" s="1" t="s">
        <v>70</v>
      </c>
      <c r="C1696">
        <v>20014</v>
      </c>
      <c r="D1696">
        <v>76901</v>
      </c>
      <c r="F1696">
        <v>2067</v>
      </c>
      <c r="J1696">
        <v>470</v>
      </c>
      <c r="M1696" s="1" t="s">
        <v>33</v>
      </c>
      <c r="N1696" s="2">
        <v>43932.541666666664</v>
      </c>
      <c r="O1696" s="1" t="s">
        <v>1985</v>
      </c>
      <c r="P1696" s="2">
        <v>43932.666666666664</v>
      </c>
      <c r="Q1696">
        <v>806</v>
      </c>
      <c r="S1696">
        <v>96915</v>
      </c>
      <c r="T1696">
        <v>96915</v>
      </c>
      <c r="U1696">
        <v>96915</v>
      </c>
      <c r="V1696">
        <v>22</v>
      </c>
      <c r="W1696">
        <v>51</v>
      </c>
      <c r="X1696">
        <v>0</v>
      </c>
      <c r="Y1696">
        <v>3874</v>
      </c>
      <c r="Z1696">
        <v>761</v>
      </c>
      <c r="AA1696">
        <v>4635</v>
      </c>
      <c r="AB1696" s="1">
        <f>Z1696/0.1</f>
        <v>7610</v>
      </c>
      <c r="AC1696" s="1">
        <f>AA1696-AB1696</f>
        <v>-2975</v>
      </c>
      <c r="AD1696" s="1">
        <f>_xlfn.IFNA(INDEX($AV$2:$AV$53,MATCH(B1696,$AU$2:$AU$53,0)),1000)</f>
        <v>4645184</v>
      </c>
      <c r="AE1696" s="1">
        <f>C1696/AD1696*100000</f>
        <v>430.85483804301401</v>
      </c>
      <c r="AF1696" s="34">
        <f>IF(B1697=B1696,IFERROR((C1696/C1697)-1,0),0)</f>
        <v>3.9526307588427789E-2</v>
      </c>
      <c r="AG1696" s="35">
        <f>IFERROR(LOG(2)/LOG(1+(AF1696)),AF1696)</f>
        <v>17.880684901281953</v>
      </c>
      <c r="AH1696" s="35">
        <f>AVERAGE(Z1696:Z1702)</f>
        <v>1074</v>
      </c>
      <c r="AJ1696" s="1">
        <f>Q1696/AD1696*100000</f>
        <v>17.351304060291262</v>
      </c>
      <c r="AK1696" s="34">
        <f>IF(B1697=B1696,IFERROR((Q1696/Q1697)-1,0),0)</f>
        <v>6.7549668874172131E-2</v>
      </c>
      <c r="AL1696" s="35">
        <f>IFERROR(LOG(2)/LOG(1+(AK1696)),AK1696)</f>
        <v>10.604094667823572</v>
      </c>
      <c r="AM1696" s="35">
        <f>AVERAGE(W1696:W1702)</f>
        <v>56.714285714285715</v>
      </c>
      <c r="AN1696" s="4">
        <f>ROUNDDOWN(N1696,0)</f>
        <v>43932</v>
      </c>
      <c r="AO1696" s="38" cm="1">
        <f t="array" ref="AO1696">_xlfn.ANCHORARRAY(AN1696)-1</f>
        <v>43931</v>
      </c>
    </row>
    <row r="1697" spans="1:41" x14ac:dyDescent="0.25">
      <c r="A1697">
        <v>20200410</v>
      </c>
      <c r="B1697" s="1" t="s">
        <v>70</v>
      </c>
      <c r="C1697">
        <v>19253</v>
      </c>
      <c r="D1697">
        <v>73027</v>
      </c>
      <c r="F1697">
        <v>2054</v>
      </c>
      <c r="J1697">
        <v>479</v>
      </c>
      <c r="M1697" s="1" t="s">
        <v>33</v>
      </c>
      <c r="N1697" s="2">
        <v>43931.541666666664</v>
      </c>
      <c r="O1697" s="1" t="s">
        <v>2038</v>
      </c>
      <c r="P1697" s="2">
        <v>43931.666666666664</v>
      </c>
      <c r="Q1697">
        <v>755</v>
      </c>
      <c r="S1697">
        <v>92280</v>
      </c>
      <c r="T1697">
        <v>92280</v>
      </c>
      <c r="U1697">
        <v>92280</v>
      </c>
      <c r="V1697">
        <v>22</v>
      </c>
      <c r="W1697">
        <v>53</v>
      </c>
      <c r="X1697">
        <v>0</v>
      </c>
      <c r="Y1697">
        <v>4391</v>
      </c>
      <c r="Z1697">
        <v>970</v>
      </c>
      <c r="AA1697">
        <v>5361</v>
      </c>
      <c r="AB1697" s="1">
        <f>Z1697/0.1</f>
        <v>9700</v>
      </c>
      <c r="AC1697" s="1">
        <f>AA1697-AB1697</f>
        <v>-4339</v>
      </c>
      <c r="AD1697" s="1">
        <f>_xlfn.IFNA(INDEX($AV$2:$AV$53,MATCH(B1697,$AU$2:$AU$53,0)),1000)</f>
        <v>4645184</v>
      </c>
      <c r="AE1697" s="1">
        <f>C1697/AD1697*100000</f>
        <v>414.4722792466348</v>
      </c>
      <c r="AF1697" s="34">
        <f>IF(B1698=B1697,IFERROR((C1697/C1698)-1,0),0)</f>
        <v>5.3054750314499799E-2</v>
      </c>
      <c r="AG1697" s="35">
        <f>IFERROR(LOG(2)/LOG(1+(AF1697)),AF1697)</f>
        <v>13.408340166371879</v>
      </c>
      <c r="AH1697" s="35">
        <f>AVERAGE(Z1697:Z1703)</f>
        <v>1279.4285714285713</v>
      </c>
      <c r="AJ1697" s="1">
        <f>Q1697/AD1697*100000</f>
        <v>16.253392761190945</v>
      </c>
      <c r="AK1697" s="34">
        <f>IF(B1698=B1697,IFERROR((Q1697/Q1698)-1,0),0)</f>
        <v>7.5498575498575526E-2</v>
      </c>
      <c r="AL1697" s="35">
        <f>IFERROR(LOG(2)/LOG(1+(AK1697)),AK1697)</f>
        <v>9.5233003530390388</v>
      </c>
      <c r="AM1697" s="35">
        <f>AVERAGE(W1697:W1703)</f>
        <v>55</v>
      </c>
      <c r="AN1697" s="4">
        <f>ROUNDDOWN(N1697,0)</f>
        <v>43931</v>
      </c>
      <c r="AO1697" s="38" cm="1">
        <f t="array" ref="AO1697">_xlfn.ANCHORARRAY(AN1697)-1</f>
        <v>43930</v>
      </c>
    </row>
    <row r="1698" spans="1:41" x14ac:dyDescent="0.25">
      <c r="A1698">
        <v>20200409</v>
      </c>
      <c r="B1698" s="1" t="s">
        <v>70</v>
      </c>
      <c r="C1698">
        <v>18283</v>
      </c>
      <c r="D1698">
        <v>68636</v>
      </c>
      <c r="F1698">
        <v>2014</v>
      </c>
      <c r="J1698">
        <v>473</v>
      </c>
      <c r="M1698" s="1" t="s">
        <v>33</v>
      </c>
      <c r="N1698" s="2">
        <v>43930.541666666664</v>
      </c>
      <c r="O1698" s="1" t="s">
        <v>2091</v>
      </c>
      <c r="P1698" s="2">
        <v>43930.666666666664</v>
      </c>
      <c r="Q1698">
        <v>702</v>
      </c>
      <c r="S1698">
        <v>86919</v>
      </c>
      <c r="T1698">
        <v>86919</v>
      </c>
      <c r="U1698">
        <v>86919</v>
      </c>
      <c r="V1698">
        <v>22</v>
      </c>
      <c r="W1698">
        <v>50</v>
      </c>
      <c r="X1698">
        <v>0</v>
      </c>
      <c r="Y1698">
        <v>4260</v>
      </c>
      <c r="Z1698">
        <v>1253</v>
      </c>
      <c r="AA1698">
        <v>5513</v>
      </c>
      <c r="AB1698" s="1">
        <f>Z1698/0.1</f>
        <v>12530</v>
      </c>
      <c r="AC1698" s="1">
        <f>AA1698-AB1698</f>
        <v>-7017</v>
      </c>
      <c r="AD1698" s="1">
        <f>_xlfn.IFNA(INDEX($AV$2:$AV$53,MATCH(B1698,$AU$2:$AU$53,0)),1000)</f>
        <v>4645184</v>
      </c>
      <c r="AE1698" s="1">
        <f>C1698/AD1698*100000</f>
        <v>393.59043689119744</v>
      </c>
      <c r="AF1698" s="34">
        <f>IF(B1699=B1698,IFERROR((C1698/C1699)-1,0),0)</f>
        <v>7.3576042278332254E-2</v>
      </c>
      <c r="AG1698" s="35">
        <f>IFERROR(LOG(2)/LOG(1+(AF1698)),AF1698)</f>
        <v>9.7633002954700263</v>
      </c>
      <c r="AH1698" s="35">
        <f>AVERAGE(Z1698:Z1704)</f>
        <v>1304.7142857142858</v>
      </c>
      <c r="AJ1698" s="1">
        <f>Q1698/AD1698*100000</f>
        <v>15.112426117027873</v>
      </c>
      <c r="AK1698" s="34">
        <f>IF(B1699=B1698,IFERROR((Q1698/Q1699)-1,0),0)</f>
        <v>7.6687116564417179E-2</v>
      </c>
      <c r="AL1698" s="35">
        <f>IFERROR(LOG(2)/LOG(1+(AK1698)),AK1698)</f>
        <v>9.3809452262054389</v>
      </c>
      <c r="AM1698" s="35">
        <f>AVERAGE(W1698:W1704)</f>
        <v>56</v>
      </c>
      <c r="AN1698" s="4">
        <f>ROUNDDOWN(N1698,0)</f>
        <v>43930</v>
      </c>
      <c r="AO1698" s="38" cm="1">
        <f t="array" ref="AO1698">_xlfn.ANCHORARRAY(AN1698)-1</f>
        <v>43929</v>
      </c>
    </row>
    <row r="1699" spans="1:41" x14ac:dyDescent="0.25">
      <c r="A1699">
        <v>20200408</v>
      </c>
      <c r="B1699" s="1" t="s">
        <v>70</v>
      </c>
      <c r="C1699">
        <v>17030</v>
      </c>
      <c r="D1699">
        <v>64376</v>
      </c>
      <c r="F1699">
        <v>1983</v>
      </c>
      <c r="J1699">
        <v>490</v>
      </c>
      <c r="M1699" s="1" t="s">
        <v>33</v>
      </c>
      <c r="N1699" s="2">
        <v>43929.541666666664</v>
      </c>
      <c r="O1699" s="1" t="s">
        <v>2144</v>
      </c>
      <c r="P1699" s="2">
        <v>43929.666666666664</v>
      </c>
      <c r="Q1699">
        <v>652</v>
      </c>
      <c r="S1699">
        <v>81406</v>
      </c>
      <c r="T1699">
        <v>81406</v>
      </c>
      <c r="U1699">
        <v>81406</v>
      </c>
      <c r="V1699">
        <v>22</v>
      </c>
      <c r="W1699">
        <v>70</v>
      </c>
      <c r="X1699">
        <v>0</v>
      </c>
      <c r="Y1699">
        <v>6005</v>
      </c>
      <c r="Z1699">
        <v>746</v>
      </c>
      <c r="AA1699">
        <v>6751</v>
      </c>
      <c r="AB1699" s="1">
        <f>Z1699/0.1</f>
        <v>7460</v>
      </c>
      <c r="AC1699" s="1">
        <f>AA1699-AB1699</f>
        <v>-709</v>
      </c>
      <c r="AD1699" s="1">
        <f>_xlfn.IFNA(INDEX($AV$2:$AV$53,MATCH(B1699,$AU$2:$AU$53,0)),1000)</f>
        <v>4645184</v>
      </c>
      <c r="AE1699" s="1">
        <f>C1699/AD1699*100000</f>
        <v>366.61626320937984</v>
      </c>
      <c r="AF1699" s="34">
        <f>IF(B1700=B1699,IFERROR((C1699/C1700)-1,0),0)</f>
        <v>4.5811839842790469E-2</v>
      </c>
      <c r="AG1699" s="35">
        <f>IFERROR(LOG(2)/LOG(1+(AF1699)),AF1699)</f>
        <v>15.474292857456078</v>
      </c>
      <c r="AH1699" s="35">
        <f>AVERAGE(Z1699:Z1705)</f>
        <v>1515.1428571428571</v>
      </c>
      <c r="AJ1699" s="1">
        <f>Q1699/AD1699*100000</f>
        <v>14.036042490458934</v>
      </c>
      <c r="AK1699" s="34">
        <f>IF(B1700=B1699,IFERROR((Q1699/Q1700)-1,0),0)</f>
        <v>0.1202749140893471</v>
      </c>
      <c r="AL1699" s="35">
        <f>IFERROR(LOG(2)/LOG(1+(AK1699)),AK1699)</f>
        <v>6.1030384033507827</v>
      </c>
      <c r="AM1699" s="35">
        <f>AVERAGE(W1699:W1705)</f>
        <v>54.142857142857146</v>
      </c>
      <c r="AN1699" s="4">
        <f>ROUNDDOWN(N1699,0)</f>
        <v>43929</v>
      </c>
      <c r="AO1699" s="38" cm="1">
        <f t="array" ref="AO1699">_xlfn.ANCHORARRAY(AN1699)-1</f>
        <v>43928</v>
      </c>
    </row>
    <row r="1700" spans="1:41" x14ac:dyDescent="0.25">
      <c r="A1700">
        <v>20200407</v>
      </c>
      <c r="B1700" s="1" t="s">
        <v>70</v>
      </c>
      <c r="C1700">
        <v>16284</v>
      </c>
      <c r="D1700">
        <v>58371</v>
      </c>
      <c r="F1700">
        <v>1996</v>
      </c>
      <c r="J1700">
        <v>519</v>
      </c>
      <c r="M1700" s="1" t="s">
        <v>33</v>
      </c>
      <c r="N1700" s="2">
        <v>43928.541666666664</v>
      </c>
      <c r="O1700" s="1" t="s">
        <v>2197</v>
      </c>
      <c r="P1700" s="2">
        <v>43928.666666666664</v>
      </c>
      <c r="Q1700">
        <v>582</v>
      </c>
      <c r="S1700">
        <v>74655</v>
      </c>
      <c r="T1700">
        <v>74655</v>
      </c>
      <c r="U1700">
        <v>74655</v>
      </c>
      <c r="V1700">
        <v>22</v>
      </c>
      <c r="W1700">
        <v>70</v>
      </c>
      <c r="X1700">
        <v>0</v>
      </c>
      <c r="Y1700">
        <v>4072</v>
      </c>
      <c r="Z1700">
        <v>1417</v>
      </c>
      <c r="AA1700">
        <v>5489</v>
      </c>
      <c r="AB1700" s="1">
        <f>Z1700/0.1</f>
        <v>14170</v>
      </c>
      <c r="AC1700" s="1">
        <f>AA1700-AB1700</f>
        <v>-8681</v>
      </c>
      <c r="AD1700" s="1">
        <f>_xlfn.IFNA(INDEX($AV$2:$AV$53,MATCH(B1700,$AU$2:$AU$53,0)),1000)</f>
        <v>4645184</v>
      </c>
      <c r="AE1700" s="1">
        <f>C1700/AD1700*100000</f>
        <v>350.55661950097129</v>
      </c>
      <c r="AF1700" s="34">
        <f>IF(B1701=B1700,IFERROR((C1700/C1701)-1,0),0)</f>
        <v>9.5311764310217262E-2</v>
      </c>
      <c r="AG1700" s="35">
        <f>IFERROR(LOG(2)/LOG(1+(AF1700)),AF1700)</f>
        <v>7.6137356907674825</v>
      </c>
      <c r="AH1700" s="35">
        <f>AVERAGE(Z1700:Z1706)</f>
        <v>1578.1428571428571</v>
      </c>
      <c r="AJ1700" s="1">
        <f>Q1700/AD1700*100000</f>
        <v>12.529105413262425</v>
      </c>
      <c r="AK1700" s="34">
        <f>IF(B1701=B1700,IFERROR((Q1700/Q1701)-1,0),0)</f>
        <v>0.13671875</v>
      </c>
      <c r="AL1700" s="35">
        <f>IFERROR(LOG(2)/LOG(1+(AK1700)),AK1700)</f>
        <v>5.4090501430258184</v>
      </c>
      <c r="AM1700" s="35">
        <f>AVERAGE(W1700:W1706)</f>
        <v>49</v>
      </c>
      <c r="AN1700" s="4">
        <f>ROUNDDOWN(N1700,0)</f>
        <v>43928</v>
      </c>
      <c r="AO1700" s="38" cm="1">
        <f t="array" ref="AO1700">_xlfn.ANCHORARRAY(AN1700)-1</f>
        <v>43927</v>
      </c>
    </row>
    <row r="1701" spans="1:41" x14ac:dyDescent="0.25">
      <c r="A1701">
        <v>20200406</v>
      </c>
      <c r="B1701" s="1" t="s">
        <v>70</v>
      </c>
      <c r="C1701">
        <v>14867</v>
      </c>
      <c r="D1701">
        <v>54299</v>
      </c>
      <c r="F1701">
        <v>1981</v>
      </c>
      <c r="J1701">
        <v>552</v>
      </c>
      <c r="M1701" s="1" t="s">
        <v>33</v>
      </c>
      <c r="N1701" s="2">
        <v>43927.541666666664</v>
      </c>
      <c r="O1701" s="1" t="s">
        <v>2250</v>
      </c>
      <c r="P1701" s="2">
        <v>43927.666666666664</v>
      </c>
      <c r="Q1701">
        <v>512</v>
      </c>
      <c r="S1701">
        <v>69166</v>
      </c>
      <c r="T1701">
        <v>69166</v>
      </c>
      <c r="U1701">
        <v>69166</v>
      </c>
      <c r="V1701">
        <v>22</v>
      </c>
      <c r="W1701">
        <v>35</v>
      </c>
      <c r="X1701">
        <v>0</v>
      </c>
      <c r="Y1701">
        <v>6984</v>
      </c>
      <c r="Z1701">
        <v>1857</v>
      </c>
      <c r="AA1701">
        <v>8841</v>
      </c>
      <c r="AB1701" s="1">
        <f>Z1701/0.1</f>
        <v>18570</v>
      </c>
      <c r="AC1701" s="1">
        <f>AA1701-AB1701</f>
        <v>-9729</v>
      </c>
      <c r="AD1701" s="1">
        <f>_xlfn.IFNA(INDEX($AV$2:$AV$53,MATCH(B1701,$AU$2:$AU$53,0)),1000)</f>
        <v>4645184</v>
      </c>
      <c r="AE1701" s="1">
        <f>C1701/AD1701*100000</f>
        <v>320.05190752400767</v>
      </c>
      <c r="AF1701" s="34">
        <f>IF(B1702=B1701,IFERROR((C1701/C1702)-1,0),0)</f>
        <v>0.14273635664873185</v>
      </c>
      <c r="AG1701" s="35">
        <f>IFERROR(LOG(2)/LOG(1+(AF1701)),AF1701)</f>
        <v>5.1950050492530613</v>
      </c>
      <c r="AH1701" s="35">
        <f>AVERAGE(Z1701:Z1707)</f>
        <v>1548.8571428571429</v>
      </c>
      <c r="AJ1701" s="1">
        <f>Q1701/AD1701*100000</f>
        <v>11.022168336065914</v>
      </c>
      <c r="AK1701" s="34">
        <f>IF(B1702=B1701,IFERROR((Q1701/Q1702)-1,0),0)</f>
        <v>7.3375262054507395E-2</v>
      </c>
      <c r="AL1701" s="35">
        <f>IFERROR(LOG(2)/LOG(1+(AK1701)),AK1701)</f>
        <v>9.7890897545776543</v>
      </c>
      <c r="AM1701" s="35">
        <f>AVERAGE(W1701:W1707)</f>
        <v>46.714285714285715</v>
      </c>
      <c r="AN1701" s="4">
        <f>ROUNDDOWN(N1701,0)</f>
        <v>43927</v>
      </c>
      <c r="AO1701" s="38" cm="1">
        <f t="array" ref="AO1701">_xlfn.ANCHORARRAY(AN1701)-1</f>
        <v>43926</v>
      </c>
    </row>
    <row r="1702" spans="1:41" x14ac:dyDescent="0.25">
      <c r="A1702">
        <v>20200405</v>
      </c>
      <c r="B1702" s="1" t="s">
        <v>70</v>
      </c>
      <c r="C1702">
        <v>13010</v>
      </c>
      <c r="D1702">
        <v>47315</v>
      </c>
      <c r="F1702">
        <v>1803</v>
      </c>
      <c r="J1702">
        <v>561</v>
      </c>
      <c r="M1702" s="1" t="s">
        <v>33</v>
      </c>
      <c r="N1702" s="2">
        <v>43926.541666666664</v>
      </c>
      <c r="O1702" s="1" t="s">
        <v>2303</v>
      </c>
      <c r="P1702" s="2">
        <v>43926.666666666664</v>
      </c>
      <c r="Q1702">
        <v>477</v>
      </c>
      <c r="S1702">
        <v>60325</v>
      </c>
      <c r="T1702">
        <v>60325</v>
      </c>
      <c r="U1702">
        <v>60325</v>
      </c>
      <c r="V1702">
        <v>22</v>
      </c>
      <c r="W1702">
        <v>68</v>
      </c>
      <c r="X1702">
        <v>0</v>
      </c>
      <c r="Y1702">
        <v>1313</v>
      </c>
      <c r="Z1702">
        <v>514</v>
      </c>
      <c r="AA1702">
        <v>1827</v>
      </c>
      <c r="AB1702" s="1">
        <f>Z1702/0.1</f>
        <v>5140</v>
      </c>
      <c r="AC1702" s="1">
        <f>AA1702-AB1702</f>
        <v>-3313</v>
      </c>
      <c r="AD1702" s="1">
        <f>_xlfn.IFNA(INDEX($AV$2:$AV$53,MATCH(B1702,$AU$2:$AU$53,0)),1000)</f>
        <v>4645184</v>
      </c>
      <c r="AE1702" s="1">
        <f>C1702/AD1702*100000</f>
        <v>280.07501963323733</v>
      </c>
      <c r="AF1702" s="34">
        <f>IF(B1703=B1702,IFERROR((C1702/C1703)-1,0),0)</f>
        <v>4.1133162612035923E-2</v>
      </c>
      <c r="AG1702" s="35">
        <f>IFERROR(LOG(2)/LOG(1+(AF1702)),AF1702)</f>
        <v>17.19554326654751</v>
      </c>
      <c r="AH1702" s="35">
        <f>AVERAGE(Z1702:Z1708)</f>
        <v>1352.8571428571429</v>
      </c>
      <c r="AJ1702" s="1">
        <f>Q1702/AD1702*100000</f>
        <v>10.268699797467656</v>
      </c>
      <c r="AK1702" s="34">
        <f>IF(B1703=B1702,IFERROR((Q1702/Q1703)-1,0),0)</f>
        <v>0.16625916870415658</v>
      </c>
      <c r="AL1702" s="35">
        <f>IFERROR(LOG(2)/LOG(1+(AK1702)),AK1702)</f>
        <v>4.5067696015516567</v>
      </c>
      <c r="AM1702" s="35">
        <f>AVERAGE(W1702:W1708)</f>
        <v>46.571428571428569</v>
      </c>
      <c r="AN1702" s="4">
        <f>ROUNDDOWN(N1702,0)</f>
        <v>43926</v>
      </c>
      <c r="AO1702" s="38" cm="1">
        <f t="array" ref="AO1702">_xlfn.ANCHORARRAY(AN1702)-1</f>
        <v>43925</v>
      </c>
    </row>
    <row r="1703" spans="1:41" x14ac:dyDescent="0.25">
      <c r="A1703">
        <v>20200404</v>
      </c>
      <c r="B1703" s="1" t="s">
        <v>70</v>
      </c>
      <c r="C1703">
        <v>12496</v>
      </c>
      <c r="D1703">
        <v>46002</v>
      </c>
      <c r="F1703">
        <v>1726</v>
      </c>
      <c r="J1703">
        <v>571</v>
      </c>
      <c r="M1703" s="1" t="s">
        <v>33</v>
      </c>
      <c r="N1703" s="2">
        <v>43925.569444444445</v>
      </c>
      <c r="O1703" s="1" t="s">
        <v>2356</v>
      </c>
      <c r="P1703" s="2">
        <v>43925.666666666664</v>
      </c>
      <c r="Q1703">
        <v>409</v>
      </c>
      <c r="S1703">
        <v>58498</v>
      </c>
      <c r="T1703">
        <v>58498</v>
      </c>
      <c r="U1703">
        <v>58498</v>
      </c>
      <c r="V1703">
        <v>22</v>
      </c>
      <c r="W1703">
        <v>39</v>
      </c>
      <c r="X1703">
        <v>0</v>
      </c>
      <c r="Y1703">
        <v>2654</v>
      </c>
      <c r="Z1703">
        <v>2199</v>
      </c>
      <c r="AA1703">
        <v>4853</v>
      </c>
      <c r="AB1703" s="1">
        <f>Z1703/0.1</f>
        <v>21990</v>
      </c>
      <c r="AC1703" s="1">
        <f>AA1703-AB1703</f>
        <v>-17137</v>
      </c>
      <c r="AD1703" s="1">
        <f>_xlfn.IFNA(INDEX($AV$2:$AV$53,MATCH(B1703,$AU$2:$AU$53,0)),1000)</f>
        <v>4645184</v>
      </c>
      <c r="AE1703" s="1">
        <f>C1703/AD1703*100000</f>
        <v>269.00979595210868</v>
      </c>
      <c r="AF1703" s="34">
        <f>IF(B1704=B1703,IFERROR((C1703/C1704)-1,0),0)</f>
        <v>0.21355734680003891</v>
      </c>
      <c r="AG1703" s="35">
        <f>IFERROR(LOG(2)/LOG(1+(AF1703)),AF1703)</f>
        <v>3.5811195306986519</v>
      </c>
      <c r="AH1703" s="35">
        <f>AVERAGE(Z1703:Z1709)</f>
        <v>1311.5714285714287</v>
      </c>
      <c r="AJ1703" s="1">
        <f>Q1703/AD1703*100000</f>
        <v>8.8048180653339028</v>
      </c>
      <c r="AK1703" s="34">
        <f>IF(B1704=B1703,IFERROR((Q1703/Q1704)-1,0),0)</f>
        <v>0.10540540540540544</v>
      </c>
      <c r="AL1703" s="35">
        <f>IFERROR(LOG(2)/LOG(1+(AK1703)),AK1703)</f>
        <v>6.9167977911049885</v>
      </c>
      <c r="AM1703" s="35">
        <f>AVERAGE(W1703:W1709)</f>
        <v>38.857142857142854</v>
      </c>
      <c r="AN1703" s="4">
        <f>ROUNDDOWN(N1703,0)</f>
        <v>43925</v>
      </c>
      <c r="AO1703" s="38" cm="1">
        <f t="array" ref="AO1703">_xlfn.ANCHORARRAY(AN1703)-1</f>
        <v>43924</v>
      </c>
    </row>
    <row r="1704" spans="1:41" x14ac:dyDescent="0.25">
      <c r="A1704">
        <v>20200403</v>
      </c>
      <c r="B1704" s="1" t="s">
        <v>70</v>
      </c>
      <c r="C1704">
        <v>10297</v>
      </c>
      <c r="D1704">
        <v>43348</v>
      </c>
      <c r="F1704">
        <v>1707</v>
      </c>
      <c r="J1704">
        <v>535</v>
      </c>
      <c r="M1704" s="1" t="s">
        <v>33</v>
      </c>
      <c r="N1704" s="2">
        <v>43924.541666666664</v>
      </c>
      <c r="O1704" s="1" t="s">
        <v>2409</v>
      </c>
      <c r="P1704" s="2">
        <v>43924.666666666664</v>
      </c>
      <c r="Q1704">
        <v>370</v>
      </c>
      <c r="S1704">
        <v>53645</v>
      </c>
      <c r="T1704">
        <v>53645</v>
      </c>
      <c r="U1704">
        <v>53645</v>
      </c>
      <c r="V1704">
        <v>22</v>
      </c>
      <c r="W1704">
        <v>60</v>
      </c>
      <c r="X1704">
        <v>0</v>
      </c>
      <c r="Y1704">
        <v>1412</v>
      </c>
      <c r="Z1704">
        <v>1147</v>
      </c>
      <c r="AA1704">
        <v>2559</v>
      </c>
      <c r="AB1704" s="1">
        <f>Z1704/0.1</f>
        <v>11470</v>
      </c>
      <c r="AC1704" s="1">
        <f>AA1704-AB1704</f>
        <v>-8911</v>
      </c>
      <c r="AD1704" s="1">
        <f>_xlfn.IFNA(INDEX($AV$2:$AV$53,MATCH(B1704,$AU$2:$AU$53,0)),1000)</f>
        <v>4645184</v>
      </c>
      <c r="AE1704" s="1">
        <f>C1704/AD1704*100000</f>
        <v>221.67044405560685</v>
      </c>
      <c r="AF1704" s="34">
        <f>IF(B1705=B1704,IFERROR((C1704/C1705)-1,0),0)</f>
        <v>0.1253551912568307</v>
      </c>
      <c r="AG1704" s="35">
        <f>IFERROR(LOG(2)/LOG(1+(AF1704)),AF1704)</f>
        <v>5.8692188290478313</v>
      </c>
      <c r="AH1704" s="35">
        <f>AVERAGE(Z1704:Z1710)</f>
        <v>1078.7142857142858</v>
      </c>
      <c r="AJ1704" s="1">
        <f>Q1704/AD1704*100000</f>
        <v>7.9652388366101325</v>
      </c>
      <c r="AK1704" s="34">
        <f>IF(B1705=B1704,IFERROR((Q1704/Q1705)-1,0),0)</f>
        <v>0.19354838709677424</v>
      </c>
      <c r="AL1704" s="35">
        <f>IFERROR(LOG(2)/LOG(1+(AK1704)),AK1704)</f>
        <v>3.9176194328953757</v>
      </c>
      <c r="AM1704" s="35">
        <f>AVERAGE(W1704:W1710)</f>
        <v>35.857142857142854</v>
      </c>
      <c r="AN1704" s="4">
        <f>ROUNDDOWN(N1704,0)</f>
        <v>43924</v>
      </c>
      <c r="AO1704" s="38" cm="1">
        <f t="array" ref="AO1704">_xlfn.ANCHORARRAY(AN1704)-1</f>
        <v>43923</v>
      </c>
    </row>
    <row r="1705" spans="1:41" x14ac:dyDescent="0.25">
      <c r="A1705">
        <v>20200402</v>
      </c>
      <c r="B1705" s="1" t="s">
        <v>70</v>
      </c>
      <c r="C1705">
        <v>9150</v>
      </c>
      <c r="D1705">
        <v>41936</v>
      </c>
      <c r="F1705">
        <v>1639</v>
      </c>
      <c r="J1705">
        <v>507</v>
      </c>
      <c r="M1705" s="1" t="s">
        <v>33</v>
      </c>
      <c r="N1705" s="2">
        <v>43923.541666666664</v>
      </c>
      <c r="O1705" s="1" t="s">
        <v>2462</v>
      </c>
      <c r="P1705" s="2">
        <v>43923.666666666664</v>
      </c>
      <c r="Q1705">
        <v>310</v>
      </c>
      <c r="S1705">
        <v>51086</v>
      </c>
      <c r="T1705">
        <v>51086</v>
      </c>
      <c r="U1705">
        <v>51086</v>
      </c>
      <c r="V1705">
        <v>22</v>
      </c>
      <c r="W1705">
        <v>37</v>
      </c>
      <c r="X1705">
        <v>0</v>
      </c>
      <c r="Y1705">
        <v>2584</v>
      </c>
      <c r="Z1705">
        <v>2726</v>
      </c>
      <c r="AA1705">
        <v>5310</v>
      </c>
      <c r="AB1705" s="1">
        <f>Z1705/0.1</f>
        <v>27260</v>
      </c>
      <c r="AC1705" s="1">
        <f>AA1705-AB1705</f>
        <v>-21950</v>
      </c>
      <c r="AD1705" s="1">
        <f>_xlfn.IFNA(INDEX($AV$2:$AV$53,MATCH(B1705,$AU$2:$AU$53,0)),1000)</f>
        <v>4645184</v>
      </c>
      <c r="AE1705" s="1">
        <f>C1705/AD1705*100000</f>
        <v>196.97820366211542</v>
      </c>
      <c r="AF1705" s="34">
        <f>IF(B1706=B1705,IFERROR((C1705/C1706)-1,0),0)</f>
        <v>0.42434620174346205</v>
      </c>
      <c r="AG1705" s="35">
        <f>IFERROR(LOG(2)/LOG(1+(AF1705)),AF1705)</f>
        <v>1.9596321632055191</v>
      </c>
      <c r="AH1705" s="35">
        <f>AVERAGE(Z1705:Z1711)</f>
        <v>977.85714285714289</v>
      </c>
      <c r="AJ1705" s="1">
        <f>Q1705/AD1705*100000</f>
        <v>6.6735784847274076</v>
      </c>
      <c r="AK1705" s="34">
        <f>IF(B1706=B1705,IFERROR((Q1705/Q1706)-1,0),0)</f>
        <v>0.13553113553113549</v>
      </c>
      <c r="AL1705" s="35">
        <f>IFERROR(LOG(2)/LOG(1+(AK1705)),AK1705)</f>
        <v>5.4535361233690454</v>
      </c>
      <c r="AM1705" s="35">
        <f>AVERAGE(W1705:W1711)</f>
        <v>32.428571428571431</v>
      </c>
      <c r="AN1705" s="4">
        <f>ROUNDDOWN(N1705,0)</f>
        <v>43923</v>
      </c>
      <c r="AO1705" s="38" cm="1">
        <f t="array" ref="AO1705">_xlfn.ANCHORARRAY(AN1705)-1</f>
        <v>43922</v>
      </c>
    </row>
    <row r="1706" spans="1:41" x14ac:dyDescent="0.25">
      <c r="A1706">
        <v>20200401</v>
      </c>
      <c r="B1706" s="1" t="s">
        <v>70</v>
      </c>
      <c r="C1706">
        <v>6424</v>
      </c>
      <c r="D1706">
        <v>39352</v>
      </c>
      <c r="F1706">
        <v>1498</v>
      </c>
      <c r="J1706">
        <v>490</v>
      </c>
      <c r="M1706" s="1" t="s">
        <v>33</v>
      </c>
      <c r="N1706" s="2">
        <v>43922.541666666664</v>
      </c>
      <c r="O1706" s="1" t="s">
        <v>2515</v>
      </c>
      <c r="P1706" s="2">
        <v>43922.666666666664</v>
      </c>
      <c r="Q1706">
        <v>273</v>
      </c>
      <c r="S1706">
        <v>45776</v>
      </c>
      <c r="T1706">
        <v>45776</v>
      </c>
      <c r="U1706">
        <v>45776</v>
      </c>
      <c r="V1706">
        <v>22</v>
      </c>
      <c r="W1706">
        <v>34</v>
      </c>
      <c r="X1706">
        <v>0</v>
      </c>
      <c r="Y1706">
        <v>5622</v>
      </c>
      <c r="Z1706">
        <v>1187</v>
      </c>
      <c r="AA1706">
        <v>6809</v>
      </c>
      <c r="AB1706" s="1">
        <f>Z1706/0.1</f>
        <v>11870</v>
      </c>
      <c r="AC1706" s="1">
        <f>AA1706-AB1706</f>
        <v>-5061</v>
      </c>
      <c r="AD1706" s="1">
        <f>_xlfn.IFNA(INDEX($AV$2:$AV$53,MATCH(B1706,$AU$2:$AU$53,0)),1000)</f>
        <v>4645184</v>
      </c>
      <c r="AE1706" s="1">
        <f>C1706/AD1706*100000</f>
        <v>138.29376834157699</v>
      </c>
      <c r="AF1706" s="34">
        <f>IF(B1707=B1706,IFERROR((C1706/C1707)-1,0),0)</f>
        <v>0.22665648271911398</v>
      </c>
      <c r="AG1706" s="35">
        <f>IFERROR(LOG(2)/LOG(1+(AF1706)),AF1706)</f>
        <v>3.3929210792489917</v>
      </c>
      <c r="AH1706" s="35">
        <f>AVERAGE(Z1706:Z1712)</f>
        <v>661.28571428571433</v>
      </c>
      <c r="AJ1706" s="1">
        <f>Q1706/AD1706*100000</f>
        <v>5.8770546010663951</v>
      </c>
      <c r="AK1706" s="34">
        <f>IF(B1707=B1706,IFERROR((Q1706/Q1707)-1,0),0)</f>
        <v>0.14225941422594146</v>
      </c>
      <c r="AL1706" s="35">
        <f>IFERROR(LOG(2)/LOG(1+(AK1706)),AK1706)</f>
        <v>5.2113099429419831</v>
      </c>
      <c r="AM1706" s="35">
        <f>AVERAGE(W1706:W1712)</f>
        <v>29.714285714285715</v>
      </c>
      <c r="AN1706" s="4">
        <f>ROUNDDOWN(N1706,0)</f>
        <v>43922</v>
      </c>
      <c r="AO1706" s="38" cm="1">
        <f t="array" ref="AO1706">_xlfn.ANCHORARRAY(AN1706)-1</f>
        <v>43921</v>
      </c>
    </row>
    <row r="1707" spans="1:41" x14ac:dyDescent="0.25">
      <c r="A1707">
        <v>20200331</v>
      </c>
      <c r="B1707" s="1" t="s">
        <v>70</v>
      </c>
      <c r="C1707">
        <v>5237</v>
      </c>
      <c r="D1707">
        <v>33730</v>
      </c>
      <c r="F1707">
        <v>1355</v>
      </c>
      <c r="J1707">
        <v>438</v>
      </c>
      <c r="M1707" s="1" t="s">
        <v>33</v>
      </c>
      <c r="N1707" s="2">
        <v>43921.541666666664</v>
      </c>
      <c r="O1707" s="1" t="s">
        <v>2568</v>
      </c>
      <c r="P1707" s="2">
        <v>43921.666666666664</v>
      </c>
      <c r="Q1707">
        <v>239</v>
      </c>
      <c r="S1707">
        <v>38967</v>
      </c>
      <c r="T1707">
        <v>38967</v>
      </c>
      <c r="U1707">
        <v>38967</v>
      </c>
      <c r="V1707">
        <v>22</v>
      </c>
      <c r="W1707">
        <v>54</v>
      </c>
      <c r="X1707">
        <v>0</v>
      </c>
      <c r="Y1707">
        <v>3722</v>
      </c>
      <c r="Z1707">
        <v>1212</v>
      </c>
      <c r="AA1707">
        <v>4934</v>
      </c>
      <c r="AB1707" s="1">
        <f>Z1707/0.1</f>
        <v>12120</v>
      </c>
      <c r="AC1707" s="1">
        <f>AA1707-AB1707</f>
        <v>-7186</v>
      </c>
      <c r="AD1707" s="1">
        <f>_xlfn.IFNA(INDEX($AV$2:$AV$53,MATCH(B1707,$AU$2:$AU$53,0)),1000)</f>
        <v>4645184</v>
      </c>
      <c r="AE1707" s="1">
        <f>C1707/AD1707*100000</f>
        <v>112.74042104683043</v>
      </c>
      <c r="AF1707" s="34">
        <f>IF(B1708=B1707,IFERROR((C1707/C1708)-1,0),0)</f>
        <v>0.30111801242236025</v>
      </c>
      <c r="AG1707" s="35">
        <f>IFERROR(LOG(2)/LOG(1+(AF1707)),AF1707)</f>
        <v>2.6332987578361817</v>
      </c>
      <c r="AH1707" s="35">
        <f>AVERAGE(Z1707:Z1713)</f>
        <v>549.85714285714289</v>
      </c>
      <c r="AJ1707" s="1">
        <f>Q1707/AD1707*100000</f>
        <v>5.1451137349995184</v>
      </c>
      <c r="AK1707" s="34">
        <f>IF(B1708=B1707,IFERROR((Q1707/Q1708)-1,0),0)</f>
        <v>0.2918918918918918</v>
      </c>
      <c r="AL1707" s="35">
        <f>IFERROR(LOG(2)/LOG(1+(AK1707)),AK1707)</f>
        <v>2.7064672709281172</v>
      </c>
      <c r="AM1707" s="35">
        <f>AVERAGE(W1707:W1713)</f>
        <v>27.571428571428573</v>
      </c>
      <c r="AN1707" s="4">
        <f>ROUNDDOWN(N1707,0)</f>
        <v>43921</v>
      </c>
      <c r="AO1707" s="38" cm="1">
        <f t="array" ref="AO1707">_xlfn.ANCHORARRAY(AN1707)-1</f>
        <v>43920</v>
      </c>
    </row>
    <row r="1708" spans="1:41" x14ac:dyDescent="0.25">
      <c r="A1708">
        <v>20200330</v>
      </c>
      <c r="B1708" s="1" t="s">
        <v>70</v>
      </c>
      <c r="C1708">
        <v>4025</v>
      </c>
      <c r="D1708">
        <v>30008</v>
      </c>
      <c r="F1708">
        <v>1185</v>
      </c>
      <c r="J1708">
        <v>385</v>
      </c>
      <c r="M1708" s="1" t="s">
        <v>33</v>
      </c>
      <c r="N1708" s="2">
        <v>43920.541666666664</v>
      </c>
      <c r="O1708" s="1" t="s">
        <v>2621</v>
      </c>
      <c r="P1708" s="2">
        <v>43920.666666666664</v>
      </c>
      <c r="Q1708">
        <v>185</v>
      </c>
      <c r="S1708">
        <v>34033</v>
      </c>
      <c r="T1708">
        <v>34033</v>
      </c>
      <c r="U1708">
        <v>34033</v>
      </c>
      <c r="V1708">
        <v>22</v>
      </c>
      <c r="W1708">
        <v>34</v>
      </c>
      <c r="X1708">
        <v>0</v>
      </c>
      <c r="Y1708">
        <v>5677</v>
      </c>
      <c r="Z1708">
        <v>485</v>
      </c>
      <c r="AA1708">
        <v>6162</v>
      </c>
      <c r="AB1708" s="1">
        <f>Z1708/0.1</f>
        <v>4850</v>
      </c>
      <c r="AC1708" s="1">
        <f>AA1708-AB1708</f>
        <v>1312</v>
      </c>
      <c r="AD1708" s="1">
        <f>_xlfn.IFNA(INDEX($AV$2:$AV$53,MATCH(B1708,$AU$2:$AU$53,0)),1000)</f>
        <v>4645184</v>
      </c>
      <c r="AE1708" s="1">
        <f>C1708/AD1708*100000</f>
        <v>86.648881938799406</v>
      </c>
      <c r="AF1708" s="34">
        <f>IF(B1709=B1708,IFERROR((C1708/C1709)-1,0),0)</f>
        <v>0.13700564971751406</v>
      </c>
      <c r="AG1708" s="35">
        <f>IFERROR(LOG(2)/LOG(1+(AF1708)),AF1708)</f>
        <v>5.398418890763713</v>
      </c>
      <c r="AH1708" s="35">
        <f>AVERAGE(Z1708:Z1714)</f>
        <v>407.57142857142856</v>
      </c>
      <c r="AJ1708" s="1">
        <f>Q1708/AD1708*100000</f>
        <v>3.9826194183050663</v>
      </c>
      <c r="AK1708" s="34">
        <f>IF(B1709=B1708,IFERROR((Q1708/Q1709)-1,0),0)</f>
        <v>0.22516556291390732</v>
      </c>
      <c r="AL1708" s="35">
        <f>IFERROR(LOG(2)/LOG(1+(AK1708)),AK1708)</f>
        <v>3.4132404647510368</v>
      </c>
      <c r="AM1708" s="35">
        <f>AVERAGE(W1708:W1714)</f>
        <v>21.571428571428573</v>
      </c>
      <c r="AN1708" s="4">
        <f>ROUNDDOWN(N1708,0)</f>
        <v>43920</v>
      </c>
      <c r="AO1708" s="38" cm="1">
        <f t="array" ref="AO1708">_xlfn.ANCHORARRAY(AN1708)-1</f>
        <v>43919</v>
      </c>
    </row>
    <row r="1709" spans="1:41" x14ac:dyDescent="0.25">
      <c r="A1709">
        <v>20200329</v>
      </c>
      <c r="B1709" s="1" t="s">
        <v>70</v>
      </c>
      <c r="C1709">
        <v>3540</v>
      </c>
      <c r="D1709">
        <v>24331</v>
      </c>
      <c r="F1709">
        <v>1127</v>
      </c>
      <c r="J1709">
        <v>380</v>
      </c>
      <c r="M1709" s="1" t="s">
        <v>33</v>
      </c>
      <c r="N1709" s="2">
        <v>43919.541666666664</v>
      </c>
      <c r="O1709" s="1" t="s">
        <v>2675</v>
      </c>
      <c r="P1709" s="2">
        <v>43919.666666666664</v>
      </c>
      <c r="Q1709">
        <v>151</v>
      </c>
      <c r="S1709">
        <v>27871</v>
      </c>
      <c r="T1709">
        <v>27871</v>
      </c>
      <c r="U1709">
        <v>27871</v>
      </c>
      <c r="V1709">
        <v>22</v>
      </c>
      <c r="W1709">
        <v>14</v>
      </c>
      <c r="X1709">
        <v>0</v>
      </c>
      <c r="Y1709">
        <v>2485</v>
      </c>
      <c r="Z1709">
        <v>225</v>
      </c>
      <c r="AA1709">
        <v>2710</v>
      </c>
      <c r="AB1709" s="1">
        <f>Z1709/0.1</f>
        <v>2250</v>
      </c>
      <c r="AC1709" s="1">
        <f>AA1709-AB1709</f>
        <v>460</v>
      </c>
      <c r="AD1709" s="1">
        <f>_xlfn.IFNA(INDEX($AV$2:$AV$53,MATCH(B1709,$AU$2:$AU$53,0)),1000)</f>
        <v>4645184</v>
      </c>
      <c r="AE1709" s="1">
        <f>C1709/AD1709*100000</f>
        <v>76.207960761080713</v>
      </c>
      <c r="AF1709" s="34">
        <f>IF(B1710=B1709,IFERROR((C1709/C1710)-1,0),0)</f>
        <v>6.7873303167420795E-2</v>
      </c>
      <c r="AG1709" s="35">
        <f>IFERROR(LOG(2)/LOG(1+(AF1709)),AF1709)</f>
        <v>10.555149126971271</v>
      </c>
      <c r="AH1709" s="35">
        <f>AVERAGE(Z1709:Z1715)</f>
        <v>386.14285714285717</v>
      </c>
      <c r="AJ1709" s="1">
        <f>Q1709/AD1709*100000</f>
        <v>3.2506785522381891</v>
      </c>
      <c r="AK1709" s="34">
        <f>IF(B1710=B1709,IFERROR((Q1709/Q1710)-1,0),0)</f>
        <v>0.10218978102189791</v>
      </c>
      <c r="AL1709" s="35">
        <f>IFERROR(LOG(2)/LOG(1+(AK1709)),AK1709)</f>
        <v>7.1238945382850609</v>
      </c>
      <c r="AM1709" s="35">
        <f>AVERAGE(W1709:W1715)</f>
        <v>18.714285714285715</v>
      </c>
      <c r="AN1709" s="4">
        <f>ROUNDDOWN(N1709,0)</f>
        <v>43919</v>
      </c>
      <c r="AO1709" s="38" cm="1">
        <f t="array" ref="AO1709">_xlfn.ANCHORARRAY(AN1709)-1</f>
        <v>43918</v>
      </c>
    </row>
    <row r="1710" spans="1:41" x14ac:dyDescent="0.25">
      <c r="A1710">
        <v>20200328</v>
      </c>
      <c r="B1710" s="1" t="s">
        <v>70</v>
      </c>
      <c r="C1710">
        <v>3315</v>
      </c>
      <c r="D1710">
        <v>21846</v>
      </c>
      <c r="F1710">
        <v>927</v>
      </c>
      <c r="J1710">
        <v>336</v>
      </c>
      <c r="M1710" s="1" t="s">
        <v>33</v>
      </c>
      <c r="N1710" s="2">
        <v>43918.541666666664</v>
      </c>
      <c r="O1710" s="1" t="s">
        <v>2729</v>
      </c>
      <c r="P1710" s="2">
        <v>43918.666666666664</v>
      </c>
      <c r="Q1710">
        <v>137</v>
      </c>
      <c r="S1710">
        <v>25161</v>
      </c>
      <c r="T1710">
        <v>25161</v>
      </c>
      <c r="U1710">
        <v>25161</v>
      </c>
      <c r="V1710">
        <v>22</v>
      </c>
      <c r="W1710">
        <v>18</v>
      </c>
      <c r="X1710">
        <v>0</v>
      </c>
      <c r="Y1710">
        <v>3233</v>
      </c>
      <c r="Z1710">
        <v>569</v>
      </c>
      <c r="AA1710">
        <v>3802</v>
      </c>
      <c r="AB1710" s="1">
        <f>Z1710/0.1</f>
        <v>5690</v>
      </c>
      <c r="AC1710" s="1">
        <f>AA1710-AB1710</f>
        <v>-1888</v>
      </c>
      <c r="AD1710" s="1">
        <f>_xlfn.IFNA(INDEX($AV$2:$AV$53,MATCH(B1710,$AU$2:$AU$53,0)),1000)</f>
        <v>4645184</v>
      </c>
      <c r="AE1710" s="1">
        <f>C1710/AD1710*100000</f>
        <v>71.364234441520509</v>
      </c>
      <c r="AF1710" s="34">
        <f>IF(B1711=B1710,IFERROR((C1710/C1711)-1,0),0)</f>
        <v>0.20721048798252006</v>
      </c>
      <c r="AG1710" s="35">
        <f>IFERROR(LOG(2)/LOG(1+(AF1710)),AF1710)</f>
        <v>3.6808382702115416</v>
      </c>
      <c r="AH1710" s="35">
        <f>AVERAGE(Z1710:Z1716)</f>
        <v>390.71428571428572</v>
      </c>
      <c r="AJ1710" s="1">
        <f>Q1710/AD1710*100000</f>
        <v>2.9492911367988865</v>
      </c>
      <c r="AK1710" s="34">
        <f>IF(B1711=B1710,IFERROR((Q1710/Q1711)-1,0),0)</f>
        <v>0.15126050420168058</v>
      </c>
      <c r="AL1710" s="35">
        <f>IFERROR(LOG(2)/LOG(1+(AK1710)),AK1710)</f>
        <v>4.9209130621779433</v>
      </c>
      <c r="AM1710" s="35">
        <f>AVERAGE(W1710:W1716)</f>
        <v>17.285714285714285</v>
      </c>
      <c r="AN1710" s="4">
        <f>ROUNDDOWN(N1710,0)</f>
        <v>43918</v>
      </c>
      <c r="AO1710" s="38" cm="1">
        <f t="array" ref="AO1710">_xlfn.ANCHORARRAY(AN1710)-1</f>
        <v>43917</v>
      </c>
    </row>
    <row r="1711" spans="1:41" x14ac:dyDescent="0.25">
      <c r="A1711">
        <v>20200327</v>
      </c>
      <c r="B1711" s="1" t="s">
        <v>70</v>
      </c>
      <c r="C1711">
        <v>2746</v>
      </c>
      <c r="D1711">
        <v>18613</v>
      </c>
      <c r="F1711">
        <v>773</v>
      </c>
      <c r="J1711">
        <v>270</v>
      </c>
      <c r="M1711" s="1" t="s">
        <v>33</v>
      </c>
      <c r="N1711" s="2">
        <v>43917.541666666664</v>
      </c>
      <c r="O1711" s="1" t="s">
        <v>2783</v>
      </c>
      <c r="P1711" s="2">
        <v>43917.666666666664</v>
      </c>
      <c r="Q1711">
        <v>119</v>
      </c>
      <c r="S1711">
        <v>21359</v>
      </c>
      <c r="T1711">
        <v>21359</v>
      </c>
      <c r="U1711">
        <v>21359</v>
      </c>
      <c r="V1711">
        <v>22</v>
      </c>
      <c r="W1711">
        <v>36</v>
      </c>
      <c r="X1711">
        <v>0</v>
      </c>
      <c r="Y1711">
        <v>2889</v>
      </c>
      <c r="Z1711">
        <v>441</v>
      </c>
      <c r="AA1711">
        <v>3330</v>
      </c>
      <c r="AB1711" s="1">
        <f>Z1711/0.1</f>
        <v>4410</v>
      </c>
      <c r="AC1711" s="1">
        <f>AA1711-AB1711</f>
        <v>-1080</v>
      </c>
      <c r="AD1711" s="1">
        <f>_xlfn.IFNA(INDEX($AV$2:$AV$53,MATCH(B1711,$AU$2:$AU$53,0)),1000)</f>
        <v>4645184</v>
      </c>
      <c r="AE1711" s="1">
        <f>C1711/AD1711*100000</f>
        <v>59.114988771166004</v>
      </c>
      <c r="AF1711" s="34">
        <f>IF(B1712=B1711,IFERROR((C1711/C1712)-1,0),0)</f>
        <v>0.19132321041214762</v>
      </c>
      <c r="AG1711" s="35">
        <f>IFERROR(LOG(2)/LOG(1+(AF1711)),AF1711)</f>
        <v>3.959378756335413</v>
      </c>
      <c r="AH1711" s="35">
        <f>AVERAGE(Z1711:Z1717)</f>
        <v>324.71428571428572</v>
      </c>
      <c r="AJ1711" s="1">
        <f>Q1711/AD1711*100000</f>
        <v>2.5617930312340693</v>
      </c>
      <c r="AK1711" s="34">
        <f>IF(B1712=B1711,IFERROR((Q1711/Q1712)-1,0),0)</f>
        <v>0.43373493975903621</v>
      </c>
      <c r="AL1711" s="35">
        <f>IFERROR(LOG(2)/LOG(1+(AK1711)),AK1711)</f>
        <v>1.9238970509355433</v>
      </c>
      <c r="AM1711" s="35">
        <f>AVERAGE(W1711:W1717)</f>
        <v>15.285714285714286</v>
      </c>
      <c r="AN1711" s="4">
        <f>ROUNDDOWN(N1711,0)</f>
        <v>43917</v>
      </c>
      <c r="AO1711" s="38" cm="1">
        <f t="array" ref="AO1711">_xlfn.ANCHORARRAY(AN1711)-1</f>
        <v>43916</v>
      </c>
    </row>
    <row r="1712" spans="1:41" x14ac:dyDescent="0.25">
      <c r="A1712">
        <v>20200326</v>
      </c>
      <c r="B1712" s="1" t="s">
        <v>70</v>
      </c>
      <c r="C1712">
        <v>2305</v>
      </c>
      <c r="D1712">
        <v>15724</v>
      </c>
      <c r="F1712">
        <v>676</v>
      </c>
      <c r="J1712">
        <v>239</v>
      </c>
      <c r="M1712" s="1" t="s">
        <v>33</v>
      </c>
      <c r="N1712" s="2">
        <v>43916.625</v>
      </c>
      <c r="O1712" s="1" t="s">
        <v>2837</v>
      </c>
      <c r="P1712" s="2">
        <v>43916.666666666664</v>
      </c>
      <c r="Q1712">
        <v>83</v>
      </c>
      <c r="S1712">
        <v>18029</v>
      </c>
      <c r="T1712">
        <v>18029</v>
      </c>
      <c r="U1712">
        <v>18029</v>
      </c>
      <c r="V1712">
        <v>22</v>
      </c>
      <c r="W1712">
        <v>18</v>
      </c>
      <c r="X1712">
        <v>0</v>
      </c>
      <c r="Y1712">
        <v>6068</v>
      </c>
      <c r="Z1712">
        <v>510</v>
      </c>
      <c r="AA1712">
        <v>6578</v>
      </c>
      <c r="AB1712" s="1">
        <f>Z1712/0.1</f>
        <v>5100</v>
      </c>
      <c r="AC1712" s="1">
        <f>AA1712-AB1712</f>
        <v>1478</v>
      </c>
      <c r="AD1712" s="1">
        <f>_xlfn.IFNA(INDEX($AV$2:$AV$53,MATCH(B1712,$AU$2:$AU$53,0)),1000)</f>
        <v>4645184</v>
      </c>
      <c r="AE1712" s="1">
        <f>C1712/AD1712*100000</f>
        <v>49.621285184827983</v>
      </c>
      <c r="AF1712" s="34">
        <f>IF(B1713=B1712,IFERROR((C1712/C1713)-1,0),0)</f>
        <v>0.28412256267409464</v>
      </c>
      <c r="AG1712" s="35">
        <f>IFERROR(LOG(2)/LOG(1+(AF1712)),AF1712)</f>
        <v>2.7717499407234261</v>
      </c>
      <c r="AH1712" s="35">
        <f>AVERAGE(Z1712:Z1718)</f>
        <v>279.71428571428572</v>
      </c>
      <c r="AJ1712" s="1">
        <f>Q1712/AD1712*100000</f>
        <v>1.7867968201044349</v>
      </c>
      <c r="AK1712" s="34">
        <f>IF(B1713=B1712,IFERROR((Q1712/Q1713)-1,0),0)</f>
        <v>0.27692307692307683</v>
      </c>
      <c r="AL1712" s="35">
        <f>IFERROR(LOG(2)/LOG(1+(AK1712)),AK1712)</f>
        <v>2.8354989402548925</v>
      </c>
      <c r="AM1712" s="35">
        <f>AVERAGE(W1712:W1718)</f>
        <v>10.714285714285714</v>
      </c>
      <c r="AN1712" s="4">
        <f>ROUNDDOWN(N1712,0)</f>
        <v>43916</v>
      </c>
      <c r="AO1712" s="38" cm="1">
        <f t="array" ref="AO1712">_xlfn.ANCHORARRAY(AN1712)-1</f>
        <v>43915</v>
      </c>
    </row>
    <row r="1713" spans="1:41" x14ac:dyDescent="0.25">
      <c r="A1713">
        <v>20200325</v>
      </c>
      <c r="B1713" s="1" t="s">
        <v>70</v>
      </c>
      <c r="C1713">
        <v>1795</v>
      </c>
      <c r="D1713">
        <v>9656</v>
      </c>
      <c r="F1713">
        <v>491</v>
      </c>
      <c r="J1713">
        <v>163</v>
      </c>
      <c r="M1713" s="1" t="s">
        <v>33</v>
      </c>
      <c r="N1713" s="2">
        <v>43915.541666666664</v>
      </c>
      <c r="O1713" s="1" t="s">
        <v>2891</v>
      </c>
      <c r="P1713" s="2">
        <v>43915.666666666664</v>
      </c>
      <c r="Q1713">
        <v>65</v>
      </c>
      <c r="S1713">
        <v>11451</v>
      </c>
      <c r="T1713">
        <v>11451</v>
      </c>
      <c r="U1713">
        <v>11451</v>
      </c>
      <c r="V1713">
        <v>22</v>
      </c>
      <c r="W1713">
        <v>19</v>
      </c>
      <c r="X1713">
        <v>0</v>
      </c>
      <c r="Y1713">
        <v>2441</v>
      </c>
      <c r="Z1713">
        <v>407</v>
      </c>
      <c r="AA1713">
        <v>2848</v>
      </c>
      <c r="AB1713" s="1">
        <f>Z1713/0.1</f>
        <v>4070</v>
      </c>
      <c r="AC1713" s="1">
        <f>AA1713-AB1713</f>
        <v>-1222</v>
      </c>
      <c r="AD1713" s="1">
        <f>_xlfn.IFNA(INDEX($AV$2:$AV$53,MATCH(B1713,$AU$2:$AU$53,0)),1000)</f>
        <v>4645184</v>
      </c>
      <c r="AE1713" s="1">
        <f>C1713/AD1713*100000</f>
        <v>38.642172193824827</v>
      </c>
      <c r="AF1713" s="34">
        <f>IF(B1714=B1713,IFERROR((C1713/C1714)-1,0),0)</f>
        <v>0.29322766570605197</v>
      </c>
      <c r="AG1713" s="35">
        <f>IFERROR(LOG(2)/LOG(1+(AF1713)),AF1713)</f>
        <v>2.6955901612527104</v>
      </c>
      <c r="AH1713" s="35">
        <f>AVERAGE(Z1713:Z1719)</f>
        <v>222.14285714285714</v>
      </c>
      <c r="AJ1713" s="1">
        <f>Q1713/AD1713*100000</f>
        <v>1.3992987145396178</v>
      </c>
      <c r="AK1713" s="34">
        <f>IF(B1714=B1713,IFERROR((Q1713/Q1714)-1,0),0)</f>
        <v>0.41304347826086962</v>
      </c>
      <c r="AL1713" s="35">
        <f>IFERROR(LOG(2)/LOG(1+(AK1713)),AK1713)</f>
        <v>2.0047880072451782</v>
      </c>
      <c r="AM1713" s="35">
        <f>AVERAGE(W1713:W1719)</f>
        <v>8.4285714285714288</v>
      </c>
      <c r="AN1713" s="4">
        <f>ROUNDDOWN(N1713,0)</f>
        <v>43915</v>
      </c>
      <c r="AO1713" s="38" cm="1">
        <f t="array" ref="AO1713">_xlfn.ANCHORARRAY(AN1713)-1</f>
        <v>43914</v>
      </c>
    </row>
    <row r="1714" spans="1:41" x14ac:dyDescent="0.25">
      <c r="A1714">
        <v>20200324</v>
      </c>
      <c r="B1714" s="1" t="s">
        <v>70</v>
      </c>
      <c r="C1714">
        <v>1388</v>
      </c>
      <c r="D1714">
        <v>7215</v>
      </c>
      <c r="F1714">
        <v>271</v>
      </c>
      <c r="M1714" s="1" t="s">
        <v>33</v>
      </c>
      <c r="N1714" s="2">
        <v>43914.541666666664</v>
      </c>
      <c r="O1714" s="1" t="s">
        <v>2945</v>
      </c>
      <c r="P1714" s="2">
        <v>43914.666666666664</v>
      </c>
      <c r="Q1714">
        <v>46</v>
      </c>
      <c r="S1714">
        <v>8603</v>
      </c>
      <c r="T1714">
        <v>8603</v>
      </c>
      <c r="U1714">
        <v>8603</v>
      </c>
      <c r="V1714">
        <v>22</v>
      </c>
      <c r="W1714">
        <v>12</v>
      </c>
      <c r="X1714">
        <v>0</v>
      </c>
      <c r="Y1714">
        <v>2439</v>
      </c>
      <c r="Z1714">
        <v>216</v>
      </c>
      <c r="AA1714">
        <v>2655</v>
      </c>
      <c r="AB1714" s="1">
        <f>Z1714/0.1</f>
        <v>2160</v>
      </c>
      <c r="AC1714" s="1">
        <f>AA1714-AB1714</f>
        <v>495</v>
      </c>
      <c r="AD1714" s="1">
        <f>_xlfn.IFNA(INDEX($AV$2:$AV$53,MATCH(B1714,$AU$2:$AU$53,0)),1000)</f>
        <v>4645184</v>
      </c>
      <c r="AE1714" s="1">
        <f>C1714/AD1714*100000</f>
        <v>29.880409473553687</v>
      </c>
      <c r="AF1714" s="34">
        <f>IF(B1715=B1714,IFERROR((C1714/C1715)-1,0),0)</f>
        <v>0.1843003412969284</v>
      </c>
      <c r="AG1714" s="35">
        <f>IFERROR(LOG(2)/LOG(1+(AF1714)),AF1714)</f>
        <v>4.0977728914140981</v>
      </c>
      <c r="AH1714" s="35">
        <f>AVERAGE(Z1714:Z1720)</f>
        <v>178.71428571428572</v>
      </c>
      <c r="AJ1714" s="1">
        <f>Q1714/AD1714*100000</f>
        <v>0.99027293644342185</v>
      </c>
      <c r="AK1714" s="34">
        <f>IF(B1715=B1714,IFERROR((Q1714/Q1715)-1,0),0)</f>
        <v>0.35294117647058831</v>
      </c>
      <c r="AL1714" s="35">
        <f>IFERROR(LOG(2)/LOG(1+(AK1714)),AK1714)</f>
        <v>2.293056706715189</v>
      </c>
      <c r="AM1714" s="35">
        <f>AVERAGE(W1714:W1720)</f>
        <v>6</v>
      </c>
      <c r="AN1714" s="4">
        <f>ROUNDDOWN(N1714,0)</f>
        <v>43914</v>
      </c>
      <c r="AO1714" s="38" cm="1">
        <f t="array" ref="AO1714">_xlfn.ANCHORARRAY(AN1714)-1</f>
        <v>43913</v>
      </c>
    </row>
    <row r="1715" spans="1:41" x14ac:dyDescent="0.25">
      <c r="A1715">
        <v>20200323</v>
      </c>
      <c r="B1715" s="1" t="s">
        <v>70</v>
      </c>
      <c r="C1715">
        <v>1172</v>
      </c>
      <c r="D1715">
        <v>4776</v>
      </c>
      <c r="M1715" s="1" t="s">
        <v>28</v>
      </c>
      <c r="N1715" s="2">
        <v>43913.541666666664</v>
      </c>
      <c r="O1715" s="1" t="s">
        <v>2999</v>
      </c>
      <c r="P1715" s="2">
        <v>43913.666666666664</v>
      </c>
      <c r="Q1715">
        <v>34</v>
      </c>
      <c r="S1715">
        <v>5948</v>
      </c>
      <c r="T1715">
        <v>5948</v>
      </c>
      <c r="U1715">
        <v>5948</v>
      </c>
      <c r="V1715">
        <v>22</v>
      </c>
      <c r="W1715">
        <v>14</v>
      </c>
      <c r="X1715">
        <v>0</v>
      </c>
      <c r="Y1715">
        <v>2115</v>
      </c>
      <c r="Z1715">
        <v>335</v>
      </c>
      <c r="AA1715">
        <v>2450</v>
      </c>
      <c r="AB1715" s="1">
        <f>Z1715/0.1</f>
        <v>3350</v>
      </c>
      <c r="AC1715" s="1">
        <f>AA1715-AB1715</f>
        <v>-900</v>
      </c>
      <c r="AD1715" s="1">
        <f>_xlfn.IFNA(INDEX($AV$2:$AV$53,MATCH(B1715,$AU$2:$AU$53,0)),1000)</f>
        <v>4645184</v>
      </c>
      <c r="AE1715" s="1">
        <f>C1715/AD1715*100000</f>
        <v>25.230432206775877</v>
      </c>
      <c r="AF1715" s="34">
        <f>IF(B1716=B1715,IFERROR((C1715/C1716)-1,0),0)</f>
        <v>0.40023894862604537</v>
      </c>
      <c r="AG1715" s="35">
        <f>IFERROR(LOG(2)/LOG(1+(AF1715)),AF1715)</f>
        <v>2.058998366773154</v>
      </c>
      <c r="AH1715" s="35">
        <f>AVERAGE(Z1715:Z1721)</f>
        <v>151</v>
      </c>
      <c r="AJ1715" s="1">
        <f>Q1715/AD1715*100000</f>
        <v>0.73194086606687703</v>
      </c>
      <c r="AK1715" s="34">
        <f>IF(B1716=B1715,IFERROR((Q1715/Q1716)-1,0),0)</f>
        <v>0.7</v>
      </c>
      <c r="AL1715" s="35">
        <f>IFERROR(LOG(2)/LOG(1+(AK1715)),AK1715)</f>
        <v>1.3062764358521379</v>
      </c>
      <c r="AM1715" s="35">
        <f>AVERAGE(W1715:W1721)</f>
        <v>4.5714285714285712</v>
      </c>
      <c r="AN1715" s="4">
        <f>ROUNDDOWN(N1715,0)</f>
        <v>43913</v>
      </c>
      <c r="AO1715" s="38" cm="1">
        <f t="array" ref="AO1715">_xlfn.ANCHORARRAY(AN1715)-1</f>
        <v>43912</v>
      </c>
    </row>
    <row r="1716" spans="1:41" x14ac:dyDescent="0.25">
      <c r="A1716">
        <v>20200322</v>
      </c>
      <c r="B1716" s="1" t="s">
        <v>70</v>
      </c>
      <c r="C1716">
        <v>837</v>
      </c>
      <c r="D1716">
        <v>2661</v>
      </c>
      <c r="M1716" s="1" t="s">
        <v>75</v>
      </c>
      <c r="N1716" s="2">
        <v>43912.416666666664</v>
      </c>
      <c r="O1716" s="1" t="s">
        <v>3053</v>
      </c>
      <c r="P1716" s="2">
        <v>43912.666666666664</v>
      </c>
      <c r="Q1716">
        <v>20</v>
      </c>
      <c r="S1716">
        <v>3498</v>
      </c>
      <c r="T1716">
        <v>3498</v>
      </c>
      <c r="U1716">
        <v>3498</v>
      </c>
      <c r="V1716">
        <v>22</v>
      </c>
      <c r="W1716">
        <v>4</v>
      </c>
      <c r="X1716">
        <v>0</v>
      </c>
      <c r="Y1716">
        <v>481</v>
      </c>
      <c r="Z1716">
        <v>257</v>
      </c>
      <c r="AA1716">
        <v>738</v>
      </c>
      <c r="AB1716" s="1">
        <f>Z1716/0.1</f>
        <v>2570</v>
      </c>
      <c r="AC1716" s="1">
        <f>AA1716-AB1716</f>
        <v>-1832</v>
      </c>
      <c r="AD1716" s="1">
        <f>_xlfn.IFNA(INDEX($AV$2:$AV$53,MATCH(B1716,$AU$2:$AU$53,0)),1000)</f>
        <v>4645184</v>
      </c>
      <c r="AE1716" s="1">
        <f>C1716/AD1716*100000</f>
        <v>18.018661908764003</v>
      </c>
      <c r="AF1716" s="34">
        <f>IF(B1717=B1716,IFERROR((C1716/C1717)-1,0),0)</f>
        <v>0.44310344827586201</v>
      </c>
      <c r="AG1716" s="35">
        <f>IFERROR(LOG(2)/LOG(1+(AF1716)),AF1716)</f>
        <v>1.8897350107895337</v>
      </c>
      <c r="AH1716" s="35">
        <f>AVERAGE(Z1716:Z1722)</f>
        <v>106.71428571428571</v>
      </c>
      <c r="AJ1716" s="1">
        <f>Q1716/AD1716*100000</f>
        <v>0.43055345062757477</v>
      </c>
      <c r="AK1716" s="34">
        <f>IF(B1717=B1716,IFERROR((Q1716/Q1717)-1,0),0)</f>
        <v>0.25</v>
      </c>
      <c r="AL1716" s="35">
        <f>IFERROR(LOG(2)/LOG(1+(AK1716)),AK1716)</f>
        <v>3.1062837195053898</v>
      </c>
      <c r="AM1716" s="35">
        <f>AVERAGE(W1716:W1722)</f>
        <v>2.5714285714285716</v>
      </c>
      <c r="AN1716" s="4">
        <f>ROUNDDOWN(N1716,0)</f>
        <v>43912</v>
      </c>
      <c r="AO1716" s="38" cm="1">
        <f t="array" ref="AO1716">_xlfn.ANCHORARRAY(AN1716)-1</f>
        <v>43911</v>
      </c>
    </row>
    <row r="1717" spans="1:41" x14ac:dyDescent="0.25">
      <c r="A1717">
        <v>20200321</v>
      </c>
      <c r="B1717" s="1" t="s">
        <v>70</v>
      </c>
      <c r="C1717">
        <v>580</v>
      </c>
      <c r="D1717">
        <v>2180</v>
      </c>
      <c r="M1717" s="1" t="s">
        <v>75</v>
      </c>
      <c r="N1717" s="2">
        <v>43911.4375</v>
      </c>
      <c r="O1717" s="1" t="s">
        <v>3107</v>
      </c>
      <c r="P1717" s="2">
        <v>43911.666666666664</v>
      </c>
      <c r="Q1717">
        <v>16</v>
      </c>
      <c r="S1717">
        <v>2760</v>
      </c>
      <c r="T1717">
        <v>2760</v>
      </c>
      <c r="U1717">
        <v>2760</v>
      </c>
      <c r="V1717">
        <v>22</v>
      </c>
      <c r="W1717">
        <v>4</v>
      </c>
      <c r="X1717">
        <v>0</v>
      </c>
      <c r="Y1717">
        <v>1612</v>
      </c>
      <c r="Z1717">
        <v>107</v>
      </c>
      <c r="AA1717">
        <v>1719</v>
      </c>
      <c r="AB1717" s="1">
        <f>Z1717/0.1</f>
        <v>1070</v>
      </c>
      <c r="AC1717" s="1">
        <f>AA1717-AB1717</f>
        <v>649</v>
      </c>
      <c r="AD1717" s="1">
        <f>_xlfn.IFNA(INDEX($AV$2:$AV$53,MATCH(B1717,$AU$2:$AU$53,0)),1000)</f>
        <v>4645184</v>
      </c>
      <c r="AE1717" s="1">
        <f>C1717/AD1717*100000</f>
        <v>12.486050068199667</v>
      </c>
      <c r="AF1717" s="34">
        <f>IF(B1718=B1717,IFERROR((C1717/C1718)-1,0),0)</f>
        <v>0.22621564482029588</v>
      </c>
      <c r="AG1717" s="35">
        <f>IFERROR(LOG(2)/LOG(1+(AF1717)),AF1717)</f>
        <v>3.3989013503546497</v>
      </c>
      <c r="AH1717" s="35">
        <f>AVERAGE(Z1717:Z1723)</f>
        <v>75.571428571428569</v>
      </c>
      <c r="AJ1717" s="1">
        <f>Q1717/AD1717*100000</f>
        <v>0.3444427605020598</v>
      </c>
      <c r="AK1717" s="34">
        <f>IF(B1718=B1717,IFERROR((Q1717/Q1718)-1,0),0)</f>
        <v>0.33333333333333326</v>
      </c>
      <c r="AL1717" s="35">
        <f>IFERROR(LOG(2)/LOG(1+(AK1717)),AK1717)</f>
        <v>2.4094208396532095</v>
      </c>
      <c r="AM1717" s="35">
        <f>AVERAGE(W1717:W1723)</f>
        <v>2.2857142857142856</v>
      </c>
      <c r="AN1717" s="4">
        <f>ROUNDDOWN(N1717,0)</f>
        <v>43911</v>
      </c>
      <c r="AO1717" s="38" cm="1">
        <f t="array" ref="AO1717">_xlfn.ANCHORARRAY(AN1717)-1</f>
        <v>43910</v>
      </c>
    </row>
    <row r="1718" spans="1:41" x14ac:dyDescent="0.25">
      <c r="A1718">
        <v>20200320</v>
      </c>
      <c r="B1718" s="1" t="s">
        <v>70</v>
      </c>
      <c r="C1718">
        <v>473</v>
      </c>
      <c r="D1718">
        <v>568</v>
      </c>
      <c r="M1718" s="1" t="s">
        <v>75</v>
      </c>
      <c r="N1718" s="2">
        <v>43910.645833333336</v>
      </c>
      <c r="O1718" s="1" t="s">
        <v>3161</v>
      </c>
      <c r="P1718" s="2">
        <v>43910.666666666664</v>
      </c>
      <c r="Q1718">
        <v>12</v>
      </c>
      <c r="S1718">
        <v>1041</v>
      </c>
      <c r="T1718">
        <v>1041</v>
      </c>
      <c r="U1718">
        <v>1041</v>
      </c>
      <c r="V1718">
        <v>22</v>
      </c>
      <c r="W1718">
        <v>4</v>
      </c>
      <c r="X1718">
        <v>0</v>
      </c>
      <c r="Y1718">
        <v>110</v>
      </c>
      <c r="Z1718">
        <v>126</v>
      </c>
      <c r="AA1718">
        <v>236</v>
      </c>
      <c r="AB1718" s="1">
        <f>Z1718/0.1</f>
        <v>1260</v>
      </c>
      <c r="AC1718" s="1">
        <f>AA1718-AB1718</f>
        <v>-1024</v>
      </c>
      <c r="AD1718" s="1">
        <f>_xlfn.IFNA(INDEX($AV$2:$AV$53,MATCH(B1718,$AU$2:$AU$53,0)),1000)</f>
        <v>4645184</v>
      </c>
      <c r="AE1718" s="1">
        <f>C1718/AD1718*100000</f>
        <v>10.182589107342142</v>
      </c>
      <c r="AF1718" s="34">
        <f>IF(B1719=B1718,IFERROR((C1718/C1719)-1,0),0)</f>
        <v>0.36311239193083567</v>
      </c>
      <c r="AG1718" s="35">
        <f>IFERROR(LOG(2)/LOG(1+(AF1718)),AF1718)</f>
        <v>2.2376144199590442</v>
      </c>
      <c r="AH1718" s="35">
        <f>AVERAGE(Z1718:Z1724)</f>
        <v>62.428571428571431</v>
      </c>
      <c r="AJ1718" s="1">
        <f>Q1718/AD1718*100000</f>
        <v>0.25833207037654482</v>
      </c>
      <c r="AK1718" s="34">
        <f>IF(B1719=B1718,IFERROR((Q1718/Q1719)-1,0),0)</f>
        <v>0.5</v>
      </c>
      <c r="AL1718" s="35">
        <f>IFERROR(LOG(2)/LOG(1+(AK1718)),AK1718)</f>
        <v>1.7095112913514547</v>
      </c>
      <c r="AM1718" s="35">
        <f>AVERAGE(W1718:W1724)</f>
        <v>1.7142857142857142</v>
      </c>
      <c r="AN1718" s="4">
        <f>ROUNDDOWN(N1718,0)</f>
        <v>43910</v>
      </c>
      <c r="AO1718" s="38" cm="1">
        <f t="array" ref="AO1718">_xlfn.ANCHORARRAY(AN1718)-1</f>
        <v>43909</v>
      </c>
    </row>
    <row r="1719" spans="1:41" x14ac:dyDescent="0.25">
      <c r="A1719">
        <v>20200319</v>
      </c>
      <c r="B1719" s="1" t="s">
        <v>70</v>
      </c>
      <c r="C1719">
        <v>347</v>
      </c>
      <c r="D1719">
        <v>458</v>
      </c>
      <c r="M1719" s="1" t="s">
        <v>75</v>
      </c>
      <c r="N1719" s="2">
        <v>43909.4375</v>
      </c>
      <c r="O1719" s="1" t="s">
        <v>3215</v>
      </c>
      <c r="P1719" s="2">
        <v>43909.666666666664</v>
      </c>
      <c r="Q1719">
        <v>8</v>
      </c>
      <c r="S1719">
        <v>805</v>
      </c>
      <c r="T1719">
        <v>805</v>
      </c>
      <c r="U1719">
        <v>805</v>
      </c>
      <c r="V1719">
        <v>22</v>
      </c>
      <c r="W1719">
        <v>2</v>
      </c>
      <c r="X1719">
        <v>0</v>
      </c>
      <c r="Y1719">
        <v>123</v>
      </c>
      <c r="Z1719">
        <v>107</v>
      </c>
      <c r="AA1719">
        <v>230</v>
      </c>
      <c r="AB1719" s="1">
        <f>Z1719/0.1</f>
        <v>1070</v>
      </c>
      <c r="AC1719" s="1">
        <f>AA1719-AB1719</f>
        <v>-840</v>
      </c>
      <c r="AD1719" s="1">
        <f>_xlfn.IFNA(INDEX($AV$2:$AV$53,MATCH(B1719,$AU$2:$AU$53,0)),1000)</f>
        <v>4645184</v>
      </c>
      <c r="AE1719" s="1">
        <f>C1719/AD1719*100000</f>
        <v>7.4701023683884218</v>
      </c>
      <c r="AF1719" s="34">
        <f>IF(B1720=B1719,IFERROR((C1719/C1720)-1,0),0)</f>
        <v>0.4458333333333333</v>
      </c>
      <c r="AG1719" s="35">
        <f>IFERROR(LOG(2)/LOG(1+(AF1719)),AF1719)</f>
        <v>1.8800481986018054</v>
      </c>
      <c r="AH1719" s="35">
        <f>AVERAGE(Z1719:Z1725)</f>
        <v>47.571428571428569</v>
      </c>
      <c r="AJ1719" s="1">
        <f>Q1719/AD1719*100000</f>
        <v>0.1722213802510299</v>
      </c>
      <c r="AK1719" s="34">
        <f>IF(B1720=B1719,IFERROR((Q1719/Q1720)-1,0),0)</f>
        <v>0.33333333333333326</v>
      </c>
      <c r="AL1719" s="35">
        <f>IFERROR(LOG(2)/LOG(1+(AK1719)),AK1719)</f>
        <v>2.4094208396532095</v>
      </c>
      <c r="AM1719" s="35">
        <f>AVERAGE(W1719:W1725)</f>
        <v>1.1428571428571428</v>
      </c>
      <c r="AN1719" s="4">
        <f>ROUNDDOWN(N1719,0)</f>
        <v>43909</v>
      </c>
      <c r="AO1719" s="38" cm="1">
        <f t="array" ref="AO1719">_xlfn.ANCHORARRAY(AN1719)-1</f>
        <v>43908</v>
      </c>
    </row>
    <row r="1720" spans="1:41" x14ac:dyDescent="0.25">
      <c r="A1720">
        <v>20200318</v>
      </c>
      <c r="B1720" s="1" t="s">
        <v>70</v>
      </c>
      <c r="C1720">
        <v>240</v>
      </c>
      <c r="D1720">
        <v>335</v>
      </c>
      <c r="M1720" s="1" t="s">
        <v>75</v>
      </c>
      <c r="N1720" s="2">
        <v>43908</v>
      </c>
      <c r="O1720" s="1" t="s">
        <v>3269</v>
      </c>
      <c r="P1720" s="2">
        <v>43908.666666666664</v>
      </c>
      <c r="Q1720">
        <v>6</v>
      </c>
      <c r="S1720">
        <v>575</v>
      </c>
      <c r="T1720">
        <v>575</v>
      </c>
      <c r="U1720">
        <v>575</v>
      </c>
      <c r="V1720">
        <v>22</v>
      </c>
      <c r="W1720">
        <v>2</v>
      </c>
      <c r="X1720">
        <v>0</v>
      </c>
      <c r="Y1720">
        <v>49</v>
      </c>
      <c r="Z1720">
        <v>103</v>
      </c>
      <c r="AA1720">
        <v>152</v>
      </c>
      <c r="AB1720" s="1">
        <f>Z1720/0.1</f>
        <v>1030</v>
      </c>
      <c r="AC1720" s="1">
        <f>AA1720-AB1720</f>
        <v>-878</v>
      </c>
      <c r="AD1720" s="1">
        <f>_xlfn.IFNA(INDEX($AV$2:$AV$53,MATCH(B1720,$AU$2:$AU$53,0)),1000)</f>
        <v>4645184</v>
      </c>
      <c r="AE1720" s="1">
        <f>C1720/AD1720*100000</f>
        <v>5.1666414075308964</v>
      </c>
      <c r="AF1720" s="34">
        <f>IF(B1721=B1720,IFERROR((C1720/C1721)-1,0),0)</f>
        <v>0.75182481751824826</v>
      </c>
      <c r="AG1720" s="35">
        <f>IFERROR(LOG(2)/LOG(1+(AF1720)),AF1720)</f>
        <v>1.2363101634750195</v>
      </c>
      <c r="AH1720" s="35">
        <f>AVERAGE(Z1720:Z1726)</f>
        <v>33.428571428571431</v>
      </c>
      <c r="AJ1720" s="1">
        <f>Q1720/AD1720*100000</f>
        <v>0.12916603518827241</v>
      </c>
      <c r="AK1720" s="34">
        <f>IF(B1721=B1720,IFERROR((Q1720/Q1721)-1,0),0)</f>
        <v>0.5</v>
      </c>
      <c r="AL1720" s="35">
        <f>IFERROR(LOG(2)/LOG(1+(AK1720)),AK1720)</f>
        <v>1.7095112913514547</v>
      </c>
      <c r="AM1720" s="35">
        <f>AVERAGE(W1720:W1726)</f>
        <v>0.8571428571428571</v>
      </c>
      <c r="AN1720" s="4">
        <f>ROUNDDOWN(N1720,0)</f>
        <v>43908</v>
      </c>
      <c r="AO1720" s="38" cm="1">
        <f t="array" ref="AO1720">_xlfn.ANCHORARRAY(AN1720)-1</f>
        <v>43907</v>
      </c>
    </row>
    <row r="1721" spans="1:41" x14ac:dyDescent="0.25">
      <c r="A1721">
        <v>20200317</v>
      </c>
      <c r="B1721" s="1" t="s">
        <v>70</v>
      </c>
      <c r="C1721">
        <v>137</v>
      </c>
      <c r="D1721">
        <v>286</v>
      </c>
      <c r="M1721" s="1" t="s">
        <v>75</v>
      </c>
      <c r="N1721" s="2">
        <v>43907.4375</v>
      </c>
      <c r="O1721" s="1" t="s">
        <v>3323</v>
      </c>
      <c r="P1721" s="2">
        <v>43907.666666666664</v>
      </c>
      <c r="Q1721">
        <v>4</v>
      </c>
      <c r="S1721">
        <v>423</v>
      </c>
      <c r="T1721">
        <v>423</v>
      </c>
      <c r="U1721">
        <v>423</v>
      </c>
      <c r="V1721">
        <v>22</v>
      </c>
      <c r="W1721">
        <v>2</v>
      </c>
      <c r="X1721">
        <v>0</v>
      </c>
      <c r="Y1721">
        <v>98</v>
      </c>
      <c r="Z1721">
        <v>22</v>
      </c>
      <c r="AA1721">
        <v>120</v>
      </c>
      <c r="AB1721" s="1">
        <f>Z1721/0.1</f>
        <v>220</v>
      </c>
      <c r="AC1721" s="1">
        <f>AA1721-AB1721</f>
        <v>-100</v>
      </c>
      <c r="AD1721" s="1">
        <f>_xlfn.IFNA(INDEX($AV$2:$AV$53,MATCH(B1721,$AU$2:$AU$53,0)),1000)</f>
        <v>4645184</v>
      </c>
      <c r="AE1721" s="1">
        <f>C1721/AD1721*100000</f>
        <v>2.9492911367988865</v>
      </c>
      <c r="AF1721" s="34">
        <f>IF(B1722=B1721,IFERROR((C1721/C1722)-1,0),0)</f>
        <v>0.19130434782608696</v>
      </c>
      <c r="AG1721" s="35">
        <f>IFERROR(LOG(2)/LOG(1+(AF1721)),AF1721)</f>
        <v>3.9597368882184498</v>
      </c>
      <c r="AH1721" s="35">
        <f>AVERAGE(Z1721:Z1727)</f>
        <v>19.428571428571427</v>
      </c>
      <c r="AJ1721" s="1">
        <f>Q1721/AD1721*100000</f>
        <v>8.6110690125514949E-2</v>
      </c>
      <c r="AK1721" s="34">
        <f>IF(B1722=B1721,IFERROR((Q1721/Q1722)-1,0),0)</f>
        <v>1</v>
      </c>
      <c r="AL1721" s="35">
        <f>IFERROR(LOG(2)/LOG(1+(AK1721)),AK1721)</f>
        <v>1</v>
      </c>
      <c r="AM1721" s="35">
        <f>AVERAGE(W1721:W1727)</f>
        <v>0.5714285714285714</v>
      </c>
      <c r="AN1721" s="4">
        <f>ROUNDDOWN(N1721,0)</f>
        <v>43907</v>
      </c>
      <c r="AO1721" s="38" cm="1">
        <f t="array" ref="AO1721">_xlfn.ANCHORARRAY(AN1721)-1</f>
        <v>43906</v>
      </c>
    </row>
    <row r="1722" spans="1:41" x14ac:dyDescent="0.25">
      <c r="A1722">
        <v>20200316</v>
      </c>
      <c r="B1722" s="1" t="s">
        <v>70</v>
      </c>
      <c r="C1722">
        <v>115</v>
      </c>
      <c r="D1722">
        <v>188</v>
      </c>
      <c r="M1722" s="1" t="s">
        <v>75</v>
      </c>
      <c r="N1722" s="2">
        <v>43906.659722222219</v>
      </c>
      <c r="O1722" s="1" t="s">
        <v>3377</v>
      </c>
      <c r="P1722" s="2">
        <v>43906.666666666664</v>
      </c>
      <c r="Q1722">
        <v>2</v>
      </c>
      <c r="S1722">
        <v>303</v>
      </c>
      <c r="T1722">
        <v>303</v>
      </c>
      <c r="U1722">
        <v>303</v>
      </c>
      <c r="V1722">
        <v>22</v>
      </c>
      <c r="W1722">
        <v>0</v>
      </c>
      <c r="X1722">
        <v>0</v>
      </c>
      <c r="Y1722">
        <v>32</v>
      </c>
      <c r="Z1722">
        <v>25</v>
      </c>
      <c r="AA1722">
        <v>57</v>
      </c>
      <c r="AB1722" s="1">
        <f>Z1722/0.1</f>
        <v>250</v>
      </c>
      <c r="AC1722" s="1">
        <f>AA1722-AB1722</f>
        <v>-193</v>
      </c>
      <c r="AD1722" s="1">
        <f>_xlfn.IFNA(INDEX($AV$2:$AV$53,MATCH(B1722,$AU$2:$AU$53,0)),1000)</f>
        <v>4645184</v>
      </c>
      <c r="AE1722" s="1">
        <f>C1722/AD1722*100000</f>
        <v>2.4756823411085547</v>
      </c>
      <c r="AF1722" s="34">
        <f>IF(B1723=B1722,IFERROR((C1722/C1723)-1,0),0)</f>
        <v>0.27777777777777768</v>
      </c>
      <c r="AG1722" s="35">
        <f>IFERROR(LOG(2)/LOG(1+(AF1722)),AF1722)</f>
        <v>2.8277587705434644</v>
      </c>
      <c r="AH1722" s="35">
        <f>AVERAGE(Z1722:Z1728)</f>
        <v>16.285714285714285</v>
      </c>
      <c r="AJ1722" s="1">
        <f>Q1722/AD1722*100000</f>
        <v>4.3055345062757475E-2</v>
      </c>
      <c r="AK1722" s="34">
        <f>IF(B1723=B1722,IFERROR((Q1722/Q1723)-1,0),0)</f>
        <v>0</v>
      </c>
      <c r="AL1722" s="35">
        <f>IFERROR(LOG(2)/LOG(1+(AK1722)),AK1722)</f>
        <v>0</v>
      </c>
      <c r="AM1722" s="35">
        <f>AVERAGE(W1722:W1728)</f>
        <v>0.2857142857142857</v>
      </c>
      <c r="AN1722" s="4">
        <f>ROUNDDOWN(N1722,0)</f>
        <v>43906</v>
      </c>
      <c r="AO1722" s="38" cm="1">
        <f t="array" ref="AO1722">_xlfn.ANCHORARRAY(AN1722)-1</f>
        <v>43905</v>
      </c>
    </row>
    <row r="1723" spans="1:41" x14ac:dyDescent="0.25">
      <c r="A1723">
        <v>20200315</v>
      </c>
      <c r="B1723" s="1" t="s">
        <v>70</v>
      </c>
      <c r="C1723">
        <v>90</v>
      </c>
      <c r="D1723">
        <v>156</v>
      </c>
      <c r="M1723" s="1" t="s">
        <v>75</v>
      </c>
      <c r="N1723" s="2">
        <v>43905.479166666664</v>
      </c>
      <c r="O1723" s="1" t="s">
        <v>3429</v>
      </c>
      <c r="P1723" s="2">
        <v>43905.666666666664</v>
      </c>
      <c r="Q1723">
        <v>2</v>
      </c>
      <c r="S1723">
        <v>246</v>
      </c>
      <c r="T1723">
        <v>246</v>
      </c>
      <c r="U1723">
        <v>246</v>
      </c>
      <c r="V1723">
        <v>22</v>
      </c>
      <c r="W1723">
        <v>2</v>
      </c>
      <c r="X1723">
        <v>0</v>
      </c>
      <c r="Y1723">
        <v>47</v>
      </c>
      <c r="Z1723">
        <v>39</v>
      </c>
      <c r="AA1723">
        <v>86</v>
      </c>
      <c r="AB1723" s="1">
        <f>Z1723/0.1</f>
        <v>390</v>
      </c>
      <c r="AC1723" s="1">
        <f>AA1723-AB1723</f>
        <v>-304</v>
      </c>
      <c r="AD1723" s="1">
        <f>_xlfn.IFNA(INDEX($AV$2:$AV$53,MATCH(B1723,$AU$2:$AU$53,0)),1000)</f>
        <v>4645184</v>
      </c>
      <c r="AE1723" s="1">
        <f>C1723/AD1723*100000</f>
        <v>1.9374905278240859</v>
      </c>
      <c r="AF1723" s="34">
        <f>IF(B1724=B1723,IFERROR((C1723/C1724)-1,0),0)</f>
        <v>0.76470588235294112</v>
      </c>
      <c r="AG1723" s="35">
        <f>IFERROR(LOG(2)/LOG(1+(AF1723)),AF1723)</f>
        <v>1.2203638388880971</v>
      </c>
      <c r="AH1723" s="35">
        <f>AVERAGE(Z1723:Z1729)</f>
        <v>12.857142857142858</v>
      </c>
      <c r="AJ1723" s="1">
        <f>Q1723/AD1723*100000</f>
        <v>4.3055345062757475E-2</v>
      </c>
      <c r="AK1723" s="34">
        <f>IF(B1724=B1723,IFERROR((Q1723/Q1724)-1,0),0)</f>
        <v>0</v>
      </c>
      <c r="AL1723" s="35">
        <f>IFERROR(LOG(2)/LOG(1+(AK1723)),AK1723)</f>
        <v>0</v>
      </c>
      <c r="AM1723" s="35">
        <f>AVERAGE(W1723:W1729)</f>
        <v>0.2857142857142857</v>
      </c>
      <c r="AN1723" s="4">
        <f>ROUNDDOWN(N1723,0)</f>
        <v>43905</v>
      </c>
      <c r="AO1723" s="38" cm="1">
        <f t="array" ref="AO1723">_xlfn.ANCHORARRAY(AN1723)-1</f>
        <v>43904</v>
      </c>
    </row>
    <row r="1724" spans="1:41" x14ac:dyDescent="0.25">
      <c r="A1724">
        <v>20200314</v>
      </c>
      <c r="B1724" s="1" t="s">
        <v>70</v>
      </c>
      <c r="C1724">
        <v>51</v>
      </c>
      <c r="D1724">
        <v>109</v>
      </c>
      <c r="M1724" s="1" t="s">
        <v>75</v>
      </c>
      <c r="N1724" s="2">
        <v>43904.510416666664</v>
      </c>
      <c r="O1724" s="1" t="s">
        <v>3478</v>
      </c>
      <c r="P1724" s="2">
        <v>43904.666666666664</v>
      </c>
      <c r="S1724">
        <v>160</v>
      </c>
      <c r="T1724">
        <v>160</v>
      </c>
      <c r="U1724">
        <v>160</v>
      </c>
      <c r="V1724">
        <v>22</v>
      </c>
      <c r="W1724">
        <v>0</v>
      </c>
      <c r="X1724">
        <v>0</v>
      </c>
      <c r="Y1724">
        <v>72</v>
      </c>
      <c r="Z1724">
        <v>15</v>
      </c>
      <c r="AA1724">
        <v>87</v>
      </c>
      <c r="AB1724" s="1">
        <f>Z1724/0.1</f>
        <v>150</v>
      </c>
      <c r="AC1724" s="1">
        <f>AA1724-AB1724</f>
        <v>-63</v>
      </c>
      <c r="AD1724" s="1">
        <f>_xlfn.IFNA(INDEX($AV$2:$AV$53,MATCH(B1724,$AU$2:$AU$53,0)),1000)</f>
        <v>4645184</v>
      </c>
      <c r="AE1724" s="1">
        <f>C1724/AD1724*100000</f>
        <v>1.0979112991003155</v>
      </c>
      <c r="AF1724" s="34">
        <f>IF(B1725=B1724,IFERROR((C1724/C1725)-1,0),0)</f>
        <v>0.41666666666666674</v>
      </c>
      <c r="AG1724" s="35">
        <f>IFERROR(LOG(2)/LOG(1+(AF1724)),AF1724)</f>
        <v>1.990048402647647</v>
      </c>
      <c r="AH1724" s="35">
        <f>AVERAGE(Z1724:Z1730)</f>
        <v>7.2857142857142856</v>
      </c>
      <c r="AJ1724" s="1">
        <f>Q1724/AD1724*100000</f>
        <v>0</v>
      </c>
      <c r="AK1724" s="34">
        <f>IF(B1725=B1724,IFERROR((Q1724/Q1725)-1,0),0)</f>
        <v>0</v>
      </c>
      <c r="AL1724" s="35">
        <f>IFERROR(LOG(2)/LOG(1+(AK1724)),AK1724)</f>
        <v>0</v>
      </c>
      <c r="AM1724" s="35">
        <f>AVERAGE(W1724:W1730)</f>
        <v>0</v>
      </c>
      <c r="AN1724" s="4">
        <f>ROUNDDOWN(N1724,0)</f>
        <v>43904</v>
      </c>
      <c r="AO1724" s="38" cm="1">
        <f t="array" ref="AO1724">_xlfn.ANCHORARRAY(AN1724)-1</f>
        <v>43903</v>
      </c>
    </row>
    <row r="1725" spans="1:41" x14ac:dyDescent="0.25">
      <c r="A1725">
        <v>20200313</v>
      </c>
      <c r="B1725" s="1" t="s">
        <v>70</v>
      </c>
      <c r="C1725">
        <v>36</v>
      </c>
      <c r="D1725">
        <v>37</v>
      </c>
      <c r="M1725" s="1" t="s">
        <v>75</v>
      </c>
      <c r="N1725" s="2">
        <v>43903.666666666664</v>
      </c>
      <c r="O1725" s="1" t="s">
        <v>3527</v>
      </c>
      <c r="P1725" s="2">
        <v>43903.666666666664</v>
      </c>
      <c r="S1725">
        <v>73</v>
      </c>
      <c r="T1725">
        <v>73</v>
      </c>
      <c r="U1725">
        <v>73</v>
      </c>
      <c r="V1725">
        <v>22</v>
      </c>
      <c r="W1725">
        <v>0</v>
      </c>
      <c r="X1725">
        <v>0</v>
      </c>
      <c r="Y1725">
        <v>0</v>
      </c>
      <c r="Z1725">
        <v>22</v>
      </c>
      <c r="AA1725">
        <v>22</v>
      </c>
      <c r="AB1725" s="1">
        <f>Z1725/0.1</f>
        <v>220</v>
      </c>
      <c r="AC1725" s="1">
        <f>AA1725-AB1725</f>
        <v>-198</v>
      </c>
      <c r="AD1725" s="1">
        <f>_xlfn.IFNA(INDEX($AV$2:$AV$53,MATCH(B1725,$AU$2:$AU$53,0)),1000)</f>
        <v>4645184</v>
      </c>
      <c r="AE1725" s="1">
        <f>C1725/AD1725*100000</f>
        <v>0.77499621112963446</v>
      </c>
      <c r="AF1725" s="34">
        <f>IF(B1726=B1725,IFERROR((C1725/C1726)-1,0),0)</f>
        <v>1.5714285714285716</v>
      </c>
      <c r="AG1725" s="35">
        <f>IFERROR(LOG(2)/LOG(1+(AF1725)),AF1725)</f>
        <v>0.73390720604371928</v>
      </c>
      <c r="AH1725" s="35">
        <f>AVERAGE(Z1725:Z1731)</f>
        <v>6</v>
      </c>
      <c r="AJ1725" s="1">
        <f>Q1725/AD1725*100000</f>
        <v>0</v>
      </c>
      <c r="AK1725" s="34">
        <f>IF(B1726=B1725,IFERROR((Q1725/Q1726)-1,0),0)</f>
        <v>0</v>
      </c>
      <c r="AL1725" s="35">
        <f>IFERROR(LOG(2)/LOG(1+(AK1725)),AK1725)</f>
        <v>0</v>
      </c>
      <c r="AM1725" s="35">
        <f>AVERAGE(W1725:W1731)</f>
        <v>0</v>
      </c>
      <c r="AN1725" s="4">
        <f>ROUNDDOWN(N1725,0)</f>
        <v>43903</v>
      </c>
      <c r="AO1725" s="38" cm="1">
        <f t="array" ref="AO1725">_xlfn.ANCHORARRAY(AN1725)-1</f>
        <v>43902</v>
      </c>
    </row>
    <row r="1726" spans="1:41" x14ac:dyDescent="0.25">
      <c r="A1726">
        <v>20200312</v>
      </c>
      <c r="B1726" s="1" t="s">
        <v>70</v>
      </c>
      <c r="C1726">
        <v>14</v>
      </c>
      <c r="D1726">
        <v>37</v>
      </c>
      <c r="M1726" s="1" t="s">
        <v>75</v>
      </c>
      <c r="N1726" s="2">
        <v>43902.4375</v>
      </c>
      <c r="O1726" s="1" t="s">
        <v>3576</v>
      </c>
      <c r="P1726" s="2">
        <v>43902.666666666664</v>
      </c>
      <c r="S1726">
        <v>51</v>
      </c>
      <c r="T1726">
        <v>51</v>
      </c>
      <c r="U1726">
        <v>51</v>
      </c>
      <c r="V1726">
        <v>22</v>
      </c>
      <c r="W1726">
        <v>0</v>
      </c>
      <c r="X1726">
        <v>0</v>
      </c>
      <c r="Y1726">
        <v>0</v>
      </c>
      <c r="Z1726">
        <v>8</v>
      </c>
      <c r="AA1726">
        <v>8</v>
      </c>
      <c r="AB1726" s="1">
        <f>Z1726/0.1</f>
        <v>80</v>
      </c>
      <c r="AC1726" s="1">
        <f>AA1726-AB1726</f>
        <v>-72</v>
      </c>
      <c r="AD1726" s="1">
        <f>_xlfn.IFNA(INDEX($AV$2:$AV$53,MATCH(B1726,$AU$2:$AU$53,0)),1000)</f>
        <v>4645184</v>
      </c>
      <c r="AE1726" s="1">
        <f>C1726/AD1726*100000</f>
        <v>0.30138741543930231</v>
      </c>
      <c r="AF1726" s="34">
        <f>IF(B1727=B1726,IFERROR((C1726/C1727)-1,0),0)</f>
        <v>1.3333333333333335</v>
      </c>
      <c r="AG1726" s="35">
        <f>IFERROR(LOG(2)/LOG(1+(AF1726)),AF1726)</f>
        <v>0.81806789910125155</v>
      </c>
      <c r="AH1726" s="35">
        <f>AVERAGE(Z1726:Z1732)</f>
        <v>2.3333333333333335</v>
      </c>
      <c r="AJ1726" s="1">
        <f>Q1726/AD1726*100000</f>
        <v>0</v>
      </c>
      <c r="AK1726" s="34">
        <f>IF(B1727=B1726,IFERROR((Q1726/Q1727)-1,0),0)</f>
        <v>0</v>
      </c>
      <c r="AL1726" s="35">
        <f>IFERROR(LOG(2)/LOG(1+(AK1726)),AK1726)</f>
        <v>0</v>
      </c>
      <c r="AM1726" s="35">
        <f>AVERAGE(W1726:W1732)</f>
        <v>0</v>
      </c>
      <c r="AN1726" s="4">
        <f>ROUNDDOWN(N1726,0)</f>
        <v>43902</v>
      </c>
      <c r="AO1726" s="38" cm="1">
        <f t="array" ref="AO1726">_xlfn.ANCHORARRAY(AN1726)-1</f>
        <v>43901</v>
      </c>
    </row>
    <row r="1727" spans="1:41" x14ac:dyDescent="0.25">
      <c r="A1727">
        <v>20200311</v>
      </c>
      <c r="B1727" s="1" t="s">
        <v>70</v>
      </c>
      <c r="C1727">
        <v>6</v>
      </c>
      <c r="D1727">
        <v>37</v>
      </c>
      <c r="M1727" s="1" t="s">
        <v>75</v>
      </c>
      <c r="N1727" s="2"/>
      <c r="O1727" s="1" t="s">
        <v>3625</v>
      </c>
      <c r="P1727" s="2">
        <v>43901.666666666664</v>
      </c>
      <c r="S1727">
        <v>43</v>
      </c>
      <c r="T1727">
        <v>43</v>
      </c>
      <c r="U1727">
        <v>43</v>
      </c>
      <c r="V1727">
        <v>22</v>
      </c>
      <c r="W1727">
        <v>0</v>
      </c>
      <c r="X1727">
        <v>0</v>
      </c>
      <c r="Y1727">
        <v>26</v>
      </c>
      <c r="Z1727">
        <v>5</v>
      </c>
      <c r="AA1727">
        <v>31</v>
      </c>
      <c r="AB1727" s="1">
        <f>Z1727/0.1</f>
        <v>50</v>
      </c>
      <c r="AC1727" s="1">
        <f>AA1727-AB1727</f>
        <v>-19</v>
      </c>
      <c r="AD1727" s="1">
        <f>_xlfn.IFNA(INDEX($AV$2:$AV$53,MATCH(B1727,$AU$2:$AU$53,0)),1000)</f>
        <v>4645184</v>
      </c>
      <c r="AE1727" s="1">
        <f>C1727/AD1727*100000</f>
        <v>0.12916603518827241</v>
      </c>
      <c r="AF1727" s="34">
        <f>IF(B1728=B1727,IFERROR((C1727/C1728)-1,0),0)</f>
        <v>5</v>
      </c>
      <c r="AG1727" s="35">
        <f>IFERROR(LOG(2)/LOG(1+(AF1727)),AF1727)</f>
        <v>0.38685280723454157</v>
      </c>
      <c r="AH1727" s="35">
        <f>AVERAGE(Z1727:Z1733)</f>
        <v>71.333333333333329</v>
      </c>
      <c r="AJ1727" s="1">
        <f>Q1727/AD1727*100000</f>
        <v>0</v>
      </c>
      <c r="AK1727" s="34">
        <f>IF(B1728=B1727,IFERROR((Q1727/Q1728)-1,0),0)</f>
        <v>0</v>
      </c>
      <c r="AL1727" s="35">
        <f>IFERROR(LOG(2)/LOG(1+(AK1727)),AK1727)</f>
        <v>0</v>
      </c>
      <c r="AM1727" s="35">
        <f>AVERAGE(W1727:W1733)</f>
        <v>9.5</v>
      </c>
      <c r="AN1727" s="4">
        <f>ROUNDDOWN(N1727,0)</f>
        <v>0</v>
      </c>
      <c r="AO1727" s="38" cm="1">
        <f t="array" ref="AO1727">_xlfn.ANCHORARRAY(AN1727)-1</f>
        <v>-1</v>
      </c>
    </row>
    <row r="1728" spans="1:41" x14ac:dyDescent="0.25">
      <c r="A1728">
        <v>20200310</v>
      </c>
      <c r="B1728" s="1" t="s">
        <v>70</v>
      </c>
      <c r="C1728">
        <v>1</v>
      </c>
      <c r="D1728">
        <v>11</v>
      </c>
      <c r="M1728" s="1" t="s">
        <v>75</v>
      </c>
      <c r="N1728" s="2"/>
      <c r="O1728" s="1" t="s">
        <v>3673</v>
      </c>
      <c r="P1728" s="2">
        <v>43900.666666666664</v>
      </c>
      <c r="S1728">
        <v>12</v>
      </c>
      <c r="T1728">
        <v>12</v>
      </c>
      <c r="U1728">
        <v>12</v>
      </c>
      <c r="V1728">
        <v>22</v>
      </c>
      <c r="W1728">
        <v>0</v>
      </c>
      <c r="X1728">
        <v>0</v>
      </c>
      <c r="Y1728">
        <v>6</v>
      </c>
      <c r="Z1728">
        <v>0</v>
      </c>
      <c r="AA1728">
        <v>6</v>
      </c>
      <c r="AB1728" s="1">
        <f>Z1728/0.1</f>
        <v>0</v>
      </c>
      <c r="AC1728" s="1">
        <f>AA1728-AB1728</f>
        <v>6</v>
      </c>
      <c r="AD1728" s="1">
        <f>_xlfn.IFNA(INDEX($AV$2:$AV$53,MATCH(B1728,$AU$2:$AU$53,0)),1000)</f>
        <v>4645184</v>
      </c>
      <c r="AE1728" s="1">
        <f>C1728/AD1728*100000</f>
        <v>2.1527672531378737E-2</v>
      </c>
      <c r="AF1728" s="34">
        <f>IF(B1729=B1728,IFERROR((C1728/C1729)-1,0),0)</f>
        <v>0</v>
      </c>
      <c r="AG1728" s="35">
        <f>IFERROR(LOG(2)/LOG(1+(AF1728)),AF1728)</f>
        <v>0</v>
      </c>
      <c r="AH1728" s="35">
        <f>AVERAGE(Z1728:Z1734)</f>
        <v>169.83333333333334</v>
      </c>
      <c r="AJ1728" s="1">
        <f>Q1728/AD1728*100000</f>
        <v>0</v>
      </c>
      <c r="AK1728" s="34">
        <f>IF(B1729=B1728,IFERROR((Q1728/Q1729)-1,0),0)</f>
        <v>0</v>
      </c>
      <c r="AL1728" s="35">
        <f>IFERROR(LOG(2)/LOG(1+(AK1728)),AK1728)</f>
        <v>0</v>
      </c>
      <c r="AM1728" s="35">
        <f>AVERAGE(W1728:W1734)</f>
        <v>16.833333333333332</v>
      </c>
      <c r="AN1728" s="4">
        <f>ROUNDDOWN(N1728,0)</f>
        <v>0</v>
      </c>
      <c r="AO1728" s="38" cm="1">
        <f t="array" ref="AO1728">_xlfn.ANCHORARRAY(AN1728)-1</f>
        <v>-1</v>
      </c>
    </row>
    <row r="1729" spans="1:41" x14ac:dyDescent="0.25">
      <c r="A1729">
        <v>20200309</v>
      </c>
      <c r="B1729" s="1" t="s">
        <v>70</v>
      </c>
      <c r="C1729">
        <v>1</v>
      </c>
      <c r="D1729">
        <v>5</v>
      </c>
      <c r="M1729" s="1" t="s">
        <v>75</v>
      </c>
      <c r="N1729" s="2"/>
      <c r="O1729" s="1" t="s">
        <v>3721</v>
      </c>
      <c r="P1729" s="2">
        <v>43899.666666666664</v>
      </c>
      <c r="S1729">
        <v>6</v>
      </c>
      <c r="T1729">
        <v>6</v>
      </c>
      <c r="U1729">
        <v>6</v>
      </c>
      <c r="V1729">
        <v>22</v>
      </c>
      <c r="W1729">
        <v>0</v>
      </c>
      <c r="X1729">
        <v>0</v>
      </c>
      <c r="Y1729">
        <v>0</v>
      </c>
      <c r="Z1729">
        <v>1</v>
      </c>
      <c r="AA1729">
        <v>1</v>
      </c>
      <c r="AB1729" s="1">
        <f>Z1729/0.1</f>
        <v>10</v>
      </c>
      <c r="AC1729" s="1">
        <f>AA1729-AB1729</f>
        <v>-9</v>
      </c>
      <c r="AD1729" s="1">
        <f>_xlfn.IFNA(INDEX($AV$2:$AV$53,MATCH(B1729,$AU$2:$AU$53,0)),1000)</f>
        <v>4645184</v>
      </c>
      <c r="AE1729" s="1">
        <f>C1729/AD1729*100000</f>
        <v>2.1527672531378737E-2</v>
      </c>
      <c r="AF1729" s="34">
        <f>IF(B1730=B1729,IFERROR((C1729/C1730)-1,0),0)</f>
        <v>0</v>
      </c>
      <c r="AG1729" s="35">
        <f>IFERROR(LOG(2)/LOG(1+(AF1729)),AF1729)</f>
        <v>0</v>
      </c>
      <c r="AH1729" s="35">
        <f>AVERAGE(Z1729:Z1735)</f>
        <v>338.66666666666669</v>
      </c>
      <c r="AJ1729" s="1">
        <f>Q1729/AD1729*100000</f>
        <v>0</v>
      </c>
      <c r="AK1729" s="34">
        <f>IF(B1730=B1729,IFERROR((Q1729/Q1730)-1,0),0)</f>
        <v>0</v>
      </c>
      <c r="AL1729" s="35">
        <f>IFERROR(LOG(2)/LOG(1+(AK1729)),AK1729)</f>
        <v>0</v>
      </c>
      <c r="AM1729" s="35">
        <f>AVERAGE(W1729:W1735)</f>
        <v>28.166666666666668</v>
      </c>
      <c r="AN1729" s="4">
        <f>ROUNDDOWN(N1729,0)</f>
        <v>0</v>
      </c>
      <c r="AO1729" s="38" cm="1">
        <f t="array" ref="AO1729">_xlfn.ANCHORARRAY(AN1729)-1</f>
        <v>-1</v>
      </c>
    </row>
    <row r="1730" spans="1:41" x14ac:dyDescent="0.25">
      <c r="A1730">
        <v>20200308</v>
      </c>
      <c r="B1730" s="1" t="s">
        <v>70</v>
      </c>
      <c r="C1730">
        <v>0</v>
      </c>
      <c r="D1730">
        <v>5</v>
      </c>
      <c r="M1730" s="1" t="s">
        <v>75</v>
      </c>
      <c r="N1730" s="2"/>
      <c r="O1730" s="1" t="s">
        <v>3769</v>
      </c>
      <c r="P1730" s="2">
        <v>43898.666666666664</v>
      </c>
      <c r="S1730">
        <v>5</v>
      </c>
      <c r="T1730">
        <v>5</v>
      </c>
      <c r="U1730">
        <v>5</v>
      </c>
      <c r="V1730">
        <v>22</v>
      </c>
      <c r="W1730">
        <v>0</v>
      </c>
      <c r="X1730">
        <v>0</v>
      </c>
      <c r="Y1730">
        <v>5</v>
      </c>
      <c r="Z1730">
        <v>0</v>
      </c>
      <c r="AA1730">
        <v>5</v>
      </c>
      <c r="AB1730" s="1">
        <f>Z1730/0.1</f>
        <v>0</v>
      </c>
      <c r="AC1730" s="1">
        <f>AA1730-AB1730</f>
        <v>5</v>
      </c>
      <c r="AD1730" s="1">
        <f>_xlfn.IFNA(INDEX($AV$2:$AV$53,MATCH(B1730,$AU$2:$AU$53,0)),1000)</f>
        <v>4645184</v>
      </c>
      <c r="AE1730" s="1">
        <f>C1730/AD1730*100000</f>
        <v>0</v>
      </c>
      <c r="AF1730" s="34">
        <f>IF(B1731=B1730,IFERROR((C1730/C1731)-1,0),0)</f>
        <v>0</v>
      </c>
      <c r="AG1730" s="35">
        <f>IFERROR(LOG(2)/LOG(1+(AF1730)),AF1730)</f>
        <v>0</v>
      </c>
      <c r="AH1730" s="35">
        <f>AVERAGE(Z1730:Z1736)</f>
        <v>467.33333333333331</v>
      </c>
      <c r="AJ1730" s="1">
        <f>Q1730/AD1730*100000</f>
        <v>0</v>
      </c>
      <c r="AK1730" s="34">
        <f>IF(B1731=B1730,IFERROR((Q1730/Q1731)-1,0),0)</f>
        <v>0</v>
      </c>
      <c r="AL1730" s="35">
        <f>IFERROR(LOG(2)/LOG(1+(AK1730)),AK1730)</f>
        <v>0</v>
      </c>
      <c r="AM1730" s="35">
        <f>AVERAGE(W1730:W1736)</f>
        <v>40.833333333333336</v>
      </c>
      <c r="AN1730" s="4">
        <f>ROUNDDOWN(N1730,0)</f>
        <v>0</v>
      </c>
      <c r="AO1730" s="38" cm="1">
        <f t="array" ref="AO1730">_xlfn.ANCHORARRAY(AN1730)-1</f>
        <v>-1</v>
      </c>
    </row>
    <row r="1731" spans="1:41" x14ac:dyDescent="0.25">
      <c r="A1731">
        <v>20200307</v>
      </c>
      <c r="B1731" s="1" t="s">
        <v>70</v>
      </c>
      <c r="C1731">
        <v>0</v>
      </c>
      <c r="M1731" s="1" t="s">
        <v>75</v>
      </c>
      <c r="N1731" s="2"/>
      <c r="O1731" s="1" t="s">
        <v>3817</v>
      </c>
      <c r="P1731" s="2">
        <v>43897.666666666664</v>
      </c>
      <c r="S1731">
        <v>0</v>
      </c>
      <c r="T1731">
        <v>0</v>
      </c>
      <c r="U1731">
        <v>0</v>
      </c>
      <c r="V1731">
        <v>22</v>
      </c>
      <c r="AB1731" s="1">
        <f>Z1731/0.1</f>
        <v>0</v>
      </c>
      <c r="AC1731" s="1">
        <f>AA1731-AB1731</f>
        <v>0</v>
      </c>
      <c r="AD1731" s="1">
        <f>_xlfn.IFNA(INDEX($AV$2:$AV$53,MATCH(B1731,$AU$2:$AU$53,0)),1000)</f>
        <v>4645184</v>
      </c>
      <c r="AE1731" s="1">
        <f>C1731/AD1731*100000</f>
        <v>0</v>
      </c>
      <c r="AF1731" s="34">
        <f>IF(B1732=B1731,IFERROR((C1731/C1732)-1,0),0)</f>
        <v>0</v>
      </c>
      <c r="AG1731" s="35">
        <f>IFERROR(LOG(2)/LOG(1+(AF1731)),AF1731)</f>
        <v>0</v>
      </c>
      <c r="AH1731" s="35">
        <f>AVERAGE(Z1731:Z1737)</f>
        <v>601.5</v>
      </c>
      <c r="AJ1731" s="1">
        <f>Q1731/AD1731*100000</f>
        <v>0</v>
      </c>
      <c r="AK1731" s="34">
        <f>IF(B1732=B1731,IFERROR((Q1731/Q1732)-1,0),0)</f>
        <v>0</v>
      </c>
      <c r="AL1731" s="35">
        <f>IFERROR(LOG(2)/LOG(1+(AK1731)),AK1731)</f>
        <v>0</v>
      </c>
      <c r="AM1731" s="35">
        <f>AVERAGE(W1731:W1737)</f>
        <v>54.166666666666664</v>
      </c>
      <c r="AN1731" s="4">
        <f>ROUNDDOWN(N1731,0)</f>
        <v>0</v>
      </c>
      <c r="AO1731" s="38" cm="1">
        <f t="array" ref="AO1731">_xlfn.ANCHORARRAY(AN1731)-1</f>
        <v>-1</v>
      </c>
    </row>
    <row r="1732" spans="1:41" x14ac:dyDescent="0.25">
      <c r="A1732">
        <v>20200527</v>
      </c>
      <c r="B1732" s="1" t="s">
        <v>72</v>
      </c>
      <c r="C1732">
        <v>93693</v>
      </c>
      <c r="D1732">
        <v>451788</v>
      </c>
      <c r="F1732">
        <v>2108</v>
      </c>
      <c r="G1732">
        <v>9388</v>
      </c>
      <c r="H1732">
        <v>560</v>
      </c>
      <c r="M1732" s="1" t="s">
        <v>33</v>
      </c>
      <c r="N1732" s="2">
        <v>43977.416666666664</v>
      </c>
      <c r="O1732" s="1" t="s">
        <v>4752</v>
      </c>
      <c r="P1732" s="2">
        <v>43978.666666666664</v>
      </c>
      <c r="Q1732">
        <v>6473</v>
      </c>
      <c r="R1732">
        <v>9388</v>
      </c>
      <c r="S1732">
        <v>545481</v>
      </c>
      <c r="T1732">
        <v>545481</v>
      </c>
      <c r="U1732">
        <v>545481</v>
      </c>
      <c r="V1732">
        <v>25</v>
      </c>
      <c r="W1732">
        <v>0</v>
      </c>
      <c r="X1732">
        <v>0</v>
      </c>
      <c r="Y1732">
        <v>0</v>
      </c>
      <c r="Z1732">
        <v>0</v>
      </c>
      <c r="AA1732">
        <v>0</v>
      </c>
      <c r="AB1732" s="1">
        <f>Z1732/0.1</f>
        <v>0</v>
      </c>
      <c r="AC1732" s="1">
        <f>AA1732-AB1732</f>
        <v>0</v>
      </c>
      <c r="AD1732" s="1">
        <f>_xlfn.IFNA(INDEX($AV$2:$AV$53,MATCH(B1732,$AU$2:$AU$53,0)),1000)</f>
        <v>6976597</v>
      </c>
      <c r="AE1732" s="1">
        <f>C1732/AD1732*100000</f>
        <v>1342.9613320075675</v>
      </c>
      <c r="AF1732" s="34">
        <f>IF(B1733=B1732,IFERROR((C1732/C1733)-1,0),0)</f>
        <v>0</v>
      </c>
      <c r="AG1732" s="35">
        <f>IFERROR(LOG(2)/LOG(1+(AF1732)),AF1732)</f>
        <v>0</v>
      </c>
      <c r="AH1732" s="35">
        <f>AVERAGE(Z1732:Z1738)</f>
        <v>674.71428571428567</v>
      </c>
      <c r="AJ1732" s="1">
        <f>Q1732/AD1732*100000</f>
        <v>92.781624049662042</v>
      </c>
      <c r="AK1732" s="34">
        <f>IF(B1733=B1732,IFERROR((Q1732/Q1733)-1,0),0)</f>
        <v>0</v>
      </c>
      <c r="AL1732" s="35">
        <f>IFERROR(LOG(2)/LOG(1+(AK1732)),AK1732)</f>
        <v>0</v>
      </c>
      <c r="AM1732" s="35">
        <f>AVERAGE(W1732:W1738)</f>
        <v>58.142857142857146</v>
      </c>
      <c r="AN1732" s="4">
        <f>ROUNDDOWN(N1732,0)</f>
        <v>43977</v>
      </c>
      <c r="AO1732" s="38" cm="1">
        <f t="array" ref="AO1732">_xlfn.ANCHORARRAY(AN1732)-1</f>
        <v>43976</v>
      </c>
    </row>
    <row r="1733" spans="1:41" x14ac:dyDescent="0.25">
      <c r="A1733">
        <v>20200526</v>
      </c>
      <c r="B1733" s="1" t="s">
        <v>72</v>
      </c>
      <c r="C1733">
        <v>93693</v>
      </c>
      <c r="D1733">
        <v>451788</v>
      </c>
      <c r="F1733">
        <v>2108</v>
      </c>
      <c r="G1733">
        <v>9388</v>
      </c>
      <c r="H1733">
        <v>560</v>
      </c>
      <c r="M1733" s="1" t="s">
        <v>33</v>
      </c>
      <c r="N1733" s="2">
        <v>43977.416666666664</v>
      </c>
      <c r="O1733" s="1" t="s">
        <v>4808</v>
      </c>
      <c r="P1733" s="2">
        <v>43977.666666666664</v>
      </c>
      <c r="Q1733">
        <v>6473</v>
      </c>
      <c r="R1733">
        <v>9388</v>
      </c>
      <c r="S1733">
        <v>545481</v>
      </c>
      <c r="T1733">
        <v>545481</v>
      </c>
      <c r="U1733">
        <v>545481</v>
      </c>
      <c r="V1733">
        <v>25</v>
      </c>
      <c r="W1733">
        <v>57</v>
      </c>
      <c r="X1733">
        <v>49</v>
      </c>
      <c r="Y1733">
        <v>4498</v>
      </c>
      <c r="Z1733">
        <v>422</v>
      </c>
      <c r="AA1733">
        <v>4920</v>
      </c>
      <c r="AB1733" s="1">
        <f>Z1733/0.1</f>
        <v>4220</v>
      </c>
      <c r="AC1733" s="1">
        <f>AA1733-AB1733</f>
        <v>700</v>
      </c>
      <c r="AD1733" s="1">
        <f>_xlfn.IFNA(INDEX($AV$2:$AV$53,MATCH(B1733,$AU$2:$AU$53,0)),1000)</f>
        <v>6976597</v>
      </c>
      <c r="AE1733" s="1">
        <f>C1733/AD1733*100000</f>
        <v>1342.9613320075675</v>
      </c>
      <c r="AF1733" s="34">
        <f>IF(B1734=B1733,IFERROR((C1733/C1734)-1,0),0)</f>
        <v>4.5244502578507539E-3</v>
      </c>
      <c r="AG1733" s="35">
        <f>IFERROR(LOG(2)/LOG(1+(AF1733)),AF1733)</f>
        <v>153.54662250083561</v>
      </c>
      <c r="AH1733" s="35">
        <f>AVERAGE(Z1733:Z1739)</f>
        <v>824</v>
      </c>
      <c r="AJ1733" s="1">
        <f>Q1733/AD1733*100000</f>
        <v>92.781624049662042</v>
      </c>
      <c r="AK1733" s="34">
        <f>IF(B1734=B1733,IFERROR((Q1733/Q1734)-1,0),0)</f>
        <v>8.8840399002494408E-3</v>
      </c>
      <c r="AL1733" s="35">
        <f>IFERROR(LOG(2)/LOG(1+(AK1733)),AK1733)</f>
        <v>78.367682176719441</v>
      </c>
      <c r="AM1733" s="35">
        <f>AVERAGE(W1733:W1739)</f>
        <v>76.428571428571431</v>
      </c>
      <c r="AN1733" s="4">
        <f>ROUNDDOWN(N1733,0)</f>
        <v>43977</v>
      </c>
      <c r="AO1733" s="38" cm="1">
        <f t="array" ref="AO1733">_xlfn.ANCHORARRAY(AN1733)-1</f>
        <v>43976</v>
      </c>
    </row>
    <row r="1734" spans="1:41" x14ac:dyDescent="0.25">
      <c r="A1734">
        <v>20200525</v>
      </c>
      <c r="B1734" s="1" t="s">
        <v>72</v>
      </c>
      <c r="C1734">
        <v>93271</v>
      </c>
      <c r="D1734">
        <v>447290</v>
      </c>
      <c r="F1734">
        <v>2132</v>
      </c>
      <c r="G1734">
        <v>9339</v>
      </c>
      <c r="H1734">
        <v>576</v>
      </c>
      <c r="M1734" s="1" t="s">
        <v>33</v>
      </c>
      <c r="N1734" s="2">
        <v>43976.416666666664</v>
      </c>
      <c r="O1734" s="1" t="s">
        <v>4672</v>
      </c>
      <c r="P1734" s="2">
        <v>43976.666666666664</v>
      </c>
      <c r="Q1734">
        <v>6416</v>
      </c>
      <c r="R1734">
        <v>9339</v>
      </c>
      <c r="S1734">
        <v>540561</v>
      </c>
      <c r="T1734">
        <v>540561</v>
      </c>
      <c r="U1734">
        <v>540561</v>
      </c>
      <c r="V1734">
        <v>25</v>
      </c>
      <c r="W1734">
        <v>44</v>
      </c>
      <c r="X1734">
        <v>31</v>
      </c>
      <c r="Y1734">
        <v>7592</v>
      </c>
      <c r="Z1734">
        <v>596</v>
      </c>
      <c r="AA1734">
        <v>8188</v>
      </c>
      <c r="AB1734" s="1">
        <f>Z1734/0.1</f>
        <v>5960</v>
      </c>
      <c r="AC1734" s="1">
        <f>AA1734-AB1734</f>
        <v>2228</v>
      </c>
      <c r="AD1734" s="1">
        <f>_xlfn.IFNA(INDEX($AV$2:$AV$53,MATCH(B1734,$AU$2:$AU$53,0)),1000)</f>
        <v>6976597</v>
      </c>
      <c r="AE1734" s="1">
        <f>C1734/AD1734*100000</f>
        <v>1336.9125377315042</v>
      </c>
      <c r="AF1734" s="34">
        <f>IF(B1735=B1734,IFERROR((C1734/C1735)-1,0),0)</f>
        <v>6.4310763420556416E-3</v>
      </c>
      <c r="AG1734" s="35">
        <f>IFERROR(LOG(2)/LOG(1+(AF1734)),AF1734)</f>
        <v>108.12710088758307</v>
      </c>
      <c r="AH1734" s="35">
        <f>AVERAGE(Z1734:Z1740)</f>
        <v>1037.2857142857142</v>
      </c>
      <c r="AJ1734" s="1">
        <f>Q1734/AD1734*100000</f>
        <v>91.964606813321737</v>
      </c>
      <c r="AK1734" s="34">
        <f>IF(B1735=B1734,IFERROR((Q1734/Q1735)-1,0),0)</f>
        <v>6.9052102950408756E-3</v>
      </c>
      <c r="AL1734" s="35">
        <f>IFERROR(LOG(2)/LOG(1+(AK1734)),AK1734)</f>
        <v>100.72649052189693</v>
      </c>
      <c r="AM1734" s="35">
        <f>AVERAGE(W1734:W1740)</f>
        <v>88.428571428571431</v>
      </c>
      <c r="AN1734" s="4">
        <f>ROUNDDOWN(N1734,0)</f>
        <v>43976</v>
      </c>
      <c r="AO1734" s="38" cm="1">
        <f t="array" ref="AO1734">_xlfn.ANCHORARRAY(AN1734)-1</f>
        <v>43975</v>
      </c>
    </row>
    <row r="1735" spans="1:41" x14ac:dyDescent="0.25">
      <c r="A1735">
        <v>20200524</v>
      </c>
      <c r="B1735" s="1" t="s">
        <v>72</v>
      </c>
      <c r="C1735">
        <v>92675</v>
      </c>
      <c r="D1735">
        <v>439698</v>
      </c>
      <c r="F1735">
        <v>2169</v>
      </c>
      <c r="G1735">
        <v>9308</v>
      </c>
      <c r="H1735">
        <v>558</v>
      </c>
      <c r="M1735" s="1" t="s">
        <v>33</v>
      </c>
      <c r="N1735" s="2">
        <v>43975.416666666664</v>
      </c>
      <c r="O1735" s="1" t="s">
        <v>4619</v>
      </c>
      <c r="P1735" s="2">
        <v>43975.666666666664</v>
      </c>
      <c r="Q1735">
        <v>6372</v>
      </c>
      <c r="R1735">
        <v>9308</v>
      </c>
      <c r="S1735">
        <v>532373</v>
      </c>
      <c r="T1735">
        <v>532373</v>
      </c>
      <c r="U1735">
        <v>532373</v>
      </c>
      <c r="V1735">
        <v>25</v>
      </c>
      <c r="W1735">
        <v>68</v>
      </c>
      <c r="X1735">
        <v>48</v>
      </c>
      <c r="Y1735">
        <v>10374</v>
      </c>
      <c r="Z1735">
        <v>1013</v>
      </c>
      <c r="AA1735">
        <v>11387</v>
      </c>
      <c r="AB1735" s="1">
        <f>Z1735/0.1</f>
        <v>10130</v>
      </c>
      <c r="AC1735" s="1">
        <f>AA1735-AB1735</f>
        <v>1257</v>
      </c>
      <c r="AD1735" s="1">
        <f>_xlfn.IFNA(INDEX($AV$2:$AV$53,MATCH(B1735,$AU$2:$AU$53,0)),1000)</f>
        <v>6976597</v>
      </c>
      <c r="AE1735" s="1">
        <f>C1735/AD1735*100000</f>
        <v>1328.3696908392444</v>
      </c>
      <c r="AF1735" s="34">
        <f>IF(B1736=B1735,IFERROR((C1735/C1736)-1,0),0)</f>
        <v>1.1051471711287064E-2</v>
      </c>
      <c r="AG1735" s="35">
        <f>IFERROR(LOG(2)/LOG(1+(AF1735)),AF1735)</f>
        <v>63.065836923184278</v>
      </c>
      <c r="AH1735" s="35">
        <f>AVERAGE(Z1735:Z1741)</f>
        <v>952.14285714285711</v>
      </c>
      <c r="AJ1735" s="1">
        <f>Q1735/AD1735*100000</f>
        <v>91.333926841409934</v>
      </c>
      <c r="AK1735" s="34">
        <f>IF(B1736=B1735,IFERROR((Q1735/Q1736)-1,0),0)</f>
        <v>1.0786802030456899E-2</v>
      </c>
      <c r="AL1735" s="35">
        <f>IFERROR(LOG(2)/LOG(1+(AK1735)),AK1735)</f>
        <v>64.604774832109001</v>
      </c>
      <c r="AM1735" s="35">
        <f>AVERAGE(W1735:W1741)</f>
        <v>82.142857142857139</v>
      </c>
      <c r="AN1735" s="4">
        <f>ROUNDDOWN(N1735,0)</f>
        <v>43975</v>
      </c>
      <c r="AO1735" s="38" cm="1">
        <f t="array" ref="AO1735">_xlfn.ANCHORARRAY(AN1735)-1</f>
        <v>43974</v>
      </c>
    </row>
    <row r="1736" spans="1:41" x14ac:dyDescent="0.25">
      <c r="A1736">
        <v>20200523</v>
      </c>
      <c r="B1736" s="1" t="s">
        <v>72</v>
      </c>
      <c r="C1736">
        <v>91662</v>
      </c>
      <c r="D1736">
        <v>429324</v>
      </c>
      <c r="F1736">
        <v>2237</v>
      </c>
      <c r="G1736">
        <v>9260</v>
      </c>
      <c r="H1736">
        <v>610</v>
      </c>
      <c r="M1736" s="1" t="s">
        <v>33</v>
      </c>
      <c r="N1736" s="2">
        <v>43974.416666666664</v>
      </c>
      <c r="O1736" s="1" t="s">
        <v>4012</v>
      </c>
      <c r="P1736" s="2">
        <v>43974.666666666664</v>
      </c>
      <c r="Q1736">
        <v>6304</v>
      </c>
      <c r="R1736">
        <v>9260</v>
      </c>
      <c r="S1736">
        <v>520986</v>
      </c>
      <c r="T1736">
        <v>520986</v>
      </c>
      <c r="U1736">
        <v>520986</v>
      </c>
      <c r="V1736">
        <v>25</v>
      </c>
      <c r="W1736">
        <v>76</v>
      </c>
      <c r="X1736">
        <v>98</v>
      </c>
      <c r="Y1736">
        <v>8569</v>
      </c>
      <c r="Z1736">
        <v>773</v>
      </c>
      <c r="AA1736">
        <v>9342</v>
      </c>
      <c r="AB1736" s="1">
        <f>Z1736/0.1</f>
        <v>7730</v>
      </c>
      <c r="AC1736" s="1">
        <f>AA1736-AB1736</f>
        <v>1612</v>
      </c>
      <c r="AD1736" s="1">
        <f>_xlfn.IFNA(INDEX($AV$2:$AV$53,MATCH(B1736,$AU$2:$AU$53,0)),1000)</f>
        <v>6976597</v>
      </c>
      <c r="AE1736" s="1">
        <f>C1736/AD1736*100000</f>
        <v>1313.8497178495477</v>
      </c>
      <c r="AF1736" s="34">
        <f>IF(B1737=B1736,IFERROR((C1736/C1737)-1,0),0)</f>
        <v>8.5048795783868592E-3</v>
      </c>
      <c r="AG1736" s="35">
        <f>IFERROR(LOG(2)/LOG(1+(AF1736)),AF1736)</f>
        <v>81.846025020127144</v>
      </c>
      <c r="AH1736" s="35">
        <f>AVERAGE(Z1736:Z1742)</f>
        <v>961.28571428571433</v>
      </c>
      <c r="AJ1736" s="1">
        <f>Q1736/AD1736*100000</f>
        <v>90.359239612091685</v>
      </c>
      <c r="AK1736" s="34">
        <f>IF(B1737=B1736,IFERROR((Q1736/Q1737)-1,0),0)</f>
        <v>1.2202954399486154E-2</v>
      </c>
      <c r="AL1736" s="35">
        <f>IFERROR(LOG(2)/LOG(1+(AK1736)),AK1736)</f>
        <v>57.147460363150522</v>
      </c>
      <c r="AM1736" s="35">
        <f>AVERAGE(W1736:W1742)</f>
        <v>85.571428571428569</v>
      </c>
      <c r="AN1736" s="4">
        <f>ROUNDDOWN(N1736,0)</f>
        <v>43974</v>
      </c>
      <c r="AO1736" s="38" cm="1">
        <f t="array" ref="AO1736">_xlfn.ANCHORARRAY(AN1736)-1</f>
        <v>43973</v>
      </c>
    </row>
    <row r="1737" spans="1:41" x14ac:dyDescent="0.25">
      <c r="A1737">
        <v>20200522</v>
      </c>
      <c r="B1737" s="1" t="s">
        <v>72</v>
      </c>
      <c r="C1737">
        <v>90889</v>
      </c>
      <c r="D1737">
        <v>420755</v>
      </c>
      <c r="F1737">
        <v>2323</v>
      </c>
      <c r="G1737">
        <v>9162</v>
      </c>
      <c r="H1737">
        <v>628</v>
      </c>
      <c r="M1737" s="1" t="s">
        <v>33</v>
      </c>
      <c r="N1737" s="2">
        <v>43973.416666666664</v>
      </c>
      <c r="O1737" s="1" t="s">
        <v>4066</v>
      </c>
      <c r="P1737" s="2">
        <v>43973.666666666664</v>
      </c>
      <c r="Q1737">
        <v>6228</v>
      </c>
      <c r="R1737">
        <v>9162</v>
      </c>
      <c r="S1737">
        <v>511644</v>
      </c>
      <c r="T1737">
        <v>511644</v>
      </c>
      <c r="U1737">
        <v>511644</v>
      </c>
      <c r="V1737">
        <v>25</v>
      </c>
      <c r="W1737">
        <v>80</v>
      </c>
      <c r="X1737">
        <v>122</v>
      </c>
      <c r="Y1737">
        <v>9353</v>
      </c>
      <c r="Z1737">
        <v>805</v>
      </c>
      <c r="AA1737">
        <v>10158</v>
      </c>
      <c r="AB1737" s="1">
        <f>Z1737/0.1</f>
        <v>8050</v>
      </c>
      <c r="AC1737" s="1">
        <f>AA1737-AB1737</f>
        <v>2108</v>
      </c>
      <c r="AD1737" s="1">
        <f>_xlfn.IFNA(INDEX($AV$2:$AV$53,MATCH(B1737,$AU$2:$AU$53,0)),1000)</f>
        <v>6976597</v>
      </c>
      <c r="AE1737" s="1">
        <f>C1737/AD1737*100000</f>
        <v>1302.7698174339153</v>
      </c>
      <c r="AF1737" s="34">
        <f>IF(B1738=B1737,IFERROR((C1737/C1738)-1,0),0)</f>
        <v>8.9361040806359426E-3</v>
      </c>
      <c r="AG1737" s="35">
        <f>IFERROR(LOG(2)/LOG(1+(AF1737)),AF1737)</f>
        <v>77.913103954419199</v>
      </c>
      <c r="AH1737" s="35">
        <f>AVERAGE(Z1737:Z1743)</f>
        <v>1066.8571428571429</v>
      </c>
      <c r="AJ1737" s="1">
        <f>Q1737/AD1737*100000</f>
        <v>89.269883296971287</v>
      </c>
      <c r="AK1737" s="34">
        <f>IF(B1738=B1737,IFERROR((Q1737/Q1738)-1,0),0)</f>
        <v>1.3012361743656387E-2</v>
      </c>
      <c r="AL1737" s="35">
        <f>IFERROR(LOG(2)/LOG(1+(AK1737)),AK1737)</f>
        <v>53.614187643090602</v>
      </c>
      <c r="AM1737" s="35">
        <f>AVERAGE(W1737:W1743)</f>
        <v>90.857142857142861</v>
      </c>
      <c r="AN1737" s="4">
        <f>ROUNDDOWN(N1737,0)</f>
        <v>43973</v>
      </c>
      <c r="AO1737" s="38" cm="1">
        <f t="array" ref="AO1737">_xlfn.ANCHORARRAY(AN1737)-1</f>
        <v>43972</v>
      </c>
    </row>
    <row r="1738" spans="1:41" x14ac:dyDescent="0.25">
      <c r="A1738">
        <v>20200521</v>
      </c>
      <c r="B1738" s="1" t="s">
        <v>72</v>
      </c>
      <c r="C1738">
        <v>90084</v>
      </c>
      <c r="D1738">
        <v>411402</v>
      </c>
      <c r="F1738">
        <v>2396</v>
      </c>
      <c r="G1738">
        <v>9040</v>
      </c>
      <c r="H1738">
        <v>647</v>
      </c>
      <c r="M1738" s="1" t="s">
        <v>33</v>
      </c>
      <c r="N1738" s="2">
        <v>43972.416666666664</v>
      </c>
      <c r="O1738" s="1" t="s">
        <v>4120</v>
      </c>
      <c r="P1738" s="2">
        <v>43972.666666666664</v>
      </c>
      <c r="Q1738">
        <v>6148</v>
      </c>
      <c r="R1738">
        <v>9040</v>
      </c>
      <c r="S1738">
        <v>501486</v>
      </c>
      <c r="T1738">
        <v>501486</v>
      </c>
      <c r="U1738">
        <v>501486</v>
      </c>
      <c r="V1738">
        <v>25</v>
      </c>
      <c r="W1738">
        <v>82</v>
      </c>
      <c r="X1738">
        <v>143</v>
      </c>
      <c r="Y1738">
        <v>10419</v>
      </c>
      <c r="Z1738">
        <v>1114</v>
      </c>
      <c r="AA1738">
        <v>11533</v>
      </c>
      <c r="AB1738" s="1">
        <f>Z1738/0.1</f>
        <v>11140</v>
      </c>
      <c r="AC1738" s="1">
        <f>AA1738-AB1738</f>
        <v>393</v>
      </c>
      <c r="AD1738" s="1">
        <f>_xlfn.IFNA(INDEX($AV$2:$AV$53,MATCH(B1738,$AU$2:$AU$53,0)),1000)</f>
        <v>6976597</v>
      </c>
      <c r="AE1738" s="1">
        <f>C1738/AD1738*100000</f>
        <v>1291.2312406750741</v>
      </c>
      <c r="AF1738" s="34">
        <f>IF(B1739=B1738,IFERROR((C1738/C1739)-1,0),0)</f>
        <v>1.2521074519501019E-2</v>
      </c>
      <c r="AG1738" s="35">
        <f>IFERROR(LOG(2)/LOG(1+(AF1738)),AF1738)</f>
        <v>55.704297076125577</v>
      </c>
      <c r="AH1738" s="35">
        <f>AVERAGE(Z1738:Z1744)</f>
        <v>1128.8571428571429</v>
      </c>
      <c r="AJ1738" s="1">
        <f>Q1738/AD1738*100000</f>
        <v>88.123192438949829</v>
      </c>
      <c r="AK1738" s="34">
        <f>IF(B1739=B1738,IFERROR((Q1738/Q1739)-1,0),0)</f>
        <v>1.3517969007583286E-2</v>
      </c>
      <c r="AL1738" s="35">
        <f>IFERROR(LOG(2)/LOG(1+(AK1738)),AK1738)</f>
        <v>51.621783327266684</v>
      </c>
      <c r="AM1738" s="35">
        <f>AVERAGE(W1738:W1744)</f>
        <v>95.142857142857139</v>
      </c>
      <c r="AN1738" s="4">
        <f>ROUNDDOWN(N1738,0)</f>
        <v>43972</v>
      </c>
      <c r="AO1738" s="38" cm="1">
        <f t="array" ref="AO1738">_xlfn.ANCHORARRAY(AN1738)-1</f>
        <v>43971</v>
      </c>
    </row>
    <row r="1739" spans="1:41" x14ac:dyDescent="0.25">
      <c r="A1739">
        <v>20200520</v>
      </c>
      <c r="B1739" s="1" t="s">
        <v>72</v>
      </c>
      <c r="C1739">
        <v>88970</v>
      </c>
      <c r="D1739">
        <v>400983</v>
      </c>
      <c r="F1739">
        <v>2518</v>
      </c>
      <c r="G1739">
        <v>8897</v>
      </c>
      <c r="H1739">
        <v>675</v>
      </c>
      <c r="M1739" s="1" t="s">
        <v>33</v>
      </c>
      <c r="N1739" s="2">
        <v>43971.416666666664</v>
      </c>
      <c r="O1739" s="1" t="s">
        <v>4174</v>
      </c>
      <c r="P1739" s="2">
        <v>43971.666666666664</v>
      </c>
      <c r="Q1739">
        <v>6066</v>
      </c>
      <c r="R1739">
        <v>8897</v>
      </c>
      <c r="S1739">
        <v>489953</v>
      </c>
      <c r="T1739">
        <v>489953</v>
      </c>
      <c r="U1739">
        <v>489953</v>
      </c>
      <c r="V1739">
        <v>25</v>
      </c>
      <c r="W1739">
        <v>128</v>
      </c>
      <c r="X1739">
        <v>131</v>
      </c>
      <c r="Y1739">
        <v>11968</v>
      </c>
      <c r="Z1739">
        <v>1045</v>
      </c>
      <c r="AA1739">
        <v>13013</v>
      </c>
      <c r="AB1739" s="1">
        <f>Z1739/0.1</f>
        <v>10450</v>
      </c>
      <c r="AC1739" s="1">
        <f>AA1739-AB1739</f>
        <v>2563</v>
      </c>
      <c r="AD1739" s="1">
        <f>_xlfn.IFNA(INDEX($AV$2:$AV$53,MATCH(B1739,$AU$2:$AU$53,0)),1000)</f>
        <v>6976597</v>
      </c>
      <c r="AE1739" s="1">
        <f>C1739/AD1739*100000</f>
        <v>1275.2635704771251</v>
      </c>
      <c r="AF1739" s="34">
        <f>IF(B1740=B1739,IFERROR((C1739/C1740)-1,0),0)</f>
        <v>1.188512937162356E-2</v>
      </c>
      <c r="AG1739" s="35">
        <f>IFERROR(LOG(2)/LOG(1+(AF1739)),AF1739)</f>
        <v>58.666432611432668</v>
      </c>
      <c r="AH1739" s="35">
        <f>AVERAGE(Z1739:Z1745)</f>
        <v>1210.4285714285713</v>
      </c>
      <c r="AJ1739" s="1">
        <f>Q1739/AD1739*100000</f>
        <v>86.947834309477827</v>
      </c>
      <c r="AK1739" s="34">
        <f>IF(B1740=B1739,IFERROR((Q1739/Q1740)-1,0),0)</f>
        <v>2.1556079488043167E-2</v>
      </c>
      <c r="AL1739" s="35">
        <f>IFERROR(LOG(2)/LOG(1+(AK1739)),AK1739)</f>
        <v>32.500872625053695</v>
      </c>
      <c r="AM1739" s="35">
        <f>AVERAGE(W1739:W1745)</f>
        <v>107.28571428571429</v>
      </c>
      <c r="AN1739" s="4">
        <f>ROUNDDOWN(N1739,0)</f>
        <v>43971</v>
      </c>
      <c r="AO1739" s="38" cm="1">
        <f t="array" ref="AO1739">_xlfn.ANCHORARRAY(AN1739)-1</f>
        <v>43970</v>
      </c>
    </row>
    <row r="1740" spans="1:41" x14ac:dyDescent="0.25">
      <c r="A1740">
        <v>20200519</v>
      </c>
      <c r="B1740" s="1" t="s">
        <v>72</v>
      </c>
      <c r="C1740">
        <v>87925</v>
      </c>
      <c r="D1740">
        <v>389015</v>
      </c>
      <c r="F1740">
        <v>2472</v>
      </c>
      <c r="G1740">
        <v>8766</v>
      </c>
      <c r="H1740">
        <v>672</v>
      </c>
      <c r="M1740" s="1" t="s">
        <v>39</v>
      </c>
      <c r="N1740" s="2">
        <v>43970.416666666664</v>
      </c>
      <c r="O1740" s="1" t="s">
        <v>4229</v>
      </c>
      <c r="P1740" s="2">
        <v>43970.666666666664</v>
      </c>
      <c r="Q1740">
        <v>5938</v>
      </c>
      <c r="R1740">
        <v>8766</v>
      </c>
      <c r="S1740">
        <v>476940</v>
      </c>
      <c r="T1740">
        <v>476940</v>
      </c>
      <c r="U1740">
        <v>476940</v>
      </c>
      <c r="V1740">
        <v>25</v>
      </c>
      <c r="W1740">
        <v>141</v>
      </c>
      <c r="X1740">
        <v>227</v>
      </c>
      <c r="Y1740">
        <v>14199</v>
      </c>
      <c r="Z1740">
        <v>1915</v>
      </c>
      <c r="AA1740">
        <v>16114</v>
      </c>
      <c r="AB1740" s="1">
        <f>Z1740/0.1</f>
        <v>19150</v>
      </c>
      <c r="AC1740" s="1">
        <f>AA1740-AB1740</f>
        <v>-3036</v>
      </c>
      <c r="AD1740" s="1">
        <f>_xlfn.IFNA(INDEX($AV$2:$AV$53,MATCH(B1740,$AU$2:$AU$53,0)),1000)</f>
        <v>6976597</v>
      </c>
      <c r="AE1740" s="1">
        <f>C1740/AD1740*100000</f>
        <v>1260.2849211442199</v>
      </c>
      <c r="AF1740" s="34">
        <f>IF(B1741=B1740,IFERROR((C1740/C1741)-1,0),0)</f>
        <v>2.2264852924078538E-2</v>
      </c>
      <c r="AG1740" s="35">
        <f>IFERROR(LOG(2)/LOG(1+(AF1740)),AF1740)</f>
        <v>31.477201901336269</v>
      </c>
      <c r="AH1740" s="35">
        <f>AVERAGE(Z1740:Z1746)</f>
        <v>1227.5714285714287</v>
      </c>
      <c r="AJ1740" s="1">
        <f>Q1740/AD1740*100000</f>
        <v>85.113128936643463</v>
      </c>
      <c r="AK1740" s="34">
        <f>IF(B1741=B1740,IFERROR((Q1740/Q1741)-1,0),0)</f>
        <v>2.4322925651198979E-2</v>
      </c>
      <c r="AL1740" s="35">
        <f>IFERROR(LOG(2)/LOG(1+(AK1740)),AK1740)</f>
        <v>28.84287487264724</v>
      </c>
      <c r="AM1740" s="35">
        <f>AVERAGE(W1740:W1746)</f>
        <v>113.85714285714286</v>
      </c>
      <c r="AN1740" s="4">
        <f>ROUNDDOWN(N1740,0)</f>
        <v>43970</v>
      </c>
      <c r="AO1740" s="38" cm="1">
        <f t="array" ref="AO1740">_xlfn.ANCHORARRAY(AN1740)-1</f>
        <v>43969</v>
      </c>
    </row>
    <row r="1741" spans="1:41" x14ac:dyDescent="0.25">
      <c r="A1741">
        <v>20200518</v>
      </c>
      <c r="B1741" s="1" t="s">
        <v>72</v>
      </c>
      <c r="C1741">
        <v>86010</v>
      </c>
      <c r="D1741">
        <v>374816</v>
      </c>
      <c r="F1741">
        <v>2597</v>
      </c>
      <c r="G1741">
        <v>8539</v>
      </c>
      <c r="H1741">
        <v>702</v>
      </c>
      <c r="M1741" s="1" t="s">
        <v>39</v>
      </c>
      <c r="N1741" s="2">
        <v>43968.416666666664</v>
      </c>
      <c r="O1741" s="1" t="s">
        <v>4284</v>
      </c>
      <c r="P1741" s="2">
        <v>43969.666666666664</v>
      </c>
      <c r="Q1741">
        <v>5797</v>
      </c>
      <c r="R1741">
        <v>8539</v>
      </c>
      <c r="S1741">
        <v>460826</v>
      </c>
      <c r="T1741">
        <v>460826</v>
      </c>
      <c r="U1741">
        <v>460826</v>
      </c>
      <c r="V1741">
        <v>25</v>
      </c>
      <c r="W1741">
        <v>0</v>
      </c>
      <c r="X1741">
        <v>0</v>
      </c>
      <c r="Y1741">
        <v>0</v>
      </c>
      <c r="Z1741">
        <v>0</v>
      </c>
      <c r="AA1741">
        <v>0</v>
      </c>
      <c r="AB1741" s="1">
        <f>Z1741/0.1</f>
        <v>0</v>
      </c>
      <c r="AC1741" s="1">
        <f>AA1741-AB1741</f>
        <v>0</v>
      </c>
      <c r="AD1741" s="1">
        <f>_xlfn.IFNA(INDEX($AV$2:$AV$53,MATCH(B1741,$AU$2:$AU$53,0)),1000)</f>
        <v>6976597</v>
      </c>
      <c r="AE1741" s="1">
        <f>C1741/AD1741*100000</f>
        <v>1232.8360087303308</v>
      </c>
      <c r="AF1741" s="34">
        <f>IF(B1742=B1741,IFERROR((C1741/C1742)-1,0),0)</f>
        <v>0</v>
      </c>
      <c r="AG1741" s="35">
        <f>IFERROR(LOG(2)/LOG(1+(AF1741)),AF1741)</f>
        <v>0</v>
      </c>
      <c r="AH1741" s="35">
        <f>AVERAGE(Z1741:Z1747)</f>
        <v>1078.2857142857142</v>
      </c>
      <c r="AJ1741" s="1">
        <f>Q1741/AD1741*100000</f>
        <v>83.092086299380625</v>
      </c>
      <c r="AK1741" s="34">
        <f>IF(B1742=B1741,IFERROR((Q1741/Q1742)-1,0),0)</f>
        <v>0</v>
      </c>
      <c r="AL1741" s="35">
        <f>IFERROR(LOG(2)/LOG(1+(AK1741)),AK1741)</f>
        <v>0</v>
      </c>
      <c r="AM1741" s="35">
        <f>AVERAGE(W1741:W1747)</f>
        <v>98.428571428571431</v>
      </c>
      <c r="AN1741" s="4">
        <f>ROUNDDOWN(N1741,0)</f>
        <v>43968</v>
      </c>
      <c r="AO1741" s="38" cm="1">
        <f t="array" ref="AO1741">_xlfn.ANCHORARRAY(AN1741)-1</f>
        <v>43967</v>
      </c>
    </row>
    <row r="1742" spans="1:41" x14ac:dyDescent="0.25">
      <c r="A1742">
        <v>20200517</v>
      </c>
      <c r="B1742" s="1" t="s">
        <v>72</v>
      </c>
      <c r="C1742">
        <v>86010</v>
      </c>
      <c r="D1742">
        <v>374816</v>
      </c>
      <c r="F1742">
        <v>2597</v>
      </c>
      <c r="G1742">
        <v>8539</v>
      </c>
      <c r="H1742">
        <v>702</v>
      </c>
      <c r="M1742" s="1" t="s">
        <v>39</v>
      </c>
      <c r="N1742" s="2">
        <v>43968.416666666664</v>
      </c>
      <c r="O1742" s="1" t="s">
        <v>73</v>
      </c>
      <c r="P1742" s="2">
        <v>43968.666666666664</v>
      </c>
      <c r="Q1742">
        <v>5797</v>
      </c>
      <c r="R1742">
        <v>8539</v>
      </c>
      <c r="S1742">
        <v>460826</v>
      </c>
      <c r="T1742">
        <v>460826</v>
      </c>
      <c r="U1742">
        <v>460826</v>
      </c>
      <c r="V1742">
        <v>25</v>
      </c>
      <c r="W1742">
        <v>92</v>
      </c>
      <c r="X1742">
        <v>83</v>
      </c>
      <c r="Y1742">
        <v>11660</v>
      </c>
      <c r="Z1742">
        <v>1077</v>
      </c>
      <c r="AA1742">
        <v>12737</v>
      </c>
      <c r="AB1742" s="1">
        <f>Z1742/0.1</f>
        <v>10770</v>
      </c>
      <c r="AC1742" s="1">
        <f>AA1742-AB1742</f>
        <v>1967</v>
      </c>
      <c r="AD1742" s="1">
        <f>_xlfn.IFNA(INDEX($AV$2:$AV$53,MATCH(B1742,$AU$2:$AU$53,0)),1000)</f>
        <v>6976597</v>
      </c>
      <c r="AE1742" s="1">
        <f>C1742/AD1742*100000</f>
        <v>1232.8360087303308</v>
      </c>
      <c r="AF1742" s="34">
        <f>IF(B1743=B1742,IFERROR((C1742/C1743)-1,0),0)</f>
        <v>1.2680583518773547E-2</v>
      </c>
      <c r="AG1742" s="35">
        <f>IFERROR(LOG(2)/LOG(1+(AF1742)),AF1742)</f>
        <v>55.007934397796852</v>
      </c>
      <c r="AH1742" s="35">
        <f>AVERAGE(Z1742:Z1748)</f>
        <v>1173.8571428571429</v>
      </c>
      <c r="AJ1742" s="1">
        <f>Q1742/AD1742*100000</f>
        <v>83.092086299380625</v>
      </c>
      <c r="AK1742" s="34">
        <f>IF(B1743=B1742,IFERROR((Q1742/Q1743)-1,0),0)</f>
        <v>1.6126205083260237E-2</v>
      </c>
      <c r="AL1742" s="35">
        <f>IFERROR(LOG(2)/LOG(1+(AK1742)),AK1742)</f>
        <v>43.328308942176925</v>
      </c>
      <c r="AM1742" s="35">
        <f>AVERAGE(W1742:W1748)</f>
        <v>116.85714285714286</v>
      </c>
      <c r="AN1742" s="4">
        <f>ROUNDDOWN(N1742,0)</f>
        <v>43968</v>
      </c>
      <c r="AO1742" s="38" cm="1">
        <f t="array" ref="AO1742">_xlfn.ANCHORARRAY(AN1742)-1</f>
        <v>43967</v>
      </c>
    </row>
    <row r="1743" spans="1:41" x14ac:dyDescent="0.25">
      <c r="A1743">
        <v>20200516</v>
      </c>
      <c r="B1743" s="1" t="s">
        <v>72</v>
      </c>
      <c r="C1743">
        <v>84933</v>
      </c>
      <c r="D1743">
        <v>363156</v>
      </c>
      <c r="F1743">
        <v>2692</v>
      </c>
      <c r="G1743">
        <v>8456</v>
      </c>
      <c r="H1743">
        <v>747</v>
      </c>
      <c r="M1743" s="1" t="s">
        <v>39</v>
      </c>
      <c r="N1743" s="2">
        <v>43967.416666666664</v>
      </c>
      <c r="O1743" s="1" t="s">
        <v>159</v>
      </c>
      <c r="P1743" s="2">
        <v>43967.666666666664</v>
      </c>
      <c r="Q1743">
        <v>5705</v>
      </c>
      <c r="R1743">
        <v>8456</v>
      </c>
      <c r="S1743">
        <v>448089</v>
      </c>
      <c r="T1743">
        <v>448089</v>
      </c>
      <c r="U1743">
        <v>448089</v>
      </c>
      <c r="V1743">
        <v>25</v>
      </c>
      <c r="W1743">
        <v>113</v>
      </c>
      <c r="X1743">
        <v>142</v>
      </c>
      <c r="Y1743">
        <v>10898</v>
      </c>
      <c r="Z1743">
        <v>1512</v>
      </c>
      <c r="AA1743">
        <v>12410</v>
      </c>
      <c r="AB1743" s="1">
        <f>Z1743/0.1</f>
        <v>15120</v>
      </c>
      <c r="AC1743" s="1">
        <f>AA1743-AB1743</f>
        <v>-2710</v>
      </c>
      <c r="AD1743" s="1">
        <f>_xlfn.IFNA(INDEX($AV$2:$AV$53,MATCH(B1743,$AU$2:$AU$53,0)),1000)</f>
        <v>6976597</v>
      </c>
      <c r="AE1743" s="1">
        <f>C1743/AD1743*100000</f>
        <v>1217.3986830542167</v>
      </c>
      <c r="AF1743" s="34">
        <f>IF(B1744=B1743,IFERROR((C1743/C1744)-1,0),0)</f>
        <v>1.8124932570935393E-2</v>
      </c>
      <c r="AG1743" s="35">
        <f>IFERROR(LOG(2)/LOG(1+(AF1743)),AF1743)</f>
        <v>38.588281370390121</v>
      </c>
      <c r="AH1743" s="35">
        <f>AVERAGE(Z1743:Z1749)</f>
        <v>1170</v>
      </c>
      <c r="AJ1743" s="1">
        <f>Q1743/AD1743*100000</f>
        <v>81.773391812655944</v>
      </c>
      <c r="AK1743" s="34">
        <f>IF(B1744=B1743,IFERROR((Q1743/Q1744)-1,0),0)</f>
        <v>2.0207439198855592E-2</v>
      </c>
      <c r="AL1743" s="35">
        <f>IFERROR(LOG(2)/LOG(1+(AK1743)),AK1743)</f>
        <v>34.647002376311249</v>
      </c>
      <c r="AM1743" s="35">
        <f>AVERAGE(W1743:W1749)</f>
        <v>123.57142857142857</v>
      </c>
      <c r="AN1743" s="4">
        <f>ROUNDDOWN(N1743,0)</f>
        <v>43967</v>
      </c>
      <c r="AO1743" s="38" cm="1">
        <f t="array" ref="AO1743">_xlfn.ANCHORARRAY(AN1743)-1</f>
        <v>43966</v>
      </c>
    </row>
    <row r="1744" spans="1:41" x14ac:dyDescent="0.25">
      <c r="A1744">
        <v>20200515</v>
      </c>
      <c r="B1744" s="1" t="s">
        <v>72</v>
      </c>
      <c r="C1744">
        <v>83421</v>
      </c>
      <c r="D1744">
        <v>352258</v>
      </c>
      <c r="F1744">
        <v>2767</v>
      </c>
      <c r="G1744">
        <v>8314</v>
      </c>
      <c r="H1744">
        <v>749</v>
      </c>
      <c r="M1744" s="1" t="s">
        <v>39</v>
      </c>
      <c r="N1744" s="2">
        <v>43965.416666666664</v>
      </c>
      <c r="O1744" s="1" t="s">
        <v>210</v>
      </c>
      <c r="P1744" s="2">
        <v>43966.666666666664</v>
      </c>
      <c r="Q1744">
        <v>5592</v>
      </c>
      <c r="R1744">
        <v>8314</v>
      </c>
      <c r="S1744">
        <v>435679</v>
      </c>
      <c r="T1744">
        <v>435679</v>
      </c>
      <c r="U1744">
        <v>435679</v>
      </c>
      <c r="V1744">
        <v>25</v>
      </c>
      <c r="W1744">
        <v>110</v>
      </c>
      <c r="X1744">
        <v>107</v>
      </c>
      <c r="Y1744">
        <v>10079</v>
      </c>
      <c r="Z1744">
        <v>1239</v>
      </c>
      <c r="AA1744">
        <v>11318</v>
      </c>
      <c r="AB1744" s="1">
        <f>Z1744/0.1</f>
        <v>12390</v>
      </c>
      <c r="AC1744" s="1">
        <f>AA1744-AB1744</f>
        <v>-1072</v>
      </c>
      <c r="AD1744" s="1">
        <f>_xlfn.IFNA(INDEX($AV$2:$AV$53,MATCH(B1744,$AU$2:$AU$53,0)),1000)</f>
        <v>6976597</v>
      </c>
      <c r="AE1744" s="1">
        <f>C1744/AD1744*100000</f>
        <v>1195.7262258376111</v>
      </c>
      <c r="AF1744" s="34">
        <f>IF(B1745=B1744,IFERROR((C1744/C1745)-1,0),0)</f>
        <v>1.5076294078995467E-2</v>
      </c>
      <c r="AG1744" s="35">
        <f>IFERROR(LOG(2)/LOG(1+(AF1744)),AF1744)</f>
        <v>46.321675024920154</v>
      </c>
      <c r="AH1744" s="35">
        <f>AVERAGE(Z1744:Z1750)</f>
        <v>1155.4285714285713</v>
      </c>
      <c r="AJ1744" s="1">
        <f>Q1744/AD1744*100000</f>
        <v>80.153690975700627</v>
      </c>
      <c r="AK1744" s="34">
        <f>IF(B1745=B1744,IFERROR((Q1744/Q1745)-1,0),0)</f>
        <v>2.0065669463699365E-2</v>
      </c>
      <c r="AL1744" s="35">
        <f>IFERROR(LOG(2)/LOG(1+(AK1744)),AK1744)</f>
        <v>34.889360978407623</v>
      </c>
      <c r="AM1744" s="35">
        <f>AVERAGE(W1744:W1750)</f>
        <v>127.14285714285714</v>
      </c>
      <c r="AN1744" s="4">
        <f>ROUNDDOWN(N1744,0)</f>
        <v>43965</v>
      </c>
      <c r="AO1744" s="38" cm="1">
        <f t="array" ref="AO1744">_xlfn.ANCHORARRAY(AN1744)-1</f>
        <v>43964</v>
      </c>
    </row>
    <row r="1745" spans="1:41" x14ac:dyDescent="0.25">
      <c r="A1745">
        <v>20200514</v>
      </c>
      <c r="B1745" s="1" t="s">
        <v>72</v>
      </c>
      <c r="C1745">
        <v>82182</v>
      </c>
      <c r="D1745">
        <v>342179</v>
      </c>
      <c r="F1745">
        <v>2859</v>
      </c>
      <c r="G1745">
        <v>8207</v>
      </c>
      <c r="H1745">
        <v>781</v>
      </c>
      <c r="M1745" s="1" t="s">
        <v>39</v>
      </c>
      <c r="N1745" s="2">
        <v>43964.416666666664</v>
      </c>
      <c r="O1745" s="1" t="s">
        <v>4332</v>
      </c>
      <c r="P1745" s="2">
        <v>43965.666666666664</v>
      </c>
      <c r="Q1745">
        <v>5482</v>
      </c>
      <c r="R1745">
        <v>8207</v>
      </c>
      <c r="S1745">
        <v>424361</v>
      </c>
      <c r="T1745">
        <v>424361</v>
      </c>
      <c r="U1745">
        <v>424361</v>
      </c>
      <c r="V1745">
        <v>25</v>
      </c>
      <c r="W1745">
        <v>167</v>
      </c>
      <c r="X1745">
        <v>175</v>
      </c>
      <c r="Y1745">
        <v>12644</v>
      </c>
      <c r="Z1745">
        <v>1685</v>
      </c>
      <c r="AA1745">
        <v>14329</v>
      </c>
      <c r="AB1745" s="1">
        <f>Z1745/0.1</f>
        <v>16850</v>
      </c>
      <c r="AC1745" s="1">
        <f>AA1745-AB1745</f>
        <v>-2521</v>
      </c>
      <c r="AD1745" s="1">
        <f>_xlfn.IFNA(INDEX($AV$2:$AV$53,MATCH(B1745,$AU$2:$AU$53,0)),1000)</f>
        <v>6976597</v>
      </c>
      <c r="AE1745" s="1">
        <f>C1745/AD1745*100000</f>
        <v>1177.9668511740035</v>
      </c>
      <c r="AF1745" s="34">
        <f>IF(B1746=B1745,IFERROR((C1745/C1746)-1,0),0)</f>
        <v>2.0932457110202973E-2</v>
      </c>
      <c r="AG1745" s="35">
        <f>IFERROR(LOG(2)/LOG(1+(AF1745)),AF1745)</f>
        <v>33.458889492031908</v>
      </c>
      <c r="AH1745" s="35">
        <f>AVERAGE(Z1745:Z1751)</f>
        <v>1208.7142857142858</v>
      </c>
      <c r="AJ1745" s="1">
        <f>Q1745/AD1745*100000</f>
        <v>78.576991045921105</v>
      </c>
      <c r="AK1745" s="34">
        <f>IF(B1746=B1745,IFERROR((Q1745/Q1746)-1,0),0)</f>
        <v>3.1420507996237079E-2</v>
      </c>
      <c r="AL1745" s="35">
        <f>IFERROR(LOG(2)/LOG(1+(AK1745)),AK1745)</f>
        <v>22.405129530646768</v>
      </c>
      <c r="AM1745" s="35">
        <f>AVERAGE(W1745:W1751)</f>
        <v>132.85714285714286</v>
      </c>
      <c r="AN1745" s="4">
        <f>ROUNDDOWN(N1745,0)</f>
        <v>43964</v>
      </c>
      <c r="AO1745" s="38" cm="1">
        <f t="array" ref="AO1745">_xlfn.ANCHORARRAY(AN1745)-1</f>
        <v>43963</v>
      </c>
    </row>
    <row r="1746" spans="1:41" x14ac:dyDescent="0.25">
      <c r="A1746">
        <v>20200513</v>
      </c>
      <c r="B1746" s="1" t="s">
        <v>72</v>
      </c>
      <c r="C1746">
        <v>80497</v>
      </c>
      <c r="D1746">
        <v>329535</v>
      </c>
      <c r="F1746">
        <v>3101</v>
      </c>
      <c r="G1746">
        <v>8032</v>
      </c>
      <c r="H1746">
        <v>794</v>
      </c>
      <c r="M1746" s="1" t="s">
        <v>39</v>
      </c>
      <c r="N1746" s="2">
        <v>43964.416666666664</v>
      </c>
      <c r="O1746" s="1" t="s">
        <v>311</v>
      </c>
      <c r="P1746" s="2">
        <v>43964.666666666664</v>
      </c>
      <c r="Q1746">
        <v>5315</v>
      </c>
      <c r="R1746">
        <v>8032</v>
      </c>
      <c r="S1746">
        <v>410032</v>
      </c>
      <c r="T1746">
        <v>410032</v>
      </c>
      <c r="U1746">
        <v>410032</v>
      </c>
      <c r="V1746">
        <v>25</v>
      </c>
      <c r="W1746">
        <v>174</v>
      </c>
      <c r="X1746">
        <v>190</v>
      </c>
      <c r="Y1746">
        <v>7371</v>
      </c>
      <c r="Z1746">
        <v>1165</v>
      </c>
      <c r="AA1746">
        <v>8536</v>
      </c>
      <c r="AB1746" s="1">
        <f>Z1746/0.1</f>
        <v>11650</v>
      </c>
      <c r="AC1746" s="1">
        <f>AA1746-AB1746</f>
        <v>-3114</v>
      </c>
      <c r="AD1746" s="1">
        <f>_xlfn.IFNA(INDEX($AV$2:$AV$53,MATCH(B1746,$AU$2:$AU$53,0)),1000)</f>
        <v>6976597</v>
      </c>
      <c r="AE1746" s="1">
        <f>C1746/AD1746*100000</f>
        <v>1153.8146749769264</v>
      </c>
      <c r="AF1746" s="34">
        <f>IF(B1747=B1746,IFERROR((C1746/C1747)-1,0),0)</f>
        <v>1.468512075833206E-2</v>
      </c>
      <c r="AG1746" s="35">
        <f>IFERROR(LOG(2)/LOG(1+(AF1746)),AF1746)</f>
        <v>47.546377118999146</v>
      </c>
      <c r="AH1746" s="35">
        <f>AVERAGE(Z1746:Z1752)</f>
        <v>1210.2857142857142</v>
      </c>
      <c r="AJ1746" s="1">
        <f>Q1746/AD1746*100000</f>
        <v>76.183273879801277</v>
      </c>
      <c r="AK1746" s="34">
        <f>IF(B1747=B1746,IFERROR((Q1746/Q1747)-1,0),0)</f>
        <v>3.3845555339428124E-2</v>
      </c>
      <c r="AL1746" s="35">
        <f>IFERROR(LOG(2)/LOG(1+(AK1746)),AK1746)</f>
        <v>20.824361648164277</v>
      </c>
      <c r="AM1746" s="35">
        <f>AVERAGE(W1746:W1752)</f>
        <v>127.85714285714286</v>
      </c>
      <c r="AN1746" s="4">
        <f>ROUNDDOWN(N1746,0)</f>
        <v>43964</v>
      </c>
      <c r="AO1746" s="38" cm="1">
        <f t="array" ref="AO1746">_xlfn.ANCHORARRAY(AN1746)-1</f>
        <v>43963</v>
      </c>
    </row>
    <row r="1747" spans="1:41" x14ac:dyDescent="0.25">
      <c r="A1747">
        <v>20200512</v>
      </c>
      <c r="B1747" s="1" t="s">
        <v>72</v>
      </c>
      <c r="C1747">
        <v>79332</v>
      </c>
      <c r="D1747">
        <v>322164</v>
      </c>
      <c r="F1747">
        <v>3127</v>
      </c>
      <c r="G1747">
        <v>7842</v>
      </c>
      <c r="H1747">
        <v>818</v>
      </c>
      <c r="M1747" s="1" t="s">
        <v>39</v>
      </c>
      <c r="N1747" s="2">
        <v>43963.416666666664</v>
      </c>
      <c r="O1747" s="1" t="s">
        <v>362</v>
      </c>
      <c r="P1747" s="2">
        <v>43963.666666666664</v>
      </c>
      <c r="Q1747">
        <v>5141</v>
      </c>
      <c r="R1747">
        <v>7842</v>
      </c>
      <c r="S1747">
        <v>401496</v>
      </c>
      <c r="T1747">
        <v>401496</v>
      </c>
      <c r="U1747">
        <v>401496</v>
      </c>
      <c r="V1747">
        <v>25</v>
      </c>
      <c r="W1747">
        <v>33</v>
      </c>
      <c r="X1747">
        <v>110</v>
      </c>
      <c r="Y1747">
        <v>5898</v>
      </c>
      <c r="Z1747">
        <v>870</v>
      </c>
      <c r="AA1747">
        <v>6768</v>
      </c>
      <c r="AB1747" s="1">
        <f>Z1747/0.1</f>
        <v>8700</v>
      </c>
      <c r="AC1747" s="1">
        <f>AA1747-AB1747</f>
        <v>-1932</v>
      </c>
      <c r="AD1747" s="1">
        <f>_xlfn.IFNA(INDEX($AV$2:$AV$53,MATCH(B1747,$AU$2:$AU$53,0)),1000)</f>
        <v>6976597</v>
      </c>
      <c r="AE1747" s="1">
        <f>C1747/AD1747*100000</f>
        <v>1137.1159893569888</v>
      </c>
      <c r="AF1747" s="34">
        <f>IF(B1748=B1747,IFERROR((C1747/C1748)-1,0),0)</f>
        <v>1.1088170069587733E-2</v>
      </c>
      <c r="AG1747" s="35">
        <f>IFERROR(LOG(2)/LOG(1+(AF1747)),AF1747)</f>
        <v>62.858251674325111</v>
      </c>
      <c r="AH1747" s="35">
        <f>AVERAGE(Z1747:Z1753)</f>
        <v>1294.4285714285713</v>
      </c>
      <c r="AJ1747" s="1">
        <f>Q1747/AD1747*100000</f>
        <v>73.689221263604594</v>
      </c>
      <c r="AK1747" s="34">
        <f>IF(B1748=B1747,IFERROR((Q1747/Q1748)-1,0),0)</f>
        <v>6.4604541895065815E-3</v>
      </c>
      <c r="AL1747" s="35">
        <f>IFERROR(LOG(2)/LOG(1+(AK1747)),AK1747)</f>
        <v>107.63698338700249</v>
      </c>
      <c r="AM1747" s="35">
        <f>AVERAGE(W1747:W1753)</f>
        <v>132.71428571428572</v>
      </c>
      <c r="AN1747" s="4">
        <f>ROUNDDOWN(N1747,0)</f>
        <v>43963</v>
      </c>
      <c r="AO1747" s="38" cm="1">
        <f t="array" ref="AO1747">_xlfn.ANCHORARRAY(AN1747)-1</f>
        <v>43962</v>
      </c>
    </row>
    <row r="1748" spans="1:41" x14ac:dyDescent="0.25">
      <c r="A1748">
        <v>20200511</v>
      </c>
      <c r="B1748" s="1" t="s">
        <v>72</v>
      </c>
      <c r="C1748">
        <v>78462</v>
      </c>
      <c r="D1748">
        <v>316266</v>
      </c>
      <c r="F1748">
        <v>3102</v>
      </c>
      <c r="G1748">
        <v>7732</v>
      </c>
      <c r="H1748">
        <v>813</v>
      </c>
      <c r="M1748" s="1" t="s">
        <v>33</v>
      </c>
      <c r="N1748" s="2">
        <v>43962.416666666664</v>
      </c>
      <c r="O1748" s="1" t="s">
        <v>414</v>
      </c>
      <c r="P1748" s="2">
        <v>43962.666666666664</v>
      </c>
      <c r="Q1748">
        <v>5108</v>
      </c>
      <c r="R1748">
        <v>7732</v>
      </c>
      <c r="S1748">
        <v>394728</v>
      </c>
      <c r="T1748">
        <v>394728</v>
      </c>
      <c r="U1748">
        <v>394728</v>
      </c>
      <c r="V1748">
        <v>25</v>
      </c>
      <c r="W1748">
        <v>129</v>
      </c>
      <c r="X1748">
        <v>115</v>
      </c>
      <c r="Y1748">
        <v>5670</v>
      </c>
      <c r="Z1748">
        <v>669</v>
      </c>
      <c r="AA1748">
        <v>6339</v>
      </c>
      <c r="AB1748" s="1">
        <f>Z1748/0.1</f>
        <v>6690</v>
      </c>
      <c r="AC1748" s="1">
        <f>AA1748-AB1748</f>
        <v>-351</v>
      </c>
      <c r="AD1748" s="1">
        <f>_xlfn.IFNA(INDEX($AV$2:$AV$53,MATCH(B1748,$AU$2:$AU$53,0)),1000)</f>
        <v>6976597</v>
      </c>
      <c r="AE1748" s="1">
        <f>C1748/AD1748*100000</f>
        <v>1124.6457262760052</v>
      </c>
      <c r="AF1748" s="34">
        <f>IF(B1749=B1748,IFERROR((C1748/C1749)-1,0),0)</f>
        <v>8.5997454783850458E-3</v>
      </c>
      <c r="AG1748" s="35">
        <f>IFERROR(LOG(2)/LOG(1+(AF1748)),AF1748)</f>
        <v>80.946973768030944</v>
      </c>
      <c r="AH1748" s="35">
        <f>AVERAGE(Z1748:Z1754)</f>
        <v>1339.2857142857142</v>
      </c>
      <c r="AJ1748" s="1">
        <f>Q1748/AD1748*100000</f>
        <v>73.216211284670734</v>
      </c>
      <c r="AK1748" s="34">
        <f>IF(B1749=B1748,IFERROR((Q1748/Q1749)-1,0),0)</f>
        <v>2.5908817031532472E-2</v>
      </c>
      <c r="AL1748" s="35">
        <f>IFERROR(LOG(2)/LOG(1+(AK1748)),AK1748)</f>
        <v>27.098427988923977</v>
      </c>
      <c r="AM1748" s="35">
        <f>AVERAGE(W1748:W1754)</f>
        <v>145.42857142857142</v>
      </c>
      <c r="AN1748" s="4">
        <f>ROUNDDOWN(N1748,0)</f>
        <v>43962</v>
      </c>
      <c r="AO1748" s="38" cm="1">
        <f t="array" ref="AO1748">_xlfn.ANCHORARRAY(AN1748)-1</f>
        <v>43961</v>
      </c>
    </row>
    <row r="1749" spans="1:41" x14ac:dyDescent="0.25">
      <c r="A1749">
        <v>20200510</v>
      </c>
      <c r="B1749" s="1" t="s">
        <v>72</v>
      </c>
      <c r="C1749">
        <v>77793</v>
      </c>
      <c r="D1749">
        <v>310596</v>
      </c>
      <c r="F1749">
        <v>3128</v>
      </c>
      <c r="G1749">
        <v>7617</v>
      </c>
      <c r="H1749">
        <v>810</v>
      </c>
      <c r="M1749" s="1" t="s">
        <v>33</v>
      </c>
      <c r="N1749" s="2">
        <v>43961.416666666664</v>
      </c>
      <c r="O1749" s="1" t="s">
        <v>466</v>
      </c>
      <c r="P1749" s="2">
        <v>43961.666666666664</v>
      </c>
      <c r="Q1749">
        <v>4979</v>
      </c>
      <c r="R1749">
        <v>7617</v>
      </c>
      <c r="S1749">
        <v>388389</v>
      </c>
      <c r="T1749">
        <v>388389</v>
      </c>
      <c r="U1749">
        <v>388389</v>
      </c>
      <c r="V1749">
        <v>25</v>
      </c>
      <c r="W1749">
        <v>139</v>
      </c>
      <c r="X1749">
        <v>66</v>
      </c>
      <c r="Y1749">
        <v>10802</v>
      </c>
      <c r="Z1749">
        <v>1050</v>
      </c>
      <c r="AA1749">
        <v>11852</v>
      </c>
      <c r="AB1749" s="1">
        <f>Z1749/0.1</f>
        <v>10500</v>
      </c>
      <c r="AC1749" s="1">
        <f>AA1749-AB1749</f>
        <v>1352</v>
      </c>
      <c r="AD1749" s="1">
        <f>_xlfn.IFNA(INDEX($AV$2:$AV$53,MATCH(B1749,$AU$2:$AU$53,0)),1000)</f>
        <v>6976597</v>
      </c>
      <c r="AE1749" s="1">
        <f>C1749/AD1749*100000</f>
        <v>1115.0565239758007</v>
      </c>
      <c r="AF1749" s="34">
        <f>IF(B1750=B1749,IFERROR((C1749/C1750)-1,0),0)</f>
        <v>1.368202963136711E-2</v>
      </c>
      <c r="AG1749" s="35">
        <f>IFERROR(LOG(2)/LOG(1+(AF1749)),AF1749)</f>
        <v>51.006925862216541</v>
      </c>
      <c r="AH1749" s="35">
        <f>AVERAGE(Z1749:Z1755)</f>
        <v>1386.5714285714287</v>
      </c>
      <c r="AJ1749" s="1">
        <f>Q1749/AD1749*100000</f>
        <v>71.36717227611112</v>
      </c>
      <c r="AK1749" s="34">
        <f>IF(B1750=B1749,IFERROR((Q1749/Q1750)-1,0),0)</f>
        <v>2.8719008264462831E-2</v>
      </c>
      <c r="AL1749" s="35">
        <f>IFERROR(LOG(2)/LOG(1+(AK1749)),AK1749)</f>
        <v>24.480422671825107</v>
      </c>
      <c r="AM1749" s="35">
        <f>AVERAGE(W1749:W1755)</f>
        <v>139.28571428571428</v>
      </c>
      <c r="AN1749" s="4">
        <f>ROUNDDOWN(N1749,0)</f>
        <v>43961</v>
      </c>
      <c r="AO1749" s="38" cm="1">
        <f t="array" ref="AO1749">_xlfn.ANCHORARRAY(AN1749)-1</f>
        <v>43960</v>
      </c>
    </row>
    <row r="1750" spans="1:41" x14ac:dyDescent="0.25">
      <c r="A1750">
        <v>20200509</v>
      </c>
      <c r="B1750" s="1" t="s">
        <v>72</v>
      </c>
      <c r="C1750">
        <v>76743</v>
      </c>
      <c r="D1750">
        <v>299794</v>
      </c>
      <c r="F1750">
        <v>3229</v>
      </c>
      <c r="G1750">
        <v>7551</v>
      </c>
      <c r="H1750">
        <v>814</v>
      </c>
      <c r="M1750" s="1" t="s">
        <v>33</v>
      </c>
      <c r="N1750" s="2">
        <v>43960.5</v>
      </c>
      <c r="O1750" s="1" t="s">
        <v>518</v>
      </c>
      <c r="P1750" s="2">
        <v>43960.666666666664</v>
      </c>
      <c r="Q1750">
        <v>4840</v>
      </c>
      <c r="R1750">
        <v>7551</v>
      </c>
      <c r="S1750">
        <v>376537</v>
      </c>
      <c r="T1750">
        <v>376537</v>
      </c>
      <c r="U1750">
        <v>376537</v>
      </c>
      <c r="V1750">
        <v>25</v>
      </c>
      <c r="W1750">
        <v>138</v>
      </c>
      <c r="X1750">
        <v>117</v>
      </c>
      <c r="Y1750">
        <v>9104</v>
      </c>
      <c r="Z1750">
        <v>1410</v>
      </c>
      <c r="AA1750">
        <v>10514</v>
      </c>
      <c r="AB1750" s="1">
        <f>Z1750/0.1</f>
        <v>14100</v>
      </c>
      <c r="AC1750" s="1">
        <f>AA1750-AB1750</f>
        <v>-3586</v>
      </c>
      <c r="AD1750" s="1">
        <f>_xlfn.IFNA(INDEX($AV$2:$AV$53,MATCH(B1750,$AU$2:$AU$53,0)),1000)</f>
        <v>6976597</v>
      </c>
      <c r="AE1750" s="1">
        <f>C1750/AD1750*100000</f>
        <v>1100.0062064642691</v>
      </c>
      <c r="AF1750" s="34">
        <f>IF(B1751=B1750,IFERROR((C1750/C1751)-1,0),0)</f>
        <v>1.8716896977420294E-2</v>
      </c>
      <c r="AG1750" s="35">
        <f>IFERROR(LOG(2)/LOG(1+(AF1750)),AF1750)</f>
        <v>37.378734057214793</v>
      </c>
      <c r="AH1750" s="35">
        <f>AVERAGE(Z1750:Z1756)</f>
        <v>1497.1428571428571</v>
      </c>
      <c r="AJ1750" s="1">
        <f>Q1750/AD1750*100000</f>
        <v>69.374796910298812</v>
      </c>
      <c r="AK1750" s="34">
        <f>IF(B1751=B1750,IFERROR((Q1750/Q1751)-1,0),0)</f>
        <v>2.934921310080818E-2</v>
      </c>
      <c r="AL1750" s="35">
        <f>IFERROR(LOG(2)/LOG(1+(AK1750)),AK1750)</f>
        <v>23.962134933390978</v>
      </c>
      <c r="AM1750" s="35">
        <f>AVERAGE(W1750:W1756)</f>
        <v>142</v>
      </c>
      <c r="AN1750" s="4">
        <f>ROUNDDOWN(N1750,0)</f>
        <v>43960</v>
      </c>
      <c r="AO1750" s="38" cm="1">
        <f t="array" ref="AO1750">_xlfn.ANCHORARRAY(AN1750)-1</f>
        <v>43959</v>
      </c>
    </row>
    <row r="1751" spans="1:41" x14ac:dyDescent="0.25">
      <c r="A1751">
        <v>20200508</v>
      </c>
      <c r="B1751" s="1" t="s">
        <v>72</v>
      </c>
      <c r="C1751">
        <v>75333</v>
      </c>
      <c r="D1751">
        <v>290690</v>
      </c>
      <c r="F1751">
        <v>3349</v>
      </c>
      <c r="G1751">
        <v>7434</v>
      </c>
      <c r="H1751">
        <v>826</v>
      </c>
      <c r="M1751" s="1" t="s">
        <v>33</v>
      </c>
      <c r="N1751" s="2">
        <v>43959.416666666664</v>
      </c>
      <c r="O1751" s="1" t="s">
        <v>571</v>
      </c>
      <c r="P1751" s="2">
        <v>43959.666666666664</v>
      </c>
      <c r="Q1751">
        <v>4702</v>
      </c>
      <c r="R1751">
        <v>7434</v>
      </c>
      <c r="S1751">
        <v>366023</v>
      </c>
      <c r="T1751">
        <v>366023</v>
      </c>
      <c r="U1751">
        <v>366023</v>
      </c>
      <c r="V1751">
        <v>25</v>
      </c>
      <c r="W1751">
        <v>150</v>
      </c>
      <c r="X1751">
        <v>197</v>
      </c>
      <c r="Y1751">
        <v>12779</v>
      </c>
      <c r="Z1751">
        <v>1612</v>
      </c>
      <c r="AA1751">
        <v>14391</v>
      </c>
      <c r="AB1751" s="1">
        <f>Z1751/0.1</f>
        <v>16120</v>
      </c>
      <c r="AC1751" s="1">
        <f>AA1751-AB1751</f>
        <v>-1729</v>
      </c>
      <c r="AD1751" s="1">
        <f>_xlfn.IFNA(INDEX($AV$2:$AV$53,MATCH(B1751,$AU$2:$AU$53,0)),1000)</f>
        <v>6976597</v>
      </c>
      <c r="AE1751" s="1">
        <f>C1751/AD1751*100000</f>
        <v>1079.7957800916406</v>
      </c>
      <c r="AF1751" s="34">
        <f>IF(B1752=B1751,IFERROR((C1751/C1752)-1,0),0)</f>
        <v>2.1866225363193603E-2</v>
      </c>
      <c r="AG1751" s="35">
        <f>IFERROR(LOG(2)/LOG(1+(AF1751)),AF1751)</f>
        <v>32.044767901538201</v>
      </c>
      <c r="AH1751" s="35">
        <f>AVERAGE(Z1751:Z1757)</f>
        <v>1574.5714285714287</v>
      </c>
      <c r="AJ1751" s="1">
        <f>Q1751/AD1751*100000</f>
        <v>67.396755180211784</v>
      </c>
      <c r="AK1751" s="34">
        <f>IF(B1752=B1751,IFERROR((Q1751/Q1752)-1,0),0)</f>
        <v>3.2952548330404285E-2</v>
      </c>
      <c r="AL1751" s="35">
        <f>IFERROR(LOG(2)/LOG(1+(AK1751)),AK1751)</f>
        <v>21.379407337453877</v>
      </c>
      <c r="AM1751" s="35">
        <f>AVERAGE(W1751:W1757)</f>
        <v>140.85714285714286</v>
      </c>
      <c r="AN1751" s="4">
        <f>ROUNDDOWN(N1751,0)</f>
        <v>43959</v>
      </c>
      <c r="AO1751" s="38" cm="1">
        <f t="array" ref="AO1751">_xlfn.ANCHORARRAY(AN1751)-1</f>
        <v>43958</v>
      </c>
    </row>
    <row r="1752" spans="1:41" x14ac:dyDescent="0.25">
      <c r="A1752">
        <v>20200507</v>
      </c>
      <c r="B1752" s="1" t="s">
        <v>72</v>
      </c>
      <c r="C1752">
        <v>73721</v>
      </c>
      <c r="D1752">
        <v>277911</v>
      </c>
      <c r="F1752">
        <v>3436</v>
      </c>
      <c r="G1752">
        <v>7237</v>
      </c>
      <c r="H1752">
        <v>852</v>
      </c>
      <c r="M1752" s="1" t="s">
        <v>33</v>
      </c>
      <c r="N1752" s="2">
        <v>43958.5</v>
      </c>
      <c r="O1752" s="1" t="s">
        <v>624</v>
      </c>
      <c r="P1752" s="2">
        <v>43958.666666666664</v>
      </c>
      <c r="Q1752">
        <v>4552</v>
      </c>
      <c r="R1752">
        <v>7237</v>
      </c>
      <c r="S1752">
        <v>351632</v>
      </c>
      <c r="T1752">
        <v>351632</v>
      </c>
      <c r="U1752">
        <v>351632</v>
      </c>
      <c r="V1752">
        <v>25</v>
      </c>
      <c r="W1752">
        <v>132</v>
      </c>
      <c r="X1752">
        <v>157</v>
      </c>
      <c r="Y1752">
        <v>10297</v>
      </c>
      <c r="Z1752">
        <v>1696</v>
      </c>
      <c r="AA1752">
        <v>11993</v>
      </c>
      <c r="AB1752" s="1">
        <f>Z1752/0.1</f>
        <v>16960</v>
      </c>
      <c r="AC1752" s="1">
        <f>AA1752-AB1752</f>
        <v>-4967</v>
      </c>
      <c r="AD1752" s="1">
        <f>_xlfn.IFNA(INDEX($AV$2:$AV$53,MATCH(B1752,$AU$2:$AU$53,0)),1000)</f>
        <v>6976597</v>
      </c>
      <c r="AE1752" s="1">
        <f>C1752/AD1752*100000</f>
        <v>1056.6899593025082</v>
      </c>
      <c r="AF1752" s="34">
        <f>IF(B1753=B1752,IFERROR((C1752/C1753)-1,0),0)</f>
        <v>2.3547379382159006E-2</v>
      </c>
      <c r="AG1752" s="35">
        <f>IFERROR(LOG(2)/LOG(1+(AF1752)),AF1752)</f>
        <v>29.7815061532601</v>
      </c>
      <c r="AH1752" s="35">
        <f>AVERAGE(Z1752:Z1758)</f>
        <v>1645.1428571428571</v>
      </c>
      <c r="AJ1752" s="1">
        <f>Q1752/AD1752*100000</f>
        <v>65.246709821421533</v>
      </c>
      <c r="AK1752" s="34">
        <f>IF(B1753=B1752,IFERROR((Q1752/Q1753)-1,0),0)</f>
        <v>2.9864253393665052E-2</v>
      </c>
      <c r="AL1752" s="35">
        <f>IFERROR(LOG(2)/LOG(1+(AK1752)),AK1752)</f>
        <v>23.554802163345169</v>
      </c>
      <c r="AM1752" s="35">
        <f>AVERAGE(W1752:W1758)</f>
        <v>141.42857142857142</v>
      </c>
      <c r="AN1752" s="4">
        <f>ROUNDDOWN(N1752,0)</f>
        <v>43958</v>
      </c>
      <c r="AO1752" s="38" cm="1">
        <f t="array" ref="AO1752">_xlfn.ANCHORARRAY(AN1752)-1</f>
        <v>43957</v>
      </c>
    </row>
    <row r="1753" spans="1:41" x14ac:dyDescent="0.25">
      <c r="A1753">
        <v>20200506</v>
      </c>
      <c r="B1753" s="1" t="s">
        <v>72</v>
      </c>
      <c r="C1753">
        <v>72025</v>
      </c>
      <c r="D1753">
        <v>267614</v>
      </c>
      <c r="F1753">
        <v>3564</v>
      </c>
      <c r="G1753">
        <v>7080</v>
      </c>
      <c r="H1753">
        <v>922</v>
      </c>
      <c r="M1753" s="1" t="s">
        <v>33</v>
      </c>
      <c r="N1753" s="2">
        <v>43957.5</v>
      </c>
      <c r="O1753" s="1" t="s">
        <v>677</v>
      </c>
      <c r="P1753" s="2">
        <v>43957.666666666664</v>
      </c>
      <c r="Q1753">
        <v>4420</v>
      </c>
      <c r="R1753">
        <v>7080</v>
      </c>
      <c r="S1753">
        <v>339639</v>
      </c>
      <c r="T1753">
        <v>339639</v>
      </c>
      <c r="U1753">
        <v>339639</v>
      </c>
      <c r="V1753">
        <v>25</v>
      </c>
      <c r="W1753">
        <v>208</v>
      </c>
      <c r="X1753">
        <v>249</v>
      </c>
      <c r="Y1753">
        <v>4536</v>
      </c>
      <c r="Z1753">
        <v>1754</v>
      </c>
      <c r="AA1753">
        <v>6290</v>
      </c>
      <c r="AB1753" s="1">
        <f>Z1753/0.1</f>
        <v>17540</v>
      </c>
      <c r="AC1753" s="1">
        <f>AA1753-AB1753</f>
        <v>-11250</v>
      </c>
      <c r="AD1753" s="1">
        <f>_xlfn.IFNA(INDEX($AV$2:$AV$53,MATCH(B1753,$AU$2:$AU$53,0)),1000)</f>
        <v>6976597</v>
      </c>
      <c r="AE1753" s="1">
        <f>C1753/AD1753*100000</f>
        <v>1032.380113112453</v>
      </c>
      <c r="AF1753" s="34">
        <f>IF(B1754=B1753,IFERROR((C1753/C1754)-1,0),0)</f>
        <v>2.4960510025472837E-2</v>
      </c>
      <c r="AG1753" s="35">
        <f>IFERROR(LOG(2)/LOG(1+(AF1753)),AF1753)</f>
        <v>28.114901823739185</v>
      </c>
      <c r="AH1753" s="35">
        <f>AVERAGE(Z1753:Z1759)</f>
        <v>1680</v>
      </c>
      <c r="AJ1753" s="1">
        <f>Q1753/AD1753*100000</f>
        <v>63.354669905686116</v>
      </c>
      <c r="AK1753" s="34">
        <f>IF(B1754=B1753,IFERROR((Q1753/Q1754)-1,0),0)</f>
        <v>4.9382716049382713E-2</v>
      </c>
      <c r="AL1753" s="35">
        <f>IFERROR(LOG(2)/LOG(1+(AK1753)),AK1753)</f>
        <v>14.380019841849796</v>
      </c>
      <c r="AM1753" s="35">
        <f>AVERAGE(W1753:W1759)</f>
        <v>145</v>
      </c>
      <c r="AN1753" s="4">
        <f>ROUNDDOWN(N1753,0)</f>
        <v>43957</v>
      </c>
      <c r="AO1753" s="38" cm="1">
        <f t="array" ref="AO1753">_xlfn.ANCHORARRAY(AN1753)-1</f>
        <v>43956</v>
      </c>
    </row>
    <row r="1754" spans="1:41" x14ac:dyDescent="0.25">
      <c r="A1754">
        <v>20200505</v>
      </c>
      <c r="B1754" s="1" t="s">
        <v>72</v>
      </c>
      <c r="C1754">
        <v>70271</v>
      </c>
      <c r="D1754">
        <v>263078</v>
      </c>
      <c r="F1754">
        <v>3542</v>
      </c>
      <c r="G1754">
        <v>6831</v>
      </c>
      <c r="H1754">
        <v>914</v>
      </c>
      <c r="M1754" s="1" t="s">
        <v>33</v>
      </c>
      <c r="N1754" s="2">
        <v>43956.5</v>
      </c>
      <c r="O1754" s="1" t="s">
        <v>729</v>
      </c>
      <c r="P1754" s="2">
        <v>43956.666666666664</v>
      </c>
      <c r="Q1754">
        <v>4212</v>
      </c>
      <c r="R1754">
        <v>6831</v>
      </c>
      <c r="S1754">
        <v>333349</v>
      </c>
      <c r="T1754">
        <v>333349</v>
      </c>
      <c r="U1754">
        <v>333349</v>
      </c>
      <c r="V1754">
        <v>25</v>
      </c>
      <c r="W1754">
        <v>122</v>
      </c>
      <c r="X1754">
        <v>209</v>
      </c>
      <c r="Y1754">
        <v>7897</v>
      </c>
      <c r="Z1754">
        <v>1184</v>
      </c>
      <c r="AA1754">
        <v>9081</v>
      </c>
      <c r="AB1754" s="1">
        <f>Z1754/0.1</f>
        <v>11840</v>
      </c>
      <c r="AC1754" s="1">
        <f>AA1754-AB1754</f>
        <v>-2759</v>
      </c>
      <c r="AD1754" s="1">
        <f>_xlfn.IFNA(INDEX($AV$2:$AV$53,MATCH(B1754,$AU$2:$AU$53,0)),1000)</f>
        <v>6976597</v>
      </c>
      <c r="AE1754" s="1">
        <f>C1754/AD1754*100000</f>
        <v>1007.2389160503324</v>
      </c>
      <c r="AF1754" s="34">
        <f>IF(B1755=B1754,IFERROR((C1754/C1755)-1,0),0)</f>
        <v>1.713781174461193E-2</v>
      </c>
      <c r="AG1754" s="35">
        <f>IFERROR(LOG(2)/LOG(1+(AF1754)),AF1754)</f>
        <v>40.791081305704566</v>
      </c>
      <c r="AH1754" s="35">
        <f>AVERAGE(Z1754:Z1760)</f>
        <v>1709.8571428571429</v>
      </c>
      <c r="AJ1754" s="1">
        <f>Q1754/AD1754*100000</f>
        <v>60.373273674830294</v>
      </c>
      <c r="AK1754" s="34">
        <f>IF(B1755=B1754,IFERROR((Q1754/Q1755)-1,0),0)</f>
        <v>2.9828850855745825E-2</v>
      </c>
      <c r="AL1754" s="35">
        <f>IFERROR(LOG(2)/LOG(1+(AK1754)),AK1754)</f>
        <v>23.582350981733786</v>
      </c>
      <c r="AM1754" s="35">
        <f>AVERAGE(W1754:W1760)</f>
        <v>151.28571428571428</v>
      </c>
      <c r="AN1754" s="4">
        <f>ROUNDDOWN(N1754,0)</f>
        <v>43956</v>
      </c>
      <c r="AO1754" s="38" cm="1">
        <f t="array" ref="AO1754">_xlfn.ANCHORARRAY(AN1754)-1</f>
        <v>43955</v>
      </c>
    </row>
    <row r="1755" spans="1:41" x14ac:dyDescent="0.25">
      <c r="A1755">
        <v>20200504</v>
      </c>
      <c r="B1755" s="1" t="s">
        <v>72</v>
      </c>
      <c r="C1755">
        <v>69087</v>
      </c>
      <c r="D1755">
        <v>255181</v>
      </c>
      <c r="F1755">
        <v>3539</v>
      </c>
      <c r="G1755">
        <v>6622</v>
      </c>
      <c r="H1755">
        <v>908</v>
      </c>
      <c r="M1755" s="1" t="s">
        <v>33</v>
      </c>
      <c r="N1755" s="2">
        <v>43955.5</v>
      </c>
      <c r="O1755" s="1" t="s">
        <v>782</v>
      </c>
      <c r="P1755" s="2">
        <v>43955.666666666664</v>
      </c>
      <c r="Q1755">
        <v>4090</v>
      </c>
      <c r="R1755">
        <v>6622</v>
      </c>
      <c r="S1755">
        <v>324268</v>
      </c>
      <c r="T1755">
        <v>324268</v>
      </c>
      <c r="U1755">
        <v>324268</v>
      </c>
      <c r="V1755">
        <v>25</v>
      </c>
      <c r="W1755">
        <v>86</v>
      </c>
      <c r="X1755">
        <v>115</v>
      </c>
      <c r="Y1755">
        <v>8622</v>
      </c>
      <c r="Z1755">
        <v>1000</v>
      </c>
      <c r="AA1755">
        <v>9622</v>
      </c>
      <c r="AB1755" s="1">
        <f>Z1755/0.1</f>
        <v>10000</v>
      </c>
      <c r="AC1755" s="1">
        <f>AA1755-AB1755</f>
        <v>-378</v>
      </c>
      <c r="AD1755" s="1">
        <f>_xlfn.IFNA(INDEX($AV$2:$AV$53,MATCH(B1755,$AU$2:$AU$53,0)),1000)</f>
        <v>6976597</v>
      </c>
      <c r="AE1755" s="1">
        <f>C1755/AD1755*100000</f>
        <v>990.26789135161459</v>
      </c>
      <c r="AF1755" s="34">
        <f>IF(B1756=B1755,IFERROR((C1755/C1756)-1,0),0)</f>
        <v>1.4687091515267259E-2</v>
      </c>
      <c r="AG1755" s="35">
        <f>IFERROR(LOG(2)/LOG(1+(AF1755)),AF1755)</f>
        <v>47.540043486008081</v>
      </c>
      <c r="AH1755" s="35">
        <f>AVERAGE(Z1755:Z1761)</f>
        <v>1803.5714285714287</v>
      </c>
      <c r="AJ1755" s="1">
        <f>Q1755/AD1755*100000</f>
        <v>58.624570116347556</v>
      </c>
      <c r="AK1755" s="34">
        <f>IF(B1756=B1755,IFERROR((Q1755/Q1756)-1,0),0)</f>
        <v>2.1478521478521584E-2</v>
      </c>
      <c r="AL1755" s="35">
        <f>IFERROR(LOG(2)/LOG(1+(AK1755)),AK1755)</f>
        <v>32.616989238072577</v>
      </c>
      <c r="AM1755" s="35">
        <f>AVERAGE(W1755:W1761)</f>
        <v>155.28571428571428</v>
      </c>
      <c r="AN1755" s="4">
        <f>ROUNDDOWN(N1755,0)</f>
        <v>43955</v>
      </c>
      <c r="AO1755" s="38" cm="1">
        <f t="array" ref="AO1755">_xlfn.ANCHORARRAY(AN1755)-1</f>
        <v>43954</v>
      </c>
    </row>
    <row r="1756" spans="1:41" x14ac:dyDescent="0.25">
      <c r="A1756">
        <v>20200503</v>
      </c>
      <c r="B1756" s="1" t="s">
        <v>72</v>
      </c>
      <c r="C1756">
        <v>68087</v>
      </c>
      <c r="D1756">
        <v>246559</v>
      </c>
      <c r="F1756">
        <v>3617</v>
      </c>
      <c r="G1756">
        <v>6507</v>
      </c>
      <c r="H1756">
        <v>904</v>
      </c>
      <c r="M1756" s="1" t="s">
        <v>33</v>
      </c>
      <c r="N1756" s="2">
        <v>43954.666666666664</v>
      </c>
      <c r="O1756" s="1" t="s">
        <v>835</v>
      </c>
      <c r="P1756" s="2">
        <v>43954.666666666664</v>
      </c>
      <c r="Q1756">
        <v>4004</v>
      </c>
      <c r="R1756">
        <v>6507</v>
      </c>
      <c r="S1756">
        <v>314646</v>
      </c>
      <c r="T1756">
        <v>314646</v>
      </c>
      <c r="U1756">
        <v>314646</v>
      </c>
      <c r="V1756">
        <v>25</v>
      </c>
      <c r="W1756">
        <v>158</v>
      </c>
      <c r="X1756">
        <v>129</v>
      </c>
      <c r="Y1756">
        <v>13828</v>
      </c>
      <c r="Z1756">
        <v>1824</v>
      </c>
      <c r="AA1756">
        <v>15652</v>
      </c>
      <c r="AB1756" s="1">
        <f>Z1756/0.1</f>
        <v>18240</v>
      </c>
      <c r="AC1756" s="1">
        <f>AA1756-AB1756</f>
        <v>-2588</v>
      </c>
      <c r="AD1756" s="1">
        <f>_xlfn.IFNA(INDEX($AV$2:$AV$53,MATCH(B1756,$AU$2:$AU$53,0)),1000)</f>
        <v>6976597</v>
      </c>
      <c r="AE1756" s="1">
        <f>C1756/AD1756*100000</f>
        <v>975.93425562634616</v>
      </c>
      <c r="AF1756" s="34">
        <f>IF(B1757=B1756,IFERROR((C1756/C1757)-1,0),0)</f>
        <v>2.7526674011137509E-2</v>
      </c>
      <c r="AG1756" s="35">
        <f>IFERROR(LOG(2)/LOG(1+(AF1756)),AF1756)</f>
        <v>25.525932523014752</v>
      </c>
      <c r="AH1756" s="35">
        <f>AVERAGE(Z1756:Z1762)</f>
        <v>1878.4285714285713</v>
      </c>
      <c r="AJ1756" s="1">
        <f>Q1756/AD1756*100000</f>
        <v>57.391877443974472</v>
      </c>
      <c r="AK1756" s="34">
        <f>IF(B1757=B1756,IFERROR((Q1756/Q1757)-1,0),0)</f>
        <v>4.1081643265730605E-2</v>
      </c>
      <c r="AL1756" s="35">
        <f>IFERROR(LOG(2)/LOG(1+(AK1756)),AK1756)</f>
        <v>17.21667886885368</v>
      </c>
      <c r="AM1756" s="35">
        <f>AVERAGE(W1756:W1762)</f>
        <v>157.85714285714286</v>
      </c>
      <c r="AN1756" s="4">
        <f>ROUNDDOWN(N1756,0)</f>
        <v>43954</v>
      </c>
      <c r="AO1756" s="38" cm="1">
        <f t="array" ref="AO1756">_xlfn.ANCHORARRAY(AN1756)-1</f>
        <v>43953</v>
      </c>
    </row>
    <row r="1757" spans="1:41" x14ac:dyDescent="0.25">
      <c r="A1757">
        <v>20200502</v>
      </c>
      <c r="B1757" s="1" t="s">
        <v>72</v>
      </c>
      <c r="C1757">
        <v>66263</v>
      </c>
      <c r="D1757">
        <v>232731</v>
      </c>
      <c r="F1757">
        <v>3601</v>
      </c>
      <c r="G1757">
        <v>6378</v>
      </c>
      <c r="H1757">
        <v>921</v>
      </c>
      <c r="M1757" s="1" t="s">
        <v>33</v>
      </c>
      <c r="N1757" s="2">
        <v>43953.5</v>
      </c>
      <c r="O1757" s="1" t="s">
        <v>888</v>
      </c>
      <c r="P1757" s="2">
        <v>43953.666666666664</v>
      </c>
      <c r="Q1757">
        <v>3846</v>
      </c>
      <c r="R1757">
        <v>6378</v>
      </c>
      <c r="S1757">
        <v>298994</v>
      </c>
      <c r="T1757">
        <v>298994</v>
      </c>
      <c r="U1757">
        <v>298994</v>
      </c>
      <c r="V1757">
        <v>25</v>
      </c>
      <c r="W1757">
        <v>130</v>
      </c>
      <c r="X1757">
        <v>209</v>
      </c>
      <c r="Y1757">
        <v>7406</v>
      </c>
      <c r="Z1757">
        <v>1952</v>
      </c>
      <c r="AA1757">
        <v>9358</v>
      </c>
      <c r="AB1757" s="1">
        <f>Z1757/0.1</f>
        <v>19520</v>
      </c>
      <c r="AC1757" s="1">
        <f>AA1757-AB1757</f>
        <v>-10162</v>
      </c>
      <c r="AD1757" s="1">
        <f>_xlfn.IFNA(INDEX($AV$2:$AV$53,MATCH(B1757,$AU$2:$AU$53,0)),1000)</f>
        <v>6976597</v>
      </c>
      <c r="AE1757" s="1">
        <f>C1757/AD1757*100000</f>
        <v>949.78970406345672</v>
      </c>
      <c r="AF1757" s="34">
        <f>IF(B1758=B1757,IFERROR((C1757/C1758)-1,0),0)</f>
        <v>3.0352505792166085E-2</v>
      </c>
      <c r="AG1757" s="35">
        <f>IFERROR(LOG(2)/LOG(1+(AF1757)),AF1757)</f>
        <v>23.181418357401583</v>
      </c>
      <c r="AH1757" s="35">
        <f>AVERAGE(Z1757:Z1763)</f>
        <v>1845</v>
      </c>
      <c r="AJ1757" s="1">
        <f>Q1757/AD1757*100000</f>
        <v>55.12716299938208</v>
      </c>
      <c r="AK1757" s="34">
        <f>IF(B1758=B1757,IFERROR((Q1757/Q1758)-1,0),0)</f>
        <v>3.498385360602807E-2</v>
      </c>
      <c r="AL1757" s="35">
        <f>IFERROR(LOG(2)/LOG(1+(AK1757)),AK1757)</f>
        <v>20.157932987448685</v>
      </c>
      <c r="AM1757" s="35">
        <f>AVERAGE(W1757:W1763)</f>
        <v>138.42857142857142</v>
      </c>
      <c r="AN1757" s="4">
        <f>ROUNDDOWN(N1757,0)</f>
        <v>43953</v>
      </c>
      <c r="AO1757" s="38" cm="1">
        <f t="array" ref="AO1757">_xlfn.ANCHORARRAY(AN1757)-1</f>
        <v>43952</v>
      </c>
    </row>
    <row r="1758" spans="1:41" x14ac:dyDescent="0.25">
      <c r="A1758">
        <v>20200501</v>
      </c>
      <c r="B1758" s="1" t="s">
        <v>72</v>
      </c>
      <c r="C1758">
        <v>64311</v>
      </c>
      <c r="D1758">
        <v>225325</v>
      </c>
      <c r="F1758">
        <v>3716</v>
      </c>
      <c r="G1758">
        <v>6169</v>
      </c>
      <c r="H1758">
        <v>947</v>
      </c>
      <c r="M1758" s="1" t="s">
        <v>33</v>
      </c>
      <c r="N1758" s="2">
        <v>43952.5</v>
      </c>
      <c r="O1758" s="1" t="s">
        <v>941</v>
      </c>
      <c r="P1758" s="2">
        <v>43952.666666666664</v>
      </c>
      <c r="Q1758">
        <v>3716</v>
      </c>
      <c r="R1758">
        <v>6169</v>
      </c>
      <c r="S1758">
        <v>289636</v>
      </c>
      <c r="T1758">
        <v>289636</v>
      </c>
      <c r="U1758">
        <v>289636</v>
      </c>
      <c r="V1758">
        <v>25</v>
      </c>
      <c r="W1758">
        <v>154</v>
      </c>
      <c r="X1758">
        <v>227</v>
      </c>
      <c r="Y1758">
        <v>11883</v>
      </c>
      <c r="Z1758">
        <v>2106</v>
      </c>
      <c r="AA1758">
        <v>13989</v>
      </c>
      <c r="AB1758" s="1">
        <f>Z1758/0.1</f>
        <v>21060</v>
      </c>
      <c r="AC1758" s="1">
        <f>AA1758-AB1758</f>
        <v>-7071</v>
      </c>
      <c r="AD1758" s="1">
        <f>_xlfn.IFNA(INDEX($AV$2:$AV$53,MATCH(B1758,$AU$2:$AU$53,0)),1000)</f>
        <v>6976597</v>
      </c>
      <c r="AE1758" s="1">
        <f>C1758/AD1758*100000</f>
        <v>921.81044712773291</v>
      </c>
      <c r="AF1758" s="34">
        <f>IF(B1759=B1758,IFERROR((C1758/C1759)-1,0),0)</f>
        <v>3.385579937304084E-2</v>
      </c>
      <c r="AG1758" s="35">
        <f>IFERROR(LOG(2)/LOG(1+(AF1758)),AF1758)</f>
        <v>20.818164357762296</v>
      </c>
      <c r="AH1758" s="35">
        <f>AVERAGE(Z1758:Z1764)</f>
        <v>1906</v>
      </c>
      <c r="AJ1758" s="1">
        <f>Q1758/AD1758*100000</f>
        <v>53.263790355097186</v>
      </c>
      <c r="AK1758" s="34">
        <f>IF(B1759=B1758,IFERROR((Q1758/Q1759)-1,0),0)</f>
        <v>4.3234138124649046E-2</v>
      </c>
      <c r="AL1758" s="35">
        <f>IFERROR(LOG(2)/LOG(1+(AK1758)),AK1758)</f>
        <v>16.376533105901022</v>
      </c>
      <c r="AM1758" s="35">
        <f>AVERAGE(W1758:W1764)</f>
        <v>119.85714285714286</v>
      </c>
      <c r="AN1758" s="4">
        <f>ROUNDDOWN(N1758,0)</f>
        <v>43952</v>
      </c>
      <c r="AO1758" s="38" cm="1">
        <f t="array" ref="AO1758">_xlfn.ANCHORARRAY(AN1758)-1</f>
        <v>43951</v>
      </c>
    </row>
    <row r="1759" spans="1:41" x14ac:dyDescent="0.25">
      <c r="A1759">
        <v>20200430</v>
      </c>
      <c r="B1759" s="1" t="s">
        <v>72</v>
      </c>
      <c r="C1759">
        <v>62205</v>
      </c>
      <c r="D1759">
        <v>213442</v>
      </c>
      <c r="F1759">
        <v>3803</v>
      </c>
      <c r="G1759">
        <v>5942</v>
      </c>
      <c r="H1759">
        <v>1001</v>
      </c>
      <c r="M1759" s="1" t="s">
        <v>33</v>
      </c>
      <c r="N1759" s="2">
        <v>43951.666666666664</v>
      </c>
      <c r="O1759" s="1" t="s">
        <v>993</v>
      </c>
      <c r="P1759" s="2">
        <v>43951.666666666664</v>
      </c>
      <c r="Q1759">
        <v>3562</v>
      </c>
      <c r="R1759">
        <v>5942</v>
      </c>
      <c r="S1759">
        <v>275647</v>
      </c>
      <c r="T1759">
        <v>275647</v>
      </c>
      <c r="U1759">
        <v>275647</v>
      </c>
      <c r="V1759">
        <v>25</v>
      </c>
      <c r="W1759">
        <v>157</v>
      </c>
      <c r="X1759">
        <v>184</v>
      </c>
      <c r="Y1759">
        <v>8089</v>
      </c>
      <c r="Z1759">
        <v>1940</v>
      </c>
      <c r="AA1759">
        <v>10029</v>
      </c>
      <c r="AB1759" s="1">
        <f>Z1759/0.1</f>
        <v>19400</v>
      </c>
      <c r="AC1759" s="1">
        <f>AA1759-AB1759</f>
        <v>-9371</v>
      </c>
      <c r="AD1759" s="1">
        <f>_xlfn.IFNA(INDEX($AV$2:$AV$53,MATCH(B1759,$AU$2:$AU$53,0)),1000)</f>
        <v>6976597</v>
      </c>
      <c r="AE1759" s="1">
        <f>C1759/AD1759*100000</f>
        <v>891.62381029031769</v>
      </c>
      <c r="AF1759" s="34">
        <f>IF(B1760=B1759,IFERROR((C1759/C1760)-1,0),0)</f>
        <v>3.2191155728864107E-2</v>
      </c>
      <c r="AG1759" s="35">
        <f>IFERROR(LOG(2)/LOG(1+(AF1759)),AF1759)</f>
        <v>21.876967630819383</v>
      </c>
      <c r="AH1759" s="35">
        <f>AVERAGE(Z1759:Z1765)</f>
        <v>2030.4285714285713</v>
      </c>
      <c r="AJ1759" s="1">
        <f>Q1759/AD1759*100000</f>
        <v>51.05641045340586</v>
      </c>
      <c r="AK1759" s="34">
        <f>IF(B1760=B1759,IFERROR((Q1759/Q1760)-1,0),0)</f>
        <v>4.6108663729809152E-2</v>
      </c>
      <c r="AL1759" s="35">
        <f>IFERROR(LOG(2)/LOG(1+(AK1759)),AK1759)</f>
        <v>15.376875327447022</v>
      </c>
      <c r="AM1759" s="35">
        <f>AVERAGE(W1759:W1765)</f>
        <v>113.28571428571429</v>
      </c>
      <c r="AN1759" s="4">
        <f>ROUNDDOWN(N1759,0)</f>
        <v>43951</v>
      </c>
      <c r="AO1759" s="38" cm="1">
        <f t="array" ref="AO1759">_xlfn.ANCHORARRAY(AN1759)-1</f>
        <v>43950</v>
      </c>
    </row>
    <row r="1760" spans="1:41" x14ac:dyDescent="0.25">
      <c r="A1760">
        <v>20200429</v>
      </c>
      <c r="B1760" s="1" t="s">
        <v>72</v>
      </c>
      <c r="C1760">
        <v>60265</v>
      </c>
      <c r="D1760">
        <v>205353</v>
      </c>
      <c r="F1760">
        <v>3856</v>
      </c>
      <c r="G1760">
        <v>5758</v>
      </c>
      <c r="H1760">
        <v>1011</v>
      </c>
      <c r="M1760" s="1" t="s">
        <v>33</v>
      </c>
      <c r="N1760" s="2">
        <v>43950.666666666664</v>
      </c>
      <c r="O1760" s="1" t="s">
        <v>1046</v>
      </c>
      <c r="P1760" s="2">
        <v>43950.666666666664</v>
      </c>
      <c r="Q1760">
        <v>3405</v>
      </c>
      <c r="R1760">
        <v>5758</v>
      </c>
      <c r="S1760">
        <v>265618</v>
      </c>
      <c r="T1760">
        <v>265618</v>
      </c>
      <c r="U1760">
        <v>265618</v>
      </c>
      <c r="V1760">
        <v>25</v>
      </c>
      <c r="W1760">
        <v>252</v>
      </c>
      <c r="X1760">
        <v>243</v>
      </c>
      <c r="Y1760">
        <v>9155</v>
      </c>
      <c r="Z1760">
        <v>1963</v>
      </c>
      <c r="AA1760">
        <v>11118</v>
      </c>
      <c r="AB1760" s="1">
        <f>Z1760/0.1</f>
        <v>19630</v>
      </c>
      <c r="AC1760" s="1">
        <f>AA1760-AB1760</f>
        <v>-8512</v>
      </c>
      <c r="AD1760" s="1">
        <f>_xlfn.IFNA(INDEX($AV$2:$AV$53,MATCH(B1760,$AU$2:$AU$53,0)),1000)</f>
        <v>6976597</v>
      </c>
      <c r="AE1760" s="1">
        <f>C1760/AD1760*100000</f>
        <v>863.81655698329723</v>
      </c>
      <c r="AF1760" s="34">
        <f>IF(B1761=B1760,IFERROR((C1760/C1761)-1,0),0)</f>
        <v>3.3669513910328908E-2</v>
      </c>
      <c r="AG1760" s="35">
        <f>IFERROR(LOG(2)/LOG(1+(AF1760)),AF1760)</f>
        <v>20.93144987978928</v>
      </c>
      <c r="AH1760" s="35">
        <f>AVERAGE(Z1760:Z1766)</f>
        <v>2193.1428571428573</v>
      </c>
      <c r="AJ1760" s="1">
        <f>Q1760/AD1760*100000</f>
        <v>48.806029644538732</v>
      </c>
      <c r="AK1760" s="34">
        <f>IF(B1761=B1760,IFERROR((Q1760/Q1761)-1,0),0)</f>
        <v>7.9923882017126635E-2</v>
      </c>
      <c r="AL1760" s="35">
        <f>IFERROR(LOG(2)/LOG(1+(AK1760)),AK1760)</f>
        <v>9.0147241641514082</v>
      </c>
      <c r="AM1760" s="35">
        <f>AVERAGE(W1760:W1766)</f>
        <v>115.42857142857143</v>
      </c>
      <c r="AN1760" s="4">
        <f>ROUNDDOWN(N1760,0)</f>
        <v>43950</v>
      </c>
      <c r="AO1760" s="38" cm="1">
        <f t="array" ref="AO1760">_xlfn.ANCHORARRAY(AN1760)-1</f>
        <v>43949</v>
      </c>
    </row>
    <row r="1761" spans="1:41" x14ac:dyDescent="0.25">
      <c r="A1761">
        <v>20200428</v>
      </c>
      <c r="B1761" s="1" t="s">
        <v>72</v>
      </c>
      <c r="C1761">
        <v>58302</v>
      </c>
      <c r="D1761">
        <v>196198</v>
      </c>
      <c r="F1761">
        <v>3875</v>
      </c>
      <c r="G1761">
        <v>5515</v>
      </c>
      <c r="H1761">
        <v>1005</v>
      </c>
      <c r="M1761" s="1" t="s">
        <v>28</v>
      </c>
      <c r="N1761" s="2">
        <v>43949.666666666664</v>
      </c>
      <c r="O1761" s="1" t="s">
        <v>1099</v>
      </c>
      <c r="P1761" s="2">
        <v>43949.666666666664</v>
      </c>
      <c r="Q1761">
        <v>3153</v>
      </c>
      <c r="R1761">
        <v>5515</v>
      </c>
      <c r="S1761">
        <v>254500</v>
      </c>
      <c r="T1761">
        <v>254500</v>
      </c>
      <c r="U1761">
        <v>254500</v>
      </c>
      <c r="V1761">
        <v>25</v>
      </c>
      <c r="W1761">
        <v>150</v>
      </c>
      <c r="X1761">
        <v>278</v>
      </c>
      <c r="Y1761">
        <v>7773</v>
      </c>
      <c r="Z1761">
        <v>1840</v>
      </c>
      <c r="AA1761">
        <v>9613</v>
      </c>
      <c r="AB1761" s="1">
        <f>Z1761/0.1</f>
        <v>18400</v>
      </c>
      <c r="AC1761" s="1">
        <f>AA1761-AB1761</f>
        <v>-8787</v>
      </c>
      <c r="AD1761" s="1">
        <f>_xlfn.IFNA(INDEX($AV$2:$AV$53,MATCH(B1761,$AU$2:$AU$53,0)),1000)</f>
        <v>6976597</v>
      </c>
      <c r="AE1761" s="1">
        <f>C1761/AD1761*100000</f>
        <v>835.67963005459546</v>
      </c>
      <c r="AF1761" s="34">
        <f>IF(B1762=B1761,IFERROR((C1761/C1762)-1,0),0)</f>
        <v>3.2588289469023479E-2</v>
      </c>
      <c r="AG1761" s="35">
        <f>IFERROR(LOG(2)/LOG(1+(AF1761)),AF1761)</f>
        <v>21.614545241955174</v>
      </c>
      <c r="AH1761" s="35">
        <f>AVERAGE(Z1761:Z1767)</f>
        <v>2162</v>
      </c>
      <c r="AJ1761" s="1">
        <f>Q1761/AD1761*100000</f>
        <v>45.193953441771107</v>
      </c>
      <c r="AK1761" s="34">
        <f>IF(B1762=B1761,IFERROR((Q1761/Q1762)-1,0),0)</f>
        <v>4.9950049950050035E-2</v>
      </c>
      <c r="AL1761" s="35">
        <f>IFERROR(LOG(2)/LOG(1+(AK1761)),AK1761)</f>
        <v>14.220564774076507</v>
      </c>
      <c r="AM1761" s="35">
        <f>AVERAGE(W1761:W1767)</f>
        <v>100.57142857142857</v>
      </c>
      <c r="AN1761" s="4">
        <f>ROUNDDOWN(N1761,0)</f>
        <v>43949</v>
      </c>
      <c r="AO1761" s="38" cm="1">
        <f t="array" ref="AO1761">_xlfn.ANCHORARRAY(AN1761)-1</f>
        <v>43948</v>
      </c>
    </row>
    <row r="1762" spans="1:41" x14ac:dyDescent="0.25">
      <c r="A1762">
        <v>20200427</v>
      </c>
      <c r="B1762" s="1" t="s">
        <v>72</v>
      </c>
      <c r="C1762">
        <v>56462</v>
      </c>
      <c r="D1762">
        <v>188425</v>
      </c>
      <c r="F1762">
        <v>3892</v>
      </c>
      <c r="G1762">
        <v>5237</v>
      </c>
      <c r="H1762">
        <v>1089</v>
      </c>
      <c r="M1762" s="1" t="s">
        <v>28</v>
      </c>
      <c r="N1762" s="2">
        <v>43948.666666666664</v>
      </c>
      <c r="O1762" s="1" t="s">
        <v>1151</v>
      </c>
      <c r="P1762" s="2">
        <v>43948.666666666664</v>
      </c>
      <c r="Q1762">
        <v>3003</v>
      </c>
      <c r="R1762">
        <v>5237</v>
      </c>
      <c r="S1762">
        <v>244887</v>
      </c>
      <c r="T1762">
        <v>244887</v>
      </c>
      <c r="U1762">
        <v>244887</v>
      </c>
      <c r="V1762">
        <v>25</v>
      </c>
      <c r="W1762">
        <v>104</v>
      </c>
      <c r="X1762">
        <v>133</v>
      </c>
      <c r="Y1762">
        <v>7263</v>
      </c>
      <c r="Z1762">
        <v>1524</v>
      </c>
      <c r="AA1762">
        <v>8787</v>
      </c>
      <c r="AB1762" s="1">
        <f>Z1762/0.1</f>
        <v>15240</v>
      </c>
      <c r="AC1762" s="1">
        <f>AA1762-AB1762</f>
        <v>-6453</v>
      </c>
      <c r="AD1762" s="1">
        <f>_xlfn.IFNA(INDEX($AV$2:$AV$53,MATCH(B1762,$AU$2:$AU$53,0)),1000)</f>
        <v>6976597</v>
      </c>
      <c r="AE1762" s="1">
        <f>C1762/AD1762*100000</f>
        <v>809.30574032010168</v>
      </c>
      <c r="AF1762" s="34">
        <f>IF(B1763=B1762,IFERROR((C1762/C1763)-1,0),0)</f>
        <v>2.7740361862463203E-2</v>
      </c>
      <c r="AG1762" s="35">
        <f>IFERROR(LOG(2)/LOG(1+(AF1762)),AF1762)</f>
        <v>25.331948339067669</v>
      </c>
      <c r="AH1762" s="35">
        <f>AVERAGE(Z1762:Z1768)</f>
        <v>2149.4285714285716</v>
      </c>
      <c r="AJ1762" s="1">
        <f>Q1762/AD1762*100000</f>
        <v>43.043908082980856</v>
      </c>
      <c r="AK1762" s="34">
        <f>IF(B1763=B1762,IFERROR((Q1762/Q1763)-1,0),0)</f>
        <v>3.5874439461883512E-2</v>
      </c>
      <c r="AL1762" s="35">
        <f>IFERROR(LOG(2)/LOG(1+(AK1762)),AK1762)</f>
        <v>19.666015405265444</v>
      </c>
      <c r="AM1762" s="35">
        <f>AVERAGE(W1762:W1768)</f>
        <v>100</v>
      </c>
      <c r="AN1762" s="4">
        <f>ROUNDDOWN(N1762,0)</f>
        <v>43948</v>
      </c>
      <c r="AO1762" s="38" cm="1">
        <f t="array" ref="AO1762">_xlfn.ANCHORARRAY(AN1762)-1</f>
        <v>43947</v>
      </c>
    </row>
    <row r="1763" spans="1:41" x14ac:dyDescent="0.25">
      <c r="A1763">
        <v>20200426</v>
      </c>
      <c r="B1763" s="1" t="s">
        <v>72</v>
      </c>
      <c r="C1763">
        <v>54938</v>
      </c>
      <c r="D1763">
        <v>181162</v>
      </c>
      <c r="F1763">
        <v>3879</v>
      </c>
      <c r="G1763">
        <v>5104</v>
      </c>
      <c r="H1763">
        <v>1077</v>
      </c>
      <c r="M1763" s="1" t="s">
        <v>28</v>
      </c>
      <c r="N1763" s="2">
        <v>43947.666666666664</v>
      </c>
      <c r="O1763" s="1" t="s">
        <v>1203</v>
      </c>
      <c r="P1763" s="2">
        <v>43947.666666666664</v>
      </c>
      <c r="Q1763">
        <v>2899</v>
      </c>
      <c r="R1763">
        <v>5104</v>
      </c>
      <c r="S1763">
        <v>236100</v>
      </c>
      <c r="T1763">
        <v>236100</v>
      </c>
      <c r="U1763">
        <v>236100</v>
      </c>
      <c r="V1763">
        <v>25</v>
      </c>
      <c r="W1763">
        <v>22</v>
      </c>
      <c r="X1763">
        <v>139</v>
      </c>
      <c r="Y1763">
        <v>7665</v>
      </c>
      <c r="Z1763">
        <v>1590</v>
      </c>
      <c r="AA1763">
        <v>9255</v>
      </c>
      <c r="AB1763" s="1">
        <f>Z1763/0.1</f>
        <v>15900</v>
      </c>
      <c r="AC1763" s="1">
        <f>AA1763-AB1763</f>
        <v>-6645</v>
      </c>
      <c r="AD1763" s="1">
        <f>_xlfn.IFNA(INDEX($AV$2:$AV$53,MATCH(B1763,$AU$2:$AU$53,0)),1000)</f>
        <v>6976597</v>
      </c>
      <c r="AE1763" s="1">
        <f>C1763/AD1763*100000</f>
        <v>787.46127947479272</v>
      </c>
      <c r="AF1763" s="34">
        <f>IF(B1764=B1763,IFERROR((C1763/C1764)-1,0),0)</f>
        <v>2.9804303816450384E-2</v>
      </c>
      <c r="AG1763" s="35">
        <f>IFERROR(LOG(2)/LOG(1+(AF1763)),AF1763)</f>
        <v>23.601490910422271</v>
      </c>
      <c r="AH1763" s="35">
        <f>AVERAGE(Z1763:Z1769)</f>
        <v>2159.7142857142858</v>
      </c>
      <c r="AJ1763" s="1">
        <f>Q1763/AD1763*100000</f>
        <v>41.553209967552945</v>
      </c>
      <c r="AK1763" s="34">
        <f>IF(B1764=B1763,IFERROR((Q1763/Q1764)-1,0),0)</f>
        <v>7.64685436218282E-3</v>
      </c>
      <c r="AL1763" s="35">
        <f>IFERROR(LOG(2)/LOG(1+(AK1763)),AK1763)</f>
        <v>90.99088077454887</v>
      </c>
      <c r="AM1763" s="35">
        <f>AVERAGE(W1763:W1769)</f>
        <v>107.57142857142857</v>
      </c>
      <c r="AN1763" s="4">
        <f>ROUNDDOWN(N1763,0)</f>
        <v>43947</v>
      </c>
      <c r="AO1763" s="38" cm="1">
        <f t="array" ref="AO1763">_xlfn.ANCHORARRAY(AN1763)-1</f>
        <v>43946</v>
      </c>
    </row>
    <row r="1764" spans="1:41" x14ac:dyDescent="0.25">
      <c r="A1764">
        <v>20200425</v>
      </c>
      <c r="B1764" s="1" t="s">
        <v>72</v>
      </c>
      <c r="C1764">
        <v>53348</v>
      </c>
      <c r="D1764">
        <v>173497</v>
      </c>
      <c r="F1764">
        <v>3879</v>
      </c>
      <c r="G1764">
        <v>4965</v>
      </c>
      <c r="H1764">
        <v>1058</v>
      </c>
      <c r="M1764" s="1" t="s">
        <v>28</v>
      </c>
      <c r="N1764" s="2">
        <v>43946.666666666664</v>
      </c>
      <c r="O1764" s="1" t="s">
        <v>1254</v>
      </c>
      <c r="P1764" s="2">
        <v>43946.666666666664</v>
      </c>
      <c r="Q1764">
        <v>2877</v>
      </c>
      <c r="R1764">
        <v>4965</v>
      </c>
      <c r="S1764">
        <v>226845</v>
      </c>
      <c r="T1764">
        <v>226845</v>
      </c>
      <c r="U1764">
        <v>226845</v>
      </c>
      <c r="V1764">
        <v>25</v>
      </c>
      <c r="W1764">
        <v>0</v>
      </c>
      <c r="X1764">
        <v>213</v>
      </c>
      <c r="Y1764">
        <v>9253</v>
      </c>
      <c r="Z1764">
        <v>2379</v>
      </c>
      <c r="AA1764">
        <v>11632</v>
      </c>
      <c r="AB1764" s="1">
        <f>Z1764/0.1</f>
        <v>23790</v>
      </c>
      <c r="AC1764" s="1">
        <f>AA1764-AB1764</f>
        <v>-12158</v>
      </c>
      <c r="AD1764" s="1">
        <f>_xlfn.IFNA(INDEX($AV$2:$AV$53,MATCH(B1764,$AU$2:$AU$53,0)),1000)</f>
        <v>6976597</v>
      </c>
      <c r="AE1764" s="1">
        <f>C1764/AD1764*100000</f>
        <v>764.67079867161601</v>
      </c>
      <c r="AF1764" s="34">
        <f>IF(B1765=B1764,IFERROR((C1764/C1765)-1,0),0)</f>
        <v>4.6675430163432674E-2</v>
      </c>
      <c r="AG1764" s="35">
        <f>IFERROR(LOG(2)/LOG(1+(AF1764)),AF1764)</f>
        <v>15.194303762313858</v>
      </c>
      <c r="AH1764" s="35">
        <f>AVERAGE(Z1764:Z1770)</f>
        <v>2260.1428571428573</v>
      </c>
      <c r="AJ1764" s="1">
        <f>Q1764/AD1764*100000</f>
        <v>41.237869981597044</v>
      </c>
      <c r="AK1764" s="34">
        <f>IF(B1765=B1764,IFERROR((Q1764/Q1765)-1,0),0)</f>
        <v>0</v>
      </c>
      <c r="AL1764" s="35">
        <f>IFERROR(LOG(2)/LOG(1+(AK1764)),AK1764)</f>
        <v>0</v>
      </c>
      <c r="AM1764" s="35">
        <f>AVERAGE(W1764:W1770)</f>
        <v>127.71428571428571</v>
      </c>
      <c r="AN1764" s="4">
        <f>ROUNDDOWN(N1764,0)</f>
        <v>43946</v>
      </c>
      <c r="AO1764" s="38" cm="1">
        <f t="array" ref="AO1764">_xlfn.ANCHORARRAY(AN1764)-1</f>
        <v>43945</v>
      </c>
    </row>
    <row r="1765" spans="1:41" x14ac:dyDescent="0.25">
      <c r="A1765">
        <v>20200424</v>
      </c>
      <c r="B1765" s="1" t="s">
        <v>72</v>
      </c>
      <c r="C1765">
        <v>50969</v>
      </c>
      <c r="D1765">
        <v>164244</v>
      </c>
      <c r="F1765">
        <v>3847</v>
      </c>
      <c r="G1765">
        <v>4752</v>
      </c>
      <c r="H1765">
        <v>1034</v>
      </c>
      <c r="M1765" s="1" t="s">
        <v>28</v>
      </c>
      <c r="N1765" s="2">
        <v>43945.5</v>
      </c>
      <c r="O1765" s="1" t="s">
        <v>1306</v>
      </c>
      <c r="P1765" s="2">
        <v>43945.666666666664</v>
      </c>
      <c r="Q1765">
        <v>2877</v>
      </c>
      <c r="R1765">
        <v>4752</v>
      </c>
      <c r="S1765">
        <v>215213</v>
      </c>
      <c r="T1765">
        <v>215213</v>
      </c>
      <c r="U1765">
        <v>215213</v>
      </c>
      <c r="V1765">
        <v>25</v>
      </c>
      <c r="W1765">
        <v>108</v>
      </c>
      <c r="X1765">
        <v>259</v>
      </c>
      <c r="Y1765">
        <v>7920</v>
      </c>
      <c r="Z1765">
        <v>2977</v>
      </c>
      <c r="AA1765">
        <v>10897</v>
      </c>
      <c r="AB1765" s="1">
        <f>Z1765/0.1</f>
        <v>29770</v>
      </c>
      <c r="AC1765" s="1">
        <f>AA1765-AB1765</f>
        <v>-18873</v>
      </c>
      <c r="AD1765" s="1">
        <f>_xlfn.IFNA(INDEX($AV$2:$AV$53,MATCH(B1765,$AU$2:$AU$53,0)),1000)</f>
        <v>6976597</v>
      </c>
      <c r="AE1765" s="1">
        <f>C1765/AD1765*100000</f>
        <v>730.57107928120263</v>
      </c>
      <c r="AF1765" s="34">
        <f>IF(B1766=B1765,IFERROR((C1765/C1766)-1,0),0)</f>
        <v>6.2031171861977041E-2</v>
      </c>
      <c r="AG1765" s="35">
        <f>IFERROR(LOG(2)/LOG(1+(AF1765)),AF1765)</f>
        <v>11.517272650671144</v>
      </c>
      <c r="AH1765" s="35">
        <f>AVERAGE(Z1765:Z1771)</f>
        <v>2263.4285714285716</v>
      </c>
      <c r="AJ1765" s="1">
        <f>Q1765/AD1765*100000</f>
        <v>41.237869981597044</v>
      </c>
      <c r="AK1765" s="34">
        <f>IF(B1766=B1765,IFERROR((Q1765/Q1766)-1,0),0)</f>
        <v>3.9003250270855938E-2</v>
      </c>
      <c r="AL1765" s="35">
        <f>IFERROR(LOG(2)/LOG(1+(AK1765)),AK1765)</f>
        <v>18.115887099660931</v>
      </c>
      <c r="AM1765" s="35">
        <f>AVERAGE(W1765:W1771)</f>
        <v>150.71428571428572</v>
      </c>
      <c r="AN1765" s="4">
        <f>ROUNDDOWN(N1765,0)</f>
        <v>43945</v>
      </c>
      <c r="AO1765" s="38" cm="1">
        <f t="array" ref="AO1765">_xlfn.ANCHORARRAY(AN1765)-1</f>
        <v>43944</v>
      </c>
    </row>
    <row r="1766" spans="1:41" x14ac:dyDescent="0.25">
      <c r="A1766">
        <v>20200423</v>
      </c>
      <c r="B1766" s="1" t="s">
        <v>72</v>
      </c>
      <c r="C1766">
        <v>47992</v>
      </c>
      <c r="D1766">
        <v>156324</v>
      </c>
      <c r="F1766">
        <v>3851</v>
      </c>
      <c r="G1766">
        <v>4493</v>
      </c>
      <c r="H1766">
        <v>1034</v>
      </c>
      <c r="M1766" s="1" t="s">
        <v>28</v>
      </c>
      <c r="N1766" s="2">
        <v>43943.666666666664</v>
      </c>
      <c r="O1766" s="1" t="s">
        <v>1358</v>
      </c>
      <c r="P1766" s="2">
        <v>43944.666666666664</v>
      </c>
      <c r="Q1766">
        <v>2769</v>
      </c>
      <c r="R1766">
        <v>4493</v>
      </c>
      <c r="S1766">
        <v>204316</v>
      </c>
      <c r="T1766">
        <v>204316</v>
      </c>
      <c r="U1766">
        <v>204316</v>
      </c>
      <c r="V1766">
        <v>25</v>
      </c>
      <c r="W1766">
        <v>172</v>
      </c>
      <c r="X1766">
        <v>237</v>
      </c>
      <c r="Y1766">
        <v>11535</v>
      </c>
      <c r="Z1766">
        <v>3079</v>
      </c>
      <c r="AA1766">
        <v>14614</v>
      </c>
      <c r="AB1766" s="1">
        <f>Z1766/0.1</f>
        <v>30790</v>
      </c>
      <c r="AC1766" s="1">
        <f>AA1766-AB1766</f>
        <v>-16176</v>
      </c>
      <c r="AD1766" s="1">
        <f>_xlfn.IFNA(INDEX($AV$2:$AV$53,MATCH(B1766,$AU$2:$AU$53,0)),1000)</f>
        <v>6976597</v>
      </c>
      <c r="AE1766" s="1">
        <f>C1766/AD1766*100000</f>
        <v>687.89984572707874</v>
      </c>
      <c r="AF1766" s="34">
        <f>IF(B1767=B1766,IFERROR((C1766/C1767)-1,0),0)</f>
        <v>6.8554761427648936E-2</v>
      </c>
      <c r="AG1766" s="35">
        <f>IFERROR(LOG(2)/LOG(1+(AF1766)),AF1766)</f>
        <v>10.453597778525694</v>
      </c>
      <c r="AH1766" s="35">
        <f>AVERAGE(Z1766:Z1772)</f>
        <v>2214.2857142857142</v>
      </c>
      <c r="AJ1766" s="1">
        <f>Q1766/AD1766*100000</f>
        <v>39.689837323268065</v>
      </c>
      <c r="AK1766" s="34">
        <f>IF(B1767=B1766,IFERROR((Q1766/Q1767)-1,0),0)</f>
        <v>6.6230265691182177E-2</v>
      </c>
      <c r="AL1766" s="35">
        <f>IFERROR(LOG(2)/LOG(1+(AK1766)),AK1766)</f>
        <v>10.808586031228007</v>
      </c>
      <c r="AM1766" s="35">
        <f>AVERAGE(W1766:W1772)</f>
        <v>157.42857142857142</v>
      </c>
      <c r="AN1766" s="4">
        <f>ROUNDDOWN(N1766,0)</f>
        <v>43943</v>
      </c>
      <c r="AO1766" s="38" cm="1">
        <f t="array" ref="AO1766">_xlfn.ANCHORARRAY(AN1766)-1</f>
        <v>43942</v>
      </c>
    </row>
    <row r="1767" spans="1:41" x14ac:dyDescent="0.25">
      <c r="A1767">
        <v>20200422</v>
      </c>
      <c r="B1767" s="1" t="s">
        <v>72</v>
      </c>
      <c r="C1767">
        <v>44913</v>
      </c>
      <c r="D1767">
        <v>144789</v>
      </c>
      <c r="F1767">
        <v>3890</v>
      </c>
      <c r="G1767">
        <v>4256</v>
      </c>
      <c r="H1767">
        <v>1050</v>
      </c>
      <c r="M1767" s="1" t="s">
        <v>28</v>
      </c>
      <c r="N1767" s="2">
        <v>43943.666666666664</v>
      </c>
      <c r="O1767" s="1" t="s">
        <v>1410</v>
      </c>
      <c r="P1767" s="2">
        <v>43943.666666666664</v>
      </c>
      <c r="Q1767">
        <v>2597</v>
      </c>
      <c r="R1767">
        <v>4256</v>
      </c>
      <c r="S1767">
        <v>189702</v>
      </c>
      <c r="T1767">
        <v>189702</v>
      </c>
      <c r="U1767">
        <v>189702</v>
      </c>
      <c r="V1767">
        <v>25</v>
      </c>
      <c r="W1767">
        <v>148</v>
      </c>
      <c r="X1767">
        <v>247</v>
      </c>
      <c r="Y1767">
        <v>3345</v>
      </c>
      <c r="Z1767">
        <v>1745</v>
      </c>
      <c r="AA1767">
        <v>5090</v>
      </c>
      <c r="AB1767" s="1">
        <f>Z1767/0.1</f>
        <v>17450</v>
      </c>
      <c r="AC1767" s="1">
        <f>AA1767-AB1767</f>
        <v>-12360</v>
      </c>
      <c r="AD1767" s="1">
        <f>_xlfn.IFNA(INDEX($AV$2:$AV$53,MATCH(B1767,$AU$2:$AU$53,0)),1000)</f>
        <v>6976597</v>
      </c>
      <c r="AE1767" s="1">
        <f>C1767/AD1767*100000</f>
        <v>643.7665813289774</v>
      </c>
      <c r="AF1767" s="34">
        <f>IF(B1768=B1767,IFERROR((C1767/C1768)-1,0),0)</f>
        <v>4.0423461823573037E-2</v>
      </c>
      <c r="AG1767" s="35">
        <f>IFERROR(LOG(2)/LOG(1+(AF1767)),AF1767)</f>
        <v>17.491435082709557</v>
      </c>
      <c r="AH1767" s="35">
        <f>AVERAGE(Z1767:Z1773)</f>
        <v>2134.7142857142858</v>
      </c>
      <c r="AJ1767" s="1">
        <f>Q1767/AD1767*100000</f>
        <v>37.224451978521905</v>
      </c>
      <c r="AK1767" s="34">
        <f>IF(B1768=B1767,IFERROR((Q1767/Q1768)-1,0),0)</f>
        <v>6.0432829726418946E-2</v>
      </c>
      <c r="AL1767" s="35">
        <f>IFERROR(LOG(2)/LOG(1+(AK1767)),AK1767)</f>
        <v>11.812896926901544</v>
      </c>
      <c r="AM1767" s="35">
        <f>AVERAGE(W1767:W1773)</f>
        <v>156.42857142857142</v>
      </c>
      <c r="AN1767" s="4">
        <f>ROUNDDOWN(N1767,0)</f>
        <v>43943</v>
      </c>
      <c r="AO1767" s="38" cm="1">
        <f t="array" ref="AO1767">_xlfn.ANCHORARRAY(AN1767)-1</f>
        <v>43942</v>
      </c>
    </row>
    <row r="1768" spans="1:41" x14ac:dyDescent="0.25">
      <c r="A1768">
        <v>20200421</v>
      </c>
      <c r="B1768" s="1" t="s">
        <v>72</v>
      </c>
      <c r="C1768">
        <v>43168</v>
      </c>
      <c r="D1768">
        <v>141444</v>
      </c>
      <c r="F1768">
        <v>3977</v>
      </c>
      <c r="G1768">
        <v>4009</v>
      </c>
      <c r="H1768">
        <v>1040</v>
      </c>
      <c r="M1768" s="1" t="s">
        <v>28</v>
      </c>
      <c r="N1768" s="2">
        <v>43942.666666666664</v>
      </c>
      <c r="O1768" s="1" t="s">
        <v>1461</v>
      </c>
      <c r="P1768" s="2">
        <v>43942.666666666664</v>
      </c>
      <c r="Q1768">
        <v>2449</v>
      </c>
      <c r="R1768">
        <v>4009</v>
      </c>
      <c r="S1768">
        <v>184612</v>
      </c>
      <c r="T1768">
        <v>184612</v>
      </c>
      <c r="U1768">
        <v>184612</v>
      </c>
      <c r="V1768">
        <v>25</v>
      </c>
      <c r="W1768">
        <v>146</v>
      </c>
      <c r="X1768">
        <v>137</v>
      </c>
      <c r="Y1768">
        <v>5398</v>
      </c>
      <c r="Z1768">
        <v>1752</v>
      </c>
      <c r="AA1768">
        <v>7150</v>
      </c>
      <c r="AB1768" s="1">
        <f>Z1768/0.1</f>
        <v>17520</v>
      </c>
      <c r="AC1768" s="1">
        <f>AA1768-AB1768</f>
        <v>-10370</v>
      </c>
      <c r="AD1768" s="1">
        <f>_xlfn.IFNA(INDEX($AV$2:$AV$53,MATCH(B1768,$AU$2:$AU$53,0)),1000)</f>
        <v>6976597</v>
      </c>
      <c r="AE1768" s="1">
        <f>C1768/AD1768*100000</f>
        <v>618.75438698838411</v>
      </c>
      <c r="AF1768" s="34">
        <f>IF(B1769=B1768,IFERROR((C1768/C1769)-1,0),0)</f>
        <v>4.2302491790612295E-2</v>
      </c>
      <c r="AG1768" s="35">
        <f>IFERROR(LOG(2)/LOG(1+(AF1768)),AF1768)</f>
        <v>16.729673380543844</v>
      </c>
      <c r="AH1768" s="35">
        <f>AVERAGE(Z1768:Z1774)</f>
        <v>2151.2857142857142</v>
      </c>
      <c r="AJ1768" s="1">
        <f>Q1768/AD1768*100000</f>
        <v>35.103073891182191</v>
      </c>
      <c r="AK1768" s="34">
        <f>IF(B1769=B1768,IFERROR((Q1768/Q1769)-1,0),0)</f>
        <v>6.3395570994355221E-2</v>
      </c>
      <c r="AL1768" s="35">
        <f>IFERROR(LOG(2)/LOG(1+(AK1768)),AK1768)</f>
        <v>11.276707967431367</v>
      </c>
      <c r="AM1768" s="35">
        <f>AVERAGE(W1768:W1774)</f>
        <v>160</v>
      </c>
      <c r="AN1768" s="4">
        <f>ROUNDDOWN(N1768,0)</f>
        <v>43942</v>
      </c>
      <c r="AO1768" s="38" cm="1">
        <f t="array" ref="AO1768">_xlfn.ANCHORARRAY(AN1768)-1</f>
        <v>43941</v>
      </c>
    </row>
    <row r="1769" spans="1:41" x14ac:dyDescent="0.25">
      <c r="A1769">
        <v>20200420</v>
      </c>
      <c r="B1769" s="1" t="s">
        <v>72</v>
      </c>
      <c r="C1769">
        <v>41416</v>
      </c>
      <c r="D1769">
        <v>136046</v>
      </c>
      <c r="F1769">
        <v>3872</v>
      </c>
      <c r="G1769">
        <v>3872</v>
      </c>
      <c r="H1769">
        <v>987</v>
      </c>
      <c r="M1769" s="1" t="s">
        <v>28</v>
      </c>
      <c r="N1769" s="2">
        <v>43940.666666666664</v>
      </c>
      <c r="O1769" s="1" t="s">
        <v>1513</v>
      </c>
      <c r="P1769" s="2">
        <v>43941.666666666664</v>
      </c>
      <c r="Q1769">
        <v>2303</v>
      </c>
      <c r="R1769">
        <v>3872</v>
      </c>
      <c r="S1769">
        <v>177462</v>
      </c>
      <c r="T1769">
        <v>177462</v>
      </c>
      <c r="U1769">
        <v>177462</v>
      </c>
      <c r="V1769">
        <v>25</v>
      </c>
      <c r="W1769">
        <v>157</v>
      </c>
      <c r="X1769">
        <v>83</v>
      </c>
      <c r="Y1769">
        <v>6751</v>
      </c>
      <c r="Z1769">
        <v>1596</v>
      </c>
      <c r="AA1769">
        <v>8347</v>
      </c>
      <c r="AB1769" s="1">
        <f>Z1769/0.1</f>
        <v>15960</v>
      </c>
      <c r="AC1769" s="1">
        <f>AA1769-AB1769</f>
        <v>-7613</v>
      </c>
      <c r="AD1769" s="1">
        <f>_xlfn.IFNA(INDEX($AV$2:$AV$53,MATCH(B1769,$AU$2:$AU$53,0)),1000)</f>
        <v>6976597</v>
      </c>
      <c r="AE1769" s="1">
        <f>C1769/AD1769*100000</f>
        <v>593.64185719771399</v>
      </c>
      <c r="AF1769" s="34">
        <f>IF(B1770=B1769,IFERROR((C1769/C1770)-1,0),0)</f>
        <v>4.0080361627322869E-2</v>
      </c>
      <c r="AG1769" s="35">
        <f>IFERROR(LOG(2)/LOG(1+(AF1769)),AF1769)</f>
        <v>17.638239002733005</v>
      </c>
      <c r="AH1769" s="35">
        <f>AVERAGE(Z1769:Z1775)</f>
        <v>2088.8571428571427</v>
      </c>
      <c r="AJ1769" s="1">
        <f>Q1769/AD1769*100000</f>
        <v>33.010363075293014</v>
      </c>
      <c r="AK1769" s="34">
        <f>IF(B1770=B1769,IFERROR((Q1769/Q1770)-1,0),0)</f>
        <v>7.3159366262814496E-2</v>
      </c>
      <c r="AL1769" s="35">
        <f>IFERROR(LOG(2)/LOG(1+(AK1769)),AK1769)</f>
        <v>9.8169786279310784</v>
      </c>
      <c r="AM1769" s="35">
        <f>AVERAGE(W1769:W1775)</f>
        <v>156</v>
      </c>
      <c r="AN1769" s="4">
        <f>ROUNDDOWN(N1769,0)</f>
        <v>43940</v>
      </c>
      <c r="AO1769" s="38" cm="1">
        <f t="array" ref="AO1769">_xlfn.ANCHORARRAY(AN1769)-1</f>
        <v>43939</v>
      </c>
    </row>
    <row r="1770" spans="1:41" x14ac:dyDescent="0.25">
      <c r="A1770">
        <v>20200419</v>
      </c>
      <c r="B1770" s="1" t="s">
        <v>72</v>
      </c>
      <c r="C1770">
        <v>39820</v>
      </c>
      <c r="D1770">
        <v>129295</v>
      </c>
      <c r="F1770">
        <v>3789</v>
      </c>
      <c r="G1770">
        <v>3789</v>
      </c>
      <c r="H1770">
        <v>987</v>
      </c>
      <c r="M1770" s="1" t="s">
        <v>28</v>
      </c>
      <c r="N1770" s="2">
        <v>43940.666666666664</v>
      </c>
      <c r="O1770" s="1" t="s">
        <v>1565</v>
      </c>
      <c r="P1770" s="2">
        <v>43940.666666666664</v>
      </c>
      <c r="Q1770">
        <v>2146</v>
      </c>
      <c r="R1770">
        <v>3789</v>
      </c>
      <c r="S1770">
        <v>169115</v>
      </c>
      <c r="T1770">
        <v>169115</v>
      </c>
      <c r="U1770">
        <v>169115</v>
      </c>
      <c r="V1770">
        <v>25</v>
      </c>
      <c r="W1770">
        <v>163</v>
      </c>
      <c r="X1770">
        <v>61</v>
      </c>
      <c r="Y1770">
        <v>4691</v>
      </c>
      <c r="Z1770">
        <v>2293</v>
      </c>
      <c r="AA1770">
        <v>6984</v>
      </c>
      <c r="AB1770" s="1">
        <f>Z1770/0.1</f>
        <v>22930</v>
      </c>
      <c r="AC1770" s="1">
        <f>AA1770-AB1770</f>
        <v>-15946</v>
      </c>
      <c r="AD1770" s="1">
        <f>_xlfn.IFNA(INDEX($AV$2:$AV$53,MATCH(B1770,$AU$2:$AU$53,0)),1000)</f>
        <v>6976597</v>
      </c>
      <c r="AE1770" s="1">
        <f>C1770/AD1770*100000</f>
        <v>570.76537458018572</v>
      </c>
      <c r="AF1770" s="34">
        <f>IF(B1771=B1770,IFERROR((C1770/C1771)-1,0),0)</f>
        <v>6.1102672742292308E-2</v>
      </c>
      <c r="AG1770" s="35">
        <f>IFERROR(LOG(2)/LOG(1+(AF1770)),AF1770)</f>
        <v>11.687122803017303</v>
      </c>
      <c r="AH1770" s="35">
        <f>AVERAGE(Z1770:Z1776)</f>
        <v>2062.7142857142858</v>
      </c>
      <c r="AJ1770" s="1">
        <f>Q1770/AD1770*100000</f>
        <v>30.75998226642588</v>
      </c>
      <c r="AK1770" s="34">
        <f>IF(B1771=B1770,IFERROR((Q1770/Q1771)-1,0),0)</f>
        <v>8.2198688855269708E-2</v>
      </c>
      <c r="AL1770" s="35">
        <f>IFERROR(LOG(2)/LOG(1+(AK1770)),AK1770)</f>
        <v>8.7745931038636478</v>
      </c>
      <c r="AM1770" s="35">
        <f>AVERAGE(W1770:W1776)</f>
        <v>155.71428571428572</v>
      </c>
      <c r="AN1770" s="4">
        <f>ROUNDDOWN(N1770,0)</f>
        <v>43940</v>
      </c>
      <c r="AO1770" s="38" cm="1">
        <f t="array" ref="AO1770">_xlfn.ANCHORARRAY(AN1770)-1</f>
        <v>43939</v>
      </c>
    </row>
    <row r="1771" spans="1:41" x14ac:dyDescent="0.25">
      <c r="A1771">
        <v>20200418</v>
      </c>
      <c r="B1771" s="1" t="s">
        <v>72</v>
      </c>
      <c r="C1771">
        <v>37527</v>
      </c>
      <c r="D1771">
        <v>124604</v>
      </c>
      <c r="F1771">
        <v>3728</v>
      </c>
      <c r="G1771">
        <v>3728</v>
      </c>
      <c r="H1771">
        <v>987</v>
      </c>
      <c r="M1771" s="1" t="s">
        <v>28</v>
      </c>
      <c r="N1771" s="2">
        <v>43938.666666666664</v>
      </c>
      <c r="O1771" s="1" t="s">
        <v>1617</v>
      </c>
      <c r="P1771" s="2">
        <v>43939.666666666664</v>
      </c>
      <c r="Q1771">
        <v>1983</v>
      </c>
      <c r="R1771">
        <v>3728</v>
      </c>
      <c r="S1771">
        <v>162131</v>
      </c>
      <c r="T1771">
        <v>162131</v>
      </c>
      <c r="U1771">
        <v>162131</v>
      </c>
      <c r="V1771">
        <v>25</v>
      </c>
      <c r="W1771">
        <v>161</v>
      </c>
      <c r="X1771">
        <v>-28</v>
      </c>
      <c r="Y1771">
        <v>7409</v>
      </c>
      <c r="Z1771">
        <v>2402</v>
      </c>
      <c r="AA1771">
        <v>9811</v>
      </c>
      <c r="AB1771" s="1">
        <f>Z1771/0.1</f>
        <v>24020</v>
      </c>
      <c r="AC1771" s="1">
        <f>AA1771-AB1771</f>
        <v>-14209</v>
      </c>
      <c r="AD1771" s="1">
        <f>_xlfn.IFNA(INDEX($AV$2:$AV$53,MATCH(B1771,$AU$2:$AU$53,0)),1000)</f>
        <v>6976597</v>
      </c>
      <c r="AE1771" s="1">
        <f>C1771/AD1771*100000</f>
        <v>537.89834786214533</v>
      </c>
      <c r="AF1771" s="34">
        <f>IF(B1772=B1771,IFERROR((C1771/C1772)-1,0),0)</f>
        <v>6.8384341637010682E-2</v>
      </c>
      <c r="AG1771" s="35">
        <f>IFERROR(LOG(2)/LOG(1+(AF1771)),AF1771)</f>
        <v>10.478804126365215</v>
      </c>
      <c r="AH1771" s="35">
        <f>AVERAGE(Z1771:Z1777)</f>
        <v>2108.7142857142858</v>
      </c>
      <c r="AJ1771" s="1">
        <f>Q1771/AD1771*100000</f>
        <v>28.423599643207137</v>
      </c>
      <c r="AK1771" s="34">
        <f>IF(B1772=B1771,IFERROR((Q1771/Q1772)-1,0),0)</f>
        <v>8.8364434687157045E-2</v>
      </c>
      <c r="AL1771" s="35">
        <f>IFERROR(LOG(2)/LOG(1+(AK1771)),AK1771)</f>
        <v>8.1858704418866584</v>
      </c>
      <c r="AM1771" s="35">
        <f>AVERAGE(W1771:W1777)</f>
        <v>148.14285714285714</v>
      </c>
      <c r="AN1771" s="4">
        <f>ROUNDDOWN(N1771,0)</f>
        <v>43938</v>
      </c>
      <c r="AO1771" s="38" cm="1">
        <f t="array" ref="AO1771">_xlfn.ANCHORARRAY(AN1771)-1</f>
        <v>43937</v>
      </c>
    </row>
    <row r="1772" spans="1:41" x14ac:dyDescent="0.25">
      <c r="A1772">
        <v>20200417</v>
      </c>
      <c r="B1772" s="1" t="s">
        <v>72</v>
      </c>
      <c r="C1772">
        <v>35125</v>
      </c>
      <c r="D1772">
        <v>117195</v>
      </c>
      <c r="F1772">
        <v>3756</v>
      </c>
      <c r="G1772">
        <v>3756</v>
      </c>
      <c r="H1772">
        <v>987</v>
      </c>
      <c r="M1772" s="1" t="s">
        <v>28</v>
      </c>
      <c r="N1772" s="2">
        <v>43937.416666666664</v>
      </c>
      <c r="O1772" s="1" t="s">
        <v>1669</v>
      </c>
      <c r="P1772" s="2">
        <v>43938.666666666664</v>
      </c>
      <c r="Q1772">
        <v>1822</v>
      </c>
      <c r="R1772">
        <v>3756</v>
      </c>
      <c r="S1772">
        <v>152320</v>
      </c>
      <c r="T1772">
        <v>152320</v>
      </c>
      <c r="U1772">
        <v>152320</v>
      </c>
      <c r="V1772">
        <v>25</v>
      </c>
      <c r="W1772">
        <v>155</v>
      </c>
      <c r="X1772">
        <v>30</v>
      </c>
      <c r="Y1772">
        <v>7097</v>
      </c>
      <c r="Z1772">
        <v>2633</v>
      </c>
      <c r="AA1772">
        <v>9730</v>
      </c>
      <c r="AB1772" s="1">
        <f>Z1772/0.1</f>
        <v>26330</v>
      </c>
      <c r="AC1772" s="1">
        <f>AA1772-AB1772</f>
        <v>-16600</v>
      </c>
      <c r="AD1772" s="1">
        <f>_xlfn.IFNA(INDEX($AV$2:$AV$53,MATCH(B1772,$AU$2:$AU$53,0)),1000)</f>
        <v>6976597</v>
      </c>
      <c r="AE1772" s="1">
        <f>C1772/AD1772*100000</f>
        <v>503.46895485005081</v>
      </c>
      <c r="AF1772" s="34">
        <f>IF(B1773=B1772,IFERROR((C1772/C1773)-1,0),0)</f>
        <v>8.103533177397515E-2</v>
      </c>
      <c r="AG1772" s="35">
        <f>IFERROR(LOG(2)/LOG(1+(AF1772)),AF1772)</f>
        <v>8.895714800920846</v>
      </c>
      <c r="AH1772" s="35">
        <f>AVERAGE(Z1772:Z1778)</f>
        <v>2035.2857142857142</v>
      </c>
      <c r="AJ1772" s="1">
        <f>Q1772/AD1772*100000</f>
        <v>26.115884291438931</v>
      </c>
      <c r="AK1772" s="34">
        <f>IF(B1773=B1772,IFERROR((Q1772/Q1773)-1,0),0)</f>
        <v>9.2981403719256228E-2</v>
      </c>
      <c r="AL1772" s="35">
        <f>IFERROR(LOG(2)/LOG(1+(AK1772)),AK1772)</f>
        <v>7.7961247992534126</v>
      </c>
      <c r="AM1772" s="35">
        <f>AVERAGE(W1772:W1778)</f>
        <v>141.42857142857142</v>
      </c>
      <c r="AN1772" s="4">
        <f>ROUNDDOWN(N1772,0)</f>
        <v>43937</v>
      </c>
      <c r="AO1772" s="38" cm="1">
        <f t="array" ref="AO1772">_xlfn.ANCHORARRAY(AN1772)-1</f>
        <v>43936</v>
      </c>
    </row>
    <row r="1773" spans="1:41" x14ac:dyDescent="0.25">
      <c r="A1773">
        <v>20200416</v>
      </c>
      <c r="B1773" s="1" t="s">
        <v>72</v>
      </c>
      <c r="C1773">
        <v>32492</v>
      </c>
      <c r="D1773">
        <v>110098</v>
      </c>
      <c r="F1773">
        <v>3726</v>
      </c>
      <c r="G1773">
        <v>3726</v>
      </c>
      <c r="H1773">
        <v>973</v>
      </c>
      <c r="M1773" s="1" t="s">
        <v>28</v>
      </c>
      <c r="N1773" s="2">
        <v>43937.416666666664</v>
      </c>
      <c r="O1773" s="1" t="s">
        <v>1721</v>
      </c>
      <c r="P1773" s="2">
        <v>43937.666666666664</v>
      </c>
      <c r="Q1773">
        <v>1667</v>
      </c>
      <c r="R1773">
        <v>3726</v>
      </c>
      <c r="S1773">
        <v>142590</v>
      </c>
      <c r="T1773">
        <v>142590</v>
      </c>
      <c r="U1773">
        <v>142590</v>
      </c>
      <c r="V1773">
        <v>25</v>
      </c>
      <c r="W1773">
        <v>165</v>
      </c>
      <c r="X1773">
        <v>89</v>
      </c>
      <c r="Y1773">
        <v>7308</v>
      </c>
      <c r="Z1773">
        <v>2522</v>
      </c>
      <c r="AA1773">
        <v>9830</v>
      </c>
      <c r="AB1773" s="1">
        <f>Z1773/0.1</f>
        <v>25220</v>
      </c>
      <c r="AC1773" s="1">
        <f>AA1773-AB1773</f>
        <v>-15390</v>
      </c>
      <c r="AD1773" s="1">
        <f>_xlfn.IFNA(INDEX($AV$2:$AV$53,MATCH(B1773,$AU$2:$AU$53,0)),1000)</f>
        <v>6976597</v>
      </c>
      <c r="AE1773" s="1">
        <f>C1773/AD1773*100000</f>
        <v>465.72849198541923</v>
      </c>
      <c r="AF1773" s="34">
        <f>IF(B1774=B1773,IFERROR((C1773/C1774)-1,0),0)</f>
        <v>8.4150817484150764E-2</v>
      </c>
      <c r="AG1773" s="35">
        <f>IFERROR(LOG(2)/LOG(1+(AF1773)),AF1773)</f>
        <v>8.5788702039300908</v>
      </c>
      <c r="AH1773" s="35">
        <f>AVERAGE(Z1773:Z1779)</f>
        <v>1949.8571428571429</v>
      </c>
      <c r="AJ1773" s="1">
        <f>Q1773/AD1773*100000</f>
        <v>23.89417075402234</v>
      </c>
      <c r="AK1773" s="34">
        <f>IF(B1774=B1773,IFERROR((Q1773/Q1774)-1,0),0)</f>
        <v>0.1098535286284954</v>
      </c>
      <c r="AL1773" s="35">
        <f>IFERROR(LOG(2)/LOG(1+(AK1773)),AK1773)</f>
        <v>6.650294020872229</v>
      </c>
      <c r="AM1773" s="35">
        <f>AVERAGE(W1773:W1779)</f>
        <v>134.57142857142858</v>
      </c>
      <c r="AN1773" s="4">
        <f>ROUNDDOWN(N1773,0)</f>
        <v>43937</v>
      </c>
      <c r="AO1773" s="38" cm="1">
        <f t="array" ref="AO1773">_xlfn.ANCHORARRAY(AN1773)-1</f>
        <v>43936</v>
      </c>
    </row>
    <row r="1774" spans="1:41" x14ac:dyDescent="0.25">
      <c r="A1774">
        <v>20200415</v>
      </c>
      <c r="B1774" s="1" t="s">
        <v>72</v>
      </c>
      <c r="C1774">
        <v>29970</v>
      </c>
      <c r="D1774">
        <v>102790</v>
      </c>
      <c r="F1774">
        <v>3637</v>
      </c>
      <c r="G1774">
        <v>3637</v>
      </c>
      <c r="H1774">
        <v>973</v>
      </c>
      <c r="M1774" s="1" t="s">
        <v>28</v>
      </c>
      <c r="N1774" s="2">
        <v>43936.416666666664</v>
      </c>
      <c r="O1774" s="1" t="s">
        <v>1774</v>
      </c>
      <c r="P1774" s="2">
        <v>43936.666666666664</v>
      </c>
      <c r="Q1774">
        <v>1502</v>
      </c>
      <c r="R1774">
        <v>3637</v>
      </c>
      <c r="S1774">
        <v>132760</v>
      </c>
      <c r="T1774">
        <v>132760</v>
      </c>
      <c r="U1774">
        <v>132760</v>
      </c>
      <c r="V1774">
        <v>25</v>
      </c>
      <c r="W1774">
        <v>173</v>
      </c>
      <c r="X1774">
        <v>21</v>
      </c>
      <c r="Y1774">
        <v>3970</v>
      </c>
      <c r="Z1774">
        <v>1861</v>
      </c>
      <c r="AA1774">
        <v>5831</v>
      </c>
      <c r="AB1774" s="1">
        <f>Z1774/0.1</f>
        <v>18610</v>
      </c>
      <c r="AC1774" s="1">
        <f>AA1774-AB1774</f>
        <v>-12779</v>
      </c>
      <c r="AD1774" s="1">
        <f>_xlfn.IFNA(INDEX($AV$2:$AV$53,MATCH(B1774,$AU$2:$AU$53,0)),1000)</f>
        <v>6976597</v>
      </c>
      <c r="AE1774" s="1">
        <f>C1774/AD1774*100000</f>
        <v>429.5790626862925</v>
      </c>
      <c r="AF1774" s="34">
        <f>IF(B1775=B1774,IFERROR((C1774/C1775)-1,0),0)</f>
        <v>6.6206553061297191E-2</v>
      </c>
      <c r="AG1774" s="35">
        <f>IFERROR(LOG(2)/LOG(1+(AF1774)),AF1774)</f>
        <v>10.812335730953519</v>
      </c>
      <c r="AH1774" s="35">
        <f>AVERAGE(Z1774:Z1780)</f>
        <v>1896.8571428571429</v>
      </c>
      <c r="AJ1774" s="1">
        <f>Q1774/AD1774*100000</f>
        <v>21.529120859353064</v>
      </c>
      <c r="AK1774" s="34">
        <f>IF(B1775=B1774,IFERROR((Q1774/Q1775)-1,0),0)</f>
        <v>0.13017306245297222</v>
      </c>
      <c r="AL1774" s="35">
        <f>IFERROR(LOG(2)/LOG(1+(AK1774)),AK1774)</f>
        <v>5.6643196746005833</v>
      </c>
      <c r="AM1774" s="35">
        <f>AVERAGE(W1774:W1780)</f>
        <v>126.71428571428571</v>
      </c>
      <c r="AN1774" s="4">
        <f>ROUNDDOWN(N1774,0)</f>
        <v>43936</v>
      </c>
      <c r="AO1774" s="38" cm="1">
        <f t="array" ref="AO1774">_xlfn.ANCHORARRAY(AN1774)-1</f>
        <v>43935</v>
      </c>
    </row>
    <row r="1775" spans="1:41" x14ac:dyDescent="0.25">
      <c r="A1775">
        <v>20200414</v>
      </c>
      <c r="B1775" s="1" t="s">
        <v>72</v>
      </c>
      <c r="C1775">
        <v>28109</v>
      </c>
      <c r="D1775">
        <v>98820</v>
      </c>
      <c r="F1775">
        <v>3616</v>
      </c>
      <c r="G1775">
        <v>3616</v>
      </c>
      <c r="M1775" s="1" t="s">
        <v>28</v>
      </c>
      <c r="N1775" s="2">
        <v>43935.416666666664</v>
      </c>
      <c r="O1775" s="1" t="s">
        <v>1827</v>
      </c>
      <c r="P1775" s="2">
        <v>43935.666666666664</v>
      </c>
      <c r="Q1775">
        <v>1329</v>
      </c>
      <c r="R1775">
        <v>3616</v>
      </c>
      <c r="S1775">
        <v>126929</v>
      </c>
      <c r="T1775">
        <v>126929</v>
      </c>
      <c r="U1775">
        <v>126929</v>
      </c>
      <c r="V1775">
        <v>25</v>
      </c>
      <c r="W1775">
        <v>118</v>
      </c>
      <c r="X1775">
        <v>131</v>
      </c>
      <c r="Y1775">
        <v>3320</v>
      </c>
      <c r="Z1775">
        <v>1315</v>
      </c>
      <c r="AA1775">
        <v>4635</v>
      </c>
      <c r="AB1775" s="1">
        <f>Z1775/0.1</f>
        <v>13150</v>
      </c>
      <c r="AC1775" s="1">
        <f>AA1775-AB1775</f>
        <v>-8515</v>
      </c>
      <c r="AD1775" s="1">
        <f>_xlfn.IFNA(INDEX($AV$2:$AV$53,MATCH(B1775,$AU$2:$AU$53,0)),1000)</f>
        <v>6976597</v>
      </c>
      <c r="AE1775" s="1">
        <f>C1775/AD1775*100000</f>
        <v>402.90416660156808</v>
      </c>
      <c r="AF1775" s="34">
        <f>IF(B1776=B1775,IFERROR((C1775/C1776)-1,0),0)</f>
        <v>4.9078151825035388E-2</v>
      </c>
      <c r="AG1775" s="35">
        <f>IFERROR(LOG(2)/LOG(1+(AF1775)),AF1775)</f>
        <v>14.467141223969538</v>
      </c>
      <c r="AH1775" s="35">
        <f>AVERAGE(Z1775:Z1781)</f>
        <v>1857.8571428571429</v>
      </c>
      <c r="AJ1775" s="1">
        <f>Q1775/AD1775*100000</f>
        <v>19.049401878881639</v>
      </c>
      <c r="AK1775" s="34">
        <f>IF(B1776=B1775,IFERROR((Q1775/Q1776)-1,0),0)</f>
        <v>9.7440132122213141E-2</v>
      </c>
      <c r="AL1775" s="35">
        <f>IFERROR(LOG(2)/LOG(1+(AK1775)),AK1775)</f>
        <v>7.45477340409139</v>
      </c>
      <c r="AM1775" s="35">
        <f>AVERAGE(W1775:W1781)</f>
        <v>116.28571428571429</v>
      </c>
      <c r="AN1775" s="4">
        <f>ROUNDDOWN(N1775,0)</f>
        <v>43935</v>
      </c>
      <c r="AO1775" s="38" cm="1">
        <f t="array" ref="AO1775">_xlfn.ANCHORARRAY(AN1775)-1</f>
        <v>43934</v>
      </c>
    </row>
    <row r="1776" spans="1:41" x14ac:dyDescent="0.25">
      <c r="A1776">
        <v>20200413</v>
      </c>
      <c r="B1776" s="1" t="s">
        <v>72</v>
      </c>
      <c r="C1776">
        <v>26794</v>
      </c>
      <c r="D1776">
        <v>95500</v>
      </c>
      <c r="F1776">
        <v>3485</v>
      </c>
      <c r="G1776">
        <v>3485</v>
      </c>
      <c r="M1776" s="1" t="s">
        <v>28</v>
      </c>
      <c r="N1776" s="2">
        <v>43934.416666666664</v>
      </c>
      <c r="O1776" s="1" t="s">
        <v>1880</v>
      </c>
      <c r="P1776" s="2">
        <v>43934.666666666664</v>
      </c>
      <c r="Q1776">
        <v>1211</v>
      </c>
      <c r="R1776">
        <v>3485</v>
      </c>
      <c r="S1776">
        <v>122294</v>
      </c>
      <c r="T1776">
        <v>122294</v>
      </c>
      <c r="U1776">
        <v>122294</v>
      </c>
      <c r="V1776">
        <v>25</v>
      </c>
      <c r="W1776">
        <v>155</v>
      </c>
      <c r="X1776">
        <v>971</v>
      </c>
      <c r="Y1776">
        <v>4037</v>
      </c>
      <c r="Z1776">
        <v>1413</v>
      </c>
      <c r="AA1776">
        <v>5450</v>
      </c>
      <c r="AB1776" s="1">
        <f>Z1776/0.1</f>
        <v>14130</v>
      </c>
      <c r="AC1776" s="1">
        <f>AA1776-AB1776</f>
        <v>-8680</v>
      </c>
      <c r="AD1776" s="1">
        <f>_xlfn.IFNA(INDEX($AV$2:$AV$53,MATCH(B1776,$AU$2:$AU$53,0)),1000)</f>
        <v>6976597</v>
      </c>
      <c r="AE1776" s="1">
        <f>C1776/AD1776*100000</f>
        <v>384.05543562284015</v>
      </c>
      <c r="AF1776" s="34">
        <f>IF(B1777=B1776,IFERROR((C1776/C1777)-1,0),0)</f>
        <v>5.5671565344155072E-2</v>
      </c>
      <c r="AG1776" s="35">
        <f>IFERROR(LOG(2)/LOG(1+(AF1776)),AF1776)</f>
        <v>12.794094449168767</v>
      </c>
      <c r="AH1776" s="35">
        <f>AVERAGE(Z1776:Z1782)</f>
        <v>1865</v>
      </c>
      <c r="AJ1776" s="1">
        <f>Q1776/AD1776*100000</f>
        <v>17.358032863299972</v>
      </c>
      <c r="AK1776" s="34">
        <f>IF(B1777=B1776,IFERROR((Q1776/Q1777)-1,0),0)</f>
        <v>0.14678030303030298</v>
      </c>
      <c r="AL1776" s="35">
        <f>IFERROR(LOG(2)/LOG(1+(AK1776)),AK1776)</f>
        <v>5.0610097043349631</v>
      </c>
      <c r="AM1776" s="35">
        <f>AVERAGE(W1776:W1782)</f>
        <v>109</v>
      </c>
      <c r="AN1776" s="4">
        <f>ROUNDDOWN(N1776,0)</f>
        <v>43934</v>
      </c>
      <c r="AO1776" s="38" cm="1">
        <f t="array" ref="AO1776">_xlfn.ANCHORARRAY(AN1776)-1</f>
        <v>43933</v>
      </c>
    </row>
    <row r="1777" spans="1:41" x14ac:dyDescent="0.25">
      <c r="A1777">
        <v>20200412</v>
      </c>
      <c r="B1777" s="1" t="s">
        <v>72</v>
      </c>
      <c r="C1777">
        <v>25381</v>
      </c>
      <c r="D1777">
        <v>91463</v>
      </c>
      <c r="F1777">
        <v>2514</v>
      </c>
      <c r="G1777">
        <v>2514</v>
      </c>
      <c r="M1777" s="1" t="s">
        <v>28</v>
      </c>
      <c r="N1777" s="2">
        <v>43933.666666666664</v>
      </c>
      <c r="O1777" s="1" t="s">
        <v>1933</v>
      </c>
      <c r="P1777" s="2">
        <v>43933.666666666664</v>
      </c>
      <c r="Q1777">
        <v>1056</v>
      </c>
      <c r="R1777">
        <v>2514</v>
      </c>
      <c r="S1777">
        <v>116844</v>
      </c>
      <c r="T1777">
        <v>116844</v>
      </c>
      <c r="U1777">
        <v>116844</v>
      </c>
      <c r="V1777">
        <v>25</v>
      </c>
      <c r="W1777">
        <v>110</v>
      </c>
      <c r="X1777">
        <v>7</v>
      </c>
      <c r="Y1777">
        <v>5348</v>
      </c>
      <c r="Z1777">
        <v>2615</v>
      </c>
      <c r="AA1777">
        <v>7963</v>
      </c>
      <c r="AB1777" s="1">
        <f>Z1777/0.1</f>
        <v>26150</v>
      </c>
      <c r="AC1777" s="1">
        <f>AA1777-AB1777</f>
        <v>-18187</v>
      </c>
      <c r="AD1777" s="1">
        <f>_xlfn.IFNA(INDEX($AV$2:$AV$53,MATCH(B1777,$AU$2:$AU$53,0)),1000)</f>
        <v>6976597</v>
      </c>
      <c r="AE1777" s="1">
        <f>C1777/AD1777*100000</f>
        <v>363.80200834303599</v>
      </c>
      <c r="AF1777" s="34">
        <f>IF(B1778=B1777,IFERROR((C1777/C1778)-1,0),0)</f>
        <v>0.11486427128173582</v>
      </c>
      <c r="AG1777" s="35">
        <f>IFERROR(LOG(2)/LOG(1+(AF1777)),AF1777)</f>
        <v>6.374783173784297</v>
      </c>
      <c r="AH1777" s="35">
        <f>AVERAGE(Z1777:Z1783)</f>
        <v>1854.1428571428571</v>
      </c>
      <c r="AJ1777" s="1">
        <f>Q1777/AD1777*100000</f>
        <v>15.136319325883377</v>
      </c>
      <c r="AK1777" s="34">
        <f>IF(B1778=B1777,IFERROR((Q1777/Q1778)-1,0),0)</f>
        <v>0.11627906976744184</v>
      </c>
      <c r="AL1777" s="35">
        <f>IFERROR(LOG(2)/LOG(1+(AK1777)),AK1777)</f>
        <v>6.3012867232525709</v>
      </c>
      <c r="AM1777" s="35">
        <f>AVERAGE(W1777:W1783)</f>
        <v>98</v>
      </c>
      <c r="AN1777" s="4">
        <f>ROUNDDOWN(N1777,0)</f>
        <v>43933</v>
      </c>
      <c r="AO1777" s="38" cm="1">
        <f t="array" ref="AO1777">_xlfn.ANCHORARRAY(AN1777)-1</f>
        <v>43932</v>
      </c>
    </row>
    <row r="1778" spans="1:41" x14ac:dyDescent="0.25">
      <c r="A1778">
        <v>20200411</v>
      </c>
      <c r="B1778" s="1" t="s">
        <v>72</v>
      </c>
      <c r="C1778">
        <v>22766</v>
      </c>
      <c r="D1778">
        <v>86115</v>
      </c>
      <c r="F1778">
        <v>2507</v>
      </c>
      <c r="G1778">
        <v>2507</v>
      </c>
      <c r="M1778" s="1" t="s">
        <v>28</v>
      </c>
      <c r="N1778" s="2">
        <v>43932.520833333336</v>
      </c>
      <c r="O1778" s="1" t="s">
        <v>1986</v>
      </c>
      <c r="P1778" s="2">
        <v>43932.666666666664</v>
      </c>
      <c r="Q1778">
        <v>946</v>
      </c>
      <c r="R1778">
        <v>2507</v>
      </c>
      <c r="S1778">
        <v>108881</v>
      </c>
      <c r="T1778">
        <v>108881</v>
      </c>
      <c r="U1778">
        <v>108881</v>
      </c>
      <c r="V1778">
        <v>25</v>
      </c>
      <c r="W1778">
        <v>114</v>
      </c>
      <c r="X1778">
        <v>72</v>
      </c>
      <c r="Y1778">
        <v>4551</v>
      </c>
      <c r="Z1778">
        <v>1888</v>
      </c>
      <c r="AA1778">
        <v>6439</v>
      </c>
      <c r="AB1778" s="1">
        <f>Z1778/0.1</f>
        <v>18880</v>
      </c>
      <c r="AC1778" s="1">
        <f>AA1778-AB1778</f>
        <v>-12441</v>
      </c>
      <c r="AD1778" s="1">
        <f>_xlfn.IFNA(INDEX($AV$2:$AV$53,MATCH(B1778,$AU$2:$AU$53,0)),1000)</f>
        <v>6976597</v>
      </c>
      <c r="AE1778" s="1">
        <f>C1778/AD1778*100000</f>
        <v>326.31955092145927</v>
      </c>
      <c r="AF1778" s="34">
        <f>IF(B1779=B1778,IFERROR((C1778/C1779)-1,0),0)</f>
        <v>9.0430117827378087E-2</v>
      </c>
      <c r="AG1778" s="35">
        <f>IFERROR(LOG(2)/LOG(1+(AF1778)),AF1778)</f>
        <v>8.006577227798843</v>
      </c>
      <c r="AH1778" s="35">
        <f>AVERAGE(Z1778:Z1784)</f>
        <v>1589.8571428571429</v>
      </c>
      <c r="AJ1778" s="1">
        <f>Q1778/AD1778*100000</f>
        <v>13.559619396103859</v>
      </c>
      <c r="AK1778" s="34">
        <f>IF(B1779=B1778,IFERROR((Q1778/Q1779)-1,0),0)</f>
        <v>0.13701923076923084</v>
      </c>
      <c r="AL1778" s="35">
        <f>IFERROR(LOG(2)/LOG(1+(AK1778)),AK1778)</f>
        <v>5.3979167384274334</v>
      </c>
      <c r="AM1778" s="35">
        <f>AVERAGE(W1778:W1784)</f>
        <v>91.714285714285708</v>
      </c>
      <c r="AN1778" s="4">
        <f>ROUNDDOWN(N1778,0)</f>
        <v>43932</v>
      </c>
      <c r="AO1778" s="38" cm="1">
        <f t="array" ref="AO1778">_xlfn.ANCHORARRAY(AN1778)-1</f>
        <v>43931</v>
      </c>
    </row>
    <row r="1779" spans="1:41" x14ac:dyDescent="0.25">
      <c r="A1779">
        <v>20200410</v>
      </c>
      <c r="B1779" s="1" t="s">
        <v>72</v>
      </c>
      <c r="C1779">
        <v>20878</v>
      </c>
      <c r="D1779">
        <v>81564</v>
      </c>
      <c r="F1779">
        <v>2435</v>
      </c>
      <c r="G1779">
        <v>2435</v>
      </c>
      <c r="M1779" s="1" t="s">
        <v>28</v>
      </c>
      <c r="N1779" s="2">
        <v>43931.520833333336</v>
      </c>
      <c r="O1779" s="1" t="s">
        <v>2039</v>
      </c>
      <c r="P1779" s="2">
        <v>43931.666666666664</v>
      </c>
      <c r="Q1779">
        <v>832</v>
      </c>
      <c r="R1779">
        <v>2435</v>
      </c>
      <c r="S1779">
        <v>102442</v>
      </c>
      <c r="T1779">
        <v>102442</v>
      </c>
      <c r="U1779">
        <v>102442</v>
      </c>
      <c r="V1779">
        <v>25</v>
      </c>
      <c r="W1779">
        <v>107</v>
      </c>
      <c r="X1779">
        <v>133</v>
      </c>
      <c r="Y1779">
        <v>5418</v>
      </c>
      <c r="Z1779">
        <v>2035</v>
      </c>
      <c r="AA1779">
        <v>7453</v>
      </c>
      <c r="AB1779" s="1">
        <f>Z1779/0.1</f>
        <v>20350</v>
      </c>
      <c r="AC1779" s="1">
        <f>AA1779-AB1779</f>
        <v>-12897</v>
      </c>
      <c r="AD1779" s="1">
        <f>_xlfn.IFNA(INDEX($AV$2:$AV$53,MATCH(B1779,$AU$2:$AU$53,0)),1000)</f>
        <v>6976597</v>
      </c>
      <c r="AE1779" s="1">
        <f>C1779/AD1779*100000</f>
        <v>299.25764667215265</v>
      </c>
      <c r="AF1779" s="34">
        <f>IF(B1780=B1779,IFERROR((C1779/C1780)-1,0),0)</f>
        <v>0.10799766491535312</v>
      </c>
      <c r="AG1779" s="35">
        <f>IFERROR(LOG(2)/LOG(1+(AF1779)),AF1779)</f>
        <v>6.7588190671304895</v>
      </c>
      <c r="AH1779" s="35">
        <f>AVERAGE(Z1779:Z1785)</f>
        <v>1510.7142857142858</v>
      </c>
      <c r="AJ1779" s="1">
        <f>Q1779/AD1779*100000</f>
        <v>11.925584923423267</v>
      </c>
      <c r="AK1779" s="34">
        <f>IF(B1780=B1779,IFERROR((Q1779/Q1780)-1,0),0)</f>
        <v>0.14758620689655166</v>
      </c>
      <c r="AL1779" s="35">
        <f>IFERROR(LOG(2)/LOG(1+(AK1779)),AK1779)</f>
        <v>5.0351825009080935</v>
      </c>
      <c r="AM1779" s="35">
        <f>AVERAGE(W1779:W1785)</f>
        <v>81</v>
      </c>
      <c r="AN1779" s="4">
        <f>ROUNDDOWN(N1779,0)</f>
        <v>43931</v>
      </c>
      <c r="AO1779" s="38" cm="1">
        <f t="array" ref="AO1779">_xlfn.ANCHORARRAY(AN1779)-1</f>
        <v>43930</v>
      </c>
    </row>
    <row r="1780" spans="1:41" x14ac:dyDescent="0.25">
      <c r="A1780">
        <v>20200409</v>
      </c>
      <c r="B1780" s="1" t="s">
        <v>72</v>
      </c>
      <c r="C1780">
        <v>18843</v>
      </c>
      <c r="D1780">
        <v>76146</v>
      </c>
      <c r="F1780">
        <v>2302</v>
      </c>
      <c r="G1780">
        <v>2302</v>
      </c>
      <c r="M1780" s="1" t="s">
        <v>28</v>
      </c>
      <c r="N1780" s="2">
        <v>43930.520833333336</v>
      </c>
      <c r="O1780" s="1" t="s">
        <v>2092</v>
      </c>
      <c r="P1780" s="2">
        <v>43930.666666666664</v>
      </c>
      <c r="Q1780">
        <v>725</v>
      </c>
      <c r="R1780">
        <v>2302</v>
      </c>
      <c r="S1780">
        <v>94989</v>
      </c>
      <c r="T1780">
        <v>94989</v>
      </c>
      <c r="U1780">
        <v>94989</v>
      </c>
      <c r="V1780">
        <v>25</v>
      </c>
      <c r="W1780">
        <v>110</v>
      </c>
      <c r="X1780">
        <v>183</v>
      </c>
      <c r="Y1780">
        <v>5297</v>
      </c>
      <c r="Z1780">
        <v>2151</v>
      </c>
      <c r="AA1780">
        <v>7448</v>
      </c>
      <c r="AB1780" s="1">
        <f>Z1780/0.1</f>
        <v>21510</v>
      </c>
      <c r="AC1780" s="1">
        <f>AA1780-AB1780</f>
        <v>-14062</v>
      </c>
      <c r="AD1780" s="1">
        <f>_xlfn.IFNA(INDEX($AV$2:$AV$53,MATCH(B1780,$AU$2:$AU$53,0)),1000)</f>
        <v>6976597</v>
      </c>
      <c r="AE1780" s="1">
        <f>C1780/AD1780*100000</f>
        <v>270.08869797123151</v>
      </c>
      <c r="AF1780" s="34">
        <f>IF(B1781=B1780,IFERROR((C1780/C1781)-1,0),0)</f>
        <v>0.12886412652767798</v>
      </c>
      <c r="AG1780" s="35">
        <f>IFERROR(LOG(2)/LOG(1+(AF1780)),AF1780)</f>
        <v>5.7184732882964218</v>
      </c>
      <c r="AH1780" s="35">
        <f>AVERAGE(Z1780:Z1786)</f>
        <v>1425.1428571428571</v>
      </c>
      <c r="AJ1780" s="1">
        <f>Q1780/AD1780*100000</f>
        <v>10.391885900819554</v>
      </c>
      <c r="AK1780" s="34">
        <f>IF(B1781=B1780,IFERROR((Q1780/Q1781)-1,0),0)</f>
        <v>0.17886178861788626</v>
      </c>
      <c r="AL1780" s="35">
        <f>IFERROR(LOG(2)/LOG(1+(AK1780)),AK1780)</f>
        <v>4.2123960045933746</v>
      </c>
      <c r="AM1780" s="35">
        <f>AVERAGE(W1780:W1786)</f>
        <v>70.857142857142861</v>
      </c>
      <c r="AN1780" s="4">
        <f>ROUNDDOWN(N1780,0)</f>
        <v>43930</v>
      </c>
      <c r="AO1780" s="38" cm="1">
        <f t="array" ref="AO1780">_xlfn.ANCHORARRAY(AN1780)-1</f>
        <v>43929</v>
      </c>
    </row>
    <row r="1781" spans="1:41" x14ac:dyDescent="0.25">
      <c r="A1781">
        <v>20200408</v>
      </c>
      <c r="B1781" s="1" t="s">
        <v>72</v>
      </c>
      <c r="C1781">
        <v>16692</v>
      </c>
      <c r="D1781">
        <v>70849</v>
      </c>
      <c r="F1781">
        <v>2119</v>
      </c>
      <c r="G1781">
        <v>2119</v>
      </c>
      <c r="M1781" s="1" t="s">
        <v>28</v>
      </c>
      <c r="N1781" s="2">
        <v>43929.520833333336</v>
      </c>
      <c r="O1781" s="1" t="s">
        <v>2145</v>
      </c>
      <c r="P1781" s="2">
        <v>43929.666666666664</v>
      </c>
      <c r="Q1781">
        <v>615</v>
      </c>
      <c r="R1781">
        <v>2119</v>
      </c>
      <c r="S1781">
        <v>87541</v>
      </c>
      <c r="T1781">
        <v>87541</v>
      </c>
      <c r="U1781">
        <v>87541</v>
      </c>
      <c r="V1781">
        <v>25</v>
      </c>
      <c r="W1781">
        <v>100</v>
      </c>
      <c r="X1781">
        <v>288</v>
      </c>
      <c r="Y1781">
        <v>4579</v>
      </c>
      <c r="Z1781">
        <v>1588</v>
      </c>
      <c r="AA1781">
        <v>6167</v>
      </c>
      <c r="AB1781" s="1">
        <f>Z1781/0.1</f>
        <v>15880</v>
      </c>
      <c r="AC1781" s="1">
        <f>AA1781-AB1781</f>
        <v>-9713</v>
      </c>
      <c r="AD1781" s="1">
        <f>_xlfn.IFNA(INDEX($AV$2:$AV$53,MATCH(B1781,$AU$2:$AU$53,0)),1000)</f>
        <v>6976597</v>
      </c>
      <c r="AE1781" s="1">
        <f>C1781/AD1781*100000</f>
        <v>239.25704752617932</v>
      </c>
      <c r="AF1781" s="34">
        <f>IF(B1782=B1781,IFERROR((C1781/C1782)-1,0),0)</f>
        <v>0.10513771186440679</v>
      </c>
      <c r="AG1781" s="35">
        <f>IFERROR(LOG(2)/LOG(1+(AF1781)),AF1781)</f>
        <v>6.9335551082882674</v>
      </c>
      <c r="AH1781" s="35">
        <f>AVERAGE(Z1781:Z1787)</f>
        <v>1293.2857142857142</v>
      </c>
      <c r="AJ1781" s="1">
        <f>Q1781/AD1781*100000</f>
        <v>8.8151859710400355</v>
      </c>
      <c r="AK1781" s="34">
        <f>IF(B1782=B1781,IFERROR((Q1781/Q1782)-1,0),0)</f>
        <v>0.19417475728155331</v>
      </c>
      <c r="AL1781" s="35">
        <f>IFERROR(LOG(2)/LOG(1+(AK1781)),AK1781)</f>
        <v>3.9060367219112337</v>
      </c>
      <c r="AM1781" s="35">
        <f>AVERAGE(W1781:W1787)</f>
        <v>61.142857142857146</v>
      </c>
      <c r="AN1781" s="4">
        <f>ROUNDDOWN(N1781,0)</f>
        <v>43929</v>
      </c>
      <c r="AO1781" s="38" cm="1">
        <f t="array" ref="AO1781">_xlfn.ANCHORARRAY(AN1781)-1</f>
        <v>43928</v>
      </c>
    </row>
    <row r="1782" spans="1:41" x14ac:dyDescent="0.25">
      <c r="A1782">
        <v>20200407</v>
      </c>
      <c r="B1782" s="1" t="s">
        <v>72</v>
      </c>
      <c r="C1782">
        <v>15104</v>
      </c>
      <c r="D1782">
        <v>66270</v>
      </c>
      <c r="F1782">
        <v>1831</v>
      </c>
      <c r="G1782">
        <v>1831</v>
      </c>
      <c r="M1782" s="1" t="s">
        <v>28</v>
      </c>
      <c r="N1782" s="2">
        <v>43928.520833333336</v>
      </c>
      <c r="O1782" s="1" t="s">
        <v>2198</v>
      </c>
      <c r="P1782" s="2">
        <v>43928.666666666664</v>
      </c>
      <c r="Q1782">
        <v>515</v>
      </c>
      <c r="R1782">
        <v>1831</v>
      </c>
      <c r="S1782">
        <v>81374</v>
      </c>
      <c r="T1782">
        <v>81374</v>
      </c>
      <c r="U1782">
        <v>81374</v>
      </c>
      <c r="V1782">
        <v>25</v>
      </c>
      <c r="W1782">
        <v>67</v>
      </c>
      <c r="X1782">
        <v>164</v>
      </c>
      <c r="Y1782">
        <v>3550</v>
      </c>
      <c r="Z1782">
        <v>1365</v>
      </c>
      <c r="AA1782">
        <v>4915</v>
      </c>
      <c r="AB1782" s="1">
        <f>Z1782/0.1</f>
        <v>13650</v>
      </c>
      <c r="AC1782" s="1">
        <f>AA1782-AB1782</f>
        <v>-8735</v>
      </c>
      <c r="AD1782" s="1">
        <f>_xlfn.IFNA(INDEX($AV$2:$AV$53,MATCH(B1782,$AU$2:$AU$53,0)),1000)</f>
        <v>6976597</v>
      </c>
      <c r="AE1782" s="1">
        <f>C1782/AD1782*100000</f>
        <v>216.49523399445317</v>
      </c>
      <c r="AF1782" s="34">
        <f>IF(B1783=B1782,IFERROR((C1782/C1783)-1,0),0)</f>
        <v>9.9352209039959227E-2</v>
      </c>
      <c r="AG1782" s="35">
        <f>IFERROR(LOG(2)/LOG(1+(AF1782)),AF1782)</f>
        <v>7.3177691200288661</v>
      </c>
      <c r="AH1782" s="35">
        <f>AVERAGE(Z1782:Z1788)</f>
        <v>1226.1428571428571</v>
      </c>
      <c r="AJ1782" s="1">
        <f>Q1782/AD1782*100000</f>
        <v>7.3818223985131999</v>
      </c>
      <c r="AK1782" s="34">
        <f>IF(B1783=B1782,IFERROR((Q1782/Q1783)-1,0),0)</f>
        <v>0.1495535714285714</v>
      </c>
      <c r="AL1782" s="35">
        <f>IFERROR(LOG(2)/LOG(1+(AK1782)),AK1782)</f>
        <v>4.973300834149188</v>
      </c>
      <c r="AM1782" s="35">
        <f>AVERAGE(W1782:W1788)</f>
        <v>51.714285714285715</v>
      </c>
      <c r="AN1782" s="4">
        <f>ROUNDDOWN(N1782,0)</f>
        <v>43928</v>
      </c>
      <c r="AO1782" s="38" cm="1">
        <f t="array" ref="AO1782">_xlfn.ANCHORARRAY(AN1782)-1</f>
        <v>43927</v>
      </c>
    </row>
    <row r="1783" spans="1:41" x14ac:dyDescent="0.25">
      <c r="A1783">
        <v>20200406</v>
      </c>
      <c r="B1783" s="1" t="s">
        <v>72</v>
      </c>
      <c r="C1783">
        <v>13739</v>
      </c>
      <c r="D1783">
        <v>62720</v>
      </c>
      <c r="F1783">
        <v>1667</v>
      </c>
      <c r="G1783">
        <v>1667</v>
      </c>
      <c r="M1783" s="1" t="s">
        <v>28</v>
      </c>
      <c r="N1783" s="2">
        <v>43927.520833333336</v>
      </c>
      <c r="O1783" s="1" t="s">
        <v>2251</v>
      </c>
      <c r="P1783" s="2">
        <v>43927.666666666664</v>
      </c>
      <c r="Q1783">
        <v>448</v>
      </c>
      <c r="R1783">
        <v>1667</v>
      </c>
      <c r="S1783">
        <v>76459</v>
      </c>
      <c r="T1783">
        <v>76459</v>
      </c>
      <c r="U1783">
        <v>76459</v>
      </c>
      <c r="V1783">
        <v>25</v>
      </c>
      <c r="W1783">
        <v>78</v>
      </c>
      <c r="X1783">
        <v>35</v>
      </c>
      <c r="Y1783">
        <v>3155</v>
      </c>
      <c r="Z1783">
        <v>1337</v>
      </c>
      <c r="AA1783">
        <v>4492</v>
      </c>
      <c r="AB1783" s="1">
        <f>Z1783/0.1</f>
        <v>13370</v>
      </c>
      <c r="AC1783" s="1">
        <f>AA1783-AB1783</f>
        <v>-8878</v>
      </c>
      <c r="AD1783" s="1">
        <f>_xlfn.IFNA(INDEX($AV$2:$AV$53,MATCH(B1783,$AU$2:$AU$53,0)),1000)</f>
        <v>6976597</v>
      </c>
      <c r="AE1783" s="1">
        <f>C1783/AD1783*100000</f>
        <v>196.92982122946188</v>
      </c>
      <c r="AF1783" s="34">
        <f>IF(B1784=B1783,IFERROR((C1783/C1784)-1,0),0)</f>
        <v>0.10780519271085298</v>
      </c>
      <c r="AG1783" s="35">
        <f>IFERROR(LOG(2)/LOG(1+(AF1783)),AF1783)</f>
        <v>6.7702879045442073</v>
      </c>
      <c r="AH1783" s="35">
        <f>AVERAGE(Z1783:Z1789)</f>
        <v>1155.1428571428571</v>
      </c>
      <c r="AJ1783" s="1">
        <f>Q1783/AD1783*100000</f>
        <v>6.4214688049202211</v>
      </c>
      <c r="AK1783" s="34">
        <f>IF(B1784=B1783,IFERROR((Q1783/Q1784)-1,0),0)</f>
        <v>0.21081081081081088</v>
      </c>
      <c r="AL1783" s="35">
        <f>IFERROR(LOG(2)/LOG(1+(AK1783)),AK1783)</f>
        <v>3.6235368227621287</v>
      </c>
      <c r="AM1783" s="35">
        <f>AVERAGE(W1783:W1789)</f>
        <v>46.285714285714285</v>
      </c>
      <c r="AN1783" s="4">
        <f>ROUNDDOWN(N1783,0)</f>
        <v>43927</v>
      </c>
      <c r="AO1783" s="38" cm="1">
        <f t="array" ref="AO1783">_xlfn.ANCHORARRAY(AN1783)-1</f>
        <v>43926</v>
      </c>
    </row>
    <row r="1784" spans="1:41" x14ac:dyDescent="0.25">
      <c r="A1784">
        <v>20200405</v>
      </c>
      <c r="B1784" s="1" t="s">
        <v>72</v>
      </c>
      <c r="C1784">
        <v>12402</v>
      </c>
      <c r="D1784">
        <v>59565</v>
      </c>
      <c r="F1784">
        <v>1632</v>
      </c>
      <c r="G1784">
        <v>1632</v>
      </c>
      <c r="M1784" s="1" t="s">
        <v>28</v>
      </c>
      <c r="N1784" s="2">
        <v>43926.520833333336</v>
      </c>
      <c r="O1784" s="1" t="s">
        <v>2304</v>
      </c>
      <c r="P1784" s="2">
        <v>43926.666666666664</v>
      </c>
      <c r="Q1784">
        <v>370</v>
      </c>
      <c r="R1784">
        <v>1632</v>
      </c>
      <c r="S1784">
        <v>71967</v>
      </c>
      <c r="T1784">
        <v>71967</v>
      </c>
      <c r="U1784">
        <v>71967</v>
      </c>
      <c r="V1784">
        <v>25</v>
      </c>
      <c r="W1784">
        <v>66</v>
      </c>
      <c r="X1784">
        <v>262</v>
      </c>
      <c r="Y1784">
        <v>2374</v>
      </c>
      <c r="Z1784">
        <v>765</v>
      </c>
      <c r="AA1784">
        <v>3139</v>
      </c>
      <c r="AB1784" s="1">
        <f>Z1784/0.1</f>
        <v>7650</v>
      </c>
      <c r="AC1784" s="1">
        <f>AA1784-AB1784</f>
        <v>-4511</v>
      </c>
      <c r="AD1784" s="1">
        <f>_xlfn.IFNA(INDEX($AV$2:$AV$53,MATCH(B1784,$AU$2:$AU$53,0)),1000)</f>
        <v>6976597</v>
      </c>
      <c r="AE1784" s="1">
        <f>C1784/AD1784*100000</f>
        <v>177.76575026477809</v>
      </c>
      <c r="AF1784" s="34">
        <f>IF(B1785=B1784,IFERROR((C1784/C1785)-1,0),0)</f>
        <v>6.5738592420726993E-2</v>
      </c>
      <c r="AG1784" s="35">
        <f>IFERROR(LOG(2)/LOG(1+(AF1784)),AF1784)</f>
        <v>10.886888043844362</v>
      </c>
      <c r="AH1784" s="35">
        <f>AVERAGE(Z1784:Z1790)</f>
        <v>1078</v>
      </c>
      <c r="AJ1784" s="1">
        <f>Q1784/AD1784*100000</f>
        <v>5.3034452183492897</v>
      </c>
      <c r="AK1784" s="34">
        <f>IF(B1785=B1784,IFERROR((Q1784/Q1785)-1,0),0)</f>
        <v>0.21710526315789469</v>
      </c>
      <c r="AL1784" s="35">
        <f>IFERROR(LOG(2)/LOG(1+(AK1784)),AK1784)</f>
        <v>3.5279099491369128</v>
      </c>
      <c r="AM1784" s="35">
        <f>AVERAGE(W1784:W1790)</f>
        <v>38.714285714285715</v>
      </c>
      <c r="AN1784" s="4">
        <f>ROUNDDOWN(N1784,0)</f>
        <v>43926</v>
      </c>
      <c r="AO1784" s="38" cm="1">
        <f t="array" ref="AO1784">_xlfn.ANCHORARRAY(AN1784)-1</f>
        <v>43925</v>
      </c>
    </row>
    <row r="1785" spans="1:41" x14ac:dyDescent="0.25">
      <c r="A1785">
        <v>20200404</v>
      </c>
      <c r="B1785" s="1" t="s">
        <v>72</v>
      </c>
      <c r="C1785">
        <v>11637</v>
      </c>
      <c r="D1785">
        <v>57191</v>
      </c>
      <c r="F1785">
        <v>1370</v>
      </c>
      <c r="G1785">
        <v>1370</v>
      </c>
      <c r="M1785" s="1" t="s">
        <v>28</v>
      </c>
      <c r="N1785" s="2">
        <v>43925.520833333336</v>
      </c>
      <c r="O1785" s="1" t="s">
        <v>2357</v>
      </c>
      <c r="P1785" s="2">
        <v>43925.666666666664</v>
      </c>
      <c r="Q1785">
        <v>304</v>
      </c>
      <c r="R1785">
        <v>1370</v>
      </c>
      <c r="S1785">
        <v>68828</v>
      </c>
      <c r="T1785">
        <v>68828</v>
      </c>
      <c r="U1785">
        <v>68828</v>
      </c>
      <c r="V1785">
        <v>25</v>
      </c>
      <c r="W1785">
        <v>39</v>
      </c>
      <c r="X1785">
        <v>404</v>
      </c>
      <c r="Y1785">
        <v>4506</v>
      </c>
      <c r="Z1785">
        <v>1334</v>
      </c>
      <c r="AA1785">
        <v>5840</v>
      </c>
      <c r="AB1785" s="1">
        <f>Z1785/0.1</f>
        <v>13340</v>
      </c>
      <c r="AC1785" s="1">
        <f>AA1785-AB1785</f>
        <v>-7500</v>
      </c>
      <c r="AD1785" s="1">
        <f>_xlfn.IFNA(INDEX($AV$2:$AV$53,MATCH(B1785,$AU$2:$AU$53,0)),1000)</f>
        <v>6976597</v>
      </c>
      <c r="AE1785" s="1">
        <f>C1785/AD1785*100000</f>
        <v>166.8005189349478</v>
      </c>
      <c r="AF1785" s="34">
        <f>IF(B1786=B1785,IFERROR((C1785/C1786)-1,0),0)</f>
        <v>0.1294768514025042</v>
      </c>
      <c r="AG1785" s="35">
        <f>IFERROR(LOG(2)/LOG(1+(AF1785)),AF1785)</f>
        <v>5.6929873365396997</v>
      </c>
      <c r="AH1785" s="35">
        <f>AVERAGE(Z1785:Z1791)</f>
        <v>1068.4285714285713</v>
      </c>
      <c r="AJ1785" s="1">
        <f>Q1785/AD1785*100000</f>
        <v>4.3574252604815786</v>
      </c>
      <c r="AK1785" s="34">
        <f>IF(B1786=B1785,IFERROR((Q1785/Q1786)-1,0),0)</f>
        <v>0.14716981132075468</v>
      </c>
      <c r="AL1785" s="35">
        <f>IFERROR(LOG(2)/LOG(1+(AK1785)),AK1785)</f>
        <v>5.0484916714084722</v>
      </c>
      <c r="AM1785" s="35">
        <f>AVERAGE(W1785:W1791)</f>
        <v>33.142857142857146</v>
      </c>
      <c r="AN1785" s="4">
        <f>ROUNDDOWN(N1785,0)</f>
        <v>43925</v>
      </c>
      <c r="AO1785" s="38" cm="1">
        <f t="array" ref="AO1785">_xlfn.ANCHORARRAY(AN1785)-1</f>
        <v>43924</v>
      </c>
    </row>
    <row r="1786" spans="1:41" x14ac:dyDescent="0.25">
      <c r="A1786">
        <v>20200403</v>
      </c>
      <c r="B1786" s="1" t="s">
        <v>72</v>
      </c>
      <c r="C1786">
        <v>10303</v>
      </c>
      <c r="D1786">
        <v>52685</v>
      </c>
      <c r="G1786">
        <v>966</v>
      </c>
      <c r="M1786" s="1" t="s">
        <v>28</v>
      </c>
      <c r="N1786" s="2">
        <v>43924.520833333336</v>
      </c>
      <c r="O1786" s="1" t="s">
        <v>2410</v>
      </c>
      <c r="P1786" s="2">
        <v>43924.666666666664</v>
      </c>
      <c r="Q1786">
        <v>265</v>
      </c>
      <c r="R1786">
        <v>966</v>
      </c>
      <c r="S1786">
        <v>62988</v>
      </c>
      <c r="T1786">
        <v>62988</v>
      </c>
      <c r="U1786">
        <v>62988</v>
      </c>
      <c r="V1786">
        <v>25</v>
      </c>
      <c r="W1786">
        <v>36</v>
      </c>
      <c r="X1786">
        <v>153</v>
      </c>
      <c r="Y1786">
        <v>4918</v>
      </c>
      <c r="Z1786">
        <v>1436</v>
      </c>
      <c r="AA1786">
        <v>6354</v>
      </c>
      <c r="AB1786" s="1">
        <f>Z1786/0.1</f>
        <v>14360</v>
      </c>
      <c r="AC1786" s="1">
        <f>AA1786-AB1786</f>
        <v>-8006</v>
      </c>
      <c r="AD1786" s="1">
        <f>_xlfn.IFNA(INDEX($AV$2:$AV$53,MATCH(B1786,$AU$2:$AU$53,0)),1000)</f>
        <v>6976597</v>
      </c>
      <c r="AE1786" s="1">
        <f>C1786/AD1786*100000</f>
        <v>147.67944887743982</v>
      </c>
      <c r="AF1786" s="34">
        <f>IF(B1787=B1786,IFERROR((C1786/C1787)-1,0),0)</f>
        <v>0.16194879891733382</v>
      </c>
      <c r="AG1786" s="35">
        <f>IFERROR(LOG(2)/LOG(1+(AF1786)),AF1786)</f>
        <v>4.6179458413216361</v>
      </c>
      <c r="AH1786" s="35">
        <f>AVERAGE(Z1786:Z1792)</f>
        <v>1021.7142857142857</v>
      </c>
      <c r="AJ1786" s="1">
        <f>Q1786/AD1786*100000</f>
        <v>3.7984134671961129</v>
      </c>
      <c r="AK1786" s="34">
        <f>IF(B1787=B1786,IFERROR((Q1786/Q1787)-1,0),0)</f>
        <v>0.15720524017467241</v>
      </c>
      <c r="AL1786" s="35">
        <f>IFERROR(LOG(2)/LOG(1+(AK1786)),AK1786)</f>
        <v>4.7473290746654806</v>
      </c>
      <c r="AM1786" s="35">
        <f>AVERAGE(W1786:W1792)</f>
        <v>29.714285714285715</v>
      </c>
      <c r="AN1786" s="4">
        <f>ROUNDDOWN(N1786,0)</f>
        <v>43924</v>
      </c>
      <c r="AO1786" s="38" cm="1">
        <f t="array" ref="AO1786">_xlfn.ANCHORARRAY(AN1786)-1</f>
        <v>43923</v>
      </c>
    </row>
    <row r="1787" spans="1:41" x14ac:dyDescent="0.25">
      <c r="A1787">
        <v>20200402</v>
      </c>
      <c r="B1787" s="1" t="s">
        <v>72</v>
      </c>
      <c r="C1787">
        <v>8867</v>
      </c>
      <c r="D1787">
        <v>47767</v>
      </c>
      <c r="G1787">
        <v>813</v>
      </c>
      <c r="M1787" s="1" t="s">
        <v>28</v>
      </c>
      <c r="N1787" s="2">
        <v>43923.666666666664</v>
      </c>
      <c r="O1787" s="1" t="s">
        <v>2463</v>
      </c>
      <c r="P1787" s="2">
        <v>43923.666666666664</v>
      </c>
      <c r="Q1787">
        <v>229</v>
      </c>
      <c r="R1787">
        <v>813</v>
      </c>
      <c r="S1787">
        <v>56634</v>
      </c>
      <c r="T1787">
        <v>56634</v>
      </c>
      <c r="U1787">
        <v>56634</v>
      </c>
      <c r="V1787">
        <v>25</v>
      </c>
      <c r="W1787">
        <v>42</v>
      </c>
      <c r="X1787">
        <v>131</v>
      </c>
      <c r="Y1787">
        <v>3642</v>
      </c>
      <c r="Z1787">
        <v>1228</v>
      </c>
      <c r="AA1787">
        <v>4870</v>
      </c>
      <c r="AB1787" s="1">
        <f>Z1787/0.1</f>
        <v>12280</v>
      </c>
      <c r="AC1787" s="1">
        <f>AA1787-AB1787</f>
        <v>-7410</v>
      </c>
      <c r="AD1787" s="1">
        <f>_xlfn.IFNA(INDEX($AV$2:$AV$53,MATCH(B1787,$AU$2:$AU$53,0)),1000)</f>
        <v>6976597</v>
      </c>
      <c r="AE1787" s="1">
        <f>C1787/AD1787*100000</f>
        <v>127.09634797595447</v>
      </c>
      <c r="AF1787" s="34">
        <f>IF(B1788=B1787,IFERROR((C1787/C1788)-1,0),0)</f>
        <v>0.16075402539599426</v>
      </c>
      <c r="AG1787" s="35">
        <f>IFERROR(LOG(2)/LOG(1+(AF1787)),AF1787)</f>
        <v>4.6498157702844782</v>
      </c>
      <c r="AH1787" s="35">
        <f>AVERAGE(Z1787:Z1793)</f>
        <v>935.57142857142856</v>
      </c>
      <c r="AJ1787" s="1">
        <f>Q1787/AD1787*100000</f>
        <v>3.2824025810864521</v>
      </c>
      <c r="AK1787" s="34">
        <f>IF(B1788=B1787,IFERROR((Q1787/Q1788)-1,0),0)</f>
        <v>0.22459893048128343</v>
      </c>
      <c r="AL1787" s="35">
        <f>IFERROR(LOG(2)/LOG(1+(AK1787)),AK1787)</f>
        <v>3.4210334857461433</v>
      </c>
      <c r="AM1787" s="35">
        <f>AVERAGE(W1787:W1793)</f>
        <v>26.714285714285715</v>
      </c>
      <c r="AN1787" s="4">
        <f>ROUNDDOWN(N1787,0)</f>
        <v>43923</v>
      </c>
      <c r="AO1787" s="38" cm="1">
        <f t="array" ref="AO1787">_xlfn.ANCHORARRAY(AN1787)-1</f>
        <v>43922</v>
      </c>
    </row>
    <row r="1788" spans="1:41" x14ac:dyDescent="0.25">
      <c r="A1788">
        <v>20200401</v>
      </c>
      <c r="B1788" s="1" t="s">
        <v>72</v>
      </c>
      <c r="C1788">
        <v>7639</v>
      </c>
      <c r="D1788">
        <v>44125</v>
      </c>
      <c r="G1788">
        <v>682</v>
      </c>
      <c r="M1788" s="1" t="s">
        <v>28</v>
      </c>
      <c r="N1788" s="2">
        <v>43921.520833333336</v>
      </c>
      <c r="O1788" s="1" t="s">
        <v>2516</v>
      </c>
      <c r="P1788" s="2">
        <v>43922.666666666664</v>
      </c>
      <c r="Q1788">
        <v>187</v>
      </c>
      <c r="R1788">
        <v>682</v>
      </c>
      <c r="S1788">
        <v>51764</v>
      </c>
      <c r="T1788">
        <v>51764</v>
      </c>
      <c r="U1788">
        <v>51764</v>
      </c>
      <c r="V1788">
        <v>25</v>
      </c>
      <c r="W1788">
        <v>34</v>
      </c>
      <c r="X1788">
        <v>120</v>
      </c>
      <c r="Y1788">
        <v>3685</v>
      </c>
      <c r="Z1788">
        <v>1118</v>
      </c>
      <c r="AA1788">
        <v>4803</v>
      </c>
      <c r="AB1788" s="1">
        <f>Z1788/0.1</f>
        <v>11180</v>
      </c>
      <c r="AC1788" s="1">
        <f>AA1788-AB1788</f>
        <v>-6377</v>
      </c>
      <c r="AD1788" s="1">
        <f>_xlfn.IFNA(INDEX($AV$2:$AV$53,MATCH(B1788,$AU$2:$AU$53,0)),1000)</f>
        <v>6976597</v>
      </c>
      <c r="AE1788" s="1">
        <f>C1788/AD1788*100000</f>
        <v>109.49464330532494</v>
      </c>
      <c r="AF1788" s="34">
        <f>IF(B1789=B1788,IFERROR((C1788/C1789)-1,0),0)</f>
        <v>0.17144609722435211</v>
      </c>
      <c r="AG1788" s="35">
        <f>IFERROR(LOG(2)/LOG(1+(AF1788)),AF1788)</f>
        <v>4.3803823889430564</v>
      </c>
      <c r="AH1788" s="35">
        <f>AVERAGE(Z1788:Z1794)</f>
        <v>842.85714285714289</v>
      </c>
      <c r="AJ1788" s="1">
        <f>Q1788/AD1788*100000</f>
        <v>2.6803898806251816</v>
      </c>
      <c r="AK1788" s="34">
        <f>IF(B1789=B1788,IFERROR((Q1788/Q1789)-1,0),0)</f>
        <v>0.22222222222222232</v>
      </c>
      <c r="AL1788" s="35">
        <f>IFERROR(LOG(2)/LOG(1+(AK1788)),AK1788)</f>
        <v>3.4541524808273798</v>
      </c>
      <c r="AM1788" s="35">
        <f>AVERAGE(W1788:W1794)</f>
        <v>22</v>
      </c>
      <c r="AN1788" s="4">
        <f>ROUNDDOWN(N1788,0)</f>
        <v>43921</v>
      </c>
      <c r="AO1788" s="38" cm="1">
        <f t="array" ref="AO1788">_xlfn.ANCHORARRAY(AN1788)-1</f>
        <v>43920</v>
      </c>
    </row>
    <row r="1789" spans="1:41" x14ac:dyDescent="0.25">
      <c r="A1789">
        <v>20200331</v>
      </c>
      <c r="B1789" s="1" t="s">
        <v>72</v>
      </c>
      <c r="C1789">
        <v>6521</v>
      </c>
      <c r="D1789">
        <v>40440</v>
      </c>
      <c r="G1789">
        <v>562</v>
      </c>
      <c r="M1789" s="1" t="s">
        <v>28</v>
      </c>
      <c r="N1789" s="2">
        <v>43921.520833333336</v>
      </c>
      <c r="O1789" s="1" t="s">
        <v>2569</v>
      </c>
      <c r="P1789" s="2">
        <v>43921.666666666664</v>
      </c>
      <c r="Q1789">
        <v>153</v>
      </c>
      <c r="R1789">
        <v>562</v>
      </c>
      <c r="S1789">
        <v>46961</v>
      </c>
      <c r="T1789">
        <v>46961</v>
      </c>
      <c r="U1789">
        <v>46961</v>
      </c>
      <c r="V1789">
        <v>25</v>
      </c>
      <c r="W1789">
        <v>29</v>
      </c>
      <c r="X1789">
        <v>109</v>
      </c>
      <c r="Y1789">
        <v>3274</v>
      </c>
      <c r="Z1789">
        <v>868</v>
      </c>
      <c r="AA1789">
        <v>4142</v>
      </c>
      <c r="AB1789" s="1">
        <f>Z1789/0.1</f>
        <v>8680</v>
      </c>
      <c r="AC1789" s="1">
        <f>AA1789-AB1789</f>
        <v>-4538</v>
      </c>
      <c r="AD1789" s="1">
        <f>_xlfn.IFNA(INDEX($AV$2:$AV$53,MATCH(B1789,$AU$2:$AU$53,0)),1000)</f>
        <v>6976597</v>
      </c>
      <c r="AE1789" s="1">
        <f>C1789/AD1789*100000</f>
        <v>93.46963856447492</v>
      </c>
      <c r="AF1789" s="34">
        <f>IF(B1790=B1789,IFERROR((C1789/C1790)-1,0),0)</f>
        <v>0.15354678931540766</v>
      </c>
      <c r="AG1789" s="35">
        <f>IFERROR(LOG(2)/LOG(1+(AF1789)),AF1789)</f>
        <v>4.8525663510640937</v>
      </c>
      <c r="AH1789" s="35">
        <f>AVERAGE(Z1789:Z1795)</f>
        <v>780.14285714285711</v>
      </c>
      <c r="AJ1789" s="1">
        <f>Q1789/AD1789*100000</f>
        <v>2.1930462659660579</v>
      </c>
      <c r="AK1789" s="34">
        <f>IF(B1790=B1789,IFERROR((Q1789/Q1790)-1,0),0)</f>
        <v>0.2338709677419355</v>
      </c>
      <c r="AL1789" s="35">
        <f>IFERROR(LOG(2)/LOG(1+(AK1789)),AK1789)</f>
        <v>3.2982451468712983</v>
      </c>
      <c r="AM1789" s="35">
        <f>AVERAGE(W1789:W1795)</f>
        <v>18.142857142857142</v>
      </c>
      <c r="AN1789" s="4">
        <f>ROUNDDOWN(N1789,0)</f>
        <v>43921</v>
      </c>
      <c r="AO1789" s="38" cm="1">
        <f t="array" ref="AO1789">_xlfn.ANCHORARRAY(AN1789)-1</f>
        <v>43920</v>
      </c>
    </row>
    <row r="1790" spans="1:41" x14ac:dyDescent="0.25">
      <c r="A1790">
        <v>20200330</v>
      </c>
      <c r="B1790" s="1" t="s">
        <v>72</v>
      </c>
      <c r="C1790">
        <v>5653</v>
      </c>
      <c r="D1790">
        <v>37166</v>
      </c>
      <c r="G1790">
        <v>453</v>
      </c>
      <c r="M1790" s="1" t="s">
        <v>28</v>
      </c>
      <c r="N1790" s="2">
        <v>43920.677083333336</v>
      </c>
      <c r="O1790" s="1" t="s">
        <v>2622</v>
      </c>
      <c r="P1790" s="2">
        <v>43920.666666666664</v>
      </c>
      <c r="Q1790">
        <v>124</v>
      </c>
      <c r="R1790">
        <v>453</v>
      </c>
      <c r="S1790">
        <v>42819</v>
      </c>
      <c r="T1790">
        <v>42819</v>
      </c>
      <c r="U1790">
        <v>42819</v>
      </c>
      <c r="V1790">
        <v>25</v>
      </c>
      <c r="W1790">
        <v>25</v>
      </c>
      <c r="X1790">
        <v>54</v>
      </c>
      <c r="Y1790">
        <v>2932</v>
      </c>
      <c r="Z1790">
        <v>797</v>
      </c>
      <c r="AA1790">
        <v>3729</v>
      </c>
      <c r="AB1790" s="1">
        <f>Z1790/0.1</f>
        <v>7970</v>
      </c>
      <c r="AC1790" s="1">
        <f>AA1790-AB1790</f>
        <v>-4241</v>
      </c>
      <c r="AD1790" s="1">
        <f>_xlfn.IFNA(INDEX($AV$2:$AV$53,MATCH(B1790,$AU$2:$AU$53,0)),1000)</f>
        <v>6976597</v>
      </c>
      <c r="AE1790" s="1">
        <f>C1790/AD1790*100000</f>
        <v>81.028042754941978</v>
      </c>
      <c r="AF1790" s="34">
        <f>IF(B1791=B1790,IFERROR((C1790/C1791)-1,0),0)</f>
        <v>0.16412685337726529</v>
      </c>
      <c r="AG1790" s="35">
        <f>IFERROR(LOG(2)/LOG(1+(AF1790)),AF1790)</f>
        <v>4.5610392974667349</v>
      </c>
      <c r="AH1790" s="35">
        <f>AVERAGE(Z1790:Z1796)</f>
        <v>710.71428571428567</v>
      </c>
      <c r="AJ1790" s="1">
        <f>Q1790/AD1790*100000</f>
        <v>1.7773708299332753</v>
      </c>
      <c r="AK1790" s="34">
        <f>IF(B1791=B1790,IFERROR((Q1790/Q1791)-1,0),0)</f>
        <v>0.2525252525252526</v>
      </c>
      <c r="AL1790" s="35">
        <f>IFERROR(LOG(2)/LOG(1+(AK1790)),AK1790)</f>
        <v>3.0784415508280425</v>
      </c>
      <c r="AM1790" s="35">
        <f>AVERAGE(W1790:W1796)</f>
        <v>15.285714285714286</v>
      </c>
      <c r="AN1790" s="4">
        <f>ROUNDDOWN(N1790,0)</f>
        <v>43920</v>
      </c>
      <c r="AO1790" s="38" cm="1">
        <f t="array" ref="AO1790">_xlfn.ANCHORARRAY(AN1790)-1</f>
        <v>43919</v>
      </c>
    </row>
    <row r="1791" spans="1:41" x14ac:dyDescent="0.25">
      <c r="A1791">
        <v>20200329</v>
      </c>
      <c r="B1791" s="1" t="s">
        <v>72</v>
      </c>
      <c r="C1791">
        <v>4856</v>
      </c>
      <c r="D1791">
        <v>34234</v>
      </c>
      <c r="G1791">
        <v>399</v>
      </c>
      <c r="M1791" s="1" t="s">
        <v>28</v>
      </c>
      <c r="N1791" s="2">
        <v>43918.520833333336</v>
      </c>
      <c r="O1791" s="1" t="s">
        <v>2676</v>
      </c>
      <c r="P1791" s="2">
        <v>43919.666666666664</v>
      </c>
      <c r="Q1791">
        <v>99</v>
      </c>
      <c r="R1791">
        <v>399</v>
      </c>
      <c r="S1791">
        <v>39090</v>
      </c>
      <c r="T1791">
        <v>39090</v>
      </c>
      <c r="U1791">
        <v>39090</v>
      </c>
      <c r="V1791">
        <v>25</v>
      </c>
      <c r="W1791">
        <v>27</v>
      </c>
      <c r="X1791">
        <v>49</v>
      </c>
      <c r="Y1791">
        <v>3319</v>
      </c>
      <c r="Z1791">
        <v>698</v>
      </c>
      <c r="AA1791">
        <v>4017</v>
      </c>
      <c r="AB1791" s="1">
        <f>Z1791/0.1</f>
        <v>6980</v>
      </c>
      <c r="AC1791" s="1">
        <f>AA1791-AB1791</f>
        <v>-2963</v>
      </c>
      <c r="AD1791" s="1">
        <f>_xlfn.IFNA(INDEX($AV$2:$AV$53,MATCH(B1791,$AU$2:$AU$53,0)),1000)</f>
        <v>6976597</v>
      </c>
      <c r="AE1791" s="1">
        <f>C1791/AD1791*100000</f>
        <v>69.604135081903109</v>
      </c>
      <c r="AF1791" s="34">
        <f>IF(B1792=B1791,IFERROR((C1791/C1792)-1,0),0)</f>
        <v>0.16786916786916795</v>
      </c>
      <c r="AG1791" s="35">
        <f>IFERROR(LOG(2)/LOG(1+(AF1791)),AF1791)</f>
        <v>4.4667052448197051</v>
      </c>
      <c r="AH1791" s="35">
        <f>AVERAGE(Z1791:Z1797)</f>
        <v>615.57142857142856</v>
      </c>
      <c r="AJ1791" s="1">
        <f>Q1791/AD1791*100000</f>
        <v>1.4190299368015666</v>
      </c>
      <c r="AK1791" s="34">
        <f>IF(B1792=B1791,IFERROR((Q1791/Q1792)-1,0),0)</f>
        <v>0.375</v>
      </c>
      <c r="AL1791" s="35">
        <f>IFERROR(LOG(2)/LOG(1+(AK1791)),AK1791)</f>
        <v>2.1766024788760996</v>
      </c>
      <c r="AM1791" s="35">
        <f>AVERAGE(W1791:W1797)</f>
        <v>12.571428571428571</v>
      </c>
      <c r="AN1791" s="4">
        <f>ROUNDDOWN(N1791,0)</f>
        <v>43918</v>
      </c>
      <c r="AO1791" s="38" cm="1">
        <f t="array" ref="AO1791">_xlfn.ANCHORARRAY(AN1791)-1</f>
        <v>43917</v>
      </c>
    </row>
    <row r="1792" spans="1:41" x14ac:dyDescent="0.25">
      <c r="A1792">
        <v>20200328</v>
      </c>
      <c r="B1792" s="1" t="s">
        <v>72</v>
      </c>
      <c r="C1792">
        <v>4158</v>
      </c>
      <c r="D1792">
        <v>30915</v>
      </c>
      <c r="G1792">
        <v>350</v>
      </c>
      <c r="M1792" s="1" t="s">
        <v>28</v>
      </c>
      <c r="N1792" s="2">
        <v>43917.520833333336</v>
      </c>
      <c r="O1792" s="1" t="s">
        <v>2730</v>
      </c>
      <c r="P1792" s="2">
        <v>43918.666666666664</v>
      </c>
      <c r="Q1792">
        <v>72</v>
      </c>
      <c r="R1792">
        <v>350</v>
      </c>
      <c r="S1792">
        <v>35073</v>
      </c>
      <c r="T1792">
        <v>35073</v>
      </c>
      <c r="U1792">
        <v>35073</v>
      </c>
      <c r="V1792">
        <v>25</v>
      </c>
      <c r="W1792">
        <v>15</v>
      </c>
      <c r="X1792">
        <v>131</v>
      </c>
      <c r="Y1792">
        <v>4671</v>
      </c>
      <c r="Z1792">
        <v>1007</v>
      </c>
      <c r="AA1792">
        <v>5678</v>
      </c>
      <c r="AB1792" s="1">
        <f>Z1792/0.1</f>
        <v>10070</v>
      </c>
      <c r="AC1792" s="1">
        <f>AA1792-AB1792</f>
        <v>-4392</v>
      </c>
      <c r="AD1792" s="1">
        <f>_xlfn.IFNA(INDEX($AV$2:$AV$53,MATCH(B1792,$AU$2:$AU$53,0)),1000)</f>
        <v>6976597</v>
      </c>
      <c r="AE1792" s="1">
        <f>C1792/AD1792*100000</f>
        <v>59.599257345665805</v>
      </c>
      <c r="AF1792" s="34">
        <f>IF(B1793=B1792,IFERROR((C1792/C1793)-1,0),0)</f>
        <v>0.31958108536972385</v>
      </c>
      <c r="AG1792" s="35">
        <f>IFERROR(LOG(2)/LOG(1+(AF1792)),AF1792)</f>
        <v>2.4995000759844141</v>
      </c>
      <c r="AH1792" s="35">
        <f>AVERAGE(Z1792:Z1798)</f>
        <v>533.14285714285711</v>
      </c>
      <c r="AJ1792" s="1">
        <f>Q1792/AD1792*100000</f>
        <v>1.0320217722193212</v>
      </c>
      <c r="AK1792" s="34">
        <f>IF(B1793=B1792,IFERROR((Q1792/Q1793)-1,0),0)</f>
        <v>0.26315789473684204</v>
      </c>
      <c r="AL1792" s="35">
        <f>IFERROR(LOG(2)/LOG(1+(AK1792)),AK1792)</f>
        <v>2.9670510117587106</v>
      </c>
      <c r="AM1792" s="35">
        <f>AVERAGE(W1792:W1798)</f>
        <v>9.2857142857142865</v>
      </c>
      <c r="AN1792" s="4">
        <f>ROUNDDOWN(N1792,0)</f>
        <v>43917</v>
      </c>
      <c r="AO1792" s="38" cm="1">
        <f t="array" ref="AO1792">_xlfn.ANCHORARRAY(AN1792)-1</f>
        <v>43916</v>
      </c>
    </row>
    <row r="1793" spans="1:41" x14ac:dyDescent="0.25">
      <c r="A1793">
        <v>20200327</v>
      </c>
      <c r="B1793" s="1" t="s">
        <v>72</v>
      </c>
      <c r="C1793">
        <v>3151</v>
      </c>
      <c r="D1793">
        <v>26244</v>
      </c>
      <c r="G1793">
        <v>219</v>
      </c>
      <c r="M1793" s="1" t="s">
        <v>28</v>
      </c>
      <c r="N1793" s="2">
        <v>43917.520833333336</v>
      </c>
      <c r="O1793" s="1" t="s">
        <v>2784</v>
      </c>
      <c r="P1793" s="2">
        <v>43917.666666666664</v>
      </c>
      <c r="Q1793">
        <v>57</v>
      </c>
      <c r="R1793">
        <v>219</v>
      </c>
      <c r="S1793">
        <v>29395</v>
      </c>
      <c r="T1793">
        <v>29395</v>
      </c>
      <c r="U1793">
        <v>29395</v>
      </c>
      <c r="V1793">
        <v>25</v>
      </c>
      <c r="W1793">
        <v>15</v>
      </c>
      <c r="X1793">
        <v>0</v>
      </c>
      <c r="Y1793">
        <v>4917</v>
      </c>
      <c r="Z1793">
        <v>833</v>
      </c>
      <c r="AA1793">
        <v>5750</v>
      </c>
      <c r="AB1793" s="1">
        <f>Z1793/0.1</f>
        <v>8330</v>
      </c>
      <c r="AC1793" s="1">
        <f>AA1793-AB1793</f>
        <v>-2580</v>
      </c>
      <c r="AD1793" s="1">
        <f>_xlfn.IFNA(INDEX($AV$2:$AV$53,MATCH(B1793,$AU$2:$AU$53,0)),1000)</f>
        <v>6976597</v>
      </c>
      <c r="AE1793" s="1">
        <f>C1793/AD1793*100000</f>
        <v>45.16528617032057</v>
      </c>
      <c r="AF1793" s="34">
        <f>IF(B1794=B1793,IFERROR((C1793/C1794)-1,0),0)</f>
        <v>0.3593615185504746</v>
      </c>
      <c r="AG1793" s="35">
        <f>IFERROR(LOG(2)/LOG(1+(AF1793)),AF1793)</f>
        <v>2.2576972280612315</v>
      </c>
      <c r="AH1793" s="35">
        <f>AVERAGE(Z1793:Z1799)</f>
        <v>405.28571428571428</v>
      </c>
      <c r="AJ1793" s="1">
        <f>Q1793/AD1793*100000</f>
        <v>0.8170172363402961</v>
      </c>
      <c r="AK1793" s="34">
        <f>IF(B1794=B1793,IFERROR((Q1793/Q1794)-1,0),0)</f>
        <v>0.35714285714285721</v>
      </c>
      <c r="AL1793" s="35">
        <f>IFERROR(LOG(2)/LOG(1+(AK1793)),AK1793)</f>
        <v>2.2697735164462589</v>
      </c>
      <c r="AM1793" s="35">
        <f>AVERAGE(W1793:W1799)</f>
        <v>7.4285714285714288</v>
      </c>
      <c r="AN1793" s="4">
        <f>ROUNDDOWN(N1793,0)</f>
        <v>43917</v>
      </c>
      <c r="AO1793" s="38" cm="1">
        <f t="array" ref="AO1793">_xlfn.ANCHORARRAY(AN1793)-1</f>
        <v>43916</v>
      </c>
    </row>
    <row r="1794" spans="1:41" x14ac:dyDescent="0.25">
      <c r="A1794">
        <v>20200326</v>
      </c>
      <c r="B1794" s="1" t="s">
        <v>72</v>
      </c>
      <c r="C1794">
        <v>2318</v>
      </c>
      <c r="D1794">
        <v>21327</v>
      </c>
      <c r="G1794">
        <v>219</v>
      </c>
      <c r="M1794" s="1" t="s">
        <v>28</v>
      </c>
      <c r="N1794" s="2">
        <v>43916.520833333336</v>
      </c>
      <c r="O1794" s="1" t="s">
        <v>2838</v>
      </c>
      <c r="P1794" s="2">
        <v>43916.666666666664</v>
      </c>
      <c r="Q1794">
        <v>42</v>
      </c>
      <c r="R1794">
        <v>219</v>
      </c>
      <c r="S1794">
        <v>23645</v>
      </c>
      <c r="T1794">
        <v>23645</v>
      </c>
      <c r="U1794">
        <v>23645</v>
      </c>
      <c r="V1794">
        <v>25</v>
      </c>
      <c r="W1794">
        <v>9</v>
      </c>
      <c r="X1794">
        <v>116</v>
      </c>
      <c r="Y1794">
        <v>3248</v>
      </c>
      <c r="Z1794">
        <v>579</v>
      </c>
      <c r="AA1794">
        <v>3827</v>
      </c>
      <c r="AB1794" s="1">
        <f>Z1794/0.1</f>
        <v>5790</v>
      </c>
      <c r="AC1794" s="1">
        <f>AA1794-AB1794</f>
        <v>-1963</v>
      </c>
      <c r="AD1794" s="1">
        <f>_xlfn.IFNA(INDEX($AV$2:$AV$53,MATCH(B1794,$AU$2:$AU$53,0)),1000)</f>
        <v>6976597</v>
      </c>
      <c r="AE1794" s="1">
        <f>C1794/AD1794*100000</f>
        <v>33.22536761117204</v>
      </c>
      <c r="AF1794" s="34">
        <f>IF(B1795=B1794,IFERROR((C1794/C1795)-1,0),0)</f>
        <v>0.33294997124784365</v>
      </c>
      <c r="AG1794" s="35">
        <f>IFERROR(LOG(2)/LOG(1+(AF1794)),AF1794)</f>
        <v>2.4118316722763082</v>
      </c>
      <c r="AH1794" s="35">
        <f>AVERAGE(Z1794:Z1800)</f>
        <v>298.42857142857144</v>
      </c>
      <c r="AJ1794" s="1">
        <f>Q1794/AD1794*100000</f>
        <v>0.60201270046127076</v>
      </c>
      <c r="AK1794" s="34">
        <f>IF(B1795=B1794,IFERROR((Q1794/Q1795)-1,0),0)</f>
        <v>0.27272727272727271</v>
      </c>
      <c r="AL1794" s="35">
        <f>IFERROR(LOG(2)/LOG(1+(AK1794)),AK1794)</f>
        <v>2.8741966696952042</v>
      </c>
      <c r="AM1794" s="35">
        <f>AVERAGE(W1794:W1800)</f>
        <v>5.5714285714285712</v>
      </c>
      <c r="AN1794" s="4">
        <f>ROUNDDOWN(N1794,0)</f>
        <v>43916</v>
      </c>
      <c r="AO1794" s="38" cm="1">
        <f t="array" ref="AO1794">_xlfn.ANCHORARRAY(AN1794)-1</f>
        <v>43915</v>
      </c>
    </row>
    <row r="1795" spans="1:41" x14ac:dyDescent="0.25">
      <c r="A1795">
        <v>20200325</v>
      </c>
      <c r="B1795" s="1" t="s">
        <v>72</v>
      </c>
      <c r="C1795">
        <v>1739</v>
      </c>
      <c r="D1795">
        <v>18079</v>
      </c>
      <c r="G1795">
        <v>103</v>
      </c>
      <c r="M1795" s="1" t="s">
        <v>28</v>
      </c>
      <c r="N1795" s="2">
        <v>43915.666666666664</v>
      </c>
      <c r="O1795" s="1" t="s">
        <v>2892</v>
      </c>
      <c r="P1795" s="2">
        <v>43915.666666666664</v>
      </c>
      <c r="Q1795">
        <v>33</v>
      </c>
      <c r="R1795">
        <v>103</v>
      </c>
      <c r="S1795">
        <v>19818</v>
      </c>
      <c r="T1795">
        <v>19818</v>
      </c>
      <c r="U1795">
        <v>19818</v>
      </c>
      <c r="V1795">
        <v>25</v>
      </c>
      <c r="W1795">
        <v>7</v>
      </c>
      <c r="X1795">
        <v>9</v>
      </c>
      <c r="Y1795">
        <v>5365</v>
      </c>
      <c r="Z1795">
        <v>679</v>
      </c>
      <c r="AA1795">
        <v>6044</v>
      </c>
      <c r="AB1795" s="1">
        <f>Z1795/0.1</f>
        <v>6790</v>
      </c>
      <c r="AC1795" s="1">
        <f>AA1795-AB1795</f>
        <v>-746</v>
      </c>
      <c r="AD1795" s="1">
        <f>_xlfn.IFNA(INDEX($AV$2:$AV$53,MATCH(B1795,$AU$2:$AU$53,0)),1000)</f>
        <v>6976597</v>
      </c>
      <c r="AE1795" s="1">
        <f>C1795/AD1795*100000</f>
        <v>24.926192526241664</v>
      </c>
      <c r="AF1795" s="34">
        <f>IF(B1796=B1795,IFERROR((C1795/C1796)-1,0),0)</f>
        <v>0.64056603773584908</v>
      </c>
      <c r="AG1795" s="35">
        <f>IFERROR(LOG(2)/LOG(1+(AF1795)),AF1795)</f>
        <v>1.4001804342538502</v>
      </c>
      <c r="AH1795" s="35">
        <f>AVERAGE(Z1795:Z1801)</f>
        <v>226.14285714285714</v>
      </c>
      <c r="AJ1795" s="1">
        <f>Q1795/AD1795*100000</f>
        <v>0.47300997893385555</v>
      </c>
      <c r="AK1795" s="34">
        <f>IF(B1796=B1795,IFERROR((Q1795/Q1796)-1,0),0)</f>
        <v>0.26923076923076916</v>
      </c>
      <c r="AL1795" s="35">
        <f>IFERROR(LOG(2)/LOG(1+(AK1795)),AK1795)</f>
        <v>2.9073621284120517</v>
      </c>
      <c r="AM1795" s="35">
        <f>AVERAGE(W1795:W1801)</f>
        <v>4.4285714285714288</v>
      </c>
      <c r="AN1795" s="4">
        <f>ROUNDDOWN(N1795,0)</f>
        <v>43915</v>
      </c>
      <c r="AO1795" s="38" cm="1">
        <f t="array" ref="AO1795">_xlfn.ANCHORARRAY(AN1795)-1</f>
        <v>43914</v>
      </c>
    </row>
    <row r="1796" spans="1:41" x14ac:dyDescent="0.25">
      <c r="A1796">
        <v>20200324</v>
      </c>
      <c r="B1796" s="1" t="s">
        <v>72</v>
      </c>
      <c r="C1796">
        <v>1060</v>
      </c>
      <c r="D1796">
        <v>12714</v>
      </c>
      <c r="G1796">
        <v>94</v>
      </c>
      <c r="M1796" s="1" t="s">
        <v>28</v>
      </c>
      <c r="N1796" s="2">
        <v>43914.520833333336</v>
      </c>
      <c r="O1796" s="1" t="s">
        <v>2946</v>
      </c>
      <c r="P1796" s="2">
        <v>43914.666666666664</v>
      </c>
      <c r="Q1796">
        <v>26</v>
      </c>
      <c r="R1796">
        <v>94</v>
      </c>
      <c r="S1796">
        <v>13774</v>
      </c>
      <c r="T1796">
        <v>13774</v>
      </c>
      <c r="U1796">
        <v>13774</v>
      </c>
      <c r="V1796">
        <v>25</v>
      </c>
      <c r="W1796">
        <v>9</v>
      </c>
      <c r="X1796">
        <v>15</v>
      </c>
      <c r="Y1796">
        <v>4451</v>
      </c>
      <c r="Z1796">
        <v>382</v>
      </c>
      <c r="AA1796">
        <v>4833</v>
      </c>
      <c r="AB1796" s="1">
        <f>Z1796/0.1</f>
        <v>3820</v>
      </c>
      <c r="AC1796" s="1">
        <f>AA1796-AB1796</f>
        <v>1013</v>
      </c>
      <c r="AD1796" s="1">
        <f>_xlfn.IFNA(INDEX($AV$2:$AV$53,MATCH(B1796,$AU$2:$AU$53,0)),1000)</f>
        <v>6976597</v>
      </c>
      <c r="AE1796" s="1">
        <f>C1796/AD1796*100000</f>
        <v>15.193653868784452</v>
      </c>
      <c r="AF1796" s="34">
        <f>IF(B1797=B1796,IFERROR((C1796/C1797)-1,0),0)</f>
        <v>0.56342182890855463</v>
      </c>
      <c r="AG1796" s="35">
        <f>IFERROR(LOG(2)/LOG(1+(AF1796)),AF1796)</f>
        <v>1.55109199391151</v>
      </c>
      <c r="AH1796" s="35">
        <f>AVERAGE(Z1796:Z1802)</f>
        <v>134.57142857142858</v>
      </c>
      <c r="AJ1796" s="1">
        <f>Q1796/AD1796*100000</f>
        <v>0.37267452885697711</v>
      </c>
      <c r="AK1796" s="34">
        <f>IF(B1797=B1796,IFERROR((Q1796/Q1797)-1,0),0)</f>
        <v>0.52941176470588225</v>
      </c>
      <c r="AL1796" s="35">
        <f>IFERROR(LOG(2)/LOG(1+(AK1796)),AK1796)</f>
        <v>1.6313829080672226</v>
      </c>
      <c r="AM1796" s="35">
        <f>AVERAGE(W1796:W1802)</f>
        <v>3.7142857142857144</v>
      </c>
      <c r="AN1796" s="4">
        <f>ROUNDDOWN(N1796,0)</f>
        <v>43914</v>
      </c>
      <c r="AO1796" s="38" cm="1">
        <f t="array" ref="AO1796">_xlfn.ANCHORARRAY(AN1796)-1</f>
        <v>43913</v>
      </c>
    </row>
    <row r="1797" spans="1:41" x14ac:dyDescent="0.25">
      <c r="A1797">
        <v>20200323</v>
      </c>
      <c r="B1797" s="1" t="s">
        <v>72</v>
      </c>
      <c r="C1797">
        <v>678</v>
      </c>
      <c r="D1797">
        <v>8263</v>
      </c>
      <c r="G1797">
        <v>79</v>
      </c>
      <c r="M1797" s="1" t="s">
        <v>28</v>
      </c>
      <c r="N1797" s="2">
        <v>43913.520833333336</v>
      </c>
      <c r="O1797" s="1" t="s">
        <v>3000</v>
      </c>
      <c r="P1797" s="2">
        <v>43913.666666666664</v>
      </c>
      <c r="Q1797">
        <v>17</v>
      </c>
      <c r="R1797">
        <v>79</v>
      </c>
      <c r="S1797">
        <v>8941</v>
      </c>
      <c r="T1797">
        <v>8941</v>
      </c>
      <c r="U1797">
        <v>8941</v>
      </c>
      <c r="V1797">
        <v>25</v>
      </c>
      <c r="W1797">
        <v>6</v>
      </c>
      <c r="X1797">
        <v>8</v>
      </c>
      <c r="Y1797">
        <v>2787</v>
      </c>
      <c r="Z1797">
        <v>131</v>
      </c>
      <c r="AA1797">
        <v>2918</v>
      </c>
      <c r="AB1797" s="1">
        <f>Z1797/0.1</f>
        <v>1310</v>
      </c>
      <c r="AC1797" s="1">
        <f>AA1797-AB1797</f>
        <v>1608</v>
      </c>
      <c r="AD1797" s="1">
        <f>_xlfn.IFNA(INDEX($AV$2:$AV$53,MATCH(B1797,$AU$2:$AU$53,0)),1000)</f>
        <v>6976597</v>
      </c>
      <c r="AE1797" s="1">
        <f>C1797/AD1797*100000</f>
        <v>9.7182050217319418</v>
      </c>
      <c r="AF1797" s="34">
        <f>IF(B1798=B1797,IFERROR((C1797/C1798)-1,0),0)</f>
        <v>0.23948811700182815</v>
      </c>
      <c r="AG1797" s="35">
        <f>IFERROR(LOG(2)/LOG(1+(AF1797)),AF1797)</f>
        <v>3.2284679553573059</v>
      </c>
      <c r="AH1797" s="35">
        <f>AVERAGE(Z1797:Z1803)</f>
        <v>83</v>
      </c>
      <c r="AJ1797" s="1">
        <f>Q1797/AD1797*100000</f>
        <v>0.24367180732956198</v>
      </c>
      <c r="AK1797" s="34">
        <f>IF(B1798=B1797,IFERROR((Q1797/Q1798)-1,0),0)</f>
        <v>0.54545454545454541</v>
      </c>
      <c r="AL1797" s="35">
        <f>IFERROR(LOG(2)/LOG(1+(AK1797)),AK1797)</f>
        <v>1.5922775237818778</v>
      </c>
      <c r="AM1797" s="35">
        <f>AVERAGE(W1797:W1803)</f>
        <v>2.4285714285714284</v>
      </c>
      <c r="AN1797" s="4">
        <f>ROUNDDOWN(N1797,0)</f>
        <v>43913</v>
      </c>
      <c r="AO1797" s="38" cm="1">
        <f t="array" ref="AO1797">_xlfn.ANCHORARRAY(AN1797)-1</f>
        <v>43912</v>
      </c>
    </row>
    <row r="1798" spans="1:41" x14ac:dyDescent="0.25">
      <c r="A1798">
        <v>20200322</v>
      </c>
      <c r="B1798" s="1" t="s">
        <v>72</v>
      </c>
      <c r="C1798">
        <v>547</v>
      </c>
      <c r="D1798">
        <v>5476</v>
      </c>
      <c r="G1798">
        <v>71</v>
      </c>
      <c r="M1798" s="1" t="s">
        <v>75</v>
      </c>
      <c r="N1798" s="2">
        <v>43912.666666666664</v>
      </c>
      <c r="O1798" s="1" t="s">
        <v>3054</v>
      </c>
      <c r="P1798" s="2">
        <v>43912.666666666664</v>
      </c>
      <c r="Q1798">
        <v>11</v>
      </c>
      <c r="R1798">
        <v>71</v>
      </c>
      <c r="S1798">
        <v>6023</v>
      </c>
      <c r="T1798">
        <v>6023</v>
      </c>
      <c r="U1798">
        <v>6023</v>
      </c>
      <c r="V1798">
        <v>25</v>
      </c>
      <c r="W1798">
        <v>4</v>
      </c>
      <c r="X1798">
        <v>10</v>
      </c>
      <c r="Y1798">
        <v>677</v>
      </c>
      <c r="Z1798">
        <v>121</v>
      </c>
      <c r="AA1798">
        <v>798</v>
      </c>
      <c r="AB1798" s="1">
        <f>Z1798/0.1</f>
        <v>1210</v>
      </c>
      <c r="AC1798" s="1">
        <f>AA1798-AB1798</f>
        <v>-412</v>
      </c>
      <c r="AD1798" s="1">
        <f>_xlfn.IFNA(INDEX($AV$2:$AV$53,MATCH(B1798,$AU$2:$AU$53,0)),1000)</f>
        <v>6976597</v>
      </c>
      <c r="AE1798" s="1">
        <f>C1798/AD1798*100000</f>
        <v>7.8404987417217873</v>
      </c>
      <c r="AF1798" s="34">
        <f>IF(B1799=B1798,IFERROR((C1798/C1799)-1,0),0)</f>
        <v>0.284037558685446</v>
      </c>
      <c r="AG1798" s="35">
        <f>IFERROR(LOG(2)/LOG(1+(AF1798)),AF1798)</f>
        <v>2.7724838541180397</v>
      </c>
      <c r="AH1798" s="35">
        <f>AVERAGE(Z1798:Z1804)</f>
        <v>69</v>
      </c>
      <c r="AJ1798" s="1">
        <f>Q1798/AD1798*100000</f>
        <v>0.15766999297795187</v>
      </c>
      <c r="AK1798" s="34">
        <f>IF(B1799=B1798,IFERROR((Q1798/Q1799)-1,0),0)</f>
        <v>0.5714285714285714</v>
      </c>
      <c r="AL1798" s="35">
        <f>IFERROR(LOG(2)/LOG(1+(AK1798)),AK1798)</f>
        <v>1.5335619341179534</v>
      </c>
      <c r="AM1798" s="35">
        <f>AVERAGE(W1798:W1804)</f>
        <v>1.5714285714285714</v>
      </c>
      <c r="AN1798" s="4">
        <f>ROUNDDOWN(N1798,0)</f>
        <v>43912</v>
      </c>
      <c r="AO1798" s="38" cm="1">
        <f t="array" ref="AO1798">_xlfn.ANCHORARRAY(AN1798)-1</f>
        <v>43911</v>
      </c>
    </row>
    <row r="1799" spans="1:41" x14ac:dyDescent="0.25">
      <c r="A1799">
        <v>20200321</v>
      </c>
      <c r="B1799" s="1" t="s">
        <v>72</v>
      </c>
      <c r="C1799">
        <v>426</v>
      </c>
      <c r="D1799">
        <v>4799</v>
      </c>
      <c r="G1799">
        <v>61</v>
      </c>
      <c r="M1799" s="1" t="s">
        <v>75</v>
      </c>
      <c r="N1799" s="2">
        <v>43911.666666666664</v>
      </c>
      <c r="O1799" s="1" t="s">
        <v>3108</v>
      </c>
      <c r="P1799" s="2">
        <v>43911.666666666664</v>
      </c>
      <c r="Q1799">
        <v>7</v>
      </c>
      <c r="R1799">
        <v>61</v>
      </c>
      <c r="S1799">
        <v>5225</v>
      </c>
      <c r="T1799">
        <v>5225</v>
      </c>
      <c r="U1799">
        <v>5225</v>
      </c>
      <c r="V1799">
        <v>25</v>
      </c>
      <c r="W1799">
        <v>2</v>
      </c>
      <c r="X1799">
        <v>61</v>
      </c>
      <c r="Y1799">
        <v>1004</v>
      </c>
      <c r="Z1799">
        <v>112</v>
      </c>
      <c r="AA1799">
        <v>1116</v>
      </c>
      <c r="AB1799" s="1">
        <f>Z1799/0.1</f>
        <v>1120</v>
      </c>
      <c r="AC1799" s="1">
        <f>AA1799-AB1799</f>
        <v>-4</v>
      </c>
      <c r="AD1799" s="1">
        <f>_xlfn.IFNA(INDEX($AV$2:$AV$53,MATCH(B1799,$AU$2:$AU$53,0)),1000)</f>
        <v>6976597</v>
      </c>
      <c r="AE1799" s="1">
        <f>C1799/AD1799*100000</f>
        <v>6.1061288189643177</v>
      </c>
      <c r="AF1799" s="34">
        <f>IF(B1800=B1799,IFERROR((C1799/C1800)-1,0),0)</f>
        <v>0.3566878980891719</v>
      </c>
      <c r="AG1799" s="35">
        <f>IFERROR(LOG(2)/LOG(1+(AF1799)),AF1799)</f>
        <v>2.2722683192790454</v>
      </c>
      <c r="AH1799" s="35">
        <f>AVERAGE(Z1799:Z1805)</f>
        <v>55.428571428571431</v>
      </c>
      <c r="AJ1799" s="1">
        <f>Q1799/AD1799*100000</f>
        <v>0.10033545007687845</v>
      </c>
      <c r="AK1799" s="34">
        <f>IF(B1800=B1799,IFERROR((Q1799/Q1800)-1,0),0)</f>
        <v>0.39999999999999991</v>
      </c>
      <c r="AL1799" s="35">
        <f>IFERROR(LOG(2)/LOG(1+(AK1799)),AK1799)</f>
        <v>2.0600427171061453</v>
      </c>
      <c r="AM1799" s="35">
        <f>AVERAGE(W1799:W1805)</f>
        <v>1</v>
      </c>
      <c r="AN1799" s="4">
        <f>ROUNDDOWN(N1799,0)</f>
        <v>43911</v>
      </c>
      <c r="AO1799" s="38" cm="1">
        <f t="array" ref="AO1799">_xlfn.ANCHORARRAY(AN1799)-1</f>
        <v>43910</v>
      </c>
    </row>
    <row r="1800" spans="1:41" x14ac:dyDescent="0.25">
      <c r="A1800">
        <v>20200320</v>
      </c>
      <c r="B1800" s="1" t="s">
        <v>72</v>
      </c>
      <c r="C1800">
        <v>314</v>
      </c>
      <c r="D1800">
        <v>3795</v>
      </c>
      <c r="M1800" s="1" t="s">
        <v>75</v>
      </c>
      <c r="N1800" s="2">
        <v>43910.666666666664</v>
      </c>
      <c r="O1800" s="1" t="s">
        <v>3162</v>
      </c>
      <c r="P1800" s="2">
        <v>43910.666666666664</v>
      </c>
      <c r="Q1800">
        <v>5</v>
      </c>
      <c r="S1800">
        <v>4109</v>
      </c>
      <c r="T1800">
        <v>4109</v>
      </c>
      <c r="U1800">
        <v>4109</v>
      </c>
      <c r="V1800">
        <v>25</v>
      </c>
      <c r="W1800">
        <v>2</v>
      </c>
      <c r="X1800">
        <v>0</v>
      </c>
      <c r="Y1800">
        <v>877</v>
      </c>
      <c r="Z1800">
        <v>85</v>
      </c>
      <c r="AA1800">
        <v>962</v>
      </c>
      <c r="AB1800" s="1">
        <f>Z1800/0.1</f>
        <v>850</v>
      </c>
      <c r="AC1800" s="1">
        <f>AA1800-AB1800</f>
        <v>112</v>
      </c>
      <c r="AD1800" s="1">
        <f>_xlfn.IFNA(INDEX($AV$2:$AV$53,MATCH(B1800,$AU$2:$AU$53,0)),1000)</f>
        <v>6976597</v>
      </c>
      <c r="AE1800" s="1">
        <f>C1800/AD1800*100000</f>
        <v>4.5007616177342618</v>
      </c>
      <c r="AF1800" s="34">
        <f>IF(B1801=B1800,IFERROR((C1800/C1801)-1,0),0)</f>
        <v>0.37117903930131013</v>
      </c>
      <c r="AG1800" s="35">
        <f>IFERROR(LOG(2)/LOG(1+(AF1800)),AF1800)</f>
        <v>2.1957899816797393</v>
      </c>
      <c r="AH1800" s="35">
        <f>AVERAGE(Z1800:Z1806)</f>
        <v>41.571428571428569</v>
      </c>
      <c r="AJ1800" s="1">
        <f>Q1800/AD1800*100000</f>
        <v>7.1668178626341755E-2</v>
      </c>
      <c r="AK1800" s="34">
        <f>IF(B1801=B1800,IFERROR((Q1800/Q1801)-1,0),0)</f>
        <v>0.66666666666666674</v>
      </c>
      <c r="AL1800" s="35">
        <f>IFERROR(LOG(2)/LOG(1+(AK1800)),AK1800)</f>
        <v>1.3569154488567239</v>
      </c>
      <c r="AM1800" s="35">
        <f>AVERAGE(W1800:W1806)</f>
        <v>0.7142857142857143</v>
      </c>
      <c r="AN1800" s="4">
        <f>ROUNDDOWN(N1800,0)</f>
        <v>43910</v>
      </c>
      <c r="AO1800" s="38" cm="1">
        <f t="array" ref="AO1800">_xlfn.ANCHORARRAY(AN1800)-1</f>
        <v>43909</v>
      </c>
    </row>
    <row r="1801" spans="1:41" x14ac:dyDescent="0.25">
      <c r="A1801">
        <v>20200319</v>
      </c>
      <c r="B1801" s="1" t="s">
        <v>72</v>
      </c>
      <c r="C1801">
        <v>229</v>
      </c>
      <c r="D1801">
        <v>2918</v>
      </c>
      <c r="M1801" s="1" t="s">
        <v>75</v>
      </c>
      <c r="N1801" s="2">
        <v>43909.479166666664</v>
      </c>
      <c r="O1801" s="1" t="s">
        <v>3216</v>
      </c>
      <c r="P1801" s="2">
        <v>43909.666666666664</v>
      </c>
      <c r="Q1801">
        <v>3</v>
      </c>
      <c r="S1801">
        <v>3147</v>
      </c>
      <c r="T1801">
        <v>3147</v>
      </c>
      <c r="U1801">
        <v>3147</v>
      </c>
      <c r="V1801">
        <v>25</v>
      </c>
      <c r="W1801">
        <v>1</v>
      </c>
      <c r="X1801">
        <v>0</v>
      </c>
      <c r="Y1801">
        <v>803</v>
      </c>
      <c r="Z1801">
        <v>73</v>
      </c>
      <c r="AA1801">
        <v>876</v>
      </c>
      <c r="AB1801" s="1">
        <f>Z1801/0.1</f>
        <v>730</v>
      </c>
      <c r="AC1801" s="1">
        <f>AA1801-AB1801</f>
        <v>146</v>
      </c>
      <c r="AD1801" s="1">
        <f>_xlfn.IFNA(INDEX($AV$2:$AV$53,MATCH(B1801,$AU$2:$AU$53,0)),1000)</f>
        <v>6976597</v>
      </c>
      <c r="AE1801" s="1">
        <f>C1801/AD1801*100000</f>
        <v>3.2824025810864521</v>
      </c>
      <c r="AF1801" s="34">
        <f>IF(B1802=B1801,IFERROR((C1801/C1802)-1,0),0)</f>
        <v>0.46794871794871784</v>
      </c>
      <c r="AG1801" s="35">
        <f>IFERROR(LOG(2)/LOG(1+(AF1801)),AF1801)</f>
        <v>1.8057009144663694</v>
      </c>
      <c r="AH1801" s="35">
        <f>AVERAGE(Z1801:Z1807)</f>
        <v>31.571428571428573</v>
      </c>
      <c r="AJ1801" s="1">
        <f>Q1801/AD1801*100000</f>
        <v>4.3000907175805056E-2</v>
      </c>
      <c r="AK1801" s="34">
        <f>IF(B1802=B1801,IFERROR((Q1801/Q1802)-1,0),0)</f>
        <v>0.5</v>
      </c>
      <c r="AL1801" s="35">
        <f>IFERROR(LOG(2)/LOG(1+(AK1801)),AK1801)</f>
        <v>1.7095112913514547</v>
      </c>
      <c r="AM1801" s="35">
        <f>AVERAGE(W1801:W1807)</f>
        <v>0.42857142857142855</v>
      </c>
      <c r="AN1801" s="4">
        <f>ROUNDDOWN(N1801,0)</f>
        <v>43909</v>
      </c>
      <c r="AO1801" s="38" cm="1">
        <f t="array" ref="AO1801">_xlfn.ANCHORARRAY(AN1801)-1</f>
        <v>43908</v>
      </c>
    </row>
    <row r="1802" spans="1:41" x14ac:dyDescent="0.25">
      <c r="A1802">
        <v>20200318</v>
      </c>
      <c r="B1802" s="1" t="s">
        <v>72</v>
      </c>
      <c r="C1802">
        <v>156</v>
      </c>
      <c r="D1802">
        <v>2115</v>
      </c>
      <c r="M1802" s="1" t="s">
        <v>75</v>
      </c>
      <c r="N1802" s="2">
        <v>43908.666666666664</v>
      </c>
      <c r="O1802" s="1" t="s">
        <v>3270</v>
      </c>
      <c r="P1802" s="2">
        <v>43908.666666666664</v>
      </c>
      <c r="Q1802">
        <v>2</v>
      </c>
      <c r="S1802">
        <v>2271</v>
      </c>
      <c r="T1802">
        <v>2271</v>
      </c>
      <c r="U1802">
        <v>2271</v>
      </c>
      <c r="V1802">
        <v>25</v>
      </c>
      <c r="W1802">
        <v>2</v>
      </c>
      <c r="X1802">
        <v>0</v>
      </c>
      <c r="Y1802">
        <v>482</v>
      </c>
      <c r="Z1802">
        <v>38</v>
      </c>
      <c r="AA1802">
        <v>520</v>
      </c>
      <c r="AB1802" s="1">
        <f>Z1802/0.1</f>
        <v>380</v>
      </c>
      <c r="AC1802" s="1">
        <f>AA1802-AB1802</f>
        <v>140</v>
      </c>
      <c r="AD1802" s="1">
        <f>_xlfn.IFNA(INDEX($AV$2:$AV$53,MATCH(B1802,$AU$2:$AU$53,0)),1000)</f>
        <v>6976597</v>
      </c>
      <c r="AE1802" s="1">
        <f>C1802/AD1802*100000</f>
        <v>2.2360471731418627</v>
      </c>
      <c r="AF1802" s="34">
        <f>IF(B1803=B1802,IFERROR((C1802/C1803)-1,0),0)</f>
        <v>0.32203389830508478</v>
      </c>
      <c r="AG1802" s="35">
        <f>IFERROR(LOG(2)/LOG(1+(AF1802)),AF1802)</f>
        <v>2.4828733290924845</v>
      </c>
      <c r="AH1802" s="35">
        <f>AVERAGE(Z1802:Z1808)</f>
        <v>24.666666666666668</v>
      </c>
      <c r="AJ1802" s="1">
        <f>Q1802/AD1802*100000</f>
        <v>2.8667271450536703E-2</v>
      </c>
      <c r="AK1802" s="34">
        <f>IF(B1803=B1802,IFERROR((Q1802/Q1803)-1,0),0)</f>
        <v>0</v>
      </c>
      <c r="AL1802" s="35">
        <f>IFERROR(LOG(2)/LOG(1+(AK1802)),AK1802)</f>
        <v>0</v>
      </c>
      <c r="AM1802" s="35">
        <f>AVERAGE(W1802:W1808)</f>
        <v>0.33333333333333331</v>
      </c>
      <c r="AN1802" s="4">
        <f>ROUNDDOWN(N1802,0)</f>
        <v>43908</v>
      </c>
      <c r="AO1802" s="38" cm="1">
        <f t="array" ref="AO1802">_xlfn.ANCHORARRAY(AN1802)-1</f>
        <v>43907</v>
      </c>
    </row>
    <row r="1803" spans="1:41" x14ac:dyDescent="0.25">
      <c r="A1803">
        <v>20200317</v>
      </c>
      <c r="B1803" s="1" t="s">
        <v>72</v>
      </c>
      <c r="C1803">
        <v>118</v>
      </c>
      <c r="D1803">
        <v>1633</v>
      </c>
      <c r="M1803" s="1" t="s">
        <v>75</v>
      </c>
      <c r="N1803" s="2">
        <v>43906.666666666664</v>
      </c>
      <c r="O1803" s="1" t="s">
        <v>3324</v>
      </c>
      <c r="P1803" s="2">
        <v>43907.666666666664</v>
      </c>
      <c r="S1803">
        <v>1751</v>
      </c>
      <c r="T1803">
        <v>1751</v>
      </c>
      <c r="U1803">
        <v>1751</v>
      </c>
      <c r="V1803">
        <v>25</v>
      </c>
      <c r="W1803">
        <v>0</v>
      </c>
      <c r="X1803">
        <v>0</v>
      </c>
      <c r="Y1803">
        <v>434</v>
      </c>
      <c r="Z1803">
        <v>21</v>
      </c>
      <c r="AA1803">
        <v>455</v>
      </c>
      <c r="AB1803" s="1">
        <f>Z1803/0.1</f>
        <v>210</v>
      </c>
      <c r="AC1803" s="1">
        <f>AA1803-AB1803</f>
        <v>245</v>
      </c>
      <c r="AD1803" s="1">
        <f>_xlfn.IFNA(INDEX($AV$2:$AV$53,MATCH(B1803,$AU$2:$AU$53,0)),1000)</f>
        <v>6976597</v>
      </c>
      <c r="AE1803" s="1">
        <f>C1803/AD1803*100000</f>
        <v>1.6913690155816654</v>
      </c>
      <c r="AF1803" s="34">
        <f>IF(B1804=B1803,IFERROR((C1803/C1804)-1,0),0)</f>
        <v>0.21649484536082464</v>
      </c>
      <c r="AG1803" s="35">
        <f>IFERROR(LOG(2)/LOG(1+(AF1803)),AF1803)</f>
        <v>3.5369407817893643</v>
      </c>
      <c r="AH1803" s="35">
        <f>AVERAGE(Z1803:Z1809)</f>
        <v>141</v>
      </c>
      <c r="AJ1803" s="1">
        <f>Q1803/AD1803*100000</f>
        <v>0</v>
      </c>
      <c r="AK1803" s="34">
        <f>IF(B1804=B1803,IFERROR((Q1803/Q1804)-1,0),0)</f>
        <v>0</v>
      </c>
      <c r="AL1803" s="35">
        <f>IFERROR(LOG(2)/LOG(1+(AK1803)),AK1803)</f>
        <v>0</v>
      </c>
      <c r="AM1803" s="35">
        <f>AVERAGE(W1803:W1809)</f>
        <v>9.8333333333333339</v>
      </c>
      <c r="AN1803" s="4">
        <f>ROUNDDOWN(N1803,0)</f>
        <v>43906</v>
      </c>
      <c r="AO1803" s="38" cm="1">
        <f t="array" ref="AO1803">_xlfn.ANCHORARRAY(AN1803)-1</f>
        <v>43905</v>
      </c>
    </row>
    <row r="1804" spans="1:41" x14ac:dyDescent="0.25">
      <c r="A1804">
        <v>20200316</v>
      </c>
      <c r="B1804" s="1" t="s">
        <v>72</v>
      </c>
      <c r="C1804">
        <v>97</v>
      </c>
      <c r="D1804">
        <v>1199</v>
      </c>
      <c r="M1804" s="1" t="s">
        <v>75</v>
      </c>
      <c r="N1804" s="2">
        <v>43906.658333333333</v>
      </c>
      <c r="O1804" s="1" t="s">
        <v>3378</v>
      </c>
      <c r="P1804" s="2">
        <v>43906.666666666664</v>
      </c>
      <c r="S1804">
        <v>1296</v>
      </c>
      <c r="T1804">
        <v>1296</v>
      </c>
      <c r="U1804">
        <v>1296</v>
      </c>
      <c r="V1804">
        <v>25</v>
      </c>
      <c r="W1804">
        <v>0</v>
      </c>
      <c r="X1804">
        <v>0</v>
      </c>
      <c r="Y1804">
        <v>615</v>
      </c>
      <c r="Z1804">
        <v>33</v>
      </c>
      <c r="AA1804">
        <v>648</v>
      </c>
      <c r="AB1804" s="1">
        <f>Z1804/0.1</f>
        <v>330</v>
      </c>
      <c r="AC1804" s="1">
        <f>AA1804-AB1804</f>
        <v>318</v>
      </c>
      <c r="AD1804" s="1">
        <f>_xlfn.IFNA(INDEX($AV$2:$AV$53,MATCH(B1804,$AU$2:$AU$53,0)),1000)</f>
        <v>6976597</v>
      </c>
      <c r="AE1804" s="1">
        <f>C1804/AD1804*100000</f>
        <v>1.3903626653510299</v>
      </c>
      <c r="AF1804" s="34">
        <f>IF(B1805=B1804,IFERROR((C1804/C1805)-1,0),0)</f>
        <v>0.515625</v>
      </c>
      <c r="AG1804" s="35">
        <f>IFERROR(LOG(2)/LOG(1+(AF1804)),AF1804)</f>
        <v>1.6669088068764415</v>
      </c>
      <c r="AH1804" s="35">
        <f>AVERAGE(Z1804:Z1810)</f>
        <v>226.66666666666666</v>
      </c>
      <c r="AJ1804" s="1">
        <f>Q1804/AD1804*100000</f>
        <v>0</v>
      </c>
      <c r="AK1804" s="34">
        <f>IF(B1805=B1804,IFERROR((Q1804/Q1805)-1,0),0)</f>
        <v>0</v>
      </c>
      <c r="AL1804" s="35">
        <f>IFERROR(LOG(2)/LOG(1+(AK1804)),AK1804)</f>
        <v>0</v>
      </c>
      <c r="AM1804" s="35">
        <f>AVERAGE(W1804:W1810)</f>
        <v>15</v>
      </c>
      <c r="AN1804" s="4">
        <f>ROUNDDOWN(N1804,0)</f>
        <v>43906</v>
      </c>
      <c r="AO1804" s="38" cm="1">
        <f t="array" ref="AO1804">_xlfn.ANCHORARRAY(AN1804)-1</f>
        <v>43905</v>
      </c>
    </row>
    <row r="1805" spans="1:41" x14ac:dyDescent="0.25">
      <c r="A1805">
        <v>20200315</v>
      </c>
      <c r="B1805" s="1" t="s">
        <v>72</v>
      </c>
      <c r="C1805">
        <v>64</v>
      </c>
      <c r="D1805">
        <v>584</v>
      </c>
      <c r="M1805" s="1" t="s">
        <v>75</v>
      </c>
      <c r="N1805" s="2">
        <v>43904.666666666664</v>
      </c>
      <c r="O1805" s="1" t="s">
        <v>3430</v>
      </c>
      <c r="P1805" s="2">
        <v>43905.666666666664</v>
      </c>
      <c r="S1805">
        <v>648</v>
      </c>
      <c r="T1805">
        <v>648</v>
      </c>
      <c r="U1805">
        <v>648</v>
      </c>
      <c r="V1805">
        <v>25</v>
      </c>
      <c r="W1805">
        <v>0</v>
      </c>
      <c r="X1805">
        <v>0</v>
      </c>
      <c r="Y1805">
        <v>584</v>
      </c>
      <c r="Z1805">
        <v>26</v>
      </c>
      <c r="AA1805">
        <v>610</v>
      </c>
      <c r="AB1805" s="1">
        <f>Z1805/0.1</f>
        <v>260</v>
      </c>
      <c r="AC1805" s="1">
        <f>AA1805-AB1805</f>
        <v>350</v>
      </c>
      <c r="AD1805" s="1">
        <f>_xlfn.IFNA(INDEX($AV$2:$AV$53,MATCH(B1805,$AU$2:$AU$53,0)),1000)</f>
        <v>6976597</v>
      </c>
      <c r="AE1805" s="1">
        <f>C1805/AD1805*100000</f>
        <v>0.91735268641717449</v>
      </c>
      <c r="AF1805" s="34">
        <f>IF(B1806=B1805,IFERROR((C1805/C1806)-1,0),0)</f>
        <v>0.68421052631578938</v>
      </c>
      <c r="AG1805" s="35">
        <f>IFERROR(LOG(2)/LOG(1+(AF1805)),AF1805)</f>
        <v>1.3296590659482768</v>
      </c>
      <c r="AH1805" s="35">
        <f>AVERAGE(Z1805:Z1811)</f>
        <v>361</v>
      </c>
      <c r="AJ1805" s="1">
        <f>Q1805/AD1805*100000</f>
        <v>0</v>
      </c>
      <c r="AK1805" s="34">
        <f>IF(B1806=B1805,IFERROR((Q1805/Q1806)-1,0),0)</f>
        <v>0</v>
      </c>
      <c r="AL1805" s="35">
        <f>IFERROR(LOG(2)/LOG(1+(AK1805)),AK1805)</f>
        <v>0</v>
      </c>
      <c r="AM1805" s="35">
        <f>AVERAGE(W1805:W1811)</f>
        <v>19.166666666666668</v>
      </c>
      <c r="AN1805" s="4">
        <f>ROUNDDOWN(N1805,0)</f>
        <v>43904</v>
      </c>
      <c r="AO1805" s="38" cm="1">
        <f t="array" ref="AO1805">_xlfn.ANCHORARRAY(AN1805)-1</f>
        <v>43903</v>
      </c>
    </row>
    <row r="1806" spans="1:41" x14ac:dyDescent="0.25">
      <c r="A1806">
        <v>20200314</v>
      </c>
      <c r="B1806" s="1" t="s">
        <v>72</v>
      </c>
      <c r="C1806">
        <v>38</v>
      </c>
      <c r="M1806" s="1" t="s">
        <v>75</v>
      </c>
      <c r="N1806" s="2">
        <v>43904.666666666664</v>
      </c>
      <c r="O1806" s="1" t="s">
        <v>3479</v>
      </c>
      <c r="P1806" s="2">
        <v>43904.666666666664</v>
      </c>
      <c r="S1806">
        <v>38</v>
      </c>
      <c r="T1806">
        <v>38</v>
      </c>
      <c r="U1806">
        <v>38</v>
      </c>
      <c r="V1806">
        <v>25</v>
      </c>
      <c r="W1806">
        <v>0</v>
      </c>
      <c r="X1806">
        <v>0</v>
      </c>
      <c r="Y1806">
        <v>0</v>
      </c>
      <c r="Z1806">
        <v>15</v>
      </c>
      <c r="AA1806">
        <v>15</v>
      </c>
      <c r="AB1806" s="1">
        <f>Z1806/0.1</f>
        <v>150</v>
      </c>
      <c r="AC1806" s="1">
        <f>AA1806-AB1806</f>
        <v>-135</v>
      </c>
      <c r="AD1806" s="1">
        <f>_xlfn.IFNA(INDEX($AV$2:$AV$53,MATCH(B1806,$AU$2:$AU$53,0)),1000)</f>
        <v>6976597</v>
      </c>
      <c r="AE1806" s="1">
        <f>C1806/AD1806*100000</f>
        <v>0.54467815756019733</v>
      </c>
      <c r="AF1806" s="34">
        <f>IF(B1807=B1806,IFERROR((C1806/C1807)-1,0),0)</f>
        <v>0.65217391304347827</v>
      </c>
      <c r="AG1806" s="35">
        <f>IFERROR(LOG(2)/LOG(1+(AF1806)),AF1806)</f>
        <v>1.380518427198395</v>
      </c>
      <c r="AH1806" s="35">
        <f>AVERAGE(Z1806:Z1812)</f>
        <v>493</v>
      </c>
      <c r="AJ1806" s="1">
        <f>Q1806/AD1806*100000</f>
        <v>0</v>
      </c>
      <c r="AK1806" s="34">
        <f>IF(B1807=B1806,IFERROR((Q1806/Q1807)-1,0),0)</f>
        <v>0</v>
      </c>
      <c r="AL1806" s="35">
        <f>IFERROR(LOG(2)/LOG(1+(AK1806)),AK1806)</f>
        <v>0</v>
      </c>
      <c r="AM1806" s="35">
        <f>AVERAGE(W1806:W1812)</f>
        <v>24.833333333333332</v>
      </c>
      <c r="AN1806" s="4">
        <f>ROUNDDOWN(N1806,0)</f>
        <v>43904</v>
      </c>
      <c r="AO1806" s="38" cm="1">
        <f t="array" ref="AO1806">_xlfn.ANCHORARRAY(AN1806)-1</f>
        <v>43903</v>
      </c>
    </row>
    <row r="1807" spans="1:41" x14ac:dyDescent="0.25">
      <c r="A1807">
        <v>20200313</v>
      </c>
      <c r="B1807" s="1" t="s">
        <v>72</v>
      </c>
      <c r="C1807">
        <v>23</v>
      </c>
      <c r="M1807" s="1" t="s">
        <v>75</v>
      </c>
      <c r="N1807" s="2">
        <v>43903.666666666664</v>
      </c>
      <c r="O1807" s="1" t="s">
        <v>3528</v>
      </c>
      <c r="P1807" s="2">
        <v>43903.666666666664</v>
      </c>
      <c r="S1807">
        <v>23</v>
      </c>
      <c r="T1807">
        <v>23</v>
      </c>
      <c r="U1807">
        <v>23</v>
      </c>
      <c r="V1807">
        <v>25</v>
      </c>
      <c r="W1807">
        <v>0</v>
      </c>
      <c r="X1807">
        <v>0</v>
      </c>
      <c r="Y1807">
        <v>0</v>
      </c>
      <c r="Z1807">
        <v>15</v>
      </c>
      <c r="AA1807">
        <v>15</v>
      </c>
      <c r="AB1807" s="1">
        <f>Z1807/0.1</f>
        <v>150</v>
      </c>
      <c r="AC1807" s="1">
        <f>AA1807-AB1807</f>
        <v>-135</v>
      </c>
      <c r="AD1807" s="1">
        <f>_xlfn.IFNA(INDEX($AV$2:$AV$53,MATCH(B1807,$AU$2:$AU$53,0)),1000)</f>
        <v>6976597</v>
      </c>
      <c r="AE1807" s="1">
        <f>C1807/AD1807*100000</f>
        <v>0.32967362168117209</v>
      </c>
      <c r="AF1807" s="34">
        <f>IF(B1808=B1807,IFERROR((C1807/C1808)-1,0),0)</f>
        <v>1.875</v>
      </c>
      <c r="AG1807" s="35">
        <f>IFERROR(LOG(2)/LOG(1+(AF1807)),AF1807)</f>
        <v>0.65635663585877779</v>
      </c>
      <c r="AH1807" s="35">
        <f>AVERAGE(Z1807:Z1813)</f>
        <v>669</v>
      </c>
      <c r="AJ1807" s="1">
        <f>Q1807/AD1807*100000</f>
        <v>0</v>
      </c>
      <c r="AK1807" s="34">
        <f>IF(B1808=B1807,IFERROR((Q1807/Q1808)-1,0),0)</f>
        <v>0</v>
      </c>
      <c r="AL1807" s="35">
        <f>IFERROR(LOG(2)/LOG(1+(AK1807)),AK1807)</f>
        <v>0</v>
      </c>
      <c r="AM1807" s="35">
        <f>AVERAGE(W1807:W1813)</f>
        <v>30.833333333333332</v>
      </c>
      <c r="AN1807" s="4">
        <f>ROUNDDOWN(N1807,0)</f>
        <v>43903</v>
      </c>
      <c r="AO1807" s="38" cm="1">
        <f t="array" ref="AO1807">_xlfn.ANCHORARRAY(AN1807)-1</f>
        <v>43902</v>
      </c>
    </row>
    <row r="1808" spans="1:41" x14ac:dyDescent="0.25">
      <c r="A1808">
        <v>20200312</v>
      </c>
      <c r="B1808" s="1" t="s">
        <v>72</v>
      </c>
      <c r="C1808">
        <v>8</v>
      </c>
      <c r="M1808" s="1" t="s">
        <v>75</v>
      </c>
      <c r="N1808" s="2">
        <v>43901</v>
      </c>
      <c r="O1808" s="1" t="s">
        <v>3577</v>
      </c>
      <c r="P1808" s="2">
        <v>43902.666666666664</v>
      </c>
      <c r="S1808">
        <v>8</v>
      </c>
      <c r="T1808">
        <v>8</v>
      </c>
      <c r="U1808">
        <v>8</v>
      </c>
      <c r="V1808">
        <v>25</v>
      </c>
      <c r="AB1808" s="1">
        <f>Z1808/0.1</f>
        <v>0</v>
      </c>
      <c r="AC1808" s="1">
        <f>AA1808-AB1808</f>
        <v>0</v>
      </c>
      <c r="AD1808" s="1">
        <f>_xlfn.IFNA(INDEX($AV$2:$AV$53,MATCH(B1808,$AU$2:$AU$53,0)),1000)</f>
        <v>6976597</v>
      </c>
      <c r="AE1808" s="1">
        <f>C1808/AD1808*100000</f>
        <v>0.11466908580214681</v>
      </c>
      <c r="AF1808" s="34">
        <f>IF(B1809=B1808,IFERROR((C1808/C1809)-1,0),0)</f>
        <v>0</v>
      </c>
      <c r="AG1808" s="35">
        <f>IFERROR(LOG(2)/LOG(1+(AF1808)),AF1808)</f>
        <v>0</v>
      </c>
      <c r="AH1808" s="35">
        <f>AVERAGE(Z1808:Z1814)</f>
        <v>815.33333333333337</v>
      </c>
      <c r="AJ1808" s="1">
        <f>Q1808/AD1808*100000</f>
        <v>0</v>
      </c>
      <c r="AK1808" s="34">
        <f>IF(B1809=B1808,IFERROR((Q1808/Q1809)-1,0),0)</f>
        <v>0</v>
      </c>
      <c r="AL1808" s="35">
        <f>IFERROR(LOG(2)/LOG(1+(AK1808)),AK1808)</f>
        <v>0</v>
      </c>
      <c r="AM1808" s="35">
        <f>AVERAGE(W1808:W1814)</f>
        <v>38.833333333333336</v>
      </c>
      <c r="AN1808" s="4">
        <f>ROUNDDOWN(N1808,0)</f>
        <v>43901</v>
      </c>
      <c r="AO1808" s="38" cm="1">
        <f t="array" ref="AO1808">_xlfn.ANCHORARRAY(AN1808)-1</f>
        <v>43900</v>
      </c>
    </row>
    <row r="1809" spans="1:41" x14ac:dyDescent="0.25">
      <c r="A1809">
        <v>20200527</v>
      </c>
      <c r="B1809" s="1" t="s">
        <v>74</v>
      </c>
      <c r="C1809">
        <v>48423</v>
      </c>
      <c r="D1809">
        <v>213632</v>
      </c>
      <c r="F1809">
        <v>1338</v>
      </c>
      <c r="G1809">
        <v>8281</v>
      </c>
      <c r="H1809">
        <v>520</v>
      </c>
      <c r="L1809">
        <v>3401</v>
      </c>
      <c r="M1809" s="1" t="s">
        <v>28</v>
      </c>
      <c r="N1809" s="2">
        <v>43978.416666666664</v>
      </c>
      <c r="O1809" s="1" t="s">
        <v>4753</v>
      </c>
      <c r="P1809" s="2">
        <v>43978.666666666664</v>
      </c>
      <c r="Q1809">
        <v>2392</v>
      </c>
      <c r="R1809">
        <v>8281</v>
      </c>
      <c r="S1809">
        <v>262055</v>
      </c>
      <c r="T1809">
        <v>262055</v>
      </c>
      <c r="U1809">
        <v>262055</v>
      </c>
      <c r="V1809">
        <v>24</v>
      </c>
      <c r="W1809">
        <v>59</v>
      </c>
      <c r="X1809">
        <v>102</v>
      </c>
      <c r="Y1809">
        <v>6832</v>
      </c>
      <c r="Z1809">
        <v>736</v>
      </c>
      <c r="AA1809">
        <v>7568</v>
      </c>
      <c r="AB1809" s="1">
        <f>Z1809/0.1</f>
        <v>7360</v>
      </c>
      <c r="AC1809" s="1">
        <f>AA1809-AB1809</f>
        <v>208</v>
      </c>
      <c r="AD1809" s="1">
        <f>_xlfn.IFNA(INDEX($AV$2:$AV$53,MATCH(B1809,$AU$2:$AU$53,0)),1000)</f>
        <v>6083116</v>
      </c>
      <c r="AE1809" s="1">
        <f>C1809/AD1809*100000</f>
        <v>796.02295928599756</v>
      </c>
      <c r="AF1809" s="34">
        <f>IF(B1810=B1809,IFERROR((C1809/C1810)-1,0),0)</f>
        <v>1.5433975716652393E-2</v>
      </c>
      <c r="AG1809" s="35">
        <f>IFERROR(LOG(2)/LOG(1+(AF1809)),AF1809)</f>
        <v>45.256163901203301</v>
      </c>
      <c r="AH1809" s="35">
        <f>AVERAGE(Z1809:Z1815)</f>
        <v>871.42857142857144</v>
      </c>
      <c r="AJ1809" s="1">
        <f>Q1809/AD1809*100000</f>
        <v>39.321952762367182</v>
      </c>
      <c r="AK1809" s="34">
        <f>IF(B1810=B1809,IFERROR((Q1809/Q1810)-1,0),0)</f>
        <v>2.5289327046720933E-2</v>
      </c>
      <c r="AL1809" s="35">
        <f>IFERROR(LOG(2)/LOG(1+(AK1809)),AK1809)</f>
        <v>27.753815277134876</v>
      </c>
      <c r="AM1809" s="35">
        <f>AVERAGE(W1809:W1815)</f>
        <v>38.428571428571431</v>
      </c>
      <c r="AN1809" s="4">
        <f>ROUNDDOWN(N1809,0)</f>
        <v>43978</v>
      </c>
      <c r="AO1809" s="38" cm="1">
        <f t="array" ref="AO1809">_xlfn.ANCHORARRAY(AN1809)-1</f>
        <v>43977</v>
      </c>
    </row>
    <row r="1810" spans="1:41" x14ac:dyDescent="0.25">
      <c r="A1810">
        <v>20200526</v>
      </c>
      <c r="B1810" s="1" t="s">
        <v>74</v>
      </c>
      <c r="C1810">
        <v>47687</v>
      </c>
      <c r="D1810">
        <v>206800</v>
      </c>
      <c r="F1810">
        <v>1315</v>
      </c>
      <c r="G1810">
        <v>8179</v>
      </c>
      <c r="H1810">
        <v>520</v>
      </c>
      <c r="L1810">
        <v>3334</v>
      </c>
      <c r="M1810" s="1" t="s">
        <v>28</v>
      </c>
      <c r="N1810" s="2">
        <v>43977.416666666664</v>
      </c>
      <c r="O1810" s="1" t="s">
        <v>4809</v>
      </c>
      <c r="P1810" s="2">
        <v>43977.666666666664</v>
      </c>
      <c r="Q1810">
        <v>2333</v>
      </c>
      <c r="R1810">
        <v>8179</v>
      </c>
      <c r="S1810">
        <v>254487</v>
      </c>
      <c r="T1810">
        <v>254487</v>
      </c>
      <c r="U1810">
        <v>254487</v>
      </c>
      <c r="V1810">
        <v>24</v>
      </c>
      <c r="W1810">
        <v>31</v>
      </c>
      <c r="X1810">
        <v>87</v>
      </c>
      <c r="Y1810">
        <v>4375</v>
      </c>
      <c r="Z1810">
        <v>535</v>
      </c>
      <c r="AA1810">
        <v>4910</v>
      </c>
      <c r="AB1810" s="1">
        <f>Z1810/0.1</f>
        <v>5350</v>
      </c>
      <c r="AC1810" s="1">
        <f>AA1810-AB1810</f>
        <v>-440</v>
      </c>
      <c r="AD1810" s="1">
        <f>_xlfn.IFNA(INDEX($AV$2:$AV$53,MATCH(B1810,$AU$2:$AU$53,0)),1000)</f>
        <v>6083116</v>
      </c>
      <c r="AE1810" s="1">
        <f>C1810/AD1810*100000</f>
        <v>783.92389689757681</v>
      </c>
      <c r="AF1810" s="34">
        <f>IF(B1811=B1810,IFERROR((C1810/C1811)-1,0),0)</f>
        <v>1.1346284356973158E-2</v>
      </c>
      <c r="AG1810" s="35">
        <f>IFERROR(LOG(2)/LOG(1+(AF1810)),AF1810)</f>
        <v>61.436157142949568</v>
      </c>
      <c r="AH1810" s="35">
        <f>AVERAGE(Z1810:Z1816)</f>
        <v>877.28571428571433</v>
      </c>
      <c r="AJ1810" s="1">
        <f>Q1810/AD1810*100000</f>
        <v>38.352055098078026</v>
      </c>
      <c r="AK1810" s="34">
        <f>IF(B1811=B1810,IFERROR((Q1810/Q1811)-1,0),0)</f>
        <v>1.3466550825369294E-2</v>
      </c>
      <c r="AL1810" s="35">
        <f>IFERROR(LOG(2)/LOG(1+(AK1810)),AK1810)</f>
        <v>51.817568978283575</v>
      </c>
      <c r="AM1810" s="35">
        <f>AVERAGE(W1810:W1816)</f>
        <v>36</v>
      </c>
      <c r="AN1810" s="4">
        <f>ROUNDDOWN(N1810,0)</f>
        <v>43977</v>
      </c>
      <c r="AO1810" s="38" cm="1">
        <f t="array" ref="AO1810">_xlfn.ANCHORARRAY(AN1810)-1</f>
        <v>43976</v>
      </c>
    </row>
    <row r="1811" spans="1:41" x14ac:dyDescent="0.25">
      <c r="A1811">
        <v>20200525</v>
      </c>
      <c r="B1811" s="1" t="s">
        <v>74</v>
      </c>
      <c r="C1811">
        <v>47152</v>
      </c>
      <c r="D1811">
        <v>202425</v>
      </c>
      <c r="F1811">
        <v>1279</v>
      </c>
      <c r="G1811">
        <v>8092</v>
      </c>
      <c r="H1811">
        <v>517</v>
      </c>
      <c r="L1811">
        <v>3329</v>
      </c>
      <c r="M1811" s="1" t="s">
        <v>28</v>
      </c>
      <c r="N1811" s="2">
        <v>43976.416666666664</v>
      </c>
      <c r="O1811" s="1" t="s">
        <v>4673</v>
      </c>
      <c r="P1811" s="2">
        <v>43976.666666666664</v>
      </c>
      <c r="Q1811">
        <v>2302</v>
      </c>
      <c r="R1811">
        <v>8092</v>
      </c>
      <c r="S1811">
        <v>249577</v>
      </c>
      <c r="T1811">
        <v>249577</v>
      </c>
      <c r="U1811">
        <v>249577</v>
      </c>
      <c r="V1811">
        <v>24</v>
      </c>
      <c r="W1811">
        <v>25</v>
      </c>
      <c r="X1811">
        <v>153</v>
      </c>
      <c r="Y1811">
        <v>8376</v>
      </c>
      <c r="Z1811">
        <v>839</v>
      </c>
      <c r="AA1811">
        <v>9215</v>
      </c>
      <c r="AB1811" s="1">
        <f>Z1811/0.1</f>
        <v>8390</v>
      </c>
      <c r="AC1811" s="1">
        <f>AA1811-AB1811</f>
        <v>825</v>
      </c>
      <c r="AD1811" s="1">
        <f>_xlfn.IFNA(INDEX($AV$2:$AV$53,MATCH(B1811,$AU$2:$AU$53,0)),1000)</f>
        <v>6083116</v>
      </c>
      <c r="AE1811" s="1">
        <f>C1811/AD1811*100000</f>
        <v>775.12906214512429</v>
      </c>
      <c r="AF1811" s="34">
        <f>IF(B1812=B1811,IFERROR((C1811/C1812)-1,0),0)</f>
        <v>1.8115863796342335E-2</v>
      </c>
      <c r="AG1811" s="35">
        <f>IFERROR(LOG(2)/LOG(1+(AF1811)),AF1811)</f>
        <v>38.607426146582938</v>
      </c>
      <c r="AH1811" s="35">
        <f>AVERAGE(Z1811:Z1817)</f>
        <v>1055.7142857142858</v>
      </c>
      <c r="AJ1811" s="1">
        <f>Q1811/AD1811*100000</f>
        <v>37.842447850739653</v>
      </c>
      <c r="AK1811" s="34">
        <f>IF(B1812=B1811,IFERROR((Q1811/Q1812)-1,0),0)</f>
        <v>1.0979358805445871E-2</v>
      </c>
      <c r="AL1811" s="35">
        <f>IFERROR(LOG(2)/LOG(1+(AK1811)),AK1811)</f>
        <v>63.477788060538295</v>
      </c>
      <c r="AM1811" s="35">
        <f>AVERAGE(W1811:W1817)</f>
        <v>39.857142857142854</v>
      </c>
      <c r="AN1811" s="4">
        <f>ROUNDDOWN(N1811,0)</f>
        <v>43976</v>
      </c>
      <c r="AO1811" s="38" cm="1">
        <f t="array" ref="AO1811">_xlfn.ANCHORARRAY(AN1811)-1</f>
        <v>43975</v>
      </c>
    </row>
    <row r="1812" spans="1:41" x14ac:dyDescent="0.25">
      <c r="A1812">
        <v>20200524</v>
      </c>
      <c r="B1812" s="1" t="s">
        <v>74</v>
      </c>
      <c r="C1812">
        <v>46313</v>
      </c>
      <c r="D1812">
        <v>194049</v>
      </c>
      <c r="F1812">
        <v>1290</v>
      </c>
      <c r="G1812">
        <v>7939</v>
      </c>
      <c r="H1812">
        <v>503</v>
      </c>
      <c r="L1812">
        <v>3319</v>
      </c>
      <c r="M1812" s="1" t="s">
        <v>28</v>
      </c>
      <c r="N1812" s="2">
        <v>43975.416666666664</v>
      </c>
      <c r="O1812" s="1" t="s">
        <v>4707</v>
      </c>
      <c r="P1812" s="2">
        <v>43975.666666666664</v>
      </c>
      <c r="Q1812">
        <v>2277</v>
      </c>
      <c r="R1812">
        <v>7939</v>
      </c>
      <c r="S1812">
        <v>240362</v>
      </c>
      <c r="T1812">
        <v>240362</v>
      </c>
      <c r="U1812">
        <v>240362</v>
      </c>
      <c r="V1812">
        <v>24</v>
      </c>
      <c r="W1812">
        <v>34</v>
      </c>
      <c r="X1812">
        <v>114</v>
      </c>
      <c r="Y1812">
        <v>7217</v>
      </c>
      <c r="Z1812">
        <v>818</v>
      </c>
      <c r="AA1812">
        <v>8035</v>
      </c>
      <c r="AB1812" s="1">
        <f>Z1812/0.1</f>
        <v>8180</v>
      </c>
      <c r="AC1812" s="1">
        <f>AA1812-AB1812</f>
        <v>-145</v>
      </c>
      <c r="AD1812" s="1">
        <f>_xlfn.IFNA(INDEX($AV$2:$AV$53,MATCH(B1812,$AU$2:$AU$53,0)),1000)</f>
        <v>6083116</v>
      </c>
      <c r="AE1812" s="1">
        <f>C1812/AD1812*100000</f>
        <v>761.33678858006328</v>
      </c>
      <c r="AF1812" s="34">
        <f>IF(B1813=B1812,IFERROR((C1812/C1813)-1,0),0)</f>
        <v>1.797999780195636E-2</v>
      </c>
      <c r="AG1812" s="35">
        <f>IFERROR(LOG(2)/LOG(1+(AF1812)),AF1812)</f>
        <v>38.896560124053543</v>
      </c>
      <c r="AH1812" s="35">
        <f>AVERAGE(Z1812:Z1818)</f>
        <v>1072.7142857142858</v>
      </c>
      <c r="AJ1812" s="1">
        <f>Q1812/AD1812*100000</f>
        <v>37.431474264176451</v>
      </c>
      <c r="AK1812" s="34">
        <f>IF(B1813=B1812,IFERROR((Q1812/Q1813)-1,0),0)</f>
        <v>1.5158270173874167E-2</v>
      </c>
      <c r="AL1812" s="35">
        <f>IFERROR(LOG(2)/LOG(1+(AK1812)),AK1812)</f>
        <v>46.073031822515134</v>
      </c>
      <c r="AM1812" s="35">
        <f>AVERAGE(W1812:W1818)</f>
        <v>40.714285714285715</v>
      </c>
      <c r="AN1812" s="4">
        <f>ROUNDDOWN(N1812,0)</f>
        <v>43975</v>
      </c>
      <c r="AO1812" s="38" cm="1">
        <f t="array" ref="AO1812">_xlfn.ANCHORARRAY(AN1812)-1</f>
        <v>43974</v>
      </c>
    </row>
    <row r="1813" spans="1:41" x14ac:dyDescent="0.25">
      <c r="A1813">
        <v>20200523</v>
      </c>
      <c r="B1813" s="1" t="s">
        <v>74</v>
      </c>
      <c r="C1813">
        <v>45495</v>
      </c>
      <c r="D1813">
        <v>186832</v>
      </c>
      <c r="F1813">
        <v>1320</v>
      </c>
      <c r="G1813">
        <v>7825</v>
      </c>
      <c r="H1813">
        <v>524</v>
      </c>
      <c r="L1813">
        <v>3283</v>
      </c>
      <c r="M1813" s="1" t="s">
        <v>28</v>
      </c>
      <c r="N1813" s="2">
        <v>43974.416666666664</v>
      </c>
      <c r="O1813" s="1" t="s">
        <v>4710</v>
      </c>
      <c r="P1813" s="2">
        <v>43974.666666666664</v>
      </c>
      <c r="Q1813">
        <v>2243</v>
      </c>
      <c r="R1813">
        <v>7825</v>
      </c>
      <c r="S1813">
        <v>232327</v>
      </c>
      <c r="T1813">
        <v>232327</v>
      </c>
      <c r="U1813">
        <v>232327</v>
      </c>
      <c r="V1813">
        <v>24</v>
      </c>
      <c r="W1813">
        <v>36</v>
      </c>
      <c r="X1813">
        <v>191</v>
      </c>
      <c r="Y1813">
        <v>3354</v>
      </c>
      <c r="Z1813">
        <v>1071</v>
      </c>
      <c r="AA1813">
        <v>4425</v>
      </c>
      <c r="AB1813" s="1">
        <f>Z1813/0.1</f>
        <v>10710</v>
      </c>
      <c r="AC1813" s="1">
        <f>AA1813-AB1813</f>
        <v>-6285</v>
      </c>
      <c r="AD1813" s="1">
        <f>_xlfn.IFNA(INDEX($AV$2:$AV$53,MATCH(B1813,$AU$2:$AU$53,0)),1000)</f>
        <v>6083116</v>
      </c>
      <c r="AE1813" s="1">
        <f>C1813/AD1813*100000</f>
        <v>747.88973282771531</v>
      </c>
      <c r="AF1813" s="34">
        <f>IF(B1814=B1813,IFERROR((C1813/C1814)-1,0),0)</f>
        <v>2.4108589951377546E-2</v>
      </c>
      <c r="AG1813" s="35">
        <f>IFERROR(LOG(2)/LOG(1+(AF1813)),AF1813)</f>
        <v>29.096243635611245</v>
      </c>
      <c r="AH1813" s="35">
        <f>AVERAGE(Z1813:Z1819)</f>
        <v>1075.2857142857142</v>
      </c>
      <c r="AJ1813" s="1">
        <f>Q1813/AD1813*100000</f>
        <v>36.872550186450496</v>
      </c>
      <c r="AK1813" s="34">
        <f>IF(B1814=B1813,IFERROR((Q1813/Q1814)-1,0),0)</f>
        <v>1.6311735387403825E-2</v>
      </c>
      <c r="AL1813" s="35">
        <f>IFERROR(LOG(2)/LOG(1+(AK1813)),AK1813)</f>
        <v>42.839411979494763</v>
      </c>
      <c r="AM1813" s="35">
        <f>AVERAGE(W1813:W1819)</f>
        <v>40.857142857142854</v>
      </c>
      <c r="AN1813" s="4">
        <f>ROUNDDOWN(N1813,0)</f>
        <v>43974</v>
      </c>
      <c r="AO1813" s="38" cm="1">
        <f t="array" ref="AO1813">_xlfn.ANCHORARRAY(AN1813)-1</f>
        <v>43973</v>
      </c>
    </row>
    <row r="1814" spans="1:41" x14ac:dyDescent="0.25">
      <c r="A1814">
        <v>20200522</v>
      </c>
      <c r="B1814" s="1" t="s">
        <v>74</v>
      </c>
      <c r="C1814">
        <v>44424</v>
      </c>
      <c r="D1814">
        <v>183478</v>
      </c>
      <c r="F1814">
        <v>1329</v>
      </c>
      <c r="G1814">
        <v>7634</v>
      </c>
      <c r="H1814">
        <v>506</v>
      </c>
      <c r="L1814">
        <v>3243</v>
      </c>
      <c r="M1814" s="1" t="s">
        <v>28</v>
      </c>
      <c r="N1814" s="2">
        <v>43973.416666666664</v>
      </c>
      <c r="O1814" s="1" t="s">
        <v>4712</v>
      </c>
      <c r="P1814" s="2">
        <v>43973.666666666664</v>
      </c>
      <c r="Q1814">
        <v>2207</v>
      </c>
      <c r="R1814">
        <v>7634</v>
      </c>
      <c r="S1814">
        <v>227902</v>
      </c>
      <c r="T1814">
        <v>227902</v>
      </c>
      <c r="U1814">
        <v>227902</v>
      </c>
      <c r="V1814">
        <v>24</v>
      </c>
      <c r="W1814">
        <v>48</v>
      </c>
      <c r="X1814">
        <v>149</v>
      </c>
      <c r="Y1814">
        <v>6776</v>
      </c>
      <c r="Z1814">
        <v>893</v>
      </c>
      <c r="AA1814">
        <v>7669</v>
      </c>
      <c r="AB1814" s="1">
        <f>Z1814/0.1</f>
        <v>8930</v>
      </c>
      <c r="AC1814" s="1">
        <f>AA1814-AB1814</f>
        <v>-1261</v>
      </c>
      <c r="AD1814" s="1">
        <f>_xlfn.IFNA(INDEX($AV$2:$AV$53,MATCH(B1814,$AU$2:$AU$53,0)),1000)</f>
        <v>6083116</v>
      </c>
      <c r="AE1814" s="1">
        <f>C1814/AD1814*100000</f>
        <v>730.28362437934766</v>
      </c>
      <c r="AF1814" s="34">
        <f>IF(B1815=B1814,IFERROR((C1814/C1815)-1,0),0)</f>
        <v>2.0514116376834979E-2</v>
      </c>
      <c r="AG1814" s="35">
        <f>IFERROR(LOG(2)/LOG(1+(AF1814)),AF1814)</f>
        <v>34.134191147337219</v>
      </c>
      <c r="AH1814" s="35">
        <f>AVERAGE(Z1814:Z1820)</f>
        <v>1062.5714285714287</v>
      </c>
      <c r="AJ1814" s="1">
        <f>Q1814/AD1814*100000</f>
        <v>36.280748221799485</v>
      </c>
      <c r="AK1814" s="34">
        <f>IF(B1815=B1814,IFERROR((Q1814/Q1815)-1,0),0)</f>
        <v>2.22325150532654E-2</v>
      </c>
      <c r="AL1814" s="35">
        <f>IFERROR(LOG(2)/LOG(1+(AK1814)),AK1814)</f>
        <v>31.522486026406291</v>
      </c>
      <c r="AM1814" s="35">
        <f>AVERAGE(W1814:W1820)</f>
        <v>42.285714285714285</v>
      </c>
      <c r="AN1814" s="4">
        <f>ROUNDDOWN(N1814,0)</f>
        <v>43973</v>
      </c>
      <c r="AO1814" s="38" cm="1">
        <f t="array" ref="AO1814">_xlfn.ANCHORARRAY(AN1814)-1</f>
        <v>43972</v>
      </c>
    </row>
    <row r="1815" spans="1:41" x14ac:dyDescent="0.25">
      <c r="A1815">
        <v>20200521</v>
      </c>
      <c r="B1815" s="1" t="s">
        <v>74</v>
      </c>
      <c r="C1815">
        <v>43531</v>
      </c>
      <c r="D1815">
        <v>176702</v>
      </c>
      <c r="F1815">
        <v>1374</v>
      </c>
      <c r="G1815">
        <v>7485</v>
      </c>
      <c r="H1815">
        <v>526</v>
      </c>
      <c r="L1815">
        <v>3099</v>
      </c>
      <c r="M1815" s="1" t="s">
        <v>28</v>
      </c>
      <c r="N1815" s="2">
        <v>43972.416666666664</v>
      </c>
      <c r="O1815" s="1" t="s">
        <v>4713</v>
      </c>
      <c r="P1815" s="2">
        <v>43972.666666666664</v>
      </c>
      <c r="Q1815">
        <v>2159</v>
      </c>
      <c r="R1815">
        <v>7485</v>
      </c>
      <c r="S1815">
        <v>220233</v>
      </c>
      <c r="T1815">
        <v>220233</v>
      </c>
      <c r="U1815">
        <v>220233</v>
      </c>
      <c r="V1815">
        <v>24</v>
      </c>
      <c r="W1815">
        <v>36</v>
      </c>
      <c r="X1815">
        <v>92</v>
      </c>
      <c r="Y1815">
        <v>3695</v>
      </c>
      <c r="Z1815">
        <v>1208</v>
      </c>
      <c r="AA1815">
        <v>4903</v>
      </c>
      <c r="AB1815" s="1">
        <f>Z1815/0.1</f>
        <v>12080</v>
      </c>
      <c r="AC1815" s="1">
        <f>AA1815-AB1815</f>
        <v>-7177</v>
      </c>
      <c r="AD1815" s="1">
        <f>_xlfn.IFNA(INDEX($AV$2:$AV$53,MATCH(B1815,$AU$2:$AU$53,0)),1000)</f>
        <v>6083116</v>
      </c>
      <c r="AE1815" s="1">
        <f>C1815/AD1815*100000</f>
        <v>715.60364786731009</v>
      </c>
      <c r="AF1815" s="34">
        <f>IF(B1816=B1815,IFERROR((C1815/C1816)-1,0),0)</f>
        <v>2.854240011341358E-2</v>
      </c>
      <c r="AG1815" s="35">
        <f>IFERROR(LOG(2)/LOG(1+(AF1815)),AF1815)</f>
        <v>24.629772633270438</v>
      </c>
      <c r="AH1815" s="35">
        <f>AVERAGE(Z1815:Z1821)</f>
        <v>1089.7142857142858</v>
      </c>
      <c r="AJ1815" s="1">
        <f>Q1815/AD1815*100000</f>
        <v>35.491678935598138</v>
      </c>
      <c r="AK1815" s="34">
        <f>IF(B1816=B1815,IFERROR((Q1815/Q1816)-1,0),0)</f>
        <v>1.6957136128120665E-2</v>
      </c>
      <c r="AL1815" s="35">
        <f>IFERROR(LOG(2)/LOG(1+(AK1815)),AK1815)</f>
        <v>41.222031888859391</v>
      </c>
      <c r="AM1815" s="35">
        <f>AVERAGE(W1815:W1821)</f>
        <v>41.857142857142854</v>
      </c>
      <c r="AN1815" s="4">
        <f>ROUNDDOWN(N1815,0)</f>
        <v>43972</v>
      </c>
      <c r="AO1815" s="38" cm="1">
        <f t="array" ref="AO1815">_xlfn.ANCHORARRAY(AN1815)-1</f>
        <v>43971</v>
      </c>
    </row>
    <row r="1816" spans="1:41" x14ac:dyDescent="0.25">
      <c r="A1816">
        <v>20200520</v>
      </c>
      <c r="B1816" s="1" t="s">
        <v>74</v>
      </c>
      <c r="C1816">
        <v>42323</v>
      </c>
      <c r="D1816">
        <v>173007</v>
      </c>
      <c r="F1816">
        <v>1410</v>
      </c>
      <c r="G1816">
        <v>7393</v>
      </c>
      <c r="H1816">
        <v>539</v>
      </c>
      <c r="L1816">
        <v>2993</v>
      </c>
      <c r="M1816" s="1" t="s">
        <v>28</v>
      </c>
      <c r="N1816" s="2">
        <v>43971.416666666664</v>
      </c>
      <c r="O1816" s="1" t="s">
        <v>4714</v>
      </c>
      <c r="P1816" s="2">
        <v>43971.666666666664</v>
      </c>
      <c r="Q1816">
        <v>2123</v>
      </c>
      <c r="R1816">
        <v>7393</v>
      </c>
      <c r="S1816">
        <v>215330</v>
      </c>
      <c r="T1816">
        <v>215330</v>
      </c>
      <c r="U1816">
        <v>215330</v>
      </c>
      <c r="V1816">
        <v>24</v>
      </c>
      <c r="W1816">
        <v>42</v>
      </c>
      <c r="X1816">
        <v>194</v>
      </c>
      <c r="Y1816">
        <v>5895</v>
      </c>
      <c r="Z1816">
        <v>777</v>
      </c>
      <c r="AA1816">
        <v>6672</v>
      </c>
      <c r="AB1816" s="1">
        <f>Z1816/0.1</f>
        <v>7770</v>
      </c>
      <c r="AC1816" s="1">
        <f>AA1816-AB1816</f>
        <v>-1098</v>
      </c>
      <c r="AD1816" s="1">
        <f>_xlfn.IFNA(INDEX($AV$2:$AV$53,MATCH(B1816,$AU$2:$AU$53,0)),1000)</f>
        <v>6083116</v>
      </c>
      <c r="AE1816" s="1">
        <f>C1816/AD1816*100000</f>
        <v>695.74540416457614</v>
      </c>
      <c r="AF1816" s="34">
        <f>IF(B1817=B1816,IFERROR((C1816/C1817)-1,0),0)</f>
        <v>1.870216145958703E-2</v>
      </c>
      <c r="AG1816" s="35">
        <f>IFERROR(LOG(2)/LOG(1+(AF1816)),AF1816)</f>
        <v>37.407913543856601</v>
      </c>
      <c r="AH1816" s="35">
        <f>AVERAGE(Z1816:Z1822)</f>
        <v>1073</v>
      </c>
      <c r="AJ1816" s="1">
        <f>Q1816/AD1816*100000</f>
        <v>34.899876970947126</v>
      </c>
      <c r="AK1816" s="34">
        <f>IF(B1817=B1816,IFERROR((Q1816/Q1817)-1,0),0)</f>
        <v>2.0182604517059E-2</v>
      </c>
      <c r="AL1816" s="35">
        <f>IFERROR(LOG(2)/LOG(1+(AK1816)),AK1816)</f>
        <v>34.68921185976108</v>
      </c>
      <c r="AM1816" s="35">
        <f>AVERAGE(W1816:W1822)</f>
        <v>44.857142857142854</v>
      </c>
      <c r="AN1816" s="4">
        <f>ROUNDDOWN(N1816,0)</f>
        <v>43971</v>
      </c>
      <c r="AO1816" s="38" cm="1">
        <f t="array" ref="AO1816">_xlfn.ANCHORARRAY(AN1816)-1</f>
        <v>43970</v>
      </c>
    </row>
    <row r="1817" spans="1:41" x14ac:dyDescent="0.25">
      <c r="A1817">
        <v>20200519</v>
      </c>
      <c r="B1817" s="1" t="s">
        <v>74</v>
      </c>
      <c r="C1817">
        <v>41546</v>
      </c>
      <c r="D1817">
        <v>167112</v>
      </c>
      <c r="F1817">
        <v>1421</v>
      </c>
      <c r="G1817">
        <v>7199</v>
      </c>
      <c r="H1817">
        <v>537</v>
      </c>
      <c r="L1817">
        <v>2868</v>
      </c>
      <c r="M1817" s="1" t="s">
        <v>28</v>
      </c>
      <c r="N1817" s="2">
        <v>43970.416666666664</v>
      </c>
      <c r="O1817" s="1" t="s">
        <v>4715</v>
      </c>
      <c r="P1817" s="2">
        <v>43970.666666666664</v>
      </c>
      <c r="Q1817">
        <v>2081</v>
      </c>
      <c r="R1817">
        <v>7199</v>
      </c>
      <c r="S1817">
        <v>208658</v>
      </c>
      <c r="T1817">
        <v>208658</v>
      </c>
      <c r="U1817">
        <v>208658</v>
      </c>
      <c r="V1817">
        <v>24</v>
      </c>
      <c r="W1817">
        <v>58</v>
      </c>
      <c r="X1817">
        <v>113</v>
      </c>
      <c r="Y1817">
        <v>5368</v>
      </c>
      <c r="Z1817">
        <v>1784</v>
      </c>
      <c r="AA1817">
        <v>7152</v>
      </c>
      <c r="AB1817" s="1">
        <f>Z1817/0.1</f>
        <v>17840</v>
      </c>
      <c r="AC1817" s="1">
        <f>AA1817-AB1817</f>
        <v>-10688</v>
      </c>
      <c r="AD1817" s="1">
        <f>_xlfn.IFNA(INDEX($AV$2:$AV$53,MATCH(B1817,$AU$2:$AU$53,0)),1000)</f>
        <v>6083116</v>
      </c>
      <c r="AE1817" s="1">
        <f>C1817/AD1817*100000</f>
        <v>682.97234509419184</v>
      </c>
      <c r="AF1817" s="34">
        <f>IF(B1818=B1817,IFERROR((C1817/C1818)-1,0),0)</f>
        <v>4.4866958402494772E-2</v>
      </c>
      <c r="AG1817" s="35">
        <f>IFERROR(LOG(2)/LOG(1+(AF1817)),AF1817)</f>
        <v>15.792983686680236</v>
      </c>
      <c r="AH1817" s="35">
        <f>AVERAGE(Z1817:Z1823)</f>
        <v>1069.2857142857142</v>
      </c>
      <c r="AJ1817" s="1">
        <f>Q1817/AD1817*100000</f>
        <v>34.209441345520943</v>
      </c>
      <c r="AK1817" s="34">
        <f>IF(B1818=B1817,IFERROR((Q1817/Q1818)-1,0),0)</f>
        <v>2.8670291646070156E-2</v>
      </c>
      <c r="AL1817" s="35">
        <f>IFERROR(LOG(2)/LOG(1+(AK1817)),AK1817)</f>
        <v>24.521436472092038</v>
      </c>
      <c r="AM1817" s="35">
        <f>AVERAGE(W1817:W1823)</f>
        <v>46.428571428571431</v>
      </c>
      <c r="AN1817" s="4">
        <f>ROUNDDOWN(N1817,0)</f>
        <v>43970</v>
      </c>
      <c r="AO1817" s="38" cm="1">
        <f t="array" ref="AO1817">_xlfn.ANCHORARRAY(AN1817)-1</f>
        <v>43969</v>
      </c>
    </row>
    <row r="1818" spans="1:41" x14ac:dyDescent="0.25">
      <c r="A1818">
        <v>20200518</v>
      </c>
      <c r="B1818" s="1" t="s">
        <v>74</v>
      </c>
      <c r="C1818">
        <v>39762</v>
      </c>
      <c r="D1818">
        <v>161744</v>
      </c>
      <c r="F1818">
        <v>1447</v>
      </c>
      <c r="G1818">
        <v>7086</v>
      </c>
      <c r="H1818">
        <v>555</v>
      </c>
      <c r="L1818">
        <v>2817</v>
      </c>
      <c r="M1818" s="1" t="s">
        <v>28</v>
      </c>
      <c r="N1818" s="2">
        <v>43969.416666666664</v>
      </c>
      <c r="O1818" s="1" t="s">
        <v>4716</v>
      </c>
      <c r="P1818" s="2">
        <v>43969.666666666664</v>
      </c>
      <c r="Q1818">
        <v>2023</v>
      </c>
      <c r="R1818">
        <v>7086</v>
      </c>
      <c r="S1818">
        <v>201506</v>
      </c>
      <c r="T1818">
        <v>201506</v>
      </c>
      <c r="U1818">
        <v>201506</v>
      </c>
      <c r="V1818">
        <v>24</v>
      </c>
      <c r="W1818">
        <v>31</v>
      </c>
      <c r="X1818">
        <v>93</v>
      </c>
      <c r="Y1818">
        <v>5622</v>
      </c>
      <c r="Z1818">
        <v>958</v>
      </c>
      <c r="AA1818">
        <v>6580</v>
      </c>
      <c r="AB1818" s="1">
        <f>Z1818/0.1</f>
        <v>9580</v>
      </c>
      <c r="AC1818" s="1">
        <f>AA1818-AB1818</f>
        <v>-3000</v>
      </c>
      <c r="AD1818" s="1">
        <f>_xlfn.IFNA(INDEX($AV$2:$AV$53,MATCH(B1818,$AU$2:$AU$53,0)),1000)</f>
        <v>6083116</v>
      </c>
      <c r="AE1818" s="1">
        <f>C1818/AD1818*100000</f>
        <v>653.64526995704171</v>
      </c>
      <c r="AF1818" s="34">
        <f>IF(B1819=B1818,IFERROR((C1818/C1819)-1,0),0)</f>
        <v>2.4688176476652002E-2</v>
      </c>
      <c r="AG1818" s="35">
        <f>IFERROR(LOG(2)/LOG(1+(AF1818)),AF1818)</f>
        <v>28.421243369083008</v>
      </c>
      <c r="AH1818" s="35">
        <f>AVERAGE(Z1818:Z1824)</f>
        <v>912.71428571428567</v>
      </c>
      <c r="AJ1818" s="1">
        <f>Q1818/AD1818*100000</f>
        <v>33.255982624694319</v>
      </c>
      <c r="AK1818" s="34">
        <f>IF(B1819=B1818,IFERROR((Q1818/Q1819)-1,0),0)</f>
        <v>1.5562248995983907E-2</v>
      </c>
      <c r="AL1818" s="35">
        <f>IFERROR(LOG(2)/LOG(1+(AK1818)),AK1818)</f>
        <v>44.885977853473776</v>
      </c>
      <c r="AM1818" s="35">
        <f>AVERAGE(W1818:W1824)</f>
        <v>48.571428571428569</v>
      </c>
      <c r="AN1818" s="4">
        <f>ROUNDDOWN(N1818,0)</f>
        <v>43969</v>
      </c>
      <c r="AO1818" s="38" cm="1">
        <f t="array" ref="AO1818">_xlfn.ANCHORARRAY(AN1818)-1</f>
        <v>43968</v>
      </c>
    </row>
    <row r="1819" spans="1:41" x14ac:dyDescent="0.25">
      <c r="A1819">
        <v>20200517</v>
      </c>
      <c r="B1819" s="1" t="s">
        <v>74</v>
      </c>
      <c r="C1819">
        <v>38804</v>
      </c>
      <c r="D1819">
        <v>156122</v>
      </c>
      <c r="F1819">
        <v>1460</v>
      </c>
      <c r="G1819">
        <v>6993</v>
      </c>
      <c r="H1819">
        <v>562</v>
      </c>
      <c r="L1819">
        <v>2816</v>
      </c>
      <c r="M1819" s="1" t="s">
        <v>28</v>
      </c>
      <c r="N1819" s="2">
        <v>43968.416666666664</v>
      </c>
      <c r="O1819" s="1" t="s">
        <v>4717</v>
      </c>
      <c r="P1819" s="2">
        <v>43968.666666666664</v>
      </c>
      <c r="Q1819">
        <v>1992</v>
      </c>
      <c r="R1819">
        <v>6993</v>
      </c>
      <c r="S1819">
        <v>194926</v>
      </c>
      <c r="T1819">
        <v>194926</v>
      </c>
      <c r="U1819">
        <v>194926</v>
      </c>
      <c r="V1819">
        <v>24</v>
      </c>
      <c r="W1819">
        <v>35</v>
      </c>
      <c r="X1819">
        <v>238</v>
      </c>
      <c r="Y1819">
        <v>3915</v>
      </c>
      <c r="Z1819">
        <v>836</v>
      </c>
      <c r="AA1819">
        <v>4751</v>
      </c>
      <c r="AB1819" s="1">
        <f>Z1819/0.1</f>
        <v>8360</v>
      </c>
      <c r="AC1819" s="1">
        <f>AA1819-AB1819</f>
        <v>-3609</v>
      </c>
      <c r="AD1819" s="1">
        <f>_xlfn.IFNA(INDEX($AV$2:$AV$53,MATCH(B1819,$AU$2:$AU$53,0)),1000)</f>
        <v>6083116</v>
      </c>
      <c r="AE1819" s="1">
        <f>C1819/AD1819*100000</f>
        <v>637.89676211993981</v>
      </c>
      <c r="AF1819" s="34">
        <f>IF(B1820=B1819,IFERROR((C1819/C1820)-1,0),0)</f>
        <v>2.2018541930046265E-2</v>
      </c>
      <c r="AG1819" s="35">
        <f>IFERROR(LOG(2)/LOG(1+(AF1819)),AF1819)</f>
        <v>31.82547363516769</v>
      </c>
      <c r="AH1819" s="35">
        <f>AVERAGE(Z1819:Z1825)</f>
        <v>888.14285714285711</v>
      </c>
      <c r="AJ1819" s="1">
        <f>Q1819/AD1819*100000</f>
        <v>32.746375377355946</v>
      </c>
      <c r="AK1819" s="34">
        <f>IF(B1820=B1819,IFERROR((Q1819/Q1820)-1,0),0)</f>
        <v>1.7884517118037735E-2</v>
      </c>
      <c r="AL1819" s="35">
        <f>IFERROR(LOG(2)/LOG(1+(AK1819)),AK1819)</f>
        <v>39.102379170421166</v>
      </c>
      <c r="AM1819" s="35">
        <f>AVERAGE(W1819:W1825)</f>
        <v>49.714285714285715</v>
      </c>
      <c r="AN1819" s="4">
        <f>ROUNDDOWN(N1819,0)</f>
        <v>43968</v>
      </c>
      <c r="AO1819" s="38" cm="1">
        <f t="array" ref="AO1819">_xlfn.ANCHORARRAY(AN1819)-1</f>
        <v>43967</v>
      </c>
    </row>
    <row r="1820" spans="1:41" x14ac:dyDescent="0.25">
      <c r="A1820">
        <v>20200516</v>
      </c>
      <c r="B1820" s="1" t="s">
        <v>74</v>
      </c>
      <c r="C1820">
        <v>37968</v>
      </c>
      <c r="D1820">
        <v>152207</v>
      </c>
      <c r="F1820">
        <v>1500</v>
      </c>
      <c r="G1820">
        <v>6755</v>
      </c>
      <c r="H1820">
        <v>598</v>
      </c>
      <c r="L1820">
        <v>2806</v>
      </c>
      <c r="M1820" s="1" t="s">
        <v>28</v>
      </c>
      <c r="N1820" s="2">
        <v>43967.416666666664</v>
      </c>
      <c r="O1820" s="1" t="s">
        <v>4718</v>
      </c>
      <c r="P1820" s="2">
        <v>43967.666666666664</v>
      </c>
      <c r="Q1820">
        <v>1957</v>
      </c>
      <c r="R1820">
        <v>6755</v>
      </c>
      <c r="S1820">
        <v>190175</v>
      </c>
      <c r="T1820">
        <v>190175</v>
      </c>
      <c r="U1820">
        <v>190175</v>
      </c>
      <c r="V1820">
        <v>24</v>
      </c>
      <c r="W1820">
        <v>46</v>
      </c>
      <c r="X1820">
        <v>76</v>
      </c>
      <c r="Y1820">
        <v>6367</v>
      </c>
      <c r="Z1820">
        <v>982</v>
      </c>
      <c r="AA1820">
        <v>7349</v>
      </c>
      <c r="AB1820" s="1">
        <f>Z1820/0.1</f>
        <v>9820</v>
      </c>
      <c r="AC1820" s="1">
        <f>AA1820-AB1820</f>
        <v>-2471</v>
      </c>
      <c r="AD1820" s="1">
        <f>_xlfn.IFNA(INDEX($AV$2:$AV$53,MATCH(B1820,$AU$2:$AU$53,0)),1000)</f>
        <v>6083116</v>
      </c>
      <c r="AE1820" s="1">
        <f>C1820/AD1820*100000</f>
        <v>624.15380538526631</v>
      </c>
      <c r="AF1820" s="34">
        <f>IF(B1821=B1820,IFERROR((C1820/C1821)-1,0),0)</f>
        <v>2.6550586708484314E-2</v>
      </c>
      <c r="AG1820" s="35">
        <f>IFERROR(LOG(2)/LOG(1+(AF1820)),AF1820)</f>
        <v>26.451721519205861</v>
      </c>
      <c r="AH1820" s="35">
        <f>AVERAGE(Z1820:Z1826)</f>
        <v>919.14285714285711</v>
      </c>
      <c r="AJ1820" s="1">
        <f>Q1820/AD1820*100000</f>
        <v>32.171012356167459</v>
      </c>
      <c r="AK1820" s="34">
        <f>IF(B1821=B1820,IFERROR((Q1820/Q1821)-1,0),0)</f>
        <v>2.4071166928309795E-2</v>
      </c>
      <c r="AL1820" s="35">
        <f>IFERROR(LOG(2)/LOG(1+(AK1820)),AK1820)</f>
        <v>29.140944495836603</v>
      </c>
      <c r="AM1820" s="35">
        <f>AVERAGE(W1820:W1826)</f>
        <v>49</v>
      </c>
      <c r="AN1820" s="4">
        <f>ROUNDDOWN(N1820,0)</f>
        <v>43967</v>
      </c>
      <c r="AO1820" s="38" cm="1">
        <f t="array" ref="AO1820">_xlfn.ANCHORARRAY(AN1820)-1</f>
        <v>43966</v>
      </c>
    </row>
    <row r="1821" spans="1:41" x14ac:dyDescent="0.25">
      <c r="A1821">
        <v>20200515</v>
      </c>
      <c r="B1821" s="1" t="s">
        <v>74</v>
      </c>
      <c r="C1821">
        <v>36986</v>
      </c>
      <c r="D1821">
        <v>145840</v>
      </c>
      <c r="F1821">
        <v>1496</v>
      </c>
      <c r="G1821">
        <v>6679</v>
      </c>
      <c r="H1821">
        <v>598</v>
      </c>
      <c r="L1821">
        <v>2685</v>
      </c>
      <c r="M1821" s="1" t="s">
        <v>28</v>
      </c>
      <c r="N1821" s="2">
        <v>43966.416666666664</v>
      </c>
      <c r="O1821" s="1" t="s">
        <v>4719</v>
      </c>
      <c r="P1821" s="2">
        <v>43966.666666666664</v>
      </c>
      <c r="Q1821">
        <v>1911</v>
      </c>
      <c r="R1821">
        <v>6679</v>
      </c>
      <c r="S1821">
        <v>182826</v>
      </c>
      <c r="T1821">
        <v>182826</v>
      </c>
      <c r="U1821">
        <v>182826</v>
      </c>
      <c r="V1821">
        <v>24</v>
      </c>
      <c r="W1821">
        <v>45</v>
      </c>
      <c r="X1821">
        <v>126</v>
      </c>
      <c r="Y1821">
        <v>3289</v>
      </c>
      <c r="Z1821">
        <v>1083</v>
      </c>
      <c r="AA1821">
        <v>4372</v>
      </c>
      <c r="AB1821" s="1">
        <f>Z1821/0.1</f>
        <v>10830</v>
      </c>
      <c r="AC1821" s="1">
        <f>AA1821-AB1821</f>
        <v>-6458</v>
      </c>
      <c r="AD1821" s="1">
        <f>_xlfn.IFNA(INDEX($AV$2:$AV$53,MATCH(B1821,$AU$2:$AU$53,0)),1000)</f>
        <v>6083116</v>
      </c>
      <c r="AE1821" s="1">
        <f>C1821/AD1821*100000</f>
        <v>608.01076290506376</v>
      </c>
      <c r="AF1821" s="34">
        <f>IF(B1822=B1821,IFERROR((C1821/C1822)-1,0),0)</f>
        <v>3.0164610199704844E-2</v>
      </c>
      <c r="AG1821" s="35">
        <f>IFERROR(LOG(2)/LOG(1+(AF1821)),AF1821)</f>
        <v>23.323678076060677</v>
      </c>
      <c r="AH1821" s="35">
        <f>AVERAGE(Z1821:Z1827)</f>
        <v>928.71428571428567</v>
      </c>
      <c r="AJ1821" s="1">
        <f>Q1821/AD1821*100000</f>
        <v>31.414820956891173</v>
      </c>
      <c r="AK1821" s="34">
        <f>IF(B1822=B1821,IFERROR((Q1821/Q1822)-1,0),0)</f>
        <v>2.4115755627009738E-2</v>
      </c>
      <c r="AL1821" s="35">
        <f>IFERROR(LOG(2)/LOG(1+(AK1821)),AK1821)</f>
        <v>29.087700241001354</v>
      </c>
      <c r="AM1821" s="35">
        <f>AVERAGE(W1821:W1827)</f>
        <v>50.142857142857146</v>
      </c>
      <c r="AN1821" s="4">
        <f>ROUNDDOWN(N1821,0)</f>
        <v>43966</v>
      </c>
      <c r="AO1821" s="38" cm="1">
        <f t="array" ref="AO1821">_xlfn.ANCHORARRAY(AN1821)-1</f>
        <v>43965</v>
      </c>
    </row>
    <row r="1822" spans="1:41" x14ac:dyDescent="0.25">
      <c r="A1822">
        <v>20200514</v>
      </c>
      <c r="B1822" s="1" t="s">
        <v>74</v>
      </c>
      <c r="C1822">
        <v>35903</v>
      </c>
      <c r="D1822">
        <v>142551</v>
      </c>
      <c r="F1822">
        <v>1538</v>
      </c>
      <c r="G1822">
        <v>6553</v>
      </c>
      <c r="H1822">
        <v>569</v>
      </c>
      <c r="L1822">
        <v>2569</v>
      </c>
      <c r="M1822" s="1" t="s">
        <v>28</v>
      </c>
      <c r="N1822" s="2">
        <v>43965.416666666664</v>
      </c>
      <c r="O1822" s="1" t="s">
        <v>4720</v>
      </c>
      <c r="P1822" s="2">
        <v>43965.666666666664</v>
      </c>
      <c r="Q1822">
        <v>1866</v>
      </c>
      <c r="R1822">
        <v>6553</v>
      </c>
      <c r="S1822">
        <v>178454</v>
      </c>
      <c r="T1822">
        <v>178454</v>
      </c>
      <c r="U1822">
        <v>178454</v>
      </c>
      <c r="V1822">
        <v>24</v>
      </c>
      <c r="W1822">
        <v>57</v>
      </c>
      <c r="X1822">
        <v>149</v>
      </c>
      <c r="Y1822">
        <v>3789</v>
      </c>
      <c r="Z1822">
        <v>1091</v>
      </c>
      <c r="AA1822">
        <v>4880</v>
      </c>
      <c r="AB1822" s="1">
        <f>Z1822/0.1</f>
        <v>10910</v>
      </c>
      <c r="AC1822" s="1">
        <f>AA1822-AB1822</f>
        <v>-6030</v>
      </c>
      <c r="AD1822" s="1">
        <f>_xlfn.IFNA(INDEX($AV$2:$AV$53,MATCH(B1822,$AU$2:$AU$53,0)),1000)</f>
        <v>6083116</v>
      </c>
      <c r="AE1822" s="1">
        <f>C1822/AD1822*100000</f>
        <v>590.20738713514584</v>
      </c>
      <c r="AF1822" s="34">
        <f>IF(B1823=B1822,IFERROR((C1822/C1823)-1,0),0)</f>
        <v>3.1339767896127801E-2</v>
      </c>
      <c r="AG1822" s="35">
        <f>IFERROR(LOG(2)/LOG(1+(AF1822)),AF1822)</f>
        <v>22.461967730814035</v>
      </c>
      <c r="AH1822" s="35">
        <f>AVERAGE(Z1822:Z1828)</f>
        <v>932.71428571428567</v>
      </c>
      <c r="AJ1822" s="1">
        <f>Q1822/AD1822*100000</f>
        <v>30.675068501077408</v>
      </c>
      <c r="AK1822" s="34">
        <f>IF(B1823=B1822,IFERROR((Q1822/Q1823)-1,0),0)</f>
        <v>3.1509121061359835E-2</v>
      </c>
      <c r="AL1822" s="35">
        <f>IFERROR(LOG(2)/LOG(1+(AK1822)),AK1822)</f>
        <v>22.343084291420215</v>
      </c>
      <c r="AM1822" s="35">
        <f>AVERAGE(W1822:W1828)</f>
        <v>51.857142857142854</v>
      </c>
      <c r="AN1822" s="4">
        <f>ROUNDDOWN(N1822,0)</f>
        <v>43965</v>
      </c>
      <c r="AO1822" s="38" cm="1">
        <f t="array" ref="AO1822">_xlfn.ANCHORARRAY(AN1822)-1</f>
        <v>43964</v>
      </c>
    </row>
    <row r="1823" spans="1:41" x14ac:dyDescent="0.25">
      <c r="A1823">
        <v>20200513</v>
      </c>
      <c r="B1823" s="1" t="s">
        <v>74</v>
      </c>
      <c r="C1823">
        <v>34812</v>
      </c>
      <c r="D1823">
        <v>138762</v>
      </c>
      <c r="F1823">
        <v>1550</v>
      </c>
      <c r="G1823">
        <v>6404</v>
      </c>
      <c r="H1823">
        <v>572</v>
      </c>
      <c r="L1823">
        <v>2456</v>
      </c>
      <c r="M1823" s="1" t="s">
        <v>28</v>
      </c>
      <c r="N1823" s="2">
        <v>43964.416666666664</v>
      </c>
      <c r="O1823" s="1" t="s">
        <v>4721</v>
      </c>
      <c r="P1823" s="2">
        <v>43964.666666666664</v>
      </c>
      <c r="Q1823">
        <v>1809</v>
      </c>
      <c r="R1823">
        <v>6404</v>
      </c>
      <c r="S1823">
        <v>173574</v>
      </c>
      <c r="T1823">
        <v>173574</v>
      </c>
      <c r="U1823">
        <v>173574</v>
      </c>
      <c r="V1823">
        <v>24</v>
      </c>
      <c r="W1823">
        <v>53</v>
      </c>
      <c r="X1823">
        <v>117</v>
      </c>
      <c r="Y1823">
        <v>3320</v>
      </c>
      <c r="Z1823">
        <v>751</v>
      </c>
      <c r="AA1823">
        <v>4071</v>
      </c>
      <c r="AB1823" s="1">
        <f>Z1823/0.1</f>
        <v>7510</v>
      </c>
      <c r="AC1823" s="1">
        <f>AA1823-AB1823</f>
        <v>-3439</v>
      </c>
      <c r="AD1823" s="1">
        <f>_xlfn.IFNA(INDEX($AV$2:$AV$53,MATCH(B1823,$AU$2:$AU$53,0)),1000)</f>
        <v>6083116</v>
      </c>
      <c r="AE1823" s="1">
        <f>C1823/AD1823*100000</f>
        <v>572.27249981752766</v>
      </c>
      <c r="AF1823" s="34">
        <f>IF(B1824=B1823,IFERROR((C1823/C1824)-1,0),0)</f>
        <v>2.2048677372948466E-2</v>
      </c>
      <c r="AG1823" s="35">
        <f>IFERROR(LOG(2)/LOG(1+(AF1823)),AF1823)</f>
        <v>31.782445836182855</v>
      </c>
      <c r="AH1823" s="35">
        <f>AVERAGE(Z1823:Z1829)</f>
        <v>949.85714285714289</v>
      </c>
      <c r="AJ1823" s="1">
        <f>Q1823/AD1823*100000</f>
        <v>29.738048723713305</v>
      </c>
      <c r="AK1823" s="34">
        <f>IF(B1824=B1823,IFERROR((Q1823/Q1824)-1,0),0)</f>
        <v>3.0182232346241511E-2</v>
      </c>
      <c r="AL1823" s="35">
        <f>IFERROR(LOG(2)/LOG(1+(AK1823)),AK1823)</f>
        <v>23.310260712866654</v>
      </c>
      <c r="AM1823" s="35">
        <f>AVERAGE(W1823:W1829)</f>
        <v>53.142857142857146</v>
      </c>
      <c r="AN1823" s="4">
        <f>ROUNDDOWN(N1823,0)</f>
        <v>43964</v>
      </c>
      <c r="AO1823" s="38" cm="1">
        <f t="array" ref="AO1823">_xlfn.ANCHORARRAY(AN1823)-1</f>
        <v>43963</v>
      </c>
    </row>
    <row r="1824" spans="1:41" x14ac:dyDescent="0.25">
      <c r="A1824">
        <v>20200512</v>
      </c>
      <c r="B1824" s="1" t="s">
        <v>74</v>
      </c>
      <c r="C1824">
        <v>34061</v>
      </c>
      <c r="D1824">
        <v>135442</v>
      </c>
      <c r="F1824">
        <v>1563</v>
      </c>
      <c r="G1824">
        <v>6287</v>
      </c>
      <c r="H1824">
        <v>590</v>
      </c>
      <c r="L1824">
        <v>2394</v>
      </c>
      <c r="M1824" s="1" t="s">
        <v>28</v>
      </c>
      <c r="N1824" s="2">
        <v>43963.416666666664</v>
      </c>
      <c r="O1824" s="1" t="s">
        <v>4722</v>
      </c>
      <c r="P1824" s="2">
        <v>43963.666666666664</v>
      </c>
      <c r="Q1824">
        <v>1756</v>
      </c>
      <c r="R1824">
        <v>6287</v>
      </c>
      <c r="S1824">
        <v>169503</v>
      </c>
      <c r="T1824">
        <v>169503</v>
      </c>
      <c r="U1824">
        <v>169503</v>
      </c>
      <c r="V1824">
        <v>24</v>
      </c>
      <c r="W1824">
        <v>73</v>
      </c>
      <c r="X1824">
        <v>104</v>
      </c>
      <c r="Y1824">
        <v>4035</v>
      </c>
      <c r="Z1824">
        <v>688</v>
      </c>
      <c r="AA1824">
        <v>4723</v>
      </c>
      <c r="AB1824" s="1">
        <f>Z1824/0.1</f>
        <v>6880</v>
      </c>
      <c r="AC1824" s="1">
        <f>AA1824-AB1824</f>
        <v>-2157</v>
      </c>
      <c r="AD1824" s="1">
        <f>_xlfn.IFNA(INDEX($AV$2:$AV$53,MATCH(B1824,$AU$2:$AU$53,0)),1000)</f>
        <v>6083116</v>
      </c>
      <c r="AE1824" s="1">
        <f>C1824/AD1824*100000</f>
        <v>559.92685327716913</v>
      </c>
      <c r="AF1824" s="34">
        <f>IF(B1825=B1824,IFERROR((C1824/C1825)-1,0),0)</f>
        <v>2.0615467593563697E-2</v>
      </c>
      <c r="AG1824" s="35">
        <f>IFERROR(LOG(2)/LOG(1+(AF1824)),AF1824)</f>
        <v>33.968070574629628</v>
      </c>
      <c r="AH1824" s="35">
        <f>AVERAGE(Z1824:Z1830)</f>
        <v>992</v>
      </c>
      <c r="AJ1824" s="1">
        <f>Q1824/AD1824*100000</f>
        <v>28.866784720199316</v>
      </c>
      <c r="AK1824" s="34">
        <f>IF(B1825=B1824,IFERROR((Q1824/Q1825)-1,0),0)</f>
        <v>4.3374925727866831E-2</v>
      </c>
      <c r="AL1824" s="35">
        <f>IFERROR(LOG(2)/LOG(1+(AK1824)),AK1824)</f>
        <v>16.324486865004438</v>
      </c>
      <c r="AM1824" s="35">
        <f>AVERAGE(W1824:W1830)</f>
        <v>52.285714285714285</v>
      </c>
      <c r="AN1824" s="4">
        <f>ROUNDDOWN(N1824,0)</f>
        <v>43963</v>
      </c>
      <c r="AO1824" s="38" cm="1">
        <f t="array" ref="AO1824">_xlfn.ANCHORARRAY(AN1824)-1</f>
        <v>43962</v>
      </c>
    </row>
    <row r="1825" spans="1:41" x14ac:dyDescent="0.25">
      <c r="A1825">
        <v>20200511</v>
      </c>
      <c r="B1825" s="1" t="s">
        <v>74</v>
      </c>
      <c r="C1825">
        <v>33373</v>
      </c>
      <c r="D1825">
        <v>131407</v>
      </c>
      <c r="F1825">
        <v>1544</v>
      </c>
      <c r="G1825">
        <v>6183</v>
      </c>
      <c r="H1825">
        <v>585</v>
      </c>
      <c r="L1825">
        <v>2298</v>
      </c>
      <c r="M1825" s="1" t="s">
        <v>33</v>
      </c>
      <c r="N1825" s="2">
        <v>43962.416666666664</v>
      </c>
      <c r="O1825" s="1" t="s">
        <v>4723</v>
      </c>
      <c r="P1825" s="2">
        <v>43962.666666666664</v>
      </c>
      <c r="Q1825">
        <v>1683</v>
      </c>
      <c r="R1825">
        <v>6183</v>
      </c>
      <c r="S1825">
        <v>164780</v>
      </c>
      <c r="T1825">
        <v>164780</v>
      </c>
      <c r="U1825">
        <v>164780</v>
      </c>
      <c r="V1825">
        <v>24</v>
      </c>
      <c r="W1825">
        <v>39</v>
      </c>
      <c r="X1825">
        <v>228</v>
      </c>
      <c r="Y1825">
        <v>4063</v>
      </c>
      <c r="Z1825">
        <v>786</v>
      </c>
      <c r="AA1825">
        <v>4849</v>
      </c>
      <c r="AB1825" s="1">
        <f>Z1825/0.1</f>
        <v>7860</v>
      </c>
      <c r="AC1825" s="1">
        <f>AA1825-AB1825</f>
        <v>-3011</v>
      </c>
      <c r="AD1825" s="1">
        <f>_xlfn.IFNA(INDEX($AV$2:$AV$53,MATCH(B1825,$AU$2:$AU$53,0)),1000)</f>
        <v>6083116</v>
      </c>
      <c r="AE1825" s="1">
        <f>C1825/AD1825*100000</f>
        <v>548.61686017494981</v>
      </c>
      <c r="AF1825" s="34">
        <f>IF(B1826=B1825,IFERROR((C1825/C1826)-1,0),0)</f>
        <v>2.4120047871850847E-2</v>
      </c>
      <c r="AG1825" s="35">
        <f>IFERROR(LOG(2)/LOG(1+(AF1825)),AF1825)</f>
        <v>29.082585172393934</v>
      </c>
      <c r="AH1825" s="35">
        <f>AVERAGE(Z1825:Z1831)</f>
        <v>995</v>
      </c>
      <c r="AJ1825" s="1">
        <f>Q1825/AD1825*100000</f>
        <v>27.666741847434771</v>
      </c>
      <c r="AK1825" s="34">
        <f>IF(B1826=B1825,IFERROR((Q1825/Q1826)-1,0),0)</f>
        <v>2.3722627737226221E-2</v>
      </c>
      <c r="AL1825" s="35">
        <f>IFERROR(LOG(2)/LOG(1+(AK1825)),AK1825)</f>
        <v>29.564038941949068</v>
      </c>
      <c r="AM1825" s="35">
        <f>AVERAGE(W1825:W1831)</f>
        <v>52.285714285714285</v>
      </c>
      <c r="AN1825" s="4">
        <f>ROUNDDOWN(N1825,0)</f>
        <v>43962</v>
      </c>
      <c r="AO1825" s="38" cm="1">
        <f t="array" ref="AO1825">_xlfn.ANCHORARRAY(AN1825)-1</f>
        <v>43961</v>
      </c>
    </row>
    <row r="1826" spans="1:41" x14ac:dyDescent="0.25">
      <c r="A1826">
        <v>20200510</v>
      </c>
      <c r="B1826" s="1" t="s">
        <v>74</v>
      </c>
      <c r="C1826">
        <v>32587</v>
      </c>
      <c r="D1826">
        <v>127344</v>
      </c>
      <c r="F1826">
        <v>1640</v>
      </c>
      <c r="G1826">
        <v>5955</v>
      </c>
      <c r="H1826">
        <v>611</v>
      </c>
      <c r="L1826">
        <v>2293</v>
      </c>
      <c r="M1826" s="1" t="s">
        <v>33</v>
      </c>
      <c r="N1826" s="2">
        <v>43961.416666666664</v>
      </c>
      <c r="O1826" s="1" t="s">
        <v>4724</v>
      </c>
      <c r="P1826" s="2">
        <v>43961.666666666664</v>
      </c>
      <c r="Q1826">
        <v>1644</v>
      </c>
      <c r="R1826">
        <v>5955</v>
      </c>
      <c r="S1826">
        <v>159931</v>
      </c>
      <c r="T1826">
        <v>159931</v>
      </c>
      <c r="U1826">
        <v>159931</v>
      </c>
      <c r="V1826">
        <v>24</v>
      </c>
      <c r="W1826">
        <v>30</v>
      </c>
      <c r="X1826">
        <v>23</v>
      </c>
      <c r="Y1826">
        <v>2850</v>
      </c>
      <c r="Z1826">
        <v>1053</v>
      </c>
      <c r="AA1826">
        <v>3903</v>
      </c>
      <c r="AB1826" s="1">
        <f>Z1826/0.1</f>
        <v>10530</v>
      </c>
      <c r="AC1826" s="1">
        <f>AA1826-AB1826</f>
        <v>-6627</v>
      </c>
      <c r="AD1826" s="1">
        <f>_xlfn.IFNA(INDEX($AV$2:$AV$53,MATCH(B1826,$AU$2:$AU$53,0)),1000)</f>
        <v>6083116</v>
      </c>
      <c r="AE1826" s="1">
        <f>C1826/AD1826*100000</f>
        <v>535.69585061340274</v>
      </c>
      <c r="AF1826" s="34">
        <f>IF(B1827=B1826,IFERROR((C1826/C1827)-1,0),0)</f>
        <v>3.3392528699181856E-2</v>
      </c>
      <c r="AG1826" s="35">
        <f>IFERROR(LOG(2)/LOG(1+(AF1826)),AF1826)</f>
        <v>21.102229189772842</v>
      </c>
      <c r="AH1826" s="35">
        <f>AVERAGE(Z1826:Z1832)</f>
        <v>1017.8571428571429</v>
      </c>
      <c r="AJ1826" s="1">
        <f>Q1826/AD1826*100000</f>
        <v>27.025623052396178</v>
      </c>
      <c r="AK1826" s="34">
        <f>IF(B1827=B1826,IFERROR((Q1826/Q1827)-1,0),0)</f>
        <v>1.8587360594795488E-2</v>
      </c>
      <c r="AL1826" s="35">
        <f>IFERROR(LOG(2)/LOG(1+(AK1826)),AK1826)</f>
        <v>37.636828118564708</v>
      </c>
      <c r="AM1826" s="35">
        <f>AVERAGE(W1826:W1832)</f>
        <v>51.857142857142854</v>
      </c>
      <c r="AN1826" s="4">
        <f>ROUNDDOWN(N1826,0)</f>
        <v>43961</v>
      </c>
      <c r="AO1826" s="38" cm="1">
        <f t="array" ref="AO1826">_xlfn.ANCHORARRAY(AN1826)-1</f>
        <v>43960</v>
      </c>
    </row>
    <row r="1827" spans="1:41" x14ac:dyDescent="0.25">
      <c r="A1827">
        <v>20200509</v>
      </c>
      <c r="B1827" s="1" t="s">
        <v>74</v>
      </c>
      <c r="C1827">
        <v>31534</v>
      </c>
      <c r="D1827">
        <v>124494</v>
      </c>
      <c r="F1827">
        <v>1665</v>
      </c>
      <c r="G1827">
        <v>5932</v>
      </c>
      <c r="H1827">
        <v>575</v>
      </c>
      <c r="L1827">
        <v>2159</v>
      </c>
      <c r="M1827" s="1" t="s">
        <v>33</v>
      </c>
      <c r="N1827" s="2">
        <v>43960.416666666664</v>
      </c>
      <c r="O1827" s="1" t="s">
        <v>4725</v>
      </c>
      <c r="P1827" s="2">
        <v>43960.666666666664</v>
      </c>
      <c r="Q1827">
        <v>1614</v>
      </c>
      <c r="R1827">
        <v>5932</v>
      </c>
      <c r="S1827">
        <v>156028</v>
      </c>
      <c r="T1827">
        <v>156028</v>
      </c>
      <c r="U1827">
        <v>156028</v>
      </c>
      <c r="V1827">
        <v>24</v>
      </c>
      <c r="W1827">
        <v>54</v>
      </c>
      <c r="X1827">
        <v>121</v>
      </c>
      <c r="Y1827">
        <v>2792</v>
      </c>
      <c r="Z1827">
        <v>1049</v>
      </c>
      <c r="AA1827">
        <v>3841</v>
      </c>
      <c r="AB1827" s="1">
        <f>Z1827/0.1</f>
        <v>10490</v>
      </c>
      <c r="AC1827" s="1">
        <f>AA1827-AB1827</f>
        <v>-6649</v>
      </c>
      <c r="AD1827" s="1">
        <f>_xlfn.IFNA(INDEX($AV$2:$AV$53,MATCH(B1827,$AU$2:$AU$53,0)),1000)</f>
        <v>6083116</v>
      </c>
      <c r="AE1827" s="1">
        <f>C1827/AD1827*100000</f>
        <v>518.38564314736061</v>
      </c>
      <c r="AF1827" s="34">
        <f>IF(B1828=B1827,IFERROR((C1827/C1828)-1,0),0)</f>
        <v>3.4410365753649419E-2</v>
      </c>
      <c r="AG1827" s="35">
        <f>IFERROR(LOG(2)/LOG(1+(AF1827)),AF1827)</f>
        <v>20.488176922192469</v>
      </c>
      <c r="AH1827" s="35">
        <f>AVERAGE(Z1827:Z1833)</f>
        <v>1008.7142857142857</v>
      </c>
      <c r="AJ1827" s="1">
        <f>Q1827/AD1827*100000</f>
        <v>26.532454748520333</v>
      </c>
      <c r="AK1827" s="34">
        <f>IF(B1828=B1827,IFERROR((Q1827/Q1828)-1,0),0)</f>
        <v>3.4615384615384714E-2</v>
      </c>
      <c r="AL1827" s="35">
        <f>IFERROR(LOG(2)/LOG(1+(AK1827)),AK1827)</f>
        <v>20.368859875701961</v>
      </c>
      <c r="AM1827" s="35">
        <f>AVERAGE(W1827:W1833)</f>
        <v>51.857142857142854</v>
      </c>
      <c r="AN1827" s="4">
        <f>ROUNDDOWN(N1827,0)</f>
        <v>43960</v>
      </c>
      <c r="AO1827" s="38" cm="1">
        <f t="array" ref="AO1827">_xlfn.ANCHORARRAY(AN1827)-1</f>
        <v>43959</v>
      </c>
    </row>
    <row r="1828" spans="1:41" x14ac:dyDescent="0.25">
      <c r="A1828">
        <v>20200508</v>
      </c>
      <c r="B1828" s="1" t="s">
        <v>74</v>
      </c>
      <c r="C1828">
        <v>30485</v>
      </c>
      <c r="D1828">
        <v>121702</v>
      </c>
      <c r="F1828">
        <v>1674</v>
      </c>
      <c r="G1828">
        <v>5811</v>
      </c>
      <c r="H1828">
        <v>571</v>
      </c>
      <c r="L1828">
        <v>2041</v>
      </c>
      <c r="M1828" s="1" t="s">
        <v>33</v>
      </c>
      <c r="N1828" s="2">
        <v>43959.416666666664</v>
      </c>
      <c r="O1828" s="1" t="s">
        <v>572</v>
      </c>
      <c r="P1828" s="2">
        <v>43959.666666666664</v>
      </c>
      <c r="Q1828">
        <v>1560</v>
      </c>
      <c r="R1828">
        <v>5811</v>
      </c>
      <c r="S1828">
        <v>152187</v>
      </c>
      <c r="T1828">
        <v>152187</v>
      </c>
      <c r="U1828">
        <v>152187</v>
      </c>
      <c r="V1828">
        <v>24</v>
      </c>
      <c r="W1828">
        <v>57</v>
      </c>
      <c r="X1828">
        <v>148</v>
      </c>
      <c r="Y1828">
        <v>2476</v>
      </c>
      <c r="Z1828">
        <v>1111</v>
      </c>
      <c r="AA1828">
        <v>3587</v>
      </c>
      <c r="AB1828" s="1">
        <f>Z1828/0.1</f>
        <v>11110</v>
      </c>
      <c r="AC1828" s="1">
        <f>AA1828-AB1828</f>
        <v>-7523</v>
      </c>
      <c r="AD1828" s="1">
        <f>_xlfn.IFNA(INDEX($AV$2:$AV$53,MATCH(B1828,$AU$2:$AU$53,0)),1000)</f>
        <v>6083116</v>
      </c>
      <c r="AE1828" s="1">
        <f>C1828/AD1828*100000</f>
        <v>501.14119145516872</v>
      </c>
      <c r="AF1828" s="34">
        <f>IF(B1829=B1828,IFERROR((C1828/C1829)-1,0),0)</f>
        <v>3.7822564172397266E-2</v>
      </c>
      <c r="AG1828" s="35">
        <f>IFERROR(LOG(2)/LOG(1+(AF1828)),AF1828)</f>
        <v>18.670716607594876</v>
      </c>
      <c r="AH1828" s="35">
        <f>AVERAGE(Z1828:Z1834)</f>
        <v>1001.8571428571429</v>
      </c>
      <c r="AJ1828" s="1">
        <f>Q1828/AD1828*100000</f>
        <v>25.644751801543816</v>
      </c>
      <c r="AK1828" s="34">
        <f>IF(B1829=B1828,IFERROR((Q1828/Q1829)-1,0),0)</f>
        <v>3.7924151696606678E-2</v>
      </c>
      <c r="AL1828" s="35">
        <f>IFERROR(LOG(2)/LOG(1+(AK1828)),AK1828)</f>
        <v>18.621620280308097</v>
      </c>
      <c r="AM1828" s="35">
        <f>AVERAGE(W1828:W1834)</f>
        <v>52.571428571428569</v>
      </c>
      <c r="AN1828" s="4">
        <f>ROUNDDOWN(N1828,0)</f>
        <v>43959</v>
      </c>
      <c r="AO1828" s="38" cm="1">
        <f t="array" ref="AO1828">_xlfn.ANCHORARRAY(AN1828)-1</f>
        <v>43958</v>
      </c>
    </row>
    <row r="1829" spans="1:41" x14ac:dyDescent="0.25">
      <c r="A1829">
        <v>20200507</v>
      </c>
      <c r="B1829" s="1" t="s">
        <v>74</v>
      </c>
      <c r="C1829">
        <v>29374</v>
      </c>
      <c r="D1829">
        <v>119226</v>
      </c>
      <c r="F1829">
        <v>1683</v>
      </c>
      <c r="G1829">
        <v>5663</v>
      </c>
      <c r="H1829">
        <v>584</v>
      </c>
      <c r="L1829">
        <v>2029</v>
      </c>
      <c r="M1829" s="1" t="s">
        <v>33</v>
      </c>
      <c r="N1829" s="2">
        <v>43958.416666666664</v>
      </c>
      <c r="O1829" s="1" t="s">
        <v>625</v>
      </c>
      <c r="P1829" s="2">
        <v>43958.666666666664</v>
      </c>
      <c r="Q1829">
        <v>1503</v>
      </c>
      <c r="R1829">
        <v>5663</v>
      </c>
      <c r="S1829">
        <v>148600</v>
      </c>
      <c r="T1829">
        <v>148600</v>
      </c>
      <c r="U1829">
        <v>148600</v>
      </c>
      <c r="V1829">
        <v>24</v>
      </c>
      <c r="W1829">
        <v>66</v>
      </c>
      <c r="X1829">
        <v>166</v>
      </c>
      <c r="Y1829">
        <v>3377</v>
      </c>
      <c r="Z1829">
        <v>1211</v>
      </c>
      <c r="AA1829">
        <v>4588</v>
      </c>
      <c r="AB1829" s="1">
        <f>Z1829/0.1</f>
        <v>12110</v>
      </c>
      <c r="AC1829" s="1">
        <f>AA1829-AB1829</f>
        <v>-7522</v>
      </c>
      <c r="AD1829" s="1">
        <f>_xlfn.IFNA(INDEX($AV$2:$AV$53,MATCH(B1829,$AU$2:$AU$53,0)),1000)</f>
        <v>6083116</v>
      </c>
      <c r="AE1829" s="1">
        <f>C1829/AD1829*100000</f>
        <v>482.87752526830002</v>
      </c>
      <c r="AF1829" s="34">
        <f>IF(B1830=B1829,IFERROR((C1829/C1830)-1,0),0)</f>
        <v>4.2999680431772269E-2</v>
      </c>
      <c r="AG1829" s="35">
        <f>IFERROR(LOG(2)/LOG(1+(AF1829)),AF1829)</f>
        <v>16.463963493615033</v>
      </c>
      <c r="AH1829" s="35">
        <f>AVERAGE(Z1829:Z1835)</f>
        <v>1090.2857142857142</v>
      </c>
      <c r="AJ1829" s="1">
        <f>Q1829/AD1829*100000</f>
        <v>24.707732024179712</v>
      </c>
      <c r="AK1829" s="34">
        <f>IF(B1830=B1829,IFERROR((Q1829/Q1830)-1,0),0)</f>
        <v>4.5929018789144127E-2</v>
      </c>
      <c r="AL1829" s="35">
        <f>IFERROR(LOG(2)/LOG(1+(AK1829)),AK1829)</f>
        <v>15.435684356036976</v>
      </c>
      <c r="AM1829" s="35">
        <f>AVERAGE(W1829:W1835)</f>
        <v>51.857142857142854</v>
      </c>
      <c r="AN1829" s="4">
        <f>ROUNDDOWN(N1829,0)</f>
        <v>43958</v>
      </c>
      <c r="AO1829" s="38" cm="1">
        <f t="array" ref="AO1829">_xlfn.ANCHORARRAY(AN1829)-1</f>
        <v>43957</v>
      </c>
    </row>
    <row r="1830" spans="1:41" x14ac:dyDescent="0.25">
      <c r="A1830">
        <v>20200506</v>
      </c>
      <c r="B1830" s="1" t="s">
        <v>74</v>
      </c>
      <c r="C1830">
        <v>28163</v>
      </c>
      <c r="D1830">
        <v>115849</v>
      </c>
      <c r="F1830">
        <v>1707</v>
      </c>
      <c r="G1830">
        <v>5497</v>
      </c>
      <c r="H1830">
        <v>584</v>
      </c>
      <c r="L1830">
        <v>1903</v>
      </c>
      <c r="M1830" s="1" t="s">
        <v>33</v>
      </c>
      <c r="N1830" s="2">
        <v>43957.416666666664</v>
      </c>
      <c r="O1830" s="1" t="s">
        <v>678</v>
      </c>
      <c r="P1830" s="2">
        <v>43957.666666666664</v>
      </c>
      <c r="Q1830">
        <v>1437</v>
      </c>
      <c r="R1830">
        <v>5497</v>
      </c>
      <c r="S1830">
        <v>144012</v>
      </c>
      <c r="T1830">
        <v>144012</v>
      </c>
      <c r="U1830">
        <v>144012</v>
      </c>
      <c r="V1830">
        <v>24</v>
      </c>
      <c r="W1830">
        <v>47</v>
      </c>
      <c r="X1830">
        <v>160</v>
      </c>
      <c r="Y1830">
        <v>2863</v>
      </c>
      <c r="Z1830">
        <v>1046</v>
      </c>
      <c r="AA1830">
        <v>3909</v>
      </c>
      <c r="AB1830" s="1">
        <f>Z1830/0.1</f>
        <v>10460</v>
      </c>
      <c r="AC1830" s="1">
        <f>AA1830-AB1830</f>
        <v>-6551</v>
      </c>
      <c r="AD1830" s="1">
        <f>_xlfn.IFNA(INDEX($AV$2:$AV$53,MATCH(B1830,$AU$2:$AU$53,0)),1000)</f>
        <v>6083116</v>
      </c>
      <c r="AE1830" s="1">
        <f>C1830/AD1830*100000</f>
        <v>462.96996473517851</v>
      </c>
      <c r="AF1830" s="34">
        <f>IF(B1831=B1830,IFERROR((C1830/C1831)-1,0),0)</f>
        <v>3.8573588523804325E-2</v>
      </c>
      <c r="AG1830" s="35">
        <f>IFERROR(LOG(2)/LOG(1+(AF1830)),AF1830)</f>
        <v>18.313863633911559</v>
      </c>
      <c r="AH1830" s="35">
        <f>AVERAGE(Z1830:Z1836)</f>
        <v>1044.8571428571429</v>
      </c>
      <c r="AJ1830" s="1">
        <f>Q1830/AD1830*100000</f>
        <v>23.62276175565286</v>
      </c>
      <c r="AK1830" s="34">
        <f>IF(B1831=B1830,IFERROR((Q1830/Q1831)-1,0),0)</f>
        <v>3.3812949640287693E-2</v>
      </c>
      <c r="AL1830" s="35">
        <f>IFERROR(LOG(2)/LOG(1+(AK1830)),AK1830)</f>
        <v>20.844111977159454</v>
      </c>
      <c r="AM1830" s="35">
        <f>AVERAGE(W1830:W1836)</f>
        <v>51.285714285714285</v>
      </c>
      <c r="AN1830" s="4">
        <f>ROUNDDOWN(N1830,0)</f>
        <v>43957</v>
      </c>
      <c r="AO1830" s="38" cm="1">
        <f t="array" ref="AO1830">_xlfn.ANCHORARRAY(AN1830)-1</f>
        <v>43956</v>
      </c>
    </row>
    <row r="1831" spans="1:41" x14ac:dyDescent="0.25">
      <c r="A1831">
        <v>20200505</v>
      </c>
      <c r="B1831" s="1" t="s">
        <v>74</v>
      </c>
      <c r="C1831">
        <v>27117</v>
      </c>
      <c r="D1831">
        <v>112986</v>
      </c>
      <c r="F1831">
        <v>1693</v>
      </c>
      <c r="G1831">
        <v>5337</v>
      </c>
      <c r="H1831">
        <v>573</v>
      </c>
      <c r="L1831">
        <v>1810</v>
      </c>
      <c r="M1831" s="1" t="s">
        <v>33</v>
      </c>
      <c r="N1831" s="2">
        <v>43956.416666666664</v>
      </c>
      <c r="O1831" s="1" t="s">
        <v>730</v>
      </c>
      <c r="P1831" s="2">
        <v>43956.666666666664</v>
      </c>
      <c r="Q1831">
        <v>1390</v>
      </c>
      <c r="R1831">
        <v>5337</v>
      </c>
      <c r="S1831">
        <v>140103</v>
      </c>
      <c r="T1831">
        <v>140103</v>
      </c>
      <c r="U1831">
        <v>140103</v>
      </c>
      <c r="V1831">
        <v>24</v>
      </c>
      <c r="W1831">
        <v>73</v>
      </c>
      <c r="X1831">
        <v>138</v>
      </c>
      <c r="Y1831">
        <v>2399</v>
      </c>
      <c r="Z1831">
        <v>709</v>
      </c>
      <c r="AA1831">
        <v>3108</v>
      </c>
      <c r="AB1831" s="1">
        <f>Z1831/0.1</f>
        <v>7090</v>
      </c>
      <c r="AC1831" s="1">
        <f>AA1831-AB1831</f>
        <v>-3982</v>
      </c>
      <c r="AD1831" s="1">
        <f>_xlfn.IFNA(INDEX($AV$2:$AV$53,MATCH(B1831,$AU$2:$AU$53,0)),1000)</f>
        <v>6083116</v>
      </c>
      <c r="AE1831" s="1">
        <f>C1831/AD1831*100000</f>
        <v>445.77482987337407</v>
      </c>
      <c r="AF1831" s="34">
        <f>IF(B1832=B1831,IFERROR((C1831/C1832)-1,0),0)</f>
        <v>2.6847924871251205E-2</v>
      </c>
      <c r="AG1831" s="35">
        <f>IFERROR(LOG(2)/LOG(1+(AF1831)),AF1831)</f>
        <v>26.162576048328386</v>
      </c>
      <c r="AH1831" s="35">
        <f>AVERAGE(Z1831:Z1837)</f>
        <v>1000.5714285714286</v>
      </c>
      <c r="AJ1831" s="1">
        <f>Q1831/AD1831*100000</f>
        <v>22.850131412914038</v>
      </c>
      <c r="AK1831" s="34">
        <f>IF(B1832=B1831,IFERROR((Q1831/Q1832)-1,0),0)</f>
        <v>5.542900531511008E-2</v>
      </c>
      <c r="AL1831" s="35">
        <f>IFERROR(LOG(2)/LOG(1+(AK1831)),AK1831)</f>
        <v>12.848592372418098</v>
      </c>
      <c r="AM1831" s="35">
        <f>AVERAGE(W1831:W1837)</f>
        <v>53.428571428571431</v>
      </c>
      <c r="AN1831" s="4">
        <f>ROUNDDOWN(N1831,0)</f>
        <v>43956</v>
      </c>
      <c r="AO1831" s="38" cm="1">
        <f t="array" ref="AO1831">_xlfn.ANCHORARRAY(AN1831)-1</f>
        <v>43955</v>
      </c>
    </row>
    <row r="1832" spans="1:41" x14ac:dyDescent="0.25">
      <c r="A1832">
        <v>20200504</v>
      </c>
      <c r="B1832" s="1" t="s">
        <v>74</v>
      </c>
      <c r="C1832">
        <v>26408</v>
      </c>
      <c r="D1832">
        <v>110587</v>
      </c>
      <c r="F1832">
        <v>1649</v>
      </c>
      <c r="G1832">
        <v>5199</v>
      </c>
      <c r="H1832">
        <v>563</v>
      </c>
      <c r="L1832">
        <v>1695</v>
      </c>
      <c r="M1832" s="1" t="s">
        <v>33</v>
      </c>
      <c r="N1832" s="2">
        <v>43955.416666666664</v>
      </c>
      <c r="O1832" s="1" t="s">
        <v>783</v>
      </c>
      <c r="P1832" s="2">
        <v>43955.666666666664</v>
      </c>
      <c r="Q1832">
        <v>1317</v>
      </c>
      <c r="R1832">
        <v>5199</v>
      </c>
      <c r="S1832">
        <v>136995</v>
      </c>
      <c r="T1832">
        <v>136995</v>
      </c>
      <c r="U1832">
        <v>136995</v>
      </c>
      <c r="V1832">
        <v>24</v>
      </c>
      <c r="W1832">
        <v>36</v>
      </c>
      <c r="X1832">
        <v>148</v>
      </c>
      <c r="Y1832">
        <v>3255</v>
      </c>
      <c r="Z1832">
        <v>946</v>
      </c>
      <c r="AA1832">
        <v>4201</v>
      </c>
      <c r="AB1832" s="1">
        <f>Z1832/0.1</f>
        <v>9460</v>
      </c>
      <c r="AC1832" s="1">
        <f>AA1832-AB1832</f>
        <v>-5259</v>
      </c>
      <c r="AD1832" s="1">
        <f>_xlfn.IFNA(INDEX($AV$2:$AV$53,MATCH(B1832,$AU$2:$AU$53,0)),1000)</f>
        <v>6083116</v>
      </c>
      <c r="AE1832" s="1">
        <f>C1832/AD1832*100000</f>
        <v>434.11961895844172</v>
      </c>
      <c r="AF1832" s="34">
        <f>IF(B1833=B1832,IFERROR((C1832/C1833)-1,0),0)</f>
        <v>3.7153405074228152E-2</v>
      </c>
      <c r="AG1832" s="35">
        <f>IFERROR(LOG(2)/LOG(1+(AF1832)),AF1832)</f>
        <v>19.000823255651913</v>
      </c>
      <c r="AH1832" s="35">
        <f>AVERAGE(Z1832:Z1838)</f>
        <v>988.71428571428567</v>
      </c>
      <c r="AJ1832" s="1">
        <f>Q1832/AD1832*100000</f>
        <v>21.65008854014949</v>
      </c>
      <c r="AK1832" s="34">
        <f>IF(B1833=B1832,IFERROR((Q1832/Q1833)-1,0),0)</f>
        <v>2.8103044496487151E-2</v>
      </c>
      <c r="AL1832" s="35">
        <f>IFERROR(LOG(2)/LOG(1+(AK1832)),AK1832)</f>
        <v>25.009459881427883</v>
      </c>
      <c r="AM1832" s="35">
        <f>AVERAGE(W1832:W1838)</f>
        <v>53.142857142857146</v>
      </c>
      <c r="AN1832" s="4">
        <f>ROUNDDOWN(N1832,0)</f>
        <v>43955</v>
      </c>
      <c r="AO1832" s="38" cm="1">
        <f t="array" ref="AO1832">_xlfn.ANCHORARRAY(AN1832)-1</f>
        <v>43954</v>
      </c>
    </row>
    <row r="1833" spans="1:41" x14ac:dyDescent="0.25">
      <c r="A1833">
        <v>20200503</v>
      </c>
      <c r="B1833" s="1" t="s">
        <v>74</v>
      </c>
      <c r="C1833">
        <v>25462</v>
      </c>
      <c r="D1833">
        <v>107332</v>
      </c>
      <c r="F1833">
        <v>1635</v>
      </c>
      <c r="G1833">
        <v>5051</v>
      </c>
      <c r="H1833">
        <v>565</v>
      </c>
      <c r="L1833">
        <v>1666</v>
      </c>
      <c r="M1833" s="1" t="s">
        <v>33</v>
      </c>
      <c r="N1833" s="2">
        <v>43954.416666666664</v>
      </c>
      <c r="O1833" s="1" t="s">
        <v>836</v>
      </c>
      <c r="P1833" s="2">
        <v>43954.666666666664</v>
      </c>
      <c r="Q1833">
        <v>1281</v>
      </c>
      <c r="R1833">
        <v>5051</v>
      </c>
      <c r="S1833">
        <v>132794</v>
      </c>
      <c r="T1833">
        <v>132794</v>
      </c>
      <c r="U1833">
        <v>132794</v>
      </c>
      <c r="V1833">
        <v>24</v>
      </c>
      <c r="W1833">
        <v>30</v>
      </c>
      <c r="X1833">
        <v>141</v>
      </c>
      <c r="Y1833">
        <v>6283</v>
      </c>
      <c r="Z1833">
        <v>989</v>
      </c>
      <c r="AA1833">
        <v>7272</v>
      </c>
      <c r="AB1833" s="1">
        <f>Z1833/0.1</f>
        <v>9890</v>
      </c>
      <c r="AC1833" s="1">
        <f>AA1833-AB1833</f>
        <v>-2618</v>
      </c>
      <c r="AD1833" s="1">
        <f>_xlfn.IFNA(INDEX($AV$2:$AV$53,MATCH(B1833,$AU$2:$AU$53,0)),1000)</f>
        <v>6083116</v>
      </c>
      <c r="AE1833" s="1">
        <f>C1833/AD1833*100000</f>
        <v>418.56837844289009</v>
      </c>
      <c r="AF1833" s="34">
        <f>IF(B1834=B1833,IFERROR((C1833/C1834)-1,0),0)</f>
        <v>4.0411882482735972E-2</v>
      </c>
      <c r="AG1833" s="35">
        <f>IFERROR(LOG(2)/LOG(1+(AF1833)),AF1833)</f>
        <v>17.496348951213726</v>
      </c>
      <c r="AH1833" s="35">
        <f>AVERAGE(Z1833:Z1839)</f>
        <v>983</v>
      </c>
      <c r="AJ1833" s="1">
        <f>Q1833/AD1833*100000</f>
        <v>21.058286575498478</v>
      </c>
      <c r="AK1833" s="34">
        <f>IF(B1834=B1833,IFERROR((Q1833/Q1834)-1,0),0)</f>
        <v>2.3980815347721895E-2</v>
      </c>
      <c r="AL1833" s="35">
        <f>IFERROR(LOG(2)/LOG(1+(AK1833)),AK1833)</f>
        <v>29.249442194331831</v>
      </c>
      <c r="AM1833" s="35">
        <f>AVERAGE(W1833:W1839)</f>
        <v>53</v>
      </c>
      <c r="AN1833" s="4">
        <f>ROUNDDOWN(N1833,0)</f>
        <v>43954</v>
      </c>
      <c r="AO1833" s="38" cm="1">
        <f t="array" ref="AO1833">_xlfn.ANCHORARRAY(AN1833)-1</f>
        <v>43953</v>
      </c>
    </row>
    <row r="1834" spans="1:41" x14ac:dyDescent="0.25">
      <c r="A1834">
        <v>20200502</v>
      </c>
      <c r="B1834" s="1" t="s">
        <v>74</v>
      </c>
      <c r="C1834">
        <v>24473</v>
      </c>
      <c r="D1834">
        <v>101049</v>
      </c>
      <c r="F1834">
        <v>1657</v>
      </c>
      <c r="G1834">
        <v>4910</v>
      </c>
      <c r="H1834">
        <v>566</v>
      </c>
      <c r="L1834">
        <v>1590</v>
      </c>
      <c r="M1834" s="1" t="s">
        <v>33</v>
      </c>
      <c r="N1834" s="2">
        <v>43953.416666666664</v>
      </c>
      <c r="O1834" s="1" t="s">
        <v>889</v>
      </c>
      <c r="P1834" s="2">
        <v>43953.666666666664</v>
      </c>
      <c r="Q1834">
        <v>1251</v>
      </c>
      <c r="R1834">
        <v>4910</v>
      </c>
      <c r="S1834">
        <v>125522</v>
      </c>
      <c r="T1834">
        <v>125522</v>
      </c>
      <c r="U1834">
        <v>125522</v>
      </c>
      <c r="V1834">
        <v>24</v>
      </c>
      <c r="W1834">
        <v>59</v>
      </c>
      <c r="X1834">
        <v>192</v>
      </c>
      <c r="Y1834">
        <v>3538</v>
      </c>
      <c r="Z1834">
        <v>1001</v>
      </c>
      <c r="AA1834">
        <v>4539</v>
      </c>
      <c r="AB1834" s="1">
        <f>Z1834/0.1</f>
        <v>10010</v>
      </c>
      <c r="AC1834" s="1">
        <f>AA1834-AB1834</f>
        <v>-5471</v>
      </c>
      <c r="AD1834" s="1">
        <f>_xlfn.IFNA(INDEX($AV$2:$AV$53,MATCH(B1834,$AU$2:$AU$53,0)),1000)</f>
        <v>6083116</v>
      </c>
      <c r="AE1834" s="1">
        <f>C1834/AD1834*100000</f>
        <v>402.3102633584499</v>
      </c>
      <c r="AF1834" s="34">
        <f>IF(B1835=B1834,IFERROR((C1834/C1835)-1,0),0)</f>
        <v>4.2646557600545254E-2</v>
      </c>
      <c r="AG1834" s="35">
        <f>IFERROR(LOG(2)/LOG(1+(AF1834)),AF1834)</f>
        <v>16.597458703158637</v>
      </c>
      <c r="AH1834" s="35">
        <f>AVERAGE(Z1834:Z1840)</f>
        <v>958.14285714285711</v>
      </c>
      <c r="AJ1834" s="1">
        <f>Q1834/AD1834*100000</f>
        <v>20.565118271622634</v>
      </c>
      <c r="AK1834" s="34">
        <f>IF(B1835=B1834,IFERROR((Q1834/Q1835)-1,0),0)</f>
        <v>4.9496644295301984E-2</v>
      </c>
      <c r="AL1834" s="35">
        <f>IFERROR(LOG(2)/LOG(1+(AK1834)),AK1834)</f>
        <v>14.347705864280766</v>
      </c>
      <c r="AM1834" s="35">
        <f>AVERAGE(W1834:W1840)</f>
        <v>53.714285714285715</v>
      </c>
      <c r="AN1834" s="4">
        <f>ROUNDDOWN(N1834,0)</f>
        <v>43953</v>
      </c>
      <c r="AO1834" s="38" cm="1">
        <f t="array" ref="AO1834">_xlfn.ANCHORARRAY(AN1834)-1</f>
        <v>43952</v>
      </c>
    </row>
    <row r="1835" spans="1:41" x14ac:dyDescent="0.25">
      <c r="A1835">
        <v>20200501</v>
      </c>
      <c r="B1835" s="1" t="s">
        <v>74</v>
      </c>
      <c r="C1835">
        <v>23472</v>
      </c>
      <c r="D1835">
        <v>97511</v>
      </c>
      <c r="F1835">
        <v>1668</v>
      </c>
      <c r="G1835">
        <v>4718</v>
      </c>
      <c r="H1835">
        <v>568</v>
      </c>
      <c r="L1835">
        <v>1517</v>
      </c>
      <c r="M1835" s="1" t="s">
        <v>33</v>
      </c>
      <c r="N1835" s="2">
        <v>43952.416666666664</v>
      </c>
      <c r="O1835" s="1" t="s">
        <v>942</v>
      </c>
      <c r="P1835" s="2">
        <v>43952.666666666664</v>
      </c>
      <c r="Q1835">
        <v>1192</v>
      </c>
      <c r="R1835">
        <v>4718</v>
      </c>
      <c r="S1835">
        <v>120983</v>
      </c>
      <c r="T1835">
        <v>120983</v>
      </c>
      <c r="U1835">
        <v>120983</v>
      </c>
      <c r="V1835">
        <v>24</v>
      </c>
      <c r="W1835">
        <v>52</v>
      </c>
      <c r="X1835">
        <v>159</v>
      </c>
      <c r="Y1835">
        <v>4894</v>
      </c>
      <c r="Z1835">
        <v>1730</v>
      </c>
      <c r="AA1835">
        <v>6624</v>
      </c>
      <c r="AB1835" s="1">
        <f>Z1835/0.1</f>
        <v>17300</v>
      </c>
      <c r="AC1835" s="1">
        <f>AA1835-AB1835</f>
        <v>-10676</v>
      </c>
      <c r="AD1835" s="1">
        <f>_xlfn.IFNA(INDEX($AV$2:$AV$53,MATCH(B1835,$AU$2:$AU$53,0)),1000)</f>
        <v>6083116</v>
      </c>
      <c r="AE1835" s="1">
        <f>C1835/AD1835*100000</f>
        <v>385.85488095245921</v>
      </c>
      <c r="AF1835" s="34">
        <f>IF(B1836=B1835,IFERROR((C1835/C1836)-1,0),0)</f>
        <v>7.9569496826418895E-2</v>
      </c>
      <c r="AG1835" s="35">
        <f>IFERROR(LOG(2)/LOG(1+(AF1835)),AF1835)</f>
        <v>9.0533689485454829</v>
      </c>
      <c r="AH1835" s="35">
        <f>AVERAGE(Z1835:Z1841)</f>
        <v>979.42857142857144</v>
      </c>
      <c r="AJ1835" s="1">
        <f>Q1835/AD1835*100000</f>
        <v>19.595220607333477</v>
      </c>
      <c r="AK1835" s="34">
        <f>IF(B1836=B1835,IFERROR((Q1835/Q1836)-1,0),0)</f>
        <v>4.5614035087719218E-2</v>
      </c>
      <c r="AL1835" s="35">
        <f>IFERROR(LOG(2)/LOG(1+(AK1835)),AK1835)</f>
        <v>15.539916188378996</v>
      </c>
      <c r="AM1835" s="35">
        <f>AVERAGE(W1835:W1841)</f>
        <v>56.285714285714285</v>
      </c>
      <c r="AN1835" s="4">
        <f>ROUNDDOWN(N1835,0)</f>
        <v>43952</v>
      </c>
      <c r="AO1835" s="38" cm="1">
        <f t="array" ref="AO1835">_xlfn.ANCHORARRAY(AN1835)-1</f>
        <v>43951</v>
      </c>
    </row>
    <row r="1836" spans="1:41" x14ac:dyDescent="0.25">
      <c r="A1836">
        <v>20200430</v>
      </c>
      <c r="B1836" s="1" t="s">
        <v>74</v>
      </c>
      <c r="C1836">
        <v>21742</v>
      </c>
      <c r="D1836">
        <v>92617</v>
      </c>
      <c r="F1836">
        <v>1711</v>
      </c>
      <c r="G1836">
        <v>4559</v>
      </c>
      <c r="H1836">
        <v>590</v>
      </c>
      <c r="L1836">
        <v>1432</v>
      </c>
      <c r="M1836" s="1" t="s">
        <v>33</v>
      </c>
      <c r="N1836" s="2">
        <v>43951.416666666664</v>
      </c>
      <c r="O1836" s="1" t="s">
        <v>994</v>
      </c>
      <c r="P1836" s="2">
        <v>43951.666666666664</v>
      </c>
      <c r="Q1836">
        <v>1140</v>
      </c>
      <c r="R1836">
        <v>4559</v>
      </c>
      <c r="S1836">
        <v>114359</v>
      </c>
      <c r="T1836">
        <v>114359</v>
      </c>
      <c r="U1836">
        <v>114359</v>
      </c>
      <c r="V1836">
        <v>24</v>
      </c>
      <c r="W1836">
        <v>62</v>
      </c>
      <c r="X1836">
        <v>157</v>
      </c>
      <c r="Y1836">
        <v>2537</v>
      </c>
      <c r="Z1836">
        <v>893</v>
      </c>
      <c r="AA1836">
        <v>3430</v>
      </c>
      <c r="AB1836" s="1">
        <f>Z1836/0.1</f>
        <v>8930</v>
      </c>
      <c r="AC1836" s="1">
        <f>AA1836-AB1836</f>
        <v>-5500</v>
      </c>
      <c r="AD1836" s="1">
        <f>_xlfn.IFNA(INDEX($AV$2:$AV$53,MATCH(B1836,$AU$2:$AU$53,0)),1000)</f>
        <v>6083116</v>
      </c>
      <c r="AE1836" s="1">
        <f>C1836/AD1836*100000</f>
        <v>357.41550876228564</v>
      </c>
      <c r="AF1836" s="34">
        <f>IF(B1837=B1836,IFERROR((C1836/C1837)-1,0),0)</f>
        <v>4.2831790493548905E-2</v>
      </c>
      <c r="AG1836" s="35">
        <f>IFERROR(LOG(2)/LOG(1+(AF1836)),AF1836)</f>
        <v>16.527158472767876</v>
      </c>
      <c r="AH1836" s="35">
        <f>AVERAGE(Z1836:Z1842)</f>
        <v>857.85714285714289</v>
      </c>
      <c r="AJ1836" s="1">
        <f>Q1836/AD1836*100000</f>
        <v>18.74039554728202</v>
      </c>
      <c r="AK1836" s="34">
        <f>IF(B1837=B1836,IFERROR((Q1836/Q1837)-1,0),0)</f>
        <v>5.7513914656771803E-2</v>
      </c>
      <c r="AL1836" s="35">
        <f>IFERROR(LOG(2)/LOG(1+(AK1836)),AK1836)</f>
        <v>12.395160754283559</v>
      </c>
      <c r="AM1836" s="35">
        <f>AVERAGE(W1836:W1842)</f>
        <v>56</v>
      </c>
      <c r="AN1836" s="4">
        <f>ROUNDDOWN(N1836,0)</f>
        <v>43951</v>
      </c>
      <c r="AO1836" s="38" cm="1">
        <f t="array" ref="AO1836">_xlfn.ANCHORARRAY(AN1836)-1</f>
        <v>43950</v>
      </c>
    </row>
    <row r="1837" spans="1:41" x14ac:dyDescent="0.25">
      <c r="A1837">
        <v>20200429</v>
      </c>
      <c r="B1837" s="1" t="s">
        <v>74</v>
      </c>
      <c r="C1837">
        <v>20849</v>
      </c>
      <c r="D1837">
        <v>90080</v>
      </c>
      <c r="F1837">
        <v>1610</v>
      </c>
      <c r="G1837">
        <v>4402</v>
      </c>
      <c r="H1837">
        <v>586</v>
      </c>
      <c r="L1837">
        <v>1361</v>
      </c>
      <c r="M1837" s="1" t="s">
        <v>33</v>
      </c>
      <c r="N1837" s="2">
        <v>43950.416666666664</v>
      </c>
      <c r="O1837" s="1" t="s">
        <v>1047</v>
      </c>
      <c r="P1837" s="2">
        <v>43950.666666666664</v>
      </c>
      <c r="Q1837">
        <v>1078</v>
      </c>
      <c r="R1837">
        <v>4402</v>
      </c>
      <c r="S1837">
        <v>110929</v>
      </c>
      <c r="T1837">
        <v>110929</v>
      </c>
      <c r="U1837">
        <v>110929</v>
      </c>
      <c r="V1837">
        <v>24</v>
      </c>
      <c r="W1837">
        <v>62</v>
      </c>
      <c r="X1837">
        <v>134</v>
      </c>
      <c r="Y1837">
        <v>2408</v>
      </c>
      <c r="Z1837">
        <v>736</v>
      </c>
      <c r="AA1837">
        <v>3144</v>
      </c>
      <c r="AB1837" s="1">
        <f>Z1837/0.1</f>
        <v>7360</v>
      </c>
      <c r="AC1837" s="1">
        <f>AA1837-AB1837</f>
        <v>-4216</v>
      </c>
      <c r="AD1837" s="1">
        <f>_xlfn.IFNA(INDEX($AV$2:$AV$53,MATCH(B1837,$AU$2:$AU$53,0)),1000)</f>
        <v>6083116</v>
      </c>
      <c r="AE1837" s="1">
        <f>C1837/AD1837*100000</f>
        <v>342.73553225024807</v>
      </c>
      <c r="AF1837" s="34">
        <f>IF(B1838=B1837,IFERROR((C1837/C1838)-1,0),0)</f>
        <v>3.6593248147964053E-2</v>
      </c>
      <c r="AG1837" s="35">
        <f>IFERROR(LOG(2)/LOG(1+(AF1837)),AF1837)</f>
        <v>19.286439587209649</v>
      </c>
      <c r="AH1837" s="35">
        <f>AVERAGE(Z1837:Z1843)</f>
        <v>867.71428571428567</v>
      </c>
      <c r="AJ1837" s="1">
        <f>Q1837/AD1837*100000</f>
        <v>17.721181052605278</v>
      </c>
      <c r="AK1837" s="34">
        <f>IF(B1838=B1837,IFERROR((Q1837/Q1838)-1,0),0)</f>
        <v>6.1023622047243986E-2</v>
      </c>
      <c r="AL1837" s="35">
        <f>IFERROR(LOG(2)/LOG(1+(AK1837)),AK1837)</f>
        <v>11.701822219809275</v>
      </c>
      <c r="AM1837" s="35">
        <f>AVERAGE(W1837:W1843)</f>
        <v>54.285714285714285</v>
      </c>
      <c r="AN1837" s="4">
        <f>ROUNDDOWN(N1837,0)</f>
        <v>43950</v>
      </c>
      <c r="AO1837" s="38" cm="1">
        <f t="array" ref="AO1837">_xlfn.ANCHORARRAY(AN1837)-1</f>
        <v>43949</v>
      </c>
    </row>
    <row r="1838" spans="1:41" x14ac:dyDescent="0.25">
      <c r="A1838">
        <v>20200428</v>
      </c>
      <c r="B1838" s="1" t="s">
        <v>74</v>
      </c>
      <c r="C1838">
        <v>20113</v>
      </c>
      <c r="D1838">
        <v>87672</v>
      </c>
      <c r="F1838">
        <v>1528</v>
      </c>
      <c r="G1838">
        <v>4268</v>
      </c>
      <c r="H1838">
        <v>551</v>
      </c>
      <c r="L1838">
        <v>1295</v>
      </c>
      <c r="M1838" s="1" t="s">
        <v>33</v>
      </c>
      <c r="N1838" s="2">
        <v>43949.416666666664</v>
      </c>
      <c r="O1838" s="1" t="s">
        <v>1100</v>
      </c>
      <c r="P1838" s="2">
        <v>43949.666666666664</v>
      </c>
      <c r="Q1838">
        <v>1016</v>
      </c>
      <c r="R1838">
        <v>4268</v>
      </c>
      <c r="S1838">
        <v>107785</v>
      </c>
      <c r="T1838">
        <v>107785</v>
      </c>
      <c r="U1838">
        <v>107785</v>
      </c>
      <c r="V1838">
        <v>24</v>
      </c>
      <c r="W1838">
        <v>71</v>
      </c>
      <c r="X1838">
        <v>167</v>
      </c>
      <c r="Y1838">
        <v>2183</v>
      </c>
      <c r="Z1838">
        <v>626</v>
      </c>
      <c r="AA1838">
        <v>2809</v>
      </c>
      <c r="AB1838" s="1">
        <f>Z1838/0.1</f>
        <v>6260</v>
      </c>
      <c r="AC1838" s="1">
        <f>AA1838-AB1838</f>
        <v>-3451</v>
      </c>
      <c r="AD1838" s="1">
        <f>_xlfn.IFNA(INDEX($AV$2:$AV$53,MATCH(B1838,$AU$2:$AU$53,0)),1000)</f>
        <v>6083116</v>
      </c>
      <c r="AE1838" s="1">
        <f>C1838/AD1838*100000</f>
        <v>330.63646986182738</v>
      </c>
      <c r="AF1838" s="34">
        <f>IF(B1839=B1838,IFERROR((C1838/C1839)-1,0),0)</f>
        <v>3.2123980089290294E-2</v>
      </c>
      <c r="AG1838" s="35">
        <f>IFERROR(LOG(2)/LOG(1+(AF1838)),AF1838)</f>
        <v>21.921998218021617</v>
      </c>
      <c r="AH1838" s="35">
        <f>AVERAGE(Z1838:Z1844)</f>
        <v>845.71428571428567</v>
      </c>
      <c r="AJ1838" s="1">
        <f>Q1838/AD1838*100000</f>
        <v>16.701966557928536</v>
      </c>
      <c r="AK1838" s="34">
        <f>IF(B1839=B1838,IFERROR((Q1838/Q1839)-1,0),0)</f>
        <v>7.5132275132275161E-2</v>
      </c>
      <c r="AL1838" s="35">
        <f>IFERROR(LOG(2)/LOG(1+(AK1838)),AK1838)</f>
        <v>9.5680807908976497</v>
      </c>
      <c r="AM1838" s="35">
        <f>AVERAGE(W1838:W1844)</f>
        <v>52</v>
      </c>
      <c r="AN1838" s="4">
        <f>ROUNDDOWN(N1838,0)</f>
        <v>43949</v>
      </c>
      <c r="AO1838" s="38" cm="1">
        <f t="array" ref="AO1838">_xlfn.ANCHORARRAY(AN1838)-1</f>
        <v>43948</v>
      </c>
    </row>
    <row r="1839" spans="1:41" x14ac:dyDescent="0.25">
      <c r="A1839">
        <v>20200427</v>
      </c>
      <c r="B1839" s="1" t="s">
        <v>74</v>
      </c>
      <c r="C1839">
        <v>19487</v>
      </c>
      <c r="D1839">
        <v>85489</v>
      </c>
      <c r="F1839">
        <v>1513</v>
      </c>
      <c r="G1839">
        <v>4101</v>
      </c>
      <c r="H1839">
        <v>535</v>
      </c>
      <c r="L1839">
        <v>1263</v>
      </c>
      <c r="M1839" s="1" t="s">
        <v>33</v>
      </c>
      <c r="N1839" s="2">
        <v>43948.416666666664</v>
      </c>
      <c r="O1839" s="1" t="s">
        <v>1152</v>
      </c>
      <c r="P1839" s="2">
        <v>43948.666666666664</v>
      </c>
      <c r="Q1839">
        <v>945</v>
      </c>
      <c r="R1839">
        <v>4101</v>
      </c>
      <c r="S1839">
        <v>104976</v>
      </c>
      <c r="T1839">
        <v>104976</v>
      </c>
      <c r="U1839">
        <v>104976</v>
      </c>
      <c r="V1839">
        <v>24</v>
      </c>
      <c r="W1839">
        <v>35</v>
      </c>
      <c r="X1839">
        <v>139</v>
      </c>
      <c r="Y1839">
        <v>7405</v>
      </c>
      <c r="Z1839">
        <v>906</v>
      </c>
      <c r="AA1839">
        <v>8311</v>
      </c>
      <c r="AB1839" s="1">
        <f>Z1839/0.1</f>
        <v>9060</v>
      </c>
      <c r="AC1839" s="1">
        <f>AA1839-AB1839</f>
        <v>-749</v>
      </c>
      <c r="AD1839" s="1">
        <f>_xlfn.IFNA(INDEX($AV$2:$AV$53,MATCH(B1839,$AU$2:$AU$53,0)),1000)</f>
        <v>6083116</v>
      </c>
      <c r="AE1839" s="1">
        <f>C1839/AD1839*100000</f>
        <v>320.34569125428482</v>
      </c>
      <c r="AF1839" s="34">
        <f>IF(B1840=B1839,IFERROR((C1839/C1840)-1,0),0)</f>
        <v>4.8759485495936783E-2</v>
      </c>
      <c r="AG1839" s="35">
        <f>IFERROR(LOG(2)/LOG(1+(AF1839)),AF1839)</f>
        <v>14.559461453277169</v>
      </c>
      <c r="AH1839" s="35">
        <f>AVERAGE(Z1839:Z1845)</f>
        <v>829</v>
      </c>
      <c r="AJ1839" s="1">
        <f>Q1839/AD1839*100000</f>
        <v>15.534801572089041</v>
      </c>
      <c r="AK1839" s="34">
        <f>IF(B1840=B1839,IFERROR((Q1839/Q1840)-1,0),0)</f>
        <v>3.8461538461538547E-2</v>
      </c>
      <c r="AL1839" s="35">
        <f>IFERROR(LOG(2)/LOG(1+(AK1839)),AK1839)</f>
        <v>18.366220369758818</v>
      </c>
      <c r="AM1839" s="35">
        <f>AVERAGE(W1839:W1845)</f>
        <v>51.857142857142854</v>
      </c>
      <c r="AN1839" s="4">
        <f>ROUNDDOWN(N1839,0)</f>
        <v>43948</v>
      </c>
      <c r="AO1839" s="38" cm="1">
        <f t="array" ref="AO1839">_xlfn.ANCHORARRAY(AN1839)-1</f>
        <v>43947</v>
      </c>
    </row>
    <row r="1840" spans="1:41" x14ac:dyDescent="0.25">
      <c r="A1840">
        <v>20200426</v>
      </c>
      <c r="B1840" s="1" t="s">
        <v>74</v>
      </c>
      <c r="C1840">
        <v>18581</v>
      </c>
      <c r="D1840">
        <v>78084</v>
      </c>
      <c r="F1840">
        <v>1463</v>
      </c>
      <c r="G1840">
        <v>3962</v>
      </c>
      <c r="H1840">
        <v>530</v>
      </c>
      <c r="L1840">
        <v>1177</v>
      </c>
      <c r="M1840" s="1" t="s">
        <v>33</v>
      </c>
      <c r="N1840" s="2">
        <v>43947.416666666664</v>
      </c>
      <c r="O1840" s="1" t="s">
        <v>1204</v>
      </c>
      <c r="P1840" s="2">
        <v>43947.666666666664</v>
      </c>
      <c r="Q1840">
        <v>910</v>
      </c>
      <c r="R1840">
        <v>3962</v>
      </c>
      <c r="S1840">
        <v>96665</v>
      </c>
      <c r="T1840">
        <v>96665</v>
      </c>
      <c r="U1840">
        <v>96665</v>
      </c>
      <c r="V1840">
        <v>24</v>
      </c>
      <c r="W1840">
        <v>35</v>
      </c>
      <c r="X1840">
        <v>202</v>
      </c>
      <c r="Y1840">
        <v>6727</v>
      </c>
      <c r="Z1840">
        <v>815</v>
      </c>
      <c r="AA1840">
        <v>7542</v>
      </c>
      <c r="AB1840" s="1">
        <f>Z1840/0.1</f>
        <v>8150</v>
      </c>
      <c r="AC1840" s="1">
        <f>AA1840-AB1840</f>
        <v>-608</v>
      </c>
      <c r="AD1840" s="1">
        <f>_xlfn.IFNA(INDEX($AV$2:$AV$53,MATCH(B1840,$AU$2:$AU$53,0)),1000)</f>
        <v>6083116</v>
      </c>
      <c r="AE1840" s="1">
        <f>C1840/AD1840*100000</f>
        <v>305.45200847723436</v>
      </c>
      <c r="AF1840" s="34">
        <f>IF(B1841=B1840,IFERROR((C1840/C1841)-1,0),0)</f>
        <v>4.5874141618822417E-2</v>
      </c>
      <c r="AG1840" s="35">
        <f>IFERROR(LOG(2)/LOG(1+(AF1840)),AF1840)</f>
        <v>15.453740913124037</v>
      </c>
      <c r="AH1840" s="35">
        <f>AVERAGE(Z1840:Z1846)</f>
        <v>821.57142857142856</v>
      </c>
      <c r="AJ1840" s="1">
        <f>Q1840/AD1840*100000</f>
        <v>14.959438550900558</v>
      </c>
      <c r="AK1840" s="34">
        <f>IF(B1841=B1840,IFERROR((Q1840/Q1841)-1,0),0)</f>
        <v>4.0000000000000036E-2</v>
      </c>
      <c r="AL1840" s="35">
        <f>IFERROR(LOG(2)/LOG(1+(AK1840)),AK1840)</f>
        <v>17.672987685129698</v>
      </c>
      <c r="AM1840" s="35">
        <f>AVERAGE(W1840:W1846)</f>
        <v>51.714285714285715</v>
      </c>
      <c r="AN1840" s="4">
        <f>ROUNDDOWN(N1840,0)</f>
        <v>43947</v>
      </c>
      <c r="AO1840" s="38" cm="1">
        <f t="array" ref="AO1840">_xlfn.ANCHORARRAY(AN1840)-1</f>
        <v>43946</v>
      </c>
    </row>
    <row r="1841" spans="1:41" x14ac:dyDescent="0.25">
      <c r="A1841">
        <v>20200425</v>
      </c>
      <c r="B1841" s="1" t="s">
        <v>74</v>
      </c>
      <c r="C1841">
        <v>17766</v>
      </c>
      <c r="D1841">
        <v>71357</v>
      </c>
      <c r="F1841">
        <v>1408</v>
      </c>
      <c r="G1841">
        <v>3760</v>
      </c>
      <c r="H1841">
        <v>538</v>
      </c>
      <c r="L1841">
        <v>1165</v>
      </c>
      <c r="M1841" s="1" t="s">
        <v>33</v>
      </c>
      <c r="N1841" s="2">
        <v>43946.416666666664</v>
      </c>
      <c r="O1841" s="1" t="s">
        <v>1255</v>
      </c>
      <c r="P1841" s="2">
        <v>43946.666666666664</v>
      </c>
      <c r="Q1841">
        <v>875</v>
      </c>
      <c r="R1841">
        <v>3760</v>
      </c>
      <c r="S1841">
        <v>89123</v>
      </c>
      <c r="T1841">
        <v>89123</v>
      </c>
      <c r="U1841">
        <v>89123</v>
      </c>
      <c r="V1841">
        <v>24</v>
      </c>
      <c r="W1841">
        <v>77</v>
      </c>
      <c r="X1841">
        <v>142</v>
      </c>
      <c r="Y1841">
        <v>3257</v>
      </c>
      <c r="Z1841">
        <v>1150</v>
      </c>
      <c r="AA1841">
        <v>4407</v>
      </c>
      <c r="AB1841" s="1">
        <f>Z1841/0.1</f>
        <v>11500</v>
      </c>
      <c r="AC1841" s="1">
        <f>AA1841-AB1841</f>
        <v>-7093</v>
      </c>
      <c r="AD1841" s="1">
        <f>_xlfn.IFNA(INDEX($AV$2:$AV$53,MATCH(B1841,$AU$2:$AU$53,0)),1000)</f>
        <v>6083116</v>
      </c>
      <c r="AE1841" s="1">
        <f>C1841/AD1841*100000</f>
        <v>292.054269555274</v>
      </c>
      <c r="AF1841" s="34">
        <f>IF(B1842=B1841,IFERROR((C1841/C1842)-1,0),0)</f>
        <v>6.9210399614828999E-2</v>
      </c>
      <c r="AG1841" s="35">
        <f>IFERROR(LOG(2)/LOG(1+(AF1841)),AF1841)</f>
        <v>10.357781057120675</v>
      </c>
      <c r="AH1841" s="35">
        <f>AVERAGE(Z1841:Z1847)</f>
        <v>779.71428571428567</v>
      </c>
      <c r="AJ1841" s="1">
        <f>Q1841/AD1841*100000</f>
        <v>14.384075529712074</v>
      </c>
      <c r="AK1841" s="34">
        <f>IF(B1842=B1841,IFERROR((Q1841/Q1842)-1,0),0)</f>
        <v>9.6491228070175517E-2</v>
      </c>
      <c r="AL1841" s="35">
        <f>IFERROR(LOG(2)/LOG(1+(AK1841)),AK1841)</f>
        <v>7.5247788806664531</v>
      </c>
      <c r="AM1841" s="35">
        <f>AVERAGE(W1841:W1847)</f>
        <v>48.714285714285715</v>
      </c>
      <c r="AN1841" s="4">
        <f>ROUNDDOWN(N1841,0)</f>
        <v>43946</v>
      </c>
      <c r="AO1841" s="38" cm="1">
        <f t="array" ref="AO1841">_xlfn.ANCHORARRAY(AN1841)-1</f>
        <v>43945</v>
      </c>
    </row>
    <row r="1842" spans="1:41" x14ac:dyDescent="0.25">
      <c r="A1842">
        <v>20200424</v>
      </c>
      <c r="B1842" s="1" t="s">
        <v>74</v>
      </c>
      <c r="C1842">
        <v>16616</v>
      </c>
      <c r="D1842">
        <v>68100</v>
      </c>
      <c r="F1842">
        <v>1425</v>
      </c>
      <c r="G1842">
        <v>3618</v>
      </c>
      <c r="H1842">
        <v>547</v>
      </c>
      <c r="L1842">
        <v>1108</v>
      </c>
      <c r="M1842" s="1" t="s">
        <v>33</v>
      </c>
      <c r="N1842" s="2">
        <v>43945.416666666664</v>
      </c>
      <c r="O1842" s="1" t="s">
        <v>1307</v>
      </c>
      <c r="P1842" s="2">
        <v>43945.666666666664</v>
      </c>
      <c r="Q1842">
        <v>798</v>
      </c>
      <c r="R1842">
        <v>3618</v>
      </c>
      <c r="S1842">
        <v>84716</v>
      </c>
      <c r="T1842">
        <v>84716</v>
      </c>
      <c r="U1842">
        <v>84716</v>
      </c>
      <c r="V1842">
        <v>24</v>
      </c>
      <c r="W1842">
        <v>50</v>
      </c>
      <c r="X1842">
        <v>141</v>
      </c>
      <c r="Y1842">
        <v>3737</v>
      </c>
      <c r="Z1842">
        <v>879</v>
      </c>
      <c r="AA1842">
        <v>4616</v>
      </c>
      <c r="AB1842" s="1">
        <f>Z1842/0.1</f>
        <v>8790</v>
      </c>
      <c r="AC1842" s="1">
        <f>AA1842-AB1842</f>
        <v>-4174</v>
      </c>
      <c r="AD1842" s="1">
        <f>_xlfn.IFNA(INDEX($AV$2:$AV$53,MATCH(B1842,$AU$2:$AU$53,0)),1000)</f>
        <v>6083116</v>
      </c>
      <c r="AE1842" s="1">
        <f>C1842/AD1842*100000</f>
        <v>273.14948457336669</v>
      </c>
      <c r="AF1842" s="34">
        <f>IF(B1843=B1842,IFERROR((C1842/C1843)-1,0),0)</f>
        <v>5.5855626866620156E-2</v>
      </c>
      <c r="AG1842" s="35">
        <f>IFERROR(LOG(2)/LOG(1+(AF1842)),AF1842)</f>
        <v>12.753055647186262</v>
      </c>
      <c r="AH1842" s="35">
        <f>AVERAGE(Z1842:Z1848)</f>
        <v>720.57142857142856</v>
      </c>
      <c r="AJ1842" s="1">
        <f>Q1842/AD1842*100000</f>
        <v>13.118276883097412</v>
      </c>
      <c r="AK1842" s="34">
        <f>IF(B1843=B1842,IFERROR((Q1842/Q1843)-1,0),0)</f>
        <v>6.6844919786096302E-2</v>
      </c>
      <c r="AL1842" s="35">
        <f>IFERROR(LOG(2)/LOG(1+(AK1842)),AK1842)</f>
        <v>10.71231812909544</v>
      </c>
      <c r="AM1842" s="35">
        <f>AVERAGE(W1842:W1848)</f>
        <v>43.428571428571431</v>
      </c>
      <c r="AN1842" s="4">
        <f>ROUNDDOWN(N1842,0)</f>
        <v>43945</v>
      </c>
      <c r="AO1842" s="38" cm="1">
        <f t="array" ref="AO1842">_xlfn.ANCHORARRAY(AN1842)-1</f>
        <v>43944</v>
      </c>
    </row>
    <row r="1843" spans="1:41" x14ac:dyDescent="0.25">
      <c r="A1843">
        <v>20200423</v>
      </c>
      <c r="B1843" s="1" t="s">
        <v>74</v>
      </c>
      <c r="C1843">
        <v>15737</v>
      </c>
      <c r="D1843">
        <v>64363</v>
      </c>
      <c r="F1843">
        <v>1405</v>
      </c>
      <c r="G1843">
        <v>3477</v>
      </c>
      <c r="H1843">
        <v>515</v>
      </c>
      <c r="L1843">
        <v>1040</v>
      </c>
      <c r="M1843" s="1" t="s">
        <v>33</v>
      </c>
      <c r="N1843" s="2">
        <v>43944.416666666664</v>
      </c>
      <c r="O1843" s="1" t="s">
        <v>1359</v>
      </c>
      <c r="P1843" s="2">
        <v>43944.666666666664</v>
      </c>
      <c r="Q1843">
        <v>748</v>
      </c>
      <c r="R1843">
        <v>3477</v>
      </c>
      <c r="S1843">
        <v>80100</v>
      </c>
      <c r="T1843">
        <v>80100</v>
      </c>
      <c r="U1843">
        <v>80100</v>
      </c>
      <c r="V1843">
        <v>24</v>
      </c>
      <c r="W1843">
        <v>50</v>
      </c>
      <c r="X1843">
        <v>152</v>
      </c>
      <c r="Y1843">
        <v>2609</v>
      </c>
      <c r="Z1843">
        <v>962</v>
      </c>
      <c r="AA1843">
        <v>3571</v>
      </c>
      <c r="AB1843" s="1">
        <f>Z1843/0.1</f>
        <v>9620</v>
      </c>
      <c r="AC1843" s="1">
        <f>AA1843-AB1843</f>
        <v>-6049</v>
      </c>
      <c r="AD1843" s="1">
        <f>_xlfn.IFNA(INDEX($AV$2:$AV$53,MATCH(B1843,$AU$2:$AU$53,0)),1000)</f>
        <v>6083116</v>
      </c>
      <c r="AE1843" s="1">
        <f>C1843/AD1843*100000</f>
        <v>258.69965326980446</v>
      </c>
      <c r="AF1843" s="34">
        <f>IF(B1844=B1843,IFERROR((C1843/C1844)-1,0),0)</f>
        <v>6.5109983079526312E-2</v>
      </c>
      <c r="AG1843" s="35">
        <f>IFERROR(LOG(2)/LOG(1+(AF1843)),AF1843)</f>
        <v>10.988719897481445</v>
      </c>
      <c r="AH1843" s="35">
        <f>AVERAGE(Z1843:Z1849)</f>
        <v>707.57142857142856</v>
      </c>
      <c r="AJ1843" s="1">
        <f>Q1843/AD1843*100000</f>
        <v>12.296329709971008</v>
      </c>
      <c r="AK1843" s="34">
        <f>IF(B1844=B1843,IFERROR((Q1843/Q1844)-1,0),0)</f>
        <v>7.1633237822349649E-2</v>
      </c>
      <c r="AL1843" s="35">
        <f>IFERROR(LOG(2)/LOG(1+(AK1843)),AK1843)</f>
        <v>10.018912332315665</v>
      </c>
      <c r="AM1843" s="35">
        <f>AVERAGE(W1843:W1849)</f>
        <v>41.285714285714285</v>
      </c>
      <c r="AN1843" s="4">
        <f>ROUNDDOWN(N1843,0)</f>
        <v>43944</v>
      </c>
      <c r="AO1843" s="38" cm="1">
        <f t="array" ref="AO1843">_xlfn.ANCHORARRAY(AN1843)-1</f>
        <v>43943</v>
      </c>
    </row>
    <row r="1844" spans="1:41" x14ac:dyDescent="0.25">
      <c r="A1844">
        <v>20200422</v>
      </c>
      <c r="B1844" s="1" t="s">
        <v>74</v>
      </c>
      <c r="C1844">
        <v>14775</v>
      </c>
      <c r="D1844">
        <v>61754</v>
      </c>
      <c r="F1844">
        <v>1432</v>
      </c>
      <c r="G1844">
        <v>3325</v>
      </c>
      <c r="H1844">
        <v>527</v>
      </c>
      <c r="L1844">
        <v>981</v>
      </c>
      <c r="M1844" s="1" t="s">
        <v>33</v>
      </c>
      <c r="N1844" s="2">
        <v>43942.416666666664</v>
      </c>
      <c r="O1844" s="1" t="s">
        <v>1411</v>
      </c>
      <c r="P1844" s="2">
        <v>43943.666666666664</v>
      </c>
      <c r="Q1844">
        <v>698</v>
      </c>
      <c r="R1844">
        <v>3325</v>
      </c>
      <c r="S1844">
        <v>76529</v>
      </c>
      <c r="T1844">
        <v>76529</v>
      </c>
      <c r="U1844">
        <v>76529</v>
      </c>
      <c r="V1844">
        <v>24</v>
      </c>
      <c r="W1844">
        <v>46</v>
      </c>
      <c r="X1844">
        <v>167</v>
      </c>
      <c r="Y1844">
        <v>2312</v>
      </c>
      <c r="Z1844">
        <v>582</v>
      </c>
      <c r="AA1844">
        <v>2894</v>
      </c>
      <c r="AB1844" s="1">
        <f>Z1844/0.1</f>
        <v>5820</v>
      </c>
      <c r="AC1844" s="1">
        <f>AA1844-AB1844</f>
        <v>-2926</v>
      </c>
      <c r="AD1844" s="1">
        <f>_xlfn.IFNA(INDEX($AV$2:$AV$53,MATCH(B1844,$AU$2:$AU$53,0)),1000)</f>
        <v>6083116</v>
      </c>
      <c r="AE1844" s="1">
        <f>C1844/AD1844*100000</f>
        <v>242.88538965885246</v>
      </c>
      <c r="AF1844" s="34">
        <f>IF(B1845=B1844,IFERROR((C1844/C1845)-1,0),0)</f>
        <v>4.1006129782287015E-2</v>
      </c>
      <c r="AG1844" s="35">
        <f>IFERROR(LOG(2)/LOG(1+(AF1844)),AF1844)</f>
        <v>17.247753925728908</v>
      </c>
      <c r="AH1844" s="35">
        <f>AVERAGE(Z1844:Z1850)</f>
        <v>677.57142857142856</v>
      </c>
      <c r="AJ1844" s="1">
        <f>Q1844/AD1844*100000</f>
        <v>11.474382536844605</v>
      </c>
      <c r="AK1844" s="34">
        <f>IF(B1845=B1844,IFERROR((Q1844/Q1845)-1,0),0)</f>
        <v>7.055214723926384E-2</v>
      </c>
      <c r="AL1844" s="35">
        <f>IFERROR(LOG(2)/LOG(1+(AK1844)),AK1844)</f>
        <v>10.167243842979811</v>
      </c>
      <c r="AM1844" s="35">
        <f>AVERAGE(W1844:W1850)</f>
        <v>40.714285714285715</v>
      </c>
      <c r="AN1844" s="4">
        <f>ROUNDDOWN(N1844,0)</f>
        <v>43942</v>
      </c>
      <c r="AO1844" s="38" cm="1">
        <f t="array" ref="AO1844">_xlfn.ANCHORARRAY(AN1844)-1</f>
        <v>43941</v>
      </c>
    </row>
    <row r="1845" spans="1:41" x14ac:dyDescent="0.25">
      <c r="A1845">
        <v>20200421</v>
      </c>
      <c r="B1845" s="1" t="s">
        <v>74</v>
      </c>
      <c r="C1845">
        <v>14193</v>
      </c>
      <c r="D1845">
        <v>59442</v>
      </c>
      <c r="F1845">
        <v>1433</v>
      </c>
      <c r="G1845">
        <v>3158</v>
      </c>
      <c r="H1845">
        <v>526</v>
      </c>
      <c r="L1845">
        <v>930</v>
      </c>
      <c r="M1845" s="1" t="s">
        <v>33</v>
      </c>
      <c r="N1845" s="2">
        <v>43942.416666666664</v>
      </c>
      <c r="O1845" s="1" t="s">
        <v>1462</v>
      </c>
      <c r="P1845" s="2">
        <v>43942.666666666664</v>
      </c>
      <c r="Q1845">
        <v>652</v>
      </c>
      <c r="R1845">
        <v>3158</v>
      </c>
      <c r="S1845">
        <v>73635</v>
      </c>
      <c r="T1845">
        <v>73635</v>
      </c>
      <c r="U1845">
        <v>73635</v>
      </c>
      <c r="V1845">
        <v>24</v>
      </c>
      <c r="W1845">
        <v>70</v>
      </c>
      <c r="X1845">
        <v>144</v>
      </c>
      <c r="Y1845">
        <v>1729</v>
      </c>
      <c r="Z1845">
        <v>509</v>
      </c>
      <c r="AA1845">
        <v>2238</v>
      </c>
      <c r="AB1845" s="1">
        <f>Z1845/0.1</f>
        <v>5090</v>
      </c>
      <c r="AC1845" s="1">
        <f>AA1845-AB1845</f>
        <v>-2852</v>
      </c>
      <c r="AD1845" s="1">
        <f>_xlfn.IFNA(INDEX($AV$2:$AV$53,MATCH(B1845,$AU$2:$AU$53,0)),1000)</f>
        <v>6083116</v>
      </c>
      <c r="AE1845" s="1">
        <f>C1845/AD1845*100000</f>
        <v>233.31792456366111</v>
      </c>
      <c r="AF1845" s="34">
        <f>IF(B1846=B1845,IFERROR((C1845/C1846)-1,0),0)</f>
        <v>3.7196726103478461E-2</v>
      </c>
      <c r="AG1845" s="35">
        <f>IFERROR(LOG(2)/LOG(1+(AF1845)),AF1845)</f>
        <v>18.979092786378679</v>
      </c>
      <c r="AH1845" s="35">
        <f>AVERAGE(Z1845:Z1851)</f>
        <v>674.42857142857144</v>
      </c>
      <c r="AJ1845" s="1">
        <f>Q1845/AD1845*100000</f>
        <v>10.718191137568311</v>
      </c>
      <c r="AK1845" s="34">
        <f>IF(B1846=B1845,IFERROR((Q1845/Q1846)-1,0),0)</f>
        <v>0.1202749140893471</v>
      </c>
      <c r="AL1845" s="35">
        <f>IFERROR(LOG(2)/LOG(1+(AK1845)),AK1845)</f>
        <v>6.1030384033507827</v>
      </c>
      <c r="AM1845" s="35">
        <f>AVERAGE(W1845:W1851)</f>
        <v>50</v>
      </c>
      <c r="AN1845" s="4">
        <f>ROUNDDOWN(N1845,0)</f>
        <v>43942</v>
      </c>
      <c r="AO1845" s="38" cm="1">
        <f t="array" ref="AO1845">_xlfn.ANCHORARRAY(AN1845)-1</f>
        <v>43941</v>
      </c>
    </row>
    <row r="1846" spans="1:41" x14ac:dyDescent="0.25">
      <c r="A1846">
        <v>20200420</v>
      </c>
      <c r="B1846" s="1" t="s">
        <v>74</v>
      </c>
      <c r="C1846">
        <v>13684</v>
      </c>
      <c r="D1846">
        <v>57713</v>
      </c>
      <c r="G1846">
        <v>3014</v>
      </c>
      <c r="L1846">
        <v>917</v>
      </c>
      <c r="M1846" s="1" t="s">
        <v>33</v>
      </c>
      <c r="N1846" s="2">
        <v>43941.416666666664</v>
      </c>
      <c r="O1846" s="1" t="s">
        <v>1514</v>
      </c>
      <c r="P1846" s="2">
        <v>43941.666666666664</v>
      </c>
      <c r="Q1846">
        <v>582</v>
      </c>
      <c r="R1846">
        <v>3014</v>
      </c>
      <c r="S1846">
        <v>71397</v>
      </c>
      <c r="T1846">
        <v>71397</v>
      </c>
      <c r="U1846">
        <v>71397</v>
      </c>
      <c r="V1846">
        <v>24</v>
      </c>
      <c r="W1846">
        <v>34</v>
      </c>
      <c r="X1846">
        <v>128</v>
      </c>
      <c r="Y1846">
        <v>2652</v>
      </c>
      <c r="Z1846">
        <v>854</v>
      </c>
      <c r="AA1846">
        <v>3506</v>
      </c>
      <c r="AB1846" s="1">
        <f>Z1846/0.1</f>
        <v>8540</v>
      </c>
      <c r="AC1846" s="1">
        <f>AA1846-AB1846</f>
        <v>-5034</v>
      </c>
      <c r="AD1846" s="1">
        <f>_xlfn.IFNA(INDEX($AV$2:$AV$53,MATCH(B1846,$AU$2:$AU$53,0)),1000)</f>
        <v>6083116</v>
      </c>
      <c r="AE1846" s="1">
        <f>C1846/AD1846*100000</f>
        <v>224.95050234123434</v>
      </c>
      <c r="AF1846" s="34">
        <f>IF(B1847=B1846,IFERROR((C1846/C1847)-1,0),0)</f>
        <v>6.6562743569758442E-2</v>
      </c>
      <c r="AG1846" s="35">
        <f>IFERROR(LOG(2)/LOG(1+(AF1846)),AF1846)</f>
        <v>10.756292248089968</v>
      </c>
      <c r="AH1846" s="35">
        <f>AVERAGE(Z1846:Z1852)</f>
        <v>678.28571428571433</v>
      </c>
      <c r="AJ1846" s="1">
        <f>Q1846/AD1846*100000</f>
        <v>9.5674650951913467</v>
      </c>
      <c r="AK1846" s="34">
        <f>IF(B1847=B1846,IFERROR((Q1846/Q1847)-1,0),0)</f>
        <v>6.2043795620438047E-2</v>
      </c>
      <c r="AL1846" s="35">
        <f>IFERROR(LOG(2)/LOG(1+(AK1846)),AK1846)</f>
        <v>11.514998407493858</v>
      </c>
      <c r="AM1846" s="35">
        <f>AVERAGE(W1846:W1852)</f>
        <v>45.714285714285715</v>
      </c>
      <c r="AN1846" s="4">
        <f>ROUNDDOWN(N1846,0)</f>
        <v>43941</v>
      </c>
      <c r="AO1846" s="38" cm="1">
        <f t="array" ref="AO1846">_xlfn.ANCHORARRAY(AN1846)-1</f>
        <v>43940</v>
      </c>
    </row>
    <row r="1847" spans="1:41" x14ac:dyDescent="0.25">
      <c r="A1847">
        <v>20200419</v>
      </c>
      <c r="B1847" s="1" t="s">
        <v>74</v>
      </c>
      <c r="C1847">
        <v>12830</v>
      </c>
      <c r="D1847">
        <v>55061</v>
      </c>
      <c r="G1847">
        <v>2886</v>
      </c>
      <c r="L1847">
        <v>914</v>
      </c>
      <c r="M1847" s="1" t="s">
        <v>33</v>
      </c>
      <c r="N1847" s="2">
        <v>43940.416666666664</v>
      </c>
      <c r="O1847" s="1" t="s">
        <v>1566</v>
      </c>
      <c r="P1847" s="2">
        <v>43940.666666666664</v>
      </c>
      <c r="Q1847">
        <v>548</v>
      </c>
      <c r="R1847">
        <v>2886</v>
      </c>
      <c r="S1847">
        <v>67891</v>
      </c>
      <c r="T1847">
        <v>67891</v>
      </c>
      <c r="U1847">
        <v>67891</v>
      </c>
      <c r="V1847">
        <v>24</v>
      </c>
      <c r="W1847">
        <v>14</v>
      </c>
      <c r="X1847">
        <v>129</v>
      </c>
      <c r="Y1847">
        <v>1999</v>
      </c>
      <c r="Z1847">
        <v>522</v>
      </c>
      <c r="AA1847">
        <v>2521</v>
      </c>
      <c r="AB1847" s="1">
        <f>Z1847/0.1</f>
        <v>5220</v>
      </c>
      <c r="AC1847" s="1">
        <f>AA1847-AB1847</f>
        <v>-2699</v>
      </c>
      <c r="AD1847" s="1">
        <f>_xlfn.IFNA(INDEX($AV$2:$AV$53,MATCH(B1847,$AU$2:$AU$53,0)),1000)</f>
        <v>6083116</v>
      </c>
      <c r="AE1847" s="1">
        <f>C1847/AD1847*100000</f>
        <v>210.91164462423532</v>
      </c>
      <c r="AF1847" s="34">
        <f>IF(B1848=B1847,IFERROR((C1847/C1848)-1,0),0)</f>
        <v>4.2411439714007182E-2</v>
      </c>
      <c r="AG1847" s="35">
        <f>IFERROR(LOG(2)/LOG(1+(AF1847)),AF1847)</f>
        <v>16.687575741970811</v>
      </c>
      <c r="AH1847" s="35">
        <f>AVERAGE(Z1847:Z1853)</f>
        <v>657.85714285714289</v>
      </c>
      <c r="AJ1847" s="1">
        <f>Q1847/AD1847*100000</f>
        <v>9.0085410174653919</v>
      </c>
      <c r="AK1847" s="34">
        <f>IF(B1848=B1847,IFERROR((Q1847/Q1848)-1,0),0)</f>
        <v>2.621722846441954E-2</v>
      </c>
      <c r="AL1847" s="35">
        <f>IFERROR(LOG(2)/LOG(1+(AK1847)),AK1847)</f>
        <v>26.783692638504128</v>
      </c>
      <c r="AM1847" s="35">
        <f>AVERAGE(W1847:W1853)</f>
        <v>44.714285714285715</v>
      </c>
      <c r="AN1847" s="4">
        <f>ROUNDDOWN(N1847,0)</f>
        <v>43940</v>
      </c>
      <c r="AO1847" s="38" cm="1">
        <f t="array" ref="AO1847">_xlfn.ANCHORARRAY(AN1847)-1</f>
        <v>43939</v>
      </c>
    </row>
    <row r="1848" spans="1:41" x14ac:dyDescent="0.25">
      <c r="A1848">
        <v>20200418</v>
      </c>
      <c r="B1848" s="1" t="s">
        <v>74</v>
      </c>
      <c r="C1848">
        <v>12308</v>
      </c>
      <c r="D1848">
        <v>53062</v>
      </c>
      <c r="G1848">
        <v>2757</v>
      </c>
      <c r="L1848">
        <v>771</v>
      </c>
      <c r="M1848" s="1" t="s">
        <v>33</v>
      </c>
      <c r="N1848" s="2">
        <v>43939.416666666664</v>
      </c>
      <c r="O1848" s="1" t="s">
        <v>1618</v>
      </c>
      <c r="P1848" s="2">
        <v>43939.666666666664</v>
      </c>
      <c r="Q1848">
        <v>534</v>
      </c>
      <c r="R1848">
        <v>2757</v>
      </c>
      <c r="S1848">
        <v>65370</v>
      </c>
      <c r="T1848">
        <v>65370</v>
      </c>
      <c r="U1848">
        <v>65370</v>
      </c>
      <c r="V1848">
        <v>24</v>
      </c>
      <c r="W1848">
        <v>40</v>
      </c>
      <c r="X1848">
        <v>145</v>
      </c>
      <c r="Y1848">
        <v>2625</v>
      </c>
      <c r="Z1848">
        <v>736</v>
      </c>
      <c r="AA1848">
        <v>3361</v>
      </c>
      <c r="AB1848" s="1">
        <f>Z1848/0.1</f>
        <v>7360</v>
      </c>
      <c r="AC1848" s="1">
        <f>AA1848-AB1848</f>
        <v>-3999</v>
      </c>
      <c r="AD1848" s="1">
        <f>_xlfn.IFNA(INDEX($AV$2:$AV$53,MATCH(B1848,$AU$2:$AU$53,0)),1000)</f>
        <v>6083116</v>
      </c>
      <c r="AE1848" s="1">
        <f>C1848/AD1848*100000</f>
        <v>202.33051613679567</v>
      </c>
      <c r="AF1848" s="34">
        <f>IF(B1849=B1848,IFERROR((C1848/C1849)-1,0),0)</f>
        <v>6.3601797442101704E-2</v>
      </c>
      <c r="AG1848" s="35">
        <f>IFERROR(LOG(2)/LOG(1+(AF1848)),AF1848)</f>
        <v>11.241244705476603</v>
      </c>
      <c r="AH1848" s="35">
        <f>AVERAGE(Z1848:Z1854)</f>
        <v>659.14285714285711</v>
      </c>
      <c r="AJ1848" s="1">
        <f>Q1848/AD1848*100000</f>
        <v>8.7783958089899983</v>
      </c>
      <c r="AK1848" s="34">
        <f>IF(B1849=B1848,IFERROR((Q1848/Q1849)-1,0),0)</f>
        <v>8.0971659919028438E-2</v>
      </c>
      <c r="AL1848" s="35">
        <f>IFERROR(LOG(2)/LOG(1+(AK1848)),AK1848)</f>
        <v>8.9024443359902534</v>
      </c>
      <c r="AM1848" s="35">
        <f>AVERAGE(W1848:W1854)</f>
        <v>46.857142857142854</v>
      </c>
      <c r="AN1848" s="4">
        <f>ROUNDDOWN(N1848,0)</f>
        <v>43939</v>
      </c>
      <c r="AO1848" s="38" cm="1">
        <f t="array" ref="AO1848">_xlfn.ANCHORARRAY(AN1848)-1</f>
        <v>43938</v>
      </c>
    </row>
    <row r="1849" spans="1:41" x14ac:dyDescent="0.25">
      <c r="A1849">
        <v>20200417</v>
      </c>
      <c r="B1849" s="1" t="s">
        <v>74</v>
      </c>
      <c r="C1849">
        <v>11572</v>
      </c>
      <c r="D1849">
        <v>50437</v>
      </c>
      <c r="G1849">
        <v>2612</v>
      </c>
      <c r="L1849">
        <v>736</v>
      </c>
      <c r="M1849" s="1" t="s">
        <v>33</v>
      </c>
      <c r="N1849" s="2">
        <v>43938.416666666664</v>
      </c>
      <c r="O1849" s="1" t="s">
        <v>1670</v>
      </c>
      <c r="P1849" s="2">
        <v>43938.666666666664</v>
      </c>
      <c r="Q1849">
        <v>494</v>
      </c>
      <c r="R1849">
        <v>2612</v>
      </c>
      <c r="S1849">
        <v>62009</v>
      </c>
      <c r="T1849">
        <v>62009</v>
      </c>
      <c r="U1849">
        <v>62009</v>
      </c>
      <c r="V1849">
        <v>24</v>
      </c>
      <c r="W1849">
        <v>35</v>
      </c>
      <c r="X1849">
        <v>161</v>
      </c>
      <c r="Y1849">
        <v>2378</v>
      </c>
      <c r="Z1849">
        <v>788</v>
      </c>
      <c r="AA1849">
        <v>3166</v>
      </c>
      <c r="AB1849" s="1">
        <f>Z1849/0.1</f>
        <v>7880</v>
      </c>
      <c r="AC1849" s="1">
        <f>AA1849-AB1849</f>
        <v>-4714</v>
      </c>
      <c r="AD1849" s="1">
        <f>_xlfn.IFNA(INDEX($AV$2:$AV$53,MATCH(B1849,$AU$2:$AU$53,0)),1000)</f>
        <v>6083116</v>
      </c>
      <c r="AE1849" s="1">
        <f>C1849/AD1849*100000</f>
        <v>190.231453748375</v>
      </c>
      <c r="AF1849" s="34">
        <f>IF(B1850=B1849,IFERROR((C1849/C1850)-1,0),0)</f>
        <v>7.3071216617210721E-2</v>
      </c>
      <c r="AG1849" s="35">
        <f>IFERROR(LOG(2)/LOG(1+(AF1849)),AF1849)</f>
        <v>9.8284129380490821</v>
      </c>
      <c r="AH1849" s="35">
        <f>AVERAGE(Z1849:Z1855)</f>
        <v>657.71428571428567</v>
      </c>
      <c r="AJ1849" s="1">
        <f>Q1849/AD1849*100000</f>
        <v>8.1208380704888743</v>
      </c>
      <c r="AK1849" s="34">
        <f>IF(B1850=B1849,IFERROR((Q1849/Q1850)-1,0),0)</f>
        <v>7.6252723311546866E-2</v>
      </c>
      <c r="AL1849" s="35">
        <f>IFERROR(LOG(2)/LOG(1+(AK1849)),AK1849)</f>
        <v>9.432459462385637</v>
      </c>
      <c r="AM1849" s="35">
        <f>AVERAGE(W1849:W1855)</f>
        <v>46.142857142857146</v>
      </c>
      <c r="AN1849" s="4">
        <f>ROUNDDOWN(N1849,0)</f>
        <v>43938</v>
      </c>
      <c r="AO1849" s="38" cm="1">
        <f t="array" ref="AO1849">_xlfn.ANCHORARRAY(AN1849)-1</f>
        <v>43937</v>
      </c>
    </row>
    <row r="1850" spans="1:41" x14ac:dyDescent="0.25">
      <c r="A1850">
        <v>20200416</v>
      </c>
      <c r="B1850" s="1" t="s">
        <v>74</v>
      </c>
      <c r="C1850">
        <v>10784</v>
      </c>
      <c r="D1850">
        <v>48059</v>
      </c>
      <c r="G1850">
        <v>2451</v>
      </c>
      <c r="L1850">
        <v>736</v>
      </c>
      <c r="M1850" s="1" t="s">
        <v>33</v>
      </c>
      <c r="N1850" s="2">
        <v>43937.416666666664</v>
      </c>
      <c r="O1850" s="1" t="s">
        <v>1722</v>
      </c>
      <c r="P1850" s="2">
        <v>43937.666666666664</v>
      </c>
      <c r="Q1850">
        <v>459</v>
      </c>
      <c r="R1850">
        <v>2451</v>
      </c>
      <c r="S1850">
        <v>58843</v>
      </c>
      <c r="T1850">
        <v>58843</v>
      </c>
      <c r="U1850">
        <v>58843</v>
      </c>
      <c r="V1850">
        <v>24</v>
      </c>
      <c r="W1850">
        <v>46</v>
      </c>
      <c r="X1850">
        <v>220</v>
      </c>
      <c r="Y1850">
        <v>2328</v>
      </c>
      <c r="Z1850">
        <v>752</v>
      </c>
      <c r="AA1850">
        <v>3080</v>
      </c>
      <c r="AB1850" s="1">
        <f>Z1850/0.1</f>
        <v>7520</v>
      </c>
      <c r="AC1850" s="1">
        <f>AA1850-AB1850</f>
        <v>-4440</v>
      </c>
      <c r="AD1850" s="1">
        <f>_xlfn.IFNA(INDEX($AV$2:$AV$53,MATCH(B1850,$AU$2:$AU$53,0)),1000)</f>
        <v>6083116</v>
      </c>
      <c r="AE1850" s="1">
        <f>C1850/AD1850*100000</f>
        <v>177.27756629990287</v>
      </c>
      <c r="AF1850" s="34">
        <f>IF(B1851=B1850,IFERROR((C1850/C1851)-1,0),0)</f>
        <v>7.4960127591706449E-2</v>
      </c>
      <c r="AG1850" s="35">
        <f>IFERROR(LOG(2)/LOG(1+(AF1850)),AF1850)</f>
        <v>9.5892770359963286</v>
      </c>
      <c r="AH1850" s="35">
        <f>AVERAGE(Z1850:Z1856)</f>
        <v>657</v>
      </c>
      <c r="AJ1850" s="1">
        <f>Q1850/AD1850*100000</f>
        <v>7.545475049300391</v>
      </c>
      <c r="AK1850" s="34">
        <f>IF(B1851=B1850,IFERROR((Q1850/Q1851)-1,0),0)</f>
        <v>0.11138014527845042</v>
      </c>
      <c r="AL1850" s="35">
        <f>IFERROR(LOG(2)/LOG(1+(AK1850)),AK1850)</f>
        <v>6.5637310854405477</v>
      </c>
      <c r="AM1850" s="35">
        <f>AVERAGE(W1850:W1856)</f>
        <v>45.857142857142854</v>
      </c>
      <c r="AN1850" s="4">
        <f>ROUNDDOWN(N1850,0)</f>
        <v>43937</v>
      </c>
      <c r="AO1850" s="38" cm="1">
        <f t="array" ref="AO1850">_xlfn.ANCHORARRAY(AN1850)-1</f>
        <v>43936</v>
      </c>
    </row>
    <row r="1851" spans="1:41" x14ac:dyDescent="0.25">
      <c r="A1851">
        <v>20200415</v>
      </c>
      <c r="B1851" s="1" t="s">
        <v>74</v>
      </c>
      <c r="C1851">
        <v>10032</v>
      </c>
      <c r="D1851">
        <v>45731</v>
      </c>
      <c r="G1851">
        <v>2231</v>
      </c>
      <c r="L1851">
        <v>607</v>
      </c>
      <c r="M1851" s="1" t="s">
        <v>33</v>
      </c>
      <c r="N1851" s="2">
        <v>43936.416666666664</v>
      </c>
      <c r="O1851" s="1" t="s">
        <v>1775</v>
      </c>
      <c r="P1851" s="2">
        <v>43936.666666666664</v>
      </c>
      <c r="Q1851">
        <v>413</v>
      </c>
      <c r="R1851">
        <v>2231</v>
      </c>
      <c r="S1851">
        <v>55763</v>
      </c>
      <c r="T1851">
        <v>55763</v>
      </c>
      <c r="U1851">
        <v>55763</v>
      </c>
      <c r="V1851">
        <v>24</v>
      </c>
      <c r="W1851">
        <v>111</v>
      </c>
      <c r="X1851">
        <v>109</v>
      </c>
      <c r="Y1851">
        <v>1470</v>
      </c>
      <c r="Z1851">
        <v>560</v>
      </c>
      <c r="AA1851">
        <v>2030</v>
      </c>
      <c r="AB1851" s="1">
        <f>Z1851/0.1</f>
        <v>5600</v>
      </c>
      <c r="AC1851" s="1">
        <f>AA1851-AB1851</f>
        <v>-3570</v>
      </c>
      <c r="AD1851" s="1">
        <f>_xlfn.IFNA(INDEX($AV$2:$AV$53,MATCH(B1851,$AU$2:$AU$53,0)),1000)</f>
        <v>6083116</v>
      </c>
      <c r="AE1851" s="1">
        <f>C1851/AD1851*100000</f>
        <v>164.91548081608175</v>
      </c>
      <c r="AF1851" s="34">
        <f>IF(B1852=B1851,IFERROR((C1851/C1852)-1,0),0)</f>
        <v>5.9121621621621712E-2</v>
      </c>
      <c r="AG1851" s="35">
        <f>IFERROR(LOG(2)/LOG(1+(AF1851)),AF1851)</f>
        <v>12.067345367693909</v>
      </c>
      <c r="AH1851" s="35">
        <f>AVERAGE(Z1851:Z1857)</f>
        <v>643.28571428571433</v>
      </c>
      <c r="AJ1851" s="1">
        <f>Q1851/AD1851*100000</f>
        <v>6.7892836500240987</v>
      </c>
      <c r="AK1851" s="34">
        <f>IF(B1852=B1851,IFERROR((Q1851/Q1852)-1,0),0)</f>
        <v>0.36754966887417218</v>
      </c>
      <c r="AL1851" s="35">
        <f>IFERROR(LOG(2)/LOG(1+(AK1851)),AK1851)</f>
        <v>2.21438216724877</v>
      </c>
      <c r="AM1851" s="35">
        <f>AVERAGE(W1851:W1857)</f>
        <v>41.285714285714285</v>
      </c>
      <c r="AN1851" s="4">
        <f>ROUNDDOWN(N1851,0)</f>
        <v>43936</v>
      </c>
      <c r="AO1851" s="38" cm="1">
        <f t="array" ref="AO1851">_xlfn.ANCHORARRAY(AN1851)-1</f>
        <v>43935</v>
      </c>
    </row>
    <row r="1852" spans="1:41" x14ac:dyDescent="0.25">
      <c r="A1852">
        <v>20200414</v>
      </c>
      <c r="B1852" s="1" t="s">
        <v>74</v>
      </c>
      <c r="C1852">
        <v>9472</v>
      </c>
      <c r="D1852">
        <v>44261</v>
      </c>
      <c r="G1852">
        <v>2122</v>
      </c>
      <c r="L1852">
        <v>607</v>
      </c>
      <c r="M1852" s="1" t="s">
        <v>33</v>
      </c>
      <c r="N1852" s="2">
        <v>43935.416666666664</v>
      </c>
      <c r="O1852" s="1" t="s">
        <v>1828</v>
      </c>
      <c r="P1852" s="2">
        <v>43935.666666666664</v>
      </c>
      <c r="Q1852">
        <v>302</v>
      </c>
      <c r="R1852">
        <v>2122</v>
      </c>
      <c r="S1852">
        <v>53733</v>
      </c>
      <c r="T1852">
        <v>53733</v>
      </c>
      <c r="U1852">
        <v>53733</v>
      </c>
      <c r="V1852">
        <v>24</v>
      </c>
      <c r="W1852">
        <v>40</v>
      </c>
      <c r="X1852">
        <v>147</v>
      </c>
      <c r="Y1852">
        <v>1446</v>
      </c>
      <c r="Z1852">
        <v>536</v>
      </c>
      <c r="AA1852">
        <v>1982</v>
      </c>
      <c r="AB1852" s="1">
        <f>Z1852/0.1</f>
        <v>5360</v>
      </c>
      <c r="AC1852" s="1">
        <f>AA1852-AB1852</f>
        <v>-3378</v>
      </c>
      <c r="AD1852" s="1">
        <f>_xlfn.IFNA(INDEX($AV$2:$AV$53,MATCH(B1852,$AU$2:$AU$53,0)),1000)</f>
        <v>6083116</v>
      </c>
      <c r="AE1852" s="1">
        <f>C1852/AD1852*100000</f>
        <v>155.70967247706605</v>
      </c>
      <c r="AF1852" s="34">
        <f>IF(B1853=B1852,IFERROR((C1852/C1853)-1,0),0)</f>
        <v>5.9982094897045757E-2</v>
      </c>
      <c r="AG1852" s="35">
        <f>IFERROR(LOG(2)/LOG(1+(AF1852)),AF1852)</f>
        <v>11.899110514917615</v>
      </c>
      <c r="AH1852" s="35">
        <f>AVERAGE(Z1852:Z1858)</f>
        <v>728.71428571428567</v>
      </c>
      <c r="AJ1852" s="1">
        <f>Q1852/AD1852*100000</f>
        <v>4.9645609256834815</v>
      </c>
      <c r="AK1852" s="34">
        <f>IF(B1853=B1852,IFERROR((Q1852/Q1853)-1,0),0)</f>
        <v>0.15267175572519087</v>
      </c>
      <c r="AL1852" s="35">
        <f>IFERROR(LOG(2)/LOG(1+(AK1852)),AK1852)</f>
        <v>4.8784833751192505</v>
      </c>
      <c r="AM1852" s="35">
        <f>AVERAGE(W1852:W1858)</f>
        <v>28.428571428571427</v>
      </c>
      <c r="AN1852" s="4">
        <f>ROUNDDOWN(N1852,0)</f>
        <v>43935</v>
      </c>
      <c r="AO1852" s="38" cm="1">
        <f t="array" ref="AO1852">_xlfn.ANCHORARRAY(AN1852)-1</f>
        <v>43934</v>
      </c>
    </row>
    <row r="1853" spans="1:41" x14ac:dyDescent="0.25">
      <c r="A1853">
        <v>20200413</v>
      </c>
      <c r="B1853" s="1" t="s">
        <v>74</v>
      </c>
      <c r="C1853">
        <v>8936</v>
      </c>
      <c r="D1853">
        <v>42815</v>
      </c>
      <c r="G1853">
        <v>1975</v>
      </c>
      <c r="L1853">
        <v>603</v>
      </c>
      <c r="M1853" s="1" t="s">
        <v>33</v>
      </c>
      <c r="N1853" s="2">
        <v>43934.416666666664</v>
      </c>
      <c r="O1853" s="1" t="s">
        <v>1881</v>
      </c>
      <c r="P1853" s="2">
        <v>43934.666666666664</v>
      </c>
      <c r="Q1853">
        <v>262</v>
      </c>
      <c r="R1853">
        <v>1975</v>
      </c>
      <c r="S1853">
        <v>51751</v>
      </c>
      <c r="T1853">
        <v>51751</v>
      </c>
      <c r="U1853">
        <v>51751</v>
      </c>
      <c r="V1853">
        <v>24</v>
      </c>
      <c r="W1853">
        <v>27</v>
      </c>
      <c r="X1853">
        <v>115</v>
      </c>
      <c r="Y1853">
        <v>1276</v>
      </c>
      <c r="Z1853">
        <v>711</v>
      </c>
      <c r="AA1853">
        <v>1987</v>
      </c>
      <c r="AB1853" s="1">
        <f>Z1853/0.1</f>
        <v>7110</v>
      </c>
      <c r="AC1853" s="1">
        <f>AA1853-AB1853</f>
        <v>-5123</v>
      </c>
      <c r="AD1853" s="1">
        <f>_xlfn.IFNA(INDEX($AV$2:$AV$53,MATCH(B1853,$AU$2:$AU$53,0)),1000)</f>
        <v>6083116</v>
      </c>
      <c r="AE1853" s="1">
        <f>C1853/AD1853*100000</f>
        <v>146.89839878115097</v>
      </c>
      <c r="AF1853" s="34">
        <f>IF(B1854=B1853,IFERROR((C1853/C1854)-1,0),0)</f>
        <v>8.644376899696038E-2</v>
      </c>
      <c r="AG1853" s="35">
        <f>IFERROR(LOG(2)/LOG(1+(AF1853)),AF1853)</f>
        <v>8.360259851112076</v>
      </c>
      <c r="AH1853" s="35">
        <f>AVERAGE(Z1853:Z1859)</f>
        <v>698.71428571428567</v>
      </c>
      <c r="AJ1853" s="1">
        <f>Q1853/AD1853*100000</f>
        <v>4.3070031871823584</v>
      </c>
      <c r="AK1853" s="34">
        <f>IF(B1854=B1853,IFERROR((Q1853/Q1854)-1,0),0)</f>
        <v>0.11489361702127665</v>
      </c>
      <c r="AL1853" s="35">
        <f>IFERROR(LOG(2)/LOG(1+(AK1853)),AK1853)</f>
        <v>6.3732403454766535</v>
      </c>
      <c r="AM1853" s="35">
        <f>AVERAGE(W1853:W1859)</f>
        <v>24.428571428571427</v>
      </c>
      <c r="AN1853" s="4">
        <f>ROUNDDOWN(N1853,0)</f>
        <v>43934</v>
      </c>
      <c r="AO1853" s="38" cm="1">
        <f t="array" ref="AO1853">_xlfn.ANCHORARRAY(AN1853)-1</f>
        <v>43933</v>
      </c>
    </row>
    <row r="1854" spans="1:41" x14ac:dyDescent="0.25">
      <c r="A1854">
        <v>20200412</v>
      </c>
      <c r="B1854" s="1" t="s">
        <v>74</v>
      </c>
      <c r="C1854">
        <v>8225</v>
      </c>
      <c r="D1854">
        <v>41539</v>
      </c>
      <c r="G1854">
        <v>1860</v>
      </c>
      <c r="L1854">
        <v>456</v>
      </c>
      <c r="M1854" s="1" t="s">
        <v>33</v>
      </c>
      <c r="N1854" s="2">
        <v>43933.416666666664</v>
      </c>
      <c r="O1854" s="1" t="s">
        <v>1934</v>
      </c>
      <c r="P1854" s="2">
        <v>43933.666666666664</v>
      </c>
      <c r="Q1854">
        <v>235</v>
      </c>
      <c r="R1854">
        <v>1860</v>
      </c>
      <c r="S1854">
        <v>49764</v>
      </c>
      <c r="T1854">
        <v>49764</v>
      </c>
      <c r="U1854">
        <v>49764</v>
      </c>
      <c r="V1854">
        <v>24</v>
      </c>
      <c r="W1854">
        <v>29</v>
      </c>
      <c r="X1854">
        <v>151</v>
      </c>
      <c r="Y1854">
        <v>1995</v>
      </c>
      <c r="Z1854">
        <v>531</v>
      </c>
      <c r="AA1854">
        <v>2526</v>
      </c>
      <c r="AB1854" s="1">
        <f>Z1854/0.1</f>
        <v>5310</v>
      </c>
      <c r="AC1854" s="1">
        <f>AA1854-AB1854</f>
        <v>-2784</v>
      </c>
      <c r="AD1854" s="1">
        <f>_xlfn.IFNA(INDEX($AV$2:$AV$53,MATCH(B1854,$AU$2:$AU$53,0)),1000)</f>
        <v>6083116</v>
      </c>
      <c r="AE1854" s="1">
        <f>C1854/AD1854*100000</f>
        <v>135.2103099792935</v>
      </c>
      <c r="AF1854" s="34">
        <f>IF(B1855=B1854,IFERROR((C1854/C1855)-1,0),0)</f>
        <v>6.9014816740317064E-2</v>
      </c>
      <c r="AG1854" s="35">
        <f>IFERROR(LOG(2)/LOG(1+(AF1854)),AF1854)</f>
        <v>10.386173595233902</v>
      </c>
      <c r="AH1854" s="35">
        <f>AVERAGE(Z1854:Z1860)</f>
        <v>659.42857142857144</v>
      </c>
      <c r="AJ1854" s="1">
        <f>Q1854/AD1854*100000</f>
        <v>3.8631517136941</v>
      </c>
      <c r="AK1854" s="34">
        <f>IF(B1855=B1854,IFERROR((Q1854/Q1855)-1,0),0)</f>
        <v>0.14077669902912615</v>
      </c>
      <c r="AL1854" s="35">
        <f>IFERROR(LOG(2)/LOG(1+(AK1854)),AK1854)</f>
        <v>5.2627031035186418</v>
      </c>
      <c r="AM1854" s="35">
        <f>AVERAGE(W1854:W1860)</f>
        <v>24</v>
      </c>
      <c r="AN1854" s="4">
        <f>ROUNDDOWN(N1854,0)</f>
        <v>43933</v>
      </c>
      <c r="AO1854" s="38" cm="1">
        <f t="array" ref="AO1854">_xlfn.ANCHORARRAY(AN1854)-1</f>
        <v>43932</v>
      </c>
    </row>
    <row r="1855" spans="1:41" x14ac:dyDescent="0.25">
      <c r="A1855">
        <v>20200411</v>
      </c>
      <c r="B1855" s="1" t="s">
        <v>74</v>
      </c>
      <c r="C1855">
        <v>7694</v>
      </c>
      <c r="D1855">
        <v>39544</v>
      </c>
      <c r="G1855">
        <v>1709</v>
      </c>
      <c r="L1855">
        <v>431</v>
      </c>
      <c r="M1855" s="1" t="s">
        <v>33</v>
      </c>
      <c r="N1855" s="2">
        <v>43932.416666666664</v>
      </c>
      <c r="O1855" s="1" t="s">
        <v>1987</v>
      </c>
      <c r="P1855" s="2">
        <v>43932.666666666664</v>
      </c>
      <c r="Q1855">
        <v>206</v>
      </c>
      <c r="R1855">
        <v>1709</v>
      </c>
      <c r="S1855">
        <v>47238</v>
      </c>
      <c r="T1855">
        <v>47238</v>
      </c>
      <c r="U1855">
        <v>47238</v>
      </c>
      <c r="V1855">
        <v>24</v>
      </c>
      <c r="W1855">
        <v>35</v>
      </c>
      <c r="X1855">
        <v>296</v>
      </c>
      <c r="Y1855">
        <v>2064</v>
      </c>
      <c r="Z1855">
        <v>726</v>
      </c>
      <c r="AA1855">
        <v>2790</v>
      </c>
      <c r="AB1855" s="1">
        <f>Z1855/0.1</f>
        <v>7260</v>
      </c>
      <c r="AC1855" s="1">
        <f>AA1855-AB1855</f>
        <v>-4470</v>
      </c>
      <c r="AD1855" s="1">
        <f>_xlfn.IFNA(INDEX($AV$2:$AV$53,MATCH(B1855,$AU$2:$AU$53,0)),1000)</f>
        <v>6083116</v>
      </c>
      <c r="AE1855" s="1">
        <f>C1855/AD1855*100000</f>
        <v>126.4812310006911</v>
      </c>
      <c r="AF1855" s="34">
        <f>IF(B1856=B1855,IFERROR((C1855/C1856)-1,0),0)</f>
        <v>0.10419058553386917</v>
      </c>
      <c r="AG1855" s="35">
        <f>IFERROR(LOG(2)/LOG(1+(AF1855)),AF1855)</f>
        <v>6.9935348974089209</v>
      </c>
      <c r="AH1855" s="35">
        <f>AVERAGE(Z1855:Z1861)</f>
        <v>652.71428571428567</v>
      </c>
      <c r="AJ1855" s="1">
        <f>Q1855/AD1855*100000</f>
        <v>3.3864223532807856</v>
      </c>
      <c r="AK1855" s="34">
        <f>IF(B1856=B1855,IFERROR((Q1855/Q1856)-1,0),0)</f>
        <v>0.20467836257309946</v>
      </c>
      <c r="AL1855" s="35">
        <f>IFERROR(LOG(2)/LOG(1+(AK1855)),AK1855)</f>
        <v>3.7223428211829499</v>
      </c>
      <c r="AM1855" s="35">
        <f>AVERAGE(W1855:W1861)</f>
        <v>21.857142857142858</v>
      </c>
      <c r="AN1855" s="4">
        <f>ROUNDDOWN(N1855,0)</f>
        <v>43932</v>
      </c>
      <c r="AO1855" s="38" cm="1">
        <f t="array" ref="AO1855">_xlfn.ANCHORARRAY(AN1855)-1</f>
        <v>43931</v>
      </c>
    </row>
    <row r="1856" spans="1:41" x14ac:dyDescent="0.25">
      <c r="A1856">
        <v>20200410</v>
      </c>
      <c r="B1856" s="1" t="s">
        <v>74</v>
      </c>
      <c r="C1856">
        <v>6968</v>
      </c>
      <c r="D1856">
        <v>37480</v>
      </c>
      <c r="G1856">
        <v>1413</v>
      </c>
      <c r="L1856">
        <v>397</v>
      </c>
      <c r="M1856" s="1" t="s">
        <v>33</v>
      </c>
      <c r="N1856" s="2">
        <v>43931.416666666664</v>
      </c>
      <c r="O1856" s="1" t="s">
        <v>2040</v>
      </c>
      <c r="P1856" s="2">
        <v>43931.666666666664</v>
      </c>
      <c r="Q1856">
        <v>171</v>
      </c>
      <c r="R1856">
        <v>1413</v>
      </c>
      <c r="S1856">
        <v>44448</v>
      </c>
      <c r="T1856">
        <v>44448</v>
      </c>
      <c r="U1856">
        <v>44448</v>
      </c>
      <c r="V1856">
        <v>24</v>
      </c>
      <c r="W1856">
        <v>33</v>
      </c>
      <c r="X1856">
        <v>65</v>
      </c>
      <c r="Y1856">
        <v>2136</v>
      </c>
      <c r="Z1856">
        <v>783</v>
      </c>
      <c r="AA1856">
        <v>2919</v>
      </c>
      <c r="AB1856" s="1">
        <f>Z1856/0.1</f>
        <v>7830</v>
      </c>
      <c r="AC1856" s="1">
        <f>AA1856-AB1856</f>
        <v>-4911</v>
      </c>
      <c r="AD1856" s="1">
        <f>_xlfn.IFNA(INDEX($AV$2:$AV$53,MATCH(B1856,$AU$2:$AU$53,0)),1000)</f>
        <v>6083116</v>
      </c>
      <c r="AE1856" s="1">
        <f>C1856/AD1856*100000</f>
        <v>114.5465580468957</v>
      </c>
      <c r="AF1856" s="34">
        <f>IF(B1857=B1856,IFERROR((C1856/C1857)-1,0),0)</f>
        <v>0.12659660468876321</v>
      </c>
      <c r="AG1856" s="35">
        <f>IFERROR(LOG(2)/LOG(1+(AF1856)),AF1856)</f>
        <v>5.8149329416420832</v>
      </c>
      <c r="AH1856" s="35">
        <f>AVERAGE(Z1856:Z1862)</f>
        <v>601.42857142857144</v>
      </c>
      <c r="AJ1856" s="1">
        <f>Q1856/AD1856*100000</f>
        <v>2.8110593320923027</v>
      </c>
      <c r="AK1856" s="34">
        <f>IF(B1857=B1856,IFERROR((Q1856/Q1857)-1,0),0)</f>
        <v>0.23913043478260865</v>
      </c>
      <c r="AL1856" s="35">
        <f>IFERROR(LOG(2)/LOG(1+(AK1856)),AK1856)</f>
        <v>3.2328137515793443</v>
      </c>
      <c r="AM1856" s="35">
        <f>AVERAGE(W1856:W1862)</f>
        <v>18.428571428571427</v>
      </c>
      <c r="AN1856" s="4">
        <f>ROUNDDOWN(N1856,0)</f>
        <v>43931</v>
      </c>
      <c r="AO1856" s="38" cm="1">
        <f t="array" ref="AO1856">_xlfn.ANCHORARRAY(AN1856)-1</f>
        <v>43930</v>
      </c>
    </row>
    <row r="1857" spans="1:41" x14ac:dyDescent="0.25">
      <c r="A1857">
        <v>20200409</v>
      </c>
      <c r="B1857" s="1" t="s">
        <v>74</v>
      </c>
      <c r="C1857">
        <v>6185</v>
      </c>
      <c r="D1857">
        <v>35344</v>
      </c>
      <c r="G1857">
        <v>1348</v>
      </c>
      <c r="L1857">
        <v>376</v>
      </c>
      <c r="M1857" s="1" t="s">
        <v>33</v>
      </c>
      <c r="N1857" s="2">
        <v>43930.416666666664</v>
      </c>
      <c r="O1857" s="1" t="s">
        <v>2093</v>
      </c>
      <c r="P1857" s="2">
        <v>43930.666666666664</v>
      </c>
      <c r="Q1857">
        <v>138</v>
      </c>
      <c r="R1857">
        <v>1348</v>
      </c>
      <c r="S1857">
        <v>41529</v>
      </c>
      <c r="T1857">
        <v>41529</v>
      </c>
      <c r="U1857">
        <v>41529</v>
      </c>
      <c r="V1857">
        <v>24</v>
      </c>
      <c r="W1857">
        <v>14</v>
      </c>
      <c r="X1857">
        <v>138</v>
      </c>
      <c r="Y1857">
        <v>2411</v>
      </c>
      <c r="Z1857">
        <v>656</v>
      </c>
      <c r="AA1857">
        <v>3067</v>
      </c>
      <c r="AB1857" s="1">
        <f>Z1857/0.1</f>
        <v>6560</v>
      </c>
      <c r="AC1857" s="1">
        <f>AA1857-AB1857</f>
        <v>-3493</v>
      </c>
      <c r="AD1857" s="1">
        <f>_xlfn.IFNA(INDEX($AV$2:$AV$53,MATCH(B1857,$AU$2:$AU$53,0)),1000)</f>
        <v>6083116</v>
      </c>
      <c r="AE1857" s="1">
        <f>C1857/AD1857*100000</f>
        <v>101.6748653157362</v>
      </c>
      <c r="AF1857" s="34">
        <f>IF(B1858=B1857,IFERROR((C1857/C1858)-1,0),0)</f>
        <v>0.11864713329716037</v>
      </c>
      <c r="AG1857" s="35">
        <f>IFERROR(LOG(2)/LOG(1+(AF1857)),AF1857)</f>
        <v>6.1821882145543565</v>
      </c>
      <c r="AH1857" s="35">
        <f>AVERAGE(Z1857:Z1863)</f>
        <v>550.57142857142856</v>
      </c>
      <c r="AJ1857" s="1">
        <f>Q1857/AD1857*100000</f>
        <v>2.268574197828876</v>
      </c>
      <c r="AK1857" s="34">
        <f>IF(B1858=B1857,IFERROR((Q1857/Q1858)-1,0),0)</f>
        <v>0.11290322580645151</v>
      </c>
      <c r="AL1857" s="35">
        <f>IFERROR(LOG(2)/LOG(1+(AK1857)),AK1857)</f>
        <v>6.479699415714709</v>
      </c>
      <c r="AM1857" s="35">
        <f>AVERAGE(W1857:W1863)</f>
        <v>14.571428571428571</v>
      </c>
      <c r="AN1857" s="4">
        <f>ROUNDDOWN(N1857,0)</f>
        <v>43930</v>
      </c>
      <c r="AO1857" s="38" cm="1">
        <f t="array" ref="AO1857">_xlfn.ANCHORARRAY(AN1857)-1</f>
        <v>43929</v>
      </c>
    </row>
    <row r="1858" spans="1:41" x14ac:dyDescent="0.25">
      <c r="A1858">
        <v>20200408</v>
      </c>
      <c r="B1858" s="1" t="s">
        <v>74</v>
      </c>
      <c r="C1858">
        <v>5529</v>
      </c>
      <c r="D1858">
        <v>32933</v>
      </c>
      <c r="G1858">
        <v>1210</v>
      </c>
      <c r="L1858">
        <v>365</v>
      </c>
      <c r="M1858" s="1" t="s">
        <v>33</v>
      </c>
      <c r="N1858" s="2">
        <v>43929.416666666664</v>
      </c>
      <c r="O1858" s="1" t="s">
        <v>2146</v>
      </c>
      <c r="P1858" s="2">
        <v>43929.666666666664</v>
      </c>
      <c r="Q1858">
        <v>124</v>
      </c>
      <c r="R1858">
        <v>1210</v>
      </c>
      <c r="S1858">
        <v>38462</v>
      </c>
      <c r="T1858">
        <v>38462</v>
      </c>
      <c r="U1858">
        <v>38462</v>
      </c>
      <c r="V1858">
        <v>24</v>
      </c>
      <c r="W1858">
        <v>21</v>
      </c>
      <c r="X1858">
        <v>104</v>
      </c>
      <c r="Y1858">
        <v>5677</v>
      </c>
      <c r="Z1858">
        <v>1158</v>
      </c>
      <c r="AA1858">
        <v>6835</v>
      </c>
      <c r="AB1858" s="1">
        <f>Z1858/0.1</f>
        <v>11580</v>
      </c>
      <c r="AC1858" s="1">
        <f>AA1858-AB1858</f>
        <v>-4745</v>
      </c>
      <c r="AD1858" s="1">
        <f>_xlfn.IFNA(INDEX($AV$2:$AV$53,MATCH(B1858,$AU$2:$AU$53,0)),1000)</f>
        <v>6083116</v>
      </c>
      <c r="AE1858" s="1">
        <f>C1858/AD1858*100000</f>
        <v>90.890918404317787</v>
      </c>
      <c r="AF1858" s="34">
        <f>IF(B1859=B1858,IFERROR((C1858/C1859)-1,0),0)</f>
        <v>0.26492793411118742</v>
      </c>
      <c r="AG1858" s="35">
        <f>IFERROR(LOG(2)/LOG(1+(AF1858)),AF1858)</f>
        <v>2.9493723115754298</v>
      </c>
      <c r="AH1858" s="35">
        <f>AVERAGE(Z1858:Z1864)</f>
        <v>506.28571428571428</v>
      </c>
      <c r="AJ1858" s="1">
        <f>Q1858/AD1858*100000</f>
        <v>2.0384289893534828</v>
      </c>
      <c r="AK1858" s="34">
        <f>IF(B1859=B1858,IFERROR((Q1858/Q1859)-1,0),0)</f>
        <v>0.20388349514563098</v>
      </c>
      <c r="AL1858" s="35">
        <f>IFERROR(LOG(2)/LOG(1+(AK1858)),AK1858)</f>
        <v>3.7355836839582315</v>
      </c>
      <c r="AM1858" s="35">
        <f>AVERAGE(W1858:W1864)</f>
        <v>13.285714285714286</v>
      </c>
      <c r="AN1858" s="4">
        <f>ROUNDDOWN(N1858,0)</f>
        <v>43929</v>
      </c>
      <c r="AO1858" s="38" cm="1">
        <f t="array" ref="AO1858">_xlfn.ANCHORARRAY(AN1858)-1</f>
        <v>43928</v>
      </c>
    </row>
    <row r="1859" spans="1:41" x14ac:dyDescent="0.25">
      <c r="A1859">
        <v>20200407</v>
      </c>
      <c r="B1859" s="1" t="s">
        <v>74</v>
      </c>
      <c r="C1859">
        <v>4371</v>
      </c>
      <c r="D1859">
        <v>27256</v>
      </c>
      <c r="G1859">
        <v>1106</v>
      </c>
      <c r="L1859">
        <v>288</v>
      </c>
      <c r="M1859" s="1" t="s">
        <v>33</v>
      </c>
      <c r="N1859" s="2">
        <v>43928.416666666664</v>
      </c>
      <c r="O1859" s="1" t="s">
        <v>2199</v>
      </c>
      <c r="P1859" s="2">
        <v>43928.666666666664</v>
      </c>
      <c r="Q1859">
        <v>103</v>
      </c>
      <c r="R1859">
        <v>1106</v>
      </c>
      <c r="S1859">
        <v>31627</v>
      </c>
      <c r="T1859">
        <v>31627</v>
      </c>
      <c r="U1859">
        <v>31627</v>
      </c>
      <c r="V1859">
        <v>24</v>
      </c>
      <c r="W1859">
        <v>12</v>
      </c>
      <c r="X1859">
        <v>47</v>
      </c>
      <c r="Y1859">
        <v>1684</v>
      </c>
      <c r="Z1859">
        <v>326</v>
      </c>
      <c r="AA1859">
        <v>2010</v>
      </c>
      <c r="AB1859" s="1">
        <f>Z1859/0.1</f>
        <v>3260</v>
      </c>
      <c r="AC1859" s="1">
        <f>AA1859-AB1859</f>
        <v>-1250</v>
      </c>
      <c r="AD1859" s="1">
        <f>_xlfn.IFNA(INDEX($AV$2:$AV$53,MATCH(B1859,$AU$2:$AU$53,0)),1000)</f>
        <v>6083116</v>
      </c>
      <c r="AE1859" s="1">
        <f>C1859/AD1859*100000</f>
        <v>71.854621874710261</v>
      </c>
      <c r="AF1859" s="34">
        <f>IF(B1860=B1859,IFERROR((C1859/C1860)-1,0),0)</f>
        <v>8.0593325092707113E-2</v>
      </c>
      <c r="AG1859" s="35">
        <f>IFERROR(LOG(2)/LOG(1+(AF1859)),AF1859)</f>
        <v>8.9426500766666646</v>
      </c>
      <c r="AH1859" s="35">
        <f>AVERAGE(Z1859:Z1865)</f>
        <v>387.28571428571428</v>
      </c>
      <c r="AJ1859" s="1">
        <f>Q1859/AD1859*100000</f>
        <v>1.6932111766403928</v>
      </c>
      <c r="AK1859" s="34">
        <f>IF(B1860=B1859,IFERROR((Q1859/Q1860)-1,0),0)</f>
        <v>0.13186813186813184</v>
      </c>
      <c r="AL1859" s="35">
        <f>IFERROR(LOG(2)/LOG(1+(AK1859)),AK1859)</f>
        <v>5.595786556749589</v>
      </c>
      <c r="AM1859" s="35">
        <f>AVERAGE(W1859:W1865)</f>
        <v>12.142857142857142</v>
      </c>
      <c r="AN1859" s="4">
        <f>ROUNDDOWN(N1859,0)</f>
        <v>43928</v>
      </c>
      <c r="AO1859" s="38" cm="1">
        <f t="array" ref="AO1859">_xlfn.ANCHORARRAY(AN1859)-1</f>
        <v>43927</v>
      </c>
    </row>
    <row r="1860" spans="1:41" x14ac:dyDescent="0.25">
      <c r="A1860">
        <v>20200406</v>
      </c>
      <c r="B1860" s="1" t="s">
        <v>74</v>
      </c>
      <c r="C1860">
        <v>4045</v>
      </c>
      <c r="D1860">
        <v>25572</v>
      </c>
      <c r="G1860">
        <v>1059</v>
      </c>
      <c r="L1860">
        <v>184</v>
      </c>
      <c r="M1860" s="1" t="s">
        <v>33</v>
      </c>
      <c r="N1860" s="2">
        <v>43927.416666666664</v>
      </c>
      <c r="O1860" s="1" t="s">
        <v>2252</v>
      </c>
      <c r="P1860" s="2">
        <v>43927.666666666664</v>
      </c>
      <c r="Q1860">
        <v>91</v>
      </c>
      <c r="R1860">
        <v>1059</v>
      </c>
      <c r="S1860">
        <v>29617</v>
      </c>
      <c r="T1860">
        <v>29617</v>
      </c>
      <c r="U1860">
        <v>29617</v>
      </c>
      <c r="V1860">
        <v>24</v>
      </c>
      <c r="W1860">
        <v>24</v>
      </c>
      <c r="X1860">
        <v>123</v>
      </c>
      <c r="Y1860">
        <v>844</v>
      </c>
      <c r="Z1860">
        <v>436</v>
      </c>
      <c r="AA1860">
        <v>1280</v>
      </c>
      <c r="AB1860" s="1">
        <f>Z1860/0.1</f>
        <v>4360</v>
      </c>
      <c r="AC1860" s="1">
        <f>AA1860-AB1860</f>
        <v>-3080</v>
      </c>
      <c r="AD1860" s="1">
        <f>_xlfn.IFNA(INDEX($AV$2:$AV$53,MATCH(B1860,$AU$2:$AU$53,0)),1000)</f>
        <v>6083116</v>
      </c>
      <c r="AE1860" s="1">
        <f>C1860/AD1860*100000</f>
        <v>66.495526305926106</v>
      </c>
      <c r="AF1860" s="34">
        <f>IF(B1861=B1860,IFERROR((C1860/C1861)-1,0),0)</f>
        <v>0.12080908839013582</v>
      </c>
      <c r="AG1860" s="35">
        <f>IFERROR(LOG(2)/LOG(1+(AF1860)),AF1860)</f>
        <v>6.0775288690175504</v>
      </c>
      <c r="AH1860" s="35">
        <f>AVERAGE(Z1860:Z1866)</f>
        <v>376</v>
      </c>
      <c r="AJ1860" s="1">
        <f>Q1860/AD1860*100000</f>
        <v>1.4959438550900557</v>
      </c>
      <c r="AK1860" s="34">
        <f>IF(B1861=B1860,IFERROR((Q1860/Q1861)-1,0),0)</f>
        <v>0.35820895522388052</v>
      </c>
      <c r="AL1860" s="35">
        <f>IFERROR(LOG(2)/LOG(1+(AK1860)),AK1860)</f>
        <v>2.2639521440963346</v>
      </c>
      <c r="AM1860" s="35">
        <f>AVERAGE(W1860:W1866)</f>
        <v>10.857142857142858</v>
      </c>
      <c r="AN1860" s="4">
        <f>ROUNDDOWN(N1860,0)</f>
        <v>43927</v>
      </c>
      <c r="AO1860" s="38" cm="1">
        <f t="array" ref="AO1860">_xlfn.ANCHORARRAY(AN1860)-1</f>
        <v>43926</v>
      </c>
    </row>
    <row r="1861" spans="1:41" x14ac:dyDescent="0.25">
      <c r="A1861">
        <v>20200405</v>
      </c>
      <c r="B1861" s="1" t="s">
        <v>74</v>
      </c>
      <c r="C1861">
        <v>3609</v>
      </c>
      <c r="D1861">
        <v>24728</v>
      </c>
      <c r="G1861">
        <v>936</v>
      </c>
      <c r="L1861">
        <v>159</v>
      </c>
      <c r="M1861" s="1" t="s">
        <v>33</v>
      </c>
      <c r="N1861" s="2">
        <v>43926.416666666664</v>
      </c>
      <c r="O1861" s="1" t="s">
        <v>2305</v>
      </c>
      <c r="P1861" s="2">
        <v>43926.666666666664</v>
      </c>
      <c r="Q1861">
        <v>67</v>
      </c>
      <c r="R1861">
        <v>936</v>
      </c>
      <c r="S1861">
        <v>28337</v>
      </c>
      <c r="T1861">
        <v>28337</v>
      </c>
      <c r="U1861">
        <v>28337</v>
      </c>
      <c r="V1861">
        <v>24</v>
      </c>
      <c r="W1861">
        <v>14</v>
      </c>
      <c r="X1861">
        <v>115</v>
      </c>
      <c r="Y1861">
        <v>2243</v>
      </c>
      <c r="Z1861">
        <v>484</v>
      </c>
      <c r="AA1861">
        <v>2727</v>
      </c>
      <c r="AB1861" s="1">
        <f>Z1861/0.1</f>
        <v>4840</v>
      </c>
      <c r="AC1861" s="1">
        <f>AA1861-AB1861</f>
        <v>-2113</v>
      </c>
      <c r="AD1861" s="1">
        <f>_xlfn.IFNA(INDEX($AV$2:$AV$53,MATCH(B1861,$AU$2:$AU$53,0)),1000)</f>
        <v>6083116</v>
      </c>
      <c r="AE1861" s="1">
        <f>C1861/AD1861*100000</f>
        <v>59.328146956263865</v>
      </c>
      <c r="AF1861" s="34">
        <f>IF(B1862=B1861,IFERROR((C1861/C1862)-1,0),0)</f>
        <v>0.15487999999999991</v>
      </c>
      <c r="AG1861" s="35">
        <f>IFERROR(LOG(2)/LOG(1+(AF1861)),AF1861)</f>
        <v>4.8136410084808006</v>
      </c>
      <c r="AH1861" s="35">
        <f>AVERAGE(Z1861:Z1867)</f>
        <v>338.57142857142856</v>
      </c>
      <c r="AJ1861" s="1">
        <f>Q1861/AD1861*100000</f>
        <v>1.1014092119893817</v>
      </c>
      <c r="AK1861" s="34">
        <f>IF(B1862=B1861,IFERROR((Q1861/Q1862)-1,0),0)</f>
        <v>0.26415094339622636</v>
      </c>
      <c r="AL1861" s="35">
        <f>IFERROR(LOG(2)/LOG(1+(AK1861)),AK1861)</f>
        <v>2.9571036404493585</v>
      </c>
      <c r="AM1861" s="35">
        <f>AVERAGE(W1861:W1867)</f>
        <v>8.1428571428571423</v>
      </c>
      <c r="AN1861" s="4">
        <f>ROUNDDOWN(N1861,0)</f>
        <v>43926</v>
      </c>
      <c r="AO1861" s="38" cm="1">
        <f t="array" ref="AO1861">_xlfn.ANCHORARRAY(AN1861)-1</f>
        <v>43925</v>
      </c>
    </row>
    <row r="1862" spans="1:41" x14ac:dyDescent="0.25">
      <c r="A1862">
        <v>20200404</v>
      </c>
      <c r="B1862" s="1" t="s">
        <v>74</v>
      </c>
      <c r="C1862">
        <v>3125</v>
      </c>
      <c r="D1862">
        <v>22485</v>
      </c>
      <c r="G1862">
        <v>821</v>
      </c>
      <c r="L1862">
        <v>159</v>
      </c>
      <c r="M1862" s="1" t="s">
        <v>33</v>
      </c>
      <c r="N1862" s="2">
        <v>43925.416666666664</v>
      </c>
      <c r="O1862" s="1" t="s">
        <v>2358</v>
      </c>
      <c r="P1862" s="2">
        <v>43925.666666666664</v>
      </c>
      <c r="Q1862">
        <v>53</v>
      </c>
      <c r="R1862">
        <v>821</v>
      </c>
      <c r="S1862">
        <v>25610</v>
      </c>
      <c r="T1862">
        <v>25610</v>
      </c>
      <c r="U1862">
        <v>25610</v>
      </c>
      <c r="V1862">
        <v>24</v>
      </c>
      <c r="W1862">
        <v>11</v>
      </c>
      <c r="X1862">
        <v>157</v>
      </c>
      <c r="Y1862">
        <v>1553</v>
      </c>
      <c r="Z1862">
        <v>367</v>
      </c>
      <c r="AA1862">
        <v>1920</v>
      </c>
      <c r="AB1862" s="1">
        <f>Z1862/0.1</f>
        <v>3670</v>
      </c>
      <c r="AC1862" s="1">
        <f>AA1862-AB1862</f>
        <v>-1750</v>
      </c>
      <c r="AD1862" s="1">
        <f>_xlfn.IFNA(INDEX($AV$2:$AV$53,MATCH(B1862,$AU$2:$AU$53,0)),1000)</f>
        <v>6083116</v>
      </c>
      <c r="AE1862" s="1">
        <f>C1862/AD1862*100000</f>
        <v>51.37169832040027</v>
      </c>
      <c r="AF1862" s="34">
        <f>IF(B1863=B1862,IFERROR((C1862/C1863)-1,0),0)</f>
        <v>0.13306744017403926</v>
      </c>
      <c r="AG1862" s="35">
        <f>IFERROR(LOG(2)/LOG(1+(AF1862)),AF1862)</f>
        <v>5.548350931776783</v>
      </c>
      <c r="AH1862" s="35">
        <f>AVERAGE(Z1862:Z1868)</f>
        <v>304.71428571428572</v>
      </c>
      <c r="AJ1862" s="1">
        <f>Q1862/AD1862*100000</f>
        <v>0.87126400351398847</v>
      </c>
      <c r="AK1862" s="34">
        <f>IF(B1863=B1862,IFERROR((Q1862/Q1863)-1,0),0)</f>
        <v>0.26190476190476186</v>
      </c>
      <c r="AL1862" s="35">
        <f>IFERROR(LOG(2)/LOG(1+(AK1862)),AK1862)</f>
        <v>2.9797108645976413</v>
      </c>
      <c r="AM1862" s="35">
        <f>AVERAGE(W1862:W1868)</f>
        <v>6.8571428571428568</v>
      </c>
      <c r="AN1862" s="4">
        <f>ROUNDDOWN(N1862,0)</f>
        <v>43925</v>
      </c>
      <c r="AO1862" s="38" cm="1">
        <f t="array" ref="AO1862">_xlfn.ANCHORARRAY(AN1862)-1</f>
        <v>43924</v>
      </c>
    </row>
    <row r="1863" spans="1:41" x14ac:dyDescent="0.25">
      <c r="A1863">
        <v>20200403</v>
      </c>
      <c r="B1863" s="1" t="s">
        <v>74</v>
      </c>
      <c r="C1863">
        <v>2758</v>
      </c>
      <c r="D1863">
        <v>20932</v>
      </c>
      <c r="G1863">
        <v>664</v>
      </c>
      <c r="L1863">
        <v>159</v>
      </c>
      <c r="M1863" s="1" t="s">
        <v>33</v>
      </c>
      <c r="N1863" s="2">
        <v>43924.416666666664</v>
      </c>
      <c r="O1863" s="1" t="s">
        <v>2411</v>
      </c>
      <c r="P1863" s="2">
        <v>43924.666666666664</v>
      </c>
      <c r="Q1863">
        <v>42</v>
      </c>
      <c r="R1863">
        <v>664</v>
      </c>
      <c r="S1863">
        <v>23690</v>
      </c>
      <c r="T1863">
        <v>23690</v>
      </c>
      <c r="U1863">
        <v>23690</v>
      </c>
      <c r="V1863">
        <v>24</v>
      </c>
      <c r="W1863">
        <v>6</v>
      </c>
      <c r="X1863">
        <v>82</v>
      </c>
      <c r="Y1863">
        <v>2042</v>
      </c>
      <c r="Z1863">
        <v>427</v>
      </c>
      <c r="AA1863">
        <v>2469</v>
      </c>
      <c r="AB1863" s="1">
        <f>Z1863/0.1</f>
        <v>4270</v>
      </c>
      <c r="AC1863" s="1">
        <f>AA1863-AB1863</f>
        <v>-1801</v>
      </c>
      <c r="AD1863" s="1">
        <f>_xlfn.IFNA(INDEX($AV$2:$AV$53,MATCH(B1863,$AU$2:$AU$53,0)),1000)</f>
        <v>6083116</v>
      </c>
      <c r="AE1863" s="1">
        <f>C1863/AD1863*100000</f>
        <v>45.338606069652457</v>
      </c>
      <c r="AF1863" s="34">
        <f>IF(B1864=B1863,IFERROR((C1863/C1864)-1,0),0)</f>
        <v>0.18318318318318316</v>
      </c>
      <c r="AG1863" s="35">
        <f>IFERROR(LOG(2)/LOG(1+(AF1863)),AF1863)</f>
        <v>4.1207638914413911</v>
      </c>
      <c r="AH1863" s="35">
        <f>AVERAGE(Z1863:Z1869)</f>
        <v>283.42857142857144</v>
      </c>
      <c r="AJ1863" s="1">
        <f>Q1863/AD1863*100000</f>
        <v>0.69043562542617964</v>
      </c>
      <c r="AK1863" s="34">
        <f>IF(B1864=B1863,IFERROR((Q1863/Q1864)-1,0),0)</f>
        <v>0.16666666666666674</v>
      </c>
      <c r="AL1863" s="35">
        <f>IFERROR(LOG(2)/LOG(1+(AK1863)),AK1863)</f>
        <v>4.4965561056019201</v>
      </c>
      <c r="AM1863" s="35">
        <f>AVERAGE(W1863:W1869)</f>
        <v>5.2857142857142856</v>
      </c>
      <c r="AN1863" s="4">
        <f>ROUNDDOWN(N1863,0)</f>
        <v>43924</v>
      </c>
      <c r="AO1863" s="38" cm="1">
        <f t="array" ref="AO1863">_xlfn.ANCHORARRAY(AN1863)-1</f>
        <v>43923</v>
      </c>
    </row>
    <row r="1864" spans="1:41" x14ac:dyDescent="0.25">
      <c r="A1864">
        <v>20200402</v>
      </c>
      <c r="B1864" s="1" t="s">
        <v>74</v>
      </c>
      <c r="C1864">
        <v>2331</v>
      </c>
      <c r="D1864">
        <v>18890</v>
      </c>
      <c r="G1864">
        <v>582</v>
      </c>
      <c r="L1864">
        <v>81</v>
      </c>
      <c r="M1864" s="1" t="s">
        <v>33</v>
      </c>
      <c r="N1864" s="2">
        <v>43923.416666666664</v>
      </c>
      <c r="O1864" s="1" t="s">
        <v>2464</v>
      </c>
      <c r="P1864" s="2">
        <v>43923.666666666664</v>
      </c>
      <c r="Q1864">
        <v>36</v>
      </c>
      <c r="R1864">
        <v>582</v>
      </c>
      <c r="S1864">
        <v>21221</v>
      </c>
      <c r="T1864">
        <v>21221</v>
      </c>
      <c r="U1864">
        <v>21221</v>
      </c>
      <c r="V1864">
        <v>24</v>
      </c>
      <c r="W1864">
        <v>5</v>
      </c>
      <c r="X1864">
        <v>60</v>
      </c>
      <c r="Y1864">
        <v>1657</v>
      </c>
      <c r="Z1864">
        <v>346</v>
      </c>
      <c r="AA1864">
        <v>2003</v>
      </c>
      <c r="AB1864" s="1">
        <f>Z1864/0.1</f>
        <v>3460</v>
      </c>
      <c r="AC1864" s="1">
        <f>AA1864-AB1864</f>
        <v>-1457</v>
      </c>
      <c r="AD1864" s="1">
        <f>_xlfn.IFNA(INDEX($AV$2:$AV$53,MATCH(B1864,$AU$2:$AU$53,0)),1000)</f>
        <v>6083116</v>
      </c>
      <c r="AE1864" s="1">
        <f>C1864/AD1864*100000</f>
        <v>38.319177211152969</v>
      </c>
      <c r="AF1864" s="34">
        <f>IF(B1865=B1864,IFERROR((C1864/C1865)-1,0),0)</f>
        <v>0.17430730478589429</v>
      </c>
      <c r="AG1864" s="35">
        <f>IFERROR(LOG(2)/LOG(1+(AF1864)),AF1864)</f>
        <v>4.3138777986994397</v>
      </c>
      <c r="AH1864" s="35">
        <f>AVERAGE(Z1864:Z1870)</f>
        <v>250.14285714285714</v>
      </c>
      <c r="AJ1864" s="1">
        <f>Q1864/AD1864*100000</f>
        <v>0.59180196465101109</v>
      </c>
      <c r="AK1864" s="34">
        <f>IF(B1865=B1864,IFERROR((Q1864/Q1865)-1,0),0)</f>
        <v>0.16129032258064524</v>
      </c>
      <c r="AL1864" s="35">
        <f>IFERROR(LOG(2)/LOG(1+(AK1864)),AK1864)</f>
        <v>4.6354520351816504</v>
      </c>
      <c r="AM1864" s="35">
        <f>AVERAGE(W1864:W1870)</f>
        <v>4.5714285714285712</v>
      </c>
      <c r="AN1864" s="4">
        <f>ROUNDDOWN(N1864,0)</f>
        <v>43923</v>
      </c>
      <c r="AO1864" s="38" cm="1">
        <f t="array" ref="AO1864">_xlfn.ANCHORARRAY(AN1864)-1</f>
        <v>43922</v>
      </c>
    </row>
    <row r="1865" spans="1:41" x14ac:dyDescent="0.25">
      <c r="A1865">
        <v>20200401</v>
      </c>
      <c r="B1865" s="1" t="s">
        <v>74</v>
      </c>
      <c r="C1865">
        <v>1985</v>
      </c>
      <c r="D1865">
        <v>17233</v>
      </c>
      <c r="G1865">
        <v>522</v>
      </c>
      <c r="M1865" s="1" t="s">
        <v>33</v>
      </c>
      <c r="N1865" s="2">
        <v>43922.416666666664</v>
      </c>
      <c r="O1865" s="1" t="s">
        <v>2517</v>
      </c>
      <c r="P1865" s="2">
        <v>43922.666666666664</v>
      </c>
      <c r="Q1865">
        <v>31</v>
      </c>
      <c r="R1865">
        <v>522</v>
      </c>
      <c r="S1865">
        <v>19218</v>
      </c>
      <c r="T1865">
        <v>19218</v>
      </c>
      <c r="U1865">
        <v>19218</v>
      </c>
      <c r="V1865">
        <v>24</v>
      </c>
      <c r="W1865">
        <v>13</v>
      </c>
      <c r="X1865">
        <v>93</v>
      </c>
      <c r="Y1865">
        <v>2365</v>
      </c>
      <c r="Z1865">
        <v>325</v>
      </c>
      <c r="AA1865">
        <v>2690</v>
      </c>
      <c r="AB1865" s="1">
        <f>Z1865/0.1</f>
        <v>3250</v>
      </c>
      <c r="AC1865" s="1">
        <f>AA1865-AB1865</f>
        <v>-560</v>
      </c>
      <c r="AD1865" s="1">
        <f>_xlfn.IFNA(INDEX($AV$2:$AV$53,MATCH(B1865,$AU$2:$AU$53,0)),1000)</f>
        <v>6083116</v>
      </c>
      <c r="AE1865" s="1">
        <f>C1865/AD1865*100000</f>
        <v>32.63130277311825</v>
      </c>
      <c r="AF1865" s="34">
        <f>IF(B1866=B1865,IFERROR((C1865/C1866)-1,0),0)</f>
        <v>0.19578313253012047</v>
      </c>
      <c r="AG1865" s="35">
        <f>IFERROR(LOG(2)/LOG(1+(AF1865)),AF1865)</f>
        <v>3.8766336426482719</v>
      </c>
      <c r="AH1865" s="35">
        <f>AVERAGE(Z1865:Z1871)</f>
        <v>223.14285714285714</v>
      </c>
      <c r="AJ1865" s="1">
        <f>Q1865/AD1865*100000</f>
        <v>0.50960724733837071</v>
      </c>
      <c r="AK1865" s="34">
        <f>IF(B1866=B1865,IFERROR((Q1865/Q1866)-1,0),0)</f>
        <v>0.72222222222222232</v>
      </c>
      <c r="AL1865" s="35">
        <f>IFERROR(LOG(2)/LOG(1+(AK1865)),AK1865)</f>
        <v>1.2750689571262719</v>
      </c>
      <c r="AM1865" s="35">
        <f>AVERAGE(W1865:W1871)</f>
        <v>3.8571428571428572</v>
      </c>
      <c r="AN1865" s="4">
        <f>ROUNDDOWN(N1865,0)</f>
        <v>43922</v>
      </c>
      <c r="AO1865" s="38" cm="1">
        <f t="array" ref="AO1865">_xlfn.ANCHORARRAY(AN1865)-1</f>
        <v>43921</v>
      </c>
    </row>
    <row r="1866" spans="1:41" x14ac:dyDescent="0.25">
      <c r="A1866">
        <v>20200331</v>
      </c>
      <c r="B1866" s="1" t="s">
        <v>74</v>
      </c>
      <c r="C1866">
        <v>1660</v>
      </c>
      <c r="D1866">
        <v>14868</v>
      </c>
      <c r="G1866">
        <v>429</v>
      </c>
      <c r="M1866" s="1" t="s">
        <v>33</v>
      </c>
      <c r="N1866" s="2">
        <v>43921.416666666664</v>
      </c>
      <c r="O1866" s="1" t="s">
        <v>2570</v>
      </c>
      <c r="P1866" s="2">
        <v>43921.666666666664</v>
      </c>
      <c r="Q1866">
        <v>18</v>
      </c>
      <c r="R1866">
        <v>429</v>
      </c>
      <c r="S1866">
        <v>16528</v>
      </c>
      <c r="T1866">
        <v>16528</v>
      </c>
      <c r="U1866">
        <v>16528</v>
      </c>
      <c r="V1866">
        <v>24</v>
      </c>
      <c r="W1866">
        <v>3</v>
      </c>
      <c r="X1866">
        <v>76</v>
      </c>
      <c r="Y1866">
        <v>1552</v>
      </c>
      <c r="Z1866">
        <v>247</v>
      </c>
      <c r="AA1866">
        <v>1799</v>
      </c>
      <c r="AB1866" s="1">
        <f>Z1866/0.1</f>
        <v>2470</v>
      </c>
      <c r="AC1866" s="1">
        <f>AA1866-AB1866</f>
        <v>-671</v>
      </c>
      <c r="AD1866" s="1">
        <f>_xlfn.IFNA(INDEX($AV$2:$AV$53,MATCH(B1866,$AU$2:$AU$53,0)),1000)</f>
        <v>6083116</v>
      </c>
      <c r="AE1866" s="1">
        <f>C1866/AD1866*100000</f>
        <v>27.288646147796619</v>
      </c>
      <c r="AF1866" s="34">
        <f>IF(B1867=B1866,IFERROR((C1866/C1867)-1,0),0)</f>
        <v>0.17480537862703471</v>
      </c>
      <c r="AG1866" s="35">
        <f>IFERROR(LOG(2)/LOG(1+(AF1866)),AF1866)</f>
        <v>4.3025228429058906</v>
      </c>
      <c r="AH1866" s="35">
        <f>AVERAGE(Z1866:Z1872)</f>
        <v>187.28571428571428</v>
      </c>
      <c r="AJ1866" s="1">
        <f>Q1866/AD1866*100000</f>
        <v>0.29590098232550555</v>
      </c>
      <c r="AK1866" s="34">
        <f>IF(B1867=B1866,IFERROR((Q1866/Q1867)-1,0),0)</f>
        <v>0.19999999999999996</v>
      </c>
      <c r="AL1866" s="35">
        <f>IFERROR(LOG(2)/LOG(1+(AK1866)),AK1866)</f>
        <v>3.8017840169239308</v>
      </c>
      <c r="AM1866" s="35">
        <f>AVERAGE(W1866:W1872)</f>
        <v>2.1428571428571428</v>
      </c>
      <c r="AN1866" s="4">
        <f>ROUNDDOWN(N1866,0)</f>
        <v>43921</v>
      </c>
      <c r="AO1866" s="38" cm="1">
        <f t="array" ref="AO1866">_xlfn.ANCHORARRAY(AN1866)-1</f>
        <v>43920</v>
      </c>
    </row>
    <row r="1867" spans="1:41" x14ac:dyDescent="0.25">
      <c r="A1867">
        <v>20200330</v>
      </c>
      <c r="B1867" s="1" t="s">
        <v>74</v>
      </c>
      <c r="C1867">
        <v>1413</v>
      </c>
      <c r="D1867">
        <v>13316</v>
      </c>
      <c r="G1867">
        <v>353</v>
      </c>
      <c r="M1867" s="1" t="s">
        <v>33</v>
      </c>
      <c r="N1867" s="2">
        <v>43920.416666666664</v>
      </c>
      <c r="O1867" s="1" t="s">
        <v>2623</v>
      </c>
      <c r="P1867" s="2">
        <v>43920.666666666664</v>
      </c>
      <c r="Q1867">
        <v>15</v>
      </c>
      <c r="R1867">
        <v>353</v>
      </c>
      <c r="S1867">
        <v>14729</v>
      </c>
      <c r="T1867">
        <v>14729</v>
      </c>
      <c r="U1867">
        <v>14729</v>
      </c>
      <c r="V1867">
        <v>24</v>
      </c>
      <c r="W1867">
        <v>5</v>
      </c>
      <c r="X1867">
        <v>76</v>
      </c>
      <c r="Y1867">
        <v>962</v>
      </c>
      <c r="Z1867">
        <v>174</v>
      </c>
      <c r="AA1867">
        <v>1136</v>
      </c>
      <c r="AB1867" s="1">
        <f>Z1867/0.1</f>
        <v>1740</v>
      </c>
      <c r="AC1867" s="1">
        <f>AA1867-AB1867</f>
        <v>-604</v>
      </c>
      <c r="AD1867" s="1">
        <f>_xlfn.IFNA(INDEX($AV$2:$AV$53,MATCH(B1867,$AU$2:$AU$53,0)),1000)</f>
        <v>6083116</v>
      </c>
      <c r="AE1867" s="1">
        <f>C1867/AD1867*100000</f>
        <v>23.228227112552187</v>
      </c>
      <c r="AF1867" s="34">
        <f>IF(B1868=B1867,IFERROR((C1867/C1868)-1,0),0)</f>
        <v>0.1404358353510895</v>
      </c>
      <c r="AG1867" s="35">
        <f>IFERROR(LOG(2)/LOG(1+(AF1867)),AF1867)</f>
        <v>5.2746711639719583</v>
      </c>
      <c r="AH1867" s="35">
        <f>AVERAGE(Z1867:Z1873)</f>
        <v>160.71428571428572</v>
      </c>
      <c r="AJ1867" s="1">
        <f>Q1867/AD1867*100000</f>
        <v>0.2465841519379213</v>
      </c>
      <c r="AK1867" s="34">
        <f>IF(B1868=B1867,IFERROR((Q1867/Q1868)-1,0),0)</f>
        <v>0.5</v>
      </c>
      <c r="AL1867" s="35">
        <f>IFERROR(LOG(2)/LOG(1+(AK1867)),AK1867)</f>
        <v>1.7095112913514547</v>
      </c>
      <c r="AM1867" s="35">
        <f>AVERAGE(W1867:W1873)</f>
        <v>1.7142857142857142</v>
      </c>
      <c r="AN1867" s="4">
        <f>ROUNDDOWN(N1867,0)</f>
        <v>43920</v>
      </c>
      <c r="AO1867" s="38" cm="1">
        <f t="array" ref="AO1867">_xlfn.ANCHORARRAY(AN1867)-1</f>
        <v>43919</v>
      </c>
    </row>
    <row r="1868" spans="1:41" x14ac:dyDescent="0.25">
      <c r="A1868">
        <v>20200329</v>
      </c>
      <c r="B1868" s="1" t="s">
        <v>74</v>
      </c>
      <c r="C1868">
        <v>1239</v>
      </c>
      <c r="D1868">
        <v>12354</v>
      </c>
      <c r="G1868">
        <v>277</v>
      </c>
      <c r="M1868" s="1" t="s">
        <v>84</v>
      </c>
      <c r="N1868" s="2">
        <v>43919.416666666664</v>
      </c>
      <c r="O1868" s="1" t="s">
        <v>2677</v>
      </c>
      <c r="P1868" s="2">
        <v>43919.666666666664</v>
      </c>
      <c r="Q1868">
        <v>10</v>
      </c>
      <c r="R1868">
        <v>277</v>
      </c>
      <c r="S1868">
        <v>13593</v>
      </c>
      <c r="T1868">
        <v>13593</v>
      </c>
      <c r="U1868">
        <v>13593</v>
      </c>
      <c r="V1868">
        <v>24</v>
      </c>
      <c r="W1868">
        <v>5</v>
      </c>
      <c r="X1868">
        <v>51</v>
      </c>
      <c r="Y1868">
        <v>838</v>
      </c>
      <c r="Z1868">
        <v>247</v>
      </c>
      <c r="AA1868">
        <v>1085</v>
      </c>
      <c r="AB1868" s="1">
        <f>Z1868/0.1</f>
        <v>2470</v>
      </c>
      <c r="AC1868" s="1">
        <f>AA1868-AB1868</f>
        <v>-1385</v>
      </c>
      <c r="AD1868" s="1">
        <f>_xlfn.IFNA(INDEX($AV$2:$AV$53,MATCH(B1868,$AU$2:$AU$53,0)),1000)</f>
        <v>6083116</v>
      </c>
      <c r="AE1868" s="1">
        <f>C1868/AD1868*100000</f>
        <v>20.367850950072299</v>
      </c>
      <c r="AF1868" s="34">
        <f>IF(B1869=B1868,IFERROR((C1868/C1869)-1,0),0)</f>
        <v>0.248991935483871</v>
      </c>
      <c r="AG1868" s="35">
        <f>IFERROR(LOG(2)/LOG(1+(AF1868)),AF1868)</f>
        <v>3.1175552609514141</v>
      </c>
      <c r="AH1868" s="35">
        <f>AVERAGE(Z1868:Z1874)</f>
        <v>142.14285714285714</v>
      </c>
      <c r="AJ1868" s="1">
        <f>Q1868/AD1868*100000</f>
        <v>0.16438943462528086</v>
      </c>
      <c r="AK1868" s="34">
        <f>IF(B1869=B1868,IFERROR((Q1868/Q1869)-1,0),0)</f>
        <v>1</v>
      </c>
      <c r="AL1868" s="35">
        <f>IFERROR(LOG(2)/LOG(1+(AK1868)),AK1868)</f>
        <v>1</v>
      </c>
      <c r="AM1868" s="35">
        <f>AVERAGE(W1868:W1874)</f>
        <v>1</v>
      </c>
      <c r="AN1868" s="4">
        <f>ROUNDDOWN(N1868,0)</f>
        <v>43919</v>
      </c>
      <c r="AO1868" s="38" cm="1">
        <f t="array" ref="AO1868">_xlfn.ANCHORARRAY(AN1868)-1</f>
        <v>43918</v>
      </c>
    </row>
    <row r="1869" spans="1:41" x14ac:dyDescent="0.25">
      <c r="A1869">
        <v>20200328</v>
      </c>
      <c r="B1869" s="1" t="s">
        <v>74</v>
      </c>
      <c r="C1869">
        <v>992</v>
      </c>
      <c r="D1869">
        <v>11516</v>
      </c>
      <c r="G1869">
        <v>226</v>
      </c>
      <c r="M1869" s="1" t="s">
        <v>84</v>
      </c>
      <c r="N1869" s="2">
        <v>43918.416666666664</v>
      </c>
      <c r="O1869" s="1" t="s">
        <v>2731</v>
      </c>
      <c r="P1869" s="2">
        <v>43918.666666666664</v>
      </c>
      <c r="Q1869">
        <v>5</v>
      </c>
      <c r="R1869">
        <v>226</v>
      </c>
      <c r="S1869">
        <v>12508</v>
      </c>
      <c r="T1869">
        <v>12508</v>
      </c>
      <c r="U1869">
        <v>12508</v>
      </c>
      <c r="V1869">
        <v>24</v>
      </c>
      <c r="W1869">
        <v>0</v>
      </c>
      <c r="X1869">
        <v>53</v>
      </c>
      <c r="Y1869">
        <v>11422</v>
      </c>
      <c r="Z1869">
        <v>218</v>
      </c>
      <c r="AA1869">
        <v>11640</v>
      </c>
      <c r="AB1869" s="1">
        <f>Z1869/0.1</f>
        <v>2180</v>
      </c>
      <c r="AC1869" s="1">
        <f>AA1869-AB1869</f>
        <v>9460</v>
      </c>
      <c r="AD1869" s="1">
        <f>_xlfn.IFNA(INDEX($AV$2:$AV$53,MATCH(B1869,$AU$2:$AU$53,0)),1000)</f>
        <v>6083116</v>
      </c>
      <c r="AE1869" s="1">
        <f>C1869/AD1869*100000</f>
        <v>16.307431914827863</v>
      </c>
      <c r="AF1869" s="34">
        <f>IF(B1870=B1869,IFERROR((C1869/C1870)-1,0),0)</f>
        <v>0.28165374677002575</v>
      </c>
      <c r="AG1869" s="35">
        <f>IFERROR(LOG(2)/LOG(1+(AF1869)),AF1869)</f>
        <v>2.7932449508249406</v>
      </c>
      <c r="AH1869" s="35">
        <f>AVERAGE(Z1869:Z1875)</f>
        <v>114.57142857142857</v>
      </c>
      <c r="AJ1869" s="1">
        <f>Q1869/AD1869*100000</f>
        <v>8.2194717312640428E-2</v>
      </c>
      <c r="AK1869" s="34">
        <f>IF(B1870=B1869,IFERROR((Q1869/Q1870)-1,0),0)</f>
        <v>0</v>
      </c>
      <c r="AL1869" s="35">
        <f>IFERROR(LOG(2)/LOG(1+(AK1869)),AK1869)</f>
        <v>0</v>
      </c>
      <c r="AM1869" s="35">
        <f>AVERAGE(W1869:W1875)</f>
        <v>0.42857142857142855</v>
      </c>
      <c r="AN1869" s="4">
        <f>ROUNDDOWN(N1869,0)</f>
        <v>43918</v>
      </c>
      <c r="AO1869" s="38" cm="1">
        <f t="array" ref="AO1869">_xlfn.ANCHORARRAY(AN1869)-1</f>
        <v>43917</v>
      </c>
    </row>
    <row r="1870" spans="1:41" x14ac:dyDescent="0.25">
      <c r="A1870">
        <v>20200327</v>
      </c>
      <c r="B1870" s="1" t="s">
        <v>74</v>
      </c>
      <c r="C1870">
        <v>774</v>
      </c>
      <c r="D1870">
        <v>94</v>
      </c>
      <c r="G1870">
        <v>173</v>
      </c>
      <c r="L1870">
        <v>25</v>
      </c>
      <c r="M1870" s="1" t="s">
        <v>84</v>
      </c>
      <c r="N1870" s="2">
        <v>43917.416666666664</v>
      </c>
      <c r="O1870" s="1" t="s">
        <v>2785</v>
      </c>
      <c r="P1870" s="2">
        <v>43917.666666666664</v>
      </c>
      <c r="Q1870">
        <v>5</v>
      </c>
      <c r="R1870">
        <v>173</v>
      </c>
      <c r="S1870">
        <v>868</v>
      </c>
      <c r="T1870">
        <v>868</v>
      </c>
      <c r="U1870">
        <v>868</v>
      </c>
      <c r="V1870">
        <v>24</v>
      </c>
      <c r="W1870">
        <v>1</v>
      </c>
      <c r="X1870">
        <v>41</v>
      </c>
      <c r="Y1870">
        <v>0</v>
      </c>
      <c r="Z1870">
        <v>194</v>
      </c>
      <c r="AA1870">
        <v>194</v>
      </c>
      <c r="AB1870" s="1">
        <f>Z1870/0.1</f>
        <v>1940</v>
      </c>
      <c r="AC1870" s="1">
        <f>AA1870-AB1870</f>
        <v>-1746</v>
      </c>
      <c r="AD1870" s="1">
        <f>_xlfn.IFNA(INDEX($AV$2:$AV$53,MATCH(B1870,$AU$2:$AU$53,0)),1000)</f>
        <v>6083116</v>
      </c>
      <c r="AE1870" s="1">
        <f>C1870/AD1870*100000</f>
        <v>12.72374223999674</v>
      </c>
      <c r="AF1870" s="34">
        <f>IF(B1871=B1870,IFERROR((C1870/C1871)-1,0),0)</f>
        <v>0.33448275862068955</v>
      </c>
      <c r="AG1870" s="35">
        <f>IFERROR(LOG(2)/LOG(1+(AF1870)),AF1870)</f>
        <v>2.4022254247305597</v>
      </c>
      <c r="AH1870" s="35">
        <f>AVERAGE(Z1870:Z1876)</f>
        <v>89.285714285714292</v>
      </c>
      <c r="AJ1870" s="1">
        <f>Q1870/AD1870*100000</f>
        <v>8.2194717312640428E-2</v>
      </c>
      <c r="AK1870" s="34">
        <f>IF(B1871=B1870,IFERROR((Q1870/Q1871)-1,0),0)</f>
        <v>0.25</v>
      </c>
      <c r="AL1870" s="35">
        <f>IFERROR(LOG(2)/LOG(1+(AK1870)),AK1870)</f>
        <v>3.1062837195053898</v>
      </c>
      <c r="AM1870" s="35">
        <f>AVERAGE(W1870:W1876)</f>
        <v>0.5714285714285714</v>
      </c>
      <c r="AN1870" s="4">
        <f>ROUNDDOWN(N1870,0)</f>
        <v>43917</v>
      </c>
      <c r="AO1870" s="38" cm="1">
        <f t="array" ref="AO1870">_xlfn.ANCHORARRAY(AN1870)-1</f>
        <v>43916</v>
      </c>
    </row>
    <row r="1871" spans="1:41" x14ac:dyDescent="0.25">
      <c r="A1871">
        <v>20200326</v>
      </c>
      <c r="B1871" s="1" t="s">
        <v>74</v>
      </c>
      <c r="C1871">
        <v>580</v>
      </c>
      <c r="D1871">
        <v>94</v>
      </c>
      <c r="G1871">
        <v>132</v>
      </c>
      <c r="M1871" s="1" t="s">
        <v>84</v>
      </c>
      <c r="N1871" s="2">
        <v>43916.416666666664</v>
      </c>
      <c r="O1871" s="1" t="s">
        <v>2839</v>
      </c>
      <c r="P1871" s="2">
        <v>43916.666666666664</v>
      </c>
      <c r="Q1871">
        <v>4</v>
      </c>
      <c r="R1871">
        <v>132</v>
      </c>
      <c r="S1871">
        <v>674</v>
      </c>
      <c r="T1871">
        <v>674</v>
      </c>
      <c r="U1871">
        <v>674</v>
      </c>
      <c r="V1871">
        <v>24</v>
      </c>
      <c r="W1871">
        <v>0</v>
      </c>
      <c r="X1871">
        <v>132</v>
      </c>
      <c r="Y1871">
        <v>0</v>
      </c>
      <c r="Z1871">
        <v>157</v>
      </c>
      <c r="AA1871">
        <v>157</v>
      </c>
      <c r="AB1871" s="1">
        <f>Z1871/0.1</f>
        <v>1570</v>
      </c>
      <c r="AC1871" s="1">
        <f>AA1871-AB1871</f>
        <v>-1413</v>
      </c>
      <c r="AD1871" s="1">
        <f>_xlfn.IFNA(INDEX($AV$2:$AV$53,MATCH(B1871,$AU$2:$AU$53,0)),1000)</f>
        <v>6083116</v>
      </c>
      <c r="AE1871" s="1">
        <f>C1871/AD1871*100000</f>
        <v>9.5345872082662897</v>
      </c>
      <c r="AF1871" s="34">
        <f>IF(B1872=B1871,IFERROR((C1871/C1872)-1,0),0)</f>
        <v>0.37115839243498816</v>
      </c>
      <c r="AG1871" s="35">
        <f>IFERROR(LOG(2)/LOG(1+(AF1871)),AF1871)</f>
        <v>2.195894728320583</v>
      </c>
      <c r="AH1871" s="35">
        <f>AVERAGE(Z1871:Z1877)</f>
        <v>67.571428571428569</v>
      </c>
      <c r="AJ1871" s="1">
        <f>Q1871/AD1871*100000</f>
        <v>6.5755773850112345E-2</v>
      </c>
      <c r="AK1871" s="34">
        <f>IF(B1872=B1871,IFERROR((Q1871/Q1872)-1,0),0)</f>
        <v>0</v>
      </c>
      <c r="AL1871" s="35">
        <f>IFERROR(LOG(2)/LOG(1+(AK1871)),AK1871)</f>
        <v>0</v>
      </c>
      <c r="AM1871" s="35">
        <f>AVERAGE(W1871:W1877)</f>
        <v>0.42857142857142855</v>
      </c>
      <c r="AN1871" s="4">
        <f>ROUNDDOWN(N1871,0)</f>
        <v>43916</v>
      </c>
      <c r="AO1871" s="38" cm="1">
        <f t="array" ref="AO1871">_xlfn.ANCHORARRAY(AN1871)-1</f>
        <v>43915</v>
      </c>
    </row>
    <row r="1872" spans="1:41" x14ac:dyDescent="0.25">
      <c r="A1872">
        <v>20200325</v>
      </c>
      <c r="B1872" s="1" t="s">
        <v>74</v>
      </c>
      <c r="C1872">
        <v>423</v>
      </c>
      <c r="D1872">
        <v>94</v>
      </c>
      <c r="M1872" s="1" t="s">
        <v>84</v>
      </c>
      <c r="N1872" s="2">
        <v>43915.416666666664</v>
      </c>
      <c r="O1872" s="1" t="s">
        <v>2893</v>
      </c>
      <c r="P1872" s="2">
        <v>43915.666666666664</v>
      </c>
      <c r="Q1872">
        <v>4</v>
      </c>
      <c r="S1872">
        <v>517</v>
      </c>
      <c r="T1872">
        <v>517</v>
      </c>
      <c r="U1872">
        <v>517</v>
      </c>
      <c r="V1872">
        <v>24</v>
      </c>
      <c r="W1872">
        <v>1</v>
      </c>
      <c r="X1872">
        <v>0</v>
      </c>
      <c r="Y1872">
        <v>0</v>
      </c>
      <c r="Z1872">
        <v>74</v>
      </c>
      <c r="AA1872">
        <v>74</v>
      </c>
      <c r="AB1872" s="1">
        <f>Z1872/0.1</f>
        <v>740</v>
      </c>
      <c r="AC1872" s="1">
        <f>AA1872-AB1872</f>
        <v>-666</v>
      </c>
      <c r="AD1872" s="1">
        <f>_xlfn.IFNA(INDEX($AV$2:$AV$53,MATCH(B1872,$AU$2:$AU$53,0)),1000)</f>
        <v>6083116</v>
      </c>
      <c r="AE1872" s="1">
        <f>C1872/AD1872*100000</f>
        <v>6.9536730846493802</v>
      </c>
      <c r="AF1872" s="34">
        <f>IF(B1873=B1872,IFERROR((C1872/C1873)-1,0),0)</f>
        <v>0.21203438395415475</v>
      </c>
      <c r="AG1872" s="35">
        <f>IFERROR(LOG(2)/LOG(1+(AF1872)),AF1872)</f>
        <v>3.604504704966597</v>
      </c>
      <c r="AH1872" s="35">
        <f>AVERAGE(Z1872:Z1878)</f>
        <v>48.285714285714285</v>
      </c>
      <c r="AJ1872" s="1">
        <f>Q1872/AD1872*100000</f>
        <v>6.5755773850112345E-2</v>
      </c>
      <c r="AK1872" s="34">
        <f>IF(B1873=B1872,IFERROR((Q1872/Q1873)-1,0),0)</f>
        <v>0.33333333333333326</v>
      </c>
      <c r="AL1872" s="35">
        <f>IFERROR(LOG(2)/LOG(1+(AK1872)),AK1872)</f>
        <v>2.4094208396532095</v>
      </c>
      <c r="AM1872" s="35">
        <f>AVERAGE(W1872:W1878)</f>
        <v>0.5714285714285714</v>
      </c>
      <c r="AN1872" s="4">
        <f>ROUNDDOWN(N1872,0)</f>
        <v>43915</v>
      </c>
      <c r="AO1872" s="38" cm="1">
        <f t="array" ref="AO1872">_xlfn.ANCHORARRAY(AN1872)-1</f>
        <v>43914</v>
      </c>
    </row>
    <row r="1873" spans="1:41" x14ac:dyDescent="0.25">
      <c r="A1873">
        <v>20200324</v>
      </c>
      <c r="B1873" s="1" t="s">
        <v>74</v>
      </c>
      <c r="C1873">
        <v>349</v>
      </c>
      <c r="D1873">
        <v>94</v>
      </c>
      <c r="M1873" s="1" t="s">
        <v>84</v>
      </c>
      <c r="N1873" s="2">
        <v>43914.416666666664</v>
      </c>
      <c r="O1873" s="1" t="s">
        <v>2947</v>
      </c>
      <c r="P1873" s="2">
        <v>43914.666666666664</v>
      </c>
      <c r="Q1873">
        <v>3</v>
      </c>
      <c r="S1873">
        <v>443</v>
      </c>
      <c r="T1873">
        <v>443</v>
      </c>
      <c r="U1873">
        <v>443</v>
      </c>
      <c r="V1873">
        <v>24</v>
      </c>
      <c r="W1873">
        <v>0</v>
      </c>
      <c r="X1873">
        <v>0</v>
      </c>
      <c r="Y1873">
        <v>0</v>
      </c>
      <c r="Z1873">
        <v>61</v>
      </c>
      <c r="AA1873">
        <v>61</v>
      </c>
      <c r="AB1873" s="1">
        <f>Z1873/0.1</f>
        <v>610</v>
      </c>
      <c r="AC1873" s="1">
        <f>AA1873-AB1873</f>
        <v>-549</v>
      </c>
      <c r="AD1873" s="1">
        <f>_xlfn.IFNA(INDEX($AV$2:$AV$53,MATCH(B1873,$AU$2:$AU$53,0)),1000)</f>
        <v>6083116</v>
      </c>
      <c r="AE1873" s="1">
        <f>C1873/AD1873*100000</f>
        <v>5.7371912684223023</v>
      </c>
      <c r="AF1873" s="34">
        <f>IF(B1874=B1873,IFERROR((C1873/C1874)-1,0),0)</f>
        <v>0.21180555555555558</v>
      </c>
      <c r="AG1873" s="35">
        <f>IFERROR(LOG(2)/LOG(1+(AF1873)),AF1873)</f>
        <v>3.6080473557638375</v>
      </c>
      <c r="AH1873" s="35">
        <f>AVERAGE(Z1873:Z1879)</f>
        <v>41.714285714285715</v>
      </c>
      <c r="AJ1873" s="1">
        <f>Q1873/AD1873*100000</f>
        <v>4.9316830387584255E-2</v>
      </c>
      <c r="AK1873" s="34">
        <f>IF(B1874=B1873,IFERROR((Q1873/Q1874)-1,0),0)</f>
        <v>0</v>
      </c>
      <c r="AL1873" s="35">
        <f>IFERROR(LOG(2)/LOG(1+(AK1873)),AK1873)</f>
        <v>0</v>
      </c>
      <c r="AM1873" s="35">
        <f>AVERAGE(W1873:W1879)</f>
        <v>0.42857142857142855</v>
      </c>
      <c r="AN1873" s="4">
        <f>ROUNDDOWN(N1873,0)</f>
        <v>43914</v>
      </c>
      <c r="AO1873" s="38" cm="1">
        <f t="array" ref="AO1873">_xlfn.ANCHORARRAY(AN1873)-1</f>
        <v>43913</v>
      </c>
    </row>
    <row r="1874" spans="1:41" x14ac:dyDescent="0.25">
      <c r="A1874">
        <v>20200323</v>
      </c>
      <c r="B1874" s="1" t="s">
        <v>74</v>
      </c>
      <c r="C1874">
        <v>288</v>
      </c>
      <c r="D1874">
        <v>94</v>
      </c>
      <c r="M1874" s="1" t="s">
        <v>84</v>
      </c>
      <c r="N1874" s="2">
        <v>43913.416666666664</v>
      </c>
      <c r="O1874" s="1" t="s">
        <v>3001</v>
      </c>
      <c r="P1874" s="2">
        <v>43913.666666666664</v>
      </c>
      <c r="Q1874">
        <v>3</v>
      </c>
      <c r="S1874">
        <v>382</v>
      </c>
      <c r="T1874">
        <v>382</v>
      </c>
      <c r="U1874">
        <v>382</v>
      </c>
      <c r="V1874">
        <v>24</v>
      </c>
      <c r="W1874">
        <v>0</v>
      </c>
      <c r="X1874">
        <v>0</v>
      </c>
      <c r="Y1874">
        <v>0</v>
      </c>
      <c r="Z1874">
        <v>44</v>
      </c>
      <c r="AA1874">
        <v>44</v>
      </c>
      <c r="AB1874" s="1">
        <f>Z1874/0.1</f>
        <v>440</v>
      </c>
      <c r="AC1874" s="1">
        <f>AA1874-AB1874</f>
        <v>-396</v>
      </c>
      <c r="AD1874" s="1">
        <f>_xlfn.IFNA(INDEX($AV$2:$AV$53,MATCH(B1874,$AU$2:$AU$53,0)),1000)</f>
        <v>6083116</v>
      </c>
      <c r="AE1874" s="1">
        <f>C1874/AD1874*100000</f>
        <v>4.7344157172080887</v>
      </c>
      <c r="AF1874" s="34">
        <f>IF(B1875=B1874,IFERROR((C1874/C1875)-1,0),0)</f>
        <v>0.18032786885245899</v>
      </c>
      <c r="AG1874" s="35">
        <f>IFERROR(LOG(2)/LOG(1+(AF1874)),AF1874)</f>
        <v>4.1808176215312578</v>
      </c>
      <c r="AH1874" s="35">
        <f>AVERAGE(Z1874:Z1880)</f>
        <v>35.857142857142854</v>
      </c>
      <c r="AJ1874" s="1">
        <f>Q1874/AD1874*100000</f>
        <v>4.9316830387584255E-2</v>
      </c>
      <c r="AK1874" s="34">
        <f>IF(B1875=B1874,IFERROR((Q1874/Q1875)-1,0),0)</f>
        <v>0</v>
      </c>
      <c r="AL1874" s="35">
        <f>IFERROR(LOG(2)/LOG(1+(AK1874)),AK1874)</f>
        <v>0</v>
      </c>
      <c r="AM1874" s="35">
        <f>AVERAGE(W1874:W1880)</f>
        <v>0.42857142857142855</v>
      </c>
      <c r="AN1874" s="4">
        <f>ROUNDDOWN(N1874,0)</f>
        <v>43913</v>
      </c>
      <c r="AO1874" s="38" cm="1">
        <f t="array" ref="AO1874">_xlfn.ANCHORARRAY(AN1874)-1</f>
        <v>43912</v>
      </c>
    </row>
    <row r="1875" spans="1:41" x14ac:dyDescent="0.25">
      <c r="A1875">
        <v>20200322</v>
      </c>
      <c r="B1875" s="1" t="s">
        <v>74</v>
      </c>
      <c r="C1875">
        <v>244</v>
      </c>
      <c r="D1875">
        <v>94</v>
      </c>
      <c r="M1875" s="1" t="s">
        <v>75</v>
      </c>
      <c r="N1875" s="2">
        <v>43912.416666666664</v>
      </c>
      <c r="O1875" s="1" t="s">
        <v>3055</v>
      </c>
      <c r="P1875" s="2">
        <v>43912.666666666664</v>
      </c>
      <c r="Q1875">
        <v>3</v>
      </c>
      <c r="S1875">
        <v>338</v>
      </c>
      <c r="T1875">
        <v>338</v>
      </c>
      <c r="U1875">
        <v>338</v>
      </c>
      <c r="V1875">
        <v>24</v>
      </c>
      <c r="W1875">
        <v>1</v>
      </c>
      <c r="X1875">
        <v>0</v>
      </c>
      <c r="Y1875">
        <v>0</v>
      </c>
      <c r="Z1875">
        <v>54</v>
      </c>
      <c r="AA1875">
        <v>54</v>
      </c>
      <c r="AB1875" s="1">
        <f>Z1875/0.1</f>
        <v>540</v>
      </c>
      <c r="AC1875" s="1">
        <f>AA1875-AB1875</f>
        <v>-486</v>
      </c>
      <c r="AD1875" s="1">
        <f>_xlfn.IFNA(INDEX($AV$2:$AV$53,MATCH(B1875,$AU$2:$AU$53,0)),1000)</f>
        <v>6083116</v>
      </c>
      <c r="AE1875" s="1">
        <f>C1875/AD1875*100000</f>
        <v>4.0111022048568525</v>
      </c>
      <c r="AF1875" s="34">
        <f>IF(B1876=B1875,IFERROR((C1875/C1876)-1,0),0)</f>
        <v>0.28421052631578947</v>
      </c>
      <c r="AG1875" s="35">
        <f>IFERROR(LOG(2)/LOG(1+(AF1875)),AF1875)</f>
        <v>2.7709909341442462</v>
      </c>
      <c r="AH1875" s="35">
        <f>AVERAGE(Z1875:Z1881)</f>
        <v>30.428571428571427</v>
      </c>
      <c r="AJ1875" s="1">
        <f>Q1875/AD1875*100000</f>
        <v>4.9316830387584255E-2</v>
      </c>
      <c r="AK1875" s="34">
        <f>IF(B1876=B1875,IFERROR((Q1875/Q1876)-1,0),0)</f>
        <v>0.5</v>
      </c>
      <c r="AL1875" s="35">
        <f>IFERROR(LOG(2)/LOG(1+(AK1875)),AK1875)</f>
        <v>1.7095112913514547</v>
      </c>
      <c r="AM1875" s="35">
        <f>AVERAGE(W1875:W1881)</f>
        <v>0.42857142857142855</v>
      </c>
      <c r="AN1875" s="4">
        <f>ROUNDDOWN(N1875,0)</f>
        <v>43912</v>
      </c>
      <c r="AO1875" s="38" cm="1">
        <f t="array" ref="AO1875">_xlfn.ANCHORARRAY(AN1875)-1</f>
        <v>43911</v>
      </c>
    </row>
    <row r="1876" spans="1:41" x14ac:dyDescent="0.25">
      <c r="A1876">
        <v>20200321</v>
      </c>
      <c r="B1876" s="1" t="s">
        <v>74</v>
      </c>
      <c r="C1876">
        <v>190</v>
      </c>
      <c r="D1876">
        <v>94</v>
      </c>
      <c r="M1876" s="1" t="s">
        <v>75</v>
      </c>
      <c r="N1876" s="2">
        <v>43911.416666666664</v>
      </c>
      <c r="O1876" s="1" t="s">
        <v>3109</v>
      </c>
      <c r="P1876" s="2">
        <v>43911.666666666664</v>
      </c>
      <c r="Q1876">
        <v>2</v>
      </c>
      <c r="S1876">
        <v>284</v>
      </c>
      <c r="T1876">
        <v>284</v>
      </c>
      <c r="U1876">
        <v>284</v>
      </c>
      <c r="V1876">
        <v>24</v>
      </c>
      <c r="W1876">
        <v>1</v>
      </c>
      <c r="X1876">
        <v>0</v>
      </c>
      <c r="Y1876">
        <v>0</v>
      </c>
      <c r="Z1876">
        <v>41</v>
      </c>
      <c r="AA1876">
        <v>41</v>
      </c>
      <c r="AB1876" s="1">
        <f>Z1876/0.1</f>
        <v>410</v>
      </c>
      <c r="AC1876" s="1">
        <f>AA1876-AB1876</f>
        <v>-369</v>
      </c>
      <c r="AD1876" s="1">
        <f>_xlfn.IFNA(INDEX($AV$2:$AV$53,MATCH(B1876,$AU$2:$AU$53,0)),1000)</f>
        <v>6083116</v>
      </c>
      <c r="AE1876" s="1">
        <f>C1876/AD1876*100000</f>
        <v>3.1233992578803362</v>
      </c>
      <c r="AF1876" s="34">
        <f>IF(B1877=B1876,IFERROR((C1876/C1877)-1,0),0)</f>
        <v>0.27516778523489926</v>
      </c>
      <c r="AG1876" s="35">
        <f>IFERROR(LOG(2)/LOG(1+(AF1876)),AF1876)</f>
        <v>2.851544965847622</v>
      </c>
      <c r="AH1876" s="35">
        <f>AVERAGE(Z1876:Z1882)</f>
        <v>23.428571428571427</v>
      </c>
      <c r="AJ1876" s="1">
        <f>Q1876/AD1876*100000</f>
        <v>3.2877886925056173E-2</v>
      </c>
      <c r="AK1876" s="34">
        <f>IF(B1877=B1876,IFERROR((Q1876/Q1877)-1,0),0)</f>
        <v>1</v>
      </c>
      <c r="AL1876" s="35">
        <f>IFERROR(LOG(2)/LOG(1+(AK1876)),AK1876)</f>
        <v>1</v>
      </c>
      <c r="AM1876" s="35">
        <f>AVERAGE(W1876:W1882)</f>
        <v>0.2857142857142857</v>
      </c>
      <c r="AN1876" s="4">
        <f>ROUNDDOWN(N1876,0)</f>
        <v>43911</v>
      </c>
      <c r="AO1876" s="38" cm="1">
        <f t="array" ref="AO1876">_xlfn.ANCHORARRAY(AN1876)-1</f>
        <v>43910</v>
      </c>
    </row>
    <row r="1877" spans="1:41" x14ac:dyDescent="0.25">
      <c r="A1877">
        <v>20200320</v>
      </c>
      <c r="B1877" s="1" t="s">
        <v>74</v>
      </c>
      <c r="C1877">
        <v>149</v>
      </c>
      <c r="D1877">
        <v>94</v>
      </c>
      <c r="M1877" s="1" t="s">
        <v>75</v>
      </c>
      <c r="N1877" s="2">
        <v>43910.416666666664</v>
      </c>
      <c r="O1877" s="1" t="s">
        <v>3163</v>
      </c>
      <c r="P1877" s="2">
        <v>43910.666666666664</v>
      </c>
      <c r="Q1877">
        <v>1</v>
      </c>
      <c r="S1877">
        <v>243</v>
      </c>
      <c r="T1877">
        <v>243</v>
      </c>
      <c r="U1877">
        <v>243</v>
      </c>
      <c r="V1877">
        <v>24</v>
      </c>
      <c r="W1877">
        <v>0</v>
      </c>
      <c r="X1877">
        <v>0</v>
      </c>
      <c r="Y1877">
        <v>0</v>
      </c>
      <c r="Z1877">
        <v>42</v>
      </c>
      <c r="AA1877">
        <v>42</v>
      </c>
      <c r="AB1877" s="1">
        <f>Z1877/0.1</f>
        <v>420</v>
      </c>
      <c r="AC1877" s="1">
        <f>AA1877-AB1877</f>
        <v>-378</v>
      </c>
      <c r="AD1877" s="1">
        <f>_xlfn.IFNA(INDEX($AV$2:$AV$53,MATCH(B1877,$AU$2:$AU$53,0)),1000)</f>
        <v>6083116</v>
      </c>
      <c r="AE1877" s="1">
        <f>C1877/AD1877*100000</f>
        <v>2.4494025759166846</v>
      </c>
      <c r="AF1877" s="34">
        <f>IF(B1878=B1877,IFERROR((C1877/C1878)-1,0),0)</f>
        <v>0.39252336448598135</v>
      </c>
      <c r="AG1877" s="35">
        <f>IFERROR(LOG(2)/LOG(1+(AF1877)),AF1877)</f>
        <v>2.0933573135067105</v>
      </c>
      <c r="AH1877" s="35">
        <f>AVERAGE(Z1877:Z1883)</f>
        <v>18.857142857142858</v>
      </c>
      <c r="AJ1877" s="1">
        <f>Q1877/AD1877*100000</f>
        <v>1.6438943462528086E-2</v>
      </c>
      <c r="AK1877" s="34">
        <f>IF(B1878=B1877,IFERROR((Q1877/Q1878)-1,0),0)</f>
        <v>0</v>
      </c>
      <c r="AL1877" s="35">
        <f>IFERROR(LOG(2)/LOG(1+(AK1877)),AK1877)</f>
        <v>0</v>
      </c>
      <c r="AM1877" s="35">
        <f>AVERAGE(W1877:W1883)</f>
        <v>0.14285714285714285</v>
      </c>
      <c r="AN1877" s="4">
        <f>ROUNDDOWN(N1877,0)</f>
        <v>43910</v>
      </c>
      <c r="AO1877" s="38" cm="1">
        <f t="array" ref="AO1877">_xlfn.ANCHORARRAY(AN1877)-1</f>
        <v>43909</v>
      </c>
    </row>
    <row r="1878" spans="1:41" x14ac:dyDescent="0.25">
      <c r="A1878">
        <v>20200319</v>
      </c>
      <c r="B1878" s="1" t="s">
        <v>74</v>
      </c>
      <c r="C1878">
        <v>107</v>
      </c>
      <c r="D1878">
        <v>94</v>
      </c>
      <c r="M1878" s="1" t="s">
        <v>75</v>
      </c>
      <c r="N1878" s="2">
        <v>43909.416666666664</v>
      </c>
      <c r="O1878" s="1" t="s">
        <v>3217</v>
      </c>
      <c r="P1878" s="2">
        <v>43909.666666666664</v>
      </c>
      <c r="Q1878">
        <v>1</v>
      </c>
      <c r="S1878">
        <v>201</v>
      </c>
      <c r="T1878">
        <v>201</v>
      </c>
      <c r="U1878">
        <v>201</v>
      </c>
      <c r="V1878">
        <v>24</v>
      </c>
      <c r="W1878">
        <v>1</v>
      </c>
      <c r="X1878">
        <v>0</v>
      </c>
      <c r="Y1878">
        <v>0</v>
      </c>
      <c r="Z1878">
        <v>22</v>
      </c>
      <c r="AA1878">
        <v>22</v>
      </c>
      <c r="AB1878" s="1">
        <f>Z1878/0.1</f>
        <v>220</v>
      </c>
      <c r="AC1878" s="1">
        <f>AA1878-AB1878</f>
        <v>-198</v>
      </c>
      <c r="AD1878" s="1">
        <f>_xlfn.IFNA(INDEX($AV$2:$AV$53,MATCH(B1878,$AU$2:$AU$53,0)),1000)</f>
        <v>6083116</v>
      </c>
      <c r="AE1878" s="1">
        <f>C1878/AD1878*100000</f>
        <v>1.7589669504905052</v>
      </c>
      <c r="AF1878" s="34">
        <f>IF(B1879=B1878,IFERROR((C1878/C1879)-1,0),0)</f>
        <v>0.25882352941176467</v>
      </c>
      <c r="AG1878" s="35">
        <f>IFERROR(LOG(2)/LOG(1+(AF1878)),AF1878)</f>
        <v>3.0113583897624423</v>
      </c>
      <c r="AH1878" s="35">
        <f>AVERAGE(Z1878:Z1884)</f>
        <v>13.571428571428571</v>
      </c>
      <c r="AJ1878" s="1">
        <f>Q1878/AD1878*100000</f>
        <v>1.6438943462528086E-2</v>
      </c>
      <c r="AK1878" s="34">
        <f>IF(B1879=B1878,IFERROR((Q1878/Q1879)-1,0),0)</f>
        <v>0</v>
      </c>
      <c r="AL1878" s="35">
        <f>IFERROR(LOG(2)/LOG(1+(AK1878)),AK1878)</f>
        <v>0</v>
      </c>
      <c r="AM1878" s="35">
        <f>AVERAGE(W1878:W1884)</f>
        <v>0.14285714285714285</v>
      </c>
      <c r="AN1878" s="4">
        <f>ROUNDDOWN(N1878,0)</f>
        <v>43909</v>
      </c>
      <c r="AO1878" s="38" cm="1">
        <f t="array" ref="AO1878">_xlfn.ANCHORARRAY(AN1878)-1</f>
        <v>43908</v>
      </c>
    </row>
    <row r="1879" spans="1:41" x14ac:dyDescent="0.25">
      <c r="A1879">
        <v>20200318</v>
      </c>
      <c r="B1879" s="1" t="s">
        <v>74</v>
      </c>
      <c r="C1879">
        <v>85</v>
      </c>
      <c r="D1879">
        <v>94</v>
      </c>
      <c r="M1879" s="1" t="s">
        <v>75</v>
      </c>
      <c r="N1879" s="2">
        <v>43908.416666666664</v>
      </c>
      <c r="O1879" s="1" t="s">
        <v>3271</v>
      </c>
      <c r="P1879" s="2">
        <v>43908.666666666664</v>
      </c>
      <c r="S1879">
        <v>179</v>
      </c>
      <c r="T1879">
        <v>179</v>
      </c>
      <c r="U1879">
        <v>179</v>
      </c>
      <c r="V1879">
        <v>24</v>
      </c>
      <c r="W1879">
        <v>0</v>
      </c>
      <c r="X1879">
        <v>0</v>
      </c>
      <c r="Y1879">
        <v>0</v>
      </c>
      <c r="Z1879">
        <v>28</v>
      </c>
      <c r="AA1879">
        <v>28</v>
      </c>
      <c r="AB1879" s="1">
        <f>Z1879/0.1</f>
        <v>280</v>
      </c>
      <c r="AC1879" s="1">
        <f>AA1879-AB1879</f>
        <v>-252</v>
      </c>
      <c r="AD1879" s="1">
        <f>_xlfn.IFNA(INDEX($AV$2:$AV$53,MATCH(B1879,$AU$2:$AU$53,0)),1000)</f>
        <v>6083116</v>
      </c>
      <c r="AE1879" s="1">
        <f>C1879/AD1879*100000</f>
        <v>1.3973101943148873</v>
      </c>
      <c r="AF1879" s="34">
        <f>IF(B1880=B1879,IFERROR((C1879/C1880)-1,0),0)</f>
        <v>0.49122807017543857</v>
      </c>
      <c r="AG1879" s="35">
        <f>IFERROR(LOG(2)/LOG(1+(AF1879)),AF1879)</f>
        <v>1.734602603197404</v>
      </c>
      <c r="AH1879" s="35">
        <f>AVERAGE(Z1879:Z1885)</f>
        <v>10.857142857142858</v>
      </c>
      <c r="AJ1879" s="1">
        <f>Q1879/AD1879*100000</f>
        <v>0</v>
      </c>
      <c r="AK1879" s="34">
        <f>IF(B1880=B1879,IFERROR((Q1879/Q1880)-1,0),0)</f>
        <v>0</v>
      </c>
      <c r="AL1879" s="35">
        <f>IFERROR(LOG(2)/LOG(1+(AK1879)),AK1879)</f>
        <v>0</v>
      </c>
      <c r="AM1879" s="35">
        <f>AVERAGE(W1879:W1885)</f>
        <v>0</v>
      </c>
      <c r="AN1879" s="4">
        <f>ROUNDDOWN(N1879,0)</f>
        <v>43908</v>
      </c>
      <c r="AO1879" s="38" cm="1">
        <f t="array" ref="AO1879">_xlfn.ANCHORARRAY(AN1879)-1</f>
        <v>43907</v>
      </c>
    </row>
    <row r="1880" spans="1:41" x14ac:dyDescent="0.25">
      <c r="A1880">
        <v>20200317</v>
      </c>
      <c r="B1880" s="1" t="s">
        <v>74</v>
      </c>
      <c r="C1880">
        <v>57</v>
      </c>
      <c r="D1880">
        <v>94</v>
      </c>
      <c r="M1880" s="1" t="s">
        <v>75</v>
      </c>
      <c r="N1880" s="2">
        <v>43907.416666666664</v>
      </c>
      <c r="O1880" s="1" t="s">
        <v>3325</v>
      </c>
      <c r="P1880" s="2">
        <v>43907.666666666664</v>
      </c>
      <c r="S1880">
        <v>151</v>
      </c>
      <c r="T1880">
        <v>151</v>
      </c>
      <c r="U1880">
        <v>151</v>
      </c>
      <c r="V1880">
        <v>24</v>
      </c>
      <c r="W1880">
        <v>0</v>
      </c>
      <c r="X1880">
        <v>0</v>
      </c>
      <c r="Y1880">
        <v>0</v>
      </c>
      <c r="Z1880">
        <v>20</v>
      </c>
      <c r="AA1880">
        <v>20</v>
      </c>
      <c r="AB1880" s="1">
        <f>Z1880/0.1</f>
        <v>200</v>
      </c>
      <c r="AC1880" s="1">
        <f>AA1880-AB1880</f>
        <v>-180</v>
      </c>
      <c r="AD1880" s="1">
        <f>_xlfn.IFNA(INDEX($AV$2:$AV$53,MATCH(B1880,$AU$2:$AU$53,0)),1000)</f>
        <v>6083116</v>
      </c>
      <c r="AE1880" s="1">
        <f>C1880/AD1880*100000</f>
        <v>0.93701977736410091</v>
      </c>
      <c r="AF1880" s="34">
        <f>IF(B1881=B1880,IFERROR((C1880/C1881)-1,0),0)</f>
        <v>0.54054054054054057</v>
      </c>
      <c r="AG1880" s="35">
        <f>IFERROR(LOG(2)/LOG(1+(AF1880)),AF1880)</f>
        <v>1.60401221575377</v>
      </c>
      <c r="AH1880" s="35">
        <f>AVERAGE(Z1880:Z1886)</f>
        <v>7.2857142857142856</v>
      </c>
      <c r="AJ1880" s="1">
        <f>Q1880/AD1880*100000</f>
        <v>0</v>
      </c>
      <c r="AK1880" s="34">
        <f>IF(B1881=B1880,IFERROR((Q1880/Q1881)-1,0),0)</f>
        <v>0</v>
      </c>
      <c r="AL1880" s="35">
        <f>IFERROR(LOG(2)/LOG(1+(AK1880)),AK1880)</f>
        <v>0</v>
      </c>
      <c r="AM1880" s="35">
        <f>AVERAGE(W1880:W1886)</f>
        <v>0</v>
      </c>
      <c r="AN1880" s="4">
        <f>ROUNDDOWN(N1880,0)</f>
        <v>43907</v>
      </c>
      <c r="AO1880" s="38" cm="1">
        <f t="array" ref="AO1880">_xlfn.ANCHORARRAY(AN1880)-1</f>
        <v>43906</v>
      </c>
    </row>
    <row r="1881" spans="1:41" x14ac:dyDescent="0.25">
      <c r="A1881">
        <v>20200316</v>
      </c>
      <c r="B1881" s="1" t="s">
        <v>74</v>
      </c>
      <c r="C1881">
        <v>37</v>
      </c>
      <c r="D1881">
        <v>94</v>
      </c>
      <c r="M1881" s="1" t="s">
        <v>75</v>
      </c>
      <c r="N1881" s="2">
        <v>43906.65902777778</v>
      </c>
      <c r="O1881" s="1" t="s">
        <v>3379</v>
      </c>
      <c r="P1881" s="2">
        <v>43906.666666666664</v>
      </c>
      <c r="S1881">
        <v>131</v>
      </c>
      <c r="T1881">
        <v>131</v>
      </c>
      <c r="U1881">
        <v>131</v>
      </c>
      <c r="V1881">
        <v>24</v>
      </c>
      <c r="W1881">
        <v>0</v>
      </c>
      <c r="X1881">
        <v>0</v>
      </c>
      <c r="Y1881">
        <v>0</v>
      </c>
      <c r="Z1881">
        <v>6</v>
      </c>
      <c r="AA1881">
        <v>6</v>
      </c>
      <c r="AB1881" s="1">
        <f>Z1881/0.1</f>
        <v>60</v>
      </c>
      <c r="AC1881" s="1">
        <f>AA1881-AB1881</f>
        <v>-54</v>
      </c>
      <c r="AD1881" s="1">
        <f>_xlfn.IFNA(INDEX($AV$2:$AV$53,MATCH(B1881,$AU$2:$AU$53,0)),1000)</f>
        <v>6083116</v>
      </c>
      <c r="AE1881" s="1">
        <f>C1881/AD1881*100000</f>
        <v>0.60824090811353926</v>
      </c>
      <c r="AF1881" s="34">
        <f>IF(B1882=B1881,IFERROR((C1881/C1882)-1,0),0)</f>
        <v>0.19354838709677424</v>
      </c>
      <c r="AG1881" s="35">
        <f>IFERROR(LOG(2)/LOG(1+(AF1881)),AF1881)</f>
        <v>3.9176194328953757</v>
      </c>
      <c r="AH1881" s="35">
        <f>AVERAGE(Z1881:Z1887)</f>
        <v>4.5714285714285712</v>
      </c>
      <c r="AJ1881" s="1">
        <f>Q1881/AD1881*100000</f>
        <v>0</v>
      </c>
      <c r="AK1881" s="34">
        <f>IF(B1882=B1881,IFERROR((Q1881/Q1882)-1,0),0)</f>
        <v>0</v>
      </c>
      <c r="AL1881" s="35">
        <f>IFERROR(LOG(2)/LOG(1+(AK1881)),AK1881)</f>
        <v>0</v>
      </c>
      <c r="AM1881" s="35">
        <f>AVERAGE(W1881:W1887)</f>
        <v>0</v>
      </c>
      <c r="AN1881" s="4">
        <f>ROUNDDOWN(N1881,0)</f>
        <v>43906</v>
      </c>
      <c r="AO1881" s="38" cm="1">
        <f t="array" ref="AO1881">_xlfn.ANCHORARRAY(AN1881)-1</f>
        <v>43905</v>
      </c>
    </row>
    <row r="1882" spans="1:41" x14ac:dyDescent="0.25">
      <c r="A1882">
        <v>20200315</v>
      </c>
      <c r="B1882" s="1" t="s">
        <v>74</v>
      </c>
      <c r="C1882">
        <v>31</v>
      </c>
      <c r="D1882">
        <v>94</v>
      </c>
      <c r="M1882" s="1" t="s">
        <v>75</v>
      </c>
      <c r="N1882" s="2">
        <v>43905</v>
      </c>
      <c r="O1882" s="1" t="s">
        <v>3431</v>
      </c>
      <c r="P1882" s="2">
        <v>43905.666666666664</v>
      </c>
      <c r="S1882">
        <v>125</v>
      </c>
      <c r="T1882">
        <v>125</v>
      </c>
      <c r="U1882">
        <v>125</v>
      </c>
      <c r="V1882">
        <v>24</v>
      </c>
      <c r="W1882">
        <v>0</v>
      </c>
      <c r="X1882">
        <v>0</v>
      </c>
      <c r="Y1882">
        <v>0</v>
      </c>
      <c r="Z1882">
        <v>5</v>
      </c>
      <c r="AA1882">
        <v>5</v>
      </c>
      <c r="AB1882" s="1">
        <f>Z1882/0.1</f>
        <v>50</v>
      </c>
      <c r="AC1882" s="1">
        <f>AA1882-AB1882</f>
        <v>-45</v>
      </c>
      <c r="AD1882" s="1">
        <f>_xlfn.IFNA(INDEX($AV$2:$AV$53,MATCH(B1882,$AU$2:$AU$53,0)),1000)</f>
        <v>6083116</v>
      </c>
      <c r="AE1882" s="1">
        <f>C1882/AD1882*100000</f>
        <v>0.50960724733837071</v>
      </c>
      <c r="AF1882" s="34">
        <f>IF(B1883=B1882,IFERROR((C1882/C1883)-1,0),0)</f>
        <v>0.19230769230769229</v>
      </c>
      <c r="AG1882" s="35">
        <f>IFERROR(LOG(2)/LOG(1+(AF1882)),AF1882)</f>
        <v>3.9407843207140099</v>
      </c>
      <c r="AH1882" s="35">
        <f>AVERAGE(Z1882:Z1888)</f>
        <v>4</v>
      </c>
      <c r="AJ1882" s="1">
        <f>Q1882/AD1882*100000</f>
        <v>0</v>
      </c>
      <c r="AK1882" s="34">
        <f>IF(B1883=B1882,IFERROR((Q1882/Q1883)-1,0),0)</f>
        <v>0</v>
      </c>
      <c r="AL1882" s="35">
        <f>IFERROR(LOG(2)/LOG(1+(AK1882)),AK1882)</f>
        <v>0</v>
      </c>
      <c r="AM1882" s="35">
        <f>AVERAGE(W1882:W1888)</f>
        <v>0</v>
      </c>
      <c r="AN1882" s="4">
        <f>ROUNDDOWN(N1882,0)</f>
        <v>43905</v>
      </c>
      <c r="AO1882" s="38" cm="1">
        <f t="array" ref="AO1882">_xlfn.ANCHORARRAY(AN1882)-1</f>
        <v>43904</v>
      </c>
    </row>
    <row r="1883" spans="1:41" x14ac:dyDescent="0.25">
      <c r="A1883">
        <v>20200314</v>
      </c>
      <c r="B1883" s="1" t="s">
        <v>74</v>
      </c>
      <c r="C1883">
        <v>26</v>
      </c>
      <c r="D1883">
        <v>94</v>
      </c>
      <c r="M1883" s="1" t="s">
        <v>75</v>
      </c>
      <c r="N1883" s="2">
        <v>43904</v>
      </c>
      <c r="O1883" s="1" t="s">
        <v>3480</v>
      </c>
      <c r="P1883" s="2">
        <v>43904.666666666664</v>
      </c>
      <c r="S1883">
        <v>120</v>
      </c>
      <c r="T1883">
        <v>120</v>
      </c>
      <c r="U1883">
        <v>120</v>
      </c>
      <c r="V1883">
        <v>24</v>
      </c>
      <c r="W1883">
        <v>0</v>
      </c>
      <c r="X1883">
        <v>0</v>
      </c>
      <c r="Y1883">
        <v>0</v>
      </c>
      <c r="Z1883">
        <v>9</v>
      </c>
      <c r="AA1883">
        <v>9</v>
      </c>
      <c r="AB1883" s="1">
        <f>Z1883/0.1</f>
        <v>90</v>
      </c>
      <c r="AC1883" s="1">
        <f>AA1883-AB1883</f>
        <v>-81</v>
      </c>
      <c r="AD1883" s="1">
        <f>_xlfn.IFNA(INDEX($AV$2:$AV$53,MATCH(B1883,$AU$2:$AU$53,0)),1000)</f>
        <v>6083116</v>
      </c>
      <c r="AE1883" s="1">
        <f>C1883/AD1883*100000</f>
        <v>0.42741253002573026</v>
      </c>
      <c r="AF1883" s="34">
        <f>IF(B1884=B1883,IFERROR((C1883/C1884)-1,0),0)</f>
        <v>0.52941176470588225</v>
      </c>
      <c r="AG1883" s="35">
        <f>IFERROR(LOG(2)/LOG(1+(AF1883)),AF1883)</f>
        <v>1.6313829080672226</v>
      </c>
      <c r="AH1883" s="35">
        <f>AVERAGE(Z1883:Z1889)</f>
        <v>3.2857142857142856</v>
      </c>
      <c r="AJ1883" s="1">
        <f>Q1883/AD1883*100000</f>
        <v>0</v>
      </c>
      <c r="AK1883" s="34">
        <f>IF(B1884=B1883,IFERROR((Q1883/Q1884)-1,0),0)</f>
        <v>0</v>
      </c>
      <c r="AL1883" s="35">
        <f>IFERROR(LOG(2)/LOG(1+(AK1883)),AK1883)</f>
        <v>0</v>
      </c>
      <c r="AM1883" s="35">
        <f>AVERAGE(W1883:W1889)</f>
        <v>0</v>
      </c>
      <c r="AN1883" s="4">
        <f>ROUNDDOWN(N1883,0)</f>
        <v>43904</v>
      </c>
      <c r="AO1883" s="38" cm="1">
        <f t="array" ref="AO1883">_xlfn.ANCHORARRAY(AN1883)-1</f>
        <v>43903</v>
      </c>
    </row>
    <row r="1884" spans="1:41" x14ac:dyDescent="0.25">
      <c r="A1884">
        <v>20200313</v>
      </c>
      <c r="B1884" s="1" t="s">
        <v>74</v>
      </c>
      <c r="C1884">
        <v>17</v>
      </c>
      <c r="D1884">
        <v>94</v>
      </c>
      <c r="M1884" s="1" t="s">
        <v>75</v>
      </c>
      <c r="N1884" s="2">
        <v>43903</v>
      </c>
      <c r="O1884" s="1" t="s">
        <v>3529</v>
      </c>
      <c r="P1884" s="2">
        <v>43903.666666666664</v>
      </c>
      <c r="S1884">
        <v>111</v>
      </c>
      <c r="T1884">
        <v>111</v>
      </c>
      <c r="U1884">
        <v>111</v>
      </c>
      <c r="V1884">
        <v>24</v>
      </c>
      <c r="W1884">
        <v>0</v>
      </c>
      <c r="X1884">
        <v>0</v>
      </c>
      <c r="Y1884">
        <v>0</v>
      </c>
      <c r="Z1884">
        <v>5</v>
      </c>
      <c r="AA1884">
        <v>5</v>
      </c>
      <c r="AB1884" s="1">
        <f>Z1884/0.1</f>
        <v>50</v>
      </c>
      <c r="AC1884" s="1">
        <f>AA1884-AB1884</f>
        <v>-45</v>
      </c>
      <c r="AD1884" s="1">
        <f>_xlfn.IFNA(INDEX($AV$2:$AV$53,MATCH(B1884,$AU$2:$AU$53,0)),1000)</f>
        <v>6083116</v>
      </c>
      <c r="AE1884" s="1">
        <f>C1884/AD1884*100000</f>
        <v>0.27946203886297749</v>
      </c>
      <c r="AF1884" s="34">
        <f>IF(B1885=B1884,IFERROR((C1884/C1885)-1,0),0)</f>
        <v>0.41666666666666674</v>
      </c>
      <c r="AG1884" s="35">
        <f>IFERROR(LOG(2)/LOG(1+(AF1884)),AF1884)</f>
        <v>1.990048402647647</v>
      </c>
      <c r="AH1884" s="35">
        <f>AVERAGE(Z1884:Z1890)</f>
        <v>2</v>
      </c>
      <c r="AJ1884" s="1">
        <f>Q1884/AD1884*100000</f>
        <v>0</v>
      </c>
      <c r="AK1884" s="34">
        <f>IF(B1885=B1884,IFERROR((Q1884/Q1885)-1,0),0)</f>
        <v>0</v>
      </c>
      <c r="AL1884" s="35">
        <f>IFERROR(LOG(2)/LOG(1+(AK1884)),AK1884)</f>
        <v>0</v>
      </c>
      <c r="AM1884" s="35">
        <f>AVERAGE(W1884:W1890)</f>
        <v>0</v>
      </c>
      <c r="AN1884" s="4">
        <f>ROUNDDOWN(N1884,0)</f>
        <v>43903</v>
      </c>
      <c r="AO1884" s="38" cm="1">
        <f t="array" ref="AO1884">_xlfn.ANCHORARRAY(AN1884)-1</f>
        <v>43902</v>
      </c>
    </row>
    <row r="1885" spans="1:41" x14ac:dyDescent="0.25">
      <c r="A1885">
        <v>20200312</v>
      </c>
      <c r="B1885" s="1" t="s">
        <v>74</v>
      </c>
      <c r="C1885">
        <v>12</v>
      </c>
      <c r="D1885">
        <v>94</v>
      </c>
      <c r="M1885" s="1" t="s">
        <v>75</v>
      </c>
      <c r="N1885" s="2">
        <v>43902</v>
      </c>
      <c r="O1885" s="1" t="s">
        <v>3578</v>
      </c>
      <c r="P1885" s="2">
        <v>43902.666666666664</v>
      </c>
      <c r="S1885">
        <v>106</v>
      </c>
      <c r="T1885">
        <v>106</v>
      </c>
      <c r="U1885">
        <v>106</v>
      </c>
      <c r="V1885">
        <v>24</v>
      </c>
      <c r="W1885">
        <v>0</v>
      </c>
      <c r="X1885">
        <v>0</v>
      </c>
      <c r="Y1885">
        <v>0</v>
      </c>
      <c r="Z1885">
        <v>3</v>
      </c>
      <c r="AA1885">
        <v>3</v>
      </c>
      <c r="AB1885" s="1">
        <f>Z1885/0.1</f>
        <v>30</v>
      </c>
      <c r="AC1885" s="1">
        <f>AA1885-AB1885</f>
        <v>-27</v>
      </c>
      <c r="AD1885" s="1">
        <f>_xlfn.IFNA(INDEX($AV$2:$AV$53,MATCH(B1885,$AU$2:$AU$53,0)),1000)</f>
        <v>6083116</v>
      </c>
      <c r="AE1885" s="1">
        <f>C1885/AD1885*100000</f>
        <v>0.19726732155033702</v>
      </c>
      <c r="AF1885" s="34">
        <f>IF(B1886=B1885,IFERROR((C1885/C1886)-1,0),0)</f>
        <v>0.33333333333333326</v>
      </c>
      <c r="AG1885" s="35">
        <f>IFERROR(LOG(2)/LOG(1+(AF1885)),AF1885)</f>
        <v>2.4094208396532095</v>
      </c>
      <c r="AH1885" s="35">
        <f>AVERAGE(Z1885:Z1891)</f>
        <v>1.7142857142857142</v>
      </c>
      <c r="AJ1885" s="1">
        <f>Q1885/AD1885*100000</f>
        <v>0</v>
      </c>
      <c r="AK1885" s="34">
        <f>IF(B1886=B1885,IFERROR((Q1885/Q1886)-1,0),0)</f>
        <v>0</v>
      </c>
      <c r="AL1885" s="35">
        <f>IFERROR(LOG(2)/LOG(1+(AK1885)),AK1885)</f>
        <v>0</v>
      </c>
      <c r="AM1885" s="35">
        <f>AVERAGE(W1885:W1891)</f>
        <v>0</v>
      </c>
      <c r="AN1885" s="4">
        <f>ROUNDDOWN(N1885,0)</f>
        <v>43902</v>
      </c>
      <c r="AO1885" s="38" cm="1">
        <f t="array" ref="AO1885">_xlfn.ANCHORARRAY(AN1885)-1</f>
        <v>43901</v>
      </c>
    </row>
    <row r="1886" spans="1:41" x14ac:dyDescent="0.25">
      <c r="A1886">
        <v>20200311</v>
      </c>
      <c r="B1886" s="1" t="s">
        <v>74</v>
      </c>
      <c r="C1886">
        <v>9</v>
      </c>
      <c r="D1886">
        <v>94</v>
      </c>
      <c r="M1886" s="1" t="s">
        <v>75</v>
      </c>
      <c r="N1886" s="2"/>
      <c r="O1886" s="1" t="s">
        <v>3626</v>
      </c>
      <c r="P1886" s="2">
        <v>43901.666666666664</v>
      </c>
      <c r="S1886">
        <v>103</v>
      </c>
      <c r="T1886">
        <v>103</v>
      </c>
      <c r="U1886">
        <v>103</v>
      </c>
      <c r="V1886">
        <v>24</v>
      </c>
      <c r="W1886">
        <v>0</v>
      </c>
      <c r="X1886">
        <v>0</v>
      </c>
      <c r="Y1886">
        <v>5</v>
      </c>
      <c r="Z1886">
        <v>3</v>
      </c>
      <c r="AA1886">
        <v>8</v>
      </c>
      <c r="AB1886" s="1">
        <f>Z1886/0.1</f>
        <v>30</v>
      </c>
      <c r="AC1886" s="1">
        <f>AA1886-AB1886</f>
        <v>-22</v>
      </c>
      <c r="AD1886" s="1">
        <f>_xlfn.IFNA(INDEX($AV$2:$AV$53,MATCH(B1886,$AU$2:$AU$53,0)),1000)</f>
        <v>6083116</v>
      </c>
      <c r="AE1886" s="1">
        <f>C1886/AD1886*100000</f>
        <v>0.14795049116275277</v>
      </c>
      <c r="AF1886" s="34">
        <f>IF(B1887=B1886,IFERROR((C1886/C1887)-1,0),0)</f>
        <v>0.5</v>
      </c>
      <c r="AG1886" s="35">
        <f>IFERROR(LOG(2)/LOG(1+(AF1886)),AF1886)</f>
        <v>1.7095112913514547</v>
      </c>
      <c r="AH1886" s="35">
        <f>AVERAGE(Z1886:Z1892)</f>
        <v>1.5</v>
      </c>
      <c r="AJ1886" s="1">
        <f>Q1886/AD1886*100000</f>
        <v>0</v>
      </c>
      <c r="AK1886" s="34">
        <f>IF(B1887=B1886,IFERROR((Q1886/Q1887)-1,0),0)</f>
        <v>0</v>
      </c>
      <c r="AL1886" s="35">
        <f>IFERROR(LOG(2)/LOG(1+(AK1886)),AK1886)</f>
        <v>0</v>
      </c>
      <c r="AM1886" s="35">
        <f>AVERAGE(W1886:W1892)</f>
        <v>0</v>
      </c>
      <c r="AN1886" s="4">
        <f>ROUNDDOWN(N1886,0)</f>
        <v>0</v>
      </c>
      <c r="AO1886" s="38" cm="1">
        <f t="array" ref="AO1886">_xlfn.ANCHORARRAY(AN1886)-1</f>
        <v>-1</v>
      </c>
    </row>
    <row r="1887" spans="1:41" x14ac:dyDescent="0.25">
      <c r="A1887">
        <v>20200310</v>
      </c>
      <c r="B1887" s="1" t="s">
        <v>74</v>
      </c>
      <c r="C1887">
        <v>6</v>
      </c>
      <c r="D1887">
        <v>89</v>
      </c>
      <c r="M1887" s="1" t="s">
        <v>75</v>
      </c>
      <c r="N1887" s="2"/>
      <c r="O1887" s="1" t="s">
        <v>3674</v>
      </c>
      <c r="P1887" s="2">
        <v>43900.666666666664</v>
      </c>
      <c r="S1887">
        <v>95</v>
      </c>
      <c r="T1887">
        <v>95</v>
      </c>
      <c r="U1887">
        <v>95</v>
      </c>
      <c r="V1887">
        <v>24</v>
      </c>
      <c r="W1887">
        <v>0</v>
      </c>
      <c r="X1887">
        <v>0</v>
      </c>
      <c r="Y1887">
        <v>16</v>
      </c>
      <c r="Z1887">
        <v>1</v>
      </c>
      <c r="AA1887">
        <v>17</v>
      </c>
      <c r="AB1887" s="1">
        <f>Z1887/0.1</f>
        <v>10</v>
      </c>
      <c r="AC1887" s="1">
        <f>AA1887-AB1887</f>
        <v>7</v>
      </c>
      <c r="AD1887" s="1">
        <f>_xlfn.IFNA(INDEX($AV$2:$AV$53,MATCH(B1887,$AU$2:$AU$53,0)),1000)</f>
        <v>6083116</v>
      </c>
      <c r="AE1887" s="1">
        <f>C1887/AD1887*100000</f>
        <v>9.8633660775168511E-2</v>
      </c>
      <c r="AF1887" s="34">
        <f>IF(B1888=B1887,IFERROR((C1887/C1888)-1,0),0)</f>
        <v>0.19999999999999996</v>
      </c>
      <c r="AG1887" s="35">
        <f>IFERROR(LOG(2)/LOG(1+(AF1887)),AF1887)</f>
        <v>3.8017840169239308</v>
      </c>
      <c r="AH1887" s="35">
        <f>AVERAGE(Z1887:Z1893)</f>
        <v>5.666666666666667</v>
      </c>
      <c r="AJ1887" s="1">
        <f>Q1887/AD1887*100000</f>
        <v>0</v>
      </c>
      <c r="AK1887" s="34">
        <f>IF(B1888=B1887,IFERROR((Q1887/Q1888)-1,0),0)</f>
        <v>0</v>
      </c>
      <c r="AL1887" s="35">
        <f>IFERROR(LOG(2)/LOG(1+(AK1887)),AK1887)</f>
        <v>0</v>
      </c>
      <c r="AM1887" s="35">
        <f>AVERAGE(W1887:W1893)</f>
        <v>0.33333333333333331</v>
      </c>
      <c r="AN1887" s="4">
        <f>ROUNDDOWN(N1887,0)</f>
        <v>0</v>
      </c>
      <c r="AO1887" s="38" cm="1">
        <f t="array" ref="AO1887">_xlfn.ANCHORARRAY(AN1887)-1</f>
        <v>-1</v>
      </c>
    </row>
    <row r="1888" spans="1:41" x14ac:dyDescent="0.25">
      <c r="A1888">
        <v>20200309</v>
      </c>
      <c r="B1888" s="1" t="s">
        <v>74</v>
      </c>
      <c r="C1888">
        <v>5</v>
      </c>
      <c r="D1888">
        <v>73</v>
      </c>
      <c r="M1888" s="1" t="s">
        <v>75</v>
      </c>
      <c r="N1888" s="2"/>
      <c r="O1888" s="1" t="s">
        <v>3722</v>
      </c>
      <c r="P1888" s="2">
        <v>43899.666666666664</v>
      </c>
      <c r="S1888">
        <v>78</v>
      </c>
      <c r="T1888">
        <v>78</v>
      </c>
      <c r="U1888">
        <v>78</v>
      </c>
      <c r="V1888">
        <v>24</v>
      </c>
      <c r="W1888">
        <v>0</v>
      </c>
      <c r="X1888">
        <v>0</v>
      </c>
      <c r="Y1888">
        <v>21</v>
      </c>
      <c r="Z1888">
        <v>2</v>
      </c>
      <c r="AA1888">
        <v>23</v>
      </c>
      <c r="AB1888" s="1">
        <f>Z1888/0.1</f>
        <v>20</v>
      </c>
      <c r="AC1888" s="1">
        <f>AA1888-AB1888</f>
        <v>3</v>
      </c>
      <c r="AD1888" s="1">
        <f>_xlfn.IFNA(INDEX($AV$2:$AV$53,MATCH(B1888,$AU$2:$AU$53,0)),1000)</f>
        <v>6083116</v>
      </c>
      <c r="AE1888" s="1">
        <f>C1888/AD1888*100000</f>
        <v>8.2194717312640428E-2</v>
      </c>
      <c r="AF1888" s="34">
        <f>IF(B1889=B1888,IFERROR((C1888/C1889)-1,0),0)</f>
        <v>0.66666666666666674</v>
      </c>
      <c r="AG1888" s="35">
        <f>IFERROR(LOG(2)/LOG(1+(AF1888)),AF1888)</f>
        <v>1.3569154488567239</v>
      </c>
      <c r="AH1888" s="35">
        <f>AVERAGE(Z1888:Z1894)</f>
        <v>11.333333333333334</v>
      </c>
      <c r="AJ1888" s="1">
        <f>Q1888/AD1888*100000</f>
        <v>0</v>
      </c>
      <c r="AK1888" s="34">
        <f>IF(B1889=B1888,IFERROR((Q1888/Q1889)-1,0),0)</f>
        <v>0</v>
      </c>
      <c r="AL1888" s="35">
        <f>IFERROR(LOG(2)/LOG(1+(AK1888)),AK1888)</f>
        <v>0</v>
      </c>
      <c r="AM1888" s="35">
        <f>AVERAGE(W1888:W1894)</f>
        <v>0.5</v>
      </c>
      <c r="AN1888" s="4">
        <f>ROUNDDOWN(N1888,0)</f>
        <v>0</v>
      </c>
      <c r="AO1888" s="38" cm="1">
        <f t="array" ref="AO1888">_xlfn.ANCHORARRAY(AN1888)-1</f>
        <v>-1</v>
      </c>
    </row>
    <row r="1889" spans="1:41" x14ac:dyDescent="0.25">
      <c r="A1889">
        <v>20200308</v>
      </c>
      <c r="B1889" s="1" t="s">
        <v>74</v>
      </c>
      <c r="C1889">
        <v>3</v>
      </c>
      <c r="D1889">
        <v>52</v>
      </c>
      <c r="M1889" s="1" t="s">
        <v>75</v>
      </c>
      <c r="N1889" s="2"/>
      <c r="O1889" s="1" t="s">
        <v>3770</v>
      </c>
      <c r="P1889" s="2">
        <v>43898.666666666664</v>
      </c>
      <c r="S1889">
        <v>55</v>
      </c>
      <c r="T1889">
        <v>55</v>
      </c>
      <c r="U1889">
        <v>55</v>
      </c>
      <c r="V1889">
        <v>24</v>
      </c>
      <c r="W1889">
        <v>0</v>
      </c>
      <c r="X1889">
        <v>0</v>
      </c>
      <c r="Y1889">
        <v>11</v>
      </c>
      <c r="Z1889">
        <v>0</v>
      </c>
      <c r="AA1889">
        <v>11</v>
      </c>
      <c r="AB1889" s="1">
        <f>Z1889/0.1</f>
        <v>0</v>
      </c>
      <c r="AC1889" s="1">
        <f>AA1889-AB1889</f>
        <v>11</v>
      </c>
      <c r="AD1889" s="1">
        <f>_xlfn.IFNA(INDEX($AV$2:$AV$53,MATCH(B1889,$AU$2:$AU$53,0)),1000)</f>
        <v>6083116</v>
      </c>
      <c r="AE1889" s="1">
        <f>C1889/AD1889*100000</f>
        <v>4.9316830387584255E-2</v>
      </c>
      <c r="AF1889" s="34">
        <f>IF(B1890=B1889,IFERROR((C1889/C1890)-1,0),0)</f>
        <v>0</v>
      </c>
      <c r="AG1889" s="35">
        <f>IFERROR(LOG(2)/LOG(1+(AF1889)),AF1889)</f>
        <v>0</v>
      </c>
      <c r="AH1889" s="35">
        <f>AVERAGE(Z1889:Z1895)</f>
        <v>14.166666666666666</v>
      </c>
      <c r="AJ1889" s="1">
        <f>Q1889/AD1889*100000</f>
        <v>0</v>
      </c>
      <c r="AK1889" s="34">
        <f>IF(B1890=B1889,IFERROR((Q1889/Q1890)-1,0),0)</f>
        <v>0</v>
      </c>
      <c r="AL1889" s="35">
        <f>IFERROR(LOG(2)/LOG(1+(AK1889)),AK1889)</f>
        <v>0</v>
      </c>
      <c r="AM1889" s="35">
        <f>AVERAGE(W1889:W1895)</f>
        <v>0.5</v>
      </c>
      <c r="AN1889" s="4">
        <f>ROUNDDOWN(N1889,0)</f>
        <v>0</v>
      </c>
      <c r="AO1889" s="38" cm="1">
        <f t="array" ref="AO1889">_xlfn.ANCHORARRAY(AN1889)-1</f>
        <v>-1</v>
      </c>
    </row>
    <row r="1890" spans="1:41" x14ac:dyDescent="0.25">
      <c r="A1890">
        <v>20200307</v>
      </c>
      <c r="B1890" s="1" t="s">
        <v>74</v>
      </c>
      <c r="C1890">
        <v>3</v>
      </c>
      <c r="D1890">
        <v>41</v>
      </c>
      <c r="M1890" s="1" t="s">
        <v>75</v>
      </c>
      <c r="N1890" s="2"/>
      <c r="O1890" s="1" t="s">
        <v>3818</v>
      </c>
      <c r="P1890" s="2">
        <v>43897.666666666664</v>
      </c>
      <c r="S1890">
        <v>44</v>
      </c>
      <c r="T1890">
        <v>44</v>
      </c>
      <c r="U1890">
        <v>44</v>
      </c>
      <c r="V1890">
        <v>24</v>
      </c>
      <c r="W1890">
        <v>0</v>
      </c>
      <c r="X1890">
        <v>0</v>
      </c>
      <c r="Y1890">
        <v>15</v>
      </c>
      <c r="Z1890">
        <v>0</v>
      </c>
      <c r="AA1890">
        <v>15</v>
      </c>
      <c r="AB1890" s="1">
        <f>Z1890/0.1</f>
        <v>0</v>
      </c>
      <c r="AC1890" s="1">
        <f>AA1890-AB1890</f>
        <v>15</v>
      </c>
      <c r="AD1890" s="1">
        <f>_xlfn.IFNA(INDEX($AV$2:$AV$53,MATCH(B1890,$AU$2:$AU$53,0)),1000)</f>
        <v>6083116</v>
      </c>
      <c r="AE1890" s="1">
        <f>C1890/AD1890*100000</f>
        <v>4.9316830387584255E-2</v>
      </c>
      <c r="AF1890" s="34">
        <f>IF(B1891=B1890,IFERROR((C1890/C1891)-1,0),0)</f>
        <v>0</v>
      </c>
      <c r="AG1890" s="35">
        <f>IFERROR(LOG(2)/LOG(1+(AF1890)),AF1890)</f>
        <v>0</v>
      </c>
      <c r="AH1890" s="35">
        <f>AVERAGE(Z1890:Z1896)</f>
        <v>21.166666666666668</v>
      </c>
      <c r="AJ1890" s="1">
        <f>Q1890/AD1890*100000</f>
        <v>0</v>
      </c>
      <c r="AK1890" s="34">
        <f>IF(B1891=B1890,IFERROR((Q1890/Q1891)-1,0),0)</f>
        <v>0</v>
      </c>
      <c r="AL1890" s="35">
        <f>IFERROR(LOG(2)/LOG(1+(AK1890)),AK1890)</f>
        <v>0</v>
      </c>
      <c r="AM1890" s="35">
        <f>AVERAGE(W1890:W1896)</f>
        <v>0.66666666666666663</v>
      </c>
      <c r="AN1890" s="4">
        <f>ROUNDDOWN(N1890,0)</f>
        <v>0</v>
      </c>
      <c r="AO1890" s="38" cm="1">
        <f t="array" ref="AO1890">_xlfn.ANCHORARRAY(AN1890)-1</f>
        <v>-1</v>
      </c>
    </row>
    <row r="1891" spans="1:41" x14ac:dyDescent="0.25">
      <c r="A1891">
        <v>20200306</v>
      </c>
      <c r="B1891" s="1" t="s">
        <v>74</v>
      </c>
      <c r="C1891">
        <v>3</v>
      </c>
      <c r="D1891">
        <v>26</v>
      </c>
      <c r="E1891">
        <v>12</v>
      </c>
      <c r="M1891" s="1" t="s">
        <v>75</v>
      </c>
      <c r="N1891" s="2"/>
      <c r="O1891" s="1" t="s">
        <v>3861</v>
      </c>
      <c r="P1891" s="2">
        <v>43896.666666666664</v>
      </c>
      <c r="S1891">
        <v>41</v>
      </c>
      <c r="T1891">
        <v>29</v>
      </c>
      <c r="U1891">
        <v>29</v>
      </c>
      <c r="V1891">
        <v>24</v>
      </c>
      <c r="W1891">
        <v>0</v>
      </c>
      <c r="X1891">
        <v>0</v>
      </c>
      <c r="Y1891">
        <v>9</v>
      </c>
      <c r="Z1891">
        <v>3</v>
      </c>
      <c r="AA1891">
        <v>12</v>
      </c>
      <c r="AB1891" s="1">
        <f>Z1891/0.1</f>
        <v>30</v>
      </c>
      <c r="AC1891" s="1">
        <f>AA1891-AB1891</f>
        <v>-18</v>
      </c>
      <c r="AD1891" s="1">
        <f>_xlfn.IFNA(INDEX($AV$2:$AV$53,MATCH(B1891,$AU$2:$AU$53,0)),1000)</f>
        <v>6083116</v>
      </c>
      <c r="AE1891" s="1">
        <f>C1891/AD1891*100000</f>
        <v>4.9316830387584255E-2</v>
      </c>
      <c r="AF1891" s="34">
        <f>IF(B1892=B1891,IFERROR((C1891/C1892)-1,0),0)</f>
        <v>0</v>
      </c>
      <c r="AG1891" s="35">
        <f>IFERROR(LOG(2)/LOG(1+(AF1891)),AF1891)</f>
        <v>0</v>
      </c>
      <c r="AH1891" s="35">
        <f>AVERAGE(Z1891:Z1897)</f>
        <v>32</v>
      </c>
      <c r="AJ1891" s="1">
        <f>Q1891/AD1891*100000</f>
        <v>0</v>
      </c>
      <c r="AK1891" s="34">
        <f>IF(B1892=B1891,IFERROR((Q1891/Q1892)-1,0),0)</f>
        <v>0</v>
      </c>
      <c r="AL1891" s="35">
        <f>IFERROR(LOG(2)/LOG(1+(AK1891)),AK1891)</f>
        <v>0</v>
      </c>
      <c r="AM1891" s="35">
        <f>AVERAGE(W1891:W1897)</f>
        <v>1</v>
      </c>
      <c r="AN1891" s="4">
        <f>ROUNDDOWN(N1891,0)</f>
        <v>0</v>
      </c>
      <c r="AO1891" s="38" cm="1">
        <f t="array" ref="AO1891">_xlfn.ANCHORARRAY(AN1891)-1</f>
        <v>-1</v>
      </c>
    </row>
    <row r="1892" spans="1:41" x14ac:dyDescent="0.25">
      <c r="A1892">
        <v>20200305</v>
      </c>
      <c r="B1892" s="1" t="s">
        <v>74</v>
      </c>
      <c r="C1892">
        <v>0</v>
      </c>
      <c r="D1892">
        <v>17</v>
      </c>
      <c r="E1892">
        <v>14</v>
      </c>
      <c r="M1892" s="1" t="s">
        <v>75</v>
      </c>
      <c r="N1892" s="2"/>
      <c r="O1892" s="1" t="s">
        <v>3888</v>
      </c>
      <c r="P1892" s="2">
        <v>43895.666666666664</v>
      </c>
      <c r="S1892">
        <v>31</v>
      </c>
      <c r="T1892">
        <v>17</v>
      </c>
      <c r="U1892">
        <v>17</v>
      </c>
      <c r="V1892">
        <v>24</v>
      </c>
      <c r="AB1892" s="1">
        <f>Z1892/0.1</f>
        <v>0</v>
      </c>
      <c r="AC1892" s="1">
        <f>AA1892-AB1892</f>
        <v>0</v>
      </c>
      <c r="AD1892" s="1">
        <f>_xlfn.IFNA(INDEX($AV$2:$AV$53,MATCH(B1892,$AU$2:$AU$53,0)),1000)</f>
        <v>6083116</v>
      </c>
      <c r="AE1892" s="1">
        <f>C1892/AD1892*100000</f>
        <v>0</v>
      </c>
      <c r="AF1892" s="34">
        <f>IF(B1893=B1892,IFERROR((C1892/C1893)-1,0),0)</f>
        <v>0</v>
      </c>
      <c r="AG1892" s="35">
        <f>IFERROR(LOG(2)/LOG(1+(AF1892)),AF1892)</f>
        <v>0</v>
      </c>
      <c r="AH1892" s="35">
        <f>AVERAGE(Z1892:Z1898)</f>
        <v>43.333333333333336</v>
      </c>
      <c r="AJ1892" s="1">
        <f>Q1892/AD1892*100000</f>
        <v>0</v>
      </c>
      <c r="AK1892" s="34">
        <f>IF(B1893=B1892,IFERROR((Q1892/Q1893)-1,0),0)</f>
        <v>0</v>
      </c>
      <c r="AL1892" s="35">
        <f>IFERROR(LOG(2)/LOG(1+(AK1892)),AK1892)</f>
        <v>0</v>
      </c>
      <c r="AM1892" s="35">
        <f>AVERAGE(W1892:W1898)</f>
        <v>1.3333333333333333</v>
      </c>
      <c r="AN1892" s="4">
        <f>ROUNDDOWN(N1892,0)</f>
        <v>0</v>
      </c>
      <c r="AO1892" s="38" cm="1">
        <f t="array" ref="AO1892">_xlfn.ANCHORARRAY(AN1892)-1</f>
        <v>-1</v>
      </c>
    </row>
    <row r="1893" spans="1:41" x14ac:dyDescent="0.25">
      <c r="A1893">
        <v>20200527</v>
      </c>
      <c r="B1893" s="1" t="s">
        <v>76</v>
      </c>
      <c r="C1893">
        <v>2137</v>
      </c>
      <c r="D1893">
        <v>43480</v>
      </c>
      <c r="F1893">
        <v>59</v>
      </c>
      <c r="G1893">
        <v>260</v>
      </c>
      <c r="H1893">
        <v>25</v>
      </c>
      <c r="J1893">
        <v>14</v>
      </c>
      <c r="L1893">
        <v>1357</v>
      </c>
      <c r="M1893" s="1" t="s">
        <v>28</v>
      </c>
      <c r="N1893" s="2">
        <v>43977.999305555553</v>
      </c>
      <c r="O1893" s="1" t="s">
        <v>4754</v>
      </c>
      <c r="P1893" s="2">
        <v>43978.666666666664</v>
      </c>
      <c r="Q1893">
        <v>81</v>
      </c>
      <c r="R1893">
        <v>260</v>
      </c>
      <c r="S1893">
        <v>45617</v>
      </c>
      <c r="T1893">
        <v>45617</v>
      </c>
      <c r="U1893">
        <v>45617</v>
      </c>
      <c r="V1893">
        <v>23</v>
      </c>
      <c r="W1893">
        <v>2</v>
      </c>
      <c r="X1893">
        <v>2</v>
      </c>
      <c r="Y1893">
        <v>8030</v>
      </c>
      <c r="Z1893">
        <v>28</v>
      </c>
      <c r="AA1893">
        <v>8058</v>
      </c>
      <c r="AB1893" s="1">
        <f>Z1893/0.1</f>
        <v>280</v>
      </c>
      <c r="AC1893" s="1">
        <f>AA1893-AB1893</f>
        <v>7778</v>
      </c>
      <c r="AD1893" s="1">
        <f>_xlfn.IFNA(INDEX($AV$2:$AV$53,MATCH(B1893,$AU$2:$AU$53,0)),1000)</f>
        <v>1345790</v>
      </c>
      <c r="AE1893" s="1">
        <f>C1893/AD1893*100000</f>
        <v>158.7914905000037</v>
      </c>
      <c r="AF1893" s="34">
        <f>IF(B1894=B1893,IFERROR((C1893/C1894)-1,0),0)</f>
        <v>1.3276434329065889E-2</v>
      </c>
      <c r="AG1893" s="35">
        <f>IFERROR(LOG(2)/LOG(1+(AF1893)),AF1893)</f>
        <v>52.554647611685105</v>
      </c>
      <c r="AH1893" s="35">
        <f>AVERAGE(Z1893:Z1899)</f>
        <v>45.428571428571431</v>
      </c>
      <c r="AJ1893" s="1">
        <f>Q1893/AD1893*100000</f>
        <v>6.018769644595368</v>
      </c>
      <c r="AK1893" s="34">
        <f>IF(B1894=B1893,IFERROR((Q1893/Q1894)-1,0),0)</f>
        <v>2.5316455696202445E-2</v>
      </c>
      <c r="AL1893" s="35">
        <f>IFERROR(LOG(2)/LOG(1+(AK1893)),AK1893)</f>
        <v>27.724443105597789</v>
      </c>
      <c r="AM1893" s="35">
        <f>AVERAGE(W1893:W1899)</f>
        <v>1.1428571428571428</v>
      </c>
      <c r="AN1893" s="4">
        <f>ROUNDDOWN(N1893,0)</f>
        <v>43977</v>
      </c>
      <c r="AO1893" s="38" cm="1">
        <f t="array" ref="AO1893">_xlfn.ANCHORARRAY(AN1893)-1</f>
        <v>43976</v>
      </c>
    </row>
    <row r="1894" spans="1:41" x14ac:dyDescent="0.25">
      <c r="A1894">
        <v>20200526</v>
      </c>
      <c r="B1894" s="1" t="s">
        <v>76</v>
      </c>
      <c r="C1894">
        <v>2109</v>
      </c>
      <c r="D1894">
        <v>35450</v>
      </c>
      <c r="F1894">
        <v>60</v>
      </c>
      <c r="G1894">
        <v>258</v>
      </c>
      <c r="H1894">
        <v>26</v>
      </c>
      <c r="J1894">
        <v>13</v>
      </c>
      <c r="L1894">
        <v>1318</v>
      </c>
      <c r="M1894" s="1" t="s">
        <v>28</v>
      </c>
      <c r="N1894" s="2">
        <v>43976.999305555553</v>
      </c>
      <c r="O1894" s="1" t="s">
        <v>4810</v>
      </c>
      <c r="P1894" s="2">
        <v>43977.666666666664</v>
      </c>
      <c r="Q1894">
        <v>79</v>
      </c>
      <c r="R1894">
        <v>258</v>
      </c>
      <c r="S1894">
        <v>37559</v>
      </c>
      <c r="T1894">
        <v>37559</v>
      </c>
      <c r="U1894">
        <v>37559</v>
      </c>
      <c r="V1894">
        <v>23</v>
      </c>
      <c r="W1894">
        <v>1</v>
      </c>
      <c r="X1894">
        <v>1</v>
      </c>
      <c r="Y1894">
        <v>0</v>
      </c>
      <c r="Z1894">
        <v>35</v>
      </c>
      <c r="AA1894">
        <v>35</v>
      </c>
      <c r="AB1894" s="1">
        <f>Z1894/0.1</f>
        <v>350</v>
      </c>
      <c r="AC1894" s="1">
        <f>AA1894-AB1894</f>
        <v>-315</v>
      </c>
      <c r="AD1894" s="1">
        <f>_xlfn.IFNA(INDEX($AV$2:$AV$53,MATCH(B1894,$AU$2:$AU$53,0)),1000)</f>
        <v>1345790</v>
      </c>
      <c r="AE1894" s="1">
        <f>C1894/AD1894*100000</f>
        <v>156.71092815372384</v>
      </c>
      <c r="AF1894" s="34">
        <f>IF(B1895=B1894,IFERROR((C1894/C1895)-1,0),0)</f>
        <v>1.687560270009647E-2</v>
      </c>
      <c r="AG1894" s="35">
        <f>IFERROR(LOG(2)/LOG(1+(AF1894)),AF1894)</f>
        <v>41.419528454785109</v>
      </c>
      <c r="AH1894" s="35">
        <f>AVERAGE(Z1894:Z1900)</f>
        <v>52.571428571428569</v>
      </c>
      <c r="AJ1894" s="1">
        <f>Q1894/AD1894*100000</f>
        <v>5.8701580484325193</v>
      </c>
      <c r="AK1894" s="34">
        <f>IF(B1895=B1894,IFERROR((Q1894/Q1895)-1,0),0)</f>
        <v>1.2820512820512775E-2</v>
      </c>
      <c r="AL1894" s="35">
        <f>IFERROR(LOG(2)/LOG(1+(AK1894)),AK1894)</f>
        <v>54.411317840962724</v>
      </c>
      <c r="AM1894" s="35">
        <f>AVERAGE(W1894:W1900)</f>
        <v>0.8571428571428571</v>
      </c>
      <c r="AN1894" s="4">
        <f>ROUNDDOWN(N1894,0)</f>
        <v>43976</v>
      </c>
      <c r="AO1894" s="38" cm="1">
        <f t="array" ref="AO1894">_xlfn.ANCHORARRAY(AN1894)-1</f>
        <v>43975</v>
      </c>
    </row>
    <row r="1895" spans="1:41" x14ac:dyDescent="0.25">
      <c r="A1895">
        <v>20200525</v>
      </c>
      <c r="B1895" s="1" t="s">
        <v>76</v>
      </c>
      <c r="C1895">
        <v>2074</v>
      </c>
      <c r="D1895">
        <v>35450</v>
      </c>
      <c r="F1895">
        <v>59</v>
      </c>
      <c r="G1895">
        <v>257</v>
      </c>
      <c r="H1895">
        <v>27</v>
      </c>
      <c r="J1895">
        <v>13</v>
      </c>
      <c r="L1895">
        <v>1290</v>
      </c>
      <c r="M1895" s="1" t="s">
        <v>28</v>
      </c>
      <c r="N1895" s="2">
        <v>43976.479166666664</v>
      </c>
      <c r="O1895" s="1" t="s">
        <v>4674</v>
      </c>
      <c r="P1895" s="2">
        <v>43976.666666666664</v>
      </c>
      <c r="Q1895">
        <v>78</v>
      </c>
      <c r="R1895">
        <v>257</v>
      </c>
      <c r="S1895">
        <v>37524</v>
      </c>
      <c r="T1895">
        <v>37524</v>
      </c>
      <c r="U1895">
        <v>37524</v>
      </c>
      <c r="V1895">
        <v>23</v>
      </c>
      <c r="W1895">
        <v>0</v>
      </c>
      <c r="X1895">
        <v>5</v>
      </c>
      <c r="Y1895">
        <v>0</v>
      </c>
      <c r="Z1895">
        <v>19</v>
      </c>
      <c r="AA1895">
        <v>19</v>
      </c>
      <c r="AB1895" s="1">
        <f>Z1895/0.1</f>
        <v>190</v>
      </c>
      <c r="AC1895" s="1">
        <f>AA1895-AB1895</f>
        <v>-171</v>
      </c>
      <c r="AD1895" s="1">
        <f>_xlfn.IFNA(INDEX($AV$2:$AV$53,MATCH(B1895,$AU$2:$AU$53,0)),1000)</f>
        <v>1345790</v>
      </c>
      <c r="AE1895" s="1">
        <f>C1895/AD1895*100000</f>
        <v>154.11022522087399</v>
      </c>
      <c r="AF1895" s="34">
        <f>IF(B1896=B1895,IFERROR((C1895/C1896)-1,0),0)</f>
        <v>9.2457420924574318E-3</v>
      </c>
      <c r="AG1895" s="35">
        <f>IFERROR(LOG(2)/LOG(1+(AF1895)),AF1895)</f>
        <v>75.315381781920991</v>
      </c>
      <c r="AH1895" s="35">
        <f>AVERAGE(Z1895:Z1901)</f>
        <v>51.571428571428569</v>
      </c>
      <c r="AJ1895" s="1">
        <f>Q1895/AD1895*100000</f>
        <v>5.7958522503510945</v>
      </c>
      <c r="AK1895" s="34">
        <f>IF(B1896=B1895,IFERROR((Q1895/Q1896)-1,0),0)</f>
        <v>0</v>
      </c>
      <c r="AL1895" s="35">
        <f>IFERROR(LOG(2)/LOG(1+(AK1895)),AK1895)</f>
        <v>0</v>
      </c>
      <c r="AM1895" s="35">
        <f>AVERAGE(W1895:W1901)</f>
        <v>1</v>
      </c>
      <c r="AN1895" s="4">
        <f>ROUNDDOWN(N1895,0)</f>
        <v>43976</v>
      </c>
      <c r="AO1895" s="38" cm="1">
        <f t="array" ref="AO1895">_xlfn.ANCHORARRAY(AN1895)-1</f>
        <v>43975</v>
      </c>
    </row>
    <row r="1896" spans="1:41" x14ac:dyDescent="0.25">
      <c r="A1896">
        <v>20200524</v>
      </c>
      <c r="B1896" s="1" t="s">
        <v>76</v>
      </c>
      <c r="C1896">
        <v>2055</v>
      </c>
      <c r="D1896">
        <v>35450</v>
      </c>
      <c r="F1896">
        <v>59</v>
      </c>
      <c r="G1896">
        <v>252</v>
      </c>
      <c r="H1896">
        <v>27</v>
      </c>
      <c r="J1896">
        <v>13</v>
      </c>
      <c r="L1896">
        <v>1263</v>
      </c>
      <c r="M1896" s="1" t="s">
        <v>28</v>
      </c>
      <c r="N1896" s="2">
        <v>43975.541666666664</v>
      </c>
      <c r="O1896" s="1" t="s">
        <v>4620</v>
      </c>
      <c r="P1896" s="2">
        <v>43975.666666666664</v>
      </c>
      <c r="Q1896">
        <v>78</v>
      </c>
      <c r="R1896">
        <v>252</v>
      </c>
      <c r="S1896">
        <v>37505</v>
      </c>
      <c r="T1896">
        <v>37505</v>
      </c>
      <c r="U1896">
        <v>37505</v>
      </c>
      <c r="V1896">
        <v>23</v>
      </c>
      <c r="W1896">
        <v>1</v>
      </c>
      <c r="X1896">
        <v>9</v>
      </c>
      <c r="Y1896">
        <v>0</v>
      </c>
      <c r="Z1896">
        <v>42</v>
      </c>
      <c r="AA1896">
        <v>42</v>
      </c>
      <c r="AB1896" s="1">
        <f>Z1896/0.1</f>
        <v>420</v>
      </c>
      <c r="AC1896" s="1">
        <f>AA1896-AB1896</f>
        <v>-378</v>
      </c>
      <c r="AD1896" s="1">
        <f>_xlfn.IFNA(INDEX($AV$2:$AV$53,MATCH(B1896,$AU$2:$AU$53,0)),1000)</f>
        <v>1345790</v>
      </c>
      <c r="AE1896" s="1">
        <f>C1896/AD1896*100000</f>
        <v>152.69841505732691</v>
      </c>
      <c r="AF1896" s="34">
        <f>IF(B1897=B1896,IFERROR((C1896/C1897)-1,0),0)</f>
        <v>2.0864381520119268E-2</v>
      </c>
      <c r="AG1896" s="35">
        <f>IFERROR(LOG(2)/LOG(1+(AF1896)),AF1896)</f>
        <v>33.56693497921782</v>
      </c>
      <c r="AH1896" s="35">
        <f>AVERAGE(Z1896:Z1902)</f>
        <v>52.571428571428569</v>
      </c>
      <c r="AJ1896" s="1">
        <f>Q1896/AD1896*100000</f>
        <v>5.7958522503510945</v>
      </c>
      <c r="AK1896" s="34">
        <f>IF(B1897=B1896,IFERROR((Q1896/Q1897)-1,0),0)</f>
        <v>1.298701298701288E-2</v>
      </c>
      <c r="AL1896" s="35">
        <f>IFERROR(LOG(2)/LOG(1+(AK1896)),AK1896)</f>
        <v>53.718161165574323</v>
      </c>
      <c r="AM1896" s="35">
        <f>AVERAGE(W1896:W1902)</f>
        <v>1.1428571428571428</v>
      </c>
      <c r="AN1896" s="4">
        <f>ROUNDDOWN(N1896,0)</f>
        <v>43975</v>
      </c>
      <c r="AO1896" s="38" cm="1">
        <f t="array" ref="AO1896">_xlfn.ANCHORARRAY(AN1896)-1</f>
        <v>43974</v>
      </c>
    </row>
    <row r="1897" spans="1:41" x14ac:dyDescent="0.25">
      <c r="A1897">
        <v>20200523</v>
      </c>
      <c r="B1897" s="1" t="s">
        <v>76</v>
      </c>
      <c r="C1897">
        <v>2013</v>
      </c>
      <c r="D1897">
        <v>35450</v>
      </c>
      <c r="F1897">
        <v>50</v>
      </c>
      <c r="G1897">
        <v>243</v>
      </c>
      <c r="H1897">
        <v>26</v>
      </c>
      <c r="J1897">
        <v>11</v>
      </c>
      <c r="L1897">
        <v>1232</v>
      </c>
      <c r="M1897" s="1" t="s">
        <v>28</v>
      </c>
      <c r="N1897" s="2">
        <v>43974.458333333336</v>
      </c>
      <c r="O1897" s="1" t="s">
        <v>4013</v>
      </c>
      <c r="P1897" s="2">
        <v>43974.666666666664</v>
      </c>
      <c r="Q1897">
        <v>77</v>
      </c>
      <c r="R1897">
        <v>243</v>
      </c>
      <c r="S1897">
        <v>37463</v>
      </c>
      <c r="T1897">
        <v>37463</v>
      </c>
      <c r="U1897">
        <v>37463</v>
      </c>
      <c r="V1897">
        <v>23</v>
      </c>
      <c r="W1897">
        <v>2</v>
      </c>
      <c r="X1897">
        <v>3</v>
      </c>
      <c r="Y1897">
        <v>0</v>
      </c>
      <c r="Z1897">
        <v>65</v>
      </c>
      <c r="AA1897">
        <v>65</v>
      </c>
      <c r="AB1897" s="1">
        <f>Z1897/0.1</f>
        <v>650</v>
      </c>
      <c r="AC1897" s="1">
        <f>AA1897-AB1897</f>
        <v>-585</v>
      </c>
      <c r="AD1897" s="1">
        <f>_xlfn.IFNA(INDEX($AV$2:$AV$53,MATCH(B1897,$AU$2:$AU$53,0)),1000)</f>
        <v>1345790</v>
      </c>
      <c r="AE1897" s="1">
        <f>C1897/AD1897*100000</f>
        <v>149.57757153790712</v>
      </c>
      <c r="AF1897" s="34">
        <f>IF(B1898=B1897,IFERROR((C1897/C1898)-1,0),0)</f>
        <v>3.3367556468172577E-2</v>
      </c>
      <c r="AG1897" s="35">
        <f>IFERROR(LOG(2)/LOG(1+(AF1897)),AF1897)</f>
        <v>21.117765508121611</v>
      </c>
      <c r="AH1897" s="35">
        <f>AVERAGE(Z1897:Z1903)</f>
        <v>52.142857142857146</v>
      </c>
      <c r="AJ1897" s="1">
        <f>Q1897/AD1897*100000</f>
        <v>5.7215464522696706</v>
      </c>
      <c r="AK1897" s="34">
        <f>IF(B1898=B1897,IFERROR((Q1897/Q1898)-1,0),0)</f>
        <v>2.6666666666666616E-2</v>
      </c>
      <c r="AL1897" s="35">
        <f>IFERROR(LOG(2)/LOG(1+(AK1897)),AK1897)</f>
        <v>26.338072731486925</v>
      </c>
      <c r="AM1897" s="35">
        <f>AVERAGE(W1897:W1903)</f>
        <v>1</v>
      </c>
      <c r="AN1897" s="4">
        <f>ROUNDDOWN(N1897,0)</f>
        <v>43974</v>
      </c>
      <c r="AO1897" s="38" cm="1">
        <f t="array" ref="AO1897">_xlfn.ANCHORARRAY(AN1897)-1</f>
        <v>43973</v>
      </c>
    </row>
    <row r="1898" spans="1:41" x14ac:dyDescent="0.25">
      <c r="A1898">
        <v>20200522</v>
      </c>
      <c r="B1898" s="1" t="s">
        <v>76</v>
      </c>
      <c r="C1898">
        <v>1948</v>
      </c>
      <c r="D1898">
        <v>35450</v>
      </c>
      <c r="F1898">
        <v>45</v>
      </c>
      <c r="G1898">
        <v>240</v>
      </c>
      <c r="H1898">
        <v>21</v>
      </c>
      <c r="J1898">
        <v>12</v>
      </c>
      <c r="L1898">
        <v>1192</v>
      </c>
      <c r="M1898" s="1" t="s">
        <v>28</v>
      </c>
      <c r="N1898" s="2">
        <v>43973.520833333336</v>
      </c>
      <c r="O1898" s="1" t="s">
        <v>4067</v>
      </c>
      <c r="P1898" s="2">
        <v>43973.666666666664</v>
      </c>
      <c r="Q1898">
        <v>75</v>
      </c>
      <c r="R1898">
        <v>240</v>
      </c>
      <c r="S1898">
        <v>37398</v>
      </c>
      <c r="T1898">
        <v>37398</v>
      </c>
      <c r="U1898">
        <v>37398</v>
      </c>
      <c r="V1898">
        <v>23</v>
      </c>
      <c r="W1898">
        <v>2</v>
      </c>
      <c r="X1898">
        <v>5</v>
      </c>
      <c r="Y1898">
        <v>0</v>
      </c>
      <c r="Z1898">
        <v>71</v>
      </c>
      <c r="AA1898">
        <v>71</v>
      </c>
      <c r="AB1898" s="1">
        <f>Z1898/0.1</f>
        <v>710</v>
      </c>
      <c r="AC1898" s="1">
        <f>AA1898-AB1898</f>
        <v>-639</v>
      </c>
      <c r="AD1898" s="1">
        <f>_xlfn.IFNA(INDEX($AV$2:$AV$53,MATCH(B1898,$AU$2:$AU$53,0)),1000)</f>
        <v>1345790</v>
      </c>
      <c r="AE1898" s="1">
        <f>C1898/AD1898*100000</f>
        <v>144.74769466261452</v>
      </c>
      <c r="AF1898" s="34">
        <f>IF(B1899=B1898,IFERROR((C1898/C1899)-1,0),0)</f>
        <v>3.7826318593500163E-2</v>
      </c>
      <c r="AG1898" s="35">
        <f>IFERROR(LOG(2)/LOG(1+(AF1898)),AF1898)</f>
        <v>18.668897437601867</v>
      </c>
      <c r="AH1898" s="35">
        <f>AVERAGE(Z1898:Z1904)</f>
        <v>49.285714285714285</v>
      </c>
      <c r="AJ1898" s="1">
        <f>Q1898/AD1898*100000</f>
        <v>5.5729348561068219</v>
      </c>
      <c r="AK1898" s="34">
        <f>IF(B1899=B1898,IFERROR((Q1898/Q1899)-1,0),0)</f>
        <v>2.7397260273972712E-2</v>
      </c>
      <c r="AL1898" s="35">
        <f>IFERROR(LOG(2)/LOG(1+(AK1898)),AK1898)</f>
        <v>25.644884462388557</v>
      </c>
      <c r="AM1898" s="35">
        <f>AVERAGE(W1898:W1904)</f>
        <v>0.8571428571428571</v>
      </c>
      <c r="AN1898" s="4">
        <f>ROUNDDOWN(N1898,0)</f>
        <v>43973</v>
      </c>
      <c r="AO1898" s="38" cm="1">
        <f t="array" ref="AO1898">_xlfn.ANCHORARRAY(AN1898)-1</f>
        <v>43972</v>
      </c>
    </row>
    <row r="1899" spans="1:41" x14ac:dyDescent="0.25">
      <c r="A1899">
        <v>20200521</v>
      </c>
      <c r="B1899" s="1" t="s">
        <v>76</v>
      </c>
      <c r="C1899">
        <v>1877</v>
      </c>
      <c r="D1899">
        <v>35450</v>
      </c>
      <c r="F1899">
        <v>41</v>
      </c>
      <c r="G1899">
        <v>235</v>
      </c>
      <c r="H1899">
        <v>21</v>
      </c>
      <c r="J1899">
        <v>12</v>
      </c>
      <c r="L1899">
        <v>1145</v>
      </c>
      <c r="M1899" s="1" t="s">
        <v>28</v>
      </c>
      <c r="N1899" s="2">
        <v>43972.5</v>
      </c>
      <c r="O1899" s="1" t="s">
        <v>4121</v>
      </c>
      <c r="P1899" s="2">
        <v>43972.666666666664</v>
      </c>
      <c r="Q1899">
        <v>73</v>
      </c>
      <c r="R1899">
        <v>235</v>
      </c>
      <c r="S1899">
        <v>37327</v>
      </c>
      <c r="T1899">
        <v>37327</v>
      </c>
      <c r="U1899">
        <v>37327</v>
      </c>
      <c r="V1899">
        <v>23</v>
      </c>
      <c r="W1899">
        <v>0</v>
      </c>
      <c r="X1899">
        <v>4</v>
      </c>
      <c r="Y1899">
        <v>0</v>
      </c>
      <c r="Z1899">
        <v>58</v>
      </c>
      <c r="AA1899">
        <v>58</v>
      </c>
      <c r="AB1899" s="1">
        <f>Z1899/0.1</f>
        <v>580</v>
      </c>
      <c r="AC1899" s="1">
        <f>AA1899-AB1899</f>
        <v>-522</v>
      </c>
      <c r="AD1899" s="1">
        <f>_xlfn.IFNA(INDEX($AV$2:$AV$53,MATCH(B1899,$AU$2:$AU$53,0)),1000)</f>
        <v>1345790</v>
      </c>
      <c r="AE1899" s="1">
        <f>C1899/AD1899*100000</f>
        <v>139.4719829988334</v>
      </c>
      <c r="AF1899" s="34">
        <f>IF(B1900=B1899,IFERROR((C1899/C1900)-1,0),0)</f>
        <v>3.188565145684441E-2</v>
      </c>
      <c r="AG1899" s="35">
        <f>IFERROR(LOG(2)/LOG(1+(AF1899)),AF1899)</f>
        <v>22.083290266247069</v>
      </c>
      <c r="AH1899" s="35">
        <f>AVERAGE(Z1899:Z1905)</f>
        <v>44.571428571428569</v>
      </c>
      <c r="AJ1899" s="1">
        <f>Q1899/AD1899*100000</f>
        <v>5.4243232599439732</v>
      </c>
      <c r="AK1899" s="34">
        <f>IF(B1900=B1899,IFERROR((Q1899/Q1900)-1,0),0)</f>
        <v>0</v>
      </c>
      <c r="AL1899" s="35">
        <f>IFERROR(LOG(2)/LOG(1+(AK1899)),AK1899)</f>
        <v>0</v>
      </c>
      <c r="AM1899" s="35">
        <f>AVERAGE(W1899:W1905)</f>
        <v>0.5714285714285714</v>
      </c>
      <c r="AN1899" s="4">
        <f>ROUNDDOWN(N1899,0)</f>
        <v>43972</v>
      </c>
      <c r="AO1899" s="38" cm="1">
        <f t="array" ref="AO1899">_xlfn.ANCHORARRAY(AN1899)-1</f>
        <v>43971</v>
      </c>
    </row>
    <row r="1900" spans="1:41" x14ac:dyDescent="0.25">
      <c r="A1900">
        <v>20200520</v>
      </c>
      <c r="B1900" s="1" t="s">
        <v>76</v>
      </c>
      <c r="C1900">
        <v>1819</v>
      </c>
      <c r="D1900">
        <v>35450</v>
      </c>
      <c r="F1900">
        <v>43</v>
      </c>
      <c r="G1900">
        <v>231</v>
      </c>
      <c r="H1900">
        <v>24</v>
      </c>
      <c r="J1900">
        <v>12</v>
      </c>
      <c r="L1900">
        <v>1100</v>
      </c>
      <c r="M1900" s="1" t="s">
        <v>28</v>
      </c>
      <c r="N1900" s="2">
        <v>43971.520833333336</v>
      </c>
      <c r="O1900" s="1" t="s">
        <v>4175</v>
      </c>
      <c r="P1900" s="2">
        <v>43971.666666666664</v>
      </c>
      <c r="Q1900">
        <v>73</v>
      </c>
      <c r="R1900">
        <v>231</v>
      </c>
      <c r="S1900">
        <v>37269</v>
      </c>
      <c r="T1900">
        <v>37269</v>
      </c>
      <c r="U1900">
        <v>37269</v>
      </c>
      <c r="V1900">
        <v>23</v>
      </c>
      <c r="W1900">
        <v>0</v>
      </c>
      <c r="X1900">
        <v>6</v>
      </c>
      <c r="Y1900">
        <v>13358</v>
      </c>
      <c r="Z1900">
        <v>78</v>
      </c>
      <c r="AA1900">
        <v>13436</v>
      </c>
      <c r="AB1900" s="1">
        <f>Z1900/0.1</f>
        <v>780</v>
      </c>
      <c r="AC1900" s="1">
        <f>AA1900-AB1900</f>
        <v>12656</v>
      </c>
      <c r="AD1900" s="1">
        <f>_xlfn.IFNA(INDEX($AV$2:$AV$53,MATCH(B1900,$AU$2:$AU$53,0)),1000)</f>
        <v>1345790</v>
      </c>
      <c r="AE1900" s="1">
        <f>C1900/AD1900*100000</f>
        <v>135.16224671011079</v>
      </c>
      <c r="AF1900" s="34">
        <f>IF(B1901=B1900,IFERROR((C1900/C1901)-1,0),0)</f>
        <v>4.4801838024123963E-2</v>
      </c>
      <c r="AG1900" s="35">
        <f>IFERROR(LOG(2)/LOG(1+(AF1900)),AF1900)</f>
        <v>15.815442640930765</v>
      </c>
      <c r="AH1900" s="35">
        <f>AVERAGE(Z1900:Z1906)</f>
        <v>43.428571428571431</v>
      </c>
      <c r="AJ1900" s="1">
        <f>Q1900/AD1900*100000</f>
        <v>5.4243232599439732</v>
      </c>
      <c r="AK1900" s="34">
        <f>IF(B1901=B1900,IFERROR((Q1900/Q1901)-1,0),0)</f>
        <v>0</v>
      </c>
      <c r="AL1900" s="35">
        <f>IFERROR(LOG(2)/LOG(1+(AK1900)),AK1900)</f>
        <v>0</v>
      </c>
      <c r="AM1900" s="35">
        <f>AVERAGE(W1900:W1906)</f>
        <v>1</v>
      </c>
      <c r="AN1900" s="4">
        <f>ROUNDDOWN(N1900,0)</f>
        <v>43971</v>
      </c>
      <c r="AO1900" s="38" cm="1">
        <f t="array" ref="AO1900">_xlfn.ANCHORARRAY(AN1900)-1</f>
        <v>43970</v>
      </c>
    </row>
    <row r="1901" spans="1:41" x14ac:dyDescent="0.25">
      <c r="A1901">
        <v>20200519</v>
      </c>
      <c r="B1901" s="1" t="s">
        <v>76</v>
      </c>
      <c r="C1901">
        <v>1741</v>
      </c>
      <c r="D1901">
        <v>22092</v>
      </c>
      <c r="F1901">
        <v>44</v>
      </c>
      <c r="G1901">
        <v>225</v>
      </c>
      <c r="H1901">
        <v>19</v>
      </c>
      <c r="J1901">
        <v>11</v>
      </c>
      <c r="L1901">
        <v>1088</v>
      </c>
      <c r="M1901" s="1" t="s">
        <v>28</v>
      </c>
      <c r="N1901" s="2">
        <v>43970.479166666664</v>
      </c>
      <c r="O1901" s="1" t="s">
        <v>4230</v>
      </c>
      <c r="P1901" s="2">
        <v>43970.666666666664</v>
      </c>
      <c r="Q1901">
        <v>73</v>
      </c>
      <c r="R1901">
        <v>225</v>
      </c>
      <c r="S1901">
        <v>23833</v>
      </c>
      <c r="T1901">
        <v>23833</v>
      </c>
      <c r="U1901">
        <v>23833</v>
      </c>
      <c r="V1901">
        <v>23</v>
      </c>
      <c r="W1901">
        <v>2</v>
      </c>
      <c r="X1901">
        <v>2</v>
      </c>
      <c r="Y1901">
        <v>0</v>
      </c>
      <c r="Z1901">
        <v>28</v>
      </c>
      <c r="AA1901">
        <v>28</v>
      </c>
      <c r="AB1901" s="1">
        <f>Z1901/0.1</f>
        <v>280</v>
      </c>
      <c r="AC1901" s="1">
        <f>AA1901-AB1901</f>
        <v>-252</v>
      </c>
      <c r="AD1901" s="1">
        <f>_xlfn.IFNA(INDEX($AV$2:$AV$53,MATCH(B1901,$AU$2:$AU$53,0)),1000)</f>
        <v>1345790</v>
      </c>
      <c r="AE1901" s="1">
        <f>C1901/AD1901*100000</f>
        <v>129.3663944597597</v>
      </c>
      <c r="AF1901" s="34">
        <f>IF(B1902=B1901,IFERROR((C1901/C1902)-1,0),0)</f>
        <v>1.6345592527729158E-2</v>
      </c>
      <c r="AG1901" s="35">
        <f>IFERROR(LOG(2)/LOG(1+(AF1901)),AF1901)</f>
        <v>42.751391365680533</v>
      </c>
      <c r="AH1901" s="35">
        <f>AVERAGE(Z1901:Z1907)</f>
        <v>37.714285714285715</v>
      </c>
      <c r="AJ1901" s="1">
        <f>Q1901/AD1901*100000</f>
        <v>5.4243232599439732</v>
      </c>
      <c r="AK1901" s="34">
        <f>IF(B1902=B1901,IFERROR((Q1901/Q1902)-1,0),0)</f>
        <v>2.8169014084507005E-2</v>
      </c>
      <c r="AL1901" s="35">
        <f>IFERROR(LOG(2)/LOG(1+(AK1901)),AK1901)</f>
        <v>24.951693910250931</v>
      </c>
      <c r="AM1901" s="35">
        <f>AVERAGE(W1901:W1907)</f>
        <v>1.1428571428571428</v>
      </c>
      <c r="AN1901" s="4">
        <f>ROUNDDOWN(N1901,0)</f>
        <v>43970</v>
      </c>
      <c r="AO1901" s="38" cm="1">
        <f t="array" ref="AO1901">_xlfn.ANCHORARRAY(AN1901)-1</f>
        <v>43969</v>
      </c>
    </row>
    <row r="1902" spans="1:41" x14ac:dyDescent="0.25">
      <c r="A1902">
        <v>20200518</v>
      </c>
      <c r="B1902" s="1" t="s">
        <v>76</v>
      </c>
      <c r="C1902">
        <v>1713</v>
      </c>
      <c r="D1902">
        <v>22092</v>
      </c>
      <c r="F1902">
        <v>42</v>
      </c>
      <c r="G1902">
        <v>223</v>
      </c>
      <c r="H1902">
        <v>16</v>
      </c>
      <c r="J1902">
        <v>10</v>
      </c>
      <c r="L1902">
        <v>1053</v>
      </c>
      <c r="M1902" s="1" t="s">
        <v>28</v>
      </c>
      <c r="N1902" s="2">
        <v>43969.510416666664</v>
      </c>
      <c r="O1902" s="1" t="s">
        <v>4285</v>
      </c>
      <c r="P1902" s="2">
        <v>43969.666666666664</v>
      </c>
      <c r="Q1902">
        <v>71</v>
      </c>
      <c r="R1902">
        <v>223</v>
      </c>
      <c r="S1902">
        <v>23805</v>
      </c>
      <c r="T1902">
        <v>23805</v>
      </c>
      <c r="U1902">
        <v>23805</v>
      </c>
      <c r="V1902">
        <v>23</v>
      </c>
      <c r="W1902">
        <v>1</v>
      </c>
      <c r="X1902">
        <v>7</v>
      </c>
      <c r="Y1902">
        <v>0</v>
      </c>
      <c r="Z1902">
        <v>26</v>
      </c>
      <c r="AA1902">
        <v>26</v>
      </c>
      <c r="AB1902" s="1">
        <f>Z1902/0.1</f>
        <v>260</v>
      </c>
      <c r="AC1902" s="1">
        <f>AA1902-AB1902</f>
        <v>-234</v>
      </c>
      <c r="AD1902" s="1">
        <f>_xlfn.IFNA(INDEX($AV$2:$AV$53,MATCH(B1902,$AU$2:$AU$53,0)),1000)</f>
        <v>1345790</v>
      </c>
      <c r="AE1902" s="1">
        <f>C1902/AD1902*100000</f>
        <v>127.28583211347981</v>
      </c>
      <c r="AF1902" s="34">
        <f>IF(B1903=B1902,IFERROR((C1902/C1903)-1,0),0)</f>
        <v>1.541197391819793E-2</v>
      </c>
      <c r="AG1902" s="35">
        <f>IFERROR(LOG(2)/LOG(1+(AF1902)),AF1902)</f>
        <v>45.320278369189033</v>
      </c>
      <c r="AH1902" s="35">
        <f>AVERAGE(Z1902:Z1908)</f>
        <v>35.857142857142854</v>
      </c>
      <c r="AJ1902" s="1">
        <f>Q1902/AD1902*100000</f>
        <v>5.2757116637811245</v>
      </c>
      <c r="AK1902" s="34">
        <f>IF(B1903=B1902,IFERROR((Q1902/Q1903)-1,0),0)</f>
        <v>1.4285714285714235E-2</v>
      </c>
      <c r="AL1902" s="35">
        <f>IFERROR(LOG(2)/LOG(1+(AK1902)),AK1902)</f>
        <v>48.86605689557787</v>
      </c>
      <c r="AM1902" s="35">
        <f>AVERAGE(W1902:W1908)</f>
        <v>0.8571428571428571</v>
      </c>
      <c r="AN1902" s="4">
        <f>ROUNDDOWN(N1902,0)</f>
        <v>43969</v>
      </c>
      <c r="AO1902" s="38" cm="1">
        <f t="array" ref="AO1902">_xlfn.ANCHORARRAY(AN1902)-1</f>
        <v>43968</v>
      </c>
    </row>
    <row r="1903" spans="1:41" x14ac:dyDescent="0.25">
      <c r="A1903">
        <v>20200517</v>
      </c>
      <c r="B1903" s="1" t="s">
        <v>76</v>
      </c>
      <c r="C1903">
        <v>1687</v>
      </c>
      <c r="D1903">
        <v>22092</v>
      </c>
      <c r="F1903">
        <v>37</v>
      </c>
      <c r="G1903">
        <v>216</v>
      </c>
      <c r="H1903">
        <v>16</v>
      </c>
      <c r="J1903">
        <v>11</v>
      </c>
      <c r="L1903">
        <v>1028</v>
      </c>
      <c r="M1903" s="1" t="s">
        <v>28</v>
      </c>
      <c r="N1903" s="2">
        <v>43968.479166666664</v>
      </c>
      <c r="O1903" s="1" t="s">
        <v>77</v>
      </c>
      <c r="P1903" s="2">
        <v>43968.666666666664</v>
      </c>
      <c r="Q1903">
        <v>70</v>
      </c>
      <c r="R1903">
        <v>216</v>
      </c>
      <c r="S1903">
        <v>23779</v>
      </c>
      <c r="T1903">
        <v>23779</v>
      </c>
      <c r="U1903">
        <v>23779</v>
      </c>
      <c r="V1903">
        <v>23</v>
      </c>
      <c r="W1903">
        <v>0</v>
      </c>
      <c r="X1903">
        <v>2</v>
      </c>
      <c r="Y1903">
        <v>0</v>
      </c>
      <c r="Z1903">
        <v>39</v>
      </c>
      <c r="AA1903">
        <v>39</v>
      </c>
      <c r="AB1903" s="1">
        <f>Z1903/0.1</f>
        <v>390</v>
      </c>
      <c r="AC1903" s="1">
        <f>AA1903-AB1903</f>
        <v>-351</v>
      </c>
      <c r="AD1903" s="1">
        <f>_xlfn.IFNA(INDEX($AV$2:$AV$53,MATCH(B1903,$AU$2:$AU$53,0)),1000)</f>
        <v>1345790</v>
      </c>
      <c r="AE1903" s="1">
        <f>C1903/AD1903*100000</f>
        <v>125.35388136336279</v>
      </c>
      <c r="AF1903" s="34">
        <f>IF(B1904=B1903,IFERROR((C1903/C1904)-1,0),0)</f>
        <v>2.3665048543689338E-2</v>
      </c>
      <c r="AG1903" s="35">
        <f>IFERROR(LOG(2)/LOG(1+(AF1903)),AF1903)</f>
        <v>29.635134209303995</v>
      </c>
      <c r="AH1903" s="35">
        <f>AVERAGE(Z1903:Z1909)</f>
        <v>35.857142857142854</v>
      </c>
      <c r="AJ1903" s="1">
        <f>Q1903/AD1903*100000</f>
        <v>5.2014058656997006</v>
      </c>
      <c r="AK1903" s="34">
        <f>IF(B1904=B1903,IFERROR((Q1903/Q1904)-1,0),0)</f>
        <v>0</v>
      </c>
      <c r="AL1903" s="35">
        <f>IFERROR(LOG(2)/LOG(1+(AK1903)),AK1903)</f>
        <v>0</v>
      </c>
      <c r="AM1903" s="35">
        <f>AVERAGE(W1903:W1909)</f>
        <v>0.8571428571428571</v>
      </c>
      <c r="AN1903" s="4">
        <f>ROUNDDOWN(N1903,0)</f>
        <v>43968</v>
      </c>
      <c r="AO1903" s="38" cm="1">
        <f t="array" ref="AO1903">_xlfn.ANCHORARRAY(AN1903)-1</f>
        <v>43967</v>
      </c>
    </row>
    <row r="1904" spans="1:41" x14ac:dyDescent="0.25">
      <c r="A1904">
        <v>20200516</v>
      </c>
      <c r="B1904" s="1" t="s">
        <v>76</v>
      </c>
      <c r="C1904">
        <v>1648</v>
      </c>
      <c r="D1904">
        <v>22092</v>
      </c>
      <c r="F1904">
        <v>37</v>
      </c>
      <c r="G1904">
        <v>214</v>
      </c>
      <c r="H1904">
        <v>19</v>
      </c>
      <c r="J1904">
        <v>10</v>
      </c>
      <c r="L1904">
        <v>1012</v>
      </c>
      <c r="M1904" s="1" t="s">
        <v>28</v>
      </c>
      <c r="N1904" s="2">
        <v>43967.5</v>
      </c>
      <c r="O1904" s="1" t="s">
        <v>160</v>
      </c>
      <c r="P1904" s="2">
        <v>43967.666666666664</v>
      </c>
      <c r="Q1904">
        <v>70</v>
      </c>
      <c r="R1904">
        <v>214</v>
      </c>
      <c r="S1904">
        <v>23740</v>
      </c>
      <c r="T1904">
        <v>23740</v>
      </c>
      <c r="U1904">
        <v>23740</v>
      </c>
      <c r="V1904">
        <v>23</v>
      </c>
      <c r="W1904">
        <v>1</v>
      </c>
      <c r="X1904">
        <v>3</v>
      </c>
      <c r="Y1904">
        <v>0</v>
      </c>
      <c r="Z1904">
        <v>45</v>
      </c>
      <c r="AA1904">
        <v>45</v>
      </c>
      <c r="AB1904" s="1">
        <f>Z1904/0.1</f>
        <v>450</v>
      </c>
      <c r="AC1904" s="1">
        <f>AA1904-AB1904</f>
        <v>-405</v>
      </c>
      <c r="AD1904" s="1">
        <f>_xlfn.IFNA(INDEX($AV$2:$AV$53,MATCH(B1904,$AU$2:$AU$53,0)),1000)</f>
        <v>1345790</v>
      </c>
      <c r="AE1904" s="1">
        <f>C1904/AD1904*100000</f>
        <v>122.45595523818723</v>
      </c>
      <c r="AF1904" s="34">
        <f>IF(B1905=B1904,IFERROR((C1904/C1905)-1,0),0)</f>
        <v>2.8072364316905851E-2</v>
      </c>
      <c r="AG1904" s="35">
        <f>IFERROR(LOG(2)/LOG(1+(AF1904)),AF1904)</f>
        <v>25.036417328790918</v>
      </c>
      <c r="AH1904" s="35">
        <f>AVERAGE(Z1904:Z1910)</f>
        <v>34.285714285714285</v>
      </c>
      <c r="AJ1904" s="1">
        <f>Q1904/AD1904*100000</f>
        <v>5.2014058656997006</v>
      </c>
      <c r="AK1904" s="34">
        <f>IF(B1905=B1904,IFERROR((Q1904/Q1905)-1,0),0)</f>
        <v>1.449275362318847E-2</v>
      </c>
      <c r="AL1904" s="35">
        <f>IFERROR(LOG(2)/LOG(1+(AK1904)),AK1904)</f>
        <v>48.172897925717457</v>
      </c>
      <c r="AM1904" s="35">
        <f>AVERAGE(W1904:W1910)</f>
        <v>0.8571428571428571</v>
      </c>
      <c r="AN1904" s="4">
        <f>ROUNDDOWN(N1904,0)</f>
        <v>43967</v>
      </c>
      <c r="AO1904" s="38" cm="1">
        <f t="array" ref="AO1904">_xlfn.ANCHORARRAY(AN1904)-1</f>
        <v>43966</v>
      </c>
    </row>
    <row r="1905" spans="1:41" x14ac:dyDescent="0.25">
      <c r="A1905">
        <v>20200515</v>
      </c>
      <c r="B1905" s="1" t="s">
        <v>76</v>
      </c>
      <c r="C1905">
        <v>1603</v>
      </c>
      <c r="D1905">
        <v>22092</v>
      </c>
      <c r="F1905">
        <v>35</v>
      </c>
      <c r="G1905">
        <v>211</v>
      </c>
      <c r="H1905">
        <v>16</v>
      </c>
      <c r="J1905">
        <v>8</v>
      </c>
      <c r="L1905">
        <v>993</v>
      </c>
      <c r="M1905" s="1" t="s">
        <v>28</v>
      </c>
      <c r="N1905" s="2">
        <v>43966.5</v>
      </c>
      <c r="O1905" s="1" t="s">
        <v>211</v>
      </c>
      <c r="P1905" s="2">
        <v>43966.666666666664</v>
      </c>
      <c r="Q1905">
        <v>69</v>
      </c>
      <c r="R1905">
        <v>211</v>
      </c>
      <c r="S1905">
        <v>23695</v>
      </c>
      <c r="T1905">
        <v>23695</v>
      </c>
      <c r="U1905">
        <v>23695</v>
      </c>
      <c r="V1905">
        <v>23</v>
      </c>
      <c r="W1905">
        <v>0</v>
      </c>
      <c r="X1905">
        <v>4</v>
      </c>
      <c r="Y1905">
        <v>0</v>
      </c>
      <c r="Z1905">
        <v>38</v>
      </c>
      <c r="AA1905">
        <v>38</v>
      </c>
      <c r="AB1905" s="1">
        <f>Z1905/0.1</f>
        <v>380</v>
      </c>
      <c r="AC1905" s="1">
        <f>AA1905-AB1905</f>
        <v>-342</v>
      </c>
      <c r="AD1905" s="1">
        <f>_xlfn.IFNA(INDEX($AV$2:$AV$53,MATCH(B1905,$AU$2:$AU$53,0)),1000)</f>
        <v>1345790</v>
      </c>
      <c r="AE1905" s="1">
        <f>C1905/AD1905*100000</f>
        <v>119.11219432452313</v>
      </c>
      <c r="AF1905" s="34">
        <f>IF(B1906=B1905,IFERROR((C1905/C1906)-1,0),0)</f>
        <v>2.4281150159744413E-2</v>
      </c>
      <c r="AG1905" s="35">
        <f>IFERROR(LOG(2)/LOG(1+(AF1905)),AF1905)</f>
        <v>28.891907236108555</v>
      </c>
      <c r="AH1905" s="35">
        <f>AVERAGE(Z1905:Z1911)</f>
        <v>32.714285714285715</v>
      </c>
      <c r="AJ1905" s="1">
        <f>Q1905/AD1905*100000</f>
        <v>5.1271000676182759</v>
      </c>
      <c r="AK1905" s="34">
        <f>IF(B1906=B1905,IFERROR((Q1905/Q1906)-1,0),0)</f>
        <v>0</v>
      </c>
      <c r="AL1905" s="35">
        <f>IFERROR(LOG(2)/LOG(1+(AK1905)),AK1905)</f>
        <v>0</v>
      </c>
      <c r="AM1905" s="35">
        <f>AVERAGE(W1905:W1911)</f>
        <v>0.8571428571428571</v>
      </c>
      <c r="AN1905" s="4">
        <f>ROUNDDOWN(N1905,0)</f>
        <v>43966</v>
      </c>
      <c r="AO1905" s="38" cm="1">
        <f t="array" ref="AO1905">_xlfn.ANCHORARRAY(AN1905)-1</f>
        <v>43965</v>
      </c>
    </row>
    <row r="1906" spans="1:41" x14ac:dyDescent="0.25">
      <c r="A1906">
        <v>20200514</v>
      </c>
      <c r="B1906" s="1" t="s">
        <v>76</v>
      </c>
      <c r="C1906">
        <v>1565</v>
      </c>
      <c r="D1906">
        <v>22092</v>
      </c>
      <c r="F1906">
        <v>37</v>
      </c>
      <c r="G1906">
        <v>207</v>
      </c>
      <c r="H1906">
        <v>18</v>
      </c>
      <c r="J1906">
        <v>7</v>
      </c>
      <c r="L1906">
        <v>958</v>
      </c>
      <c r="M1906" s="1" t="s">
        <v>28</v>
      </c>
      <c r="N1906" s="2">
        <v>43965.520833333336</v>
      </c>
      <c r="O1906" s="1" t="s">
        <v>261</v>
      </c>
      <c r="P1906" s="2">
        <v>43965.666666666664</v>
      </c>
      <c r="Q1906">
        <v>69</v>
      </c>
      <c r="R1906">
        <v>207</v>
      </c>
      <c r="S1906">
        <v>23657</v>
      </c>
      <c r="T1906">
        <v>23657</v>
      </c>
      <c r="U1906">
        <v>23657</v>
      </c>
      <c r="V1906">
        <v>23</v>
      </c>
      <c r="W1906">
        <v>3</v>
      </c>
      <c r="X1906">
        <v>3</v>
      </c>
      <c r="Y1906">
        <v>0</v>
      </c>
      <c r="Z1906">
        <v>50</v>
      </c>
      <c r="AA1906">
        <v>50</v>
      </c>
      <c r="AB1906" s="1">
        <f>Z1906/0.1</f>
        <v>500</v>
      </c>
      <c r="AC1906" s="1">
        <f>AA1906-AB1906</f>
        <v>-450</v>
      </c>
      <c r="AD1906" s="1">
        <f>_xlfn.IFNA(INDEX($AV$2:$AV$53,MATCH(B1906,$AU$2:$AU$53,0)),1000)</f>
        <v>1345790</v>
      </c>
      <c r="AE1906" s="1">
        <f>C1906/AD1906*100000</f>
        <v>116.28857399742901</v>
      </c>
      <c r="AF1906" s="34">
        <f>IF(B1907=B1906,IFERROR((C1906/C1907)-1,0),0)</f>
        <v>3.3003300330032959E-2</v>
      </c>
      <c r="AG1906" s="35">
        <f>IFERROR(LOG(2)/LOG(1+(AF1906)),AF1906)</f>
        <v>21.347057631216778</v>
      </c>
      <c r="AH1906" s="35">
        <f>AVERAGE(Z1906:Z1912)</f>
        <v>33.571428571428569</v>
      </c>
      <c r="AJ1906" s="1">
        <f>Q1906/AD1906*100000</f>
        <v>5.1271000676182759</v>
      </c>
      <c r="AK1906" s="34">
        <f>IF(B1907=B1906,IFERROR((Q1906/Q1907)-1,0),0)</f>
        <v>4.5454545454545414E-2</v>
      </c>
      <c r="AL1906" s="35">
        <f>IFERROR(LOG(2)/LOG(1+(AK1906)),AK1906)</f>
        <v>15.593244012662415</v>
      </c>
      <c r="AM1906" s="35">
        <f>AVERAGE(W1906:W1912)</f>
        <v>1</v>
      </c>
      <c r="AN1906" s="4">
        <f>ROUNDDOWN(N1906,0)</f>
        <v>43965</v>
      </c>
      <c r="AO1906" s="38" cm="1">
        <f t="array" ref="AO1906">_xlfn.ANCHORARRAY(AN1906)-1</f>
        <v>43964</v>
      </c>
    </row>
    <row r="1907" spans="1:41" x14ac:dyDescent="0.25">
      <c r="A1907">
        <v>20200513</v>
      </c>
      <c r="B1907" s="1" t="s">
        <v>76</v>
      </c>
      <c r="C1907">
        <v>1515</v>
      </c>
      <c r="D1907">
        <v>22092</v>
      </c>
      <c r="F1907">
        <v>41</v>
      </c>
      <c r="G1907">
        <v>204</v>
      </c>
      <c r="H1907">
        <v>20</v>
      </c>
      <c r="J1907">
        <v>7</v>
      </c>
      <c r="L1907">
        <v>943</v>
      </c>
      <c r="M1907" s="1" t="s">
        <v>28</v>
      </c>
      <c r="N1907" s="2">
        <v>43964.520833333336</v>
      </c>
      <c r="O1907" s="1" t="s">
        <v>312</v>
      </c>
      <c r="P1907" s="2">
        <v>43964.666666666664</v>
      </c>
      <c r="Q1907">
        <v>66</v>
      </c>
      <c r="R1907">
        <v>204</v>
      </c>
      <c r="S1907">
        <v>23607</v>
      </c>
      <c r="T1907">
        <v>23607</v>
      </c>
      <c r="U1907">
        <v>23607</v>
      </c>
      <c r="V1907">
        <v>23</v>
      </c>
      <c r="W1907">
        <v>1</v>
      </c>
      <c r="X1907">
        <v>2</v>
      </c>
      <c r="Y1907">
        <v>0</v>
      </c>
      <c r="Z1907">
        <v>38</v>
      </c>
      <c r="AA1907">
        <v>38</v>
      </c>
      <c r="AB1907" s="1">
        <f>Z1907/0.1</f>
        <v>380</v>
      </c>
      <c r="AC1907" s="1">
        <f>AA1907-AB1907</f>
        <v>-342</v>
      </c>
      <c r="AD1907" s="1">
        <f>_xlfn.IFNA(INDEX($AV$2:$AV$53,MATCH(B1907,$AU$2:$AU$53,0)),1000)</f>
        <v>1345790</v>
      </c>
      <c r="AE1907" s="1">
        <f>C1907/AD1907*100000</f>
        <v>112.57328409335781</v>
      </c>
      <c r="AF1907" s="34">
        <f>IF(B1908=B1907,IFERROR((C1907/C1908)-1,0),0)</f>
        <v>2.5727826675693954E-2</v>
      </c>
      <c r="AG1907" s="35">
        <f>IFERROR(LOG(2)/LOG(1+(AF1907)),AF1907)</f>
        <v>27.286642769301487</v>
      </c>
      <c r="AH1907" s="35">
        <f>AVERAGE(Z1907:Z1913)</f>
        <v>37.285714285714285</v>
      </c>
      <c r="AJ1907" s="1">
        <f>Q1907/AD1907*100000</f>
        <v>4.9041826733740033</v>
      </c>
      <c r="AK1907" s="34">
        <f>IF(B1908=B1907,IFERROR((Q1907/Q1908)-1,0),0)</f>
        <v>1.538461538461533E-2</v>
      </c>
      <c r="AL1907" s="35">
        <f>IFERROR(LOG(2)/LOG(1+(AK1907)),AK1907)</f>
        <v>45.400258446330803</v>
      </c>
      <c r="AM1907" s="35">
        <f>AVERAGE(W1907:W1913)</f>
        <v>0.5714285714285714</v>
      </c>
      <c r="AN1907" s="4">
        <f>ROUNDDOWN(N1907,0)</f>
        <v>43964</v>
      </c>
      <c r="AO1907" s="38" cm="1">
        <f t="array" ref="AO1907">_xlfn.ANCHORARRAY(AN1907)-1</f>
        <v>43963</v>
      </c>
    </row>
    <row r="1908" spans="1:41" x14ac:dyDescent="0.25">
      <c r="A1908">
        <v>20200512</v>
      </c>
      <c r="B1908" s="1" t="s">
        <v>76</v>
      </c>
      <c r="C1908">
        <v>1477</v>
      </c>
      <c r="D1908">
        <v>22092</v>
      </c>
      <c r="F1908">
        <v>34</v>
      </c>
      <c r="G1908">
        <v>202</v>
      </c>
      <c r="H1908">
        <v>17</v>
      </c>
      <c r="J1908">
        <v>8</v>
      </c>
      <c r="L1908">
        <v>913</v>
      </c>
      <c r="M1908" s="1" t="s">
        <v>28</v>
      </c>
      <c r="N1908" s="2">
        <v>43963.520833333336</v>
      </c>
      <c r="O1908" s="1" t="s">
        <v>363</v>
      </c>
      <c r="P1908" s="2">
        <v>43963.666666666664</v>
      </c>
      <c r="Q1908">
        <v>65</v>
      </c>
      <c r="R1908">
        <v>202</v>
      </c>
      <c r="S1908">
        <v>23569</v>
      </c>
      <c r="T1908">
        <v>23569</v>
      </c>
      <c r="U1908">
        <v>23569</v>
      </c>
      <c r="V1908">
        <v>23</v>
      </c>
      <c r="W1908">
        <v>0</v>
      </c>
      <c r="X1908">
        <v>2</v>
      </c>
      <c r="Y1908">
        <v>0</v>
      </c>
      <c r="Z1908">
        <v>15</v>
      </c>
      <c r="AA1908">
        <v>15</v>
      </c>
      <c r="AB1908" s="1">
        <f>Z1908/0.1</f>
        <v>150</v>
      </c>
      <c r="AC1908" s="1">
        <f>AA1908-AB1908</f>
        <v>-135</v>
      </c>
      <c r="AD1908" s="1">
        <f>_xlfn.IFNA(INDEX($AV$2:$AV$53,MATCH(B1908,$AU$2:$AU$53,0)),1000)</f>
        <v>1345790</v>
      </c>
      <c r="AE1908" s="1">
        <f>C1908/AD1908*100000</f>
        <v>109.74966376626368</v>
      </c>
      <c r="AF1908" s="34">
        <f>IF(B1909=B1908,IFERROR((C1908/C1909)-1,0),0)</f>
        <v>1.0259917920656614E-2</v>
      </c>
      <c r="AG1908" s="35">
        <f>IFERROR(LOG(2)/LOG(1+(AF1908)),AF1908)</f>
        <v>67.904729173344535</v>
      </c>
      <c r="AH1908" s="35">
        <f>AVERAGE(Z1908:Z1914)</f>
        <v>35.857142857142854</v>
      </c>
      <c r="AJ1908" s="1">
        <f>Q1908/AD1908*100000</f>
        <v>4.8298768752925794</v>
      </c>
      <c r="AK1908" s="34">
        <f>IF(B1909=B1908,IFERROR((Q1908/Q1909)-1,0),0)</f>
        <v>0</v>
      </c>
      <c r="AL1908" s="35">
        <f>IFERROR(LOG(2)/LOG(1+(AK1908)),AK1908)</f>
        <v>0</v>
      </c>
      <c r="AM1908" s="35">
        <f>AVERAGE(W1908:W1914)</f>
        <v>0.5714285714285714</v>
      </c>
      <c r="AN1908" s="4">
        <f>ROUNDDOWN(N1908,0)</f>
        <v>43963</v>
      </c>
      <c r="AO1908" s="38" cm="1">
        <f t="array" ref="AO1908">_xlfn.ANCHORARRAY(AN1908)-1</f>
        <v>43962</v>
      </c>
    </row>
    <row r="1909" spans="1:41" x14ac:dyDescent="0.25">
      <c r="A1909">
        <v>20200511</v>
      </c>
      <c r="B1909" s="1" t="s">
        <v>76</v>
      </c>
      <c r="C1909">
        <v>1462</v>
      </c>
      <c r="D1909">
        <v>22092</v>
      </c>
      <c r="F1909">
        <v>37</v>
      </c>
      <c r="G1909">
        <v>200</v>
      </c>
      <c r="H1909">
        <v>17</v>
      </c>
      <c r="J1909">
        <v>9</v>
      </c>
      <c r="L1909">
        <v>872</v>
      </c>
      <c r="M1909" s="1" t="s">
        <v>28</v>
      </c>
      <c r="N1909" s="2">
        <v>43962.5</v>
      </c>
      <c r="O1909" s="1" t="s">
        <v>415</v>
      </c>
      <c r="P1909" s="2">
        <v>43962.666666666664</v>
      </c>
      <c r="Q1909">
        <v>65</v>
      </c>
      <c r="R1909">
        <v>200</v>
      </c>
      <c r="S1909">
        <v>23554</v>
      </c>
      <c r="T1909">
        <v>23554</v>
      </c>
      <c r="U1909">
        <v>23554</v>
      </c>
      <c r="V1909">
        <v>23</v>
      </c>
      <c r="W1909">
        <v>1</v>
      </c>
      <c r="X1909">
        <v>1</v>
      </c>
      <c r="Y1909">
        <v>0</v>
      </c>
      <c r="Z1909">
        <v>26</v>
      </c>
      <c r="AA1909">
        <v>26</v>
      </c>
      <c r="AB1909" s="1">
        <f>Z1909/0.1</f>
        <v>260</v>
      </c>
      <c r="AC1909" s="1">
        <f>AA1909-AB1909</f>
        <v>-234</v>
      </c>
      <c r="AD1909" s="1">
        <f>_xlfn.IFNA(INDEX($AV$2:$AV$53,MATCH(B1909,$AU$2:$AU$53,0)),1000)</f>
        <v>1345790</v>
      </c>
      <c r="AE1909" s="1">
        <f>C1909/AD1909*100000</f>
        <v>108.63507679504231</v>
      </c>
      <c r="AF1909" s="34">
        <f>IF(B1910=B1909,IFERROR((C1909/C1910)-1,0),0)</f>
        <v>1.8105849582172651E-2</v>
      </c>
      <c r="AG1909" s="35">
        <f>IFERROR(LOG(2)/LOG(1+(AF1909)),AF1909)</f>
        <v>38.628589088536188</v>
      </c>
      <c r="AH1909" s="35">
        <f>AVERAGE(Z1909:Z1915)</f>
        <v>36.714285714285715</v>
      </c>
      <c r="AJ1909" s="1">
        <f>Q1909/AD1909*100000</f>
        <v>4.8298768752925794</v>
      </c>
      <c r="AK1909" s="34">
        <f>IF(B1910=B1909,IFERROR((Q1909/Q1910)-1,0),0)</f>
        <v>1.5625E-2</v>
      </c>
      <c r="AL1909" s="35">
        <f>IFERROR(LOG(2)/LOG(1+(AK1909)),AK1909)</f>
        <v>44.707097592772328</v>
      </c>
      <c r="AM1909" s="35">
        <f>AVERAGE(W1909:W1915)</f>
        <v>1.1428571428571428</v>
      </c>
      <c r="AN1909" s="4">
        <f>ROUNDDOWN(N1909,0)</f>
        <v>43962</v>
      </c>
      <c r="AO1909" s="38" cm="1">
        <f t="array" ref="AO1909">_xlfn.ANCHORARRAY(AN1909)-1</f>
        <v>43961</v>
      </c>
    </row>
    <row r="1910" spans="1:41" x14ac:dyDescent="0.25">
      <c r="A1910">
        <v>20200510</v>
      </c>
      <c r="B1910" s="1" t="s">
        <v>76</v>
      </c>
      <c r="C1910">
        <v>1436</v>
      </c>
      <c r="D1910">
        <v>22092</v>
      </c>
      <c r="F1910">
        <v>36</v>
      </c>
      <c r="G1910">
        <v>199</v>
      </c>
      <c r="H1910">
        <v>17</v>
      </c>
      <c r="J1910">
        <v>10</v>
      </c>
      <c r="L1910">
        <v>861</v>
      </c>
      <c r="M1910" s="1" t="s">
        <v>28</v>
      </c>
      <c r="N1910" s="2">
        <v>43961.479166666664</v>
      </c>
      <c r="O1910" s="1" t="s">
        <v>467</v>
      </c>
      <c r="P1910" s="2">
        <v>43961.666666666664</v>
      </c>
      <c r="Q1910">
        <v>64</v>
      </c>
      <c r="R1910">
        <v>199</v>
      </c>
      <c r="S1910">
        <v>23528</v>
      </c>
      <c r="T1910">
        <v>23528</v>
      </c>
      <c r="U1910">
        <v>23528</v>
      </c>
      <c r="V1910">
        <v>23</v>
      </c>
      <c r="W1910">
        <v>0</v>
      </c>
      <c r="X1910">
        <v>1</v>
      </c>
      <c r="Y1910">
        <v>0</v>
      </c>
      <c r="Z1910">
        <v>28</v>
      </c>
      <c r="AA1910">
        <v>28</v>
      </c>
      <c r="AB1910" s="1">
        <f>Z1910/0.1</f>
        <v>280</v>
      </c>
      <c r="AC1910" s="1">
        <f>AA1910-AB1910</f>
        <v>-252</v>
      </c>
      <c r="AD1910" s="1">
        <f>_xlfn.IFNA(INDEX($AV$2:$AV$53,MATCH(B1910,$AU$2:$AU$53,0)),1000)</f>
        <v>1345790</v>
      </c>
      <c r="AE1910" s="1">
        <f>C1910/AD1910*100000</f>
        <v>106.70312604492528</v>
      </c>
      <c r="AF1910" s="34">
        <f>IF(B1911=B1910,IFERROR((C1910/C1911)-1,0),0)</f>
        <v>1.9886363636363535E-2</v>
      </c>
      <c r="AG1910" s="35">
        <f>IFERROR(LOG(2)/LOG(1+(AF1910)),AF1910)</f>
        <v>35.200837268158239</v>
      </c>
      <c r="AH1910" s="35">
        <f>AVERAGE(Z1910:Z1916)</f>
        <v>35.857142857142854</v>
      </c>
      <c r="AJ1910" s="1">
        <f>Q1910/AD1910*100000</f>
        <v>4.7555710772111546</v>
      </c>
      <c r="AK1910" s="34">
        <f>IF(B1911=B1910,IFERROR((Q1910/Q1911)-1,0),0)</f>
        <v>0</v>
      </c>
      <c r="AL1910" s="35">
        <f>IFERROR(LOG(2)/LOG(1+(AK1910)),AK1910)</f>
        <v>0</v>
      </c>
      <c r="AM1910" s="35">
        <f>AVERAGE(W1910:W1916)</f>
        <v>1</v>
      </c>
      <c r="AN1910" s="4">
        <f>ROUNDDOWN(N1910,0)</f>
        <v>43961</v>
      </c>
      <c r="AO1910" s="38" cm="1">
        <f t="array" ref="AO1910">_xlfn.ANCHORARRAY(AN1910)-1</f>
        <v>43960</v>
      </c>
    </row>
    <row r="1911" spans="1:41" x14ac:dyDescent="0.25">
      <c r="A1911">
        <v>20200509</v>
      </c>
      <c r="B1911" s="1" t="s">
        <v>76</v>
      </c>
      <c r="C1911">
        <v>1408</v>
      </c>
      <c r="D1911">
        <v>22092</v>
      </c>
      <c r="F1911">
        <v>43</v>
      </c>
      <c r="G1911">
        <v>198</v>
      </c>
      <c r="H1911">
        <v>22</v>
      </c>
      <c r="J1911">
        <v>10</v>
      </c>
      <c r="L1911">
        <v>857</v>
      </c>
      <c r="M1911" s="1" t="s">
        <v>28</v>
      </c>
      <c r="N1911" s="2">
        <v>43960.5</v>
      </c>
      <c r="O1911" s="1" t="s">
        <v>519</v>
      </c>
      <c r="P1911" s="2">
        <v>43960.666666666664</v>
      </c>
      <c r="Q1911">
        <v>64</v>
      </c>
      <c r="R1911">
        <v>198</v>
      </c>
      <c r="S1911">
        <v>23500</v>
      </c>
      <c r="T1911">
        <v>23500</v>
      </c>
      <c r="U1911">
        <v>23500</v>
      </c>
      <c r="V1911">
        <v>23</v>
      </c>
      <c r="W1911">
        <v>1</v>
      </c>
      <c r="X1911">
        <v>4</v>
      </c>
      <c r="Y1911">
        <v>0</v>
      </c>
      <c r="Z1911">
        <v>34</v>
      </c>
      <c r="AA1911">
        <v>34</v>
      </c>
      <c r="AB1911" s="1">
        <f>Z1911/0.1</f>
        <v>340</v>
      </c>
      <c r="AC1911" s="1">
        <f>AA1911-AB1911</f>
        <v>-306</v>
      </c>
      <c r="AD1911" s="1">
        <f>_xlfn.IFNA(INDEX($AV$2:$AV$53,MATCH(B1911,$AU$2:$AU$53,0)),1000)</f>
        <v>1345790</v>
      </c>
      <c r="AE1911" s="1">
        <f>C1911/AD1911*100000</f>
        <v>104.62256369864541</v>
      </c>
      <c r="AF1911" s="34">
        <f>IF(B1912=B1911,IFERROR((C1911/C1912)-1,0),0)</f>
        <v>2.4745269286754024E-2</v>
      </c>
      <c r="AG1911" s="35">
        <f>IFERROR(LOG(2)/LOG(1+(AF1911)),AF1911)</f>
        <v>28.356462427175043</v>
      </c>
      <c r="AH1911" s="35">
        <f>AVERAGE(Z1911:Z1917)</f>
        <v>36.571428571428569</v>
      </c>
      <c r="AJ1911" s="1">
        <f>Q1911/AD1911*100000</f>
        <v>4.7555710772111546</v>
      </c>
      <c r="AK1911" s="34">
        <f>IF(B1912=B1911,IFERROR((Q1911/Q1912)-1,0),0)</f>
        <v>1.5873015873015817E-2</v>
      </c>
      <c r="AL1911" s="35">
        <f>IFERROR(LOG(2)/LOG(1+(AK1911)),AK1911)</f>
        <v>44.013936308547507</v>
      </c>
      <c r="AM1911" s="35">
        <f>AVERAGE(W1911:W1917)</f>
        <v>1.1428571428571428</v>
      </c>
      <c r="AN1911" s="4">
        <f>ROUNDDOWN(N1911,0)</f>
        <v>43960</v>
      </c>
      <c r="AO1911" s="38" cm="1">
        <f t="array" ref="AO1911">_xlfn.ANCHORARRAY(AN1911)-1</f>
        <v>43959</v>
      </c>
    </row>
    <row r="1912" spans="1:41" x14ac:dyDescent="0.25">
      <c r="A1912">
        <v>20200508</v>
      </c>
      <c r="B1912" s="1" t="s">
        <v>76</v>
      </c>
      <c r="C1912">
        <v>1374</v>
      </c>
      <c r="D1912">
        <v>22092</v>
      </c>
      <c r="F1912">
        <v>44</v>
      </c>
      <c r="G1912">
        <v>194</v>
      </c>
      <c r="H1912">
        <v>23</v>
      </c>
      <c r="J1912">
        <v>10</v>
      </c>
      <c r="L1912">
        <v>836</v>
      </c>
      <c r="M1912" s="1" t="s">
        <v>28</v>
      </c>
      <c r="N1912" s="2">
        <v>43959.5</v>
      </c>
      <c r="O1912" s="1" t="s">
        <v>573</v>
      </c>
      <c r="P1912" s="2">
        <v>43959.666666666664</v>
      </c>
      <c r="Q1912">
        <v>63</v>
      </c>
      <c r="R1912">
        <v>194</v>
      </c>
      <c r="S1912">
        <v>23466</v>
      </c>
      <c r="T1912">
        <v>23466</v>
      </c>
      <c r="U1912">
        <v>23466</v>
      </c>
      <c r="V1912">
        <v>23</v>
      </c>
      <c r="W1912">
        <v>1</v>
      </c>
      <c r="X1912">
        <v>2</v>
      </c>
      <c r="Y1912">
        <v>0</v>
      </c>
      <c r="Z1912">
        <v>44</v>
      </c>
      <c r="AA1912">
        <v>44</v>
      </c>
      <c r="AB1912" s="1">
        <f>Z1912/0.1</f>
        <v>440</v>
      </c>
      <c r="AC1912" s="1">
        <f>AA1912-AB1912</f>
        <v>-396</v>
      </c>
      <c r="AD1912" s="1">
        <f>_xlfn.IFNA(INDEX($AV$2:$AV$53,MATCH(B1912,$AU$2:$AU$53,0)),1000)</f>
        <v>1345790</v>
      </c>
      <c r="AE1912" s="1">
        <f>C1912/AD1912*100000</f>
        <v>102.09616656387698</v>
      </c>
      <c r="AF1912" s="34">
        <f>IF(B1913=B1912,IFERROR((C1912/C1913)-1,0),0)</f>
        <v>3.3082706766917269E-2</v>
      </c>
      <c r="AG1912" s="35">
        <f>IFERROR(LOG(2)/LOG(1+(AF1912)),AF1912)</f>
        <v>21.296642487425437</v>
      </c>
      <c r="AH1912" s="35">
        <f>AVERAGE(Z1912:Z1918)</f>
        <v>35.857142857142854</v>
      </c>
      <c r="AJ1912" s="1">
        <f>Q1912/AD1912*100000</f>
        <v>4.6812652791297307</v>
      </c>
      <c r="AK1912" s="34">
        <f>IF(B1913=B1912,IFERROR((Q1912/Q1913)-1,0),0)</f>
        <v>1.6129032258064502E-2</v>
      </c>
      <c r="AL1912" s="35">
        <f>IFERROR(LOG(2)/LOG(1+(AK1912)),AK1912)</f>
        <v>43.320774572982394</v>
      </c>
      <c r="AM1912" s="35">
        <f>AVERAGE(W1912:W1918)</f>
        <v>1.1428571428571428</v>
      </c>
      <c r="AN1912" s="4">
        <f>ROUNDDOWN(N1912,0)</f>
        <v>43959</v>
      </c>
      <c r="AO1912" s="38" cm="1">
        <f t="array" ref="AO1912">_xlfn.ANCHORARRAY(AN1912)-1</f>
        <v>43958</v>
      </c>
    </row>
    <row r="1913" spans="1:41" x14ac:dyDescent="0.25">
      <c r="A1913">
        <v>20200507</v>
      </c>
      <c r="B1913" s="1" t="s">
        <v>76</v>
      </c>
      <c r="C1913">
        <v>1330</v>
      </c>
      <c r="D1913">
        <v>22092</v>
      </c>
      <c r="F1913">
        <v>39</v>
      </c>
      <c r="G1913">
        <v>192</v>
      </c>
      <c r="H1913">
        <v>16</v>
      </c>
      <c r="J1913">
        <v>11</v>
      </c>
      <c r="L1913">
        <v>787</v>
      </c>
      <c r="M1913" s="1" t="s">
        <v>28</v>
      </c>
      <c r="N1913" s="2">
        <v>43958.489583333336</v>
      </c>
      <c r="O1913" s="1" t="s">
        <v>626</v>
      </c>
      <c r="P1913" s="2">
        <v>43958.666666666664</v>
      </c>
      <c r="Q1913">
        <v>62</v>
      </c>
      <c r="R1913">
        <v>192</v>
      </c>
      <c r="S1913">
        <v>23422</v>
      </c>
      <c r="T1913">
        <v>23422</v>
      </c>
      <c r="U1913">
        <v>23422</v>
      </c>
      <c r="V1913">
        <v>23</v>
      </c>
      <c r="W1913">
        <v>0</v>
      </c>
      <c r="X1913">
        <v>1</v>
      </c>
      <c r="Y1913">
        <v>0</v>
      </c>
      <c r="Z1913">
        <v>76</v>
      </c>
      <c r="AA1913">
        <v>76</v>
      </c>
      <c r="AB1913" s="1">
        <f>Z1913/0.1</f>
        <v>760</v>
      </c>
      <c r="AC1913" s="1">
        <f>AA1913-AB1913</f>
        <v>-684</v>
      </c>
      <c r="AD1913" s="1">
        <f>_xlfn.IFNA(INDEX($AV$2:$AV$53,MATCH(B1913,$AU$2:$AU$53,0)),1000)</f>
        <v>1345790</v>
      </c>
      <c r="AE1913" s="1">
        <f>C1913/AD1913*100000</f>
        <v>98.826711448294304</v>
      </c>
      <c r="AF1913" s="34">
        <f>IF(B1914=B1913,IFERROR((C1913/C1914)-1,0),0)</f>
        <v>6.0606060606060552E-2</v>
      </c>
      <c r="AG1913" s="35">
        <f>IFERROR(LOG(2)/LOG(1+(AF1913)),AF1913)</f>
        <v>11.780103505065176</v>
      </c>
      <c r="AH1913" s="35">
        <f>AVERAGE(Z1913:Z1919)</f>
        <v>33.571428571428569</v>
      </c>
      <c r="AJ1913" s="1">
        <f>Q1913/AD1913*100000</f>
        <v>4.6069594810483059</v>
      </c>
      <c r="AK1913" s="34">
        <f>IF(B1914=B1913,IFERROR((Q1913/Q1914)-1,0),0)</f>
        <v>0</v>
      </c>
      <c r="AL1913" s="35">
        <f>IFERROR(LOG(2)/LOG(1+(AK1913)),AK1913)</f>
        <v>0</v>
      </c>
      <c r="AM1913" s="35">
        <f>AVERAGE(W1913:W1919)</f>
        <v>1.2857142857142858</v>
      </c>
      <c r="AN1913" s="4">
        <f>ROUNDDOWN(N1913,0)</f>
        <v>43958</v>
      </c>
      <c r="AO1913" s="38" cm="1">
        <f t="array" ref="AO1913">_xlfn.ANCHORARRAY(AN1913)-1</f>
        <v>43957</v>
      </c>
    </row>
    <row r="1914" spans="1:41" x14ac:dyDescent="0.25">
      <c r="A1914">
        <v>20200506</v>
      </c>
      <c r="B1914" s="1" t="s">
        <v>76</v>
      </c>
      <c r="C1914">
        <v>1254</v>
      </c>
      <c r="D1914">
        <v>22092</v>
      </c>
      <c r="F1914">
        <v>37</v>
      </c>
      <c r="G1914">
        <v>191</v>
      </c>
      <c r="H1914">
        <v>18</v>
      </c>
      <c r="J1914">
        <v>12</v>
      </c>
      <c r="L1914">
        <v>766</v>
      </c>
      <c r="M1914" s="1" t="s">
        <v>28</v>
      </c>
      <c r="N1914" s="2">
        <v>43957.520833333336</v>
      </c>
      <c r="O1914" s="1" t="s">
        <v>679</v>
      </c>
      <c r="P1914" s="2">
        <v>43957.666666666664</v>
      </c>
      <c r="Q1914">
        <v>62</v>
      </c>
      <c r="R1914">
        <v>191</v>
      </c>
      <c r="S1914">
        <v>23346</v>
      </c>
      <c r="T1914">
        <v>23346</v>
      </c>
      <c r="U1914">
        <v>23346</v>
      </c>
      <c r="V1914">
        <v>23</v>
      </c>
      <c r="W1914">
        <v>1</v>
      </c>
      <c r="X1914">
        <v>4</v>
      </c>
      <c r="Y1914">
        <v>2546</v>
      </c>
      <c r="Z1914">
        <v>28</v>
      </c>
      <c r="AA1914">
        <v>2574</v>
      </c>
      <c r="AB1914" s="1">
        <f>Z1914/0.1</f>
        <v>280</v>
      </c>
      <c r="AC1914" s="1">
        <f>AA1914-AB1914</f>
        <v>2294</v>
      </c>
      <c r="AD1914" s="1">
        <f>_xlfn.IFNA(INDEX($AV$2:$AV$53,MATCH(B1914,$AU$2:$AU$53,0)),1000)</f>
        <v>1345790</v>
      </c>
      <c r="AE1914" s="1">
        <f>C1914/AD1914*100000</f>
        <v>93.179470794106066</v>
      </c>
      <c r="AF1914" s="34">
        <f>IF(B1915=B1914,IFERROR((C1914/C1915)-1,0),0)</f>
        <v>2.2838499184339334E-2</v>
      </c>
      <c r="AG1914" s="35">
        <f>IFERROR(LOG(2)/LOG(1+(AF1914)),AF1914)</f>
        <v>30.695213642675871</v>
      </c>
      <c r="AH1914" s="35">
        <f>AVERAGE(Z1914:Z1920)</f>
        <v>28.285714285714285</v>
      </c>
      <c r="AJ1914" s="1">
        <f>Q1914/AD1914*100000</f>
        <v>4.6069594810483059</v>
      </c>
      <c r="AK1914" s="34">
        <f>IF(B1915=B1914,IFERROR((Q1914/Q1915)-1,0),0)</f>
        <v>1.6393442622950838E-2</v>
      </c>
      <c r="AL1914" s="35">
        <f>IFERROR(LOG(2)/LOG(1+(AK1914)),AK1914)</f>
        <v>42.627612364059182</v>
      </c>
      <c r="AM1914" s="35">
        <f>AVERAGE(W1914:W1920)</f>
        <v>1.4285714285714286</v>
      </c>
      <c r="AN1914" s="4">
        <f>ROUNDDOWN(N1914,0)</f>
        <v>43957</v>
      </c>
      <c r="AO1914" s="38" cm="1">
        <f t="array" ref="AO1914">_xlfn.ANCHORARRAY(AN1914)-1</f>
        <v>43956</v>
      </c>
    </row>
    <row r="1915" spans="1:41" x14ac:dyDescent="0.25">
      <c r="A1915">
        <v>20200505</v>
      </c>
      <c r="B1915" s="1" t="s">
        <v>76</v>
      </c>
      <c r="C1915">
        <v>1226</v>
      </c>
      <c r="D1915">
        <v>19546</v>
      </c>
      <c r="F1915">
        <v>36</v>
      </c>
      <c r="G1915">
        <v>187</v>
      </c>
      <c r="H1915">
        <v>18</v>
      </c>
      <c r="J1915">
        <v>12</v>
      </c>
      <c r="L1915">
        <v>741</v>
      </c>
      <c r="M1915" s="1" t="s">
        <v>28</v>
      </c>
      <c r="N1915" s="2">
        <v>43955.499305555553</v>
      </c>
      <c r="O1915" s="1" t="s">
        <v>731</v>
      </c>
      <c r="P1915" s="2">
        <v>43956.666666666664</v>
      </c>
      <c r="Q1915">
        <v>61</v>
      </c>
      <c r="R1915">
        <v>187</v>
      </c>
      <c r="S1915">
        <v>20772</v>
      </c>
      <c r="T1915">
        <v>20772</v>
      </c>
      <c r="U1915">
        <v>20772</v>
      </c>
      <c r="V1915">
        <v>23</v>
      </c>
      <c r="W1915">
        <v>4</v>
      </c>
      <c r="X1915">
        <v>1</v>
      </c>
      <c r="Y1915">
        <v>0</v>
      </c>
      <c r="Z1915">
        <v>21</v>
      </c>
      <c r="AA1915">
        <v>21</v>
      </c>
      <c r="AB1915" s="1">
        <f>Z1915/0.1</f>
        <v>210</v>
      </c>
      <c r="AC1915" s="1">
        <f>AA1915-AB1915</f>
        <v>-189</v>
      </c>
      <c r="AD1915" s="1">
        <f>_xlfn.IFNA(INDEX($AV$2:$AV$53,MATCH(B1915,$AU$2:$AU$53,0)),1000)</f>
        <v>1345790</v>
      </c>
      <c r="AE1915" s="1">
        <f>C1915/AD1915*100000</f>
        <v>91.098908447826176</v>
      </c>
      <c r="AF1915" s="34">
        <f>IF(B1916=B1915,IFERROR((C1915/C1916)-1,0),0)</f>
        <v>1.7427385892116121E-2</v>
      </c>
      <c r="AG1915" s="35">
        <f>IFERROR(LOG(2)/LOG(1+(AF1915)),AF1915)</f>
        <v>40.119020981664661</v>
      </c>
      <c r="AH1915" s="35">
        <f>AVERAGE(Z1915:Z1921)</f>
        <v>26.571428571428573</v>
      </c>
      <c r="AJ1915" s="1">
        <f>Q1915/AD1915*100000</f>
        <v>4.532653682966882</v>
      </c>
      <c r="AK1915" s="34">
        <f>IF(B1916=B1915,IFERROR((Q1915/Q1916)-1,0),0)</f>
        <v>7.0175438596491224E-2</v>
      </c>
      <c r="AL1915" s="35">
        <f>IFERROR(LOG(2)/LOG(1+(AK1915)),AK1915)</f>
        <v>10.220003626782521</v>
      </c>
      <c r="AM1915" s="35">
        <f>AVERAGE(W1915:W1921)</f>
        <v>1.4285714285714286</v>
      </c>
      <c r="AN1915" s="4">
        <f>ROUNDDOWN(N1915,0)</f>
        <v>43955</v>
      </c>
      <c r="AO1915" s="38" cm="1">
        <f t="array" ref="AO1915">_xlfn.ANCHORARRAY(AN1915)-1</f>
        <v>43954</v>
      </c>
    </row>
    <row r="1916" spans="1:41" x14ac:dyDescent="0.25">
      <c r="A1916">
        <v>20200504</v>
      </c>
      <c r="B1916" s="1" t="s">
        <v>76</v>
      </c>
      <c r="C1916">
        <v>1205</v>
      </c>
      <c r="D1916">
        <v>19546</v>
      </c>
      <c r="F1916">
        <v>37</v>
      </c>
      <c r="G1916">
        <v>186</v>
      </c>
      <c r="H1916">
        <v>18</v>
      </c>
      <c r="J1916">
        <v>11</v>
      </c>
      <c r="L1916">
        <v>720</v>
      </c>
      <c r="M1916" s="1" t="s">
        <v>28</v>
      </c>
      <c r="N1916" s="2">
        <v>43954.499305555553</v>
      </c>
      <c r="O1916" s="1" t="s">
        <v>784</v>
      </c>
      <c r="P1916" s="2">
        <v>43955.666666666664</v>
      </c>
      <c r="Q1916">
        <v>57</v>
      </c>
      <c r="R1916">
        <v>186</v>
      </c>
      <c r="S1916">
        <v>20751</v>
      </c>
      <c r="T1916">
        <v>20751</v>
      </c>
      <c r="U1916">
        <v>20751</v>
      </c>
      <c r="V1916">
        <v>23</v>
      </c>
      <c r="W1916">
        <v>0</v>
      </c>
      <c r="X1916">
        <v>3</v>
      </c>
      <c r="Y1916">
        <v>0</v>
      </c>
      <c r="Z1916">
        <v>20</v>
      </c>
      <c r="AA1916">
        <v>20</v>
      </c>
      <c r="AB1916" s="1">
        <f>Z1916/0.1</f>
        <v>200</v>
      </c>
      <c r="AC1916" s="1">
        <f>AA1916-AB1916</f>
        <v>-180</v>
      </c>
      <c r="AD1916" s="1">
        <f>_xlfn.IFNA(INDEX($AV$2:$AV$53,MATCH(B1916,$AU$2:$AU$53,0)),1000)</f>
        <v>1345790</v>
      </c>
      <c r="AE1916" s="1">
        <f>C1916/AD1916*100000</f>
        <v>89.538486688116265</v>
      </c>
      <c r="AF1916" s="34">
        <f>IF(B1917=B1916,IFERROR((C1916/C1917)-1,0),0)</f>
        <v>1.6877637130801704E-2</v>
      </c>
      <c r="AG1916" s="35">
        <f>IFERROR(LOG(2)/LOG(1+(AF1916)),AF1916)</f>
        <v>41.414577287934051</v>
      </c>
      <c r="AH1916" s="35">
        <f>AVERAGE(Z1916:Z1922)</f>
        <v>26</v>
      </c>
      <c r="AJ1916" s="1">
        <f>Q1916/AD1916*100000</f>
        <v>4.2354304906411846</v>
      </c>
      <c r="AK1916" s="34">
        <f>IF(B1917=B1916,IFERROR((Q1916/Q1917)-1,0),0)</f>
        <v>0</v>
      </c>
      <c r="AL1916" s="35">
        <f>IFERROR(LOG(2)/LOG(1+(AK1916)),AK1916)</f>
        <v>0</v>
      </c>
      <c r="AM1916" s="35">
        <f>AVERAGE(W1916:W1922)</f>
        <v>0.8571428571428571</v>
      </c>
      <c r="AN1916" s="4">
        <f>ROUNDDOWN(N1916,0)</f>
        <v>43954</v>
      </c>
      <c r="AO1916" s="38" cm="1">
        <f t="array" ref="AO1916">_xlfn.ANCHORARRAY(AN1916)-1</f>
        <v>43953</v>
      </c>
    </row>
    <row r="1917" spans="1:41" x14ac:dyDescent="0.25">
      <c r="A1917">
        <v>20200503</v>
      </c>
      <c r="B1917" s="1" t="s">
        <v>76</v>
      </c>
      <c r="C1917">
        <v>1185</v>
      </c>
      <c r="D1917">
        <v>19546</v>
      </c>
      <c r="F1917">
        <v>33</v>
      </c>
      <c r="G1917">
        <v>183</v>
      </c>
      <c r="H1917">
        <v>18</v>
      </c>
      <c r="J1917">
        <v>12</v>
      </c>
      <c r="L1917">
        <v>706</v>
      </c>
      <c r="M1917" s="1" t="s">
        <v>28</v>
      </c>
      <c r="N1917" s="2">
        <v>43954.489583333336</v>
      </c>
      <c r="O1917" s="1" t="s">
        <v>837</v>
      </c>
      <c r="P1917" s="2">
        <v>43954.666666666664</v>
      </c>
      <c r="Q1917">
        <v>57</v>
      </c>
      <c r="R1917">
        <v>183</v>
      </c>
      <c r="S1917">
        <v>20731</v>
      </c>
      <c r="T1917">
        <v>20731</v>
      </c>
      <c r="U1917">
        <v>20731</v>
      </c>
      <c r="V1917">
        <v>23</v>
      </c>
      <c r="W1917">
        <v>1</v>
      </c>
      <c r="X1917">
        <v>2</v>
      </c>
      <c r="Y1917">
        <v>0</v>
      </c>
      <c r="Z1917">
        <v>33</v>
      </c>
      <c r="AA1917">
        <v>33</v>
      </c>
      <c r="AB1917" s="1">
        <f>Z1917/0.1</f>
        <v>330</v>
      </c>
      <c r="AC1917" s="1">
        <f>AA1917-AB1917</f>
        <v>-297</v>
      </c>
      <c r="AD1917" s="1">
        <f>_xlfn.IFNA(INDEX($AV$2:$AV$53,MATCH(B1917,$AU$2:$AU$53,0)),1000)</f>
        <v>1345790</v>
      </c>
      <c r="AE1917" s="1">
        <f>C1917/AD1917*100000</f>
        <v>88.052370726487794</v>
      </c>
      <c r="AF1917" s="34">
        <f>IF(B1918=B1917,IFERROR((C1917/C1918)-1,0),0)</f>
        <v>2.8645833333333259E-2</v>
      </c>
      <c r="AG1917" s="35">
        <f>IFERROR(LOG(2)/LOG(1+(AF1917)),AF1917)</f>
        <v>24.542080159600175</v>
      </c>
      <c r="AH1917" s="35">
        <f>AVERAGE(Z1917:Z1923)</f>
        <v>24.285714285714285</v>
      </c>
      <c r="AJ1917" s="1">
        <f>Q1917/AD1917*100000</f>
        <v>4.2354304906411846</v>
      </c>
      <c r="AK1917" s="34">
        <f>IF(B1918=B1917,IFERROR((Q1917/Q1918)-1,0),0)</f>
        <v>1.7857142857142794E-2</v>
      </c>
      <c r="AL1917" s="35">
        <f>IFERROR(LOG(2)/LOG(1+(AK1917)),AK1917)</f>
        <v>39.161793339311416</v>
      </c>
      <c r="AM1917" s="35">
        <f>AVERAGE(W1917:W1923)</f>
        <v>1</v>
      </c>
      <c r="AN1917" s="4">
        <f>ROUNDDOWN(N1917,0)</f>
        <v>43954</v>
      </c>
      <c r="AO1917" s="38" cm="1">
        <f t="array" ref="AO1917">_xlfn.ANCHORARRAY(AN1917)-1</f>
        <v>43953</v>
      </c>
    </row>
    <row r="1918" spans="1:41" x14ac:dyDescent="0.25">
      <c r="A1918">
        <v>20200502</v>
      </c>
      <c r="B1918" s="1" t="s">
        <v>76</v>
      </c>
      <c r="C1918">
        <v>1152</v>
      </c>
      <c r="D1918">
        <v>19546</v>
      </c>
      <c r="F1918">
        <v>36</v>
      </c>
      <c r="G1918">
        <v>181</v>
      </c>
      <c r="H1918">
        <v>19</v>
      </c>
      <c r="J1918">
        <v>10</v>
      </c>
      <c r="L1918">
        <v>689</v>
      </c>
      <c r="M1918" s="1" t="s">
        <v>28</v>
      </c>
      <c r="N1918" s="2">
        <v>43953.489583333336</v>
      </c>
      <c r="O1918" s="1" t="s">
        <v>890</v>
      </c>
      <c r="P1918" s="2">
        <v>43953.666666666664</v>
      </c>
      <c r="Q1918">
        <v>56</v>
      </c>
      <c r="R1918">
        <v>181</v>
      </c>
      <c r="S1918">
        <v>20698</v>
      </c>
      <c r="T1918">
        <v>20698</v>
      </c>
      <c r="U1918">
        <v>20698</v>
      </c>
      <c r="V1918">
        <v>23</v>
      </c>
      <c r="W1918">
        <v>1</v>
      </c>
      <c r="X1918">
        <v>4</v>
      </c>
      <c r="Y1918">
        <v>0</v>
      </c>
      <c r="Z1918">
        <v>29</v>
      </c>
      <c r="AA1918">
        <v>29</v>
      </c>
      <c r="AB1918" s="1">
        <f>Z1918/0.1</f>
        <v>290</v>
      </c>
      <c r="AC1918" s="1">
        <f>AA1918-AB1918</f>
        <v>-261</v>
      </c>
      <c r="AD1918" s="1">
        <f>_xlfn.IFNA(INDEX($AV$2:$AV$53,MATCH(B1918,$AU$2:$AU$53,0)),1000)</f>
        <v>1345790</v>
      </c>
      <c r="AE1918" s="1">
        <f>C1918/AD1918*100000</f>
        <v>85.600279389800789</v>
      </c>
      <c r="AF1918" s="34">
        <f>IF(B1919=B1918,IFERROR((C1918/C1919)-1,0),0)</f>
        <v>2.5823686553873459E-2</v>
      </c>
      <c r="AG1918" s="35">
        <f>IFERROR(LOG(2)/LOG(1+(AF1918)),AF1918)</f>
        <v>27.186627932591428</v>
      </c>
      <c r="AH1918" s="35">
        <f>AVERAGE(Z1918:Z1924)</f>
        <v>23.142857142857142</v>
      </c>
      <c r="AJ1918" s="1">
        <f>Q1918/AD1918*100000</f>
        <v>4.1611246925597607</v>
      </c>
      <c r="AK1918" s="34">
        <f>IF(B1919=B1918,IFERROR((Q1918/Q1919)-1,0),0)</f>
        <v>1.8181818181818077E-2</v>
      </c>
      <c r="AL1918" s="35">
        <f>IFERROR(LOG(2)/LOG(1+(AK1918)),AK1918)</f>
        <v>38.46862773701838</v>
      </c>
      <c r="AM1918" s="35">
        <f>AVERAGE(W1918:W1924)</f>
        <v>0.8571428571428571</v>
      </c>
      <c r="AN1918" s="4">
        <f>ROUNDDOWN(N1918,0)</f>
        <v>43953</v>
      </c>
      <c r="AO1918" s="38" cm="1">
        <f t="array" ref="AO1918">_xlfn.ANCHORARRAY(AN1918)-1</f>
        <v>43952</v>
      </c>
    </row>
    <row r="1919" spans="1:41" x14ac:dyDescent="0.25">
      <c r="A1919">
        <v>20200501</v>
      </c>
      <c r="B1919" s="1" t="s">
        <v>76</v>
      </c>
      <c r="C1919">
        <v>1123</v>
      </c>
      <c r="D1919">
        <v>19546</v>
      </c>
      <c r="F1919">
        <v>37</v>
      </c>
      <c r="G1919">
        <v>177</v>
      </c>
      <c r="H1919">
        <v>17</v>
      </c>
      <c r="J1919">
        <v>9</v>
      </c>
      <c r="L1919">
        <v>657</v>
      </c>
      <c r="M1919" s="1" t="s">
        <v>28</v>
      </c>
      <c r="N1919" s="2">
        <v>43952.489583333336</v>
      </c>
      <c r="O1919" s="1" t="s">
        <v>943</v>
      </c>
      <c r="P1919" s="2">
        <v>43952.666666666664</v>
      </c>
      <c r="Q1919">
        <v>55</v>
      </c>
      <c r="R1919">
        <v>177</v>
      </c>
      <c r="S1919">
        <v>20669</v>
      </c>
      <c r="T1919">
        <v>20669</v>
      </c>
      <c r="U1919">
        <v>20669</v>
      </c>
      <c r="V1919">
        <v>23</v>
      </c>
      <c r="W1919">
        <v>2</v>
      </c>
      <c r="X1919">
        <v>7</v>
      </c>
      <c r="Y1919">
        <v>0</v>
      </c>
      <c r="Z1919">
        <v>28</v>
      </c>
      <c r="AA1919">
        <v>28</v>
      </c>
      <c r="AB1919" s="1">
        <f>Z1919/0.1</f>
        <v>280</v>
      </c>
      <c r="AC1919" s="1">
        <f>AA1919-AB1919</f>
        <v>-252</v>
      </c>
      <c r="AD1919" s="1">
        <f>_xlfn.IFNA(INDEX($AV$2:$AV$53,MATCH(B1919,$AU$2:$AU$53,0)),1000)</f>
        <v>1345790</v>
      </c>
      <c r="AE1919" s="1">
        <f>C1919/AD1919*100000</f>
        <v>83.445411245439487</v>
      </c>
      <c r="AF1919" s="34">
        <f>IF(B1920=B1919,IFERROR((C1919/C1920)-1,0),0)</f>
        <v>2.5570776255707806E-2</v>
      </c>
      <c r="AG1919" s="35">
        <f>IFERROR(LOG(2)/LOG(1+(AF1919)),AF1919)</f>
        <v>27.452120959479881</v>
      </c>
      <c r="AH1919" s="35">
        <f>AVERAGE(Z1919:Z1925)</f>
        <v>22.571428571428573</v>
      </c>
      <c r="AJ1919" s="1">
        <f>Q1919/AD1919*100000</f>
        <v>4.0868188944783359</v>
      </c>
      <c r="AK1919" s="34">
        <f>IF(B1920=B1919,IFERROR((Q1919/Q1920)-1,0),0)</f>
        <v>3.7735849056603765E-2</v>
      </c>
      <c r="AL1919" s="35">
        <f>IFERROR(LOG(2)/LOG(1+(AK1919)),AK1919)</f>
        <v>18.712834336291696</v>
      </c>
      <c r="AM1919" s="35">
        <f>AVERAGE(W1919:W1925)</f>
        <v>1.1428571428571428</v>
      </c>
      <c r="AN1919" s="4">
        <f>ROUNDDOWN(N1919,0)</f>
        <v>43952</v>
      </c>
      <c r="AO1919" s="38" cm="1">
        <f t="array" ref="AO1919">_xlfn.ANCHORARRAY(AN1919)-1</f>
        <v>43951</v>
      </c>
    </row>
    <row r="1920" spans="1:41" x14ac:dyDescent="0.25">
      <c r="A1920">
        <v>20200430</v>
      </c>
      <c r="B1920" s="1" t="s">
        <v>76</v>
      </c>
      <c r="C1920">
        <v>1095</v>
      </c>
      <c r="D1920">
        <v>19546</v>
      </c>
      <c r="F1920">
        <v>35</v>
      </c>
      <c r="G1920">
        <v>170</v>
      </c>
      <c r="H1920">
        <v>18</v>
      </c>
      <c r="J1920">
        <v>8</v>
      </c>
      <c r="L1920">
        <v>631</v>
      </c>
      <c r="M1920" s="1" t="s">
        <v>28</v>
      </c>
      <c r="N1920" s="2">
        <v>43951.489583333336</v>
      </c>
      <c r="O1920" s="1" t="s">
        <v>995</v>
      </c>
      <c r="P1920" s="2">
        <v>43951.666666666664</v>
      </c>
      <c r="Q1920">
        <v>53</v>
      </c>
      <c r="R1920">
        <v>170</v>
      </c>
      <c r="S1920">
        <v>20641</v>
      </c>
      <c r="T1920">
        <v>20641</v>
      </c>
      <c r="U1920">
        <v>20641</v>
      </c>
      <c r="V1920">
        <v>23</v>
      </c>
      <c r="W1920">
        <v>1</v>
      </c>
      <c r="X1920">
        <v>4</v>
      </c>
      <c r="Y1920">
        <v>0</v>
      </c>
      <c r="Z1920">
        <v>39</v>
      </c>
      <c r="AA1920">
        <v>39</v>
      </c>
      <c r="AB1920" s="1">
        <f>Z1920/0.1</f>
        <v>390</v>
      </c>
      <c r="AC1920" s="1">
        <f>AA1920-AB1920</f>
        <v>-351</v>
      </c>
      <c r="AD1920" s="1">
        <f>_xlfn.IFNA(INDEX($AV$2:$AV$53,MATCH(B1920,$AU$2:$AU$53,0)),1000)</f>
        <v>1345790</v>
      </c>
      <c r="AE1920" s="1">
        <f>C1920/AD1920*100000</f>
        <v>81.364848899159611</v>
      </c>
      <c r="AF1920" s="34">
        <f>IF(B1921=B1920,IFERROR((C1920/C1921)-1,0),0)</f>
        <v>3.6931818181818121E-2</v>
      </c>
      <c r="AG1920" s="35">
        <f>IFERROR(LOG(2)/LOG(1+(AF1920)),AF1920)</f>
        <v>19.112771708620979</v>
      </c>
      <c r="AH1920" s="35">
        <f>AVERAGE(Z1920:Z1926)</f>
        <v>22.571428571428573</v>
      </c>
      <c r="AJ1920" s="1">
        <f>Q1920/AD1920*100000</f>
        <v>3.9382072983154877</v>
      </c>
      <c r="AK1920" s="34">
        <f>IF(B1921=B1920,IFERROR((Q1920/Q1921)-1,0),0)</f>
        <v>1.9230769230769162E-2</v>
      </c>
      <c r="AL1920" s="35">
        <f>IFERROR(LOG(2)/LOG(1+(AK1920)),AK1920)</f>
        <v>36.38912671916421</v>
      </c>
      <c r="AM1920" s="35">
        <f>AVERAGE(W1920:W1926)</f>
        <v>1.2857142857142858</v>
      </c>
      <c r="AN1920" s="4">
        <f>ROUNDDOWN(N1920,0)</f>
        <v>43951</v>
      </c>
      <c r="AO1920" s="38" cm="1">
        <f t="array" ref="AO1920">_xlfn.ANCHORARRAY(AN1920)-1</f>
        <v>43950</v>
      </c>
    </row>
    <row r="1921" spans="1:41" x14ac:dyDescent="0.25">
      <c r="A1921">
        <v>20200429</v>
      </c>
      <c r="B1921" s="1" t="s">
        <v>76</v>
      </c>
      <c r="C1921">
        <v>1056</v>
      </c>
      <c r="D1921">
        <v>19546</v>
      </c>
      <c r="F1921">
        <v>32</v>
      </c>
      <c r="G1921">
        <v>166</v>
      </c>
      <c r="H1921">
        <v>17</v>
      </c>
      <c r="J1921">
        <v>7</v>
      </c>
      <c r="L1921">
        <v>615</v>
      </c>
      <c r="M1921" s="1" t="s">
        <v>28</v>
      </c>
      <c r="N1921" s="2">
        <v>43950.5</v>
      </c>
      <c r="O1921" s="1" t="s">
        <v>1048</v>
      </c>
      <c r="P1921" s="2">
        <v>43950.666666666664</v>
      </c>
      <c r="Q1921">
        <v>52</v>
      </c>
      <c r="R1921">
        <v>166</v>
      </c>
      <c r="S1921">
        <v>20602</v>
      </c>
      <c r="T1921">
        <v>20602</v>
      </c>
      <c r="U1921">
        <v>20602</v>
      </c>
      <c r="V1921">
        <v>23</v>
      </c>
      <c r="W1921">
        <v>1</v>
      </c>
      <c r="X1921">
        <v>3</v>
      </c>
      <c r="Y1921">
        <v>2762</v>
      </c>
      <c r="Z1921">
        <v>16</v>
      </c>
      <c r="AA1921">
        <v>2778</v>
      </c>
      <c r="AB1921" s="1">
        <f>Z1921/0.1</f>
        <v>160</v>
      </c>
      <c r="AC1921" s="1">
        <f>AA1921-AB1921</f>
        <v>2618</v>
      </c>
      <c r="AD1921" s="1">
        <f>_xlfn.IFNA(INDEX($AV$2:$AV$53,MATCH(B1921,$AU$2:$AU$53,0)),1000)</f>
        <v>1345790</v>
      </c>
      <c r="AE1921" s="1">
        <f>C1921/AD1921*100000</f>
        <v>78.466922773984052</v>
      </c>
      <c r="AF1921" s="34">
        <f>IF(B1922=B1921,IFERROR((C1921/C1922)-1,0),0)</f>
        <v>1.538461538461533E-2</v>
      </c>
      <c r="AG1921" s="35">
        <f>IFERROR(LOG(2)/LOG(1+(AF1921)),AF1921)</f>
        <v>45.400258446330803</v>
      </c>
      <c r="AH1921" s="35">
        <f>AVERAGE(Z1921:Z1927)</f>
        <v>21.285714285714285</v>
      </c>
      <c r="AJ1921" s="1">
        <f>Q1921/AD1921*100000</f>
        <v>3.8639015002340633</v>
      </c>
      <c r="AK1921" s="34">
        <f>IF(B1922=B1921,IFERROR((Q1921/Q1922)-1,0),0)</f>
        <v>1.9607843137254832E-2</v>
      </c>
      <c r="AL1921" s="35">
        <f>IFERROR(LOG(2)/LOG(1+(AK1921)),AK1921)</f>
        <v>35.695958173264017</v>
      </c>
      <c r="AM1921" s="35">
        <f>AVERAGE(W1921:W1927)</f>
        <v>1.8571428571428572</v>
      </c>
      <c r="AN1921" s="4">
        <f>ROUNDDOWN(N1921,0)</f>
        <v>43950</v>
      </c>
      <c r="AO1921" s="38" cm="1">
        <f t="array" ref="AO1921">_xlfn.ANCHORARRAY(AN1921)-1</f>
        <v>43949</v>
      </c>
    </row>
    <row r="1922" spans="1:41" x14ac:dyDescent="0.25">
      <c r="A1922">
        <v>20200428</v>
      </c>
      <c r="B1922" s="1" t="s">
        <v>76</v>
      </c>
      <c r="C1922">
        <v>1040</v>
      </c>
      <c r="D1922">
        <v>16784</v>
      </c>
      <c r="F1922">
        <v>33</v>
      </c>
      <c r="G1922">
        <v>163</v>
      </c>
      <c r="H1922">
        <v>17</v>
      </c>
      <c r="J1922">
        <v>7</v>
      </c>
      <c r="L1922">
        <v>585</v>
      </c>
      <c r="M1922" s="1" t="s">
        <v>28</v>
      </c>
      <c r="N1922" s="2">
        <v>43949.489583333336</v>
      </c>
      <c r="O1922" s="1" t="s">
        <v>1101</v>
      </c>
      <c r="P1922" s="2">
        <v>43949.666666666664</v>
      </c>
      <c r="Q1922">
        <v>51</v>
      </c>
      <c r="R1922">
        <v>163</v>
      </c>
      <c r="S1922">
        <v>17824</v>
      </c>
      <c r="T1922">
        <v>17824</v>
      </c>
      <c r="U1922">
        <v>17824</v>
      </c>
      <c r="V1922">
        <v>23</v>
      </c>
      <c r="W1922">
        <v>0</v>
      </c>
      <c r="X1922">
        <v>2</v>
      </c>
      <c r="Y1922">
        <v>0</v>
      </c>
      <c r="Z1922">
        <v>17</v>
      </c>
      <c r="AA1922">
        <v>17</v>
      </c>
      <c r="AB1922" s="1">
        <f>Z1922/0.1</f>
        <v>170</v>
      </c>
      <c r="AC1922" s="1">
        <f>AA1922-AB1922</f>
        <v>-153</v>
      </c>
      <c r="AD1922" s="1">
        <f>_xlfn.IFNA(INDEX($AV$2:$AV$53,MATCH(B1922,$AU$2:$AU$53,0)),1000)</f>
        <v>1345790</v>
      </c>
      <c r="AE1922" s="1">
        <f>C1922/AD1922*100000</f>
        <v>77.27803000468127</v>
      </c>
      <c r="AF1922" s="34">
        <f>IF(B1923=B1922,IFERROR((C1922/C1923)-1,0),0)</f>
        <v>1.6617790811339184E-2</v>
      </c>
      <c r="AG1922" s="35">
        <f>IFERROR(LOG(2)/LOG(1+(AF1922)),AF1922)</f>
        <v>42.056772525918468</v>
      </c>
      <c r="AH1922" s="35">
        <f>AVERAGE(Z1922:Z1928)</f>
        <v>21.714285714285715</v>
      </c>
      <c r="AJ1922" s="1">
        <f>Q1922/AD1922*100000</f>
        <v>3.7895957021526385</v>
      </c>
      <c r="AK1922" s="34">
        <f>IF(B1923=B1922,IFERROR((Q1922/Q1923)-1,0),0)</f>
        <v>0</v>
      </c>
      <c r="AL1922" s="35">
        <f>IFERROR(LOG(2)/LOG(1+(AK1922)),AK1922)</f>
        <v>0</v>
      </c>
      <c r="AM1922" s="35">
        <f>AVERAGE(W1922:W1928)</f>
        <v>2.1428571428571428</v>
      </c>
      <c r="AN1922" s="4">
        <f>ROUNDDOWN(N1922,0)</f>
        <v>43949</v>
      </c>
      <c r="AO1922" s="38" cm="1">
        <f t="array" ref="AO1922">_xlfn.ANCHORARRAY(AN1922)-1</f>
        <v>43948</v>
      </c>
    </row>
    <row r="1923" spans="1:41" x14ac:dyDescent="0.25">
      <c r="A1923">
        <v>20200427</v>
      </c>
      <c r="B1923" s="1" t="s">
        <v>76</v>
      </c>
      <c r="C1923">
        <v>1023</v>
      </c>
      <c r="D1923">
        <v>16784</v>
      </c>
      <c r="F1923">
        <v>39</v>
      </c>
      <c r="G1923">
        <v>161</v>
      </c>
      <c r="H1923">
        <v>16</v>
      </c>
      <c r="J1923">
        <v>7</v>
      </c>
      <c r="L1923">
        <v>549</v>
      </c>
      <c r="M1923" s="1" t="s">
        <v>28</v>
      </c>
      <c r="N1923" s="2">
        <v>43948.46875</v>
      </c>
      <c r="O1923" s="1" t="s">
        <v>1153</v>
      </c>
      <c r="P1923" s="2">
        <v>43948.666666666664</v>
      </c>
      <c r="Q1923">
        <v>51</v>
      </c>
      <c r="R1923">
        <v>161</v>
      </c>
      <c r="S1923">
        <v>17807</v>
      </c>
      <c r="T1923">
        <v>17807</v>
      </c>
      <c r="U1923">
        <v>17807</v>
      </c>
      <c r="V1923">
        <v>23</v>
      </c>
      <c r="W1923">
        <v>1</v>
      </c>
      <c r="X1923">
        <v>2</v>
      </c>
      <c r="Y1923">
        <v>0</v>
      </c>
      <c r="Z1923">
        <v>8</v>
      </c>
      <c r="AA1923">
        <v>8</v>
      </c>
      <c r="AB1923" s="1">
        <f>Z1923/0.1</f>
        <v>80</v>
      </c>
      <c r="AC1923" s="1">
        <f>AA1923-AB1923</f>
        <v>-72</v>
      </c>
      <c r="AD1923" s="1">
        <f>_xlfn.IFNA(INDEX($AV$2:$AV$53,MATCH(B1923,$AU$2:$AU$53,0)),1000)</f>
        <v>1345790</v>
      </c>
      <c r="AE1923" s="1">
        <f>C1923/AD1923*100000</f>
        <v>76.014831437297062</v>
      </c>
      <c r="AF1923" s="34">
        <f>IF(B1924=B1923,IFERROR((C1923/C1924)-1,0),0)</f>
        <v>7.8817733990148575E-3</v>
      </c>
      <c r="AG1923" s="35">
        <f>IFERROR(LOG(2)/LOG(1+(AF1923)),AF1923)</f>
        <v>88.28916863999568</v>
      </c>
      <c r="AH1923" s="35">
        <f>AVERAGE(Z1923:Z1929)</f>
        <v>21.142857142857142</v>
      </c>
      <c r="AJ1923" s="1">
        <f>Q1923/AD1923*100000</f>
        <v>3.7895957021526385</v>
      </c>
      <c r="AK1923" s="34">
        <f>IF(B1924=B1923,IFERROR((Q1923/Q1924)-1,0),0)</f>
        <v>2.0000000000000018E-2</v>
      </c>
      <c r="AL1923" s="35">
        <f>IFERROR(LOG(2)/LOG(1+(AK1923)),AK1923)</f>
        <v>35.002788781146499</v>
      </c>
      <c r="AM1923" s="35">
        <f>AVERAGE(W1923:W1929)</f>
        <v>2.2857142857142856</v>
      </c>
      <c r="AN1923" s="4">
        <f>ROUNDDOWN(N1923,0)</f>
        <v>43948</v>
      </c>
      <c r="AO1923" s="38" cm="1">
        <f t="array" ref="AO1923">_xlfn.ANCHORARRAY(AN1923)-1</f>
        <v>43947</v>
      </c>
    </row>
    <row r="1924" spans="1:41" x14ac:dyDescent="0.25">
      <c r="A1924">
        <v>20200426</v>
      </c>
      <c r="B1924" s="1" t="s">
        <v>76</v>
      </c>
      <c r="C1924">
        <v>1015</v>
      </c>
      <c r="D1924">
        <v>16784</v>
      </c>
      <c r="F1924">
        <v>39</v>
      </c>
      <c r="G1924">
        <v>159</v>
      </c>
      <c r="H1924">
        <v>19</v>
      </c>
      <c r="J1924">
        <v>7</v>
      </c>
      <c r="L1924">
        <v>532</v>
      </c>
      <c r="M1924" s="1" t="s">
        <v>28</v>
      </c>
      <c r="N1924" s="2">
        <v>43947.4375</v>
      </c>
      <c r="O1924" s="1" t="s">
        <v>1205</v>
      </c>
      <c r="P1924" s="2">
        <v>43947.666666666664</v>
      </c>
      <c r="Q1924">
        <v>50</v>
      </c>
      <c r="R1924">
        <v>159</v>
      </c>
      <c r="S1924">
        <v>17799</v>
      </c>
      <c r="T1924">
        <v>17799</v>
      </c>
      <c r="U1924">
        <v>17799</v>
      </c>
      <c r="V1924">
        <v>23</v>
      </c>
      <c r="W1924">
        <v>0</v>
      </c>
      <c r="X1924">
        <v>3</v>
      </c>
      <c r="Y1924">
        <v>0</v>
      </c>
      <c r="Z1924">
        <v>25</v>
      </c>
      <c r="AA1924">
        <v>25</v>
      </c>
      <c r="AB1924" s="1">
        <f>Z1924/0.1</f>
        <v>250</v>
      </c>
      <c r="AC1924" s="1">
        <f>AA1924-AB1924</f>
        <v>-225</v>
      </c>
      <c r="AD1924" s="1">
        <f>_xlfn.IFNA(INDEX($AV$2:$AV$53,MATCH(B1924,$AU$2:$AU$53,0)),1000)</f>
        <v>1345790</v>
      </c>
      <c r="AE1924" s="1">
        <f>C1924/AD1924*100000</f>
        <v>75.420385052645656</v>
      </c>
      <c r="AF1924" s="34">
        <f>IF(B1925=B1924,IFERROR((C1924/C1925)-1,0),0)</f>
        <v>2.5252525252525304E-2</v>
      </c>
      <c r="AG1924" s="35">
        <f>IFERROR(LOG(2)/LOG(1+(AF1924)),AF1924)</f>
        <v>27.793761425241435</v>
      </c>
      <c r="AH1924" s="35">
        <f>AVERAGE(Z1924:Z1930)</f>
        <v>21.142857142857142</v>
      </c>
      <c r="AJ1924" s="1">
        <f>Q1924/AD1924*100000</f>
        <v>3.7152899040712151</v>
      </c>
      <c r="AK1924" s="34">
        <f>IF(B1925=B1924,IFERROR((Q1924/Q1925)-1,0),0)</f>
        <v>0</v>
      </c>
      <c r="AL1924" s="35">
        <f>IFERROR(LOG(2)/LOG(1+(AK1924)),AK1924)</f>
        <v>0</v>
      </c>
      <c r="AM1924" s="35">
        <f>AVERAGE(W1924:W1930)</f>
        <v>2.2857142857142856</v>
      </c>
      <c r="AN1924" s="4">
        <f>ROUNDDOWN(N1924,0)</f>
        <v>43947</v>
      </c>
      <c r="AO1924" s="38" cm="1">
        <f t="array" ref="AO1924">_xlfn.ANCHORARRAY(AN1924)-1</f>
        <v>43946</v>
      </c>
    </row>
    <row r="1925" spans="1:41" x14ac:dyDescent="0.25">
      <c r="A1925">
        <v>20200425</v>
      </c>
      <c r="B1925" s="1" t="s">
        <v>76</v>
      </c>
      <c r="C1925">
        <v>990</v>
      </c>
      <c r="D1925">
        <v>16784</v>
      </c>
      <c r="F1925">
        <v>39</v>
      </c>
      <c r="G1925">
        <v>156</v>
      </c>
      <c r="H1925">
        <v>17</v>
      </c>
      <c r="J1925">
        <v>7</v>
      </c>
      <c r="L1925">
        <v>519</v>
      </c>
      <c r="M1925" s="1" t="s">
        <v>28</v>
      </c>
      <c r="N1925" s="2">
        <v>43946.5</v>
      </c>
      <c r="O1925" s="1" t="s">
        <v>1256</v>
      </c>
      <c r="P1925" s="2">
        <v>43946.666666666664</v>
      </c>
      <c r="Q1925">
        <v>50</v>
      </c>
      <c r="R1925">
        <v>156</v>
      </c>
      <c r="S1925">
        <v>17774</v>
      </c>
      <c r="T1925">
        <v>17774</v>
      </c>
      <c r="U1925">
        <v>17774</v>
      </c>
      <c r="V1925">
        <v>23</v>
      </c>
      <c r="W1925">
        <v>3</v>
      </c>
      <c r="X1925">
        <v>4</v>
      </c>
      <c r="Y1925">
        <v>0</v>
      </c>
      <c r="Z1925">
        <v>25</v>
      </c>
      <c r="AA1925">
        <v>25</v>
      </c>
      <c r="AB1925" s="1">
        <f>Z1925/0.1</f>
        <v>250</v>
      </c>
      <c r="AC1925" s="1">
        <f>AA1925-AB1925</f>
        <v>-225</v>
      </c>
      <c r="AD1925" s="1">
        <f>_xlfn.IFNA(INDEX($AV$2:$AV$53,MATCH(B1925,$AU$2:$AU$53,0)),1000)</f>
        <v>1345790</v>
      </c>
      <c r="AE1925" s="1">
        <f>C1925/AD1925*100000</f>
        <v>73.562740100610043</v>
      </c>
      <c r="AF1925" s="34">
        <f>IF(B1926=B1925,IFERROR((C1925/C1926)-1,0),0)</f>
        <v>2.5906735751295429E-2</v>
      </c>
      <c r="AG1925" s="35">
        <f>IFERROR(LOG(2)/LOG(1+(AF1925)),AF1925)</f>
        <v>27.100577399686713</v>
      </c>
      <c r="AH1925" s="35">
        <f>AVERAGE(Z1925:Z1931)</f>
        <v>20.428571428571427</v>
      </c>
      <c r="AJ1925" s="1">
        <f>Q1925/AD1925*100000</f>
        <v>3.7152899040712151</v>
      </c>
      <c r="AK1925" s="34">
        <f>IF(B1926=B1925,IFERROR((Q1925/Q1926)-1,0),0)</f>
        <v>6.3829787234042534E-2</v>
      </c>
      <c r="AL1925" s="35">
        <f>IFERROR(LOG(2)/LOG(1+(AK1925)),AK1925)</f>
        <v>11.202305583621172</v>
      </c>
      <c r="AM1925" s="35">
        <f>AVERAGE(W1925:W1931)</f>
        <v>2.5714285714285716</v>
      </c>
      <c r="AN1925" s="4">
        <f>ROUNDDOWN(N1925,0)</f>
        <v>43946</v>
      </c>
      <c r="AO1925" s="38" cm="1">
        <f t="array" ref="AO1925">_xlfn.ANCHORARRAY(AN1925)-1</f>
        <v>43945</v>
      </c>
    </row>
    <row r="1926" spans="1:41" x14ac:dyDescent="0.25">
      <c r="A1926">
        <v>20200424</v>
      </c>
      <c r="B1926" s="1" t="s">
        <v>76</v>
      </c>
      <c r="C1926">
        <v>965</v>
      </c>
      <c r="D1926">
        <v>16784</v>
      </c>
      <c r="F1926">
        <v>39</v>
      </c>
      <c r="G1926">
        <v>152</v>
      </c>
      <c r="H1926">
        <v>17</v>
      </c>
      <c r="J1926">
        <v>7</v>
      </c>
      <c r="L1926">
        <v>499</v>
      </c>
      <c r="M1926" s="1" t="s">
        <v>33</v>
      </c>
      <c r="N1926" s="2">
        <v>43945.5</v>
      </c>
      <c r="O1926" s="1" t="s">
        <v>1308</v>
      </c>
      <c r="P1926" s="2">
        <v>43945.666666666664</v>
      </c>
      <c r="Q1926">
        <v>47</v>
      </c>
      <c r="R1926">
        <v>152</v>
      </c>
      <c r="S1926">
        <v>17749</v>
      </c>
      <c r="T1926">
        <v>17749</v>
      </c>
      <c r="U1926">
        <v>17749</v>
      </c>
      <c r="V1926">
        <v>23</v>
      </c>
      <c r="W1926">
        <v>3</v>
      </c>
      <c r="X1926">
        <v>2</v>
      </c>
      <c r="Y1926">
        <v>0</v>
      </c>
      <c r="Z1926">
        <v>28</v>
      </c>
      <c r="AA1926">
        <v>28</v>
      </c>
      <c r="AB1926" s="1">
        <f>Z1926/0.1</f>
        <v>280</v>
      </c>
      <c r="AC1926" s="1">
        <f>AA1926-AB1926</f>
        <v>-252</v>
      </c>
      <c r="AD1926" s="1">
        <f>_xlfn.IFNA(INDEX($AV$2:$AV$53,MATCH(B1926,$AU$2:$AU$53,0)),1000)</f>
        <v>1345790</v>
      </c>
      <c r="AE1926" s="1">
        <f>C1926/AD1926*100000</f>
        <v>71.705095148574443</v>
      </c>
      <c r="AF1926" s="34">
        <f>IF(B1927=B1926,IFERROR((C1926/C1927)-1,0),0)</f>
        <v>2.9882604055496254E-2</v>
      </c>
      <c r="AG1926" s="35">
        <f>IFERROR(LOG(2)/LOG(1+(AF1926)),AF1926)</f>
        <v>23.540548107720412</v>
      </c>
      <c r="AH1926" s="35">
        <f>AVERAGE(Z1926:Z1932)</f>
        <v>19.714285714285715</v>
      </c>
      <c r="AJ1926" s="1">
        <f>Q1926/AD1926*100000</f>
        <v>3.4923725098269416</v>
      </c>
      <c r="AK1926" s="34">
        <f>IF(B1927=B1926,IFERROR((Q1926/Q1927)-1,0),0)</f>
        <v>6.8181818181818121E-2</v>
      </c>
      <c r="AL1926" s="35">
        <f>IFERROR(LOG(2)/LOG(1+(AK1926)),AK1926)</f>
        <v>10.508922633091588</v>
      </c>
      <c r="AM1926" s="35">
        <f>AVERAGE(W1926:W1932)</f>
        <v>2.5714285714285716</v>
      </c>
      <c r="AN1926" s="4">
        <f>ROUNDDOWN(N1926,0)</f>
        <v>43945</v>
      </c>
      <c r="AO1926" s="38" cm="1">
        <f t="array" ref="AO1926">_xlfn.ANCHORARRAY(AN1926)-1</f>
        <v>43944</v>
      </c>
    </row>
    <row r="1927" spans="1:41" x14ac:dyDescent="0.25">
      <c r="A1927">
        <v>20200423</v>
      </c>
      <c r="B1927" s="1" t="s">
        <v>76</v>
      </c>
      <c r="C1927">
        <v>937</v>
      </c>
      <c r="D1927">
        <v>16784</v>
      </c>
      <c r="F1927">
        <v>42</v>
      </c>
      <c r="G1927">
        <v>150</v>
      </c>
      <c r="H1927">
        <v>18</v>
      </c>
      <c r="J1927">
        <v>11</v>
      </c>
      <c r="L1927">
        <v>485</v>
      </c>
      <c r="M1927" s="1" t="s">
        <v>33</v>
      </c>
      <c r="N1927" s="2">
        <v>43944.489583333336</v>
      </c>
      <c r="O1927" s="1" t="s">
        <v>1360</v>
      </c>
      <c r="P1927" s="2">
        <v>43944.666666666664</v>
      </c>
      <c r="Q1927">
        <v>44</v>
      </c>
      <c r="R1927">
        <v>150</v>
      </c>
      <c r="S1927">
        <v>17721</v>
      </c>
      <c r="T1927">
        <v>17721</v>
      </c>
      <c r="U1927">
        <v>17721</v>
      </c>
      <c r="V1927">
        <v>23</v>
      </c>
      <c r="W1927">
        <v>5</v>
      </c>
      <c r="X1927">
        <v>6</v>
      </c>
      <c r="Y1927">
        <v>0</v>
      </c>
      <c r="Z1927">
        <v>30</v>
      </c>
      <c r="AA1927">
        <v>30</v>
      </c>
      <c r="AB1927" s="1">
        <f>Z1927/0.1</f>
        <v>300</v>
      </c>
      <c r="AC1927" s="1">
        <f>AA1927-AB1927</f>
        <v>-270</v>
      </c>
      <c r="AD1927" s="1">
        <f>_xlfn.IFNA(INDEX($AV$2:$AV$53,MATCH(B1927,$AU$2:$AU$53,0)),1000)</f>
        <v>1345790</v>
      </c>
      <c r="AE1927" s="1">
        <f>C1927/AD1927*100000</f>
        <v>69.624532802294567</v>
      </c>
      <c r="AF1927" s="34">
        <f>IF(B1928=B1927,IFERROR((C1927/C1928)-1,0),0)</f>
        <v>3.3076074972436587E-2</v>
      </c>
      <c r="AG1927" s="35">
        <f>IFERROR(LOG(2)/LOG(1+(AF1927)),AF1927)</f>
        <v>21.300843750210774</v>
      </c>
      <c r="AH1927" s="35">
        <f>AVERAGE(Z1927:Z1933)</f>
        <v>20.142857142857142</v>
      </c>
      <c r="AJ1927" s="1">
        <f>Q1927/AD1927*100000</f>
        <v>3.269455115582669</v>
      </c>
      <c r="AK1927" s="34">
        <f>IF(B1928=B1927,IFERROR((Q1927/Q1928)-1,0),0)</f>
        <v>0.12820512820512819</v>
      </c>
      <c r="AL1927" s="35">
        <f>IFERROR(LOG(2)/LOG(1+(AK1927)),AK1927)</f>
        <v>5.7461555420670534</v>
      </c>
      <c r="AM1927" s="35">
        <f>AVERAGE(W1927:W1933)</f>
        <v>2.4285714285714284</v>
      </c>
      <c r="AN1927" s="4">
        <f>ROUNDDOWN(N1927,0)</f>
        <v>43944</v>
      </c>
      <c r="AO1927" s="38" cm="1">
        <f t="array" ref="AO1927">_xlfn.ANCHORARRAY(AN1927)-1</f>
        <v>43943</v>
      </c>
    </row>
    <row r="1928" spans="1:41" x14ac:dyDescent="0.25">
      <c r="A1928">
        <v>20200422</v>
      </c>
      <c r="B1928" s="1" t="s">
        <v>76</v>
      </c>
      <c r="C1928">
        <v>907</v>
      </c>
      <c r="D1928">
        <v>16784</v>
      </c>
      <c r="F1928">
        <v>42</v>
      </c>
      <c r="G1928">
        <v>144</v>
      </c>
      <c r="H1928">
        <v>18</v>
      </c>
      <c r="J1928">
        <v>10</v>
      </c>
      <c r="L1928">
        <v>455</v>
      </c>
      <c r="M1928" s="1" t="s">
        <v>33</v>
      </c>
      <c r="N1928" s="2">
        <v>43943.489583333336</v>
      </c>
      <c r="O1928" s="1" t="s">
        <v>1412</v>
      </c>
      <c r="P1928" s="2">
        <v>43943.666666666664</v>
      </c>
      <c r="Q1928">
        <v>39</v>
      </c>
      <c r="R1928">
        <v>144</v>
      </c>
      <c r="S1928">
        <v>17691</v>
      </c>
      <c r="T1928">
        <v>17691</v>
      </c>
      <c r="U1928">
        <v>17691</v>
      </c>
      <c r="V1928">
        <v>23</v>
      </c>
      <c r="W1928">
        <v>3</v>
      </c>
      <c r="X1928">
        <v>5</v>
      </c>
      <c r="Y1928">
        <v>2708</v>
      </c>
      <c r="Z1928">
        <v>19</v>
      </c>
      <c r="AA1928">
        <v>2727</v>
      </c>
      <c r="AB1928" s="1">
        <f>Z1928/0.1</f>
        <v>190</v>
      </c>
      <c r="AC1928" s="1">
        <f>AA1928-AB1928</f>
        <v>2537</v>
      </c>
      <c r="AD1928" s="1">
        <f>_xlfn.IFNA(INDEX($AV$2:$AV$53,MATCH(B1928,$AU$2:$AU$53,0)),1000)</f>
        <v>1345790</v>
      </c>
      <c r="AE1928" s="1">
        <f>C1928/AD1928*100000</f>
        <v>67.395358859851839</v>
      </c>
      <c r="AF1928" s="34">
        <f>IF(B1929=B1928,IFERROR((C1928/C1929)-1,0),0)</f>
        <v>2.1396396396396344E-2</v>
      </c>
      <c r="AG1928" s="35">
        <f>IFERROR(LOG(2)/LOG(1+(AF1928)),AF1928)</f>
        <v>32.740861064957194</v>
      </c>
      <c r="AH1928" s="35">
        <f>AVERAGE(Z1928:Z1934)</f>
        <v>19.571428571428573</v>
      </c>
      <c r="AJ1928" s="1">
        <f>Q1928/AD1928*100000</f>
        <v>2.8979261251755473</v>
      </c>
      <c r="AK1928" s="34">
        <f>IF(B1929=B1928,IFERROR((Q1928/Q1929)-1,0),0)</f>
        <v>8.3333333333333259E-2</v>
      </c>
      <c r="AL1928" s="35">
        <f>IFERROR(LOG(2)/LOG(1+(AK1928)),AK1928)</f>
        <v>8.6597168025228246</v>
      </c>
      <c r="AM1928" s="35">
        <f>AVERAGE(W1928:W1934)</f>
        <v>2.1428571428571428</v>
      </c>
      <c r="AN1928" s="4">
        <f>ROUNDDOWN(N1928,0)</f>
        <v>43943</v>
      </c>
      <c r="AO1928" s="38" cm="1">
        <f t="array" ref="AO1928">_xlfn.ANCHORARRAY(AN1928)-1</f>
        <v>43942</v>
      </c>
    </row>
    <row r="1929" spans="1:41" x14ac:dyDescent="0.25">
      <c r="A1929">
        <v>20200421</v>
      </c>
      <c r="B1929" s="1" t="s">
        <v>76</v>
      </c>
      <c r="C1929">
        <v>888</v>
      </c>
      <c r="D1929">
        <v>14076</v>
      </c>
      <c r="F1929">
        <v>40</v>
      </c>
      <c r="G1929">
        <v>139</v>
      </c>
      <c r="H1929">
        <v>16</v>
      </c>
      <c r="J1929">
        <v>8</v>
      </c>
      <c r="L1929">
        <v>443</v>
      </c>
      <c r="M1929" s="1" t="s">
        <v>33</v>
      </c>
      <c r="N1929" s="2">
        <v>43942.489583333336</v>
      </c>
      <c r="O1929" s="1" t="s">
        <v>1463</v>
      </c>
      <c r="P1929" s="2">
        <v>43942.666666666664</v>
      </c>
      <c r="Q1929">
        <v>36</v>
      </c>
      <c r="R1929">
        <v>139</v>
      </c>
      <c r="S1929">
        <v>14964</v>
      </c>
      <c r="T1929">
        <v>14964</v>
      </c>
      <c r="U1929">
        <v>14964</v>
      </c>
      <c r="V1929">
        <v>23</v>
      </c>
      <c r="W1929">
        <v>1</v>
      </c>
      <c r="X1929">
        <v>1</v>
      </c>
      <c r="Y1929">
        <v>0</v>
      </c>
      <c r="Z1929">
        <v>13</v>
      </c>
      <c r="AA1929">
        <v>13</v>
      </c>
      <c r="AB1929" s="1">
        <f>Z1929/0.1</f>
        <v>130</v>
      </c>
      <c r="AC1929" s="1">
        <f>AA1929-AB1929</f>
        <v>-117</v>
      </c>
      <c r="AD1929" s="1">
        <f>_xlfn.IFNA(INDEX($AV$2:$AV$53,MATCH(B1929,$AU$2:$AU$53,0)),1000)</f>
        <v>1345790</v>
      </c>
      <c r="AE1929" s="1">
        <f>C1929/AD1929*100000</f>
        <v>65.983548696304766</v>
      </c>
      <c r="AF1929" s="34">
        <f>IF(B1930=B1929,IFERROR((C1929/C1930)-1,0),0)</f>
        <v>1.4857142857142902E-2</v>
      </c>
      <c r="AG1929" s="35">
        <f>IFERROR(LOG(2)/LOG(1+(AF1929)),AF1929)</f>
        <v>46.99985887683728</v>
      </c>
      <c r="AH1929" s="35">
        <f>AVERAGE(Z1929:Z1935)</f>
        <v>22</v>
      </c>
      <c r="AJ1929" s="1">
        <f>Q1929/AD1929*100000</f>
        <v>2.6750087309312747</v>
      </c>
      <c r="AK1929" s="34">
        <f>IF(B1930=B1929,IFERROR((Q1929/Q1930)-1,0),0)</f>
        <v>2.857142857142847E-2</v>
      </c>
      <c r="AL1929" s="35">
        <f>IFERROR(LOG(2)/LOG(1+(AK1929)),AK1929)</f>
        <v>24.60509771773836</v>
      </c>
      <c r="AM1929" s="35">
        <f>AVERAGE(W1929:W1935)</f>
        <v>2.2857142857142856</v>
      </c>
      <c r="AN1929" s="4">
        <f>ROUNDDOWN(N1929,0)</f>
        <v>43942</v>
      </c>
      <c r="AO1929" s="38" cm="1">
        <f t="array" ref="AO1929">_xlfn.ANCHORARRAY(AN1929)-1</f>
        <v>43941</v>
      </c>
    </row>
    <row r="1930" spans="1:41" x14ac:dyDescent="0.25">
      <c r="A1930">
        <v>20200420</v>
      </c>
      <c r="B1930" s="1" t="s">
        <v>76</v>
      </c>
      <c r="C1930">
        <v>875</v>
      </c>
      <c r="D1930">
        <v>14076</v>
      </c>
      <c r="F1930">
        <v>39</v>
      </c>
      <c r="G1930">
        <v>138</v>
      </c>
      <c r="H1930">
        <v>16</v>
      </c>
      <c r="J1930">
        <v>9</v>
      </c>
      <c r="L1930">
        <v>414</v>
      </c>
      <c r="M1930" s="1" t="s">
        <v>33</v>
      </c>
      <c r="N1930" s="2">
        <v>43941.46875</v>
      </c>
      <c r="O1930" s="1" t="s">
        <v>1515</v>
      </c>
      <c r="P1930" s="2">
        <v>43941.666666666664</v>
      </c>
      <c r="Q1930">
        <v>35</v>
      </c>
      <c r="R1930">
        <v>138</v>
      </c>
      <c r="S1930">
        <v>14951</v>
      </c>
      <c r="T1930">
        <v>14951</v>
      </c>
      <c r="U1930">
        <v>14951</v>
      </c>
      <c r="V1930">
        <v>23</v>
      </c>
      <c r="W1930">
        <v>1</v>
      </c>
      <c r="X1930">
        <v>2</v>
      </c>
      <c r="Y1930">
        <v>0</v>
      </c>
      <c r="Z1930">
        <v>8</v>
      </c>
      <c r="AA1930">
        <v>8</v>
      </c>
      <c r="AB1930" s="1">
        <f>Z1930/0.1</f>
        <v>80</v>
      </c>
      <c r="AC1930" s="1">
        <f>AA1930-AB1930</f>
        <v>-72</v>
      </c>
      <c r="AD1930" s="1">
        <f>_xlfn.IFNA(INDEX($AV$2:$AV$53,MATCH(B1930,$AU$2:$AU$53,0)),1000)</f>
        <v>1345790</v>
      </c>
      <c r="AE1930" s="1">
        <f>C1930/AD1930*100000</f>
        <v>65.01757332124626</v>
      </c>
      <c r="AF1930" s="34">
        <f>IF(B1931=B1930,IFERROR((C1930/C1931)-1,0),0)</f>
        <v>9.2272202998846531E-3</v>
      </c>
      <c r="AG1930" s="35">
        <f>IFERROR(LOG(2)/LOG(1+(AF1930)),AF1930)</f>
        <v>75.465868743028636</v>
      </c>
      <c r="AH1930" s="35">
        <f>AVERAGE(Z1930:Z1936)</f>
        <v>25.285714285714285</v>
      </c>
      <c r="AJ1930" s="1">
        <f>Q1930/AD1930*100000</f>
        <v>2.6007029328498503</v>
      </c>
      <c r="AK1930" s="34">
        <f>IF(B1931=B1930,IFERROR((Q1930/Q1931)-1,0),0)</f>
        <v>2.9411764705882248E-2</v>
      </c>
      <c r="AL1930" s="35">
        <f>IFERROR(LOG(2)/LOG(1+(AK1930)),AK1930)</f>
        <v>23.911903366978947</v>
      </c>
      <c r="AM1930" s="35">
        <f>AVERAGE(W1930:W1936)</f>
        <v>2.2857142857142856</v>
      </c>
      <c r="AN1930" s="4">
        <f>ROUNDDOWN(N1930,0)</f>
        <v>43941</v>
      </c>
      <c r="AO1930" s="38" cm="1">
        <f t="array" ref="AO1930">_xlfn.ANCHORARRAY(AN1930)-1</f>
        <v>43940</v>
      </c>
    </row>
    <row r="1931" spans="1:41" x14ac:dyDescent="0.25">
      <c r="A1931">
        <v>20200419</v>
      </c>
      <c r="B1931" s="1" t="s">
        <v>76</v>
      </c>
      <c r="C1931">
        <v>867</v>
      </c>
      <c r="D1931">
        <v>14076</v>
      </c>
      <c r="F1931">
        <v>46</v>
      </c>
      <c r="G1931">
        <v>136</v>
      </c>
      <c r="H1931">
        <v>18</v>
      </c>
      <c r="J1931">
        <v>9</v>
      </c>
      <c r="L1931">
        <v>393</v>
      </c>
      <c r="M1931" s="1" t="s">
        <v>33</v>
      </c>
      <c r="N1931" s="2">
        <v>43940.46875</v>
      </c>
      <c r="O1931" s="1" t="s">
        <v>1567</v>
      </c>
      <c r="P1931" s="2">
        <v>43940.666666666664</v>
      </c>
      <c r="Q1931">
        <v>34</v>
      </c>
      <c r="R1931">
        <v>136</v>
      </c>
      <c r="S1931">
        <v>14943</v>
      </c>
      <c r="T1931">
        <v>14943</v>
      </c>
      <c r="U1931">
        <v>14943</v>
      </c>
      <c r="V1931">
        <v>23</v>
      </c>
      <c r="W1931">
        <v>2</v>
      </c>
      <c r="X1931">
        <v>0</v>
      </c>
      <c r="Y1931">
        <v>0</v>
      </c>
      <c r="Z1931">
        <v>20</v>
      </c>
      <c r="AA1931">
        <v>20</v>
      </c>
      <c r="AB1931" s="1">
        <f>Z1931/0.1</f>
        <v>200</v>
      </c>
      <c r="AC1931" s="1">
        <f>AA1931-AB1931</f>
        <v>-180</v>
      </c>
      <c r="AD1931" s="1">
        <f>_xlfn.IFNA(INDEX($AV$2:$AV$53,MATCH(B1931,$AU$2:$AU$53,0)),1000)</f>
        <v>1345790</v>
      </c>
      <c r="AE1931" s="1">
        <f>C1931/AD1931*100000</f>
        <v>64.423126936594855</v>
      </c>
      <c r="AF1931" s="34">
        <f>IF(B1932=B1931,IFERROR((C1931/C1932)-1,0),0)</f>
        <v>2.3612750885478206E-2</v>
      </c>
      <c r="AG1931" s="35">
        <f>IFERROR(LOG(2)/LOG(1+(AF1931)),AF1931)</f>
        <v>29.700008627193096</v>
      </c>
      <c r="AH1931" s="35">
        <f>AVERAGE(Z1931:Z1937)</f>
        <v>33.428571428571431</v>
      </c>
      <c r="AJ1931" s="1">
        <f>Q1931/AD1931*100000</f>
        <v>2.526397134768426</v>
      </c>
      <c r="AK1931" s="34">
        <f>IF(B1932=B1931,IFERROR((Q1931/Q1932)-1,0),0)</f>
        <v>6.25E-2</v>
      </c>
      <c r="AL1931" s="35">
        <f>IFERROR(LOG(2)/LOG(1+(AK1931)),AK1931)</f>
        <v>11.433426878252932</v>
      </c>
      <c r="AM1931" s="35">
        <f>AVERAGE(W1931:W1937)</f>
        <v>2.1428571428571428</v>
      </c>
      <c r="AN1931" s="4">
        <f>ROUNDDOWN(N1931,0)</f>
        <v>43940</v>
      </c>
      <c r="AO1931" s="38" cm="1">
        <f t="array" ref="AO1931">_xlfn.ANCHORARRAY(AN1931)-1</f>
        <v>43939</v>
      </c>
    </row>
    <row r="1932" spans="1:41" x14ac:dyDescent="0.25">
      <c r="A1932">
        <v>20200418</v>
      </c>
      <c r="B1932" s="1" t="s">
        <v>76</v>
      </c>
      <c r="C1932">
        <v>847</v>
      </c>
      <c r="D1932">
        <v>14076</v>
      </c>
      <c r="F1932">
        <v>49</v>
      </c>
      <c r="G1932">
        <v>136</v>
      </c>
      <c r="H1932">
        <v>20</v>
      </c>
      <c r="J1932">
        <v>12</v>
      </c>
      <c r="L1932">
        <v>382</v>
      </c>
      <c r="M1932" s="1" t="s">
        <v>33</v>
      </c>
      <c r="N1932" s="2">
        <v>43939.625</v>
      </c>
      <c r="O1932" s="1" t="s">
        <v>1619</v>
      </c>
      <c r="P1932" s="2">
        <v>43939.666666666664</v>
      </c>
      <c r="Q1932">
        <v>32</v>
      </c>
      <c r="R1932">
        <v>136</v>
      </c>
      <c r="S1932">
        <v>14923</v>
      </c>
      <c r="T1932">
        <v>14923</v>
      </c>
      <c r="U1932">
        <v>14923</v>
      </c>
      <c r="V1932">
        <v>23</v>
      </c>
      <c r="W1932">
        <v>3</v>
      </c>
      <c r="X1932">
        <v>3</v>
      </c>
      <c r="Y1932">
        <v>0</v>
      </c>
      <c r="Z1932">
        <v>20</v>
      </c>
      <c r="AA1932">
        <v>20</v>
      </c>
      <c r="AB1932" s="1">
        <f>Z1932/0.1</f>
        <v>200</v>
      </c>
      <c r="AC1932" s="1">
        <f>AA1932-AB1932</f>
        <v>-180</v>
      </c>
      <c r="AD1932" s="1">
        <f>_xlfn.IFNA(INDEX($AV$2:$AV$53,MATCH(B1932,$AU$2:$AU$53,0)),1000)</f>
        <v>1345790</v>
      </c>
      <c r="AE1932" s="1">
        <f>C1932/AD1932*100000</f>
        <v>62.937010974966377</v>
      </c>
      <c r="AF1932" s="34">
        <f>IF(B1933=B1932,IFERROR((C1932/C1933)-1,0),0)</f>
        <v>2.4183796856106499E-2</v>
      </c>
      <c r="AG1932" s="35">
        <f>IFERROR(LOG(2)/LOG(1+(AF1932)),AF1932)</f>
        <v>29.006829232505503</v>
      </c>
      <c r="AH1932" s="35">
        <f>AVERAGE(Z1932:Z1938)</f>
        <v>33</v>
      </c>
      <c r="AJ1932" s="1">
        <f>Q1932/AD1932*100000</f>
        <v>2.3777855386055773</v>
      </c>
      <c r="AK1932" s="34">
        <f>IF(B1933=B1932,IFERROR((Q1932/Q1933)-1,0),0)</f>
        <v>0.10344827586206895</v>
      </c>
      <c r="AL1932" s="35">
        <f>IFERROR(LOG(2)/LOG(1+(AK1932)),AK1932)</f>
        <v>7.0413111322549762</v>
      </c>
      <c r="AM1932" s="35">
        <f>AVERAGE(W1932:W1938)</f>
        <v>1.8571428571428572</v>
      </c>
      <c r="AN1932" s="4">
        <f>ROUNDDOWN(N1932,0)</f>
        <v>43939</v>
      </c>
      <c r="AO1932" s="38" cm="1">
        <f t="array" ref="AO1932">_xlfn.ANCHORARRAY(AN1932)-1</f>
        <v>43938</v>
      </c>
    </row>
    <row r="1933" spans="1:41" x14ac:dyDescent="0.25">
      <c r="A1933">
        <v>20200417</v>
      </c>
      <c r="B1933" s="1" t="s">
        <v>76</v>
      </c>
      <c r="C1933">
        <v>827</v>
      </c>
      <c r="D1933">
        <v>14076</v>
      </c>
      <c r="F1933">
        <v>55</v>
      </c>
      <c r="G1933">
        <v>133</v>
      </c>
      <c r="H1933">
        <v>28</v>
      </c>
      <c r="J1933">
        <v>8</v>
      </c>
      <c r="L1933">
        <v>352</v>
      </c>
      <c r="M1933" s="1" t="s">
        <v>33</v>
      </c>
      <c r="N1933" s="2">
        <v>43938.489583333336</v>
      </c>
      <c r="O1933" s="1" t="s">
        <v>1671</v>
      </c>
      <c r="P1933" s="2">
        <v>43938.666666666664</v>
      </c>
      <c r="Q1933">
        <v>29</v>
      </c>
      <c r="R1933">
        <v>133</v>
      </c>
      <c r="S1933">
        <v>14903</v>
      </c>
      <c r="T1933">
        <v>14903</v>
      </c>
      <c r="U1933">
        <v>14903</v>
      </c>
      <c r="V1933">
        <v>23</v>
      </c>
      <c r="W1933">
        <v>2</v>
      </c>
      <c r="X1933">
        <v>3</v>
      </c>
      <c r="Y1933">
        <v>0</v>
      </c>
      <c r="Z1933">
        <v>31</v>
      </c>
      <c r="AA1933">
        <v>31</v>
      </c>
      <c r="AB1933" s="1">
        <f>Z1933/0.1</f>
        <v>310</v>
      </c>
      <c r="AC1933" s="1">
        <f>AA1933-AB1933</f>
        <v>-279</v>
      </c>
      <c r="AD1933" s="1">
        <f>_xlfn.IFNA(INDEX($AV$2:$AV$53,MATCH(B1933,$AU$2:$AU$53,0)),1000)</f>
        <v>1345790</v>
      </c>
      <c r="AE1933" s="1">
        <f>C1933/AD1933*100000</f>
        <v>61.450895013337892</v>
      </c>
      <c r="AF1933" s="34">
        <f>IF(B1934=B1933,IFERROR((C1933/C1934)-1,0),0)</f>
        <v>3.8944723618090427E-2</v>
      </c>
      <c r="AG1933" s="35">
        <f>IFERROR(LOG(2)/LOG(1+(AF1933)),AF1933)</f>
        <v>18.142597637079707</v>
      </c>
      <c r="AH1933" s="35">
        <f>AVERAGE(Z1933:Z1939)</f>
        <v>34.428571428571431</v>
      </c>
      <c r="AJ1933" s="1">
        <f>Q1933/AD1933*100000</f>
        <v>2.1548681443613047</v>
      </c>
      <c r="AK1933" s="34">
        <f>IF(B1934=B1933,IFERROR((Q1933/Q1934)-1,0),0)</f>
        <v>7.4074074074074181E-2</v>
      </c>
      <c r="AL1933" s="35">
        <f>IFERROR(LOG(2)/LOG(1+(AK1933)),AK1933)</f>
        <v>9.6999332474668556</v>
      </c>
      <c r="AM1933" s="35">
        <f>AVERAGE(W1933:W1939)</f>
        <v>1.7142857142857142</v>
      </c>
      <c r="AN1933" s="4">
        <f>ROUNDDOWN(N1933,0)</f>
        <v>43938</v>
      </c>
      <c r="AO1933" s="38" cm="1">
        <f t="array" ref="AO1933">_xlfn.ANCHORARRAY(AN1933)-1</f>
        <v>43937</v>
      </c>
    </row>
    <row r="1934" spans="1:41" x14ac:dyDescent="0.25">
      <c r="A1934">
        <v>20200416</v>
      </c>
      <c r="B1934" s="1" t="s">
        <v>76</v>
      </c>
      <c r="C1934">
        <v>796</v>
      </c>
      <c r="D1934">
        <v>14076</v>
      </c>
      <c r="F1934">
        <v>47</v>
      </c>
      <c r="G1934">
        <v>130</v>
      </c>
      <c r="H1934">
        <v>20</v>
      </c>
      <c r="J1934">
        <v>7</v>
      </c>
      <c r="L1934">
        <v>333</v>
      </c>
      <c r="M1934" s="1" t="s">
        <v>33</v>
      </c>
      <c r="N1934" s="2">
        <v>43937.489583333336</v>
      </c>
      <c r="O1934" s="1" t="s">
        <v>1723</v>
      </c>
      <c r="P1934" s="2">
        <v>43937.666666666664</v>
      </c>
      <c r="Q1934">
        <v>27</v>
      </c>
      <c r="R1934">
        <v>130</v>
      </c>
      <c r="S1934">
        <v>14872</v>
      </c>
      <c r="T1934">
        <v>14872</v>
      </c>
      <c r="U1934">
        <v>14872</v>
      </c>
      <c r="V1934">
        <v>23</v>
      </c>
      <c r="W1934">
        <v>3</v>
      </c>
      <c r="X1934">
        <v>4</v>
      </c>
      <c r="Y1934">
        <v>0</v>
      </c>
      <c r="Z1934">
        <v>26</v>
      </c>
      <c r="AA1934">
        <v>26</v>
      </c>
      <c r="AB1934" s="1">
        <f>Z1934/0.1</f>
        <v>260</v>
      </c>
      <c r="AC1934" s="1">
        <f>AA1934-AB1934</f>
        <v>-234</v>
      </c>
      <c r="AD1934" s="1">
        <f>_xlfn.IFNA(INDEX($AV$2:$AV$53,MATCH(B1934,$AU$2:$AU$53,0)),1000)</f>
        <v>1345790</v>
      </c>
      <c r="AE1934" s="1">
        <f>C1934/AD1934*100000</f>
        <v>59.147415272813738</v>
      </c>
      <c r="AF1934" s="34">
        <f>IF(B1935=B1934,IFERROR((C1934/C1935)-1,0),0)</f>
        <v>3.3766233766233666E-2</v>
      </c>
      <c r="AG1934" s="35">
        <f>IFERROR(LOG(2)/LOG(1+(AF1934)),AF1934)</f>
        <v>20.872475764832547</v>
      </c>
      <c r="AH1934" s="35">
        <f>AVERAGE(Z1934:Z1940)</f>
        <v>33.714285714285715</v>
      </c>
      <c r="AJ1934" s="1">
        <f>Q1934/AD1934*100000</f>
        <v>2.006256548198456</v>
      </c>
      <c r="AK1934" s="34">
        <f>IF(B1935=B1934,IFERROR((Q1934/Q1935)-1,0),0)</f>
        <v>0.125</v>
      </c>
      <c r="AL1934" s="35">
        <f>IFERROR(LOG(2)/LOG(1+(AK1934)),AK1934)</f>
        <v>5.8849491923617183</v>
      </c>
      <c r="AM1934" s="35">
        <f>AVERAGE(W1934:W1940)</f>
        <v>1.5714285714285714</v>
      </c>
      <c r="AN1934" s="4">
        <f>ROUNDDOWN(N1934,0)</f>
        <v>43937</v>
      </c>
      <c r="AO1934" s="38" cm="1">
        <f t="array" ref="AO1934">_xlfn.ANCHORARRAY(AN1934)-1</f>
        <v>43936</v>
      </c>
    </row>
    <row r="1935" spans="1:41" x14ac:dyDescent="0.25">
      <c r="A1935">
        <v>20200415</v>
      </c>
      <c r="B1935" s="1" t="s">
        <v>76</v>
      </c>
      <c r="C1935">
        <v>770</v>
      </c>
      <c r="D1935">
        <v>14076</v>
      </c>
      <c r="F1935">
        <v>48</v>
      </c>
      <c r="G1935">
        <v>126</v>
      </c>
      <c r="H1935">
        <v>22</v>
      </c>
      <c r="J1935">
        <v>9</v>
      </c>
      <c r="L1935">
        <v>305</v>
      </c>
      <c r="M1935" s="1" t="s">
        <v>33</v>
      </c>
      <c r="N1935" s="2">
        <v>43936.5</v>
      </c>
      <c r="O1935" s="1" t="s">
        <v>1776</v>
      </c>
      <c r="P1935" s="2">
        <v>43936.666666666664</v>
      </c>
      <c r="Q1935">
        <v>24</v>
      </c>
      <c r="R1935">
        <v>126</v>
      </c>
      <c r="S1935">
        <v>14846</v>
      </c>
      <c r="T1935">
        <v>14846</v>
      </c>
      <c r="U1935">
        <v>14846</v>
      </c>
      <c r="V1935">
        <v>23</v>
      </c>
      <c r="W1935">
        <v>4</v>
      </c>
      <c r="X1935">
        <v>2</v>
      </c>
      <c r="Y1935">
        <v>2468</v>
      </c>
      <c r="Z1935">
        <v>36</v>
      </c>
      <c r="AA1935">
        <v>2504</v>
      </c>
      <c r="AB1935" s="1">
        <f>Z1935/0.1</f>
        <v>360</v>
      </c>
      <c r="AC1935" s="1">
        <f>AA1935-AB1935</f>
        <v>2144</v>
      </c>
      <c r="AD1935" s="1">
        <f>_xlfn.IFNA(INDEX($AV$2:$AV$53,MATCH(B1935,$AU$2:$AU$53,0)),1000)</f>
        <v>1345790</v>
      </c>
      <c r="AE1935" s="1">
        <f>C1935/AD1935*100000</f>
        <v>57.215464522696706</v>
      </c>
      <c r="AF1935" s="34">
        <f>IF(B1936=B1935,IFERROR((C1935/C1936)-1,0),0)</f>
        <v>4.9046321525885617E-2</v>
      </c>
      <c r="AG1935" s="35">
        <f>IFERROR(LOG(2)/LOG(1+(AF1935)),AF1935)</f>
        <v>14.476308800939623</v>
      </c>
      <c r="AH1935" s="35">
        <f>AVERAGE(Z1935:Z1941)</f>
        <v>33.285714285714285</v>
      </c>
      <c r="AJ1935" s="1">
        <f>Q1935/AD1935*100000</f>
        <v>1.783339153954183</v>
      </c>
      <c r="AK1935" s="34">
        <f>IF(B1936=B1935,IFERROR((Q1935/Q1936)-1,0),0)</f>
        <v>0.19999999999999996</v>
      </c>
      <c r="AL1935" s="35">
        <f>IFERROR(LOG(2)/LOG(1+(AK1935)),AK1935)</f>
        <v>3.8017840169239308</v>
      </c>
      <c r="AM1935" s="35">
        <f>AVERAGE(W1935:W1941)</f>
        <v>1.4285714285714286</v>
      </c>
      <c r="AN1935" s="4">
        <f>ROUNDDOWN(N1935,0)</f>
        <v>43936</v>
      </c>
      <c r="AO1935" s="38" cm="1">
        <f t="array" ref="AO1935">_xlfn.ANCHORARRAY(AN1935)-1</f>
        <v>43935</v>
      </c>
    </row>
    <row r="1936" spans="1:41" x14ac:dyDescent="0.25">
      <c r="A1936">
        <v>20200414</v>
      </c>
      <c r="B1936" s="1" t="s">
        <v>76</v>
      </c>
      <c r="C1936">
        <v>734</v>
      </c>
      <c r="D1936">
        <v>11608</v>
      </c>
      <c r="F1936">
        <v>58</v>
      </c>
      <c r="G1936">
        <v>124</v>
      </c>
      <c r="H1936">
        <v>21</v>
      </c>
      <c r="J1936">
        <v>9</v>
      </c>
      <c r="L1936">
        <v>292</v>
      </c>
      <c r="M1936" s="1" t="s">
        <v>33</v>
      </c>
      <c r="N1936" s="2">
        <v>43935.489583333336</v>
      </c>
      <c r="O1936" s="1" t="s">
        <v>1829</v>
      </c>
      <c r="P1936" s="2">
        <v>43935.666666666664</v>
      </c>
      <c r="Q1936">
        <v>20</v>
      </c>
      <c r="R1936">
        <v>124</v>
      </c>
      <c r="S1936">
        <v>12342</v>
      </c>
      <c r="T1936">
        <v>12342</v>
      </c>
      <c r="U1936">
        <v>12342</v>
      </c>
      <c r="V1936">
        <v>23</v>
      </c>
      <c r="W1936">
        <v>1</v>
      </c>
      <c r="X1936">
        <v>0</v>
      </c>
      <c r="Y1936">
        <v>0</v>
      </c>
      <c r="Z1936">
        <v>36</v>
      </c>
      <c r="AA1936">
        <v>36</v>
      </c>
      <c r="AB1936" s="1">
        <f>Z1936/0.1</f>
        <v>360</v>
      </c>
      <c r="AC1936" s="1">
        <f>AA1936-AB1936</f>
        <v>-324</v>
      </c>
      <c r="AD1936" s="1">
        <f>_xlfn.IFNA(INDEX($AV$2:$AV$53,MATCH(B1936,$AU$2:$AU$53,0)),1000)</f>
        <v>1345790</v>
      </c>
      <c r="AE1936" s="1">
        <f>C1936/AD1936*100000</f>
        <v>54.540455791765432</v>
      </c>
      <c r="AF1936" s="34">
        <f>IF(B1937=B1936,IFERROR((C1936/C1937)-1,0),0)</f>
        <v>5.1575931232091587E-2</v>
      </c>
      <c r="AG1936" s="35">
        <f>IFERROR(LOG(2)/LOG(1+(AF1936)),AF1936)</f>
        <v>13.783022520213324</v>
      </c>
      <c r="AH1936" s="35">
        <f>AVERAGE(Z1936:Z1942)</f>
        <v>30.714285714285715</v>
      </c>
      <c r="AJ1936" s="1">
        <f>Q1936/AD1936*100000</f>
        <v>1.4861159616284858</v>
      </c>
      <c r="AK1936" s="34">
        <f>IF(B1937=B1936,IFERROR((Q1936/Q1937)-1,0),0)</f>
        <v>5.2631578947368363E-2</v>
      </c>
      <c r="AL1936" s="35">
        <f>IFERROR(LOG(2)/LOG(1+(AK1936)),AK1936)</f>
        <v>13.513407333964901</v>
      </c>
      <c r="AM1936" s="35">
        <f>AVERAGE(W1936:W1942)</f>
        <v>1.1428571428571428</v>
      </c>
      <c r="AN1936" s="4">
        <f>ROUNDDOWN(N1936,0)</f>
        <v>43935</v>
      </c>
      <c r="AO1936" s="38" cm="1">
        <f t="array" ref="AO1936">_xlfn.ANCHORARRAY(AN1936)-1</f>
        <v>43934</v>
      </c>
    </row>
    <row r="1937" spans="1:41" x14ac:dyDescent="0.25">
      <c r="A1937">
        <v>20200413</v>
      </c>
      <c r="B1937" s="1" t="s">
        <v>76</v>
      </c>
      <c r="C1937">
        <v>698</v>
      </c>
      <c r="D1937">
        <v>11608</v>
      </c>
      <c r="F1937">
        <v>22</v>
      </c>
      <c r="G1937">
        <v>124</v>
      </c>
      <c r="L1937">
        <v>273</v>
      </c>
      <c r="M1937" s="1" t="s">
        <v>33</v>
      </c>
      <c r="N1937" s="2">
        <v>43934.489583333336</v>
      </c>
      <c r="O1937" s="1" t="s">
        <v>1882</v>
      </c>
      <c r="P1937" s="2">
        <v>43934.666666666664</v>
      </c>
      <c r="Q1937">
        <v>19</v>
      </c>
      <c r="R1937">
        <v>124</v>
      </c>
      <c r="S1937">
        <v>12306</v>
      </c>
      <c r="T1937">
        <v>12306</v>
      </c>
      <c r="U1937">
        <v>12306</v>
      </c>
      <c r="V1937">
        <v>23</v>
      </c>
      <c r="W1937">
        <v>0</v>
      </c>
      <c r="X1937">
        <v>4</v>
      </c>
      <c r="Y1937">
        <v>5520</v>
      </c>
      <c r="Z1937">
        <v>65</v>
      </c>
      <c r="AA1937">
        <v>5585</v>
      </c>
      <c r="AB1937" s="1">
        <f>Z1937/0.1</f>
        <v>650</v>
      </c>
      <c r="AC1937" s="1">
        <f>AA1937-AB1937</f>
        <v>4935</v>
      </c>
      <c r="AD1937" s="1">
        <f>_xlfn.IFNA(INDEX($AV$2:$AV$53,MATCH(B1937,$AU$2:$AU$53,0)),1000)</f>
        <v>1345790</v>
      </c>
      <c r="AE1937" s="1">
        <f>C1937/AD1937*100000</f>
        <v>51.865447060834157</v>
      </c>
      <c r="AF1937" s="34">
        <f>IF(B1938=B1937,IFERROR((C1937/C1938)-1,0),0)</f>
        <v>0.10268562401263814</v>
      </c>
      <c r="AG1937" s="35">
        <f>IFERROR(LOG(2)/LOG(1+(AF1937)),AF1937)</f>
        <v>7.0911154623903325</v>
      </c>
      <c r="AH1937" s="35">
        <f>AVERAGE(Z1937:Z1943)</f>
        <v>28.428571428571427</v>
      </c>
      <c r="AJ1937" s="1">
        <f>Q1937/AD1937*100000</f>
        <v>1.4118101635470617</v>
      </c>
      <c r="AK1937" s="34">
        <f>IF(B1938=B1937,IFERROR((Q1937/Q1938)-1,0),0)</f>
        <v>0</v>
      </c>
      <c r="AL1937" s="35">
        <f>IFERROR(LOG(2)/LOG(1+(AK1937)),AK1937)</f>
        <v>0</v>
      </c>
      <c r="AM1937" s="35">
        <f>AVERAGE(W1937:W1943)</f>
        <v>1.2857142857142858</v>
      </c>
      <c r="AN1937" s="4">
        <f>ROUNDDOWN(N1937,0)</f>
        <v>43934</v>
      </c>
      <c r="AO1937" s="38" cm="1">
        <f t="array" ref="AO1937">_xlfn.ANCHORARRAY(AN1937)-1</f>
        <v>43933</v>
      </c>
    </row>
    <row r="1938" spans="1:41" x14ac:dyDescent="0.25">
      <c r="A1938">
        <v>20200412</v>
      </c>
      <c r="B1938" s="1" t="s">
        <v>76</v>
      </c>
      <c r="C1938">
        <v>633</v>
      </c>
      <c r="D1938">
        <v>6088</v>
      </c>
      <c r="G1938">
        <v>120</v>
      </c>
      <c r="L1938">
        <v>266</v>
      </c>
      <c r="M1938" s="1" t="s">
        <v>33</v>
      </c>
      <c r="N1938" s="2">
        <v>43933.4375</v>
      </c>
      <c r="O1938" s="1" t="s">
        <v>1935</v>
      </c>
      <c r="P1938" s="2">
        <v>43933.666666666664</v>
      </c>
      <c r="Q1938">
        <v>19</v>
      </c>
      <c r="R1938">
        <v>120</v>
      </c>
      <c r="S1938">
        <v>6721</v>
      </c>
      <c r="T1938">
        <v>6721</v>
      </c>
      <c r="U1938">
        <v>6721</v>
      </c>
      <c r="V1938">
        <v>23</v>
      </c>
      <c r="W1938">
        <v>0</v>
      </c>
      <c r="X1938">
        <v>6</v>
      </c>
      <c r="Y1938">
        <v>0</v>
      </c>
      <c r="Z1938">
        <v>17</v>
      </c>
      <c r="AA1938">
        <v>17</v>
      </c>
      <c r="AB1938" s="1">
        <f>Z1938/0.1</f>
        <v>170</v>
      </c>
      <c r="AC1938" s="1">
        <f>AA1938-AB1938</f>
        <v>-153</v>
      </c>
      <c r="AD1938" s="1">
        <f>_xlfn.IFNA(INDEX($AV$2:$AV$53,MATCH(B1938,$AU$2:$AU$53,0)),1000)</f>
        <v>1345790</v>
      </c>
      <c r="AE1938" s="1">
        <f>C1938/AD1938*100000</f>
        <v>47.03557018554158</v>
      </c>
      <c r="AF1938" s="34">
        <f>IF(B1939=B1938,IFERROR((C1938/C1939)-1,0),0)</f>
        <v>2.759740259740262E-2</v>
      </c>
      <c r="AG1938" s="35">
        <f>IFERROR(LOG(2)/LOG(1+(AF1938)),AF1938)</f>
        <v>25.461393075478576</v>
      </c>
      <c r="AH1938" s="35">
        <f>AVERAGE(Z1938:Z1944)</f>
        <v>23.285714285714285</v>
      </c>
      <c r="AJ1938" s="1">
        <f>Q1938/AD1938*100000</f>
        <v>1.4118101635470617</v>
      </c>
      <c r="AK1938" s="34">
        <f>IF(B1939=B1938,IFERROR((Q1938/Q1939)-1,0),0)</f>
        <v>0</v>
      </c>
      <c r="AL1938" s="35">
        <f>IFERROR(LOG(2)/LOG(1+(AK1938)),AK1938)</f>
        <v>0</v>
      </c>
      <c r="AM1938" s="35">
        <f>AVERAGE(W1938:W1944)</f>
        <v>1.2857142857142858</v>
      </c>
      <c r="AN1938" s="4">
        <f>ROUNDDOWN(N1938,0)</f>
        <v>43933</v>
      </c>
      <c r="AO1938" s="38" cm="1">
        <f t="array" ref="AO1938">_xlfn.ANCHORARRAY(AN1938)-1</f>
        <v>43932</v>
      </c>
    </row>
    <row r="1939" spans="1:41" x14ac:dyDescent="0.25">
      <c r="A1939">
        <v>20200411</v>
      </c>
      <c r="B1939" s="1" t="s">
        <v>76</v>
      </c>
      <c r="C1939">
        <v>616</v>
      </c>
      <c r="D1939">
        <v>6088</v>
      </c>
      <c r="G1939">
        <v>114</v>
      </c>
      <c r="L1939">
        <v>256</v>
      </c>
      <c r="M1939" s="1" t="s">
        <v>33</v>
      </c>
      <c r="N1939" s="2">
        <v>43932.458333333336</v>
      </c>
      <c r="O1939" s="1" t="s">
        <v>1988</v>
      </c>
      <c r="P1939" s="2">
        <v>43932.666666666664</v>
      </c>
      <c r="Q1939">
        <v>19</v>
      </c>
      <c r="R1939">
        <v>114</v>
      </c>
      <c r="S1939">
        <v>6704</v>
      </c>
      <c r="T1939">
        <v>6704</v>
      </c>
      <c r="U1939">
        <v>6704</v>
      </c>
      <c r="V1939">
        <v>23</v>
      </c>
      <c r="W1939">
        <v>2</v>
      </c>
      <c r="X1939">
        <v>3</v>
      </c>
      <c r="Y1939">
        <v>0</v>
      </c>
      <c r="Z1939">
        <v>30</v>
      </c>
      <c r="AA1939">
        <v>30</v>
      </c>
      <c r="AB1939" s="1">
        <f>Z1939/0.1</f>
        <v>300</v>
      </c>
      <c r="AC1939" s="1">
        <f>AA1939-AB1939</f>
        <v>-270</v>
      </c>
      <c r="AD1939" s="1">
        <f>_xlfn.IFNA(INDEX($AV$2:$AV$53,MATCH(B1939,$AU$2:$AU$53,0)),1000)</f>
        <v>1345790</v>
      </c>
      <c r="AE1939" s="1">
        <f>C1939/AD1939*100000</f>
        <v>45.772371618157365</v>
      </c>
      <c r="AF1939" s="34">
        <f>IF(B1940=B1939,IFERROR((C1939/C1940)-1,0),0)</f>
        <v>5.1194539249146853E-2</v>
      </c>
      <c r="AG1939" s="35">
        <f>IFERROR(LOG(2)/LOG(1+(AF1939)),AF1939)</f>
        <v>13.883164730368321</v>
      </c>
      <c r="AH1939" s="35">
        <f>AVERAGE(Z1939:Z1945)</f>
        <v>22.857142857142858</v>
      </c>
      <c r="AJ1939" s="1">
        <f>Q1939/AD1939*100000</f>
        <v>1.4118101635470617</v>
      </c>
      <c r="AK1939" s="34">
        <f>IF(B1940=B1939,IFERROR((Q1939/Q1940)-1,0),0)</f>
        <v>0.11764705882352944</v>
      </c>
      <c r="AL1939" s="35">
        <f>IFERROR(LOG(2)/LOG(1+(AK1939)),AK1939)</f>
        <v>6.2319013047040608</v>
      </c>
      <c r="AM1939" s="35">
        <f>AVERAGE(W1939:W1945)</f>
        <v>1.2857142857142858</v>
      </c>
      <c r="AN1939" s="4">
        <f>ROUNDDOWN(N1939,0)</f>
        <v>43932</v>
      </c>
      <c r="AO1939" s="38" cm="1">
        <f t="array" ref="AO1939">_xlfn.ANCHORARRAY(AN1939)-1</f>
        <v>43931</v>
      </c>
    </row>
    <row r="1940" spans="1:41" x14ac:dyDescent="0.25">
      <c r="A1940">
        <v>20200410</v>
      </c>
      <c r="B1940" s="1" t="s">
        <v>76</v>
      </c>
      <c r="C1940">
        <v>586</v>
      </c>
      <c r="D1940">
        <v>6088</v>
      </c>
      <c r="G1940">
        <v>111</v>
      </c>
      <c r="L1940">
        <v>246</v>
      </c>
      <c r="M1940" s="1" t="s">
        <v>33</v>
      </c>
      <c r="N1940" s="2">
        <v>43931.5</v>
      </c>
      <c r="O1940" s="1" t="s">
        <v>2041</v>
      </c>
      <c r="P1940" s="2">
        <v>43931.666666666664</v>
      </c>
      <c r="Q1940">
        <v>17</v>
      </c>
      <c r="R1940">
        <v>111</v>
      </c>
      <c r="S1940">
        <v>6674</v>
      </c>
      <c r="T1940">
        <v>6674</v>
      </c>
      <c r="U1940">
        <v>6674</v>
      </c>
      <c r="V1940">
        <v>23</v>
      </c>
      <c r="W1940">
        <v>1</v>
      </c>
      <c r="X1940">
        <v>6</v>
      </c>
      <c r="Y1940">
        <v>0</v>
      </c>
      <c r="Z1940">
        <v>26</v>
      </c>
      <c r="AA1940">
        <v>26</v>
      </c>
      <c r="AB1940" s="1">
        <f>Z1940/0.1</f>
        <v>260</v>
      </c>
      <c r="AC1940" s="1">
        <f>AA1940-AB1940</f>
        <v>-234</v>
      </c>
      <c r="AD1940" s="1">
        <f>_xlfn.IFNA(INDEX($AV$2:$AV$53,MATCH(B1940,$AU$2:$AU$53,0)),1000)</f>
        <v>1345790</v>
      </c>
      <c r="AE1940" s="1">
        <f>C1940/AD1940*100000</f>
        <v>43.543197675714637</v>
      </c>
      <c r="AF1940" s="34">
        <f>IF(B1941=B1940,IFERROR((C1940/C1941)-1,0),0)</f>
        <v>4.6428571428571486E-2</v>
      </c>
      <c r="AG1940" s="35">
        <f>IFERROR(LOG(2)/LOG(1+(AF1940)),AF1940)</f>
        <v>15.273276144032126</v>
      </c>
      <c r="AH1940" s="35">
        <f>AVERAGE(Z1940:Z1946)</f>
        <v>22</v>
      </c>
      <c r="AJ1940" s="1">
        <f>Q1940/AD1940*100000</f>
        <v>1.263198567384213</v>
      </c>
      <c r="AK1940" s="34">
        <f>IF(B1941=B1940,IFERROR((Q1940/Q1941)-1,0),0)</f>
        <v>6.25E-2</v>
      </c>
      <c r="AL1940" s="35">
        <f>IFERROR(LOG(2)/LOG(1+(AK1940)),AK1940)</f>
        <v>11.433426878252932</v>
      </c>
      <c r="AM1940" s="35">
        <f>AVERAGE(W1940:W1946)</f>
        <v>1.1428571428571428</v>
      </c>
      <c r="AN1940" s="4">
        <f>ROUNDDOWN(N1940,0)</f>
        <v>43931</v>
      </c>
      <c r="AO1940" s="38" cm="1">
        <f t="array" ref="AO1940">_xlfn.ANCHORARRAY(AN1940)-1</f>
        <v>43930</v>
      </c>
    </row>
    <row r="1941" spans="1:41" x14ac:dyDescent="0.25">
      <c r="A1941">
        <v>20200409</v>
      </c>
      <c r="B1941" s="1" t="s">
        <v>76</v>
      </c>
      <c r="C1941">
        <v>560</v>
      </c>
      <c r="D1941">
        <v>6088</v>
      </c>
      <c r="G1941">
        <v>105</v>
      </c>
      <c r="L1941">
        <v>202</v>
      </c>
      <c r="M1941" s="1" t="s">
        <v>33</v>
      </c>
      <c r="N1941" s="2">
        <v>43930.458333333336</v>
      </c>
      <c r="O1941" s="1" t="s">
        <v>2094</v>
      </c>
      <c r="P1941" s="2">
        <v>43930.666666666664</v>
      </c>
      <c r="Q1941">
        <v>16</v>
      </c>
      <c r="R1941">
        <v>105</v>
      </c>
      <c r="S1941">
        <v>6648</v>
      </c>
      <c r="T1941">
        <v>6648</v>
      </c>
      <c r="U1941">
        <v>6648</v>
      </c>
      <c r="V1941">
        <v>23</v>
      </c>
      <c r="W1941">
        <v>2</v>
      </c>
      <c r="X1941">
        <v>4</v>
      </c>
      <c r="Y1941">
        <v>0</v>
      </c>
      <c r="Z1941">
        <v>23</v>
      </c>
      <c r="AA1941">
        <v>23</v>
      </c>
      <c r="AB1941" s="1">
        <f>Z1941/0.1</f>
        <v>230</v>
      </c>
      <c r="AC1941" s="1">
        <f>AA1941-AB1941</f>
        <v>-207</v>
      </c>
      <c r="AD1941" s="1">
        <f>_xlfn.IFNA(INDEX($AV$2:$AV$53,MATCH(B1941,$AU$2:$AU$53,0)),1000)</f>
        <v>1345790</v>
      </c>
      <c r="AE1941" s="1">
        <f>C1941/AD1941*100000</f>
        <v>41.611246925597605</v>
      </c>
      <c r="AF1941" s="34">
        <f>IF(B1942=B1941,IFERROR((C1941/C1942)-1,0),0)</f>
        <v>4.2830540037243958E-2</v>
      </c>
      <c r="AG1941" s="35">
        <f>IFERROR(LOG(2)/LOG(1+(AF1941)),AF1941)</f>
        <v>16.527631011985342</v>
      </c>
      <c r="AH1941" s="35">
        <f>AVERAGE(Z1941:Z1947)</f>
        <v>26.285714285714285</v>
      </c>
      <c r="AJ1941" s="1">
        <f>Q1941/AD1941*100000</f>
        <v>1.1888927693027886</v>
      </c>
      <c r="AK1941" s="34">
        <f>IF(B1942=B1941,IFERROR((Q1941/Q1942)-1,0),0)</f>
        <v>0.14285714285714279</v>
      </c>
      <c r="AL1941" s="35">
        <f>IFERROR(LOG(2)/LOG(1+(AK1941)),AK1941)</f>
        <v>5.1908930696844333</v>
      </c>
      <c r="AM1941" s="35">
        <f>AVERAGE(W1941:W1947)</f>
        <v>1.2857142857142858</v>
      </c>
      <c r="AN1941" s="4">
        <f>ROUNDDOWN(N1941,0)</f>
        <v>43930</v>
      </c>
      <c r="AO1941" s="38" cm="1">
        <f t="array" ref="AO1941">_xlfn.ANCHORARRAY(AN1941)-1</f>
        <v>43929</v>
      </c>
    </row>
    <row r="1942" spans="1:41" x14ac:dyDescent="0.25">
      <c r="A1942">
        <v>20200408</v>
      </c>
      <c r="B1942" s="1" t="s">
        <v>76</v>
      </c>
      <c r="C1942">
        <v>537</v>
      </c>
      <c r="D1942">
        <v>6088</v>
      </c>
      <c r="G1942">
        <v>101</v>
      </c>
      <c r="L1942">
        <v>187</v>
      </c>
      <c r="M1942" s="1" t="s">
        <v>33</v>
      </c>
      <c r="N1942" s="2">
        <v>43929.458333333336</v>
      </c>
      <c r="O1942" s="1" t="s">
        <v>2147</v>
      </c>
      <c r="P1942" s="2">
        <v>43929.666666666664</v>
      </c>
      <c r="Q1942">
        <v>14</v>
      </c>
      <c r="R1942">
        <v>101</v>
      </c>
      <c r="S1942">
        <v>6625</v>
      </c>
      <c r="T1942">
        <v>6625</v>
      </c>
      <c r="U1942">
        <v>6625</v>
      </c>
      <c r="V1942">
        <v>23</v>
      </c>
      <c r="W1942">
        <v>2</v>
      </c>
      <c r="X1942">
        <v>2</v>
      </c>
      <c r="Y1942">
        <v>0</v>
      </c>
      <c r="Z1942">
        <v>18</v>
      </c>
      <c r="AA1942">
        <v>18</v>
      </c>
      <c r="AB1942" s="1">
        <f>Z1942/0.1</f>
        <v>180</v>
      </c>
      <c r="AC1942" s="1">
        <f>AA1942-AB1942</f>
        <v>-162</v>
      </c>
      <c r="AD1942" s="1">
        <f>_xlfn.IFNA(INDEX($AV$2:$AV$53,MATCH(B1942,$AU$2:$AU$53,0)),1000)</f>
        <v>1345790</v>
      </c>
      <c r="AE1942" s="1">
        <f>C1942/AD1942*100000</f>
        <v>39.902213569724843</v>
      </c>
      <c r="AF1942" s="34">
        <f>IF(B1943=B1942,IFERROR((C1942/C1943)-1,0),0)</f>
        <v>3.4682080924855585E-2</v>
      </c>
      <c r="AG1942" s="35">
        <f>IFERROR(LOG(2)/LOG(1+(AF1942)),AF1942)</f>
        <v>20.330347975705351</v>
      </c>
      <c r="AH1942" s="35">
        <f>AVERAGE(Z1942:Z1948)</f>
        <v>27.571428571428573</v>
      </c>
      <c r="AJ1942" s="1">
        <f>Q1942/AD1942*100000</f>
        <v>1.0402811731399402</v>
      </c>
      <c r="AK1942" s="34">
        <f>IF(B1943=B1942,IFERROR((Q1942/Q1943)-1,0),0)</f>
        <v>0.16666666666666674</v>
      </c>
      <c r="AL1942" s="35">
        <f>IFERROR(LOG(2)/LOG(1+(AK1942)),AK1942)</f>
        <v>4.4965561056019201</v>
      </c>
      <c r="AM1942" s="35">
        <f>AVERAGE(W1942:W1948)</f>
        <v>1</v>
      </c>
      <c r="AN1942" s="4">
        <f>ROUNDDOWN(N1942,0)</f>
        <v>43929</v>
      </c>
      <c r="AO1942" s="38" cm="1">
        <f t="array" ref="AO1942">_xlfn.ANCHORARRAY(AN1942)-1</f>
        <v>43928</v>
      </c>
    </row>
    <row r="1943" spans="1:41" x14ac:dyDescent="0.25">
      <c r="A1943">
        <v>20200407</v>
      </c>
      <c r="B1943" s="1" t="s">
        <v>76</v>
      </c>
      <c r="C1943">
        <v>519</v>
      </c>
      <c r="D1943">
        <v>6088</v>
      </c>
      <c r="G1943">
        <v>99</v>
      </c>
      <c r="L1943">
        <v>176</v>
      </c>
      <c r="M1943" s="1" t="s">
        <v>33</v>
      </c>
      <c r="N1943" s="2">
        <v>43928.489583333336</v>
      </c>
      <c r="O1943" s="1" t="s">
        <v>2200</v>
      </c>
      <c r="P1943" s="2">
        <v>43928.666666666664</v>
      </c>
      <c r="Q1943">
        <v>12</v>
      </c>
      <c r="R1943">
        <v>99</v>
      </c>
      <c r="S1943">
        <v>6607</v>
      </c>
      <c r="T1943">
        <v>6607</v>
      </c>
      <c r="U1943">
        <v>6607</v>
      </c>
      <c r="V1943">
        <v>23</v>
      </c>
      <c r="W1943">
        <v>2</v>
      </c>
      <c r="X1943">
        <v>7</v>
      </c>
      <c r="Y1943">
        <v>0</v>
      </c>
      <c r="Z1943">
        <v>20</v>
      </c>
      <c r="AA1943">
        <v>20</v>
      </c>
      <c r="AB1943" s="1">
        <f>Z1943/0.1</f>
        <v>200</v>
      </c>
      <c r="AC1943" s="1">
        <f>AA1943-AB1943</f>
        <v>-180</v>
      </c>
      <c r="AD1943" s="1">
        <f>_xlfn.IFNA(INDEX($AV$2:$AV$53,MATCH(B1943,$AU$2:$AU$53,0)),1000)</f>
        <v>1345790</v>
      </c>
      <c r="AE1943" s="1">
        <f>C1943/AD1943*100000</f>
        <v>38.564709204259202</v>
      </c>
      <c r="AF1943" s="34">
        <f>IF(B1944=B1943,IFERROR((C1943/C1944)-1,0),0)</f>
        <v>4.0080160320641323E-2</v>
      </c>
      <c r="AG1943" s="35">
        <f>IFERROR(LOG(2)/LOG(1+(AF1943)),AF1943)</f>
        <v>17.638325874460872</v>
      </c>
      <c r="AH1943" s="35">
        <f>AVERAGE(Z1943:Z1949)</f>
        <v>30.857142857142858</v>
      </c>
      <c r="AJ1943" s="1">
        <f>Q1943/AD1943*100000</f>
        <v>0.89166957697709148</v>
      </c>
      <c r="AK1943" s="34">
        <f>IF(B1944=B1943,IFERROR((Q1943/Q1944)-1,0),0)</f>
        <v>0.19999999999999996</v>
      </c>
      <c r="AL1943" s="35">
        <f>IFERROR(LOG(2)/LOG(1+(AK1943)),AK1943)</f>
        <v>3.8017840169239308</v>
      </c>
      <c r="AM1943" s="35">
        <f>AVERAGE(W1943:W1949)</f>
        <v>1</v>
      </c>
      <c r="AN1943" s="4">
        <f>ROUNDDOWN(N1943,0)</f>
        <v>43928</v>
      </c>
      <c r="AO1943" s="38" cm="1">
        <f t="array" ref="AO1943">_xlfn.ANCHORARRAY(AN1943)-1</f>
        <v>43927</v>
      </c>
    </row>
    <row r="1944" spans="1:41" x14ac:dyDescent="0.25">
      <c r="A1944">
        <v>20200406</v>
      </c>
      <c r="B1944" s="1" t="s">
        <v>76</v>
      </c>
      <c r="C1944">
        <v>499</v>
      </c>
      <c r="D1944">
        <v>6088</v>
      </c>
      <c r="G1944">
        <v>92</v>
      </c>
      <c r="L1944">
        <v>158</v>
      </c>
      <c r="M1944" s="1" t="s">
        <v>33</v>
      </c>
      <c r="N1944" s="2">
        <v>43927.458333333336</v>
      </c>
      <c r="O1944" s="1" t="s">
        <v>2253</v>
      </c>
      <c r="P1944" s="2">
        <v>43927.666666666664</v>
      </c>
      <c r="Q1944">
        <v>10</v>
      </c>
      <c r="R1944">
        <v>92</v>
      </c>
      <c r="S1944">
        <v>6587</v>
      </c>
      <c r="T1944">
        <v>6587</v>
      </c>
      <c r="U1944">
        <v>6587</v>
      </c>
      <c r="V1944">
        <v>23</v>
      </c>
      <c r="W1944">
        <v>0</v>
      </c>
      <c r="X1944">
        <v>6</v>
      </c>
      <c r="Y1944">
        <v>0</v>
      </c>
      <c r="Z1944">
        <v>29</v>
      </c>
      <c r="AA1944">
        <v>29</v>
      </c>
      <c r="AB1944" s="1">
        <f>Z1944/0.1</f>
        <v>290</v>
      </c>
      <c r="AC1944" s="1">
        <f>AA1944-AB1944</f>
        <v>-261</v>
      </c>
      <c r="AD1944" s="1">
        <f>_xlfn.IFNA(INDEX($AV$2:$AV$53,MATCH(B1944,$AU$2:$AU$53,0)),1000)</f>
        <v>1345790</v>
      </c>
      <c r="AE1944" s="1">
        <f>C1944/AD1944*100000</f>
        <v>37.078593242630724</v>
      </c>
      <c r="AF1944" s="34">
        <f>IF(B1945=B1944,IFERROR((C1944/C1945)-1,0),0)</f>
        <v>6.1702127659574391E-2</v>
      </c>
      <c r="AG1944" s="35">
        <f>IFERROR(LOG(2)/LOG(1+(AF1944)),AF1944)</f>
        <v>11.576880024086746</v>
      </c>
      <c r="AH1944" s="35">
        <f>AVERAGE(Z1944:Z1950)</f>
        <v>32</v>
      </c>
      <c r="AJ1944" s="1">
        <f>Q1944/AD1944*100000</f>
        <v>0.7430579808142429</v>
      </c>
      <c r="AK1944" s="34">
        <f>IF(B1945=B1944,IFERROR((Q1944/Q1945)-1,0),0)</f>
        <v>0</v>
      </c>
      <c r="AL1944" s="35">
        <f>IFERROR(LOG(2)/LOG(1+(AK1944)),AK1944)</f>
        <v>0</v>
      </c>
      <c r="AM1944" s="35">
        <f>AVERAGE(W1944:W1950)</f>
        <v>1</v>
      </c>
      <c r="AN1944" s="4">
        <f>ROUNDDOWN(N1944,0)</f>
        <v>43927</v>
      </c>
      <c r="AO1944" s="38" cm="1">
        <f t="array" ref="AO1944">_xlfn.ANCHORARRAY(AN1944)-1</f>
        <v>43926</v>
      </c>
    </row>
    <row r="1945" spans="1:41" x14ac:dyDescent="0.25">
      <c r="A1945">
        <v>20200405</v>
      </c>
      <c r="B1945" s="1" t="s">
        <v>76</v>
      </c>
      <c r="C1945">
        <v>470</v>
      </c>
      <c r="D1945">
        <v>6088</v>
      </c>
      <c r="G1945">
        <v>86</v>
      </c>
      <c r="L1945">
        <v>156</v>
      </c>
      <c r="M1945" s="1" t="s">
        <v>33</v>
      </c>
      <c r="N1945" s="2">
        <v>43926.458333333336</v>
      </c>
      <c r="O1945" s="1" t="s">
        <v>2306</v>
      </c>
      <c r="P1945" s="2">
        <v>43926.666666666664</v>
      </c>
      <c r="Q1945">
        <v>10</v>
      </c>
      <c r="R1945">
        <v>86</v>
      </c>
      <c r="S1945">
        <v>6558</v>
      </c>
      <c r="T1945">
        <v>6558</v>
      </c>
      <c r="U1945">
        <v>6558</v>
      </c>
      <c r="V1945">
        <v>23</v>
      </c>
      <c r="W1945">
        <v>0</v>
      </c>
      <c r="X1945">
        <v>3</v>
      </c>
      <c r="Y1945">
        <v>0</v>
      </c>
      <c r="Z1945">
        <v>14</v>
      </c>
      <c r="AA1945">
        <v>14</v>
      </c>
      <c r="AB1945" s="1">
        <f>Z1945/0.1</f>
        <v>140</v>
      </c>
      <c r="AC1945" s="1">
        <f>AA1945-AB1945</f>
        <v>-126</v>
      </c>
      <c r="AD1945" s="1">
        <f>_xlfn.IFNA(INDEX($AV$2:$AV$53,MATCH(B1945,$AU$2:$AU$53,0)),1000)</f>
        <v>1345790</v>
      </c>
      <c r="AE1945" s="1">
        <f>C1945/AD1945*100000</f>
        <v>34.923725098269415</v>
      </c>
      <c r="AF1945" s="34">
        <f>IF(B1946=B1945,IFERROR((C1945/C1946)-1,0),0)</f>
        <v>3.0701754385964897E-2</v>
      </c>
      <c r="AG1945" s="35">
        <f>IFERROR(LOG(2)/LOG(1+(AF1945)),AF1945)</f>
        <v>22.921620773733011</v>
      </c>
      <c r="AH1945" s="35">
        <f>AVERAGE(Z1945:Z1951)</f>
        <v>31</v>
      </c>
      <c r="AJ1945" s="1">
        <f>Q1945/AD1945*100000</f>
        <v>0.7430579808142429</v>
      </c>
      <c r="AK1945" s="34">
        <f>IF(B1946=B1945,IFERROR((Q1945/Q1946)-1,0),0)</f>
        <v>0</v>
      </c>
      <c r="AL1945" s="35">
        <f>IFERROR(LOG(2)/LOG(1+(AK1945)),AK1945)</f>
        <v>0</v>
      </c>
      <c r="AM1945" s="35">
        <f>AVERAGE(W1945:W1951)</f>
        <v>1</v>
      </c>
      <c r="AN1945" s="4">
        <f>ROUNDDOWN(N1945,0)</f>
        <v>43926</v>
      </c>
      <c r="AO1945" s="38" cm="1">
        <f t="array" ref="AO1945">_xlfn.ANCHORARRAY(AN1945)-1</f>
        <v>43925</v>
      </c>
    </row>
    <row r="1946" spans="1:41" x14ac:dyDescent="0.25">
      <c r="A1946">
        <v>20200404</v>
      </c>
      <c r="B1946" s="1" t="s">
        <v>76</v>
      </c>
      <c r="C1946">
        <v>456</v>
      </c>
      <c r="D1946">
        <v>6088</v>
      </c>
      <c r="G1946">
        <v>83</v>
      </c>
      <c r="L1946">
        <v>140</v>
      </c>
      <c r="M1946" s="1" t="s">
        <v>33</v>
      </c>
      <c r="N1946" s="2">
        <v>43925.458333333336</v>
      </c>
      <c r="O1946" s="1" t="s">
        <v>2359</v>
      </c>
      <c r="P1946" s="2">
        <v>43925.666666666664</v>
      </c>
      <c r="Q1946">
        <v>10</v>
      </c>
      <c r="R1946">
        <v>83</v>
      </c>
      <c r="S1946">
        <v>6544</v>
      </c>
      <c r="T1946">
        <v>6544</v>
      </c>
      <c r="U1946">
        <v>6544</v>
      </c>
      <c r="V1946">
        <v>23</v>
      </c>
      <c r="W1946">
        <v>1</v>
      </c>
      <c r="X1946">
        <v>8</v>
      </c>
      <c r="Y1946">
        <v>0</v>
      </c>
      <c r="Z1946">
        <v>24</v>
      </c>
      <c r="AA1946">
        <v>24</v>
      </c>
      <c r="AB1946" s="1">
        <f>Z1946/0.1</f>
        <v>240</v>
      </c>
      <c r="AC1946" s="1">
        <f>AA1946-AB1946</f>
        <v>-216</v>
      </c>
      <c r="AD1946" s="1">
        <f>_xlfn.IFNA(INDEX($AV$2:$AV$53,MATCH(B1946,$AU$2:$AU$53,0)),1000)</f>
        <v>1345790</v>
      </c>
      <c r="AE1946" s="1">
        <f>C1946/AD1946*100000</f>
        <v>33.883443925129477</v>
      </c>
      <c r="AF1946" s="34">
        <f>IF(B1947=B1946,IFERROR((C1946/C1947)-1,0),0)</f>
        <v>5.555555555555558E-2</v>
      </c>
      <c r="AG1946" s="35">
        <f>IFERROR(LOG(2)/LOG(1+(AF1946)),AF1946)</f>
        <v>12.820099947341157</v>
      </c>
      <c r="AH1946" s="35">
        <f>AVERAGE(Z1946:Z1952)</f>
        <v>35</v>
      </c>
      <c r="AJ1946" s="1">
        <f>Q1946/AD1946*100000</f>
        <v>0.7430579808142429</v>
      </c>
      <c r="AK1946" s="34">
        <f>IF(B1947=B1946,IFERROR((Q1946/Q1947)-1,0),0)</f>
        <v>0.11111111111111116</v>
      </c>
      <c r="AL1946" s="35">
        <f>IFERROR(LOG(2)/LOG(1+(AK1946)),AK1946)</f>
        <v>6.5788134789605817</v>
      </c>
      <c r="AM1946" s="35">
        <f>AVERAGE(W1946:W1952)</f>
        <v>1.2857142857142858</v>
      </c>
      <c r="AN1946" s="4">
        <f>ROUNDDOWN(N1946,0)</f>
        <v>43925</v>
      </c>
      <c r="AO1946" s="38" cm="1">
        <f t="array" ref="AO1946">_xlfn.ANCHORARRAY(AN1946)-1</f>
        <v>43924</v>
      </c>
    </row>
    <row r="1947" spans="1:41" x14ac:dyDescent="0.25">
      <c r="A1947">
        <v>20200403</v>
      </c>
      <c r="B1947" s="1" t="s">
        <v>76</v>
      </c>
      <c r="C1947">
        <v>432</v>
      </c>
      <c r="D1947">
        <v>6088</v>
      </c>
      <c r="G1947">
        <v>75</v>
      </c>
      <c r="L1947">
        <v>113</v>
      </c>
      <c r="M1947" s="1" t="s">
        <v>33</v>
      </c>
      <c r="N1947" s="2">
        <v>43924.5</v>
      </c>
      <c r="O1947" s="1" t="s">
        <v>2412</v>
      </c>
      <c r="P1947" s="2">
        <v>43924.666666666664</v>
      </c>
      <c r="Q1947">
        <v>9</v>
      </c>
      <c r="R1947">
        <v>75</v>
      </c>
      <c r="S1947">
        <v>6520</v>
      </c>
      <c r="T1947">
        <v>6520</v>
      </c>
      <c r="U1947">
        <v>6520</v>
      </c>
      <c r="V1947">
        <v>23</v>
      </c>
      <c r="W1947">
        <v>2</v>
      </c>
      <c r="X1947">
        <v>7</v>
      </c>
      <c r="Y1947">
        <v>0</v>
      </c>
      <c r="Z1947">
        <v>56</v>
      </c>
      <c r="AA1947">
        <v>56</v>
      </c>
      <c r="AB1947" s="1">
        <f>Z1947/0.1</f>
        <v>560</v>
      </c>
      <c r="AC1947" s="1">
        <f>AA1947-AB1947</f>
        <v>-504</v>
      </c>
      <c r="AD1947" s="1">
        <f>_xlfn.IFNA(INDEX($AV$2:$AV$53,MATCH(B1947,$AU$2:$AU$53,0)),1000)</f>
        <v>1345790</v>
      </c>
      <c r="AE1947" s="1">
        <f>C1947/AD1947*100000</f>
        <v>32.100104771175296</v>
      </c>
      <c r="AF1947" s="34">
        <f>IF(B1948=B1947,IFERROR((C1947/C1948)-1,0),0)</f>
        <v>0.14893617021276606</v>
      </c>
      <c r="AG1947" s="35">
        <f>IFERROR(LOG(2)/LOG(1+(AF1947)),AF1947)</f>
        <v>4.9925448702448341</v>
      </c>
      <c r="AH1947" s="35">
        <f>AVERAGE(Z1947:Z1953)</f>
        <v>37.714285714285715</v>
      </c>
      <c r="AJ1947" s="1">
        <f>Q1947/AD1947*100000</f>
        <v>0.66875218273281867</v>
      </c>
      <c r="AK1947" s="34">
        <f>IF(B1948=B1947,IFERROR((Q1947/Q1948)-1,0),0)</f>
        <v>0.28571428571428581</v>
      </c>
      <c r="AL1947" s="35">
        <f>IFERROR(LOG(2)/LOG(1+(AK1947)),AK1947)</f>
        <v>2.7580874894503933</v>
      </c>
      <c r="AM1947" s="35">
        <f>AVERAGE(W1947:W1953)</f>
        <v>1.1428571428571428</v>
      </c>
      <c r="AN1947" s="4">
        <f>ROUNDDOWN(N1947,0)</f>
        <v>43924</v>
      </c>
      <c r="AO1947" s="38" cm="1">
        <f t="array" ref="AO1947">_xlfn.ANCHORARRAY(AN1947)-1</f>
        <v>43923</v>
      </c>
    </row>
    <row r="1948" spans="1:41" x14ac:dyDescent="0.25">
      <c r="A1948">
        <v>20200402</v>
      </c>
      <c r="B1948" s="1" t="s">
        <v>76</v>
      </c>
      <c r="C1948">
        <v>376</v>
      </c>
      <c r="D1948">
        <v>6088</v>
      </c>
      <c r="G1948">
        <v>68</v>
      </c>
      <c r="L1948">
        <v>94</v>
      </c>
      <c r="M1948" s="1" t="s">
        <v>33</v>
      </c>
      <c r="N1948" s="2">
        <v>43923.416666666664</v>
      </c>
      <c r="O1948" s="1" t="s">
        <v>2465</v>
      </c>
      <c r="P1948" s="2">
        <v>43923.666666666664</v>
      </c>
      <c r="Q1948">
        <v>7</v>
      </c>
      <c r="R1948">
        <v>68</v>
      </c>
      <c r="S1948">
        <v>6464</v>
      </c>
      <c r="T1948">
        <v>6464</v>
      </c>
      <c r="U1948">
        <v>6464</v>
      </c>
      <c r="V1948">
        <v>23</v>
      </c>
      <c r="W1948">
        <v>0</v>
      </c>
      <c r="X1948">
        <v>5</v>
      </c>
      <c r="Y1948">
        <v>0</v>
      </c>
      <c r="Z1948">
        <v>32</v>
      </c>
      <c r="AA1948">
        <v>32</v>
      </c>
      <c r="AB1948" s="1">
        <f>Z1948/0.1</f>
        <v>320</v>
      </c>
      <c r="AC1948" s="1">
        <f>AA1948-AB1948</f>
        <v>-288</v>
      </c>
      <c r="AD1948" s="1">
        <f>_xlfn.IFNA(INDEX($AV$2:$AV$53,MATCH(B1948,$AU$2:$AU$53,0)),1000)</f>
        <v>1345790</v>
      </c>
      <c r="AE1948" s="1">
        <f>C1948/AD1948*100000</f>
        <v>27.938980078615533</v>
      </c>
      <c r="AF1948" s="34">
        <f>IF(B1949=B1948,IFERROR((C1948/C1949)-1,0),0)</f>
        <v>9.3023255813953432E-2</v>
      </c>
      <c r="AG1948" s="35">
        <f>IFERROR(LOG(2)/LOG(1+(AF1948)),AF1948)</f>
        <v>7.7927686503854074</v>
      </c>
      <c r="AH1948" s="35">
        <f>AVERAGE(Z1948:Z1954)</f>
        <v>31.571428571428573</v>
      </c>
      <c r="AJ1948" s="1">
        <f>Q1948/AD1948*100000</f>
        <v>0.52014058656997009</v>
      </c>
      <c r="AK1948" s="34">
        <f>IF(B1949=B1948,IFERROR((Q1948/Q1949)-1,0),0)</f>
        <v>0</v>
      </c>
      <c r="AL1948" s="35">
        <f>IFERROR(LOG(2)/LOG(1+(AK1948)),AK1948)</f>
        <v>0</v>
      </c>
      <c r="AM1948" s="35">
        <f>AVERAGE(W1948:W1954)</f>
        <v>1</v>
      </c>
      <c r="AN1948" s="4">
        <f>ROUNDDOWN(N1948,0)</f>
        <v>43923</v>
      </c>
      <c r="AO1948" s="38" cm="1">
        <f t="array" ref="AO1948">_xlfn.ANCHORARRAY(AN1948)-1</f>
        <v>43922</v>
      </c>
    </row>
    <row r="1949" spans="1:41" x14ac:dyDescent="0.25">
      <c r="A1949">
        <v>20200401</v>
      </c>
      <c r="B1949" s="1" t="s">
        <v>76</v>
      </c>
      <c r="C1949">
        <v>344</v>
      </c>
      <c r="D1949">
        <v>6088</v>
      </c>
      <c r="G1949">
        <v>63</v>
      </c>
      <c r="L1949">
        <v>80</v>
      </c>
      <c r="M1949" s="1" t="s">
        <v>33</v>
      </c>
      <c r="N1949" s="2">
        <v>43922.458333333336</v>
      </c>
      <c r="O1949" s="1" t="s">
        <v>2518</v>
      </c>
      <c r="P1949" s="2">
        <v>43922.666666666664</v>
      </c>
      <c r="Q1949">
        <v>7</v>
      </c>
      <c r="R1949">
        <v>63</v>
      </c>
      <c r="S1949">
        <v>6432</v>
      </c>
      <c r="T1949">
        <v>6432</v>
      </c>
      <c r="U1949">
        <v>6432</v>
      </c>
      <c r="V1949">
        <v>23</v>
      </c>
      <c r="W1949">
        <v>2</v>
      </c>
      <c r="X1949">
        <v>6</v>
      </c>
      <c r="Y1949">
        <v>0</v>
      </c>
      <c r="Z1949">
        <v>41</v>
      </c>
      <c r="AA1949">
        <v>41</v>
      </c>
      <c r="AB1949" s="1">
        <f>Z1949/0.1</f>
        <v>410</v>
      </c>
      <c r="AC1949" s="1">
        <f>AA1949-AB1949</f>
        <v>-369</v>
      </c>
      <c r="AD1949" s="1">
        <f>_xlfn.IFNA(INDEX($AV$2:$AV$53,MATCH(B1949,$AU$2:$AU$53,0)),1000)</f>
        <v>1345790</v>
      </c>
      <c r="AE1949" s="1">
        <f>C1949/AD1949*100000</f>
        <v>25.561194540009957</v>
      </c>
      <c r="AF1949" s="34">
        <f>IF(B1950=B1949,IFERROR((C1949/C1950)-1,0),0)</f>
        <v>0.13531353135313529</v>
      </c>
      <c r="AG1949" s="35">
        <f>IFERROR(LOG(2)/LOG(1+(AF1949)),AF1949)</f>
        <v>5.4617717391580127</v>
      </c>
      <c r="AH1949" s="35">
        <f>AVERAGE(Z1949:Z1955)</f>
        <v>27.857142857142858</v>
      </c>
      <c r="AJ1949" s="1">
        <f>Q1949/AD1949*100000</f>
        <v>0.52014058656997009</v>
      </c>
      <c r="AK1949" s="34">
        <f>IF(B1950=B1949,IFERROR((Q1949/Q1950)-1,0),0)</f>
        <v>0.39999999999999991</v>
      </c>
      <c r="AL1949" s="35">
        <f>IFERROR(LOG(2)/LOG(1+(AK1949)),AK1949)</f>
        <v>2.0600427171061453</v>
      </c>
      <c r="AM1949" s="35">
        <f>AVERAGE(W1949:W1955)</f>
        <v>1</v>
      </c>
      <c r="AN1949" s="4">
        <f>ROUNDDOWN(N1949,0)</f>
        <v>43922</v>
      </c>
      <c r="AO1949" s="38" cm="1">
        <f t="array" ref="AO1949">_xlfn.ANCHORARRAY(AN1949)-1</f>
        <v>43921</v>
      </c>
    </row>
    <row r="1950" spans="1:41" x14ac:dyDescent="0.25">
      <c r="A1950">
        <v>20200331</v>
      </c>
      <c r="B1950" s="1" t="s">
        <v>76</v>
      </c>
      <c r="C1950">
        <v>303</v>
      </c>
      <c r="D1950">
        <v>6088</v>
      </c>
      <c r="G1950">
        <v>57</v>
      </c>
      <c r="L1950">
        <v>68</v>
      </c>
      <c r="M1950" s="1" t="s">
        <v>33</v>
      </c>
      <c r="N1950" s="2">
        <v>43921.4375</v>
      </c>
      <c r="O1950" s="1" t="s">
        <v>2571</v>
      </c>
      <c r="P1950" s="2">
        <v>43921.666666666664</v>
      </c>
      <c r="Q1950">
        <v>5</v>
      </c>
      <c r="R1950">
        <v>57</v>
      </c>
      <c r="S1950">
        <v>6391</v>
      </c>
      <c r="T1950">
        <v>6391</v>
      </c>
      <c r="U1950">
        <v>6391</v>
      </c>
      <c r="V1950">
        <v>23</v>
      </c>
      <c r="W1950">
        <v>2</v>
      </c>
      <c r="X1950">
        <v>8</v>
      </c>
      <c r="Y1950">
        <v>2694</v>
      </c>
      <c r="Z1950">
        <v>28</v>
      </c>
      <c r="AA1950">
        <v>2722</v>
      </c>
      <c r="AB1950" s="1">
        <f>Z1950/0.1</f>
        <v>280</v>
      </c>
      <c r="AC1950" s="1">
        <f>AA1950-AB1950</f>
        <v>2442</v>
      </c>
      <c r="AD1950" s="1">
        <f>_xlfn.IFNA(INDEX($AV$2:$AV$53,MATCH(B1950,$AU$2:$AU$53,0)),1000)</f>
        <v>1345790</v>
      </c>
      <c r="AE1950" s="1">
        <f>C1950/AD1950*100000</f>
        <v>22.514656818671561</v>
      </c>
      <c r="AF1950" s="34">
        <f>IF(B1951=B1950,IFERROR((C1950/C1951)-1,0),0)</f>
        <v>0.10181818181818181</v>
      </c>
      <c r="AG1950" s="35">
        <f>IFERROR(LOG(2)/LOG(1+(AF1950)),AF1950)</f>
        <v>7.1486692631665649</v>
      </c>
      <c r="AH1950" s="35">
        <f>AVERAGE(Z1950:Z1956)</f>
        <v>25.428571428571427</v>
      </c>
      <c r="AJ1950" s="1">
        <f>Q1950/AD1950*100000</f>
        <v>0.37152899040712145</v>
      </c>
      <c r="AK1950" s="34">
        <f>IF(B1951=B1950,IFERROR((Q1950/Q1951)-1,0),0)</f>
        <v>0.66666666666666674</v>
      </c>
      <c r="AL1950" s="35">
        <f>IFERROR(LOG(2)/LOG(1+(AK1950)),AK1950)</f>
        <v>1.3569154488567239</v>
      </c>
      <c r="AM1950" s="35">
        <f>AVERAGE(W1950:W1956)</f>
        <v>0.7142857142857143</v>
      </c>
      <c r="AN1950" s="4">
        <f>ROUNDDOWN(N1950,0)</f>
        <v>43921</v>
      </c>
      <c r="AO1950" s="38" cm="1">
        <f t="array" ref="AO1950">_xlfn.ANCHORARRAY(AN1950)-1</f>
        <v>43920</v>
      </c>
    </row>
    <row r="1951" spans="1:41" x14ac:dyDescent="0.25">
      <c r="A1951">
        <v>20200330</v>
      </c>
      <c r="B1951" s="1" t="s">
        <v>76</v>
      </c>
      <c r="C1951">
        <v>275</v>
      </c>
      <c r="D1951">
        <v>3394</v>
      </c>
      <c r="G1951">
        <v>49</v>
      </c>
      <c r="L1951">
        <v>41</v>
      </c>
      <c r="M1951" s="1" t="s">
        <v>33</v>
      </c>
      <c r="N1951" s="2">
        <v>43920.5</v>
      </c>
      <c r="O1951" s="1" t="s">
        <v>2624</v>
      </c>
      <c r="P1951" s="2">
        <v>43920.666666666664</v>
      </c>
      <c r="Q1951">
        <v>3</v>
      </c>
      <c r="R1951">
        <v>49</v>
      </c>
      <c r="S1951">
        <v>3669</v>
      </c>
      <c r="T1951">
        <v>3669</v>
      </c>
      <c r="U1951">
        <v>3669</v>
      </c>
      <c r="V1951">
        <v>23</v>
      </c>
      <c r="W1951">
        <v>0</v>
      </c>
      <c r="X1951">
        <v>49</v>
      </c>
      <c r="Y1951">
        <v>0</v>
      </c>
      <c r="Z1951">
        <v>22</v>
      </c>
      <c r="AA1951">
        <v>22</v>
      </c>
      <c r="AB1951" s="1">
        <f>Z1951/0.1</f>
        <v>220</v>
      </c>
      <c r="AC1951" s="1">
        <f>AA1951-AB1951</f>
        <v>-198</v>
      </c>
      <c r="AD1951" s="1">
        <f>_xlfn.IFNA(INDEX($AV$2:$AV$53,MATCH(B1951,$AU$2:$AU$53,0)),1000)</f>
        <v>1345790</v>
      </c>
      <c r="AE1951" s="1">
        <f>C1951/AD1951*100000</f>
        <v>20.434094472391681</v>
      </c>
      <c r="AF1951" s="34">
        <f>IF(B1952=B1951,IFERROR((C1951/C1952)-1,0),0)</f>
        <v>8.6956521739130377E-2</v>
      </c>
      <c r="AG1951" s="35">
        <f>IFERROR(LOG(2)/LOG(1+(AF1951)),AF1951)</f>
        <v>8.3129504141208326</v>
      </c>
      <c r="AH1951" s="35">
        <f>AVERAGE(Z1951:Z1957)</f>
        <v>24</v>
      </c>
      <c r="AJ1951" s="1">
        <f>Q1951/AD1951*100000</f>
        <v>0.22291739424427287</v>
      </c>
      <c r="AK1951" s="34">
        <f>IF(B1952=B1951,IFERROR((Q1951/Q1952)-1,0),0)</f>
        <v>0</v>
      </c>
      <c r="AL1951" s="35">
        <f>IFERROR(LOG(2)/LOG(1+(AK1951)),AK1951)</f>
        <v>0</v>
      </c>
      <c r="AM1951" s="35">
        <f>AVERAGE(W1951:W1957)</f>
        <v>0.42857142857142855</v>
      </c>
      <c r="AN1951" s="4">
        <f>ROUNDDOWN(N1951,0)</f>
        <v>43920</v>
      </c>
      <c r="AO1951" s="38" cm="1">
        <f t="array" ref="AO1951">_xlfn.ANCHORARRAY(AN1951)-1</f>
        <v>43919</v>
      </c>
    </row>
    <row r="1952" spans="1:41" x14ac:dyDescent="0.25">
      <c r="A1952">
        <v>20200329</v>
      </c>
      <c r="B1952" s="1" t="s">
        <v>76</v>
      </c>
      <c r="C1952">
        <v>253</v>
      </c>
      <c r="D1952">
        <v>3394</v>
      </c>
      <c r="L1952">
        <v>41</v>
      </c>
      <c r="M1952" s="1" t="s">
        <v>33</v>
      </c>
      <c r="N1952" s="2">
        <v>43919.597222222219</v>
      </c>
      <c r="O1952" s="1" t="s">
        <v>2678</v>
      </c>
      <c r="P1952" s="2">
        <v>43919.666666666664</v>
      </c>
      <c r="Q1952">
        <v>3</v>
      </c>
      <c r="S1952">
        <v>3647</v>
      </c>
      <c r="T1952">
        <v>3647</v>
      </c>
      <c r="U1952">
        <v>3647</v>
      </c>
      <c r="V1952">
        <v>23</v>
      </c>
      <c r="W1952">
        <v>2</v>
      </c>
      <c r="X1952">
        <v>0</v>
      </c>
      <c r="Y1952">
        <v>0</v>
      </c>
      <c r="Z1952">
        <v>42</v>
      </c>
      <c r="AA1952">
        <v>42</v>
      </c>
      <c r="AB1952" s="1">
        <f>Z1952/0.1</f>
        <v>420</v>
      </c>
      <c r="AC1952" s="1">
        <f>AA1952-AB1952</f>
        <v>-378</v>
      </c>
      <c r="AD1952" s="1">
        <f>_xlfn.IFNA(INDEX($AV$2:$AV$53,MATCH(B1952,$AU$2:$AU$53,0)),1000)</f>
        <v>1345790</v>
      </c>
      <c r="AE1952" s="1">
        <f>C1952/AD1952*100000</f>
        <v>18.799366914600345</v>
      </c>
      <c r="AF1952" s="34">
        <f>IF(B1953=B1952,IFERROR((C1952/C1953)-1,0),0)</f>
        <v>0.19905213270142186</v>
      </c>
      <c r="AG1952" s="35">
        <f>IFERROR(LOG(2)/LOG(1+(AF1952)),AF1952)</f>
        <v>3.8183330896186556</v>
      </c>
      <c r="AH1952" s="35">
        <f>AVERAGE(Z1952:Z1958)</f>
        <v>23.428571428571427</v>
      </c>
      <c r="AJ1952" s="1">
        <f>Q1952/AD1952*100000</f>
        <v>0.22291739424427287</v>
      </c>
      <c r="AK1952" s="34">
        <f>IF(B1953=B1952,IFERROR((Q1952/Q1953)-1,0),0)</f>
        <v>2</v>
      </c>
      <c r="AL1952" s="35">
        <f>IFERROR(LOG(2)/LOG(1+(AK1952)),AK1952)</f>
        <v>0.63092975357145742</v>
      </c>
      <c r="AM1952" s="35">
        <f>AVERAGE(W1952:W1958)</f>
        <v>0.42857142857142855</v>
      </c>
      <c r="AN1952" s="4">
        <f>ROUNDDOWN(N1952,0)</f>
        <v>43919</v>
      </c>
      <c r="AO1952" s="38" cm="1">
        <f t="array" ref="AO1952">_xlfn.ANCHORARRAY(AN1952)-1</f>
        <v>43918</v>
      </c>
    </row>
    <row r="1953" spans="1:41" x14ac:dyDescent="0.25">
      <c r="A1953">
        <v>20200328</v>
      </c>
      <c r="B1953" s="1" t="s">
        <v>76</v>
      </c>
      <c r="C1953">
        <v>211</v>
      </c>
      <c r="D1953">
        <v>3394</v>
      </c>
      <c r="L1953">
        <v>36</v>
      </c>
      <c r="M1953" s="1" t="s">
        <v>33</v>
      </c>
      <c r="N1953" s="2">
        <v>43918.4375</v>
      </c>
      <c r="O1953" s="1" t="s">
        <v>2732</v>
      </c>
      <c r="P1953" s="2">
        <v>43918.666666666664</v>
      </c>
      <c r="Q1953">
        <v>1</v>
      </c>
      <c r="S1953">
        <v>3605</v>
      </c>
      <c r="T1953">
        <v>3605</v>
      </c>
      <c r="U1953">
        <v>3605</v>
      </c>
      <c r="V1953">
        <v>23</v>
      </c>
      <c r="W1953">
        <v>0</v>
      </c>
      <c r="X1953">
        <v>0</v>
      </c>
      <c r="Y1953">
        <v>0</v>
      </c>
      <c r="Z1953">
        <v>43</v>
      </c>
      <c r="AA1953">
        <v>43</v>
      </c>
      <c r="AB1953" s="1">
        <f>Z1953/0.1</f>
        <v>430</v>
      </c>
      <c r="AC1953" s="1">
        <f>AA1953-AB1953</f>
        <v>-387</v>
      </c>
      <c r="AD1953" s="1">
        <f>_xlfn.IFNA(INDEX($AV$2:$AV$53,MATCH(B1953,$AU$2:$AU$53,0)),1000)</f>
        <v>1345790</v>
      </c>
      <c r="AE1953" s="1">
        <f>C1953/AD1953*100000</f>
        <v>15.678523395180527</v>
      </c>
      <c r="AF1953" s="34">
        <f>IF(B1954=B1953,IFERROR((C1953/C1954)-1,0),0)</f>
        <v>0.25595238095238093</v>
      </c>
      <c r="AG1953" s="35">
        <f>IFERROR(LOG(2)/LOG(1+(AF1953)),AF1953)</f>
        <v>3.0415312028517363</v>
      </c>
      <c r="AH1953" s="35">
        <f>AVERAGE(Z1953:Z1959)</f>
        <v>19.714285714285715</v>
      </c>
      <c r="AJ1953" s="1">
        <f>Q1953/AD1953*100000</f>
        <v>7.430579808142429E-2</v>
      </c>
      <c r="AK1953" s="34">
        <f>IF(B1954=B1953,IFERROR((Q1953/Q1954)-1,0),0)</f>
        <v>0</v>
      </c>
      <c r="AL1953" s="35">
        <f>IFERROR(LOG(2)/LOG(1+(AK1953)),AK1953)</f>
        <v>0</v>
      </c>
      <c r="AM1953" s="35">
        <f>AVERAGE(W1953:W1959)</f>
        <v>0.14285714285714285</v>
      </c>
      <c r="AN1953" s="4">
        <f>ROUNDDOWN(N1953,0)</f>
        <v>43918</v>
      </c>
      <c r="AO1953" s="38" cm="1">
        <f t="array" ref="AO1953">_xlfn.ANCHORARRAY(AN1953)-1</f>
        <v>43917</v>
      </c>
    </row>
    <row r="1954" spans="1:41" x14ac:dyDescent="0.25">
      <c r="A1954">
        <v>20200327</v>
      </c>
      <c r="B1954" s="1" t="s">
        <v>76</v>
      </c>
      <c r="C1954">
        <v>168</v>
      </c>
      <c r="D1954">
        <v>3394</v>
      </c>
      <c r="L1954">
        <v>24</v>
      </c>
      <c r="M1954" s="1" t="s">
        <v>33</v>
      </c>
      <c r="N1954" s="2">
        <v>43917.479166666664</v>
      </c>
      <c r="O1954" s="1" t="s">
        <v>2786</v>
      </c>
      <c r="P1954" s="2">
        <v>43917.666666666664</v>
      </c>
      <c r="Q1954">
        <v>1</v>
      </c>
      <c r="S1954">
        <v>3562</v>
      </c>
      <c r="T1954">
        <v>3562</v>
      </c>
      <c r="U1954">
        <v>3562</v>
      </c>
      <c r="V1954">
        <v>23</v>
      </c>
      <c r="W1954">
        <v>1</v>
      </c>
      <c r="X1954">
        <v>0</v>
      </c>
      <c r="Y1954">
        <v>0</v>
      </c>
      <c r="Z1954">
        <v>13</v>
      </c>
      <c r="AA1954">
        <v>13</v>
      </c>
      <c r="AB1954" s="1">
        <f>Z1954/0.1</f>
        <v>130</v>
      </c>
      <c r="AC1954" s="1">
        <f>AA1954-AB1954</f>
        <v>-117</v>
      </c>
      <c r="AD1954" s="1">
        <f>_xlfn.IFNA(INDEX($AV$2:$AV$53,MATCH(B1954,$AU$2:$AU$53,0)),1000)</f>
        <v>1345790</v>
      </c>
      <c r="AE1954" s="1">
        <f>C1954/AD1954*100000</f>
        <v>12.483374077679279</v>
      </c>
      <c r="AF1954" s="34">
        <f>IF(B1955=B1954,IFERROR((C1954/C1955)-1,0),0)</f>
        <v>8.3870967741935587E-2</v>
      </c>
      <c r="AG1954" s="35">
        <f>IFERROR(LOG(2)/LOG(1+(AF1954)),AF1954)</f>
        <v>8.6063691388432577</v>
      </c>
      <c r="AH1954" s="35">
        <f>AVERAGE(Z1954:Z1960)</f>
        <v>15.857142857142858</v>
      </c>
      <c r="AJ1954" s="1">
        <f>Q1954/AD1954*100000</f>
        <v>7.430579808142429E-2</v>
      </c>
      <c r="AK1954" s="34">
        <f>IF(B1955=B1954,IFERROR((Q1954/Q1955)-1,0),0)</f>
        <v>0</v>
      </c>
      <c r="AL1954" s="35">
        <f>IFERROR(LOG(2)/LOG(1+(AK1954)),AK1954)</f>
        <v>0</v>
      </c>
      <c r="AM1954" s="35">
        <f>AVERAGE(W1954:W1960)</f>
        <v>0.14285714285714285</v>
      </c>
      <c r="AN1954" s="4">
        <f>ROUNDDOWN(N1954,0)</f>
        <v>43917</v>
      </c>
      <c r="AO1954" s="38" cm="1">
        <f t="array" ref="AO1954">_xlfn.ANCHORARRAY(AN1954)-1</f>
        <v>43916</v>
      </c>
    </row>
    <row r="1955" spans="1:41" x14ac:dyDescent="0.25">
      <c r="A1955">
        <v>20200326</v>
      </c>
      <c r="B1955" s="1" t="s">
        <v>76</v>
      </c>
      <c r="C1955">
        <v>155</v>
      </c>
      <c r="D1955">
        <v>3394</v>
      </c>
      <c r="L1955">
        <v>16</v>
      </c>
      <c r="M1955" s="1" t="s">
        <v>33</v>
      </c>
      <c r="N1955" s="2">
        <v>43916.458333333336</v>
      </c>
      <c r="O1955" s="1" t="s">
        <v>2840</v>
      </c>
      <c r="P1955" s="2">
        <v>43916.666666666664</v>
      </c>
      <c r="S1955">
        <v>3549</v>
      </c>
      <c r="T1955">
        <v>3549</v>
      </c>
      <c r="U1955">
        <v>3549</v>
      </c>
      <c r="V1955">
        <v>23</v>
      </c>
      <c r="W1955">
        <v>0</v>
      </c>
      <c r="X1955">
        <v>0</v>
      </c>
      <c r="Y1955">
        <v>217</v>
      </c>
      <c r="Z1955">
        <v>6</v>
      </c>
      <c r="AA1955">
        <v>223</v>
      </c>
      <c r="AB1955" s="1">
        <f>Z1955/0.1</f>
        <v>60</v>
      </c>
      <c r="AC1955" s="1">
        <f>AA1955-AB1955</f>
        <v>163</v>
      </c>
      <c r="AD1955" s="1">
        <f>_xlfn.IFNA(INDEX($AV$2:$AV$53,MATCH(B1955,$AU$2:$AU$53,0)),1000)</f>
        <v>1345790</v>
      </c>
      <c r="AE1955" s="1">
        <f>C1955/AD1955*100000</f>
        <v>11.517398702620765</v>
      </c>
      <c r="AF1955" s="34">
        <f>IF(B1956=B1955,IFERROR((C1955/C1956)-1,0),0)</f>
        <v>4.0268456375838868E-2</v>
      </c>
      <c r="AG1955" s="35">
        <f>IFERROR(LOG(2)/LOG(1+(AF1955)),AF1955)</f>
        <v>17.557448247875833</v>
      </c>
      <c r="AH1955" s="35">
        <f>AVERAGE(Z1955:Z1961)</f>
        <v>14.571428571428571</v>
      </c>
      <c r="AJ1955" s="1">
        <f>Q1955/AD1955*100000</f>
        <v>0</v>
      </c>
      <c r="AK1955" s="34">
        <f>IF(B1956=B1955,IFERROR((Q1955/Q1956)-1,0),0)</f>
        <v>0</v>
      </c>
      <c r="AL1955" s="35">
        <f>IFERROR(LOG(2)/LOG(1+(AK1955)),AK1955)</f>
        <v>0</v>
      </c>
      <c r="AM1955" s="35">
        <f>AVERAGE(W1955:W1961)</f>
        <v>0</v>
      </c>
      <c r="AN1955" s="4">
        <f>ROUNDDOWN(N1955,0)</f>
        <v>43916</v>
      </c>
      <c r="AO1955" s="38" cm="1">
        <f t="array" ref="AO1955">_xlfn.ANCHORARRAY(AN1955)-1</f>
        <v>43915</v>
      </c>
    </row>
    <row r="1956" spans="1:41" x14ac:dyDescent="0.25">
      <c r="A1956">
        <v>20200325</v>
      </c>
      <c r="B1956" s="1" t="s">
        <v>76</v>
      </c>
      <c r="C1956">
        <v>149</v>
      </c>
      <c r="D1956">
        <v>3177</v>
      </c>
      <c r="L1956">
        <v>7</v>
      </c>
      <c r="M1956" s="1" t="s">
        <v>33</v>
      </c>
      <c r="N1956" s="2">
        <v>43915.479166666664</v>
      </c>
      <c r="O1956" s="1" t="s">
        <v>2894</v>
      </c>
      <c r="P1956" s="2">
        <v>43915.666666666664</v>
      </c>
      <c r="S1956">
        <v>3326</v>
      </c>
      <c r="T1956">
        <v>3326</v>
      </c>
      <c r="U1956">
        <v>3326</v>
      </c>
      <c r="V1956">
        <v>23</v>
      </c>
      <c r="W1956">
        <v>0</v>
      </c>
      <c r="X1956">
        <v>0</v>
      </c>
      <c r="Y1956">
        <v>163</v>
      </c>
      <c r="Z1956">
        <v>24</v>
      </c>
      <c r="AA1956">
        <v>187</v>
      </c>
      <c r="AB1956" s="1">
        <f>Z1956/0.1</f>
        <v>240</v>
      </c>
      <c r="AC1956" s="1">
        <f>AA1956-AB1956</f>
        <v>-53</v>
      </c>
      <c r="AD1956" s="1">
        <f>_xlfn.IFNA(INDEX($AV$2:$AV$53,MATCH(B1956,$AU$2:$AU$53,0)),1000)</f>
        <v>1345790</v>
      </c>
      <c r="AE1956" s="1">
        <f>C1956/AD1956*100000</f>
        <v>11.07156391413222</v>
      </c>
      <c r="AF1956" s="34">
        <f>IF(B1957=B1956,IFERROR((C1956/C1957)-1,0),0)</f>
        <v>0.19199999999999995</v>
      </c>
      <c r="AG1956" s="35">
        <f>IFERROR(LOG(2)/LOG(1+(AF1956)),AF1956)</f>
        <v>3.9465754325340949</v>
      </c>
      <c r="AH1956" s="35">
        <f>AVERAGE(Z1956:Z1962)</f>
        <v>15.142857142857142</v>
      </c>
      <c r="AJ1956" s="1">
        <f>Q1956/AD1956*100000</f>
        <v>0</v>
      </c>
      <c r="AK1956" s="34">
        <f>IF(B1957=B1956,IFERROR((Q1956/Q1957)-1,0),0)</f>
        <v>0</v>
      </c>
      <c r="AL1956" s="35">
        <f>IFERROR(LOG(2)/LOG(1+(AK1956)),AK1956)</f>
        <v>0</v>
      </c>
      <c r="AM1956" s="35">
        <f>AVERAGE(W1956:W1962)</f>
        <v>0</v>
      </c>
      <c r="AN1956" s="4">
        <f>ROUNDDOWN(N1956,0)</f>
        <v>43915</v>
      </c>
      <c r="AO1956" s="38" cm="1">
        <f t="array" ref="AO1956">_xlfn.ANCHORARRAY(AN1956)-1</f>
        <v>43914</v>
      </c>
    </row>
    <row r="1957" spans="1:41" x14ac:dyDescent="0.25">
      <c r="A1957">
        <v>20200324</v>
      </c>
      <c r="B1957" s="1" t="s">
        <v>76</v>
      </c>
      <c r="C1957">
        <v>125</v>
      </c>
      <c r="D1957">
        <v>3014</v>
      </c>
      <c r="M1957" s="1" t="s">
        <v>33</v>
      </c>
      <c r="N1957" s="2">
        <v>43914.5</v>
      </c>
      <c r="O1957" s="1" t="s">
        <v>2948</v>
      </c>
      <c r="P1957" s="2">
        <v>43914.666666666664</v>
      </c>
      <c r="S1957">
        <v>3139</v>
      </c>
      <c r="T1957">
        <v>3139</v>
      </c>
      <c r="U1957">
        <v>3139</v>
      </c>
      <c r="V1957">
        <v>23</v>
      </c>
      <c r="W1957">
        <v>0</v>
      </c>
      <c r="X1957">
        <v>0</v>
      </c>
      <c r="Y1957">
        <v>223</v>
      </c>
      <c r="Z1957">
        <v>18</v>
      </c>
      <c r="AA1957">
        <v>241</v>
      </c>
      <c r="AB1957" s="1">
        <f>Z1957/0.1</f>
        <v>180</v>
      </c>
      <c r="AC1957" s="1">
        <f>AA1957-AB1957</f>
        <v>61</v>
      </c>
      <c r="AD1957" s="1">
        <f>_xlfn.IFNA(INDEX($AV$2:$AV$53,MATCH(B1957,$AU$2:$AU$53,0)),1000)</f>
        <v>1345790</v>
      </c>
      <c r="AE1957" s="1">
        <f>C1957/AD1957*100000</f>
        <v>9.2882247601780374</v>
      </c>
      <c r="AF1957" s="34">
        <f>IF(B1958=B1957,IFERROR((C1957/C1958)-1,0),0)</f>
        <v>0.16822429906542058</v>
      </c>
      <c r="AG1957" s="35">
        <f>IFERROR(LOG(2)/LOG(1+(AF1957)),AF1957)</f>
        <v>4.4579709534337226</v>
      </c>
      <c r="AH1957" s="35">
        <f>AVERAGE(Z1957:Z1963)</f>
        <v>13.285714285714286</v>
      </c>
      <c r="AJ1957" s="1">
        <f>Q1957/AD1957*100000</f>
        <v>0</v>
      </c>
      <c r="AK1957" s="34">
        <f>IF(B1958=B1957,IFERROR((Q1957/Q1958)-1,0),0)</f>
        <v>0</v>
      </c>
      <c r="AL1957" s="35">
        <f>IFERROR(LOG(2)/LOG(1+(AK1957)),AK1957)</f>
        <v>0</v>
      </c>
      <c r="AM1957" s="35">
        <f>AVERAGE(W1957:W1963)</f>
        <v>0</v>
      </c>
      <c r="AN1957" s="4">
        <f>ROUNDDOWN(N1957,0)</f>
        <v>43914</v>
      </c>
      <c r="AO1957" s="38" cm="1">
        <f t="array" ref="AO1957">_xlfn.ANCHORARRAY(AN1957)-1</f>
        <v>43913</v>
      </c>
    </row>
    <row r="1958" spans="1:41" x14ac:dyDescent="0.25">
      <c r="A1958">
        <v>20200323</v>
      </c>
      <c r="B1958" s="1" t="s">
        <v>76</v>
      </c>
      <c r="C1958">
        <v>107</v>
      </c>
      <c r="D1958">
        <v>2791</v>
      </c>
      <c r="M1958" s="1" t="s">
        <v>33</v>
      </c>
      <c r="N1958" s="2">
        <v>43913.479166666664</v>
      </c>
      <c r="O1958" s="1" t="s">
        <v>3002</v>
      </c>
      <c r="P1958" s="2">
        <v>43913.666666666664</v>
      </c>
      <c r="S1958">
        <v>2898</v>
      </c>
      <c r="T1958">
        <v>2898</v>
      </c>
      <c r="U1958">
        <v>2898</v>
      </c>
      <c r="V1958">
        <v>23</v>
      </c>
      <c r="W1958">
        <v>0</v>
      </c>
      <c r="X1958">
        <v>0</v>
      </c>
      <c r="Y1958">
        <v>527</v>
      </c>
      <c r="Z1958">
        <v>18</v>
      </c>
      <c r="AA1958">
        <v>545</v>
      </c>
      <c r="AB1958" s="1">
        <f>Z1958/0.1</f>
        <v>180</v>
      </c>
      <c r="AC1958" s="1">
        <f>AA1958-AB1958</f>
        <v>365</v>
      </c>
      <c r="AD1958" s="1">
        <f>_xlfn.IFNA(INDEX($AV$2:$AV$53,MATCH(B1958,$AU$2:$AU$53,0)),1000)</f>
        <v>1345790</v>
      </c>
      <c r="AE1958" s="1">
        <f>C1958/AD1958*100000</f>
        <v>7.9507203947123992</v>
      </c>
      <c r="AF1958" s="34">
        <f>IF(B1959=B1958,IFERROR((C1958/C1959)-1,0),0)</f>
        <v>0.202247191011236</v>
      </c>
      <c r="AG1958" s="35">
        <f>IFERROR(LOG(2)/LOG(1+(AF1958)),AF1958)</f>
        <v>3.7631679535690012</v>
      </c>
      <c r="AH1958" s="35">
        <f>AVERAGE(Z1958:Z1964)</f>
        <v>12.857142857142858</v>
      </c>
      <c r="AJ1958" s="1">
        <f>Q1958/AD1958*100000</f>
        <v>0</v>
      </c>
      <c r="AK1958" s="34">
        <f>IF(B1959=B1958,IFERROR((Q1958/Q1959)-1,0),0)</f>
        <v>0</v>
      </c>
      <c r="AL1958" s="35">
        <f>IFERROR(LOG(2)/LOG(1+(AK1958)),AK1958)</f>
        <v>0</v>
      </c>
      <c r="AM1958" s="35">
        <f>AVERAGE(W1958:W1964)</f>
        <v>0</v>
      </c>
      <c r="AN1958" s="4">
        <f>ROUNDDOWN(N1958,0)</f>
        <v>43913</v>
      </c>
      <c r="AO1958" s="38" cm="1">
        <f t="array" ref="AO1958">_xlfn.ANCHORARRAY(AN1958)-1</f>
        <v>43912</v>
      </c>
    </row>
    <row r="1959" spans="1:41" x14ac:dyDescent="0.25">
      <c r="A1959">
        <v>20200322</v>
      </c>
      <c r="B1959" s="1" t="s">
        <v>76</v>
      </c>
      <c r="C1959">
        <v>89</v>
      </c>
      <c r="D1959">
        <v>2264</v>
      </c>
      <c r="M1959" s="1" t="s">
        <v>75</v>
      </c>
      <c r="N1959" s="2">
        <v>43912.510416666664</v>
      </c>
      <c r="O1959" s="1" t="s">
        <v>3056</v>
      </c>
      <c r="P1959" s="2">
        <v>43912.666666666664</v>
      </c>
      <c r="S1959">
        <v>2353</v>
      </c>
      <c r="T1959">
        <v>2353</v>
      </c>
      <c r="U1959">
        <v>2353</v>
      </c>
      <c r="V1959">
        <v>23</v>
      </c>
      <c r="W1959">
        <v>0</v>
      </c>
      <c r="X1959">
        <v>0</v>
      </c>
      <c r="Y1959">
        <v>0</v>
      </c>
      <c r="Z1959">
        <v>16</v>
      </c>
      <c r="AA1959">
        <v>16</v>
      </c>
      <c r="AB1959" s="1">
        <f>Z1959/0.1</f>
        <v>160</v>
      </c>
      <c r="AC1959" s="1">
        <f>AA1959-AB1959</f>
        <v>-144</v>
      </c>
      <c r="AD1959" s="1">
        <f>_xlfn.IFNA(INDEX($AV$2:$AV$53,MATCH(B1959,$AU$2:$AU$53,0)),1000)</f>
        <v>1345790</v>
      </c>
      <c r="AE1959" s="1">
        <f>C1959/AD1959*100000</f>
        <v>6.6132160292467619</v>
      </c>
      <c r="AF1959" s="34">
        <f>IF(B1960=B1959,IFERROR((C1959/C1960)-1,0),0)</f>
        <v>0.21917808219178081</v>
      </c>
      <c r="AG1959" s="35">
        <f>IFERROR(LOG(2)/LOG(1+(AF1959)),AF1959)</f>
        <v>3.497617939249797</v>
      </c>
      <c r="AH1959" s="35">
        <f>AVERAGE(Z1959:Z1965)</f>
        <v>12.285714285714286</v>
      </c>
      <c r="AJ1959" s="1">
        <f>Q1959/AD1959*100000</f>
        <v>0</v>
      </c>
      <c r="AK1959" s="34">
        <f>IF(B1960=B1959,IFERROR((Q1959/Q1960)-1,0),0)</f>
        <v>0</v>
      </c>
      <c r="AL1959" s="35">
        <f>IFERROR(LOG(2)/LOG(1+(AK1959)),AK1959)</f>
        <v>0</v>
      </c>
      <c r="AM1959" s="35">
        <f>AVERAGE(W1959:W1965)</f>
        <v>0</v>
      </c>
      <c r="AN1959" s="4">
        <f>ROUNDDOWN(N1959,0)</f>
        <v>43912</v>
      </c>
      <c r="AO1959" s="38" cm="1">
        <f t="array" ref="AO1959">_xlfn.ANCHORARRAY(AN1959)-1</f>
        <v>43911</v>
      </c>
    </row>
    <row r="1960" spans="1:41" x14ac:dyDescent="0.25">
      <c r="A1960">
        <v>20200321</v>
      </c>
      <c r="B1960" s="1" t="s">
        <v>76</v>
      </c>
      <c r="C1960">
        <v>73</v>
      </c>
      <c r="D1960">
        <v>2264</v>
      </c>
      <c r="M1960" s="1" t="s">
        <v>75</v>
      </c>
      <c r="N1960" s="2">
        <v>43911.5625</v>
      </c>
      <c r="O1960" s="1" t="s">
        <v>3110</v>
      </c>
      <c r="P1960" s="2">
        <v>43911.666666666664</v>
      </c>
      <c r="S1960">
        <v>2337</v>
      </c>
      <c r="T1960">
        <v>2337</v>
      </c>
      <c r="U1960">
        <v>2337</v>
      </c>
      <c r="V1960">
        <v>23</v>
      </c>
      <c r="W1960">
        <v>0</v>
      </c>
      <c r="X1960">
        <v>0</v>
      </c>
      <c r="Y1960">
        <v>0</v>
      </c>
      <c r="Z1960">
        <v>16</v>
      </c>
      <c r="AA1960">
        <v>16</v>
      </c>
      <c r="AB1960" s="1">
        <f>Z1960/0.1</f>
        <v>160</v>
      </c>
      <c r="AC1960" s="1">
        <f>AA1960-AB1960</f>
        <v>-144</v>
      </c>
      <c r="AD1960" s="1">
        <f>_xlfn.IFNA(INDEX($AV$2:$AV$53,MATCH(B1960,$AU$2:$AU$53,0)),1000)</f>
        <v>1345790</v>
      </c>
      <c r="AE1960" s="1">
        <f>C1960/AD1960*100000</f>
        <v>5.4243232599439732</v>
      </c>
      <c r="AF1960" s="34">
        <f>IF(B1961=B1960,IFERROR((C1960/C1961)-1,0),0)</f>
        <v>0.2807017543859649</v>
      </c>
      <c r="AG1960" s="35">
        <f>IFERROR(LOG(2)/LOG(1+(AF1960)),AF1960)</f>
        <v>2.8016341225747534</v>
      </c>
      <c r="AH1960" s="35">
        <f>AVERAGE(Z1960:Z1966)</f>
        <v>10</v>
      </c>
      <c r="AJ1960" s="1">
        <f>Q1960/AD1960*100000</f>
        <v>0</v>
      </c>
      <c r="AK1960" s="34">
        <f>IF(B1961=B1960,IFERROR((Q1960/Q1961)-1,0),0)</f>
        <v>0</v>
      </c>
      <c r="AL1960" s="35">
        <f>IFERROR(LOG(2)/LOG(1+(AK1960)),AK1960)</f>
        <v>0</v>
      </c>
      <c r="AM1960" s="35">
        <f>AVERAGE(W1960:W1966)</f>
        <v>0</v>
      </c>
      <c r="AN1960" s="4">
        <f>ROUNDDOWN(N1960,0)</f>
        <v>43911</v>
      </c>
      <c r="AO1960" s="38" cm="1">
        <f t="array" ref="AO1960">_xlfn.ANCHORARRAY(AN1960)-1</f>
        <v>43910</v>
      </c>
    </row>
    <row r="1961" spans="1:41" x14ac:dyDescent="0.25">
      <c r="A1961">
        <v>20200320</v>
      </c>
      <c r="B1961" s="1" t="s">
        <v>76</v>
      </c>
      <c r="C1961">
        <v>57</v>
      </c>
      <c r="D1961">
        <v>2264</v>
      </c>
      <c r="M1961" s="1" t="s">
        <v>75</v>
      </c>
      <c r="N1961" s="2">
        <v>43910.458333333336</v>
      </c>
      <c r="O1961" s="1" t="s">
        <v>3164</v>
      </c>
      <c r="P1961" s="2">
        <v>43910.666666666664</v>
      </c>
      <c r="S1961">
        <v>2321</v>
      </c>
      <c r="T1961">
        <v>2321</v>
      </c>
      <c r="U1961">
        <v>2321</v>
      </c>
      <c r="V1961">
        <v>23</v>
      </c>
      <c r="W1961">
        <v>0</v>
      </c>
      <c r="X1961">
        <v>0</v>
      </c>
      <c r="Y1961">
        <v>260</v>
      </c>
      <c r="Z1961">
        <v>4</v>
      </c>
      <c r="AA1961">
        <v>264</v>
      </c>
      <c r="AB1961" s="1">
        <f>Z1961/0.1</f>
        <v>40</v>
      </c>
      <c r="AC1961" s="1">
        <f>AA1961-AB1961</f>
        <v>224</v>
      </c>
      <c r="AD1961" s="1">
        <f>_xlfn.IFNA(INDEX($AV$2:$AV$53,MATCH(B1961,$AU$2:$AU$53,0)),1000)</f>
        <v>1345790</v>
      </c>
      <c r="AE1961" s="1">
        <f>C1961/AD1961*100000</f>
        <v>4.2354304906411846</v>
      </c>
      <c r="AF1961" s="34">
        <f>IF(B1962=B1961,IFERROR((C1961/C1962)-1,0),0)</f>
        <v>7.547169811320753E-2</v>
      </c>
      <c r="AG1961" s="35">
        <f>IFERROR(LOG(2)/LOG(1+(AF1961)),AF1961)</f>
        <v>9.5265713583626912</v>
      </c>
      <c r="AH1961" s="35">
        <f>AVERAGE(Z1961:Z1967)</f>
        <v>7.7142857142857144</v>
      </c>
      <c r="AJ1961" s="1">
        <f>Q1961/AD1961*100000</f>
        <v>0</v>
      </c>
      <c r="AK1961" s="34">
        <f>IF(B1962=B1961,IFERROR((Q1961/Q1962)-1,0),0)</f>
        <v>0</v>
      </c>
      <c r="AL1961" s="35">
        <f>IFERROR(LOG(2)/LOG(1+(AK1961)),AK1961)</f>
        <v>0</v>
      </c>
      <c r="AM1961" s="35">
        <f>AVERAGE(W1961:W1967)</f>
        <v>0</v>
      </c>
      <c r="AN1961" s="4">
        <f>ROUNDDOWN(N1961,0)</f>
        <v>43910</v>
      </c>
      <c r="AO1961" s="38" cm="1">
        <f t="array" ref="AO1961">_xlfn.ANCHORARRAY(AN1961)-1</f>
        <v>43909</v>
      </c>
    </row>
    <row r="1962" spans="1:41" x14ac:dyDescent="0.25">
      <c r="A1962">
        <v>20200319</v>
      </c>
      <c r="B1962" s="1" t="s">
        <v>76</v>
      </c>
      <c r="C1962">
        <v>53</v>
      </c>
      <c r="D1962">
        <v>2004</v>
      </c>
      <c r="M1962" s="1" t="s">
        <v>75</v>
      </c>
      <c r="N1962" s="2">
        <v>43909.510416666664</v>
      </c>
      <c r="O1962" s="1" t="s">
        <v>3218</v>
      </c>
      <c r="P1962" s="2">
        <v>43909.666666666664</v>
      </c>
      <c r="S1962">
        <v>2057</v>
      </c>
      <c r="T1962">
        <v>2057</v>
      </c>
      <c r="U1962">
        <v>2057</v>
      </c>
      <c r="V1962">
        <v>23</v>
      </c>
      <c r="W1962">
        <v>0</v>
      </c>
      <c r="X1962">
        <v>0</v>
      </c>
      <c r="Y1962">
        <v>334</v>
      </c>
      <c r="Z1962">
        <v>10</v>
      </c>
      <c r="AA1962">
        <v>344</v>
      </c>
      <c r="AB1962" s="1">
        <f>Z1962/0.1</f>
        <v>100</v>
      </c>
      <c r="AC1962" s="1">
        <f>AA1962-AB1962</f>
        <v>244</v>
      </c>
      <c r="AD1962" s="1">
        <f>_xlfn.IFNA(INDEX($AV$2:$AV$53,MATCH(B1962,$AU$2:$AU$53,0)),1000)</f>
        <v>1345790</v>
      </c>
      <c r="AE1962" s="1">
        <f>C1962/AD1962*100000</f>
        <v>3.9382072983154877</v>
      </c>
      <c r="AF1962" s="34">
        <f>IF(B1963=B1962,IFERROR((C1962/C1963)-1,0),0)</f>
        <v>0.23255813953488369</v>
      </c>
      <c r="AG1962" s="35">
        <f>IFERROR(LOG(2)/LOG(1+(AF1962)),AF1962)</f>
        <v>3.3150376421213146</v>
      </c>
      <c r="AH1962" s="35">
        <f>AVERAGE(Z1962:Z1968)</f>
        <v>7.4285714285714288</v>
      </c>
      <c r="AJ1962" s="1">
        <f>Q1962/AD1962*100000</f>
        <v>0</v>
      </c>
      <c r="AK1962" s="34">
        <f>IF(B1963=B1962,IFERROR((Q1962/Q1963)-1,0),0)</f>
        <v>0</v>
      </c>
      <c r="AL1962" s="35">
        <f>IFERROR(LOG(2)/LOG(1+(AK1962)),AK1962)</f>
        <v>0</v>
      </c>
      <c r="AM1962" s="35">
        <f>AVERAGE(W1962:W1968)</f>
        <v>0</v>
      </c>
      <c r="AN1962" s="4">
        <f>ROUNDDOWN(N1962,0)</f>
        <v>43909</v>
      </c>
      <c r="AO1962" s="38" cm="1">
        <f t="array" ref="AO1962">_xlfn.ANCHORARRAY(AN1962)-1</f>
        <v>43908</v>
      </c>
    </row>
    <row r="1963" spans="1:41" x14ac:dyDescent="0.25">
      <c r="A1963">
        <v>20200318</v>
      </c>
      <c r="B1963" s="1" t="s">
        <v>76</v>
      </c>
      <c r="C1963">
        <v>43</v>
      </c>
      <c r="D1963">
        <v>1670</v>
      </c>
      <c r="M1963" s="1" t="s">
        <v>75</v>
      </c>
      <c r="N1963" s="2">
        <v>43908.5</v>
      </c>
      <c r="O1963" s="1" t="s">
        <v>3272</v>
      </c>
      <c r="P1963" s="2">
        <v>43908.666666666664</v>
      </c>
      <c r="S1963">
        <v>1713</v>
      </c>
      <c r="T1963">
        <v>1713</v>
      </c>
      <c r="U1963">
        <v>1713</v>
      </c>
      <c r="V1963">
        <v>23</v>
      </c>
      <c r="W1963">
        <v>0</v>
      </c>
      <c r="X1963">
        <v>0</v>
      </c>
      <c r="Y1963">
        <v>367</v>
      </c>
      <c r="Z1963">
        <v>11</v>
      </c>
      <c r="AA1963">
        <v>378</v>
      </c>
      <c r="AB1963" s="1">
        <f>Z1963/0.1</f>
        <v>110</v>
      </c>
      <c r="AC1963" s="1">
        <f>AA1963-AB1963</f>
        <v>268</v>
      </c>
      <c r="AD1963" s="1">
        <f>_xlfn.IFNA(INDEX($AV$2:$AV$53,MATCH(B1963,$AU$2:$AU$53,0)),1000)</f>
        <v>1345790</v>
      </c>
      <c r="AE1963" s="1">
        <f>C1963/AD1963*100000</f>
        <v>3.1951493175012446</v>
      </c>
      <c r="AF1963" s="34">
        <f>IF(B1964=B1963,IFERROR((C1963/C1964)-1,0),0)</f>
        <v>0.34375</v>
      </c>
      <c r="AG1963" s="35">
        <f>IFERROR(LOG(2)/LOG(1+(AF1963)),AF1963)</f>
        <v>2.3459598499971368</v>
      </c>
      <c r="AH1963" s="35">
        <f>AVERAGE(Z1963:Z1969)</f>
        <v>6.1428571428571432</v>
      </c>
      <c r="AJ1963" s="1">
        <f>Q1963/AD1963*100000</f>
        <v>0</v>
      </c>
      <c r="AK1963" s="34">
        <f>IF(B1964=B1963,IFERROR((Q1963/Q1964)-1,0),0)</f>
        <v>0</v>
      </c>
      <c r="AL1963" s="35">
        <f>IFERROR(LOG(2)/LOG(1+(AK1963)),AK1963)</f>
        <v>0</v>
      </c>
      <c r="AM1963" s="35">
        <f>AVERAGE(W1963:W1969)</f>
        <v>0</v>
      </c>
      <c r="AN1963" s="4">
        <f>ROUNDDOWN(N1963,0)</f>
        <v>43908</v>
      </c>
      <c r="AO1963" s="38" cm="1">
        <f t="array" ref="AO1963">_xlfn.ANCHORARRAY(AN1963)-1</f>
        <v>43907</v>
      </c>
    </row>
    <row r="1964" spans="1:41" x14ac:dyDescent="0.25">
      <c r="A1964">
        <v>20200317</v>
      </c>
      <c r="B1964" s="1" t="s">
        <v>76</v>
      </c>
      <c r="C1964">
        <v>32</v>
      </c>
      <c r="D1964">
        <v>1303</v>
      </c>
      <c r="M1964" s="1" t="s">
        <v>75</v>
      </c>
      <c r="N1964" s="2">
        <v>43907.5</v>
      </c>
      <c r="O1964" s="1" t="s">
        <v>3326</v>
      </c>
      <c r="P1964" s="2">
        <v>43907.666666666664</v>
      </c>
      <c r="S1964">
        <v>1335</v>
      </c>
      <c r="T1964">
        <v>1335</v>
      </c>
      <c r="U1964">
        <v>1335</v>
      </c>
      <c r="V1964">
        <v>23</v>
      </c>
      <c r="W1964">
        <v>0</v>
      </c>
      <c r="X1964">
        <v>0</v>
      </c>
      <c r="Y1964">
        <v>539</v>
      </c>
      <c r="Z1964">
        <v>15</v>
      </c>
      <c r="AA1964">
        <v>554</v>
      </c>
      <c r="AB1964" s="1">
        <f>Z1964/0.1</f>
        <v>150</v>
      </c>
      <c r="AC1964" s="1">
        <f>AA1964-AB1964</f>
        <v>404</v>
      </c>
      <c r="AD1964" s="1">
        <f>_xlfn.IFNA(INDEX($AV$2:$AV$53,MATCH(B1964,$AU$2:$AU$53,0)),1000)</f>
        <v>1345790</v>
      </c>
      <c r="AE1964" s="1">
        <f>C1964/AD1964*100000</f>
        <v>2.3777855386055773</v>
      </c>
      <c r="AF1964" s="34">
        <f>IF(B1965=B1964,IFERROR((C1964/C1965)-1,0),0)</f>
        <v>0.88235294117647056</v>
      </c>
      <c r="AG1964" s="35">
        <f>IFERROR(LOG(2)/LOG(1+(AF1964)),AF1964)</f>
        <v>1.095845786017283</v>
      </c>
      <c r="AH1964" s="35">
        <f>AVERAGE(Z1964:Z1970)</f>
        <v>4.5714285714285712</v>
      </c>
      <c r="AJ1964" s="1">
        <f>Q1964/AD1964*100000</f>
        <v>0</v>
      </c>
      <c r="AK1964" s="34">
        <f>IF(B1965=B1964,IFERROR((Q1964/Q1965)-1,0),0)</f>
        <v>0</v>
      </c>
      <c r="AL1964" s="35">
        <f>IFERROR(LOG(2)/LOG(1+(AK1964)),AK1964)</f>
        <v>0</v>
      </c>
      <c r="AM1964" s="35">
        <f>AVERAGE(W1964:W1970)</f>
        <v>0</v>
      </c>
      <c r="AN1964" s="4">
        <f>ROUNDDOWN(N1964,0)</f>
        <v>43907</v>
      </c>
      <c r="AO1964" s="38" cm="1">
        <f t="array" ref="AO1964">_xlfn.ANCHORARRAY(AN1964)-1</f>
        <v>43906</v>
      </c>
    </row>
    <row r="1965" spans="1:41" x14ac:dyDescent="0.25">
      <c r="A1965">
        <v>20200316</v>
      </c>
      <c r="B1965" s="1" t="s">
        <v>76</v>
      </c>
      <c r="C1965">
        <v>17</v>
      </c>
      <c r="D1965">
        <v>764</v>
      </c>
      <c r="M1965" s="1" t="s">
        <v>75</v>
      </c>
      <c r="N1965" s="2">
        <v>43906.660416666666</v>
      </c>
      <c r="O1965" s="1" t="s">
        <v>3380</v>
      </c>
      <c r="P1965" s="2">
        <v>43906.666666666664</v>
      </c>
      <c r="S1965">
        <v>781</v>
      </c>
      <c r="T1965">
        <v>781</v>
      </c>
      <c r="U1965">
        <v>781</v>
      </c>
      <c r="V1965">
        <v>23</v>
      </c>
      <c r="W1965">
        <v>0</v>
      </c>
      <c r="X1965">
        <v>0</v>
      </c>
      <c r="Y1965">
        <v>673</v>
      </c>
      <c r="Z1965">
        <v>14</v>
      </c>
      <c r="AA1965">
        <v>687</v>
      </c>
      <c r="AB1965" s="1">
        <f>Z1965/0.1</f>
        <v>140</v>
      </c>
      <c r="AC1965" s="1">
        <f>AA1965-AB1965</f>
        <v>547</v>
      </c>
      <c r="AD1965" s="1">
        <f>_xlfn.IFNA(INDEX($AV$2:$AV$53,MATCH(B1965,$AU$2:$AU$53,0)),1000)</f>
        <v>1345790</v>
      </c>
      <c r="AE1965" s="1">
        <f>C1965/AD1965*100000</f>
        <v>1.263198567384213</v>
      </c>
      <c r="AF1965" s="34">
        <f>IF(B1966=B1965,IFERROR((C1965/C1966)-1,0),0)</f>
        <v>4.666666666666667</v>
      </c>
      <c r="AG1965" s="35">
        <f>IFERROR(LOG(2)/LOG(1+(AF1965)),AF1965)</f>
        <v>0.3996003452245438</v>
      </c>
      <c r="AH1965" s="35">
        <f>AVERAGE(Z1965:Z1971)</f>
        <v>2.4285714285714284</v>
      </c>
      <c r="AJ1965" s="1">
        <f>Q1965/AD1965*100000</f>
        <v>0</v>
      </c>
      <c r="AK1965" s="34">
        <f>IF(B1966=B1965,IFERROR((Q1965/Q1966)-1,0),0)</f>
        <v>0</v>
      </c>
      <c r="AL1965" s="35">
        <f>IFERROR(LOG(2)/LOG(1+(AK1965)),AK1965)</f>
        <v>0</v>
      </c>
      <c r="AM1965" s="35">
        <f>AVERAGE(W1965:W1971)</f>
        <v>0</v>
      </c>
      <c r="AN1965" s="4">
        <f>ROUNDDOWN(N1965,0)</f>
        <v>43906</v>
      </c>
      <c r="AO1965" s="38" cm="1">
        <f t="array" ref="AO1965">_xlfn.ANCHORARRAY(AN1965)-1</f>
        <v>43905</v>
      </c>
    </row>
    <row r="1966" spans="1:41" x14ac:dyDescent="0.25">
      <c r="A1966">
        <v>20200315</v>
      </c>
      <c r="B1966" s="1" t="s">
        <v>76</v>
      </c>
      <c r="C1966">
        <v>3</v>
      </c>
      <c r="D1966">
        <v>91</v>
      </c>
      <c r="E1966">
        <v>17</v>
      </c>
      <c r="M1966" s="1" t="s">
        <v>75</v>
      </c>
      <c r="N1966" s="2">
        <v>43903.583333333336</v>
      </c>
      <c r="O1966" s="1" t="s">
        <v>3432</v>
      </c>
      <c r="P1966" s="2">
        <v>43905.666666666664</v>
      </c>
      <c r="S1966">
        <v>111</v>
      </c>
      <c r="T1966">
        <v>94</v>
      </c>
      <c r="U1966">
        <v>94</v>
      </c>
      <c r="V1966">
        <v>23</v>
      </c>
      <c r="W1966">
        <v>0</v>
      </c>
      <c r="X1966">
        <v>0</v>
      </c>
      <c r="Y1966">
        <v>0</v>
      </c>
      <c r="Z1966">
        <v>0</v>
      </c>
      <c r="AA1966">
        <v>0</v>
      </c>
      <c r="AB1966" s="1">
        <f>Z1966/0.1</f>
        <v>0</v>
      </c>
      <c r="AC1966" s="1">
        <f>AA1966-AB1966</f>
        <v>0</v>
      </c>
      <c r="AD1966" s="1">
        <f>_xlfn.IFNA(INDEX($AV$2:$AV$53,MATCH(B1966,$AU$2:$AU$53,0)),1000)</f>
        <v>1345790</v>
      </c>
      <c r="AE1966" s="1">
        <f>C1966/AD1966*100000</f>
        <v>0.22291739424427287</v>
      </c>
      <c r="AF1966" s="34">
        <f>IF(B1967=B1966,IFERROR((C1966/C1967)-1,0),0)</f>
        <v>0</v>
      </c>
      <c r="AG1966" s="35">
        <f>IFERROR(LOG(2)/LOG(1+(AF1966)),AF1966)</f>
        <v>0</v>
      </c>
      <c r="AH1966" s="35">
        <f>AVERAGE(Z1966:Z1972)</f>
        <v>0.42857142857142855</v>
      </c>
      <c r="AJ1966" s="1">
        <f>Q1966/AD1966*100000</f>
        <v>0</v>
      </c>
      <c r="AK1966" s="34">
        <f>IF(B1967=B1966,IFERROR((Q1966/Q1967)-1,0),0)</f>
        <v>0</v>
      </c>
      <c r="AL1966" s="35">
        <f>IFERROR(LOG(2)/LOG(1+(AK1966)),AK1966)</f>
        <v>0</v>
      </c>
      <c r="AM1966" s="35">
        <f>AVERAGE(W1966:W1972)</f>
        <v>0</v>
      </c>
      <c r="AN1966" s="4">
        <f>ROUNDDOWN(N1966,0)</f>
        <v>43903</v>
      </c>
      <c r="AO1966" s="38" cm="1">
        <f t="array" ref="AO1966">_xlfn.ANCHORARRAY(AN1966)-1</f>
        <v>43902</v>
      </c>
    </row>
    <row r="1967" spans="1:41" x14ac:dyDescent="0.25">
      <c r="A1967">
        <v>20200314</v>
      </c>
      <c r="B1967" s="1" t="s">
        <v>76</v>
      </c>
      <c r="C1967">
        <v>3</v>
      </c>
      <c r="D1967">
        <v>91</v>
      </c>
      <c r="E1967">
        <v>17</v>
      </c>
      <c r="M1967" s="1" t="s">
        <v>75</v>
      </c>
      <c r="N1967" s="2">
        <v>43903.583333333336</v>
      </c>
      <c r="O1967" s="1" t="s">
        <v>3481</v>
      </c>
      <c r="P1967" s="2">
        <v>43904.666666666664</v>
      </c>
      <c r="S1967">
        <v>111</v>
      </c>
      <c r="T1967">
        <v>94</v>
      </c>
      <c r="U1967">
        <v>94</v>
      </c>
      <c r="V1967">
        <v>23</v>
      </c>
      <c r="W1967">
        <v>0</v>
      </c>
      <c r="X1967">
        <v>0</v>
      </c>
      <c r="Y1967">
        <v>0</v>
      </c>
      <c r="Z1967">
        <v>0</v>
      </c>
      <c r="AA1967">
        <v>0</v>
      </c>
      <c r="AB1967" s="1">
        <f>Z1967/0.1</f>
        <v>0</v>
      </c>
      <c r="AC1967" s="1">
        <f>AA1967-AB1967</f>
        <v>0</v>
      </c>
      <c r="AD1967" s="1">
        <f>_xlfn.IFNA(INDEX($AV$2:$AV$53,MATCH(B1967,$AU$2:$AU$53,0)),1000)</f>
        <v>1345790</v>
      </c>
      <c r="AE1967" s="1">
        <f>C1967/AD1967*100000</f>
        <v>0.22291739424427287</v>
      </c>
      <c r="AF1967" s="34">
        <f>IF(B1968=B1967,IFERROR((C1967/C1968)-1,0),0)</f>
        <v>0</v>
      </c>
      <c r="AG1967" s="35">
        <f>IFERROR(LOG(2)/LOG(1+(AF1967)),AF1967)</f>
        <v>0</v>
      </c>
      <c r="AH1967" s="35">
        <f>AVERAGE(Z1967:Z1973)</f>
        <v>0.42857142857142855</v>
      </c>
      <c r="AJ1967" s="1">
        <f>Q1967/AD1967*100000</f>
        <v>0</v>
      </c>
      <c r="AK1967" s="34">
        <f>IF(B1968=B1967,IFERROR((Q1967/Q1968)-1,0),0)</f>
        <v>0</v>
      </c>
      <c r="AL1967" s="35">
        <f>IFERROR(LOG(2)/LOG(1+(AK1967)),AK1967)</f>
        <v>0</v>
      </c>
      <c r="AM1967" s="35">
        <f>AVERAGE(W1967:W1973)</f>
        <v>0</v>
      </c>
      <c r="AN1967" s="4">
        <f>ROUNDDOWN(N1967,0)</f>
        <v>43903</v>
      </c>
      <c r="AO1967" s="38" cm="1">
        <f t="array" ref="AO1967">_xlfn.ANCHORARRAY(AN1967)-1</f>
        <v>43902</v>
      </c>
    </row>
    <row r="1968" spans="1:41" x14ac:dyDescent="0.25">
      <c r="A1968">
        <v>20200313</v>
      </c>
      <c r="B1968" s="1" t="s">
        <v>76</v>
      </c>
      <c r="C1968">
        <v>3</v>
      </c>
      <c r="D1968">
        <v>91</v>
      </c>
      <c r="E1968">
        <v>17</v>
      </c>
      <c r="M1968" s="1" t="s">
        <v>75</v>
      </c>
      <c r="N1968" s="2">
        <v>43903.583333333336</v>
      </c>
      <c r="O1968" s="1" t="s">
        <v>3530</v>
      </c>
      <c r="P1968" s="2">
        <v>43903.666666666664</v>
      </c>
      <c r="S1968">
        <v>111</v>
      </c>
      <c r="T1968">
        <v>94</v>
      </c>
      <c r="U1968">
        <v>94</v>
      </c>
      <c r="V1968">
        <v>23</v>
      </c>
      <c r="W1968">
        <v>0</v>
      </c>
      <c r="X1968">
        <v>0</v>
      </c>
      <c r="Y1968">
        <v>26</v>
      </c>
      <c r="Z1968">
        <v>2</v>
      </c>
      <c r="AA1968">
        <v>28</v>
      </c>
      <c r="AB1968" s="1">
        <f>Z1968/0.1</f>
        <v>20</v>
      </c>
      <c r="AC1968" s="1">
        <f>AA1968-AB1968</f>
        <v>8</v>
      </c>
      <c r="AD1968" s="1">
        <f>_xlfn.IFNA(INDEX($AV$2:$AV$53,MATCH(B1968,$AU$2:$AU$53,0)),1000)</f>
        <v>1345790</v>
      </c>
      <c r="AE1968" s="1">
        <f>C1968/AD1968*100000</f>
        <v>0.22291739424427287</v>
      </c>
      <c r="AF1968" s="34">
        <f>IF(B1969=B1968,IFERROR((C1968/C1969)-1,0),0)</f>
        <v>2</v>
      </c>
      <c r="AG1968" s="35">
        <f>IFERROR(LOG(2)/LOG(1+(AF1968)),AF1968)</f>
        <v>0.63092975357145742</v>
      </c>
      <c r="AH1968" s="35">
        <f>AVERAGE(Z1968:Z1974)</f>
        <v>0.5</v>
      </c>
      <c r="AJ1968" s="1">
        <f>Q1968/AD1968*100000</f>
        <v>0</v>
      </c>
      <c r="AK1968" s="34">
        <f>IF(B1969=B1968,IFERROR((Q1968/Q1969)-1,0),0)</f>
        <v>0</v>
      </c>
      <c r="AL1968" s="35">
        <f>IFERROR(LOG(2)/LOG(1+(AK1968)),AK1968)</f>
        <v>0</v>
      </c>
      <c r="AM1968" s="35">
        <f>AVERAGE(W1968:W1974)</f>
        <v>0</v>
      </c>
      <c r="AN1968" s="4">
        <f>ROUNDDOWN(N1968,0)</f>
        <v>43903</v>
      </c>
      <c r="AO1968" s="38" cm="1">
        <f t="array" ref="AO1968">_xlfn.ANCHORARRAY(AN1968)-1</f>
        <v>43902</v>
      </c>
    </row>
    <row r="1969" spans="1:41" x14ac:dyDescent="0.25">
      <c r="A1969">
        <v>20200312</v>
      </c>
      <c r="B1969" s="1" t="s">
        <v>76</v>
      </c>
      <c r="C1969">
        <v>1</v>
      </c>
      <c r="D1969">
        <v>65</v>
      </c>
      <c r="E1969">
        <v>20</v>
      </c>
      <c r="M1969" s="1" t="s">
        <v>75</v>
      </c>
      <c r="N1969" s="2">
        <v>43902.541666666664</v>
      </c>
      <c r="O1969" s="1" t="s">
        <v>3579</v>
      </c>
      <c r="P1969" s="2">
        <v>43902.666666666664</v>
      </c>
      <c r="S1969">
        <v>86</v>
      </c>
      <c r="T1969">
        <v>66</v>
      </c>
      <c r="U1969">
        <v>66</v>
      </c>
      <c r="V1969">
        <v>23</v>
      </c>
      <c r="W1969">
        <v>0</v>
      </c>
      <c r="X1969">
        <v>0</v>
      </c>
      <c r="Y1969">
        <v>23</v>
      </c>
      <c r="Z1969">
        <v>1</v>
      </c>
      <c r="AA1969">
        <v>24</v>
      </c>
      <c r="AB1969" s="1">
        <f>Z1969/0.1</f>
        <v>10</v>
      </c>
      <c r="AC1969" s="1">
        <f>AA1969-AB1969</f>
        <v>14</v>
      </c>
      <c r="AD1969" s="1">
        <f>_xlfn.IFNA(INDEX($AV$2:$AV$53,MATCH(B1969,$AU$2:$AU$53,0)),1000)</f>
        <v>1345790</v>
      </c>
      <c r="AE1969" s="1">
        <f>C1969/AD1969*100000</f>
        <v>7.430579808142429E-2</v>
      </c>
      <c r="AF1969" s="34">
        <f>IF(B1970=B1969,IFERROR((C1969/C1970)-1,0),0)</f>
        <v>0</v>
      </c>
      <c r="AG1969" s="35">
        <f>IFERROR(LOG(2)/LOG(1+(AF1969)),AF1969)</f>
        <v>0</v>
      </c>
      <c r="AH1969" s="35">
        <f>AVERAGE(Z1969:Z1975)</f>
        <v>84.166666666666671</v>
      </c>
      <c r="AJ1969" s="1">
        <f>Q1969/AD1969*100000</f>
        <v>0</v>
      </c>
      <c r="AK1969" s="34">
        <f>IF(B1970=B1969,IFERROR((Q1969/Q1970)-1,0),0)</f>
        <v>0</v>
      </c>
      <c r="AL1969" s="35">
        <f>IFERROR(LOG(2)/LOG(1+(AK1969)),AK1969)</f>
        <v>0</v>
      </c>
      <c r="AM1969" s="35">
        <f>AVERAGE(W1969:W1975)</f>
        <v>11.333333333333334</v>
      </c>
      <c r="AN1969" s="4">
        <f>ROUNDDOWN(N1969,0)</f>
        <v>43902</v>
      </c>
      <c r="AO1969" s="38" cm="1">
        <f t="array" ref="AO1969">_xlfn.ANCHORARRAY(AN1969)-1</f>
        <v>43901</v>
      </c>
    </row>
    <row r="1970" spans="1:41" x14ac:dyDescent="0.25">
      <c r="A1970">
        <v>20200311</v>
      </c>
      <c r="B1970" s="1" t="s">
        <v>76</v>
      </c>
      <c r="C1970">
        <v>0</v>
      </c>
      <c r="D1970">
        <v>42</v>
      </c>
      <c r="E1970">
        <v>5</v>
      </c>
      <c r="M1970" s="1" t="s">
        <v>75</v>
      </c>
      <c r="N1970" s="2"/>
      <c r="O1970" s="1" t="s">
        <v>3627</v>
      </c>
      <c r="P1970" s="2">
        <v>43901.666666666664</v>
      </c>
      <c r="S1970">
        <v>47</v>
      </c>
      <c r="T1970">
        <v>42</v>
      </c>
      <c r="U1970">
        <v>42</v>
      </c>
      <c r="V1970">
        <v>23</v>
      </c>
      <c r="W1970">
        <v>0</v>
      </c>
      <c r="X1970">
        <v>0</v>
      </c>
      <c r="Y1970">
        <v>22</v>
      </c>
      <c r="Z1970">
        <v>0</v>
      </c>
      <c r="AA1970">
        <v>22</v>
      </c>
      <c r="AB1970" s="1">
        <f>Z1970/0.1</f>
        <v>0</v>
      </c>
      <c r="AC1970" s="1">
        <f>AA1970-AB1970</f>
        <v>22</v>
      </c>
      <c r="AD1970" s="1">
        <f>_xlfn.IFNA(INDEX($AV$2:$AV$53,MATCH(B1970,$AU$2:$AU$53,0)),1000)</f>
        <v>1345790</v>
      </c>
      <c r="AE1970" s="1">
        <f>C1970/AD1970*100000</f>
        <v>0</v>
      </c>
      <c r="AF1970" s="34">
        <f>IF(B1971=B1970,IFERROR((C1970/C1971)-1,0),0)</f>
        <v>0</v>
      </c>
      <c r="AG1970" s="35">
        <f>IFERROR(LOG(2)/LOG(1+(AF1970)),AF1970)</f>
        <v>0</v>
      </c>
      <c r="AH1970" s="35">
        <f>AVERAGE(Z1970:Z1976)</f>
        <v>121.16666666666667</v>
      </c>
      <c r="AJ1970" s="1">
        <f>Q1970/AD1970*100000</f>
        <v>0</v>
      </c>
      <c r="AK1970" s="34">
        <f>IF(B1971=B1970,IFERROR((Q1970/Q1971)-1,0),0)</f>
        <v>0</v>
      </c>
      <c r="AL1970" s="35">
        <f>IFERROR(LOG(2)/LOG(1+(AK1970)),AK1970)</f>
        <v>0</v>
      </c>
      <c r="AM1970" s="35">
        <f>AVERAGE(W1970:W1976)</f>
        <v>15.666666666666666</v>
      </c>
      <c r="AN1970" s="4">
        <f>ROUNDDOWN(N1970,0)</f>
        <v>0</v>
      </c>
      <c r="AO1970" s="38" cm="1">
        <f t="array" ref="AO1970">_xlfn.ANCHORARRAY(AN1970)-1</f>
        <v>-1</v>
      </c>
    </row>
    <row r="1971" spans="1:41" x14ac:dyDescent="0.25">
      <c r="A1971">
        <v>20200310</v>
      </c>
      <c r="B1971" s="1" t="s">
        <v>76</v>
      </c>
      <c r="C1971">
        <v>0</v>
      </c>
      <c r="D1971">
        <v>20</v>
      </c>
      <c r="E1971">
        <v>5</v>
      </c>
      <c r="M1971" s="1" t="s">
        <v>75</v>
      </c>
      <c r="N1971" s="2"/>
      <c r="O1971" s="1" t="s">
        <v>3675</v>
      </c>
      <c r="P1971" s="2">
        <v>43900.666666666664</v>
      </c>
      <c r="S1971">
        <v>25</v>
      </c>
      <c r="T1971">
        <v>20</v>
      </c>
      <c r="U1971">
        <v>20</v>
      </c>
      <c r="V1971">
        <v>23</v>
      </c>
      <c r="W1971">
        <v>0</v>
      </c>
      <c r="X1971">
        <v>0</v>
      </c>
      <c r="Y1971">
        <v>19</v>
      </c>
      <c r="Z1971">
        <v>0</v>
      </c>
      <c r="AA1971">
        <v>19</v>
      </c>
      <c r="AB1971" s="1">
        <f>Z1971/0.1</f>
        <v>0</v>
      </c>
      <c r="AC1971" s="1">
        <f>AA1971-AB1971</f>
        <v>19</v>
      </c>
      <c r="AD1971" s="1">
        <f>_xlfn.IFNA(INDEX($AV$2:$AV$53,MATCH(B1971,$AU$2:$AU$53,0)),1000)</f>
        <v>1345790</v>
      </c>
      <c r="AE1971" s="1">
        <f>C1971/AD1971*100000</f>
        <v>0</v>
      </c>
      <c r="AF1971" s="34">
        <f>IF(B1972=B1971,IFERROR((C1971/C1972)-1,0),0)</f>
        <v>0</v>
      </c>
      <c r="AG1971" s="35">
        <f>IFERROR(LOG(2)/LOG(1+(AF1971)),AF1971)</f>
        <v>0</v>
      </c>
      <c r="AH1971" s="35">
        <f>AVERAGE(Z1971:Z1977)</f>
        <v>154.83333333333334</v>
      </c>
      <c r="AJ1971" s="1">
        <f>Q1971/AD1971*100000</f>
        <v>0</v>
      </c>
      <c r="AK1971" s="34">
        <f>IF(B1972=B1971,IFERROR((Q1971/Q1972)-1,0),0)</f>
        <v>0</v>
      </c>
      <c r="AL1971" s="35">
        <f>IFERROR(LOG(2)/LOG(1+(AK1971)),AK1971)</f>
        <v>0</v>
      </c>
      <c r="AM1971" s="35">
        <f>AVERAGE(W1971:W1977)</f>
        <v>17.666666666666668</v>
      </c>
      <c r="AN1971" s="4">
        <f>ROUNDDOWN(N1971,0)</f>
        <v>0</v>
      </c>
      <c r="AO1971" s="38" cm="1">
        <f t="array" ref="AO1971">_xlfn.ANCHORARRAY(AN1971)-1</f>
        <v>-1</v>
      </c>
    </row>
    <row r="1972" spans="1:41" x14ac:dyDescent="0.25">
      <c r="A1972">
        <v>20200309</v>
      </c>
      <c r="B1972" s="1" t="s">
        <v>76</v>
      </c>
      <c r="C1972">
        <v>0</v>
      </c>
      <c r="D1972">
        <v>1</v>
      </c>
      <c r="M1972" s="1" t="s">
        <v>75</v>
      </c>
      <c r="N1972" s="2"/>
      <c r="O1972" s="1" t="s">
        <v>3723</v>
      </c>
      <c r="P1972" s="2">
        <v>43899.666666666664</v>
      </c>
      <c r="S1972">
        <v>1</v>
      </c>
      <c r="T1972">
        <v>1</v>
      </c>
      <c r="U1972">
        <v>1</v>
      </c>
      <c r="V1972">
        <v>23</v>
      </c>
      <c r="W1972">
        <v>0</v>
      </c>
      <c r="X1972">
        <v>0</v>
      </c>
      <c r="Y1972">
        <v>0</v>
      </c>
      <c r="Z1972">
        <v>0</v>
      </c>
      <c r="AA1972">
        <v>0</v>
      </c>
      <c r="AB1972" s="1">
        <f>Z1972/0.1</f>
        <v>0</v>
      </c>
      <c r="AC1972" s="1">
        <f>AA1972-AB1972</f>
        <v>0</v>
      </c>
      <c r="AD1972" s="1">
        <f>_xlfn.IFNA(INDEX($AV$2:$AV$53,MATCH(B1972,$AU$2:$AU$53,0)),1000)</f>
        <v>1345790</v>
      </c>
      <c r="AE1972" s="1">
        <f>C1972/AD1972*100000</f>
        <v>0</v>
      </c>
      <c r="AF1972" s="34">
        <f>IF(B1973=B1972,IFERROR((C1972/C1973)-1,0),0)</f>
        <v>0</v>
      </c>
      <c r="AG1972" s="35">
        <f>IFERROR(LOG(2)/LOG(1+(AF1972)),AF1972)</f>
        <v>0</v>
      </c>
      <c r="AH1972" s="35">
        <f>AVERAGE(Z1972:Z1978)</f>
        <v>207.16666666666666</v>
      </c>
      <c r="AJ1972" s="1">
        <f>Q1972/AD1972*100000</f>
        <v>0</v>
      </c>
      <c r="AK1972" s="34">
        <f>IF(B1973=B1972,IFERROR((Q1972/Q1973)-1,0),0)</f>
        <v>0</v>
      </c>
      <c r="AL1972" s="35">
        <f>IFERROR(LOG(2)/LOG(1+(AK1972)),AK1972)</f>
        <v>0</v>
      </c>
      <c r="AM1972" s="35">
        <f>AVERAGE(W1972:W1978)</f>
        <v>18.5</v>
      </c>
      <c r="AN1972" s="4">
        <f>ROUNDDOWN(N1972,0)</f>
        <v>0</v>
      </c>
      <c r="AO1972" s="38" cm="1">
        <f t="array" ref="AO1972">_xlfn.ANCHORARRAY(AN1972)-1</f>
        <v>-1</v>
      </c>
    </row>
    <row r="1973" spans="1:41" x14ac:dyDescent="0.25">
      <c r="A1973">
        <v>20200308</v>
      </c>
      <c r="B1973" s="1" t="s">
        <v>76</v>
      </c>
      <c r="C1973">
        <v>0</v>
      </c>
      <c r="D1973">
        <v>1</v>
      </c>
      <c r="M1973" s="1" t="s">
        <v>75</v>
      </c>
      <c r="N1973" s="2"/>
      <c r="O1973" s="1" t="s">
        <v>3771</v>
      </c>
      <c r="P1973" s="2">
        <v>43898.666666666664</v>
      </c>
      <c r="S1973">
        <v>1</v>
      </c>
      <c r="T1973">
        <v>1</v>
      </c>
      <c r="U1973">
        <v>1</v>
      </c>
      <c r="V1973">
        <v>23</v>
      </c>
      <c r="W1973">
        <v>0</v>
      </c>
      <c r="X1973">
        <v>0</v>
      </c>
      <c r="Y1973">
        <v>0</v>
      </c>
      <c r="Z1973">
        <v>0</v>
      </c>
      <c r="AA1973">
        <v>0</v>
      </c>
      <c r="AB1973" s="1">
        <f>Z1973/0.1</f>
        <v>0</v>
      </c>
      <c r="AC1973" s="1">
        <f>AA1973-AB1973</f>
        <v>0</v>
      </c>
      <c r="AD1973" s="1">
        <f>_xlfn.IFNA(INDEX($AV$2:$AV$53,MATCH(B1973,$AU$2:$AU$53,0)),1000)</f>
        <v>1345790</v>
      </c>
      <c r="AE1973" s="1">
        <f>C1973/AD1973*100000</f>
        <v>0</v>
      </c>
      <c r="AF1973" s="34">
        <f>IF(B1974=B1973,IFERROR((C1973/C1974)-1,0),0)</f>
        <v>0</v>
      </c>
      <c r="AG1973" s="35">
        <f>IFERROR(LOG(2)/LOG(1+(AF1973)),AF1973)</f>
        <v>0</v>
      </c>
      <c r="AH1973" s="35">
        <f>AVERAGE(Z1973:Z1979)</f>
        <v>282.5</v>
      </c>
      <c r="AJ1973" s="1">
        <f>Q1973/AD1973*100000</f>
        <v>0</v>
      </c>
      <c r="AK1973" s="34">
        <f>IF(B1974=B1973,IFERROR((Q1973/Q1974)-1,0),0)</f>
        <v>0</v>
      </c>
      <c r="AL1973" s="35">
        <f>IFERROR(LOG(2)/LOG(1+(AK1973)),AK1973)</f>
        <v>0</v>
      </c>
      <c r="AM1973" s="35">
        <f>AVERAGE(W1973:W1979)</f>
        <v>29.333333333333332</v>
      </c>
      <c r="AN1973" s="4">
        <f>ROUNDDOWN(N1973,0)</f>
        <v>0</v>
      </c>
      <c r="AO1973" s="38" cm="1">
        <f t="array" ref="AO1973">_xlfn.ANCHORARRAY(AN1973)-1</f>
        <v>-1</v>
      </c>
    </row>
    <row r="1974" spans="1:41" x14ac:dyDescent="0.25">
      <c r="A1974">
        <v>20200307</v>
      </c>
      <c r="B1974" s="1" t="s">
        <v>76</v>
      </c>
      <c r="C1974">
        <v>0</v>
      </c>
      <c r="D1974">
        <v>1</v>
      </c>
      <c r="M1974" s="1" t="s">
        <v>75</v>
      </c>
      <c r="N1974" s="2"/>
      <c r="O1974" s="1" t="s">
        <v>3819</v>
      </c>
      <c r="P1974" s="2">
        <v>43897.666666666664</v>
      </c>
      <c r="S1974">
        <v>1</v>
      </c>
      <c r="T1974">
        <v>1</v>
      </c>
      <c r="U1974">
        <v>1</v>
      </c>
      <c r="V1974">
        <v>23</v>
      </c>
      <c r="AB1974" s="1">
        <f>Z1974/0.1</f>
        <v>0</v>
      </c>
      <c r="AC1974" s="1">
        <f>AA1974-AB1974</f>
        <v>0</v>
      </c>
      <c r="AD1974" s="1">
        <f>_xlfn.IFNA(INDEX($AV$2:$AV$53,MATCH(B1974,$AU$2:$AU$53,0)),1000)</f>
        <v>1345790</v>
      </c>
      <c r="AE1974" s="1">
        <f>C1974/AD1974*100000</f>
        <v>0</v>
      </c>
      <c r="AF1974" s="34">
        <f>IF(B1975=B1974,IFERROR((C1974/C1975)-1,0),0)</f>
        <v>0</v>
      </c>
      <c r="AG1974" s="35">
        <f>IFERROR(LOG(2)/LOG(1+(AF1974)),AF1974)</f>
        <v>0</v>
      </c>
      <c r="AH1974" s="35">
        <f>AVERAGE(Z1974:Z1980)</f>
        <v>349.66666666666669</v>
      </c>
      <c r="AJ1974" s="1">
        <f>Q1974/AD1974*100000</f>
        <v>0</v>
      </c>
      <c r="AK1974" s="34">
        <f>IF(B1975=B1974,IFERROR((Q1974/Q1975)-1,0),0)</f>
        <v>0</v>
      </c>
      <c r="AL1974" s="35">
        <f>IFERROR(LOG(2)/LOG(1+(AK1974)),AK1974)</f>
        <v>0</v>
      </c>
      <c r="AM1974" s="35">
        <f>AVERAGE(W1974:W1980)</f>
        <v>34.166666666666664</v>
      </c>
      <c r="AN1974" s="4">
        <f>ROUNDDOWN(N1974,0)</f>
        <v>0</v>
      </c>
      <c r="AO1974" s="38" cm="1">
        <f t="array" ref="AO1974">_xlfn.ANCHORARRAY(AN1974)-1</f>
        <v>-1</v>
      </c>
    </row>
    <row r="1975" spans="1:41" x14ac:dyDescent="0.25">
      <c r="A1975">
        <v>20200527</v>
      </c>
      <c r="B1975" s="1" t="s">
        <v>78</v>
      </c>
      <c r="C1975">
        <v>55608</v>
      </c>
      <c r="D1975">
        <v>438644</v>
      </c>
      <c r="F1975">
        <v>882</v>
      </c>
      <c r="H1975">
        <v>388</v>
      </c>
      <c r="J1975">
        <v>272</v>
      </c>
      <c r="L1975">
        <v>33168</v>
      </c>
      <c r="M1975" s="1" t="s">
        <v>39</v>
      </c>
      <c r="N1975" s="2">
        <v>43978.458333333336</v>
      </c>
      <c r="O1975" s="1" t="s">
        <v>4755</v>
      </c>
      <c r="P1975" s="2">
        <v>43978.666666666664</v>
      </c>
      <c r="Q1975">
        <v>5334</v>
      </c>
      <c r="S1975">
        <v>494252</v>
      </c>
      <c r="T1975">
        <v>494252</v>
      </c>
      <c r="U1975">
        <v>494252</v>
      </c>
      <c r="V1975">
        <v>26</v>
      </c>
      <c r="W1975">
        <v>68</v>
      </c>
      <c r="X1975">
        <v>0</v>
      </c>
      <c r="Y1975">
        <v>9469</v>
      </c>
      <c r="Z1975">
        <v>504</v>
      </c>
      <c r="AA1975">
        <v>9973</v>
      </c>
      <c r="AB1975" s="1">
        <f>Z1975/0.1</f>
        <v>5040</v>
      </c>
      <c r="AC1975" s="1">
        <f>AA1975-AB1975</f>
        <v>4933</v>
      </c>
      <c r="AD1975" s="1">
        <f>_xlfn.IFNA(INDEX($AV$2:$AV$53,MATCH(B1975,$AU$2:$AU$53,0)),1000)</f>
        <v>10045029</v>
      </c>
      <c r="AE1975" s="1">
        <f>C1975/AD1975*100000</f>
        <v>553.58725196313515</v>
      </c>
      <c r="AF1975" s="34">
        <f>IF(B1976=B1975,IFERROR((C1975/C1976)-1,0),0)</f>
        <v>9.1463414634145312E-3</v>
      </c>
      <c r="AG1975" s="35">
        <f>IFERROR(LOG(2)/LOG(1+(AF1975)),AF1975)</f>
        <v>76.130139420263887</v>
      </c>
      <c r="AH1975" s="35">
        <f>AVERAGE(Z1975:Z1981)</f>
        <v>371.28571428571428</v>
      </c>
      <c r="AJ1975" s="1">
        <f>Q1975/AD1975*100000</f>
        <v>53.10089199344273</v>
      </c>
      <c r="AK1975" s="34">
        <f>IF(B1976=B1975,IFERROR((Q1975/Q1976)-1,0),0)</f>
        <v>1.2913026965438723E-2</v>
      </c>
      <c r="AL1975" s="35">
        <f>IFERROR(LOG(2)/LOG(1+(AK1975)),AK1975)</f>
        <v>54.023965611220852</v>
      </c>
      <c r="AM1975" s="35">
        <f>AVERAGE(W1975:W1981)</f>
        <v>39.142857142857146</v>
      </c>
      <c r="AN1975" s="4">
        <f>ROUNDDOWN(N1975,0)</f>
        <v>43978</v>
      </c>
      <c r="AO1975" s="38" cm="1">
        <f t="array" ref="AO1975">_xlfn.ANCHORARRAY(AN1975)-1</f>
        <v>43977</v>
      </c>
    </row>
    <row r="1976" spans="1:41" x14ac:dyDescent="0.25">
      <c r="A1976">
        <v>20200526</v>
      </c>
      <c r="B1976" s="1" t="s">
        <v>78</v>
      </c>
      <c r="C1976">
        <v>55104</v>
      </c>
      <c r="D1976">
        <v>429175</v>
      </c>
      <c r="F1976">
        <v>953</v>
      </c>
      <c r="H1976">
        <v>449</v>
      </c>
      <c r="J1976">
        <v>319</v>
      </c>
      <c r="L1976">
        <v>33168</v>
      </c>
      <c r="M1976" s="1" t="s">
        <v>39</v>
      </c>
      <c r="N1976" s="2">
        <v>43977.458333333336</v>
      </c>
      <c r="O1976" s="1" t="s">
        <v>4811</v>
      </c>
      <c r="P1976" s="2">
        <v>43977.666666666664</v>
      </c>
      <c r="Q1976">
        <v>5266</v>
      </c>
      <c r="S1976">
        <v>484279</v>
      </c>
      <c r="T1976">
        <v>484279</v>
      </c>
      <c r="U1976">
        <v>484279</v>
      </c>
      <c r="V1976">
        <v>26</v>
      </c>
      <c r="W1976">
        <v>26</v>
      </c>
      <c r="X1976">
        <v>0</v>
      </c>
      <c r="Y1976">
        <v>11196</v>
      </c>
      <c r="Z1976">
        <v>223</v>
      </c>
      <c r="AA1976">
        <v>11419</v>
      </c>
      <c r="AB1976" s="1">
        <f>Z1976/0.1</f>
        <v>2230</v>
      </c>
      <c r="AC1976" s="1">
        <f>AA1976-AB1976</f>
        <v>9189</v>
      </c>
      <c r="AD1976" s="1">
        <f>_xlfn.IFNA(INDEX($AV$2:$AV$53,MATCH(B1976,$AU$2:$AU$53,0)),1000)</f>
        <v>10045029</v>
      </c>
      <c r="AE1976" s="1">
        <f>C1976/AD1976*100000</f>
        <v>548.56984484564452</v>
      </c>
      <c r="AF1976" s="34">
        <f>IF(B1977=B1976,IFERROR((C1976/C1977)-1,0),0)</f>
        <v>4.0633370383191814E-3</v>
      </c>
      <c r="AG1976" s="35">
        <f>IFERROR(LOG(2)/LOG(1+(AF1976)),AF1976)</f>
        <v>170.93203629248433</v>
      </c>
      <c r="AH1976" s="35">
        <f>AVERAGE(Z1976:Z1982)</f>
        <v>393.42857142857144</v>
      </c>
      <c r="AJ1976" s="1">
        <f>Q1976/AD1976*100000</f>
        <v>52.423940239495572</v>
      </c>
      <c r="AK1976" s="34">
        <f>IF(B1977=B1976,IFERROR((Q1976/Q1977)-1,0),0)</f>
        <v>4.961832061068705E-3</v>
      </c>
      <c r="AL1976" s="35">
        <f>IFERROR(LOG(2)/LOG(1+(AK1976)),AK1976)</f>
        <v>140.0421040822153</v>
      </c>
      <c r="AM1976" s="35">
        <f>AVERAGE(W1976:W1982)</f>
        <v>35.571428571428569</v>
      </c>
      <c r="AN1976" s="4">
        <f>ROUNDDOWN(N1976,0)</f>
        <v>43977</v>
      </c>
      <c r="AO1976" s="38" cm="1">
        <f t="array" ref="AO1976">_xlfn.ANCHORARRAY(AN1976)-1</f>
        <v>43976</v>
      </c>
    </row>
    <row r="1977" spans="1:41" x14ac:dyDescent="0.25">
      <c r="A1977">
        <v>20200525</v>
      </c>
      <c r="B1977" s="1" t="s">
        <v>78</v>
      </c>
      <c r="C1977">
        <v>54881</v>
      </c>
      <c r="D1977">
        <v>417979</v>
      </c>
      <c r="F1977">
        <v>953</v>
      </c>
      <c r="H1977">
        <v>449</v>
      </c>
      <c r="J1977">
        <v>319</v>
      </c>
      <c r="L1977">
        <v>33168</v>
      </c>
      <c r="M1977" s="1" t="s">
        <v>39</v>
      </c>
      <c r="N1977" s="2">
        <v>43976.458333333336</v>
      </c>
      <c r="O1977" s="1" t="s">
        <v>4675</v>
      </c>
      <c r="P1977" s="2">
        <v>43976.666666666664</v>
      </c>
      <c r="Q1977">
        <v>5240</v>
      </c>
      <c r="S1977">
        <v>472860</v>
      </c>
      <c r="T1977">
        <v>472860</v>
      </c>
      <c r="U1977">
        <v>472860</v>
      </c>
      <c r="V1977">
        <v>26</v>
      </c>
      <c r="W1977">
        <v>12</v>
      </c>
      <c r="X1977">
        <v>0</v>
      </c>
      <c r="Y1977">
        <v>21426</v>
      </c>
      <c r="Z1977">
        <v>202</v>
      </c>
      <c r="AA1977">
        <v>21628</v>
      </c>
      <c r="AB1977" s="1">
        <f>Z1977/0.1</f>
        <v>2020</v>
      </c>
      <c r="AC1977" s="1">
        <f>AA1977-AB1977</f>
        <v>19608</v>
      </c>
      <c r="AD1977" s="1">
        <f>_xlfn.IFNA(INDEX($AV$2:$AV$53,MATCH(B1977,$AU$2:$AU$53,0)),1000)</f>
        <v>10045029</v>
      </c>
      <c r="AE1977" s="1">
        <f>C1977/AD1977*100000</f>
        <v>546.34984129961197</v>
      </c>
      <c r="AF1977" s="34">
        <f>IF(B1978=B1977,IFERROR((C1977/C1978)-1,0),0)</f>
        <v>3.6942884836956846E-3</v>
      </c>
      <c r="AG1977" s="35">
        <f>IFERROR(LOG(2)/LOG(1+(AF1977)),AF1977)</f>
        <v>187.97306695858694</v>
      </c>
      <c r="AH1977" s="35">
        <f>AVERAGE(Z1977:Z1983)</f>
        <v>423.71428571428572</v>
      </c>
      <c r="AJ1977" s="1">
        <f>Q1977/AD1977*100000</f>
        <v>52.165105745339311</v>
      </c>
      <c r="AK1977" s="34">
        <f>IF(B1978=B1977,IFERROR((Q1977/Q1978)-1,0),0)</f>
        <v>2.2953328232593329E-3</v>
      </c>
      <c r="AL1977" s="35">
        <f>IFERROR(LOG(2)/LOG(1+(AK1977)),AK1977)</f>
        <v>302.32756282255275</v>
      </c>
      <c r="AM1977" s="35">
        <f>AVERAGE(W1977:W1983)</f>
        <v>46.428571428571431</v>
      </c>
      <c r="AN1977" s="4">
        <f>ROUNDDOWN(N1977,0)</f>
        <v>43976</v>
      </c>
      <c r="AO1977" s="38" cm="1">
        <f t="array" ref="AO1977">_xlfn.ANCHORARRAY(AN1977)-1</f>
        <v>43975</v>
      </c>
    </row>
    <row r="1978" spans="1:41" x14ac:dyDescent="0.25">
      <c r="A1978">
        <v>20200524</v>
      </c>
      <c r="B1978" s="1" t="s">
        <v>78</v>
      </c>
      <c r="C1978">
        <v>54679</v>
      </c>
      <c r="D1978">
        <v>396553</v>
      </c>
      <c r="F1978">
        <v>953</v>
      </c>
      <c r="H1978">
        <v>449</v>
      </c>
      <c r="J1978">
        <v>319</v>
      </c>
      <c r="L1978">
        <v>33168</v>
      </c>
      <c r="M1978" s="1" t="s">
        <v>39</v>
      </c>
      <c r="N1978" s="2">
        <v>43975.458333333336</v>
      </c>
      <c r="O1978" s="1" t="s">
        <v>4621</v>
      </c>
      <c r="P1978" s="2">
        <v>43975.666666666664</v>
      </c>
      <c r="Q1978">
        <v>5228</v>
      </c>
      <c r="S1978">
        <v>451232</v>
      </c>
      <c r="T1978">
        <v>451232</v>
      </c>
      <c r="U1978">
        <v>451232</v>
      </c>
      <c r="V1978">
        <v>26</v>
      </c>
      <c r="W1978">
        <v>5</v>
      </c>
      <c r="X1978">
        <v>0</v>
      </c>
      <c r="Y1978">
        <v>0</v>
      </c>
      <c r="Z1978">
        <v>314</v>
      </c>
      <c r="AA1978">
        <v>314</v>
      </c>
      <c r="AB1978" s="1">
        <f>Z1978/0.1</f>
        <v>3140</v>
      </c>
      <c r="AC1978" s="1">
        <f>AA1978-AB1978</f>
        <v>-2826</v>
      </c>
      <c r="AD1978" s="1">
        <f>_xlfn.IFNA(INDEX($AV$2:$AV$53,MATCH(B1978,$AU$2:$AU$53,0)),1000)</f>
        <v>10045029</v>
      </c>
      <c r="AE1978" s="1">
        <f>C1978/AD1978*100000</f>
        <v>544.33889638347489</v>
      </c>
      <c r="AF1978" s="34">
        <f>IF(B1979=B1978,IFERROR((C1978/C1979)-1,0),0)</f>
        <v>5.7757748551456878E-3</v>
      </c>
      <c r="AG1978" s="35">
        <f>IFERROR(LOG(2)/LOG(1+(AF1978)),AF1978)</f>
        <v>120.35562459445161</v>
      </c>
      <c r="AH1978" s="35">
        <f>AVERAGE(Z1978:Z1984)</f>
        <v>505.28571428571428</v>
      </c>
      <c r="AJ1978" s="1">
        <f>Q1978/AD1978*100000</f>
        <v>52.045643671113346</v>
      </c>
      <c r="AK1978" s="34">
        <f>IF(B1979=B1978,IFERROR((Q1978/Q1979)-1,0),0)</f>
        <v>9.5730423128470576E-4</v>
      </c>
      <c r="AL1978" s="35">
        <f>IFERROR(LOG(2)/LOG(1+(AK1978)),AK1978)</f>
        <v>724.40806313358701</v>
      </c>
      <c r="AM1978" s="35">
        <f>AVERAGE(W1978:W1984)</f>
        <v>48.142857142857146</v>
      </c>
      <c r="AN1978" s="4">
        <f>ROUNDDOWN(N1978,0)</f>
        <v>43975</v>
      </c>
      <c r="AO1978" s="38" cm="1">
        <f t="array" ref="AO1978">_xlfn.ANCHORARRAY(AN1978)-1</f>
        <v>43974</v>
      </c>
    </row>
    <row r="1979" spans="1:41" x14ac:dyDescent="0.25">
      <c r="A1979">
        <v>20200523</v>
      </c>
      <c r="B1979" s="1" t="s">
        <v>78</v>
      </c>
      <c r="C1979">
        <v>54365</v>
      </c>
      <c r="D1979">
        <v>396553</v>
      </c>
      <c r="F1979">
        <v>953</v>
      </c>
      <c r="H1979">
        <v>449</v>
      </c>
      <c r="J1979">
        <v>319</v>
      </c>
      <c r="L1979">
        <v>33168</v>
      </c>
      <c r="M1979" s="1" t="s">
        <v>39</v>
      </c>
      <c r="N1979" s="2">
        <v>43973.458333333336</v>
      </c>
      <c r="O1979" s="1" t="s">
        <v>4014</v>
      </c>
      <c r="P1979" s="2">
        <v>43974.666666666664</v>
      </c>
      <c r="Q1979">
        <v>5223</v>
      </c>
      <c r="S1979">
        <v>450918</v>
      </c>
      <c r="T1979">
        <v>450918</v>
      </c>
      <c r="U1979">
        <v>450918</v>
      </c>
      <c r="V1979">
        <v>26</v>
      </c>
      <c r="W1979">
        <v>65</v>
      </c>
      <c r="X1979">
        <v>0</v>
      </c>
      <c r="Y1979">
        <v>-21318</v>
      </c>
      <c r="Z1979">
        <v>452</v>
      </c>
      <c r="AA1979">
        <v>-20866</v>
      </c>
      <c r="AB1979" s="1">
        <f>Z1979/0.1</f>
        <v>4520</v>
      </c>
      <c r="AC1979" s="1">
        <f>AA1979-AB1979</f>
        <v>-25386</v>
      </c>
      <c r="AD1979" s="1">
        <f>_xlfn.IFNA(INDEX($AV$2:$AV$53,MATCH(B1979,$AU$2:$AU$53,0)),1000)</f>
        <v>10045029</v>
      </c>
      <c r="AE1979" s="1">
        <f>C1979/AD1979*100000</f>
        <v>541.21297210789533</v>
      </c>
      <c r="AF1979" s="34">
        <f>IF(B1980=B1979,IFERROR((C1979/C1980)-1,0),0)</f>
        <v>8.3838777289335642E-3</v>
      </c>
      <c r="AG1979" s="35">
        <f>IFERROR(LOG(2)/LOG(1+(AF1979)),AF1979)</f>
        <v>83.022294757146184</v>
      </c>
      <c r="AH1979" s="35">
        <f>AVERAGE(Z1979:Z1985)</f>
        <v>551.57142857142856</v>
      </c>
      <c r="AJ1979" s="1">
        <f>Q1979/AD1979*100000</f>
        <v>51.995867806852523</v>
      </c>
      <c r="AK1979" s="34">
        <f>IF(B1980=B1979,IFERROR((Q1979/Q1980)-1,0),0)</f>
        <v>1.2601783637068653E-2</v>
      </c>
      <c r="AL1979" s="35">
        <f>IFERROR(LOG(2)/LOG(1+(AK1979)),AK1979)</f>
        <v>55.349744961025785</v>
      </c>
      <c r="AM1979" s="35">
        <f>AVERAGE(W1979:W1985)</f>
        <v>49</v>
      </c>
      <c r="AN1979" s="4">
        <f>ROUNDDOWN(N1979,0)</f>
        <v>43973</v>
      </c>
      <c r="AO1979" s="38" cm="1">
        <f t="array" ref="AO1979">_xlfn.ANCHORARRAY(AN1979)-1</f>
        <v>43972</v>
      </c>
    </row>
    <row r="1980" spans="1:41" x14ac:dyDescent="0.25">
      <c r="A1980">
        <v>20200522</v>
      </c>
      <c r="B1980" s="1" t="s">
        <v>78</v>
      </c>
      <c r="C1980">
        <v>53913</v>
      </c>
      <c r="D1980">
        <v>417871</v>
      </c>
      <c r="F1980">
        <v>955</v>
      </c>
      <c r="H1980">
        <v>470</v>
      </c>
      <c r="J1980">
        <v>348</v>
      </c>
      <c r="L1980">
        <v>28234</v>
      </c>
      <c r="M1980" s="1" t="s">
        <v>39</v>
      </c>
      <c r="N1980" s="2">
        <v>43973.458333333336</v>
      </c>
      <c r="O1980" s="1" t="s">
        <v>4068</v>
      </c>
      <c r="P1980" s="2">
        <v>43973.666666666664</v>
      </c>
      <c r="Q1980">
        <v>5158</v>
      </c>
      <c r="S1980">
        <v>471784</v>
      </c>
      <c r="T1980">
        <v>471784</v>
      </c>
      <c r="U1980">
        <v>471784</v>
      </c>
      <c r="V1980">
        <v>26</v>
      </c>
      <c r="W1980">
        <v>29</v>
      </c>
      <c r="X1980">
        <v>0</v>
      </c>
      <c r="Y1980">
        <v>16641</v>
      </c>
      <c r="Z1980">
        <v>403</v>
      </c>
      <c r="AA1980">
        <v>17044</v>
      </c>
      <c r="AB1980" s="1">
        <f>Z1980/0.1</f>
        <v>4030</v>
      </c>
      <c r="AC1980" s="1">
        <f>AA1980-AB1980</f>
        <v>13014</v>
      </c>
      <c r="AD1980" s="1">
        <f>_xlfn.IFNA(INDEX($AV$2:$AV$53,MATCH(B1980,$AU$2:$AU$53,0)),1000)</f>
        <v>10045029</v>
      </c>
      <c r="AE1980" s="1">
        <f>C1980/AD1980*100000</f>
        <v>536.7132339787172</v>
      </c>
      <c r="AF1980" s="34">
        <f>IF(B1981=B1980,IFERROR((C1980/C1981)-1,0),0)</f>
        <v>7.5313025602690153E-3</v>
      </c>
      <c r="AG1980" s="35">
        <f>IFERROR(LOG(2)/LOG(1+(AF1980)),AF1980)</f>
        <v>92.381638041132092</v>
      </c>
      <c r="AH1980" s="35">
        <f>AVERAGE(Z1980:Z1986)</f>
        <v>547.71428571428567</v>
      </c>
      <c r="AJ1980" s="1">
        <f>Q1980/AD1980*100000</f>
        <v>51.348781571461863</v>
      </c>
      <c r="AK1980" s="34">
        <f>IF(B1981=B1980,IFERROR((Q1980/Q1981)-1,0),0)</f>
        <v>5.6541236108402781E-3</v>
      </c>
      <c r="AL1980" s="35">
        <f>IFERROR(LOG(2)/LOG(1+(AK1980)),AK1980)</f>
        <v>122.93769236675227</v>
      </c>
      <c r="AM1980" s="35">
        <f>AVERAGE(W1980:W1986)</f>
        <v>47.571428571428569</v>
      </c>
      <c r="AN1980" s="4">
        <f>ROUNDDOWN(N1980,0)</f>
        <v>43973</v>
      </c>
      <c r="AO1980" s="38" cm="1">
        <f t="array" ref="AO1980">_xlfn.ANCHORARRAY(AN1980)-1</f>
        <v>43972</v>
      </c>
    </row>
    <row r="1981" spans="1:41" x14ac:dyDescent="0.25">
      <c r="A1981">
        <v>20200521</v>
      </c>
      <c r="B1981" s="1" t="s">
        <v>78</v>
      </c>
      <c r="C1981">
        <v>53510</v>
      </c>
      <c r="D1981">
        <v>401230</v>
      </c>
      <c r="F1981">
        <v>1054</v>
      </c>
      <c r="H1981">
        <v>472</v>
      </c>
      <c r="J1981">
        <v>361</v>
      </c>
      <c r="L1981">
        <v>28234</v>
      </c>
      <c r="M1981" s="1" t="s">
        <v>39</v>
      </c>
      <c r="N1981" s="2">
        <v>43972.458333333336</v>
      </c>
      <c r="O1981" s="1" t="s">
        <v>4122</v>
      </c>
      <c r="P1981" s="2">
        <v>43972.666666666664</v>
      </c>
      <c r="Q1981">
        <v>5129</v>
      </c>
      <c r="S1981">
        <v>454740</v>
      </c>
      <c r="T1981">
        <v>454740</v>
      </c>
      <c r="U1981">
        <v>454740</v>
      </c>
      <c r="V1981">
        <v>26</v>
      </c>
      <c r="W1981">
        <v>69</v>
      </c>
      <c r="X1981">
        <v>0</v>
      </c>
      <c r="Y1981">
        <v>17167</v>
      </c>
      <c r="Z1981">
        <v>501</v>
      </c>
      <c r="AA1981">
        <v>17668</v>
      </c>
      <c r="AB1981" s="1">
        <f>Z1981/0.1</f>
        <v>5010</v>
      </c>
      <c r="AC1981" s="1">
        <f>AA1981-AB1981</f>
        <v>12658</v>
      </c>
      <c r="AD1981" s="1">
        <f>_xlfn.IFNA(INDEX($AV$2:$AV$53,MATCH(B1981,$AU$2:$AU$53,0)),1000)</f>
        <v>10045029</v>
      </c>
      <c r="AE1981" s="1">
        <f>C1981/AD1981*100000</f>
        <v>532.70129931929512</v>
      </c>
      <c r="AF1981" s="34">
        <f>IF(B1982=B1981,IFERROR((C1981/C1982)-1,0),0)</f>
        <v>9.4512252636345107E-3</v>
      </c>
      <c r="AG1981" s="35">
        <f>IFERROR(LOG(2)/LOG(1+(AF1981)),AF1981)</f>
        <v>73.685429221210939</v>
      </c>
      <c r="AH1981" s="35">
        <f>AVERAGE(Z1981:Z1987)</f>
        <v>561.14285714285711</v>
      </c>
      <c r="AJ1981" s="1">
        <f>Q1981/AD1981*100000</f>
        <v>51.060081558749104</v>
      </c>
      <c r="AK1981" s="34">
        <f>IF(B1982=B1981,IFERROR((Q1981/Q1982)-1,0),0)</f>
        <v>1.3636363636363669E-2</v>
      </c>
      <c r="AL1981" s="35">
        <f>IFERROR(LOG(2)/LOG(1+(AK1981)),AK1981)</f>
        <v>51.17658448861394</v>
      </c>
      <c r="AM1981" s="35">
        <f>AVERAGE(W1981:W1987)</f>
        <v>48.857142857142854</v>
      </c>
      <c r="AN1981" s="4">
        <f>ROUNDDOWN(N1981,0)</f>
        <v>43972</v>
      </c>
      <c r="AO1981" s="38" cm="1">
        <f t="array" ref="AO1981">_xlfn.ANCHORARRAY(AN1981)-1</f>
        <v>43971</v>
      </c>
    </row>
    <row r="1982" spans="1:41" x14ac:dyDescent="0.25">
      <c r="A1982">
        <v>20200520</v>
      </c>
      <c r="B1982" s="1" t="s">
        <v>78</v>
      </c>
      <c r="C1982">
        <v>53009</v>
      </c>
      <c r="D1982">
        <v>384063</v>
      </c>
      <c r="F1982">
        <v>1066</v>
      </c>
      <c r="H1982">
        <v>492</v>
      </c>
      <c r="J1982">
        <v>332</v>
      </c>
      <c r="L1982">
        <v>28234</v>
      </c>
      <c r="M1982" s="1" t="s">
        <v>39</v>
      </c>
      <c r="N1982" s="2">
        <v>43971.458333333336</v>
      </c>
      <c r="O1982" s="1" t="s">
        <v>4176</v>
      </c>
      <c r="P1982" s="2">
        <v>43971.666666666664</v>
      </c>
      <c r="Q1982">
        <v>5060</v>
      </c>
      <c r="S1982">
        <v>437072</v>
      </c>
      <c r="T1982">
        <v>437072</v>
      </c>
      <c r="U1982">
        <v>437072</v>
      </c>
      <c r="V1982">
        <v>26</v>
      </c>
      <c r="W1982">
        <v>43</v>
      </c>
      <c r="X1982">
        <v>0</v>
      </c>
      <c r="Y1982">
        <v>13509</v>
      </c>
      <c r="Z1982">
        <v>659</v>
      </c>
      <c r="AA1982">
        <v>14168</v>
      </c>
      <c r="AB1982" s="1">
        <f>Z1982/0.1</f>
        <v>6590</v>
      </c>
      <c r="AC1982" s="1">
        <f>AA1982-AB1982</f>
        <v>7578</v>
      </c>
      <c r="AD1982" s="1">
        <f>_xlfn.IFNA(INDEX($AV$2:$AV$53,MATCH(B1982,$AU$2:$AU$53,0)),1000)</f>
        <v>10045029</v>
      </c>
      <c r="AE1982" s="1">
        <f>C1982/AD1982*100000</f>
        <v>527.71375772036095</v>
      </c>
      <c r="AF1982" s="34">
        <f>IF(B1983=B1982,IFERROR((C1982/C1983)-1,0),0)</f>
        <v>1.2588347659980847E-2</v>
      </c>
      <c r="AG1982" s="35">
        <f>IFERROR(LOG(2)/LOG(1+(AF1982)),AF1982)</f>
        <v>55.408453279019191</v>
      </c>
      <c r="AH1982" s="35">
        <f>AVERAGE(Z1982:Z1988)</f>
        <v>659.71428571428567</v>
      </c>
      <c r="AJ1982" s="1">
        <f>Q1982/AD1982*100000</f>
        <v>50.373174631949794</v>
      </c>
      <c r="AK1982" s="34">
        <f>IF(B1983=B1982,IFERROR((Q1982/Q1983)-1,0),0)</f>
        <v>8.5708590791309103E-3</v>
      </c>
      <c r="AL1982" s="35">
        <f>IFERROR(LOG(2)/LOG(1+(AK1982)),AK1982)</f>
        <v>81.218624927481741</v>
      </c>
      <c r="AM1982" s="35">
        <f>AVERAGE(W1982:W1988)</f>
        <v>49.428571428571431</v>
      </c>
      <c r="AN1982" s="4">
        <f>ROUNDDOWN(N1982,0)</f>
        <v>43971</v>
      </c>
      <c r="AO1982" s="38" cm="1">
        <f t="array" ref="AO1982">_xlfn.ANCHORARRAY(AN1982)-1</f>
        <v>43970</v>
      </c>
    </row>
    <row r="1983" spans="1:41" x14ac:dyDescent="0.25">
      <c r="A1983">
        <v>20200519</v>
      </c>
      <c r="B1983" s="1" t="s">
        <v>78</v>
      </c>
      <c r="C1983">
        <v>52350</v>
      </c>
      <c r="D1983">
        <v>370554</v>
      </c>
      <c r="F1983">
        <v>1079</v>
      </c>
      <c r="H1983">
        <v>486</v>
      </c>
      <c r="J1983">
        <v>351</v>
      </c>
      <c r="L1983">
        <v>28234</v>
      </c>
      <c r="M1983" s="1" t="s">
        <v>39</v>
      </c>
      <c r="N1983" s="2">
        <v>43970.458333333336</v>
      </c>
      <c r="O1983" s="1" t="s">
        <v>4231</v>
      </c>
      <c r="P1983" s="2">
        <v>43970.666666666664</v>
      </c>
      <c r="Q1983">
        <v>5017</v>
      </c>
      <c r="S1983">
        <v>422904</v>
      </c>
      <c r="T1983">
        <v>422904</v>
      </c>
      <c r="U1983">
        <v>422904</v>
      </c>
      <c r="V1983">
        <v>26</v>
      </c>
      <c r="W1983">
        <v>102</v>
      </c>
      <c r="X1983">
        <v>0</v>
      </c>
      <c r="Y1983">
        <v>12291</v>
      </c>
      <c r="Z1983">
        <v>435</v>
      </c>
      <c r="AA1983">
        <v>12726</v>
      </c>
      <c r="AB1983" s="1">
        <f>Z1983/0.1</f>
        <v>4350</v>
      </c>
      <c r="AC1983" s="1">
        <f>AA1983-AB1983</f>
        <v>8376</v>
      </c>
      <c r="AD1983" s="1">
        <f>_xlfn.IFNA(INDEX($AV$2:$AV$53,MATCH(B1983,$AU$2:$AU$53,0)),1000)</f>
        <v>10045029</v>
      </c>
      <c r="AE1983" s="1">
        <f>C1983/AD1983*100000</f>
        <v>521.15329881078492</v>
      </c>
      <c r="AF1983" s="34">
        <f>IF(B1984=B1983,IFERROR((C1983/C1984)-1,0),0)</f>
        <v>8.3790811904074225E-3</v>
      </c>
      <c r="AG1983" s="35">
        <f>IFERROR(LOG(2)/LOG(1+(AF1983)),AF1983)</f>
        <v>83.0696223683818</v>
      </c>
      <c r="AH1983" s="35">
        <f>AVERAGE(Z1983:Z1989)</f>
        <v>618.42857142857144</v>
      </c>
      <c r="AJ1983" s="1">
        <f>Q1983/AD1983*100000</f>
        <v>49.945102199306746</v>
      </c>
      <c r="AK1983" s="34">
        <f>IF(B1984=B1983,IFERROR((Q1983/Q1984)-1,0),0)</f>
        <v>2.0752797558494462E-2</v>
      </c>
      <c r="AL1983" s="35">
        <f>IFERROR(LOG(2)/LOG(1+(AK1983)),AK1983)</f>
        <v>33.745567457219622</v>
      </c>
      <c r="AM1983" s="35">
        <f>AVERAGE(W1983:W1989)</f>
        <v>49</v>
      </c>
      <c r="AN1983" s="4">
        <f>ROUNDDOWN(N1983,0)</f>
        <v>43970</v>
      </c>
      <c r="AO1983" s="38" cm="1">
        <f t="array" ref="AO1983">_xlfn.ANCHORARRAY(AN1983)-1</f>
        <v>43969</v>
      </c>
    </row>
    <row r="1984" spans="1:41" x14ac:dyDescent="0.25">
      <c r="A1984">
        <v>20200518</v>
      </c>
      <c r="B1984" s="1" t="s">
        <v>78</v>
      </c>
      <c r="C1984">
        <v>51915</v>
      </c>
      <c r="D1984">
        <v>358263</v>
      </c>
      <c r="F1984">
        <v>1075</v>
      </c>
      <c r="H1984">
        <v>473</v>
      </c>
      <c r="J1984">
        <v>418</v>
      </c>
      <c r="L1984">
        <v>28234</v>
      </c>
      <c r="M1984" s="1" t="s">
        <v>39</v>
      </c>
      <c r="N1984" s="2">
        <v>43969.458333333336</v>
      </c>
      <c r="O1984" s="1" t="s">
        <v>4286</v>
      </c>
      <c r="P1984" s="2">
        <v>43969.666666666664</v>
      </c>
      <c r="Q1984">
        <v>4915</v>
      </c>
      <c r="S1984">
        <v>410178</v>
      </c>
      <c r="T1984">
        <v>410178</v>
      </c>
      <c r="U1984">
        <v>410178</v>
      </c>
      <c r="V1984">
        <v>26</v>
      </c>
      <c r="W1984">
        <v>24</v>
      </c>
      <c r="X1984">
        <v>0</v>
      </c>
      <c r="Y1984">
        <v>12447</v>
      </c>
      <c r="Z1984">
        <v>773</v>
      </c>
      <c r="AA1984">
        <v>13220</v>
      </c>
      <c r="AB1984" s="1">
        <f>Z1984/0.1</f>
        <v>7730</v>
      </c>
      <c r="AC1984" s="1">
        <f>AA1984-AB1984</f>
        <v>5490</v>
      </c>
      <c r="AD1984" s="1">
        <f>_xlfn.IFNA(INDEX($AV$2:$AV$53,MATCH(B1984,$AU$2:$AU$53,0)),1000)</f>
        <v>10045029</v>
      </c>
      <c r="AE1984" s="1">
        <f>C1984/AD1984*100000</f>
        <v>516.82279862009364</v>
      </c>
      <c r="AF1984" s="34">
        <f>IF(B1985=B1984,IFERROR((C1984/C1985)-1,0),0)</f>
        <v>1.511477845997411E-2</v>
      </c>
      <c r="AG1984" s="35">
        <f>IFERROR(LOG(2)/LOG(1+(AF1984)),AF1984)</f>
        <v>46.204611471084519</v>
      </c>
      <c r="AH1984" s="35">
        <f>AVERAGE(Z1984:Z1990)</f>
        <v>623.28571428571433</v>
      </c>
      <c r="AJ1984" s="1">
        <f>Q1984/AD1984*100000</f>
        <v>48.929674568386012</v>
      </c>
      <c r="AK1984" s="34">
        <f>IF(B1985=B1984,IFERROR((Q1984/Q1985)-1,0),0)</f>
        <v>4.9069719893681807E-3</v>
      </c>
      <c r="AL1984" s="35">
        <f>IFERROR(LOG(2)/LOG(1+(AK1984)),AK1984)</f>
        <v>141.60391001733393</v>
      </c>
      <c r="AM1984" s="35">
        <f>AVERAGE(W1984:W1990)</f>
        <v>47.285714285714285</v>
      </c>
      <c r="AN1984" s="4">
        <f>ROUNDDOWN(N1984,0)</f>
        <v>43969</v>
      </c>
      <c r="AO1984" s="38" cm="1">
        <f t="array" ref="AO1984">_xlfn.ANCHORARRAY(AN1984)-1</f>
        <v>43968</v>
      </c>
    </row>
    <row r="1985" spans="1:41" x14ac:dyDescent="0.25">
      <c r="A1985">
        <v>20200517</v>
      </c>
      <c r="B1985" s="1" t="s">
        <v>78</v>
      </c>
      <c r="C1985">
        <v>51142</v>
      </c>
      <c r="D1985">
        <v>345816</v>
      </c>
      <c r="F1985">
        <v>1114</v>
      </c>
      <c r="H1985">
        <v>488</v>
      </c>
      <c r="J1985">
        <v>434</v>
      </c>
      <c r="L1985">
        <v>28234</v>
      </c>
      <c r="M1985" s="1" t="s">
        <v>39</v>
      </c>
      <c r="N1985" s="2">
        <v>43967.458333333336</v>
      </c>
      <c r="O1985" s="1" t="s">
        <v>79</v>
      </c>
      <c r="P1985" s="2">
        <v>43968.666666666664</v>
      </c>
      <c r="Q1985">
        <v>4891</v>
      </c>
      <c r="S1985">
        <v>396958</v>
      </c>
      <c r="T1985">
        <v>396958</v>
      </c>
      <c r="U1985">
        <v>396958</v>
      </c>
      <c r="V1985">
        <v>26</v>
      </c>
      <c r="W1985">
        <v>11</v>
      </c>
      <c r="X1985">
        <v>0</v>
      </c>
      <c r="Y1985">
        <v>38399</v>
      </c>
      <c r="Z1985">
        <v>638</v>
      </c>
      <c r="AA1985">
        <v>39037</v>
      </c>
      <c r="AB1985" s="1">
        <f>Z1985/0.1</f>
        <v>6380</v>
      </c>
      <c r="AC1985" s="1">
        <f>AA1985-AB1985</f>
        <v>32657</v>
      </c>
      <c r="AD1985" s="1">
        <f>_xlfn.IFNA(INDEX($AV$2:$AV$53,MATCH(B1985,$AU$2:$AU$53,0)),1000)</f>
        <v>10045029</v>
      </c>
      <c r="AE1985" s="1">
        <f>C1985/AD1985*100000</f>
        <v>509.1274500053708</v>
      </c>
      <c r="AF1985" s="34">
        <f>IF(B1986=B1985,IFERROR((C1985/C1986)-1,0),0)</f>
        <v>1.2632662759385349E-2</v>
      </c>
      <c r="AG1985" s="35">
        <f>IFERROR(LOG(2)/LOG(1+(AF1985)),AF1985)</f>
        <v>55.215292369608342</v>
      </c>
      <c r="AH1985" s="35">
        <f>AVERAGE(Z1985:Z1991)</f>
        <v>572</v>
      </c>
      <c r="AJ1985" s="1">
        <f>Q1985/AD1985*100000</f>
        <v>48.690750419934076</v>
      </c>
      <c r="AK1985" s="34">
        <f>IF(B1986=B1985,IFERROR((Q1985/Q1986)-1,0),0)</f>
        <v>2.2540983606558207E-3</v>
      </c>
      <c r="AL1985" s="35">
        <f>IFERROR(LOG(2)/LOG(1+(AK1985)),AK1985)</f>
        <v>307.85173818338853</v>
      </c>
      <c r="AM1985" s="35">
        <f>AVERAGE(W1985:W1991)</f>
        <v>48.571428571428569</v>
      </c>
      <c r="AN1985" s="4">
        <f>ROUNDDOWN(N1985,0)</f>
        <v>43967</v>
      </c>
      <c r="AO1985" s="38" cm="1">
        <f t="array" ref="AO1985">_xlfn.ANCHORARRAY(AN1985)-1</f>
        <v>43966</v>
      </c>
    </row>
    <row r="1986" spans="1:41" x14ac:dyDescent="0.25">
      <c r="A1986">
        <v>20200516</v>
      </c>
      <c r="B1986" s="1" t="s">
        <v>78</v>
      </c>
      <c r="C1986">
        <v>50504</v>
      </c>
      <c r="D1986">
        <v>307417</v>
      </c>
      <c r="F1986">
        <v>1256</v>
      </c>
      <c r="H1986">
        <v>532</v>
      </c>
      <c r="J1986">
        <v>440</v>
      </c>
      <c r="L1986">
        <v>28234</v>
      </c>
      <c r="M1986" s="1" t="s">
        <v>39</v>
      </c>
      <c r="N1986" s="2">
        <v>43967.458333333336</v>
      </c>
      <c r="O1986" s="1" t="s">
        <v>161</v>
      </c>
      <c r="P1986" s="2">
        <v>43967.666666666664</v>
      </c>
      <c r="Q1986">
        <v>4880</v>
      </c>
      <c r="S1986">
        <v>357921</v>
      </c>
      <c r="T1986">
        <v>357921</v>
      </c>
      <c r="U1986">
        <v>357921</v>
      </c>
      <c r="V1986">
        <v>26</v>
      </c>
      <c r="W1986">
        <v>55</v>
      </c>
      <c r="X1986">
        <v>0</v>
      </c>
      <c r="Y1986">
        <v>0</v>
      </c>
      <c r="Z1986">
        <v>425</v>
      </c>
      <c r="AA1986">
        <v>425</v>
      </c>
      <c r="AB1986" s="1">
        <f>Z1986/0.1</f>
        <v>4250</v>
      </c>
      <c r="AC1986" s="1">
        <f>AA1986-AB1986</f>
        <v>-3825</v>
      </c>
      <c r="AD1986" s="1">
        <f>_xlfn.IFNA(INDEX($AV$2:$AV$53,MATCH(B1986,$AU$2:$AU$53,0)),1000)</f>
        <v>10045029</v>
      </c>
      <c r="AE1986" s="1">
        <f>C1986/AD1986*100000</f>
        <v>502.77604972569014</v>
      </c>
      <c r="AF1986" s="34">
        <f>IF(B1987=B1986,IFERROR((C1986/C1987)-1,0),0)</f>
        <v>8.4865911859262066E-3</v>
      </c>
      <c r="AG1986" s="35">
        <f>IFERROR(LOG(2)/LOG(1+(AF1986)),AF1986)</f>
        <v>82.021656408077746</v>
      </c>
      <c r="AH1986" s="35">
        <f>AVERAGE(Z1986:Z1992)</f>
        <v>535.42857142857144</v>
      </c>
      <c r="AJ1986" s="1">
        <f>Q1986/AD1986*100000</f>
        <v>48.581243518560271</v>
      </c>
      <c r="AK1986" s="34">
        <f>IF(B1987=B1986,IFERROR((Q1986/Q1987)-1,0),0)</f>
        <v>1.1398963730570033E-2</v>
      </c>
      <c r="AL1986" s="35">
        <f>IFERROR(LOG(2)/LOG(1+(AK1986)),AK1986)</f>
        <v>61.153830635272811</v>
      </c>
      <c r="AM1986" s="35">
        <f>AVERAGE(W1986:W1992)</f>
        <v>50.571428571428569</v>
      </c>
      <c r="AN1986" s="4">
        <f>ROUNDDOWN(N1986,0)</f>
        <v>43967</v>
      </c>
      <c r="AO1986" s="38" cm="1">
        <f t="array" ref="AO1986">_xlfn.ANCHORARRAY(AN1986)-1</f>
        <v>43966</v>
      </c>
    </row>
    <row r="1987" spans="1:41" x14ac:dyDescent="0.25">
      <c r="A1987">
        <v>20200515</v>
      </c>
      <c r="B1987" s="1" t="s">
        <v>78</v>
      </c>
      <c r="C1987">
        <v>50079</v>
      </c>
      <c r="D1987">
        <v>307417</v>
      </c>
      <c r="F1987">
        <v>1256</v>
      </c>
      <c r="H1987">
        <v>532</v>
      </c>
      <c r="J1987">
        <v>440</v>
      </c>
      <c r="L1987">
        <v>22686</v>
      </c>
      <c r="M1987" s="1" t="s">
        <v>39</v>
      </c>
      <c r="N1987" s="2">
        <v>43965.458333333336</v>
      </c>
      <c r="O1987" s="1" t="s">
        <v>212</v>
      </c>
      <c r="P1987" s="2">
        <v>43966.666666666664</v>
      </c>
      <c r="Q1987">
        <v>4825</v>
      </c>
      <c r="S1987">
        <v>357496</v>
      </c>
      <c r="T1987">
        <v>357496</v>
      </c>
      <c r="U1987">
        <v>357496</v>
      </c>
      <c r="V1987">
        <v>26</v>
      </c>
      <c r="W1987">
        <v>38</v>
      </c>
      <c r="X1987">
        <v>0</v>
      </c>
      <c r="Y1987">
        <v>21116</v>
      </c>
      <c r="Z1987">
        <v>497</v>
      </c>
      <c r="AA1987">
        <v>21613</v>
      </c>
      <c r="AB1987" s="1">
        <f>Z1987/0.1</f>
        <v>4970</v>
      </c>
      <c r="AC1987" s="1">
        <f>AA1987-AB1987</f>
        <v>16643</v>
      </c>
      <c r="AD1987" s="1">
        <f>_xlfn.IFNA(INDEX($AV$2:$AV$53,MATCH(B1987,$AU$2:$AU$53,0)),1000)</f>
        <v>10045029</v>
      </c>
      <c r="AE1987" s="1">
        <f>C1987/AD1987*100000</f>
        <v>498.54510126352045</v>
      </c>
      <c r="AF1987" s="34">
        <f>IF(B1988=B1987,IFERROR((C1987/C1988)-1,0),0)</f>
        <v>1.0023798959299723E-2</v>
      </c>
      <c r="AG1987" s="35">
        <f>IFERROR(LOG(2)/LOG(1+(AF1987)),AF1987)</f>
        <v>69.496145376981332</v>
      </c>
      <c r="AH1987" s="35">
        <f>AVERAGE(Z1987:Z1993)</f>
        <v>536.14285714285711</v>
      </c>
      <c r="AJ1987" s="1">
        <f>Q1987/AD1987*100000</f>
        <v>48.033709011691251</v>
      </c>
      <c r="AK1987" s="34">
        <f>IF(B1988=B1987,IFERROR((Q1987/Q1988)-1,0),0)</f>
        <v>7.9381658658868037E-3</v>
      </c>
      <c r="AL1987" s="35">
        <f>IFERROR(LOG(2)/LOG(1+(AK1987)),AK1987)</f>
        <v>87.664420909945221</v>
      </c>
      <c r="AM1987" s="35">
        <f>AVERAGE(W1987:W1993)</f>
        <v>61.714285714285715</v>
      </c>
      <c r="AN1987" s="4">
        <f>ROUNDDOWN(N1987,0)</f>
        <v>43965</v>
      </c>
      <c r="AO1987" s="38" cm="1">
        <f t="array" ref="AO1987">_xlfn.ANCHORARRAY(AN1987)-1</f>
        <v>43964</v>
      </c>
    </row>
    <row r="1988" spans="1:41" x14ac:dyDescent="0.25">
      <c r="A1988">
        <v>20200514</v>
      </c>
      <c r="B1988" s="1" t="s">
        <v>78</v>
      </c>
      <c r="C1988">
        <v>49582</v>
      </c>
      <c r="D1988">
        <v>286301</v>
      </c>
      <c r="F1988">
        <v>1330</v>
      </c>
      <c r="H1988">
        <v>653</v>
      </c>
      <c r="J1988">
        <v>515</v>
      </c>
      <c r="L1988">
        <v>22686</v>
      </c>
      <c r="M1988" s="1" t="s">
        <v>39</v>
      </c>
      <c r="N1988" s="2">
        <v>43965.458333333336</v>
      </c>
      <c r="O1988" s="1" t="s">
        <v>262</v>
      </c>
      <c r="P1988" s="2">
        <v>43965.666666666664</v>
      </c>
      <c r="Q1988">
        <v>4787</v>
      </c>
      <c r="S1988">
        <v>335883</v>
      </c>
      <c r="T1988">
        <v>335883</v>
      </c>
      <c r="U1988">
        <v>335883</v>
      </c>
      <c r="V1988">
        <v>26</v>
      </c>
      <c r="W1988">
        <v>73</v>
      </c>
      <c r="X1988">
        <v>0</v>
      </c>
      <c r="Y1988">
        <v>26432</v>
      </c>
      <c r="Z1988">
        <v>1191</v>
      </c>
      <c r="AA1988">
        <v>27623</v>
      </c>
      <c r="AB1988" s="1">
        <f>Z1988/0.1</f>
        <v>11910</v>
      </c>
      <c r="AC1988" s="1">
        <f>AA1988-AB1988</f>
        <v>15713</v>
      </c>
      <c r="AD1988" s="1">
        <f>_xlfn.IFNA(INDEX($AV$2:$AV$53,MATCH(B1988,$AU$2:$AU$53,0)),1000)</f>
        <v>10045029</v>
      </c>
      <c r="AE1988" s="1">
        <f>C1988/AD1988*100000</f>
        <v>493.59738035599503</v>
      </c>
      <c r="AF1988" s="34">
        <f>IF(B1989=B1988,IFERROR((C1988/C1989)-1,0),0)</f>
        <v>2.4612014630819745E-2</v>
      </c>
      <c r="AG1988" s="35">
        <f>IFERROR(LOG(2)/LOG(1+(AF1988)),AF1988)</f>
        <v>28.508129049143406</v>
      </c>
      <c r="AH1988" s="35">
        <f>AVERAGE(Z1988:Z1994)</f>
        <v>562.28571428571433</v>
      </c>
      <c r="AJ1988" s="1">
        <f>Q1988/AD1988*100000</f>
        <v>47.655412443309025</v>
      </c>
      <c r="AK1988" s="34">
        <f>IF(B1989=B1988,IFERROR((Q1988/Q1989)-1,0),0)</f>
        <v>1.5485787017395003E-2</v>
      </c>
      <c r="AL1988" s="35">
        <f>IFERROR(LOG(2)/LOG(1+(AK1988)),AK1988)</f>
        <v>45.105902518759599</v>
      </c>
      <c r="AM1988" s="35">
        <f>AVERAGE(W1988:W1994)</f>
        <v>63.428571428571431</v>
      </c>
      <c r="AN1988" s="4">
        <f>ROUNDDOWN(N1988,0)</f>
        <v>43965</v>
      </c>
      <c r="AO1988" s="38" cm="1">
        <f t="array" ref="AO1988">_xlfn.ANCHORARRAY(AN1988)-1</f>
        <v>43964</v>
      </c>
    </row>
    <row r="1989" spans="1:41" x14ac:dyDescent="0.25">
      <c r="A1989">
        <v>20200513</v>
      </c>
      <c r="B1989" s="1" t="s">
        <v>78</v>
      </c>
      <c r="C1989">
        <v>48391</v>
      </c>
      <c r="D1989">
        <v>259869</v>
      </c>
      <c r="F1989">
        <v>1384</v>
      </c>
      <c r="H1989">
        <v>693</v>
      </c>
      <c r="J1989">
        <v>525</v>
      </c>
      <c r="L1989">
        <v>22686</v>
      </c>
      <c r="M1989" s="1" t="s">
        <v>39</v>
      </c>
      <c r="N1989" s="2">
        <v>43964.458333333336</v>
      </c>
      <c r="O1989" s="1" t="s">
        <v>313</v>
      </c>
      <c r="P1989" s="2">
        <v>43964.666666666664</v>
      </c>
      <c r="Q1989">
        <v>4714</v>
      </c>
      <c r="S1989">
        <v>308260</v>
      </c>
      <c r="T1989">
        <v>308260</v>
      </c>
      <c r="U1989">
        <v>308260</v>
      </c>
      <c r="V1989">
        <v>26</v>
      </c>
      <c r="W1989">
        <v>40</v>
      </c>
      <c r="X1989">
        <v>0</v>
      </c>
      <c r="Y1989">
        <v>0</v>
      </c>
      <c r="Z1989">
        <v>370</v>
      </c>
      <c r="AA1989">
        <v>370</v>
      </c>
      <c r="AB1989" s="1">
        <f>Z1989/0.1</f>
        <v>3700</v>
      </c>
      <c r="AC1989" s="1">
        <f>AA1989-AB1989</f>
        <v>-3330</v>
      </c>
      <c r="AD1989" s="1">
        <f>_xlfn.IFNA(INDEX($AV$2:$AV$53,MATCH(B1989,$AU$2:$AU$53,0)),1000)</f>
        <v>10045029</v>
      </c>
      <c r="AE1989" s="1">
        <f>C1989/AD1989*100000</f>
        <v>481.74076948906765</v>
      </c>
      <c r="AF1989" s="34">
        <f>IF(B1990=B1989,IFERROR((C1989/C1990)-1,0),0)</f>
        <v>7.7049624122780269E-3</v>
      </c>
      <c r="AG1989" s="35">
        <f>IFERROR(LOG(2)/LOG(1+(AF1989)),AF1989)</f>
        <v>90.307267423336668</v>
      </c>
      <c r="AH1989" s="35">
        <f>AVERAGE(Z1989:Z1995)</f>
        <v>476.71428571428572</v>
      </c>
      <c r="AJ1989" s="1">
        <f>Q1989/AD1989*100000</f>
        <v>46.928684825101051</v>
      </c>
      <c r="AK1989" s="34">
        <f>IF(B1990=B1989,IFERROR((Q1989/Q1990)-1,0),0)</f>
        <v>8.5579803166453416E-3</v>
      </c>
      <c r="AL1989" s="35">
        <f>IFERROR(LOG(2)/LOG(1+(AK1989)),AK1989)</f>
        <v>81.340329414212277</v>
      </c>
      <c r="AM1989" s="35">
        <f>AVERAGE(W1989:W1995)</f>
        <v>66.285714285714292</v>
      </c>
      <c r="AN1989" s="4">
        <f>ROUNDDOWN(N1989,0)</f>
        <v>43964</v>
      </c>
      <c r="AO1989" s="38" cm="1">
        <f t="array" ref="AO1989">_xlfn.ANCHORARRAY(AN1989)-1</f>
        <v>43963</v>
      </c>
    </row>
    <row r="1990" spans="1:41" x14ac:dyDescent="0.25">
      <c r="A1990">
        <v>20200512</v>
      </c>
      <c r="B1990" s="1" t="s">
        <v>78</v>
      </c>
      <c r="C1990">
        <v>48021</v>
      </c>
      <c r="D1990">
        <v>259869</v>
      </c>
      <c r="F1990">
        <v>1384</v>
      </c>
      <c r="H1990">
        <v>693</v>
      </c>
      <c r="J1990">
        <v>525</v>
      </c>
      <c r="L1990">
        <v>22686</v>
      </c>
      <c r="M1990" s="1" t="s">
        <v>39</v>
      </c>
      <c r="N1990" s="2">
        <v>43963.458333333336</v>
      </c>
      <c r="O1990" s="1" t="s">
        <v>364</v>
      </c>
      <c r="P1990" s="2">
        <v>43963.666666666664</v>
      </c>
      <c r="Q1990">
        <v>4674</v>
      </c>
      <c r="S1990">
        <v>307890</v>
      </c>
      <c r="T1990">
        <v>307890</v>
      </c>
      <c r="U1990">
        <v>307890</v>
      </c>
      <c r="V1990">
        <v>26</v>
      </c>
      <c r="W1990">
        <v>90</v>
      </c>
      <c r="X1990">
        <v>0</v>
      </c>
      <c r="Y1990">
        <v>8473</v>
      </c>
      <c r="Z1990">
        <v>469</v>
      </c>
      <c r="AA1990">
        <v>8942</v>
      </c>
      <c r="AB1990" s="1">
        <f>Z1990/0.1</f>
        <v>4690</v>
      </c>
      <c r="AC1990" s="1">
        <f>AA1990-AB1990</f>
        <v>4252</v>
      </c>
      <c r="AD1990" s="1">
        <f>_xlfn.IFNA(INDEX($AV$2:$AV$53,MATCH(B1990,$AU$2:$AU$53,0)),1000)</f>
        <v>10045029</v>
      </c>
      <c r="AE1990" s="1">
        <f>C1990/AD1990*100000</f>
        <v>478.05735553376695</v>
      </c>
      <c r="AF1990" s="34">
        <f>IF(B1991=B1990,IFERROR((C1990/C1991)-1,0),0)</f>
        <v>9.8628869448182943E-3</v>
      </c>
      <c r="AG1990" s="35">
        <f>IFERROR(LOG(2)/LOG(1+(AF1990)),AF1990)</f>
        <v>70.624332329910715</v>
      </c>
      <c r="AH1990" s="35">
        <f>AVERAGE(Z1990:Z1996)</f>
        <v>517.71428571428567</v>
      </c>
      <c r="AJ1990" s="1">
        <f>Q1990/AD1990*100000</f>
        <v>46.530477911014493</v>
      </c>
      <c r="AK1990" s="34">
        <f>IF(B1991=B1990,IFERROR((Q1990/Q1991)-1,0),0)</f>
        <v>1.963350785340312E-2</v>
      </c>
      <c r="AL1990" s="35">
        <f>IFERROR(LOG(2)/LOG(1+(AK1990)),AK1990)</f>
        <v>35.649746907328904</v>
      </c>
      <c r="AM1990" s="35">
        <f>AVERAGE(W1990:W1996)</f>
        <v>70.714285714285708</v>
      </c>
      <c r="AN1990" s="4">
        <f>ROUNDDOWN(N1990,0)</f>
        <v>43963</v>
      </c>
      <c r="AO1990" s="38" cm="1">
        <f t="array" ref="AO1990">_xlfn.ANCHORARRAY(AN1990)-1</f>
        <v>43962</v>
      </c>
    </row>
    <row r="1991" spans="1:41" x14ac:dyDescent="0.25">
      <c r="A1991">
        <v>20200511</v>
      </c>
      <c r="B1991" s="1" t="s">
        <v>78</v>
      </c>
      <c r="C1991">
        <v>47552</v>
      </c>
      <c r="D1991">
        <v>251396</v>
      </c>
      <c r="F1991">
        <v>1424</v>
      </c>
      <c r="H1991">
        <v>685</v>
      </c>
      <c r="J1991">
        <v>557</v>
      </c>
      <c r="L1991">
        <v>22686</v>
      </c>
      <c r="M1991" s="1" t="s">
        <v>39</v>
      </c>
      <c r="N1991" s="2">
        <v>43962.458333333336</v>
      </c>
      <c r="O1991" s="1" t="s">
        <v>416</v>
      </c>
      <c r="P1991" s="2">
        <v>43962.666666666664</v>
      </c>
      <c r="Q1991">
        <v>4584</v>
      </c>
      <c r="S1991">
        <v>298948</v>
      </c>
      <c r="T1991">
        <v>298948</v>
      </c>
      <c r="U1991">
        <v>298948</v>
      </c>
      <c r="V1991">
        <v>26</v>
      </c>
      <c r="W1991">
        <v>33</v>
      </c>
      <c r="X1991">
        <v>0</v>
      </c>
      <c r="Y1991">
        <v>12856</v>
      </c>
      <c r="Z1991">
        <v>414</v>
      </c>
      <c r="AA1991">
        <v>13270</v>
      </c>
      <c r="AB1991" s="1">
        <f>Z1991/0.1</f>
        <v>4140</v>
      </c>
      <c r="AC1991" s="1">
        <f>AA1991-AB1991</f>
        <v>9130</v>
      </c>
      <c r="AD1991" s="1">
        <f>_xlfn.IFNA(INDEX($AV$2:$AV$53,MATCH(B1991,$AU$2:$AU$53,0)),1000)</f>
        <v>10045029</v>
      </c>
      <c r="AE1991" s="1">
        <f>C1991/AD1991*100000</f>
        <v>473.38837946610204</v>
      </c>
      <c r="AF1991" s="34">
        <f>IF(B1992=B1991,IFERROR((C1991/C1992)-1,0),0)</f>
        <v>8.7827230684374147E-3</v>
      </c>
      <c r="AG1991" s="35">
        <f>IFERROR(LOG(2)/LOG(1+(AF1991)),AF1991)</f>
        <v>79.267739503581552</v>
      </c>
      <c r="AH1991" s="35">
        <f>AVERAGE(Z1991:Z1997)</f>
        <v>514.57142857142856</v>
      </c>
      <c r="AJ1991" s="1">
        <f>Q1991/AD1991*100000</f>
        <v>45.634512354319739</v>
      </c>
      <c r="AK1991" s="34">
        <f>IF(B1992=B1991,IFERROR((Q1991/Q1992)-1,0),0)</f>
        <v>7.2511535926169657E-3</v>
      </c>
      <c r="AL1991" s="35">
        <f>IFERROR(LOG(2)/LOG(1+(AK1991)),AK1991)</f>
        <v>95.937453796055976</v>
      </c>
      <c r="AM1991" s="35">
        <f>AVERAGE(W1991:W1997)</f>
        <v>76.428571428571431</v>
      </c>
      <c r="AN1991" s="4">
        <f>ROUNDDOWN(N1991,0)</f>
        <v>43962</v>
      </c>
      <c r="AO1991" s="38" cm="1">
        <f t="array" ref="AO1991">_xlfn.ANCHORARRAY(AN1991)-1</f>
        <v>43961</v>
      </c>
    </row>
    <row r="1992" spans="1:41" x14ac:dyDescent="0.25">
      <c r="A1992">
        <v>20200510</v>
      </c>
      <c r="B1992" s="1" t="s">
        <v>78</v>
      </c>
      <c r="C1992">
        <v>47138</v>
      </c>
      <c r="D1992">
        <v>238540</v>
      </c>
      <c r="F1992">
        <v>1437</v>
      </c>
      <c r="H1992">
        <v>674</v>
      </c>
      <c r="J1992">
        <v>536</v>
      </c>
      <c r="L1992">
        <v>22686</v>
      </c>
      <c r="M1992" s="1" t="s">
        <v>39</v>
      </c>
      <c r="N1992" s="2">
        <v>43961.458333333336</v>
      </c>
      <c r="O1992" s="1" t="s">
        <v>468</v>
      </c>
      <c r="P1992" s="2">
        <v>43961.666666666664</v>
      </c>
      <c r="Q1992">
        <v>4551</v>
      </c>
      <c r="S1992">
        <v>285678</v>
      </c>
      <c r="T1992">
        <v>285678</v>
      </c>
      <c r="U1992">
        <v>285678</v>
      </c>
      <c r="V1992">
        <v>26</v>
      </c>
      <c r="W1992">
        <v>25</v>
      </c>
      <c r="X1992">
        <v>0</v>
      </c>
      <c r="Y1992">
        <v>11810</v>
      </c>
      <c r="Z1992">
        <v>382</v>
      </c>
      <c r="AA1992">
        <v>12192</v>
      </c>
      <c r="AB1992" s="1">
        <f>Z1992/0.1</f>
        <v>3820</v>
      </c>
      <c r="AC1992" s="1">
        <f>AA1992-AB1992</f>
        <v>8372</v>
      </c>
      <c r="AD1992" s="1">
        <f>_xlfn.IFNA(INDEX($AV$2:$AV$53,MATCH(B1992,$AU$2:$AU$53,0)),1000)</f>
        <v>10045029</v>
      </c>
      <c r="AE1992" s="1">
        <f>C1992/AD1992*100000</f>
        <v>469.26693790530624</v>
      </c>
      <c r="AF1992" s="34">
        <f>IF(B1993=B1992,IFERROR((C1992/C1993)-1,0),0)</f>
        <v>8.1700744289503469E-3</v>
      </c>
      <c r="AG1992" s="35">
        <f>IFERROR(LOG(2)/LOG(1+(AF1992)),AF1992)</f>
        <v>85.185866869581304</v>
      </c>
      <c r="AH1992" s="35">
        <f>AVERAGE(Z1992:Z1998)</f>
        <v>483.42857142857144</v>
      </c>
      <c r="AJ1992" s="1">
        <f>Q1992/AD1992*100000</f>
        <v>45.305991650198322</v>
      </c>
      <c r="AK1992" s="34">
        <f>IF(B1993=B1992,IFERROR((Q1992/Q1993)-1,0),0)</f>
        <v>5.523641184268735E-3</v>
      </c>
      <c r="AL1992" s="35">
        <f>IFERROR(LOG(2)/LOG(1+(AK1992)),AK1992)</f>
        <v>125.83362097893531</v>
      </c>
      <c r="AM1992" s="35">
        <f>AVERAGE(W1992:W1998)</f>
        <v>71.714285714285708</v>
      </c>
      <c r="AN1992" s="4">
        <f>ROUNDDOWN(N1992,0)</f>
        <v>43961</v>
      </c>
      <c r="AO1992" s="38" cm="1">
        <f t="array" ref="AO1992">_xlfn.ANCHORARRAY(AN1992)-1</f>
        <v>43960</v>
      </c>
    </row>
    <row r="1993" spans="1:41" x14ac:dyDescent="0.25">
      <c r="A1993">
        <v>20200509</v>
      </c>
      <c r="B1993" s="1" t="s">
        <v>78</v>
      </c>
      <c r="C1993">
        <v>46756</v>
      </c>
      <c r="D1993">
        <v>226730</v>
      </c>
      <c r="F1993">
        <v>1531</v>
      </c>
      <c r="H1993">
        <v>683</v>
      </c>
      <c r="J1993">
        <v>539</v>
      </c>
      <c r="L1993">
        <v>22686</v>
      </c>
      <c r="M1993" s="1" t="s">
        <v>39</v>
      </c>
      <c r="N1993" s="2">
        <v>43960.458333333336</v>
      </c>
      <c r="O1993" s="1" t="s">
        <v>520</v>
      </c>
      <c r="P1993" s="2">
        <v>43960.666666666664</v>
      </c>
      <c r="Q1993">
        <v>4526</v>
      </c>
      <c r="S1993">
        <v>273486</v>
      </c>
      <c r="T1993">
        <v>273486</v>
      </c>
      <c r="U1993">
        <v>273486</v>
      </c>
      <c r="V1993">
        <v>26</v>
      </c>
      <c r="W1993">
        <v>133</v>
      </c>
      <c r="X1993">
        <v>0</v>
      </c>
      <c r="Y1993">
        <v>12803</v>
      </c>
      <c r="Z1993">
        <v>430</v>
      </c>
      <c r="AA1993">
        <v>13233</v>
      </c>
      <c r="AB1993" s="1">
        <f>Z1993/0.1</f>
        <v>4300</v>
      </c>
      <c r="AC1993" s="1">
        <f>AA1993-AB1993</f>
        <v>8933</v>
      </c>
      <c r="AD1993" s="1">
        <f>_xlfn.IFNA(INDEX($AV$2:$AV$53,MATCH(B1993,$AU$2:$AU$53,0)),1000)</f>
        <v>10045029</v>
      </c>
      <c r="AE1993" s="1">
        <f>C1993/AD1993*100000</f>
        <v>465.46406187577958</v>
      </c>
      <c r="AF1993" s="34">
        <f>IF(B1994=B1993,IFERROR((C1993/C1994)-1,0),0)</f>
        <v>9.2820446401589152E-3</v>
      </c>
      <c r="AG1993" s="35">
        <f>IFERROR(LOG(2)/LOG(1+(AF1993)),AF1993)</f>
        <v>75.022170811234389</v>
      </c>
      <c r="AH1993" s="35">
        <f>AVERAGE(Z1993:Z1999)</f>
        <v>507</v>
      </c>
      <c r="AJ1993" s="1">
        <f>Q1993/AD1993*100000</f>
        <v>45.057112328894227</v>
      </c>
      <c r="AK1993" s="34">
        <f>IF(B1994=B1993,IFERROR((Q1993/Q1994)-1,0),0)</f>
        <v>3.0275438197131743E-2</v>
      </c>
      <c r="AL1993" s="35">
        <f>IFERROR(LOG(2)/LOG(1+(AK1993)),AK1993)</f>
        <v>23.239554278205073</v>
      </c>
      <c r="AM1993" s="35">
        <f>AVERAGE(W1993:W1999)</f>
        <v>72.285714285714292</v>
      </c>
      <c r="AN1993" s="4">
        <f>ROUNDDOWN(N1993,0)</f>
        <v>43960</v>
      </c>
      <c r="AO1993" s="38" cm="1">
        <f t="array" ref="AO1993">_xlfn.ANCHORARRAY(AN1993)-1</f>
        <v>43959</v>
      </c>
    </row>
    <row r="1994" spans="1:41" x14ac:dyDescent="0.25">
      <c r="A1994">
        <v>20200508</v>
      </c>
      <c r="B1994" s="1" t="s">
        <v>78</v>
      </c>
      <c r="C1994">
        <v>46326</v>
      </c>
      <c r="D1994">
        <v>213927</v>
      </c>
      <c r="F1994">
        <v>1637</v>
      </c>
      <c r="H1994">
        <v>725</v>
      </c>
      <c r="J1994">
        <v>570</v>
      </c>
      <c r="L1994">
        <v>15659</v>
      </c>
      <c r="M1994" s="1" t="s">
        <v>39</v>
      </c>
      <c r="N1994" s="2">
        <v>43959.458333333336</v>
      </c>
      <c r="O1994" s="1" t="s">
        <v>574</v>
      </c>
      <c r="P1994" s="2">
        <v>43959.666666666664</v>
      </c>
      <c r="Q1994">
        <v>4393</v>
      </c>
      <c r="S1994">
        <v>260253</v>
      </c>
      <c r="T1994">
        <v>260253</v>
      </c>
      <c r="U1994">
        <v>260253</v>
      </c>
      <c r="V1994">
        <v>26</v>
      </c>
      <c r="W1994">
        <v>50</v>
      </c>
      <c r="X1994">
        <v>0</v>
      </c>
      <c r="Y1994">
        <v>12511</v>
      </c>
      <c r="Z1994">
        <v>680</v>
      </c>
      <c r="AA1994">
        <v>13191</v>
      </c>
      <c r="AB1994" s="1">
        <f>Z1994/0.1</f>
        <v>6800</v>
      </c>
      <c r="AC1994" s="1">
        <f>AA1994-AB1994</f>
        <v>6391</v>
      </c>
      <c r="AD1994" s="1">
        <f>_xlfn.IFNA(INDEX($AV$2:$AV$53,MATCH(B1994,$AU$2:$AU$53,0)),1000)</f>
        <v>10045029</v>
      </c>
      <c r="AE1994" s="1">
        <f>C1994/AD1994*100000</f>
        <v>461.18333754934906</v>
      </c>
      <c r="AF1994" s="34">
        <f>IF(B1995=B1994,IFERROR((C1994/C1995)-1,0),0)</f>
        <v>1.4897252771327141E-2</v>
      </c>
      <c r="AG1994" s="35">
        <f>IFERROR(LOG(2)/LOG(1+(AF1994)),AF1994)</f>
        <v>46.87424327008786</v>
      </c>
      <c r="AH1994" s="35">
        <f>AVERAGE(Z1994:Z2000)</f>
        <v>567.14285714285711</v>
      </c>
      <c r="AJ1994" s="1">
        <f>Q1994/AD1994*100000</f>
        <v>43.73307433955641</v>
      </c>
      <c r="AK1994" s="34">
        <f>IF(B1995=B1994,IFERROR((Q1994/Q1995)-1,0),0)</f>
        <v>1.1512779184895239E-2</v>
      </c>
      <c r="AL1994" s="35">
        <f>IFERROR(LOG(2)/LOG(1+(AK1994)),AK1994)</f>
        <v>60.552676489851954</v>
      </c>
      <c r="AM1994" s="35">
        <f>AVERAGE(W1994:W2000)</f>
        <v>75.285714285714292</v>
      </c>
      <c r="AN1994" s="4">
        <f>ROUNDDOWN(N1994,0)</f>
        <v>43959</v>
      </c>
      <c r="AO1994" s="38" cm="1">
        <f t="array" ref="AO1994">_xlfn.ANCHORARRAY(AN1994)-1</f>
        <v>43958</v>
      </c>
    </row>
    <row r="1995" spans="1:41" x14ac:dyDescent="0.25">
      <c r="A1995">
        <v>20200507</v>
      </c>
      <c r="B1995" s="1" t="s">
        <v>78</v>
      </c>
      <c r="C1995">
        <v>45646</v>
      </c>
      <c r="D1995">
        <v>201416</v>
      </c>
      <c r="F1995">
        <v>1697</v>
      </c>
      <c r="H1995">
        <v>753</v>
      </c>
      <c r="J1995">
        <v>612</v>
      </c>
      <c r="L1995">
        <v>15659</v>
      </c>
      <c r="M1995" s="1" t="s">
        <v>39</v>
      </c>
      <c r="N1995" s="2">
        <v>43958.458333333336</v>
      </c>
      <c r="O1995" s="1" t="s">
        <v>627</v>
      </c>
      <c r="P1995" s="2">
        <v>43958.666666666664</v>
      </c>
      <c r="Q1995">
        <v>4343</v>
      </c>
      <c r="S1995">
        <v>247062</v>
      </c>
      <c r="T1995">
        <v>247062</v>
      </c>
      <c r="U1995">
        <v>247062</v>
      </c>
      <c r="V1995">
        <v>26</v>
      </c>
      <c r="W1995">
        <v>93</v>
      </c>
      <c r="X1995">
        <v>0</v>
      </c>
      <c r="Y1995">
        <v>13239</v>
      </c>
      <c r="Z1995">
        <v>592</v>
      </c>
      <c r="AA1995">
        <v>13831</v>
      </c>
      <c r="AB1995" s="1">
        <f>Z1995/0.1</f>
        <v>5920</v>
      </c>
      <c r="AC1995" s="1">
        <f>AA1995-AB1995</f>
        <v>7911</v>
      </c>
      <c r="AD1995" s="1">
        <f>_xlfn.IFNA(INDEX($AV$2:$AV$53,MATCH(B1995,$AU$2:$AU$53,0)),1000)</f>
        <v>10045029</v>
      </c>
      <c r="AE1995" s="1">
        <f>C1995/AD1995*100000</f>
        <v>454.4138200098775</v>
      </c>
      <c r="AF1995" s="34">
        <f>IF(B1996=B1995,IFERROR((C1995/C1996)-1,0),0)</f>
        <v>1.3139787810183323E-2</v>
      </c>
      <c r="AG1995" s="35">
        <f>IFERROR(LOG(2)/LOG(1+(AF1995)),AF1995)</f>
        <v>53.097598391143492</v>
      </c>
      <c r="AH1995" s="35">
        <f>AVERAGE(Z1995:Z2001)</f>
        <v>609.57142857142856</v>
      </c>
      <c r="AJ1995" s="1">
        <f>Q1995/AD1995*100000</f>
        <v>43.235315696948213</v>
      </c>
      <c r="AK1995" s="34">
        <f>IF(B1996=B1995,IFERROR((Q1995/Q1996)-1,0),0)</f>
        <v>2.1882352941176464E-2</v>
      </c>
      <c r="AL1995" s="35">
        <f>IFERROR(LOG(2)/LOG(1+(AK1995)),AK1995)</f>
        <v>32.021404088688001</v>
      </c>
      <c r="AM1995" s="35">
        <f>AVERAGE(W1995:W2001)</f>
        <v>79.142857142857139</v>
      </c>
      <c r="AN1995" s="4">
        <f>ROUNDDOWN(N1995,0)</f>
        <v>43958</v>
      </c>
      <c r="AO1995" s="38" cm="1">
        <f t="array" ref="AO1995">_xlfn.ANCHORARRAY(AN1995)-1</f>
        <v>43957</v>
      </c>
    </row>
    <row r="1996" spans="1:41" x14ac:dyDescent="0.25">
      <c r="A1996">
        <v>20200506</v>
      </c>
      <c r="B1996" s="1" t="s">
        <v>78</v>
      </c>
      <c r="C1996">
        <v>45054</v>
      </c>
      <c r="D1996">
        <v>188177</v>
      </c>
      <c r="F1996">
        <v>1818</v>
      </c>
      <c r="H1996">
        <v>794</v>
      </c>
      <c r="J1996">
        <v>617</v>
      </c>
      <c r="L1996">
        <v>15659</v>
      </c>
      <c r="M1996" s="1" t="s">
        <v>39</v>
      </c>
      <c r="N1996" s="2">
        <v>43957.458333333336</v>
      </c>
      <c r="O1996" s="1" t="s">
        <v>680</v>
      </c>
      <c r="P1996" s="2">
        <v>43957.666666666664</v>
      </c>
      <c r="Q1996">
        <v>4250</v>
      </c>
      <c r="S1996">
        <v>233231</v>
      </c>
      <c r="T1996">
        <v>233231</v>
      </c>
      <c r="U1996">
        <v>233231</v>
      </c>
      <c r="V1996">
        <v>26</v>
      </c>
      <c r="W1996">
        <v>71</v>
      </c>
      <c r="X1996">
        <v>0</v>
      </c>
      <c r="Y1996">
        <v>9738</v>
      </c>
      <c r="Z1996">
        <v>657</v>
      </c>
      <c r="AA1996">
        <v>10395</v>
      </c>
      <c r="AB1996" s="1">
        <f>Z1996/0.1</f>
        <v>6570</v>
      </c>
      <c r="AC1996" s="1">
        <f>AA1996-AB1996</f>
        <v>3825</v>
      </c>
      <c r="AD1996" s="1">
        <f>_xlfn.IFNA(INDEX($AV$2:$AV$53,MATCH(B1996,$AU$2:$AU$53,0)),1000)</f>
        <v>10045029</v>
      </c>
      <c r="AE1996" s="1">
        <f>C1996/AD1996*100000</f>
        <v>448.52035768139649</v>
      </c>
      <c r="AF1996" s="34">
        <f>IF(B1997=B1996,IFERROR((C1996/C1997)-1,0),0)</f>
        <v>1.4798297182242015E-2</v>
      </c>
      <c r="AG1996" s="35">
        <f>IFERROR(LOG(2)/LOG(1+(AF1996)),AF1996)</f>
        <v>47.185383178633288</v>
      </c>
      <c r="AH1996" s="35">
        <f>AVERAGE(Z1996:Z2002)</f>
        <v>665</v>
      </c>
      <c r="AJ1996" s="1">
        <f>Q1996/AD1996*100000</f>
        <v>42.30948462169696</v>
      </c>
      <c r="AK1996" s="34">
        <f>IF(B1997=B1996,IFERROR((Q1996/Q1997)-1,0),0)</f>
        <v>1.6989710457047114E-2</v>
      </c>
      <c r="AL1996" s="35">
        <f>IFERROR(LOG(2)/LOG(1+(AK1996)),AK1996)</f>
        <v>41.143657763612183</v>
      </c>
      <c r="AM1996" s="35">
        <f>AVERAGE(W1996:W2002)</f>
        <v>82.857142857142861</v>
      </c>
      <c r="AN1996" s="4">
        <f>ROUNDDOWN(N1996,0)</f>
        <v>43957</v>
      </c>
      <c r="AO1996" s="38" cm="1">
        <f t="array" ref="AO1996">_xlfn.ANCHORARRAY(AN1996)-1</f>
        <v>43956</v>
      </c>
    </row>
    <row r="1997" spans="1:41" x14ac:dyDescent="0.25">
      <c r="A1997">
        <v>20200505</v>
      </c>
      <c r="B1997" s="1" t="s">
        <v>78</v>
      </c>
      <c r="C1997">
        <v>44397</v>
      </c>
      <c r="D1997">
        <v>178439</v>
      </c>
      <c r="F1997">
        <v>1948</v>
      </c>
      <c r="H1997">
        <v>839</v>
      </c>
      <c r="J1997">
        <v>670</v>
      </c>
      <c r="L1997">
        <v>15659</v>
      </c>
      <c r="M1997" s="1" t="s">
        <v>39</v>
      </c>
      <c r="N1997" s="2">
        <v>43956.458333333336</v>
      </c>
      <c r="O1997" s="1" t="s">
        <v>732</v>
      </c>
      <c r="P1997" s="2">
        <v>43956.666666666664</v>
      </c>
      <c r="Q1997">
        <v>4179</v>
      </c>
      <c r="S1997">
        <v>222836</v>
      </c>
      <c r="T1997">
        <v>222836</v>
      </c>
      <c r="U1997">
        <v>222836</v>
      </c>
      <c r="V1997">
        <v>26</v>
      </c>
      <c r="W1997">
        <v>130</v>
      </c>
      <c r="X1997">
        <v>0</v>
      </c>
      <c r="Y1997">
        <v>0</v>
      </c>
      <c r="Z1997">
        <v>447</v>
      </c>
      <c r="AA1997">
        <v>447</v>
      </c>
      <c r="AB1997" s="1">
        <f>Z1997/0.1</f>
        <v>4470</v>
      </c>
      <c r="AC1997" s="1">
        <f>AA1997-AB1997</f>
        <v>-4023</v>
      </c>
      <c r="AD1997" s="1">
        <f>_xlfn.IFNA(INDEX($AV$2:$AV$53,MATCH(B1997,$AU$2:$AU$53,0)),1000)</f>
        <v>10045029</v>
      </c>
      <c r="AE1997" s="1">
        <f>C1997/AD1997*100000</f>
        <v>441.97980911752472</v>
      </c>
      <c r="AF1997" s="34">
        <f>IF(B1998=B1997,IFERROR((C1997/C1998)-1,0),0)</f>
        <v>1.0170648464163712E-2</v>
      </c>
      <c r="AG1997" s="35">
        <f>IFERROR(LOG(2)/LOG(1+(AF1997)),AF1997)</f>
        <v>68.49770850990123</v>
      </c>
      <c r="AH1997" s="35">
        <f>AVERAGE(Z1997:Z2003)</f>
        <v>733.57142857142856</v>
      </c>
      <c r="AJ1997" s="1">
        <f>Q1997/AD1997*100000</f>
        <v>41.602667349193318</v>
      </c>
      <c r="AK1997" s="34">
        <f>IF(B1998=B1997,IFERROR((Q1997/Q1998)-1,0),0)</f>
        <v>3.2106693010619969E-2</v>
      </c>
      <c r="AL1997" s="35">
        <f>IFERROR(LOG(2)/LOG(1+(AK1997)),AK1997)</f>
        <v>21.933616938629516</v>
      </c>
      <c r="AM1997" s="35">
        <f>AVERAGE(W1997:W2003)</f>
        <v>87.428571428571431</v>
      </c>
      <c r="AN1997" s="4">
        <f>ROUNDDOWN(N1997,0)</f>
        <v>43956</v>
      </c>
      <c r="AO1997" s="38" cm="1">
        <f t="array" ref="AO1997">_xlfn.ANCHORARRAY(AN1997)-1</f>
        <v>43955</v>
      </c>
    </row>
    <row r="1998" spans="1:41" x14ac:dyDescent="0.25">
      <c r="A1998">
        <v>20200504</v>
      </c>
      <c r="B1998" s="1" t="s">
        <v>78</v>
      </c>
      <c r="C1998">
        <v>43950</v>
      </c>
      <c r="D1998">
        <v>178439</v>
      </c>
      <c r="F1998">
        <v>1948</v>
      </c>
      <c r="H1998">
        <v>839</v>
      </c>
      <c r="J1998">
        <v>670</v>
      </c>
      <c r="L1998">
        <v>15659</v>
      </c>
      <c r="M1998" s="1" t="s">
        <v>39</v>
      </c>
      <c r="N1998" s="2">
        <v>43954.458333333336</v>
      </c>
      <c r="O1998" s="1" t="s">
        <v>785</v>
      </c>
      <c r="P1998" s="2">
        <v>43955.666666666664</v>
      </c>
      <c r="Q1998">
        <v>4049</v>
      </c>
      <c r="S1998">
        <v>222389</v>
      </c>
      <c r="T1998">
        <v>222389</v>
      </c>
      <c r="U1998">
        <v>222389</v>
      </c>
      <c r="V1998">
        <v>26</v>
      </c>
      <c r="W1998">
        <v>0</v>
      </c>
      <c r="X1998">
        <v>0</v>
      </c>
      <c r="Y1998">
        <v>9661</v>
      </c>
      <c r="Z1998">
        <v>196</v>
      </c>
      <c r="AA1998">
        <v>9857</v>
      </c>
      <c r="AB1998" s="1">
        <f>Z1998/0.1</f>
        <v>1960</v>
      </c>
      <c r="AC1998" s="1">
        <f>AA1998-AB1998</f>
        <v>7897</v>
      </c>
      <c r="AD1998" s="1">
        <f>_xlfn.IFNA(INDEX($AV$2:$AV$53,MATCH(B1998,$AU$2:$AU$53,0)),1000)</f>
        <v>10045029</v>
      </c>
      <c r="AE1998" s="1">
        <f>C1998/AD1998*100000</f>
        <v>437.52984685260736</v>
      </c>
      <c r="AF1998" s="34">
        <f>IF(B1999=B1998,IFERROR((C1998/C1999)-1,0),0)</f>
        <v>4.479590437445724E-3</v>
      </c>
      <c r="AG1998" s="35">
        <f>IFERROR(LOG(2)/LOG(1+(AF1998)),AF1998)</f>
        <v>155.08081408128751</v>
      </c>
      <c r="AH1998" s="35">
        <f>AVERAGE(Z1998:Z2004)</f>
        <v>820</v>
      </c>
      <c r="AJ1998" s="1">
        <f>Q1998/AD1998*100000</f>
        <v>40.308494878411999</v>
      </c>
      <c r="AK1998" s="34">
        <f>IF(B1999=B1998,IFERROR((Q1998/Q1999)-1,0),0)</f>
        <v>0</v>
      </c>
      <c r="AL1998" s="35">
        <f>IFERROR(LOG(2)/LOG(1+(AK1998)),AK1998)</f>
        <v>0</v>
      </c>
      <c r="AM1998" s="35">
        <f>AVERAGE(W1998:W2004)</f>
        <v>91.714285714285708</v>
      </c>
      <c r="AN1998" s="4">
        <f>ROUNDDOWN(N1998,0)</f>
        <v>43954</v>
      </c>
      <c r="AO1998" s="38" cm="1">
        <f t="array" ref="AO1998">_xlfn.ANCHORARRAY(AN1998)-1</f>
        <v>43953</v>
      </c>
    </row>
    <row r="1999" spans="1:41" x14ac:dyDescent="0.25">
      <c r="A1999">
        <v>20200503</v>
      </c>
      <c r="B1999" s="1" t="s">
        <v>78</v>
      </c>
      <c r="C1999">
        <v>43754</v>
      </c>
      <c r="D1999">
        <v>168778</v>
      </c>
      <c r="F1999">
        <v>2100</v>
      </c>
      <c r="H1999">
        <v>850</v>
      </c>
      <c r="J1999">
        <v>713</v>
      </c>
      <c r="L1999">
        <v>15659</v>
      </c>
      <c r="M1999" s="1" t="s">
        <v>39</v>
      </c>
      <c r="N1999" s="2">
        <v>43954.458333333336</v>
      </c>
      <c r="O1999" s="1" t="s">
        <v>838</v>
      </c>
      <c r="P1999" s="2">
        <v>43954.666666666664</v>
      </c>
      <c r="Q1999">
        <v>4049</v>
      </c>
      <c r="S1999">
        <v>212532</v>
      </c>
      <c r="T1999">
        <v>212532</v>
      </c>
      <c r="U1999">
        <v>212532</v>
      </c>
      <c r="V1999">
        <v>26</v>
      </c>
      <c r="W1999">
        <v>29</v>
      </c>
      <c r="X1999">
        <v>0</v>
      </c>
      <c r="Y1999">
        <v>10276</v>
      </c>
      <c r="Z1999">
        <v>547</v>
      </c>
      <c r="AA1999">
        <v>10823</v>
      </c>
      <c r="AB1999" s="1">
        <f>Z1999/0.1</f>
        <v>5470</v>
      </c>
      <c r="AC1999" s="1">
        <f>AA1999-AB1999</f>
        <v>5353</v>
      </c>
      <c r="AD1999" s="1">
        <f>_xlfn.IFNA(INDEX($AV$2:$AV$53,MATCH(B1999,$AU$2:$AU$53,0)),1000)</f>
        <v>10045029</v>
      </c>
      <c r="AE1999" s="1">
        <f>C1999/AD1999*100000</f>
        <v>435.5786329735833</v>
      </c>
      <c r="AF1999" s="34">
        <f>IF(B2000=B1999,IFERROR((C1999/C2000)-1,0),0)</f>
        <v>1.2659985650473216E-2</v>
      </c>
      <c r="AG1999" s="35">
        <f>IFERROR(LOG(2)/LOG(1+(AF1999)),AF1999)</f>
        <v>55.09687110028085</v>
      </c>
      <c r="AH1999" s="35">
        <f>AVERAGE(Z1999:Z2005)</f>
        <v>853.71428571428567</v>
      </c>
      <c r="AJ1999" s="1">
        <f>Q1999/AD1999*100000</f>
        <v>40.308494878411999</v>
      </c>
      <c r="AK1999" s="34">
        <f>IF(B2000=B1999,IFERROR((Q1999/Q2000)-1,0),0)</f>
        <v>7.2139303482587902E-3</v>
      </c>
      <c r="AL1999" s="35">
        <f>IFERROR(LOG(2)/LOG(1+(AK1999)),AK1999)</f>
        <v>96.430698595245047</v>
      </c>
      <c r="AM1999" s="35">
        <f>AVERAGE(W1999:W2005)</f>
        <v>104.85714285714286</v>
      </c>
      <c r="AN1999" s="4">
        <f>ROUNDDOWN(N1999,0)</f>
        <v>43954</v>
      </c>
      <c r="AO1999" s="38" cm="1">
        <f t="array" ref="AO1999">_xlfn.ANCHORARRAY(AN1999)-1</f>
        <v>43953</v>
      </c>
    </row>
    <row r="2000" spans="1:41" x14ac:dyDescent="0.25">
      <c r="A2000">
        <v>20200502</v>
      </c>
      <c r="B2000" s="1" t="s">
        <v>78</v>
      </c>
      <c r="C2000">
        <v>43207</v>
      </c>
      <c r="D2000">
        <v>158502</v>
      </c>
      <c r="F2000">
        <v>2100</v>
      </c>
      <c r="H2000">
        <v>850</v>
      </c>
      <c r="J2000">
        <v>713</v>
      </c>
      <c r="L2000">
        <v>15659</v>
      </c>
      <c r="M2000" s="1" t="s">
        <v>39</v>
      </c>
      <c r="N2000" s="2">
        <v>43953.458333333336</v>
      </c>
      <c r="O2000" s="1" t="s">
        <v>891</v>
      </c>
      <c r="P2000" s="2">
        <v>43953.666666666664</v>
      </c>
      <c r="Q2000">
        <v>4020</v>
      </c>
      <c r="S2000">
        <v>201709</v>
      </c>
      <c r="T2000">
        <v>201709</v>
      </c>
      <c r="U2000">
        <v>201709</v>
      </c>
      <c r="V2000">
        <v>26</v>
      </c>
      <c r="W2000">
        <v>154</v>
      </c>
      <c r="X2000">
        <v>0</v>
      </c>
      <c r="Y2000">
        <v>10353</v>
      </c>
      <c r="Z2000">
        <v>851</v>
      </c>
      <c r="AA2000">
        <v>11204</v>
      </c>
      <c r="AB2000" s="1">
        <f>Z2000/0.1</f>
        <v>8510</v>
      </c>
      <c r="AC2000" s="1">
        <f>AA2000-AB2000</f>
        <v>2694</v>
      </c>
      <c r="AD2000" s="1">
        <f>_xlfn.IFNA(INDEX($AV$2:$AV$53,MATCH(B2000,$AU$2:$AU$53,0)),1000)</f>
        <v>10045029</v>
      </c>
      <c r="AE2000" s="1">
        <f>C2000/AD2000*100000</f>
        <v>430.13315342344953</v>
      </c>
      <c r="AF2000" s="34">
        <f>IF(B2001=B2000,IFERROR((C2000/C2001)-1,0),0)</f>
        <v>2.0091604495230841E-2</v>
      </c>
      <c r="AG2000" s="35">
        <f>IFERROR(LOG(2)/LOG(1+(AF2000)),AF2000)</f>
        <v>34.844768843034288</v>
      </c>
      <c r="AH2000" s="35">
        <f>AVERAGE(Z2000:Z2006)</f>
        <v>857.71428571428567</v>
      </c>
      <c r="AJ2000" s="1">
        <f>Q2000/AD2000*100000</f>
        <v>40.019794865699239</v>
      </c>
      <c r="AK2000" s="34">
        <f>IF(B2001=B2000,IFERROR((Q2000/Q2001)-1,0),0)</f>
        <v>3.9834454216244097E-2</v>
      </c>
      <c r="AL2000" s="35">
        <f>IFERROR(LOG(2)/LOG(1+(AK2000)),AK2000)</f>
        <v>17.745012171162724</v>
      </c>
      <c r="AM2000" s="35">
        <f>AVERAGE(W2000:W2006)</f>
        <v>106.57142857142857</v>
      </c>
      <c r="AN2000" s="4">
        <f>ROUNDDOWN(N2000,0)</f>
        <v>43953</v>
      </c>
      <c r="AO2000" s="38" cm="1">
        <f t="array" ref="AO2000">_xlfn.ANCHORARRAY(AN2000)-1</f>
        <v>43952</v>
      </c>
    </row>
    <row r="2001" spans="1:41" x14ac:dyDescent="0.25">
      <c r="A2001">
        <v>20200501</v>
      </c>
      <c r="B2001" s="1" t="s">
        <v>78</v>
      </c>
      <c r="C2001">
        <v>42356</v>
      </c>
      <c r="D2001">
        <v>148149</v>
      </c>
      <c r="F2001">
        <v>2319</v>
      </c>
      <c r="H2001">
        <v>966</v>
      </c>
      <c r="J2001">
        <v>760</v>
      </c>
      <c r="L2001">
        <v>8342</v>
      </c>
      <c r="M2001" s="1" t="s">
        <v>39</v>
      </c>
      <c r="N2001" s="2">
        <v>43952.458333333336</v>
      </c>
      <c r="O2001" s="1" t="s">
        <v>944</v>
      </c>
      <c r="P2001" s="2">
        <v>43952.666666666664</v>
      </c>
      <c r="Q2001">
        <v>3866</v>
      </c>
      <c r="S2001">
        <v>190505</v>
      </c>
      <c r="T2001">
        <v>190505</v>
      </c>
      <c r="U2001">
        <v>190505</v>
      </c>
      <c r="V2001">
        <v>26</v>
      </c>
      <c r="W2001">
        <v>77</v>
      </c>
      <c r="X2001">
        <v>0</v>
      </c>
      <c r="Y2001">
        <v>9261</v>
      </c>
      <c r="Z2001">
        <v>977</v>
      </c>
      <c r="AA2001">
        <v>10238</v>
      </c>
      <c r="AB2001" s="1">
        <f>Z2001/0.1</f>
        <v>9770</v>
      </c>
      <c r="AC2001" s="1">
        <f>AA2001-AB2001</f>
        <v>468</v>
      </c>
      <c r="AD2001" s="1">
        <f>_xlfn.IFNA(INDEX($AV$2:$AV$53,MATCH(B2001,$AU$2:$AU$53,0)),1000)</f>
        <v>10045029</v>
      </c>
      <c r="AE2001" s="1">
        <f>C2001/AD2001*100000</f>
        <v>421.66130132625796</v>
      </c>
      <c r="AF2001" s="34">
        <f>IF(B2002=B2001,IFERROR((C2001/C2002)-1,0),0)</f>
        <v>2.3611010415911515E-2</v>
      </c>
      <c r="AG2001" s="35">
        <f>IFERROR(LOG(2)/LOG(1+(AF2001)),AF2001)</f>
        <v>29.702172593266361</v>
      </c>
      <c r="AH2001" s="35">
        <f>AVERAGE(Z2001:Z2007)</f>
        <v>816.42857142857144</v>
      </c>
      <c r="AJ2001" s="1">
        <f>Q2001/AD2001*100000</f>
        <v>38.486698246465991</v>
      </c>
      <c r="AK2001" s="34">
        <f>IF(B2002=B2001,IFERROR((Q2001/Q2002)-1,0),0)</f>
        <v>2.0321984692531103E-2</v>
      </c>
      <c r="AL2001" s="35">
        <f>IFERROR(LOG(2)/LOG(1+(AK2001)),AK2001)</f>
        <v>34.453653952913051</v>
      </c>
      <c r="AM2001" s="35">
        <f>AVERAGE(W2001:W2007)</f>
        <v>111.57142857142857</v>
      </c>
      <c r="AN2001" s="4">
        <f>ROUNDDOWN(N2001,0)</f>
        <v>43952</v>
      </c>
      <c r="AO2001" s="38" cm="1">
        <f t="array" ref="AO2001">_xlfn.ANCHORARRAY(AN2001)-1</f>
        <v>43951</v>
      </c>
    </row>
    <row r="2002" spans="1:41" x14ac:dyDescent="0.25">
      <c r="A2002">
        <v>20200430</v>
      </c>
      <c r="B2002" s="1" t="s">
        <v>78</v>
      </c>
      <c r="C2002">
        <v>41379</v>
      </c>
      <c r="D2002">
        <v>138888</v>
      </c>
      <c r="F2002">
        <v>2319</v>
      </c>
      <c r="H2002">
        <v>966</v>
      </c>
      <c r="J2002">
        <v>760</v>
      </c>
      <c r="L2002">
        <v>8342</v>
      </c>
      <c r="M2002" s="1" t="s">
        <v>39</v>
      </c>
      <c r="N2002" s="2">
        <v>43951.458333333336</v>
      </c>
      <c r="O2002" s="1" t="s">
        <v>996</v>
      </c>
      <c r="P2002" s="2">
        <v>43951.666666666664</v>
      </c>
      <c r="Q2002">
        <v>3789</v>
      </c>
      <c r="S2002">
        <v>180267</v>
      </c>
      <c r="T2002">
        <v>180267</v>
      </c>
      <c r="U2002">
        <v>180267</v>
      </c>
      <c r="V2002">
        <v>26</v>
      </c>
      <c r="W2002">
        <v>119</v>
      </c>
      <c r="X2002">
        <v>0</v>
      </c>
      <c r="Y2002">
        <v>6935</v>
      </c>
      <c r="Z2002">
        <v>980</v>
      </c>
      <c r="AA2002">
        <v>7915</v>
      </c>
      <c r="AB2002" s="1">
        <f>Z2002/0.1</f>
        <v>9800</v>
      </c>
      <c r="AC2002" s="1">
        <f>AA2002-AB2002</f>
        <v>-1885</v>
      </c>
      <c r="AD2002" s="1">
        <f>_xlfn.IFNA(INDEX($AV$2:$AV$53,MATCH(B2002,$AU$2:$AU$53,0)),1000)</f>
        <v>10045029</v>
      </c>
      <c r="AE2002" s="1">
        <f>C2002/AD2002*100000</f>
        <v>411.93509744969379</v>
      </c>
      <c r="AF2002" s="34">
        <f>IF(B2003=B2002,IFERROR((C2002/C2003)-1,0),0)</f>
        <v>2.4258026188767046E-2</v>
      </c>
      <c r="AG2002" s="35">
        <f>IFERROR(LOG(2)/LOG(1+(AF2002)),AF2002)</f>
        <v>28.919120709234047</v>
      </c>
      <c r="AH2002" s="35">
        <f>AVERAGE(Z2002:Z2008)</f>
        <v>869.71428571428567</v>
      </c>
      <c r="AJ2002" s="1">
        <f>Q2002/AD2002*100000</f>
        <v>37.72014993684936</v>
      </c>
      <c r="AK2002" s="34">
        <f>IF(B2003=B2002,IFERROR((Q2002/Q2003)-1,0),0)</f>
        <v>3.2425068119890987E-2</v>
      </c>
      <c r="AL2002" s="35">
        <f>IFERROR(LOG(2)/LOG(1+(AK2002)),AK2002)</f>
        <v>21.72162243965456</v>
      </c>
      <c r="AM2002" s="35">
        <f>AVERAGE(W2002:W2008)</f>
        <v>116</v>
      </c>
      <c r="AN2002" s="4">
        <f>ROUNDDOWN(N2002,0)</f>
        <v>43951</v>
      </c>
      <c r="AO2002" s="38" cm="1">
        <f t="array" ref="AO2002">_xlfn.ANCHORARRAY(AN2002)-1</f>
        <v>43950</v>
      </c>
    </row>
    <row r="2003" spans="1:41" x14ac:dyDescent="0.25">
      <c r="A2003">
        <v>20200429</v>
      </c>
      <c r="B2003" s="1" t="s">
        <v>78</v>
      </c>
      <c r="C2003">
        <v>40399</v>
      </c>
      <c r="D2003">
        <v>131953</v>
      </c>
      <c r="F2003">
        <v>2498</v>
      </c>
      <c r="H2003">
        <v>997</v>
      </c>
      <c r="J2003">
        <v>778</v>
      </c>
      <c r="L2003">
        <v>8342</v>
      </c>
      <c r="M2003" s="1" t="s">
        <v>39</v>
      </c>
      <c r="N2003" s="2">
        <v>43950.458333333336</v>
      </c>
      <c r="O2003" s="1" t="s">
        <v>1049</v>
      </c>
      <c r="P2003" s="2">
        <v>43950.666666666664</v>
      </c>
      <c r="Q2003">
        <v>3670</v>
      </c>
      <c r="S2003">
        <v>172352</v>
      </c>
      <c r="T2003">
        <v>172352</v>
      </c>
      <c r="U2003">
        <v>172352</v>
      </c>
      <c r="V2003">
        <v>26</v>
      </c>
      <c r="W2003">
        <v>103</v>
      </c>
      <c r="X2003">
        <v>0</v>
      </c>
      <c r="Y2003">
        <v>6410</v>
      </c>
      <c r="Z2003">
        <v>1137</v>
      </c>
      <c r="AA2003">
        <v>7547</v>
      </c>
      <c r="AB2003" s="1">
        <f>Z2003/0.1</f>
        <v>11370</v>
      </c>
      <c r="AC2003" s="1">
        <f>AA2003-AB2003</f>
        <v>-3823</v>
      </c>
      <c r="AD2003" s="1">
        <f>_xlfn.IFNA(INDEX($AV$2:$AV$53,MATCH(B2003,$AU$2:$AU$53,0)),1000)</f>
        <v>10045029</v>
      </c>
      <c r="AE2003" s="1">
        <f>C2003/AD2003*100000</f>
        <v>402.17902805457305</v>
      </c>
      <c r="AF2003" s="34">
        <f>IF(B2004=B2003,IFERROR((C2003/C2004)-1,0),0)</f>
        <v>2.8959299067800925E-2</v>
      </c>
      <c r="AG2003" s="35">
        <f>IFERROR(LOG(2)/LOG(1+(AF2003)),AF2003)</f>
        <v>24.28014414901612</v>
      </c>
      <c r="AH2003" s="35">
        <f>AVERAGE(Z2003:Z2009)</f>
        <v>919</v>
      </c>
      <c r="AJ2003" s="1">
        <f>Q2003/AD2003*100000</f>
        <v>36.535484367441846</v>
      </c>
      <c r="AK2003" s="34">
        <f>IF(B2004=B2003,IFERROR((Q2003/Q2004)-1,0),0)</f>
        <v>2.8875805999439397E-2</v>
      </c>
      <c r="AL2003" s="35">
        <f>IFERROR(LOG(2)/LOG(1+(AK2003)),AK2003)</f>
        <v>24.349356425261576</v>
      </c>
      <c r="AM2003" s="35">
        <f>AVERAGE(W2003:W2009)</f>
        <v>122.42857142857143</v>
      </c>
      <c r="AN2003" s="4">
        <f>ROUNDDOWN(N2003,0)</f>
        <v>43950</v>
      </c>
      <c r="AO2003" s="38" cm="1">
        <f t="array" ref="AO2003">_xlfn.ANCHORARRAY(AN2003)-1</f>
        <v>43949</v>
      </c>
    </row>
    <row r="2004" spans="1:41" x14ac:dyDescent="0.25">
      <c r="A2004">
        <v>20200428</v>
      </c>
      <c r="B2004" s="1" t="s">
        <v>78</v>
      </c>
      <c r="C2004">
        <v>39262</v>
      </c>
      <c r="D2004">
        <v>125543</v>
      </c>
      <c r="F2004">
        <v>2623</v>
      </c>
      <c r="H2004">
        <v>1027</v>
      </c>
      <c r="J2004">
        <v>801</v>
      </c>
      <c r="L2004">
        <v>8342</v>
      </c>
      <c r="M2004" s="1" t="s">
        <v>39</v>
      </c>
      <c r="N2004" s="2">
        <v>43949.458333333336</v>
      </c>
      <c r="O2004" s="1" t="s">
        <v>1102</v>
      </c>
      <c r="P2004" s="2">
        <v>43949.666666666664</v>
      </c>
      <c r="Q2004">
        <v>3567</v>
      </c>
      <c r="S2004">
        <v>164805</v>
      </c>
      <c r="T2004">
        <v>164805</v>
      </c>
      <c r="U2004">
        <v>164805</v>
      </c>
      <c r="V2004">
        <v>26</v>
      </c>
      <c r="W2004">
        <v>160</v>
      </c>
      <c r="X2004">
        <v>0</v>
      </c>
      <c r="Y2004">
        <v>5993</v>
      </c>
      <c r="Z2004">
        <v>1052</v>
      </c>
      <c r="AA2004">
        <v>7045</v>
      </c>
      <c r="AB2004" s="1">
        <f>Z2004/0.1</f>
        <v>10520</v>
      </c>
      <c r="AC2004" s="1">
        <f>AA2004-AB2004</f>
        <v>-3475</v>
      </c>
      <c r="AD2004" s="1">
        <f>_xlfn.IFNA(INDEX($AV$2:$AV$53,MATCH(B2004,$AU$2:$AU$53,0)),1000)</f>
        <v>10045029</v>
      </c>
      <c r="AE2004" s="1">
        <f>C2004/AD2004*100000</f>
        <v>390.85999652166259</v>
      </c>
      <c r="AF2004" s="34">
        <f>IF(B2005=B2004,IFERROR((C2004/C2005)-1,0),0)</f>
        <v>2.7532059670243303E-2</v>
      </c>
      <c r="AG2004" s="35">
        <f>IFERROR(LOG(2)/LOG(1+(AF2004)),AF2004)</f>
        <v>25.521006475787505</v>
      </c>
      <c r="AH2004" s="35">
        <f>AVERAGE(Z2004:Z2010)</f>
        <v>899.28571428571433</v>
      </c>
      <c r="AJ2004" s="1">
        <f>Q2004/AD2004*100000</f>
        <v>35.510101563668954</v>
      </c>
      <c r="AK2004" s="34">
        <f>IF(B2005=B2004,IFERROR((Q2004/Q2005)-1,0),0)</f>
        <v>4.6962136777223273E-2</v>
      </c>
      <c r="AL2004" s="35">
        <f>IFERROR(LOG(2)/LOG(1+(AK2004)),AK2004)</f>
        <v>15.10362558916418</v>
      </c>
      <c r="AM2004" s="35">
        <f>AVERAGE(W2004:W2010)</f>
        <v>123.85714285714286</v>
      </c>
      <c r="AN2004" s="4">
        <f>ROUNDDOWN(N2004,0)</f>
        <v>43949</v>
      </c>
      <c r="AO2004" s="38" cm="1">
        <f t="array" ref="AO2004">_xlfn.ANCHORARRAY(AN2004)-1</f>
        <v>43948</v>
      </c>
    </row>
    <row r="2005" spans="1:41" x14ac:dyDescent="0.25">
      <c r="A2005">
        <v>20200427</v>
      </c>
      <c r="B2005" s="1" t="s">
        <v>78</v>
      </c>
      <c r="C2005">
        <v>38210</v>
      </c>
      <c r="D2005">
        <v>119550</v>
      </c>
      <c r="F2005">
        <v>2667</v>
      </c>
      <c r="H2005">
        <v>1059</v>
      </c>
      <c r="J2005">
        <v>832</v>
      </c>
      <c r="L2005">
        <v>8342</v>
      </c>
      <c r="M2005" s="1" t="s">
        <v>39</v>
      </c>
      <c r="N2005" s="2">
        <v>43948.458333333336</v>
      </c>
      <c r="O2005" s="1" t="s">
        <v>1154</v>
      </c>
      <c r="P2005" s="2">
        <v>43948.666666666664</v>
      </c>
      <c r="Q2005">
        <v>3407</v>
      </c>
      <c r="S2005">
        <v>157760</v>
      </c>
      <c r="T2005">
        <v>157760</v>
      </c>
      <c r="U2005">
        <v>157760</v>
      </c>
      <c r="V2005">
        <v>26</v>
      </c>
      <c r="W2005">
        <v>92</v>
      </c>
      <c r="X2005">
        <v>0</v>
      </c>
      <c r="Y2005">
        <v>6322</v>
      </c>
      <c r="Z2005">
        <v>432</v>
      </c>
      <c r="AA2005">
        <v>6754</v>
      </c>
      <c r="AB2005" s="1">
        <f>Z2005/0.1</f>
        <v>4320</v>
      </c>
      <c r="AC2005" s="1">
        <f>AA2005-AB2005</f>
        <v>2434</v>
      </c>
      <c r="AD2005" s="1">
        <f>_xlfn.IFNA(INDEX($AV$2:$AV$53,MATCH(B2005,$AU$2:$AU$53,0)),1000)</f>
        <v>10045029</v>
      </c>
      <c r="AE2005" s="1">
        <f>C2005/AD2005*100000</f>
        <v>380.38715468118608</v>
      </c>
      <c r="AF2005" s="34">
        <f>IF(B2006=B2005,IFERROR((C2005/C2006)-1,0),0)</f>
        <v>1.1435226851606695E-2</v>
      </c>
      <c r="AG2005" s="35">
        <f>IFERROR(LOG(2)/LOG(1+(AF2005)),AF2005)</f>
        <v>60.960995952191453</v>
      </c>
      <c r="AH2005" s="35">
        <f>AVERAGE(Z2005:Z2011)</f>
        <v>887.14285714285711</v>
      </c>
      <c r="AJ2005" s="1">
        <f>Q2005/AD2005*100000</f>
        <v>33.917273907322716</v>
      </c>
      <c r="AK2005" s="34">
        <f>IF(B2006=B2005,IFERROR((Q2005/Q2006)-1,0),0)</f>
        <v>2.7752639517345301E-2</v>
      </c>
      <c r="AL2005" s="35">
        <f>IFERROR(LOG(2)/LOG(1+(AK2005)),AK2005)</f>
        <v>25.320893521645875</v>
      </c>
      <c r="AM2005" s="35">
        <f>AVERAGE(W2005:W2011)</f>
        <v>134.14285714285714</v>
      </c>
      <c r="AN2005" s="4">
        <f>ROUNDDOWN(N2005,0)</f>
        <v>43948</v>
      </c>
      <c r="AO2005" s="38" cm="1">
        <f t="array" ref="AO2005">_xlfn.ANCHORARRAY(AN2005)-1</f>
        <v>43947</v>
      </c>
    </row>
    <row r="2006" spans="1:41" x14ac:dyDescent="0.25">
      <c r="A2006">
        <v>20200426</v>
      </c>
      <c r="B2006" s="1" t="s">
        <v>78</v>
      </c>
      <c r="C2006">
        <v>37778</v>
      </c>
      <c r="D2006">
        <v>113228</v>
      </c>
      <c r="F2006">
        <v>2757</v>
      </c>
      <c r="H2006">
        <v>1099</v>
      </c>
      <c r="J2006">
        <v>871</v>
      </c>
      <c r="L2006">
        <v>8342</v>
      </c>
      <c r="M2006" s="1" t="s">
        <v>39</v>
      </c>
      <c r="N2006" s="2">
        <v>43947.458333333336</v>
      </c>
      <c r="O2006" s="1" t="s">
        <v>1206</v>
      </c>
      <c r="P2006" s="2">
        <v>43947.666666666664</v>
      </c>
      <c r="Q2006">
        <v>3315</v>
      </c>
      <c r="S2006">
        <v>151006</v>
      </c>
      <c r="T2006">
        <v>151006</v>
      </c>
      <c r="U2006">
        <v>151006</v>
      </c>
      <c r="V2006">
        <v>26</v>
      </c>
      <c r="W2006">
        <v>41</v>
      </c>
      <c r="X2006">
        <v>0</v>
      </c>
      <c r="Y2006">
        <v>6387</v>
      </c>
      <c r="Z2006">
        <v>575</v>
      </c>
      <c r="AA2006">
        <v>6962</v>
      </c>
      <c r="AB2006" s="1">
        <f>Z2006/0.1</f>
        <v>5750</v>
      </c>
      <c r="AC2006" s="1">
        <f>AA2006-AB2006</f>
        <v>1212</v>
      </c>
      <c r="AD2006" s="1">
        <f>_xlfn.IFNA(INDEX($AV$2:$AV$53,MATCH(B2006,$AU$2:$AU$53,0)),1000)</f>
        <v>10045029</v>
      </c>
      <c r="AE2006" s="1">
        <f>C2006/AD2006*100000</f>
        <v>376.08652000905124</v>
      </c>
      <c r="AF2006" s="34">
        <f>IF(B2007=B2006,IFERROR((C2006/C2007)-1,0),0)</f>
        <v>1.5455742816439466E-2</v>
      </c>
      <c r="AG2006" s="35">
        <f>IFERROR(LOG(2)/LOG(1+(AF2006)),AF2006)</f>
        <v>45.192912982798838</v>
      </c>
      <c r="AH2006" s="35">
        <f>AVERAGE(Z2006:Z2012)</f>
        <v>907.71428571428567</v>
      </c>
      <c r="AJ2006" s="1">
        <f>Q2006/AD2006*100000</f>
        <v>33.00139800492363</v>
      </c>
      <c r="AK2006" s="34">
        <f>IF(B2007=B2006,IFERROR((Q2006/Q2007)-1,0),0)</f>
        <v>1.2522907758094171E-2</v>
      </c>
      <c r="AL2006" s="35">
        <f>IFERROR(LOG(2)/LOG(1+(AK2006)),AK2006)</f>
        <v>55.696193004419875</v>
      </c>
      <c r="AM2006" s="35">
        <f>AVERAGE(W2006:W2012)</f>
        <v>132</v>
      </c>
      <c r="AN2006" s="4">
        <f>ROUNDDOWN(N2006,0)</f>
        <v>43947</v>
      </c>
      <c r="AO2006" s="38" cm="1">
        <f t="array" ref="AO2006">_xlfn.ANCHORARRAY(AN2006)-1</f>
        <v>43946</v>
      </c>
    </row>
    <row r="2007" spans="1:41" x14ac:dyDescent="0.25">
      <c r="A2007">
        <v>20200425</v>
      </c>
      <c r="B2007" s="1" t="s">
        <v>78</v>
      </c>
      <c r="C2007">
        <v>37203</v>
      </c>
      <c r="D2007">
        <v>106841</v>
      </c>
      <c r="F2007">
        <v>2889</v>
      </c>
      <c r="H2007">
        <v>1164</v>
      </c>
      <c r="J2007">
        <v>934</v>
      </c>
      <c r="L2007">
        <v>8342</v>
      </c>
      <c r="M2007" s="1" t="s">
        <v>39</v>
      </c>
      <c r="N2007" s="2">
        <v>43946.458333333336</v>
      </c>
      <c r="O2007" s="1" t="s">
        <v>1257</v>
      </c>
      <c r="P2007" s="2">
        <v>43946.666666666664</v>
      </c>
      <c r="Q2007">
        <v>3274</v>
      </c>
      <c r="S2007">
        <v>144044</v>
      </c>
      <c r="T2007">
        <v>144044</v>
      </c>
      <c r="U2007">
        <v>144044</v>
      </c>
      <c r="V2007">
        <v>26</v>
      </c>
      <c r="W2007">
        <v>189</v>
      </c>
      <c r="X2007">
        <v>0</v>
      </c>
      <c r="Y2007">
        <v>7186</v>
      </c>
      <c r="Z2007">
        <v>562</v>
      </c>
      <c r="AA2007">
        <v>7748</v>
      </c>
      <c r="AB2007" s="1">
        <f>Z2007/0.1</f>
        <v>5620</v>
      </c>
      <c r="AC2007" s="1">
        <f>AA2007-AB2007</f>
        <v>2128</v>
      </c>
      <c r="AD2007" s="1">
        <f>_xlfn.IFNA(INDEX($AV$2:$AV$53,MATCH(B2007,$AU$2:$AU$53,0)),1000)</f>
        <v>10045029</v>
      </c>
      <c r="AE2007" s="1">
        <f>C2007/AD2007*100000</f>
        <v>370.36229561905697</v>
      </c>
      <c r="AF2007" s="34">
        <f>IF(B2008=B2007,IFERROR((C2007/C2008)-1,0),0)</f>
        <v>1.5338009333806468E-2</v>
      </c>
      <c r="AG2007" s="35">
        <f>IFERROR(LOG(2)/LOG(1+(AF2007)),AF2007)</f>
        <v>45.537163832593016</v>
      </c>
      <c r="AH2007" s="35">
        <f>AVERAGE(Z2007:Z2013)</f>
        <v>916</v>
      </c>
      <c r="AJ2007" s="1">
        <f>Q2007/AD2007*100000</f>
        <v>32.593235917984906</v>
      </c>
      <c r="AK2007" s="34">
        <f>IF(B2008=B2007,IFERROR((Q2007/Q2008)-1,0),0)</f>
        <v>6.1264181523500882E-2</v>
      </c>
      <c r="AL2007" s="35">
        <f>IFERROR(LOG(2)/LOG(1+(AK2007)),AK2007)</f>
        <v>11.657208259260885</v>
      </c>
      <c r="AM2007" s="35">
        <f>AVERAGE(W2007:W2013)</f>
        <v>138</v>
      </c>
      <c r="AN2007" s="4">
        <f>ROUNDDOWN(N2007,0)</f>
        <v>43946</v>
      </c>
      <c r="AO2007" s="38" cm="1">
        <f t="array" ref="AO2007">_xlfn.ANCHORARRAY(AN2007)-1</f>
        <v>43945</v>
      </c>
    </row>
    <row r="2008" spans="1:41" x14ac:dyDescent="0.25">
      <c r="A2008">
        <v>20200424</v>
      </c>
      <c r="B2008" s="1" t="s">
        <v>78</v>
      </c>
      <c r="C2008">
        <v>36641</v>
      </c>
      <c r="D2008">
        <v>99655</v>
      </c>
      <c r="F2008">
        <v>3022</v>
      </c>
      <c r="H2008">
        <v>1176</v>
      </c>
      <c r="J2008">
        <v>965</v>
      </c>
      <c r="L2008">
        <v>3237</v>
      </c>
      <c r="M2008" s="1" t="s">
        <v>28</v>
      </c>
      <c r="N2008" s="2">
        <v>43945.458333333336</v>
      </c>
      <c r="O2008" s="1" t="s">
        <v>1309</v>
      </c>
      <c r="P2008" s="2">
        <v>43945.666666666664</v>
      </c>
      <c r="Q2008">
        <v>3085</v>
      </c>
      <c r="S2008">
        <v>136296</v>
      </c>
      <c r="T2008">
        <v>136296</v>
      </c>
      <c r="U2008">
        <v>136296</v>
      </c>
      <c r="V2008">
        <v>26</v>
      </c>
      <c r="W2008">
        <v>108</v>
      </c>
      <c r="X2008">
        <v>0</v>
      </c>
      <c r="Y2008">
        <v>6625</v>
      </c>
      <c r="Z2008">
        <v>1350</v>
      </c>
      <c r="AA2008">
        <v>7975</v>
      </c>
      <c r="AB2008" s="1">
        <f>Z2008/0.1</f>
        <v>13500</v>
      </c>
      <c r="AC2008" s="1">
        <f>AA2008-AB2008</f>
        <v>-5525</v>
      </c>
      <c r="AD2008" s="1">
        <f>_xlfn.IFNA(INDEX($AV$2:$AV$53,MATCH(B2008,$AU$2:$AU$53,0)),1000)</f>
        <v>10045029</v>
      </c>
      <c r="AE2008" s="1">
        <f>C2008/AD2008*100000</f>
        <v>364.76748847614078</v>
      </c>
      <c r="AF2008" s="34">
        <f>IF(B2009=B2008,IFERROR((C2008/C2009)-1,0),0)</f>
        <v>3.8253379048482694E-2</v>
      </c>
      <c r="AG2008" s="35">
        <f>IFERROR(LOG(2)/LOG(1+(AF2008)),AF2008)</f>
        <v>18.464299438524289</v>
      </c>
      <c r="AH2008" s="35">
        <f>AVERAGE(Z2008:Z2014)</f>
        <v>945.42857142857144</v>
      </c>
      <c r="AJ2008" s="1">
        <f>Q2008/AD2008*100000</f>
        <v>30.711708248925913</v>
      </c>
      <c r="AK2008" s="34">
        <f>IF(B2009=B2008,IFERROR((Q2008/Q2009)-1,0),0)</f>
        <v>3.6278132348001257E-2</v>
      </c>
      <c r="AL2008" s="35">
        <f>IFERROR(LOG(2)/LOG(1+(AK2008)),AK2008)</f>
        <v>19.450988913843322</v>
      </c>
      <c r="AM2008" s="35">
        <f>AVERAGE(W2008:W2014)</f>
        <v>122.57142857142857</v>
      </c>
      <c r="AN2008" s="4">
        <f>ROUNDDOWN(N2008,0)</f>
        <v>43945</v>
      </c>
      <c r="AO2008" s="38" cm="1">
        <f t="array" ref="AO2008">_xlfn.ANCHORARRAY(AN2008)-1</f>
        <v>43944</v>
      </c>
    </row>
    <row r="2009" spans="1:41" x14ac:dyDescent="0.25">
      <c r="A2009">
        <v>20200423</v>
      </c>
      <c r="B2009" s="1" t="s">
        <v>78</v>
      </c>
      <c r="C2009">
        <v>35291</v>
      </c>
      <c r="D2009">
        <v>93030</v>
      </c>
      <c r="F2009">
        <v>3611</v>
      </c>
      <c r="H2009">
        <v>1148</v>
      </c>
      <c r="J2009">
        <v>1027</v>
      </c>
      <c r="L2009">
        <v>3237</v>
      </c>
      <c r="M2009" s="1" t="s">
        <v>28</v>
      </c>
      <c r="N2009" s="2">
        <v>43944.666666666664</v>
      </c>
      <c r="O2009" s="1" t="s">
        <v>1361</v>
      </c>
      <c r="P2009" s="2">
        <v>43944.666666666664</v>
      </c>
      <c r="Q2009">
        <v>2977</v>
      </c>
      <c r="S2009">
        <v>128321</v>
      </c>
      <c r="T2009">
        <v>128321</v>
      </c>
      <c r="U2009">
        <v>128321</v>
      </c>
      <c r="V2009">
        <v>26</v>
      </c>
      <c r="W2009">
        <v>164</v>
      </c>
      <c r="X2009">
        <v>0</v>
      </c>
      <c r="Y2009">
        <v>8771</v>
      </c>
      <c r="Z2009">
        <v>1325</v>
      </c>
      <c r="AA2009">
        <v>10096</v>
      </c>
      <c r="AB2009" s="1">
        <f>Z2009/0.1</f>
        <v>13250</v>
      </c>
      <c r="AC2009" s="1">
        <f>AA2009-AB2009</f>
        <v>-3154</v>
      </c>
      <c r="AD2009" s="1">
        <f>_xlfn.IFNA(INDEX($AV$2:$AV$53,MATCH(B2009,$AU$2:$AU$53,0)),1000)</f>
        <v>10045029</v>
      </c>
      <c r="AE2009" s="1">
        <f>C2009/AD2009*100000</f>
        <v>351.32800512571941</v>
      </c>
      <c r="AF2009" s="34">
        <f>IF(B2010=B2009,IFERROR((C2009/C2010)-1,0),0)</f>
        <v>3.9009597833127296E-2</v>
      </c>
      <c r="AG2009" s="35">
        <f>IFERROR(LOG(2)/LOG(1+(AF2009)),AF2009)</f>
        <v>18.112995000702764</v>
      </c>
      <c r="AH2009" s="35">
        <f>AVERAGE(Z2009:Z2015)</f>
        <v>861.14285714285711</v>
      </c>
      <c r="AJ2009" s="1">
        <f>Q2009/AD2009*100000</f>
        <v>29.636549580892201</v>
      </c>
      <c r="AK2009" s="34">
        <f>IF(B2010=B2009,IFERROR((Q2009/Q2010)-1,0),0)</f>
        <v>5.8300746533949566E-2</v>
      </c>
      <c r="AL2009" s="35">
        <f>IFERROR(LOG(2)/LOG(1+(AK2009)),AK2009)</f>
        <v>12.232465442004241</v>
      </c>
      <c r="AM2009" s="35">
        <f>AVERAGE(W2009:W2015)</f>
        <v>126.28571428571429</v>
      </c>
      <c r="AN2009" s="4">
        <f>ROUNDDOWN(N2009,0)</f>
        <v>43944</v>
      </c>
      <c r="AO2009" s="38" cm="1">
        <f t="array" ref="AO2009">_xlfn.ANCHORARRAY(AN2009)-1</f>
        <v>43943</v>
      </c>
    </row>
    <row r="2010" spans="1:41" x14ac:dyDescent="0.25">
      <c r="A2010">
        <v>20200422</v>
      </c>
      <c r="B2010" s="1" t="s">
        <v>78</v>
      </c>
      <c r="C2010">
        <v>33966</v>
      </c>
      <c r="D2010">
        <v>84259</v>
      </c>
      <c r="F2010">
        <v>3305</v>
      </c>
      <c r="H2010">
        <v>1350</v>
      </c>
      <c r="J2010">
        <v>1065</v>
      </c>
      <c r="L2010">
        <v>3237</v>
      </c>
      <c r="M2010" s="1" t="s">
        <v>28</v>
      </c>
      <c r="N2010" s="2">
        <v>43943.458333333336</v>
      </c>
      <c r="O2010" s="1" t="s">
        <v>1413</v>
      </c>
      <c r="P2010" s="2">
        <v>43943.666666666664</v>
      </c>
      <c r="Q2010">
        <v>2813</v>
      </c>
      <c r="S2010">
        <v>118225</v>
      </c>
      <c r="T2010">
        <v>118225</v>
      </c>
      <c r="U2010">
        <v>118225</v>
      </c>
      <c r="V2010">
        <v>26</v>
      </c>
      <c r="W2010">
        <v>113</v>
      </c>
      <c r="X2010">
        <v>0</v>
      </c>
      <c r="Y2010">
        <v>0</v>
      </c>
      <c r="Z2010">
        <v>999</v>
      </c>
      <c r="AA2010">
        <v>999</v>
      </c>
      <c r="AB2010" s="1">
        <f>Z2010/0.1</f>
        <v>9990</v>
      </c>
      <c r="AC2010" s="1">
        <f>AA2010-AB2010</f>
        <v>-8991</v>
      </c>
      <c r="AD2010" s="1">
        <f>_xlfn.IFNA(INDEX($AV$2:$AV$53,MATCH(B2010,$AU$2:$AU$53,0)),1000)</f>
        <v>10045029</v>
      </c>
      <c r="AE2010" s="1">
        <f>C2010/AD2010*100000</f>
        <v>338.1374010966021</v>
      </c>
      <c r="AF2010" s="34">
        <f>IF(B2011=B2010,IFERROR((C2010/C2011)-1,0),0)</f>
        <v>3.0303030303030276E-2</v>
      </c>
      <c r="AG2010" s="35">
        <f>IFERROR(LOG(2)/LOG(1+(AF2010)),AF2010)</f>
        <v>23.218706199600462</v>
      </c>
      <c r="AH2010" s="35">
        <f>AVERAGE(Z2010:Z2016)</f>
        <v>843.85714285714289</v>
      </c>
      <c r="AJ2010" s="1">
        <f>Q2010/AD2010*100000</f>
        <v>28.003901233137306</v>
      </c>
      <c r="AK2010" s="34">
        <f>IF(B2011=B2010,IFERROR((Q2010/Q2011)-1,0),0)</f>
        <v>4.1851851851851807E-2</v>
      </c>
      <c r="AL2010" s="35">
        <f>IFERROR(LOG(2)/LOG(1+(AK2010)),AK2010)</f>
        <v>16.906129201115778</v>
      </c>
      <c r="AM2010" s="35">
        <f>AVERAGE(W2010:W2016)</f>
        <v>127.42857142857143</v>
      </c>
      <c r="AN2010" s="4">
        <f>ROUNDDOWN(N2010,0)</f>
        <v>43943</v>
      </c>
      <c r="AO2010" s="38" cm="1">
        <f t="array" ref="AO2010">_xlfn.ANCHORARRAY(AN2010)-1</f>
        <v>43942</v>
      </c>
    </row>
    <row r="2011" spans="1:41" x14ac:dyDescent="0.25">
      <c r="A2011">
        <v>20200421</v>
      </c>
      <c r="B2011" s="1" t="s">
        <v>78</v>
      </c>
      <c r="C2011">
        <v>32967</v>
      </c>
      <c r="D2011">
        <v>84259</v>
      </c>
      <c r="F2011">
        <v>3357</v>
      </c>
      <c r="H2011">
        <v>1346</v>
      </c>
      <c r="J2011">
        <v>1107</v>
      </c>
      <c r="L2011">
        <v>3237</v>
      </c>
      <c r="M2011" s="1" t="s">
        <v>28</v>
      </c>
      <c r="N2011" s="2">
        <v>43942.458333333336</v>
      </c>
      <c r="O2011" s="1" t="s">
        <v>1464</v>
      </c>
      <c r="P2011" s="2">
        <v>43942.666666666664</v>
      </c>
      <c r="Q2011">
        <v>2700</v>
      </c>
      <c r="S2011">
        <v>117226</v>
      </c>
      <c r="T2011">
        <v>117226</v>
      </c>
      <c r="U2011">
        <v>117226</v>
      </c>
      <c r="V2011">
        <v>26</v>
      </c>
      <c r="W2011">
        <v>232</v>
      </c>
      <c r="X2011">
        <v>0</v>
      </c>
      <c r="Y2011">
        <v>2461</v>
      </c>
      <c r="Z2011">
        <v>967</v>
      </c>
      <c r="AA2011">
        <v>3428</v>
      </c>
      <c r="AB2011" s="1">
        <f>Z2011/0.1</f>
        <v>9670</v>
      </c>
      <c r="AC2011" s="1">
        <f>AA2011-AB2011</f>
        <v>-6242</v>
      </c>
      <c r="AD2011" s="1">
        <f>_xlfn.IFNA(INDEX($AV$2:$AV$53,MATCH(B2011,$AU$2:$AU$53,0)),1000)</f>
        <v>10045029</v>
      </c>
      <c r="AE2011" s="1">
        <f>C2011/AD2011*100000</f>
        <v>328.19218341729027</v>
      </c>
      <c r="AF2011" s="34">
        <f>IF(B2012=B2011,IFERROR((C2011/C2012)-1,0),0)</f>
        <v>3.0218749999999961E-2</v>
      </c>
      <c r="AG2011" s="35">
        <f>IFERROR(LOG(2)/LOG(1+(AF2011)),AF2011)</f>
        <v>23.282506270092348</v>
      </c>
      <c r="AH2011" s="35">
        <f>AVERAGE(Z2011:Z2017)</f>
        <v>852.28571428571433</v>
      </c>
      <c r="AJ2011" s="1">
        <f>Q2011/AD2011*100000</f>
        <v>26.878966700842774</v>
      </c>
      <c r="AK2011" s="34">
        <f>IF(B2012=B2011,IFERROR((Q2011/Q2012)-1,0),0)</f>
        <v>9.4003241491085854E-2</v>
      </c>
      <c r="AL2011" s="35">
        <f>IFERROR(LOG(2)/LOG(1+(AK2011)),AK2011)</f>
        <v>7.7150366181452297</v>
      </c>
      <c r="AM2011" s="35">
        <f>AVERAGE(W2011:W2017)</f>
        <v>133.14285714285714</v>
      </c>
      <c r="AN2011" s="4">
        <f>ROUNDDOWN(N2011,0)</f>
        <v>43942</v>
      </c>
      <c r="AO2011" s="38" cm="1">
        <f t="array" ref="AO2011">_xlfn.ANCHORARRAY(AN2011)-1</f>
        <v>43941</v>
      </c>
    </row>
    <row r="2012" spans="1:41" x14ac:dyDescent="0.25">
      <c r="A2012">
        <v>20200420</v>
      </c>
      <c r="B2012" s="1" t="s">
        <v>78</v>
      </c>
      <c r="C2012">
        <v>32000</v>
      </c>
      <c r="D2012">
        <v>81798</v>
      </c>
      <c r="F2012">
        <v>3374</v>
      </c>
      <c r="H2012">
        <v>1346</v>
      </c>
      <c r="J2012">
        <v>1102</v>
      </c>
      <c r="L2012">
        <v>3237</v>
      </c>
      <c r="M2012" s="1" t="s">
        <v>28</v>
      </c>
      <c r="N2012" s="2">
        <v>43941.458333333336</v>
      </c>
      <c r="O2012" s="1" t="s">
        <v>1516</v>
      </c>
      <c r="P2012" s="2">
        <v>43941.666666666664</v>
      </c>
      <c r="Q2012">
        <v>2468</v>
      </c>
      <c r="S2012">
        <v>113798</v>
      </c>
      <c r="T2012">
        <v>113798</v>
      </c>
      <c r="U2012">
        <v>113798</v>
      </c>
      <c r="V2012">
        <v>26</v>
      </c>
      <c r="W2012">
        <v>77</v>
      </c>
      <c r="X2012">
        <v>0</v>
      </c>
      <c r="Y2012">
        <v>3561</v>
      </c>
      <c r="Z2012">
        <v>576</v>
      </c>
      <c r="AA2012">
        <v>4137</v>
      </c>
      <c r="AB2012" s="1">
        <f>Z2012/0.1</f>
        <v>5760</v>
      </c>
      <c r="AC2012" s="1">
        <f>AA2012-AB2012</f>
        <v>-1623</v>
      </c>
      <c r="AD2012" s="1">
        <f>_xlfn.IFNA(INDEX($AV$2:$AV$53,MATCH(B2012,$AU$2:$AU$53,0)),1000)</f>
        <v>10045029</v>
      </c>
      <c r="AE2012" s="1">
        <f>C2012/AD2012*100000</f>
        <v>318.56553126924769</v>
      </c>
      <c r="AF2012" s="34">
        <f>IF(B2013=B2012,IFERROR((C2012/C2013)-1,0),0)</f>
        <v>1.8329938900203624E-2</v>
      </c>
      <c r="AG2012" s="35">
        <f>IFERROR(LOG(2)/LOG(1+(AF2012)),AF2012)</f>
        <v>38.160553921178447</v>
      </c>
      <c r="AH2012" s="35">
        <f>AVERAGE(Z2012:Z2018)</f>
        <v>909.28571428571433</v>
      </c>
      <c r="AJ2012" s="1">
        <f>Q2012/AD2012*100000</f>
        <v>24.569366599140725</v>
      </c>
      <c r="AK2012" s="34">
        <f>IF(B2013=B2012,IFERROR((Q2012/Q2013)-1,0),0)</f>
        <v>3.2204098703471296E-2</v>
      </c>
      <c r="AL2012" s="35">
        <f>IFERROR(LOG(2)/LOG(1+(AK2012)),AK2012)</f>
        <v>21.868313007164986</v>
      </c>
      <c r="AM2012" s="35">
        <f>AVERAGE(W2012:W2018)</f>
        <v>123.71428571428571</v>
      </c>
      <c r="AN2012" s="4">
        <f>ROUNDDOWN(N2012,0)</f>
        <v>43941</v>
      </c>
      <c r="AO2012" s="38" cm="1">
        <f t="array" ref="AO2012">_xlfn.ANCHORARRAY(AN2012)-1</f>
        <v>43940</v>
      </c>
    </row>
    <row r="2013" spans="1:41" x14ac:dyDescent="0.25">
      <c r="A2013">
        <v>20200419</v>
      </c>
      <c r="B2013" s="1" t="s">
        <v>78</v>
      </c>
      <c r="C2013">
        <v>31424</v>
      </c>
      <c r="D2013">
        <v>78237</v>
      </c>
      <c r="F2013">
        <v>3403</v>
      </c>
      <c r="H2013">
        <v>1344</v>
      </c>
      <c r="J2013">
        <v>1115</v>
      </c>
      <c r="L2013">
        <v>3237</v>
      </c>
      <c r="M2013" s="1" t="s">
        <v>28</v>
      </c>
      <c r="N2013" s="2">
        <v>43940.458333333336</v>
      </c>
      <c r="O2013" s="1" t="s">
        <v>1568</v>
      </c>
      <c r="P2013" s="2">
        <v>43940.666666666664</v>
      </c>
      <c r="Q2013">
        <v>2391</v>
      </c>
      <c r="S2013">
        <v>109661</v>
      </c>
      <c r="T2013">
        <v>109661</v>
      </c>
      <c r="U2013">
        <v>109661</v>
      </c>
      <c r="V2013">
        <v>26</v>
      </c>
      <c r="W2013">
        <v>83</v>
      </c>
      <c r="X2013">
        <v>0</v>
      </c>
      <c r="Y2013">
        <v>9301</v>
      </c>
      <c r="Z2013">
        <v>633</v>
      </c>
      <c r="AA2013">
        <v>9934</v>
      </c>
      <c r="AB2013" s="1">
        <f>Z2013/0.1</f>
        <v>6330</v>
      </c>
      <c r="AC2013" s="1">
        <f>AA2013-AB2013</f>
        <v>3604</v>
      </c>
      <c r="AD2013" s="1">
        <f>_xlfn.IFNA(INDEX($AV$2:$AV$53,MATCH(B2013,$AU$2:$AU$53,0)),1000)</f>
        <v>10045029</v>
      </c>
      <c r="AE2013" s="1">
        <f>C2013/AD2013*100000</f>
        <v>312.83135170640122</v>
      </c>
      <c r="AF2013" s="34">
        <f>IF(B2014=B2013,IFERROR((C2013/C2014)-1,0),0)</f>
        <v>2.055795524666304E-2</v>
      </c>
      <c r="AG2013" s="35">
        <f>IFERROR(LOG(2)/LOG(1+(AF2013)),AF2013)</f>
        <v>34.062135664214019</v>
      </c>
      <c r="AH2013" s="35">
        <f>AVERAGE(Z2013:Z2019)</f>
        <v>969.42857142857144</v>
      </c>
      <c r="AJ2013" s="1">
        <f>Q2013/AD2013*100000</f>
        <v>23.802818289524101</v>
      </c>
      <c r="AK2013" s="34">
        <f>IF(B2014=B2013,IFERROR((Q2013/Q2014)-1,0),0)</f>
        <v>3.5961871750433305E-2</v>
      </c>
      <c r="AL2013" s="35">
        <f>IFERROR(LOG(2)/LOG(1+(AK2013)),AK2013)</f>
        <v>19.619035194357515</v>
      </c>
      <c r="AM2013" s="35">
        <f>AVERAGE(W2013:W2019)</f>
        <v>129.14285714285714</v>
      </c>
      <c r="AN2013" s="4">
        <f>ROUNDDOWN(N2013,0)</f>
        <v>43940</v>
      </c>
      <c r="AO2013" s="38" cm="1">
        <f t="array" ref="AO2013">_xlfn.ANCHORARRAY(AN2013)-1</f>
        <v>43939</v>
      </c>
    </row>
    <row r="2014" spans="1:41" x14ac:dyDescent="0.25">
      <c r="A2014">
        <v>20200418</v>
      </c>
      <c r="B2014" s="1" t="s">
        <v>78</v>
      </c>
      <c r="C2014">
        <v>30791</v>
      </c>
      <c r="D2014">
        <v>68936</v>
      </c>
      <c r="F2014">
        <v>3634</v>
      </c>
      <c r="H2014">
        <v>1423</v>
      </c>
      <c r="J2014">
        <v>1203</v>
      </c>
      <c r="L2014">
        <v>3237</v>
      </c>
      <c r="M2014" s="1" t="s">
        <v>28</v>
      </c>
      <c r="N2014" s="2">
        <v>43939.458333333336</v>
      </c>
      <c r="O2014" s="1" t="s">
        <v>1620</v>
      </c>
      <c r="P2014" s="2">
        <v>43939.666666666664</v>
      </c>
      <c r="Q2014">
        <v>2308</v>
      </c>
      <c r="S2014">
        <v>99727</v>
      </c>
      <c r="T2014">
        <v>99727</v>
      </c>
      <c r="U2014">
        <v>99727</v>
      </c>
      <c r="V2014">
        <v>26</v>
      </c>
      <c r="W2014">
        <v>81</v>
      </c>
      <c r="X2014">
        <v>0</v>
      </c>
      <c r="Y2014">
        <v>0</v>
      </c>
      <c r="Z2014">
        <v>768</v>
      </c>
      <c r="AA2014">
        <v>768</v>
      </c>
      <c r="AB2014" s="1">
        <f>Z2014/0.1</f>
        <v>7680</v>
      </c>
      <c r="AC2014" s="1">
        <f>AA2014-AB2014</f>
        <v>-6912</v>
      </c>
      <c r="AD2014" s="1">
        <f>_xlfn.IFNA(INDEX($AV$2:$AV$53,MATCH(B2014,$AU$2:$AU$53,0)),1000)</f>
        <v>10045029</v>
      </c>
      <c r="AE2014" s="1">
        <f>C2014/AD2014*100000</f>
        <v>306.52972729098144</v>
      </c>
      <c r="AF2014" s="34">
        <f>IF(B2015=B2014,IFERROR((C2014/C2015)-1,0),0)</f>
        <v>2.5580388368917184E-2</v>
      </c>
      <c r="AG2014" s="35">
        <f>IFERROR(LOG(2)/LOG(1+(AF2014)),AF2014)</f>
        <v>27.441934661566066</v>
      </c>
      <c r="AH2014" s="35">
        <f>AVERAGE(Z2014:Z2020)</f>
        <v>971.14285714285711</v>
      </c>
      <c r="AJ2014" s="1">
        <f>Q2014/AD2014*100000</f>
        <v>22.976538942794491</v>
      </c>
      <c r="AK2014" s="34">
        <f>IF(B2015=B2014,IFERROR((Q2014/Q2015)-1,0),0)</f>
        <v>3.6371800628648421E-2</v>
      </c>
      <c r="AL2014" s="35">
        <f>IFERROR(LOG(2)/LOG(1+(AK2014)),AK2014)</f>
        <v>19.401778800883395</v>
      </c>
      <c r="AM2014" s="35">
        <f>AVERAGE(W2014:W2020)</f>
        <v>130.85714285714286</v>
      </c>
      <c r="AN2014" s="4">
        <f>ROUNDDOWN(N2014,0)</f>
        <v>43939</v>
      </c>
      <c r="AO2014" s="38" cm="1">
        <f t="array" ref="AO2014">_xlfn.ANCHORARRAY(AN2014)-1</f>
        <v>43938</v>
      </c>
    </row>
    <row r="2015" spans="1:41" x14ac:dyDescent="0.25">
      <c r="A2015">
        <v>20200417</v>
      </c>
      <c r="B2015" s="1" t="s">
        <v>78</v>
      </c>
      <c r="C2015">
        <v>30023</v>
      </c>
      <c r="D2015">
        <v>68936</v>
      </c>
      <c r="F2015">
        <v>3674</v>
      </c>
      <c r="H2015">
        <v>1428</v>
      </c>
      <c r="J2015">
        <v>1167</v>
      </c>
      <c r="L2015">
        <v>629</v>
      </c>
      <c r="M2015" s="1" t="s">
        <v>28</v>
      </c>
      <c r="N2015" s="2">
        <v>43938.458333333336</v>
      </c>
      <c r="O2015" s="1" t="s">
        <v>1672</v>
      </c>
      <c r="P2015" s="2">
        <v>43938.666666666664</v>
      </c>
      <c r="Q2015">
        <v>2227</v>
      </c>
      <c r="S2015">
        <v>98959</v>
      </c>
      <c r="T2015">
        <v>98959</v>
      </c>
      <c r="U2015">
        <v>98959</v>
      </c>
      <c r="V2015">
        <v>26</v>
      </c>
      <c r="W2015">
        <v>134</v>
      </c>
      <c r="X2015">
        <v>0</v>
      </c>
      <c r="Y2015">
        <v>3913</v>
      </c>
      <c r="Z2015">
        <v>760</v>
      </c>
      <c r="AA2015">
        <v>4673</v>
      </c>
      <c r="AB2015" s="1">
        <f>Z2015/0.1</f>
        <v>7600</v>
      </c>
      <c r="AC2015" s="1">
        <f>AA2015-AB2015</f>
        <v>-2927</v>
      </c>
      <c r="AD2015" s="1">
        <f>_xlfn.IFNA(INDEX($AV$2:$AV$53,MATCH(B2015,$AU$2:$AU$53,0)),1000)</f>
        <v>10045029</v>
      </c>
      <c r="AE2015" s="1">
        <f>C2015/AD2015*100000</f>
        <v>298.88415454051949</v>
      </c>
      <c r="AF2015" s="34">
        <f>IF(B2016=B2015,IFERROR((C2015/C2016)-1,0),0)</f>
        <v>2.5971363154837057E-2</v>
      </c>
      <c r="AG2015" s="35">
        <f>IFERROR(LOG(2)/LOG(1+(AF2015)),AF2015)</f>
        <v>27.033995150399623</v>
      </c>
      <c r="AH2015" s="35">
        <f>AVERAGE(Z2015:Z2021)</f>
        <v>1034.2857142857142</v>
      </c>
      <c r="AJ2015" s="1">
        <f>Q2015/AD2015*100000</f>
        <v>22.170169941769206</v>
      </c>
      <c r="AK2015" s="34">
        <f>IF(B2016=B2015,IFERROR((Q2015/Q2016)-1,0),0)</f>
        <v>6.4022933588151032E-2</v>
      </c>
      <c r="AL2015" s="35">
        <f>IFERROR(LOG(2)/LOG(1+(AK2015)),AK2015)</f>
        <v>11.169534411770956</v>
      </c>
      <c r="AM2015" s="35">
        <f>AVERAGE(W2015:W2021)</f>
        <v>135.14285714285714</v>
      </c>
      <c r="AN2015" s="4">
        <f>ROUNDDOWN(N2015,0)</f>
        <v>43938</v>
      </c>
      <c r="AO2015" s="38" cm="1">
        <f t="array" ref="AO2015">_xlfn.ANCHORARRAY(AN2015)-1</f>
        <v>43937</v>
      </c>
    </row>
    <row r="2016" spans="1:41" x14ac:dyDescent="0.25">
      <c r="A2016">
        <v>20200416</v>
      </c>
      <c r="B2016" s="1" t="s">
        <v>78</v>
      </c>
      <c r="C2016">
        <v>29263</v>
      </c>
      <c r="D2016">
        <v>65023</v>
      </c>
      <c r="F2016">
        <v>3809</v>
      </c>
      <c r="H2016">
        <v>1447</v>
      </c>
      <c r="J2016">
        <v>1211</v>
      </c>
      <c r="L2016">
        <v>617</v>
      </c>
      <c r="M2016" s="1" t="s">
        <v>28</v>
      </c>
      <c r="N2016" s="2">
        <v>43937.458333333336</v>
      </c>
      <c r="O2016" s="1" t="s">
        <v>1724</v>
      </c>
      <c r="P2016" s="2">
        <v>43937.666666666664</v>
      </c>
      <c r="Q2016">
        <v>2093</v>
      </c>
      <c r="S2016">
        <v>94286</v>
      </c>
      <c r="T2016">
        <v>94286</v>
      </c>
      <c r="U2016">
        <v>94286</v>
      </c>
      <c r="V2016">
        <v>26</v>
      </c>
      <c r="W2016">
        <v>172</v>
      </c>
      <c r="X2016">
        <v>0</v>
      </c>
      <c r="Y2016">
        <v>3385</v>
      </c>
      <c r="Z2016">
        <v>1204</v>
      </c>
      <c r="AA2016">
        <v>4589</v>
      </c>
      <c r="AB2016" s="1">
        <f>Z2016/0.1</f>
        <v>12040</v>
      </c>
      <c r="AC2016" s="1">
        <f>AA2016-AB2016</f>
        <v>-7451</v>
      </c>
      <c r="AD2016" s="1">
        <f>_xlfn.IFNA(INDEX($AV$2:$AV$53,MATCH(B2016,$AU$2:$AU$53,0)),1000)</f>
        <v>10045029</v>
      </c>
      <c r="AE2016" s="1">
        <f>C2016/AD2016*100000</f>
        <v>291.31822317287487</v>
      </c>
      <c r="AF2016" s="34">
        <f>IF(B2017=B2016,IFERROR((C2016/C2017)-1,0),0)</f>
        <v>4.290958337788231E-2</v>
      </c>
      <c r="AG2016" s="35">
        <f>IFERROR(LOG(2)/LOG(1+(AF2016)),AF2016)</f>
        <v>16.497815198106537</v>
      </c>
      <c r="AH2016" s="35">
        <f>AVERAGE(Z2016:Z2022)</f>
        <v>1108.4285714285713</v>
      </c>
      <c r="AJ2016" s="1">
        <f>Q2016/AD2016*100000</f>
        <v>20.836176779579233</v>
      </c>
      <c r="AK2016" s="34">
        <f>IF(B2017=B2016,IFERROR((Q2016/Q2017)-1,0),0)</f>
        <v>8.9536699635606398E-2</v>
      </c>
      <c r="AL2016" s="35">
        <f>IFERROR(LOG(2)/LOG(1+(AK2016)),AK2016)</f>
        <v>8.0831077598990397</v>
      </c>
      <c r="AM2016" s="35">
        <f>AVERAGE(W2016:W2022)</f>
        <v>145.28571428571428</v>
      </c>
      <c r="AN2016" s="4">
        <f>ROUNDDOWN(N2016,0)</f>
        <v>43937</v>
      </c>
      <c r="AO2016" s="38" cm="1">
        <f t="array" ref="AO2016">_xlfn.ANCHORARRAY(AN2016)-1</f>
        <v>43936</v>
      </c>
    </row>
    <row r="2017" spans="1:41" x14ac:dyDescent="0.25">
      <c r="A2017">
        <v>20200415</v>
      </c>
      <c r="B2017" s="1" t="s">
        <v>78</v>
      </c>
      <c r="C2017">
        <v>28059</v>
      </c>
      <c r="D2017">
        <v>61638</v>
      </c>
      <c r="F2017">
        <v>3918</v>
      </c>
      <c r="H2017">
        <v>1468</v>
      </c>
      <c r="J2017">
        <v>1212</v>
      </c>
      <c r="L2017">
        <v>452</v>
      </c>
      <c r="M2017" s="1" t="s">
        <v>28</v>
      </c>
      <c r="N2017" s="2">
        <v>43936.458333333336</v>
      </c>
      <c r="O2017" s="1" t="s">
        <v>1777</v>
      </c>
      <c r="P2017" s="2">
        <v>43936.666666666664</v>
      </c>
      <c r="Q2017">
        <v>1921</v>
      </c>
      <c r="S2017">
        <v>89697</v>
      </c>
      <c r="T2017">
        <v>89697</v>
      </c>
      <c r="U2017">
        <v>89697</v>
      </c>
      <c r="V2017">
        <v>26</v>
      </c>
      <c r="W2017">
        <v>153</v>
      </c>
      <c r="X2017">
        <v>0</v>
      </c>
      <c r="Y2017">
        <v>2413</v>
      </c>
      <c r="Z2017">
        <v>1058</v>
      </c>
      <c r="AA2017">
        <v>3471</v>
      </c>
      <c r="AB2017" s="1">
        <f>Z2017/0.1</f>
        <v>10580</v>
      </c>
      <c r="AC2017" s="1">
        <f>AA2017-AB2017</f>
        <v>-7109</v>
      </c>
      <c r="AD2017" s="1">
        <f>_xlfn.IFNA(INDEX($AV$2:$AV$53,MATCH(B2017,$AU$2:$AU$53,0)),1000)</f>
        <v>10045029</v>
      </c>
      <c r="AE2017" s="1">
        <f>C2017/AD2017*100000</f>
        <v>279.33219505886944</v>
      </c>
      <c r="AF2017" s="34">
        <f>IF(B2018=B2017,IFERROR((C2017/C2018)-1,0),0)</f>
        <v>3.9183733935780118E-2</v>
      </c>
      <c r="AG2017" s="35">
        <f>IFERROR(LOG(2)/LOG(1+(AF2017)),AF2017)</f>
        <v>18.034019894135746</v>
      </c>
      <c r="AH2017" s="35">
        <f>AVERAGE(Z2017:Z2023)</f>
        <v>1067.1428571428571</v>
      </c>
      <c r="AJ2017" s="1">
        <f>Q2017/AD2017*100000</f>
        <v>19.123887049007028</v>
      </c>
      <c r="AK2017" s="34">
        <f>IF(B2018=B2017,IFERROR((Q2017/Q2018)-1,0),0)</f>
        <v>8.6538461538461453E-2</v>
      </c>
      <c r="AL2017" s="35">
        <f>IFERROR(LOG(2)/LOG(1+(AK2017)),AK2017)</f>
        <v>8.3514808036611399</v>
      </c>
      <c r="AM2017" s="35">
        <f>AVERAGE(W2017:W2023)</f>
        <v>137.42857142857142</v>
      </c>
      <c r="AN2017" s="4">
        <f>ROUNDDOWN(N2017,0)</f>
        <v>43936</v>
      </c>
      <c r="AO2017" s="38" cm="1">
        <f t="array" ref="AO2017">_xlfn.ANCHORARRAY(AN2017)-1</f>
        <v>43935</v>
      </c>
    </row>
    <row r="2018" spans="1:41" x14ac:dyDescent="0.25">
      <c r="A2018">
        <v>20200414</v>
      </c>
      <c r="B2018" s="1" t="s">
        <v>78</v>
      </c>
      <c r="C2018">
        <v>27001</v>
      </c>
      <c r="D2018">
        <v>59225</v>
      </c>
      <c r="F2018">
        <v>3910</v>
      </c>
      <c r="H2018">
        <v>1497</v>
      </c>
      <c r="J2018">
        <v>1235</v>
      </c>
      <c r="L2018">
        <v>452</v>
      </c>
      <c r="M2018" s="1" t="s">
        <v>28</v>
      </c>
      <c r="N2018" s="2">
        <v>43935.458333333336</v>
      </c>
      <c r="O2018" s="1" t="s">
        <v>1830</v>
      </c>
      <c r="P2018" s="2">
        <v>43935.666666666664</v>
      </c>
      <c r="Q2018">
        <v>1768</v>
      </c>
      <c r="S2018">
        <v>86226</v>
      </c>
      <c r="T2018">
        <v>86226</v>
      </c>
      <c r="U2018">
        <v>86226</v>
      </c>
      <c r="V2018">
        <v>26</v>
      </c>
      <c r="W2018">
        <v>166</v>
      </c>
      <c r="X2018">
        <v>0</v>
      </c>
      <c r="Y2018">
        <v>2216</v>
      </c>
      <c r="Z2018">
        <v>1366</v>
      </c>
      <c r="AA2018">
        <v>3582</v>
      </c>
      <c r="AB2018" s="1">
        <f>Z2018/0.1</f>
        <v>13660</v>
      </c>
      <c r="AC2018" s="1">
        <f>AA2018-AB2018</f>
        <v>-10078</v>
      </c>
      <c r="AD2018" s="1">
        <f>_xlfn.IFNA(INDEX($AV$2:$AV$53,MATCH(B2018,$AU$2:$AU$53,0)),1000)</f>
        <v>10045029</v>
      </c>
      <c r="AE2018" s="1">
        <f>C2018/AD2018*100000</f>
        <v>268.79962218127991</v>
      </c>
      <c r="AF2018" s="34">
        <f>IF(B2019=B2018,IFERROR((C2018/C2019)-1,0),0)</f>
        <v>5.328652233274811E-2</v>
      </c>
      <c r="AG2018" s="35">
        <f>IFERROR(LOG(2)/LOG(1+(AF2018)),AF2018)</f>
        <v>13.351501754093681</v>
      </c>
      <c r="AH2018" s="35">
        <f>AVERAGE(Z2018:Z2024)</f>
        <v>1025.4285714285713</v>
      </c>
      <c r="AJ2018" s="1">
        <f>Q2018/AD2018*100000</f>
        <v>17.600745602625938</v>
      </c>
      <c r="AK2018" s="34">
        <f>IF(B2019=B2018,IFERROR((Q2018/Q2019)-1,0),0)</f>
        <v>0.10362047440699129</v>
      </c>
      <c r="AL2018" s="35">
        <f>IFERROR(LOG(2)/LOG(1+(AK2018)),AK2018)</f>
        <v>7.0301672287775423</v>
      </c>
      <c r="AM2018" s="35">
        <f>AVERAGE(W2018:W2024)</f>
        <v>131.85714285714286</v>
      </c>
      <c r="AN2018" s="4">
        <f>ROUNDDOWN(N2018,0)</f>
        <v>43935</v>
      </c>
      <c r="AO2018" s="38" cm="1">
        <f t="array" ref="AO2018">_xlfn.ANCHORARRAY(AN2018)-1</f>
        <v>43934</v>
      </c>
    </row>
    <row r="2019" spans="1:41" x14ac:dyDescent="0.25">
      <c r="A2019">
        <v>20200413</v>
      </c>
      <c r="B2019" s="1" t="s">
        <v>78</v>
      </c>
      <c r="C2019">
        <v>25635</v>
      </c>
      <c r="D2019">
        <v>57009</v>
      </c>
      <c r="F2019">
        <v>3986</v>
      </c>
      <c r="H2019">
        <v>1570</v>
      </c>
      <c r="J2019">
        <v>1365</v>
      </c>
      <c r="L2019">
        <v>447</v>
      </c>
      <c r="M2019" s="1" t="s">
        <v>28</v>
      </c>
      <c r="N2019" s="2">
        <v>43934.458333333336</v>
      </c>
      <c r="O2019" s="1" t="s">
        <v>1883</v>
      </c>
      <c r="P2019" s="2">
        <v>43934.666666666664</v>
      </c>
      <c r="Q2019">
        <v>1602</v>
      </c>
      <c r="S2019">
        <v>82644</v>
      </c>
      <c r="T2019">
        <v>82644</v>
      </c>
      <c r="U2019">
        <v>82644</v>
      </c>
      <c r="V2019">
        <v>26</v>
      </c>
      <c r="W2019">
        <v>115</v>
      </c>
      <c r="X2019">
        <v>0</v>
      </c>
      <c r="Y2019">
        <v>2210</v>
      </c>
      <c r="Z2019">
        <v>997</v>
      </c>
      <c r="AA2019">
        <v>3207</v>
      </c>
      <c r="AB2019" s="1">
        <f>Z2019/0.1</f>
        <v>9970</v>
      </c>
      <c r="AC2019" s="1">
        <f>AA2019-AB2019</f>
        <v>-6763</v>
      </c>
      <c r="AD2019" s="1">
        <f>_xlfn.IFNA(INDEX($AV$2:$AV$53,MATCH(B2019,$AU$2:$AU$53,0)),1000)</f>
        <v>10045029</v>
      </c>
      <c r="AE2019" s="1">
        <f>C2019/AD2019*100000</f>
        <v>255.20085606522392</v>
      </c>
      <c r="AF2019" s="34">
        <f>IF(B2020=B2019,IFERROR((C2019/C2020)-1,0),0)</f>
        <v>4.0465946911275363E-2</v>
      </c>
      <c r="AG2019" s="35">
        <f>IFERROR(LOG(2)/LOG(1+(AF2019)),AF2019)</f>
        <v>17.473429977618743</v>
      </c>
      <c r="AH2019" s="35">
        <f>AVERAGE(Z2019:Z2025)</f>
        <v>969.28571428571433</v>
      </c>
      <c r="AJ2019" s="1">
        <f>Q2019/AD2019*100000</f>
        <v>15.948186909166711</v>
      </c>
      <c r="AK2019" s="34">
        <f>IF(B2020=B2019,IFERROR((Q2019/Q2020)-1,0),0)</f>
        <v>7.7336919973100215E-2</v>
      </c>
      <c r="AL2019" s="35">
        <f>IFERROR(LOG(2)/LOG(1+(AK2019)),AK2019)</f>
        <v>9.3049655640411473</v>
      </c>
      <c r="AM2019" s="35">
        <f>AVERAGE(W2019:W2025)</f>
        <v>125</v>
      </c>
      <c r="AN2019" s="4">
        <f>ROUNDDOWN(N2019,0)</f>
        <v>43934</v>
      </c>
      <c r="AO2019" s="38" cm="1">
        <f t="array" ref="AO2019">_xlfn.ANCHORARRAY(AN2019)-1</f>
        <v>43933</v>
      </c>
    </row>
    <row r="2020" spans="1:41" x14ac:dyDescent="0.25">
      <c r="A2020">
        <v>20200412</v>
      </c>
      <c r="B2020" s="1" t="s">
        <v>78</v>
      </c>
      <c r="C2020">
        <v>24638</v>
      </c>
      <c r="D2020">
        <v>54799</v>
      </c>
      <c r="F2020">
        <v>3636</v>
      </c>
      <c r="H2020">
        <v>1582</v>
      </c>
      <c r="J2020">
        <v>1441</v>
      </c>
      <c r="L2020">
        <v>433</v>
      </c>
      <c r="M2020" s="1" t="s">
        <v>28</v>
      </c>
      <c r="N2020" s="2">
        <v>43933.458333333336</v>
      </c>
      <c r="O2020" s="1" t="s">
        <v>1936</v>
      </c>
      <c r="P2020" s="2">
        <v>43933.666666666664</v>
      </c>
      <c r="Q2020">
        <v>1487</v>
      </c>
      <c r="S2020">
        <v>79437</v>
      </c>
      <c r="T2020">
        <v>79437</v>
      </c>
      <c r="U2020">
        <v>79437</v>
      </c>
      <c r="V2020">
        <v>26</v>
      </c>
      <c r="W2020">
        <v>95</v>
      </c>
      <c r="X2020">
        <v>0</v>
      </c>
      <c r="Y2020">
        <v>2778</v>
      </c>
      <c r="Z2020">
        <v>645</v>
      </c>
      <c r="AA2020">
        <v>3423</v>
      </c>
      <c r="AB2020" s="1">
        <f>Z2020/0.1</f>
        <v>6450</v>
      </c>
      <c r="AC2020" s="1">
        <f>AA2020-AB2020</f>
        <v>-3027</v>
      </c>
      <c r="AD2020" s="1">
        <f>_xlfn.IFNA(INDEX($AV$2:$AV$53,MATCH(B2020,$AU$2:$AU$53,0)),1000)</f>
        <v>10045029</v>
      </c>
      <c r="AE2020" s="1">
        <f>C2020/AD2020*100000</f>
        <v>245.2755487316164</v>
      </c>
      <c r="AF2020" s="34">
        <f>IF(B2021=B2020,IFERROR((C2020/C2021)-1,0),0)</f>
        <v>2.6882840828575061E-2</v>
      </c>
      <c r="AG2020" s="35">
        <f>IFERROR(LOG(2)/LOG(1+(AF2020)),AF2020)</f>
        <v>26.129041769852922</v>
      </c>
      <c r="AH2020" s="35">
        <f>AVERAGE(Z2020:Z2026)</f>
        <v>1010.1428571428571</v>
      </c>
      <c r="AJ2020" s="1">
        <f>Q2020/AD2020*100000</f>
        <v>14.803342031167855</v>
      </c>
      <c r="AK2020" s="34">
        <f>IF(B2021=B2020,IFERROR((Q2020/Q2021)-1,0),0)</f>
        <v>6.8247126436781658E-2</v>
      </c>
      <c r="AL2020" s="35">
        <f>IFERROR(LOG(2)/LOG(1+(AK2020)),AK2020)</f>
        <v>10.499190720922474</v>
      </c>
      <c r="AM2020" s="35">
        <f>AVERAGE(W2020:W2026)</f>
        <v>124.28571428571429</v>
      </c>
      <c r="AN2020" s="4">
        <f>ROUNDDOWN(N2020,0)</f>
        <v>43933</v>
      </c>
      <c r="AO2020" s="38" cm="1">
        <f t="array" ref="AO2020">_xlfn.ANCHORARRAY(AN2020)-1</f>
        <v>43932</v>
      </c>
    </row>
    <row r="2021" spans="1:41" x14ac:dyDescent="0.25">
      <c r="A2021">
        <v>20200411</v>
      </c>
      <c r="B2021" s="1" t="s">
        <v>78</v>
      </c>
      <c r="C2021">
        <v>23993</v>
      </c>
      <c r="D2021">
        <v>52021</v>
      </c>
      <c r="F2021">
        <v>3636</v>
      </c>
      <c r="H2021">
        <v>1582</v>
      </c>
      <c r="J2021">
        <v>1441</v>
      </c>
      <c r="L2021">
        <v>595</v>
      </c>
      <c r="M2021" s="1" t="s">
        <v>28</v>
      </c>
      <c r="N2021" s="2">
        <v>43932.458333333336</v>
      </c>
      <c r="O2021" s="1" t="s">
        <v>1989</v>
      </c>
      <c r="P2021" s="2">
        <v>43932.666666666664</v>
      </c>
      <c r="Q2021">
        <v>1392</v>
      </c>
      <c r="S2021">
        <v>76014</v>
      </c>
      <c r="T2021">
        <v>76014</v>
      </c>
      <c r="U2021">
        <v>76014</v>
      </c>
      <c r="V2021">
        <v>26</v>
      </c>
      <c r="W2021">
        <v>111</v>
      </c>
      <c r="X2021">
        <v>0</v>
      </c>
      <c r="Y2021">
        <v>2760</v>
      </c>
      <c r="Z2021">
        <v>1210</v>
      </c>
      <c r="AA2021">
        <v>3970</v>
      </c>
      <c r="AB2021" s="1">
        <f>Z2021/0.1</f>
        <v>12100</v>
      </c>
      <c r="AC2021" s="1">
        <f>AA2021-AB2021</f>
        <v>-8130</v>
      </c>
      <c r="AD2021" s="1">
        <f>_xlfn.IFNA(INDEX($AV$2:$AV$53,MATCH(B2021,$AU$2:$AU$53,0)),1000)</f>
        <v>10045029</v>
      </c>
      <c r="AE2021" s="1">
        <f>C2021/AD2021*100000</f>
        <v>238.85446224197062</v>
      </c>
      <c r="AF2021" s="34">
        <f>IF(B2022=B2021,IFERROR((C2021/C2022)-1,0),0)</f>
        <v>5.3109774832111656E-2</v>
      </c>
      <c r="AG2021" s="35">
        <f>IFERROR(LOG(2)/LOG(1+(AF2021)),AF2021)</f>
        <v>13.394801378533725</v>
      </c>
      <c r="AH2021" s="35">
        <f>AVERAGE(Z2021:Z2027)</f>
        <v>1085.4285714285713</v>
      </c>
      <c r="AJ2021" s="1">
        <f>Q2021/AD2021*100000</f>
        <v>13.857600610212275</v>
      </c>
      <c r="AK2021" s="34">
        <f>IF(B2022=B2021,IFERROR((Q2021/Q2022)-1,0),0)</f>
        <v>8.6651053864168714E-2</v>
      </c>
      <c r="AL2021" s="35">
        <f>IFERROR(LOG(2)/LOG(1+(AK2021)),AK2021)</f>
        <v>8.3410672051081036</v>
      </c>
      <c r="AM2021" s="35">
        <f>AVERAGE(W2021:W2027)</f>
        <v>121.71428571428571</v>
      </c>
      <c r="AN2021" s="4">
        <f>ROUNDDOWN(N2021,0)</f>
        <v>43932</v>
      </c>
      <c r="AO2021" s="38" cm="1">
        <f t="array" ref="AO2021">_xlfn.ANCHORARRAY(AN2021)-1</f>
        <v>43931</v>
      </c>
    </row>
    <row r="2022" spans="1:41" x14ac:dyDescent="0.25">
      <c r="A2022">
        <v>20200410</v>
      </c>
      <c r="B2022" s="1" t="s">
        <v>78</v>
      </c>
      <c r="C2022">
        <v>22783</v>
      </c>
      <c r="D2022">
        <v>49261</v>
      </c>
      <c r="F2022">
        <v>3823</v>
      </c>
      <c r="H2022">
        <v>1663</v>
      </c>
      <c r="J2022">
        <v>1394</v>
      </c>
      <c r="L2022">
        <v>56</v>
      </c>
      <c r="M2022" s="1" t="s">
        <v>28</v>
      </c>
      <c r="N2022" s="2">
        <v>43931.458333333336</v>
      </c>
      <c r="O2022" s="1" t="s">
        <v>2042</v>
      </c>
      <c r="P2022" s="2">
        <v>43931.666666666664</v>
      </c>
      <c r="Q2022">
        <v>1281</v>
      </c>
      <c r="S2022">
        <v>72044</v>
      </c>
      <c r="T2022">
        <v>72044</v>
      </c>
      <c r="U2022">
        <v>72044</v>
      </c>
      <c r="V2022">
        <v>26</v>
      </c>
      <c r="W2022">
        <v>205</v>
      </c>
      <c r="X2022">
        <v>0</v>
      </c>
      <c r="Y2022">
        <v>3711</v>
      </c>
      <c r="Z2022">
        <v>1279</v>
      </c>
      <c r="AA2022">
        <v>4990</v>
      </c>
      <c r="AB2022" s="1">
        <f>Z2022/0.1</f>
        <v>12790</v>
      </c>
      <c r="AC2022" s="1">
        <f>AA2022-AB2022</f>
        <v>-7800</v>
      </c>
      <c r="AD2022" s="1">
        <f>_xlfn.IFNA(INDEX($AV$2:$AV$53,MATCH(B2022,$AU$2:$AU$53,0)),1000)</f>
        <v>10045029</v>
      </c>
      <c r="AE2022" s="1">
        <f>C2022/AD2022*100000</f>
        <v>226.80870309085222</v>
      </c>
      <c r="AF2022" s="34">
        <f>IF(B2023=B2022,IFERROR((C2022/C2023)-1,0),0)</f>
        <v>5.9477306547619069E-2</v>
      </c>
      <c r="AG2022" s="35">
        <f>IFERROR(LOG(2)/LOG(1+(AF2022)),AF2022)</f>
        <v>11.997213824993437</v>
      </c>
      <c r="AH2022" s="35">
        <f>AVERAGE(Z2022:Z2028)</f>
        <v>1075.8571428571429</v>
      </c>
      <c r="AJ2022" s="1">
        <f>Q2022/AD2022*100000</f>
        <v>12.752576423622072</v>
      </c>
      <c r="AK2022" s="34">
        <f>IF(B2023=B2022,IFERROR((Q2022/Q2023)-1,0),0)</f>
        <v>0.19052044609665431</v>
      </c>
      <c r="AL2022" s="35">
        <f>IFERROR(LOG(2)/LOG(1+(AK2022)),AK2022)</f>
        <v>3.9746828950470414</v>
      </c>
      <c r="AM2022" s="35">
        <f>AVERAGE(W2022:W2028)</f>
        <v>114.57142857142857</v>
      </c>
      <c r="AN2022" s="4">
        <f>ROUNDDOWN(N2022,0)</f>
        <v>43931</v>
      </c>
      <c r="AO2022" s="38" cm="1">
        <f t="array" ref="AO2022">_xlfn.ANCHORARRAY(AN2022)-1</f>
        <v>43930</v>
      </c>
    </row>
    <row r="2023" spans="1:41" x14ac:dyDescent="0.25">
      <c r="A2023">
        <v>20200409</v>
      </c>
      <c r="B2023" s="1" t="s">
        <v>78</v>
      </c>
      <c r="C2023">
        <v>21504</v>
      </c>
      <c r="D2023">
        <v>45550</v>
      </c>
      <c r="F2023">
        <v>3826</v>
      </c>
      <c r="H2023">
        <v>1628</v>
      </c>
      <c r="J2023">
        <v>1434</v>
      </c>
      <c r="L2023">
        <v>56</v>
      </c>
      <c r="M2023" s="1" t="s">
        <v>28</v>
      </c>
      <c r="N2023" s="2">
        <v>43930.458333333336</v>
      </c>
      <c r="O2023" s="1" t="s">
        <v>2095</v>
      </c>
      <c r="P2023" s="2">
        <v>43930.666666666664</v>
      </c>
      <c r="Q2023">
        <v>1076</v>
      </c>
      <c r="S2023">
        <v>67054</v>
      </c>
      <c r="T2023">
        <v>67054</v>
      </c>
      <c r="U2023">
        <v>67054</v>
      </c>
      <c r="V2023">
        <v>26</v>
      </c>
      <c r="W2023">
        <v>117</v>
      </c>
      <c r="X2023">
        <v>0</v>
      </c>
      <c r="Y2023">
        <v>0</v>
      </c>
      <c r="Z2023">
        <v>915</v>
      </c>
      <c r="AA2023">
        <v>915</v>
      </c>
      <c r="AB2023" s="1">
        <f>Z2023/0.1</f>
        <v>9150</v>
      </c>
      <c r="AC2023" s="1">
        <f>AA2023-AB2023</f>
        <v>-8235</v>
      </c>
      <c r="AD2023" s="1">
        <f>_xlfn.IFNA(INDEX($AV$2:$AV$53,MATCH(B2023,$AU$2:$AU$53,0)),1000)</f>
        <v>10045029</v>
      </c>
      <c r="AE2023" s="1">
        <f>C2023/AD2023*100000</f>
        <v>214.07603701293445</v>
      </c>
      <c r="AF2023" s="34">
        <f>IF(B2024=B2023,IFERROR((C2023/C2024)-1,0),0)</f>
        <v>4.4441206469473915E-2</v>
      </c>
      <c r="AG2023" s="35">
        <f>IFERROR(LOG(2)/LOG(1+(AF2023)),AF2023)</f>
        <v>15.941009919386042</v>
      </c>
      <c r="AH2023" s="35">
        <f>AVERAGE(Z2023:Z2029)</f>
        <v>1055.2857142857142</v>
      </c>
      <c r="AJ2023" s="1">
        <f>Q2023/AD2023*100000</f>
        <v>10.711765988928454</v>
      </c>
      <c r="AK2023" s="34">
        <f>IF(B2024=B2023,IFERROR((Q2023/Q2024)-1,0),0)</f>
        <v>0.1220020855057351</v>
      </c>
      <c r="AL2023" s="35">
        <f>IFERROR(LOG(2)/LOG(1+(AK2023)),AK2023)</f>
        <v>6.0213629211559461</v>
      </c>
      <c r="AM2023" s="35">
        <f>AVERAGE(W2023:W2029)</f>
        <v>94.142857142857139</v>
      </c>
      <c r="AN2023" s="4">
        <f>ROUNDDOWN(N2023,0)</f>
        <v>43930</v>
      </c>
      <c r="AO2023" s="38" cm="1">
        <f t="array" ref="AO2023">_xlfn.ANCHORARRAY(AN2023)-1</f>
        <v>43929</v>
      </c>
    </row>
    <row r="2024" spans="1:41" x14ac:dyDescent="0.25">
      <c r="A2024">
        <v>20200408</v>
      </c>
      <c r="B2024" s="1" t="s">
        <v>78</v>
      </c>
      <c r="C2024">
        <v>20589</v>
      </c>
      <c r="D2024">
        <v>45550</v>
      </c>
      <c r="L2024">
        <v>56</v>
      </c>
      <c r="M2024" s="1" t="s">
        <v>28</v>
      </c>
      <c r="N2024" s="2">
        <v>43929.458333333336</v>
      </c>
      <c r="O2024" s="1" t="s">
        <v>2148</v>
      </c>
      <c r="P2024" s="2">
        <v>43929.666666666664</v>
      </c>
      <c r="Q2024">
        <v>959</v>
      </c>
      <c r="S2024">
        <v>66139</v>
      </c>
      <c r="T2024">
        <v>66139</v>
      </c>
      <c r="U2024">
        <v>66139</v>
      </c>
      <c r="V2024">
        <v>26</v>
      </c>
      <c r="W2024">
        <v>114</v>
      </c>
      <c r="X2024">
        <v>0</v>
      </c>
      <c r="Y2024">
        <v>0</v>
      </c>
      <c r="Z2024">
        <v>766</v>
      </c>
      <c r="AA2024">
        <v>766</v>
      </c>
      <c r="AB2024" s="1">
        <f>Z2024/0.1</f>
        <v>7660</v>
      </c>
      <c r="AC2024" s="1">
        <f>AA2024-AB2024</f>
        <v>-6894</v>
      </c>
      <c r="AD2024" s="1">
        <f>_xlfn.IFNA(INDEX($AV$2:$AV$53,MATCH(B2024,$AU$2:$AU$53,0)),1000)</f>
        <v>10045029</v>
      </c>
      <c r="AE2024" s="1">
        <f>C2024/AD2024*100000</f>
        <v>204.96705385320439</v>
      </c>
      <c r="AF2024" s="34">
        <f>IF(B2025=B2024,IFERROR((C2024/C2025)-1,0),0)</f>
        <v>3.8641981536598813E-2</v>
      </c>
      <c r="AG2024" s="35">
        <f>IFERROR(LOG(2)/LOG(1+(AF2024)),AF2024)</f>
        <v>18.282055389679432</v>
      </c>
      <c r="AH2024" s="35">
        <f>AVERAGE(Z2024:Z2030)</f>
        <v>1100.1428571428571</v>
      </c>
      <c r="AJ2024" s="1">
        <f>Q2024/AD2024*100000</f>
        <v>9.5470107652252683</v>
      </c>
      <c r="AK2024" s="34">
        <f>IF(B2025=B2024,IFERROR((Q2024/Q2025)-1,0),0)</f>
        <v>0.13491124260355036</v>
      </c>
      <c r="AL2024" s="35">
        <f>IFERROR(LOG(2)/LOG(1+(AK2024)),AK2024)</f>
        <v>5.4770669392404656</v>
      </c>
      <c r="AM2024" s="35">
        <f>AVERAGE(W2024:W2030)</f>
        <v>88.857142857142861</v>
      </c>
      <c r="AN2024" s="4">
        <f>ROUNDDOWN(N2024,0)</f>
        <v>43929</v>
      </c>
      <c r="AO2024" s="38" cm="1">
        <f t="array" ref="AO2024">_xlfn.ANCHORARRAY(AN2024)-1</f>
        <v>43928</v>
      </c>
    </row>
    <row r="2025" spans="1:41" x14ac:dyDescent="0.25">
      <c r="A2025">
        <v>20200407</v>
      </c>
      <c r="B2025" s="1" t="s">
        <v>78</v>
      </c>
      <c r="C2025">
        <v>19823</v>
      </c>
      <c r="D2025">
        <v>45550</v>
      </c>
      <c r="L2025">
        <v>56</v>
      </c>
      <c r="M2025" s="1" t="s">
        <v>28</v>
      </c>
      <c r="N2025" s="2">
        <v>43928.458333333336</v>
      </c>
      <c r="O2025" s="1" t="s">
        <v>2201</v>
      </c>
      <c r="P2025" s="2">
        <v>43928.666666666664</v>
      </c>
      <c r="Q2025">
        <v>845</v>
      </c>
      <c r="S2025">
        <v>65373</v>
      </c>
      <c r="T2025">
        <v>65373</v>
      </c>
      <c r="U2025">
        <v>65373</v>
      </c>
      <c r="V2025">
        <v>26</v>
      </c>
      <c r="W2025">
        <v>118</v>
      </c>
      <c r="X2025">
        <v>0</v>
      </c>
      <c r="Y2025">
        <v>2430</v>
      </c>
      <c r="Z2025">
        <v>973</v>
      </c>
      <c r="AA2025">
        <v>3403</v>
      </c>
      <c r="AB2025" s="1">
        <f>Z2025/0.1</f>
        <v>9730</v>
      </c>
      <c r="AC2025" s="1">
        <f>AA2025-AB2025</f>
        <v>-6327</v>
      </c>
      <c r="AD2025" s="1">
        <f>_xlfn.IFNA(INDEX($AV$2:$AV$53,MATCH(B2025,$AU$2:$AU$53,0)),1000)</f>
        <v>10045029</v>
      </c>
      <c r="AE2025" s="1">
        <f>C2025/AD2025*100000</f>
        <v>197.34139144844681</v>
      </c>
      <c r="AF2025" s="34">
        <f>IF(B2026=B2025,IFERROR((C2025/C2026)-1,0),0)</f>
        <v>5.1618037135278572E-2</v>
      </c>
      <c r="AG2025" s="35">
        <f>IFERROR(LOG(2)/LOG(1+(AF2025)),AF2025)</f>
        <v>13.772057448256609</v>
      </c>
      <c r="AH2025" s="35">
        <f>AVERAGE(Z2025:Z2031)</f>
        <v>1135.4285714285713</v>
      </c>
      <c r="AJ2025" s="1">
        <f>Q2025/AD2025*100000</f>
        <v>8.4121210600785723</v>
      </c>
      <c r="AK2025" s="34">
        <f>IF(B2026=B2025,IFERROR((Q2025/Q2026)-1,0),0)</f>
        <v>0.16231086657496552</v>
      </c>
      <c r="AL2025" s="35">
        <f>IFERROR(LOG(2)/LOG(1+(AK2025)),AK2025)</f>
        <v>4.6083803611166729</v>
      </c>
      <c r="AM2025" s="35">
        <f>AVERAGE(W2025:W2031)</f>
        <v>83.714285714285708</v>
      </c>
      <c r="AN2025" s="4">
        <f>ROUNDDOWN(N2025,0)</f>
        <v>43928</v>
      </c>
      <c r="AO2025" s="38" cm="1">
        <f t="array" ref="AO2025">_xlfn.ANCHORARRAY(AN2025)-1</f>
        <v>43927</v>
      </c>
    </row>
    <row r="2026" spans="1:41" x14ac:dyDescent="0.25">
      <c r="A2026">
        <v>20200406</v>
      </c>
      <c r="B2026" s="1" t="s">
        <v>78</v>
      </c>
      <c r="C2026">
        <v>18850</v>
      </c>
      <c r="D2026">
        <v>43120</v>
      </c>
      <c r="L2026">
        <v>56</v>
      </c>
      <c r="M2026" s="1" t="s">
        <v>28</v>
      </c>
      <c r="N2026" s="2">
        <v>43927.458333333336</v>
      </c>
      <c r="O2026" s="1" t="s">
        <v>2254</v>
      </c>
      <c r="P2026" s="2">
        <v>43927.666666666664</v>
      </c>
      <c r="Q2026">
        <v>727</v>
      </c>
      <c r="S2026">
        <v>61970</v>
      </c>
      <c r="T2026">
        <v>61970</v>
      </c>
      <c r="U2026">
        <v>61970</v>
      </c>
      <c r="V2026">
        <v>26</v>
      </c>
      <c r="W2026">
        <v>110</v>
      </c>
      <c r="X2026">
        <v>0</v>
      </c>
      <c r="Y2026">
        <v>2789</v>
      </c>
      <c r="Z2026">
        <v>1283</v>
      </c>
      <c r="AA2026">
        <v>4072</v>
      </c>
      <c r="AB2026" s="1">
        <f>Z2026/0.1</f>
        <v>12830</v>
      </c>
      <c r="AC2026" s="1">
        <f>AA2026-AB2026</f>
        <v>-8758</v>
      </c>
      <c r="AD2026" s="1">
        <f>_xlfn.IFNA(INDEX($AV$2:$AV$53,MATCH(B2026,$AU$2:$AU$53,0)),1000)</f>
        <v>10045029</v>
      </c>
      <c r="AE2026" s="1">
        <f>C2026/AD2026*100000</f>
        <v>187.65500826329122</v>
      </c>
      <c r="AF2026" s="34">
        <f>IF(B2027=B2026,IFERROR((C2026/C2027)-1,0),0)</f>
        <v>7.3034667273865761E-2</v>
      </c>
      <c r="AG2026" s="35">
        <f>IFERROR(LOG(2)/LOG(1+(AF2026)),AF2026)</f>
        <v>9.8331620188428701</v>
      </c>
      <c r="AH2026" s="35">
        <f>AVERAGE(Z2026:Z2032)</f>
        <v>1135.5714285714287</v>
      </c>
      <c r="AJ2026" s="1">
        <f>Q2026/AD2026*100000</f>
        <v>7.2374106635232218</v>
      </c>
      <c r="AK2026" s="34">
        <f>IF(B2027=B2026,IFERROR((Q2026/Q2027)-1,0),0)</f>
        <v>0.17828200972447328</v>
      </c>
      <c r="AL2026" s="35">
        <f>IFERROR(LOG(2)/LOG(1+(AK2026)),AK2026)</f>
        <v>4.2250270574788971</v>
      </c>
      <c r="AM2026" s="35">
        <f>AVERAGE(W2026:W2032)</f>
        <v>77.571428571428569</v>
      </c>
      <c r="AN2026" s="4">
        <f>ROUNDDOWN(N2026,0)</f>
        <v>43927</v>
      </c>
      <c r="AO2026" s="38" cm="1">
        <f t="array" ref="AO2026">_xlfn.ANCHORARRAY(AN2026)-1</f>
        <v>43926</v>
      </c>
    </row>
    <row r="2027" spans="1:41" x14ac:dyDescent="0.25">
      <c r="A2027">
        <v>20200405</v>
      </c>
      <c r="B2027" s="1" t="s">
        <v>78</v>
      </c>
      <c r="C2027">
        <v>17567</v>
      </c>
      <c r="D2027">
        <v>40331</v>
      </c>
      <c r="L2027">
        <v>56</v>
      </c>
      <c r="M2027" s="1" t="s">
        <v>28</v>
      </c>
      <c r="N2027" s="2">
        <v>43926.458333333336</v>
      </c>
      <c r="O2027" s="1" t="s">
        <v>2307</v>
      </c>
      <c r="P2027" s="2">
        <v>43926.666666666664</v>
      </c>
      <c r="Q2027">
        <v>617</v>
      </c>
      <c r="S2027">
        <v>57898</v>
      </c>
      <c r="T2027">
        <v>57898</v>
      </c>
      <c r="U2027">
        <v>57898</v>
      </c>
      <c r="V2027">
        <v>26</v>
      </c>
      <c r="W2027">
        <v>77</v>
      </c>
      <c r="X2027">
        <v>0</v>
      </c>
      <c r="Y2027">
        <v>2926</v>
      </c>
      <c r="Z2027">
        <v>1172</v>
      </c>
      <c r="AA2027">
        <v>4098</v>
      </c>
      <c r="AB2027" s="1">
        <f>Z2027/0.1</f>
        <v>11720</v>
      </c>
      <c r="AC2027" s="1">
        <f>AA2027-AB2027</f>
        <v>-7622</v>
      </c>
      <c r="AD2027" s="1">
        <f>_xlfn.IFNA(INDEX($AV$2:$AV$53,MATCH(B2027,$AU$2:$AU$53,0)),1000)</f>
        <v>10045029</v>
      </c>
      <c r="AE2027" s="1">
        <f>C2027/AD2027*100000</f>
        <v>174.88252149396482</v>
      </c>
      <c r="AF2027" s="34">
        <f>IF(B2028=B2027,IFERROR((C2027/C2028)-1,0),0)</f>
        <v>7.1485208905154085E-2</v>
      </c>
      <c r="AG2027" s="35">
        <f>IFERROR(LOG(2)/LOG(1+(AF2027)),AF2027)</f>
        <v>10.03895770449561</v>
      </c>
      <c r="AH2027" s="35">
        <f>AVERAGE(Z2027:Z2033)</f>
        <v>1079.5714285714287</v>
      </c>
      <c r="AJ2027" s="1">
        <f>Q2027/AD2027*100000</f>
        <v>6.1423416497851813</v>
      </c>
      <c r="AK2027" s="34">
        <f>IF(B2028=B2027,IFERROR((Q2027/Q2028)-1,0),0)</f>
        <v>0.1425925925925926</v>
      </c>
      <c r="AL2027" s="35">
        <f>IFERROR(LOG(2)/LOG(1+(AK2027)),AK2027)</f>
        <v>5.1999083416698602</v>
      </c>
      <c r="AM2027" s="35">
        <f>AVERAGE(W2027:W2033)</f>
        <v>69.285714285714292</v>
      </c>
      <c r="AN2027" s="4">
        <f>ROUNDDOWN(N2027,0)</f>
        <v>43926</v>
      </c>
      <c r="AO2027" s="38" cm="1">
        <f t="array" ref="AO2027">_xlfn.ANCHORARRAY(AN2027)-1</f>
        <v>43925</v>
      </c>
    </row>
    <row r="2028" spans="1:41" x14ac:dyDescent="0.25">
      <c r="A2028">
        <v>20200404</v>
      </c>
      <c r="B2028" s="1" t="s">
        <v>78</v>
      </c>
      <c r="C2028">
        <v>16395</v>
      </c>
      <c r="D2028">
        <v>37405</v>
      </c>
      <c r="L2028">
        <v>56</v>
      </c>
      <c r="M2028" s="1" t="s">
        <v>28</v>
      </c>
      <c r="N2028" s="2">
        <v>43925.458333333336</v>
      </c>
      <c r="O2028" s="1" t="s">
        <v>2360</v>
      </c>
      <c r="P2028" s="2">
        <v>43925.666666666664</v>
      </c>
      <c r="Q2028">
        <v>540</v>
      </c>
      <c r="S2028">
        <v>53800</v>
      </c>
      <c r="T2028">
        <v>53800</v>
      </c>
      <c r="U2028">
        <v>53800</v>
      </c>
      <c r="V2028">
        <v>26</v>
      </c>
      <c r="W2028">
        <v>61</v>
      </c>
      <c r="X2028">
        <v>0</v>
      </c>
      <c r="Y2028">
        <v>3735</v>
      </c>
      <c r="Z2028">
        <v>1143</v>
      </c>
      <c r="AA2028">
        <v>4878</v>
      </c>
      <c r="AB2028" s="1">
        <f>Z2028/0.1</f>
        <v>11430</v>
      </c>
      <c r="AC2028" s="1">
        <f>AA2028-AB2028</f>
        <v>-6552</v>
      </c>
      <c r="AD2028" s="1">
        <f>_xlfn.IFNA(INDEX($AV$2:$AV$53,MATCH(B2028,$AU$2:$AU$53,0)),1000)</f>
        <v>10045029</v>
      </c>
      <c r="AE2028" s="1">
        <f>C2028/AD2028*100000</f>
        <v>163.21505891122862</v>
      </c>
      <c r="AF2028" s="34">
        <f>IF(B2029=B2028,IFERROR((C2028/C2029)-1,0),0)</f>
        <v>7.4940991345397334E-2</v>
      </c>
      <c r="AG2028" s="35">
        <f>IFERROR(LOG(2)/LOG(1+(AF2028)),AF2028)</f>
        <v>9.5916392623135103</v>
      </c>
      <c r="AH2028" s="35">
        <f>AVERAGE(Z2028:Z2034)</f>
        <v>1015.4285714285714</v>
      </c>
      <c r="AJ2028" s="1">
        <f>Q2028/AD2028*100000</f>
        <v>5.3757933401685545</v>
      </c>
      <c r="AK2028" s="34">
        <f>IF(B2029=B2028,IFERROR((Q2028/Q2029)-1,0),0)</f>
        <v>0.12734864300626314</v>
      </c>
      <c r="AL2028" s="35">
        <f>IFERROR(LOG(2)/LOG(1+(AK2028)),AK2028)</f>
        <v>5.7825611969783308</v>
      </c>
      <c r="AM2028" s="35">
        <f>AVERAGE(W2028:W2034)</f>
        <v>64</v>
      </c>
      <c r="AN2028" s="4">
        <f>ROUNDDOWN(N2028,0)</f>
        <v>43925</v>
      </c>
      <c r="AO2028" s="38" cm="1">
        <f t="array" ref="AO2028">_xlfn.ANCHORARRAY(AN2028)-1</f>
        <v>43924</v>
      </c>
    </row>
    <row r="2029" spans="1:41" x14ac:dyDescent="0.25">
      <c r="A2029">
        <v>20200403</v>
      </c>
      <c r="B2029" s="1" t="s">
        <v>78</v>
      </c>
      <c r="C2029">
        <v>15252</v>
      </c>
      <c r="D2029">
        <v>33670</v>
      </c>
      <c r="L2029">
        <v>56</v>
      </c>
      <c r="M2029" s="1" t="s">
        <v>28</v>
      </c>
      <c r="N2029" s="2">
        <v>43924.458333333336</v>
      </c>
      <c r="O2029" s="1" t="s">
        <v>2413</v>
      </c>
      <c r="P2029" s="2">
        <v>43924.666666666664</v>
      </c>
      <c r="Q2029">
        <v>479</v>
      </c>
      <c r="S2029">
        <v>48922</v>
      </c>
      <c r="T2029">
        <v>48922</v>
      </c>
      <c r="U2029">
        <v>48922</v>
      </c>
      <c r="V2029">
        <v>26</v>
      </c>
      <c r="W2029">
        <v>62</v>
      </c>
      <c r="X2029">
        <v>0</v>
      </c>
      <c r="Y2029">
        <v>3302</v>
      </c>
      <c r="Z2029">
        <v>1135</v>
      </c>
      <c r="AA2029">
        <v>4437</v>
      </c>
      <c r="AB2029" s="1">
        <f>Z2029/0.1</f>
        <v>11350</v>
      </c>
      <c r="AC2029" s="1">
        <f>AA2029-AB2029</f>
        <v>-6913</v>
      </c>
      <c r="AD2029" s="1">
        <f>_xlfn.IFNA(INDEX($AV$2:$AV$53,MATCH(B2029,$AU$2:$AU$53,0)),1000)</f>
        <v>10045029</v>
      </c>
      <c r="AE2029" s="1">
        <f>C2029/AD2029*100000</f>
        <v>151.83629634120518</v>
      </c>
      <c r="AF2029" s="34">
        <f>IF(B2030=B2029,IFERROR((C2029/C2030)-1,0),0)</f>
        <v>8.0399518311256024E-2</v>
      </c>
      <c r="AG2029" s="35">
        <f>IFERROR(LOG(2)/LOG(1+(AF2029)),AF2029)</f>
        <v>8.9633924681368402</v>
      </c>
      <c r="AH2029" s="35">
        <f>AVERAGE(Z2029:Z2035)</f>
        <v>941.85714285714289</v>
      </c>
      <c r="AJ2029" s="1">
        <f>Q2029/AD2029*100000</f>
        <v>4.7685277961865511</v>
      </c>
      <c r="AK2029" s="34">
        <f>IF(B2030=B2029,IFERROR((Q2029/Q2030)-1,0),0)</f>
        <v>0.14868105515587526</v>
      </c>
      <c r="AL2029" s="35">
        <f>IFERROR(LOG(2)/LOG(1+(AK2029)),AK2029)</f>
        <v>5.0005432517301616</v>
      </c>
      <c r="AM2029" s="35">
        <f>AVERAGE(W2029:W2035)</f>
        <v>55.285714285714285</v>
      </c>
      <c r="AN2029" s="4">
        <f>ROUNDDOWN(N2029,0)</f>
        <v>43924</v>
      </c>
      <c r="AO2029" s="38" cm="1">
        <f t="array" ref="AO2029">_xlfn.ANCHORARRAY(AN2029)-1</f>
        <v>43923</v>
      </c>
    </row>
    <row r="2030" spans="1:41" x14ac:dyDescent="0.25">
      <c r="A2030">
        <v>20200402</v>
      </c>
      <c r="B2030" s="1" t="s">
        <v>78</v>
      </c>
      <c r="C2030">
        <v>14117</v>
      </c>
      <c r="D2030">
        <v>30368</v>
      </c>
      <c r="M2030" s="1" t="s">
        <v>28</v>
      </c>
      <c r="N2030" s="2">
        <v>43923.458333333336</v>
      </c>
      <c r="O2030" s="1" t="s">
        <v>2466</v>
      </c>
      <c r="P2030" s="2">
        <v>43923.666666666664</v>
      </c>
      <c r="Q2030">
        <v>417</v>
      </c>
      <c r="S2030">
        <v>44485</v>
      </c>
      <c r="T2030">
        <v>44485</v>
      </c>
      <c r="U2030">
        <v>44485</v>
      </c>
      <c r="V2030">
        <v>26</v>
      </c>
      <c r="W2030">
        <v>80</v>
      </c>
      <c r="X2030">
        <v>0</v>
      </c>
      <c r="Y2030">
        <v>3131</v>
      </c>
      <c r="Z2030">
        <v>1229</v>
      </c>
      <c r="AA2030">
        <v>4360</v>
      </c>
      <c r="AB2030" s="1">
        <f>Z2030/0.1</f>
        <v>12290</v>
      </c>
      <c r="AC2030" s="1">
        <f>AA2030-AB2030</f>
        <v>-7930</v>
      </c>
      <c r="AD2030" s="1">
        <f>_xlfn.IFNA(INDEX($AV$2:$AV$53,MATCH(B2030,$AU$2:$AU$53,0)),1000)</f>
        <v>10045029</v>
      </c>
      <c r="AE2030" s="1">
        <f>C2030/AD2030*100000</f>
        <v>140.53717515399904</v>
      </c>
      <c r="AF2030" s="34">
        <f>IF(B2031=B2030,IFERROR((C2030/C2031)-1,0),0)</f>
        <v>9.5360024829298506E-2</v>
      </c>
      <c r="AG2030" s="35">
        <f>IFERROR(LOG(2)/LOG(1+(AF2030)),AF2030)</f>
        <v>7.6100526657696577</v>
      </c>
      <c r="AH2030" s="35">
        <f>AVERAGE(Z2030:Z2036)</f>
        <v>907.14285714285711</v>
      </c>
      <c r="AJ2030" s="1">
        <f>Q2030/AD2030*100000</f>
        <v>4.1513070793523843</v>
      </c>
      <c r="AK2030" s="34">
        <f>IF(B2031=B2030,IFERROR((Q2030/Q2031)-1,0),0)</f>
        <v>0.23738872403560829</v>
      </c>
      <c r="AL2030" s="35">
        <f>IFERROR(LOG(2)/LOG(1+(AK2030)),AK2030)</f>
        <v>3.2541618293923835</v>
      </c>
      <c r="AM2030" s="35">
        <f>AVERAGE(W2030:W2036)</f>
        <v>51</v>
      </c>
      <c r="AN2030" s="4">
        <f>ROUNDDOWN(N2030,0)</f>
        <v>43923</v>
      </c>
      <c r="AO2030" s="38" cm="1">
        <f t="array" ref="AO2030">_xlfn.ANCHORARRAY(AN2030)-1</f>
        <v>43922</v>
      </c>
    </row>
    <row r="2031" spans="1:41" x14ac:dyDescent="0.25">
      <c r="A2031">
        <v>20200401</v>
      </c>
      <c r="B2031" s="1" t="s">
        <v>78</v>
      </c>
      <c r="C2031">
        <v>12888</v>
      </c>
      <c r="D2031">
        <v>27237</v>
      </c>
      <c r="M2031" s="1" t="s">
        <v>28</v>
      </c>
      <c r="N2031" s="2">
        <v>43922.666666666664</v>
      </c>
      <c r="O2031" s="1" t="s">
        <v>2519</v>
      </c>
      <c r="P2031" s="2">
        <v>43922.666666666664</v>
      </c>
      <c r="Q2031">
        <v>337</v>
      </c>
      <c r="S2031">
        <v>40125</v>
      </c>
      <c r="T2031">
        <v>40125</v>
      </c>
      <c r="U2031">
        <v>40125</v>
      </c>
      <c r="V2031">
        <v>26</v>
      </c>
      <c r="W2031">
        <v>78</v>
      </c>
      <c r="X2031">
        <v>0</v>
      </c>
      <c r="Y2031">
        <v>3258</v>
      </c>
      <c r="Z2031">
        <v>1013</v>
      </c>
      <c r="AA2031">
        <v>4271</v>
      </c>
      <c r="AB2031" s="1">
        <f>Z2031/0.1</f>
        <v>10130</v>
      </c>
      <c r="AC2031" s="1">
        <f>AA2031-AB2031</f>
        <v>-5859</v>
      </c>
      <c r="AD2031" s="1">
        <f>_xlfn.IFNA(INDEX($AV$2:$AV$53,MATCH(B2031,$AU$2:$AU$53,0)),1000)</f>
        <v>10045029</v>
      </c>
      <c r="AE2031" s="1">
        <f>C2031/AD2031*100000</f>
        <v>128.30226771868951</v>
      </c>
      <c r="AF2031" s="34">
        <f>IF(B2032=B2031,IFERROR((C2031/C2032)-1,0),0)</f>
        <v>8.5305263157894773E-2</v>
      </c>
      <c r="AG2031" s="35">
        <f>IFERROR(LOG(2)/LOG(1+(AF2031)),AF2031)</f>
        <v>8.46733700563097</v>
      </c>
      <c r="AH2031" s="35">
        <f>AVERAGE(Z2031:Z2037)</f>
        <v>832.57142857142856</v>
      </c>
      <c r="AJ2031" s="1">
        <f>Q2031/AD2031*100000</f>
        <v>3.3548932511792651</v>
      </c>
      <c r="AK2031" s="34">
        <f>IF(B2032=B2031,IFERROR((Q2031/Q2032)-1,0),0)</f>
        <v>0.30115830115830122</v>
      </c>
      <c r="AL2031" s="35">
        <f>IFERROR(LOG(2)/LOG(1+(AK2031)),AK2031)</f>
        <v>2.6329890273522571</v>
      </c>
      <c r="AM2031" s="35">
        <f>AVERAGE(W2031:W2037)</f>
        <v>42</v>
      </c>
      <c r="AN2031" s="4">
        <f>ROUNDDOWN(N2031,0)</f>
        <v>43922</v>
      </c>
      <c r="AO2031" s="38" cm="1">
        <f t="array" ref="AO2031">_xlfn.ANCHORARRAY(AN2031)-1</f>
        <v>43921</v>
      </c>
    </row>
    <row r="2032" spans="1:41" x14ac:dyDescent="0.25">
      <c r="A2032">
        <v>20200331</v>
      </c>
      <c r="B2032" s="1" t="s">
        <v>78</v>
      </c>
      <c r="C2032">
        <v>11875</v>
      </c>
      <c r="D2032">
        <v>23979</v>
      </c>
      <c r="M2032" s="1" t="s">
        <v>28</v>
      </c>
      <c r="N2032" s="2">
        <v>43921.458333333336</v>
      </c>
      <c r="O2032" s="1" t="s">
        <v>2572</v>
      </c>
      <c r="P2032" s="2">
        <v>43921.666666666664</v>
      </c>
      <c r="Q2032">
        <v>259</v>
      </c>
      <c r="S2032">
        <v>35854</v>
      </c>
      <c r="T2032">
        <v>35854</v>
      </c>
      <c r="U2032">
        <v>35854</v>
      </c>
      <c r="V2032">
        <v>26</v>
      </c>
      <c r="W2032">
        <v>75</v>
      </c>
      <c r="X2032">
        <v>0</v>
      </c>
      <c r="Y2032">
        <v>2796</v>
      </c>
      <c r="Z2032">
        <v>974</v>
      </c>
      <c r="AA2032">
        <v>3770</v>
      </c>
      <c r="AB2032" s="1">
        <f>Z2032/0.1</f>
        <v>9740</v>
      </c>
      <c r="AC2032" s="1">
        <f>AA2032-AB2032</f>
        <v>-5970</v>
      </c>
      <c r="AD2032" s="1">
        <f>_xlfn.IFNA(INDEX($AV$2:$AV$53,MATCH(B2032,$AU$2:$AU$53,0)),1000)</f>
        <v>10045029</v>
      </c>
      <c r="AE2032" s="1">
        <f>C2032/AD2032*100000</f>
        <v>118.2176776194474</v>
      </c>
      <c r="AF2032" s="34">
        <f>IF(B2033=B2032,IFERROR((C2032/C2033)-1,0),0)</f>
        <v>8.9349600954040875E-2</v>
      </c>
      <c r="AG2032" s="35">
        <f>IFERROR(LOG(2)/LOG(1+(AF2032)),AF2032)</f>
        <v>8.0993284031144093</v>
      </c>
      <c r="AH2032" s="35">
        <f>AVERAGE(Z2032:Z2038)</f>
        <v>776.28571428571433</v>
      </c>
      <c r="AJ2032" s="1">
        <f>Q2032/AD2032*100000</f>
        <v>2.5783897687104735</v>
      </c>
      <c r="AK2032" s="34">
        <f>IF(B2033=B2032,IFERROR((Q2032/Q2033)-1,0),0)</f>
        <v>0.40760869565217384</v>
      </c>
      <c r="AL2032" s="35">
        <f>IFERROR(LOG(2)/LOG(1+(AK2032)),AK2032)</f>
        <v>2.0273845660367993</v>
      </c>
      <c r="AM2032" s="35">
        <f>AVERAGE(W2032:W2038)</f>
        <v>33.571428571428569</v>
      </c>
      <c r="AN2032" s="4">
        <f>ROUNDDOWN(N2032,0)</f>
        <v>43921</v>
      </c>
      <c r="AO2032" s="38" cm="1">
        <f t="array" ref="AO2032">_xlfn.ANCHORARRAY(AN2032)-1</f>
        <v>43920</v>
      </c>
    </row>
    <row r="2033" spans="1:41" x14ac:dyDescent="0.25">
      <c r="A2033">
        <v>20200330</v>
      </c>
      <c r="B2033" s="1" t="s">
        <v>78</v>
      </c>
      <c r="C2033">
        <v>10901</v>
      </c>
      <c r="D2033">
        <v>21183</v>
      </c>
      <c r="M2033" s="1" t="s">
        <v>28</v>
      </c>
      <c r="N2033" s="2">
        <v>43920.666666666664</v>
      </c>
      <c r="O2033" s="1" t="s">
        <v>2625</v>
      </c>
      <c r="P2033" s="2">
        <v>43920.666666666664</v>
      </c>
      <c r="Q2033">
        <v>184</v>
      </c>
      <c r="S2033">
        <v>32084</v>
      </c>
      <c r="T2033">
        <v>32084</v>
      </c>
      <c r="U2033">
        <v>32084</v>
      </c>
      <c r="V2033">
        <v>26</v>
      </c>
      <c r="W2033">
        <v>52</v>
      </c>
      <c r="X2033">
        <v>0</v>
      </c>
      <c r="Y2033">
        <v>5507</v>
      </c>
      <c r="Z2033">
        <v>891</v>
      </c>
      <c r="AA2033">
        <v>6398</v>
      </c>
      <c r="AB2033" s="1">
        <f>Z2033/0.1</f>
        <v>8910</v>
      </c>
      <c r="AC2033" s="1">
        <f>AA2033-AB2033</f>
        <v>-2512</v>
      </c>
      <c r="AD2033" s="1">
        <f>_xlfn.IFNA(INDEX($AV$2:$AV$53,MATCH(B2033,$AU$2:$AU$53,0)),1000)</f>
        <v>10045029</v>
      </c>
      <c r="AE2033" s="1">
        <f>C2033/AD2033*100000</f>
        <v>108.52133926143965</v>
      </c>
      <c r="AF2033" s="34">
        <f>IF(B2034=B2033,IFERROR((C2033/C2034)-1,0),0)</f>
        <v>8.9010989010988917E-2</v>
      </c>
      <c r="AG2033" s="35">
        <f>IFERROR(LOG(2)/LOG(1+(AF2033)),AF2033)</f>
        <v>8.128857868022525</v>
      </c>
      <c r="AH2033" s="35">
        <f>AVERAGE(Z2033:Z2039)</f>
        <v>730.28571428571433</v>
      </c>
      <c r="AJ2033" s="1">
        <f>Q2033/AD2033*100000</f>
        <v>1.8317518047981745</v>
      </c>
      <c r="AK2033" s="34">
        <f>IF(B2034=B2033,IFERROR((Q2033/Q2034)-1,0),0)</f>
        <v>0.39393939393939403</v>
      </c>
      <c r="AL2033" s="35">
        <f>IFERROR(LOG(2)/LOG(1+(AK2033)),AK2033)</f>
        <v>2.0869514258092652</v>
      </c>
      <c r="AM2033" s="35">
        <f>AVERAGE(W2033:W2039)</f>
        <v>24.142857142857142</v>
      </c>
      <c r="AN2033" s="4">
        <f>ROUNDDOWN(N2033,0)</f>
        <v>43920</v>
      </c>
      <c r="AO2033" s="38" cm="1">
        <f t="array" ref="AO2033">_xlfn.ANCHORARRAY(AN2033)-1</f>
        <v>43919</v>
      </c>
    </row>
    <row r="2034" spans="1:41" x14ac:dyDescent="0.25">
      <c r="A2034">
        <v>20200329</v>
      </c>
      <c r="B2034" s="1" t="s">
        <v>78</v>
      </c>
      <c r="C2034">
        <v>10010</v>
      </c>
      <c r="D2034">
        <v>15676</v>
      </c>
      <c r="M2034" s="1" t="s">
        <v>28</v>
      </c>
      <c r="N2034" s="2">
        <v>43918.583333333336</v>
      </c>
      <c r="O2034" s="1" t="s">
        <v>2679</v>
      </c>
      <c r="P2034" s="2">
        <v>43919.666666666664</v>
      </c>
      <c r="Q2034">
        <v>132</v>
      </c>
      <c r="S2034">
        <v>25686</v>
      </c>
      <c r="T2034">
        <v>25686</v>
      </c>
      <c r="U2034">
        <v>25686</v>
      </c>
      <c r="V2034">
        <v>26</v>
      </c>
      <c r="W2034">
        <v>40</v>
      </c>
      <c r="X2034">
        <v>0</v>
      </c>
      <c r="Y2034">
        <v>1493</v>
      </c>
      <c r="Z2034">
        <v>723</v>
      </c>
      <c r="AA2034">
        <v>2216</v>
      </c>
      <c r="AB2034" s="1">
        <f>Z2034/0.1</f>
        <v>7230</v>
      </c>
      <c r="AC2034" s="1">
        <f>AA2034-AB2034</f>
        <v>-5014</v>
      </c>
      <c r="AD2034" s="1">
        <f>_xlfn.IFNA(INDEX($AV$2:$AV$53,MATCH(B2034,$AU$2:$AU$53,0)),1000)</f>
        <v>10045029</v>
      </c>
      <c r="AE2034" s="1">
        <f>C2034/AD2034*100000</f>
        <v>99.651280250161548</v>
      </c>
      <c r="AF2034" s="34">
        <f>IF(B2035=B2034,IFERROR((C2034/C2035)-1,0),0)</f>
        <v>7.7850759125659419E-2</v>
      </c>
      <c r="AG2034" s="35">
        <f>IFERROR(LOG(2)/LOG(1+(AF2034)),AF2034)</f>
        <v>9.2457814658582951</v>
      </c>
      <c r="AH2034" s="35">
        <f>AVERAGE(Z2034:Z2040)</f>
        <v>701.71428571428567</v>
      </c>
      <c r="AJ2034" s="1">
        <f>Q2034/AD2034*100000</f>
        <v>1.3140828164856468</v>
      </c>
      <c r="AK2034" s="34">
        <f>IF(B2035=B2034,IFERROR((Q2034/Q2035)-1,0),0)</f>
        <v>0.43478260869565211</v>
      </c>
      <c r="AL2034" s="35">
        <f>IFERROR(LOG(2)/LOG(1+(AK2034)),AK2034)</f>
        <v>1.9200043132152593</v>
      </c>
      <c r="AM2034" s="35">
        <f>AVERAGE(W2034:W2040)</f>
        <v>17.714285714285715</v>
      </c>
      <c r="AN2034" s="4">
        <f>ROUNDDOWN(N2034,0)</f>
        <v>43918</v>
      </c>
      <c r="AO2034" s="38" cm="1">
        <f t="array" ref="AO2034">_xlfn.ANCHORARRAY(AN2034)-1</f>
        <v>43917</v>
      </c>
    </row>
    <row r="2035" spans="1:41" x14ac:dyDescent="0.25">
      <c r="A2035">
        <v>20200328</v>
      </c>
      <c r="B2035" s="1" t="s">
        <v>78</v>
      </c>
      <c r="C2035">
        <v>9287</v>
      </c>
      <c r="D2035">
        <v>14183</v>
      </c>
      <c r="M2035" s="1" t="s">
        <v>28</v>
      </c>
      <c r="N2035" s="2">
        <v>43917.666666666664</v>
      </c>
      <c r="O2035" s="1" t="s">
        <v>2733</v>
      </c>
      <c r="P2035" s="2">
        <v>43918.666666666664</v>
      </c>
      <c r="Q2035">
        <v>92</v>
      </c>
      <c r="S2035">
        <v>23470</v>
      </c>
      <c r="T2035">
        <v>23470</v>
      </c>
      <c r="U2035">
        <v>23470</v>
      </c>
      <c r="V2035">
        <v>26</v>
      </c>
      <c r="W2035">
        <v>0</v>
      </c>
      <c r="X2035">
        <v>0</v>
      </c>
      <c r="Y2035">
        <v>1544</v>
      </c>
      <c r="Z2035">
        <v>628</v>
      </c>
      <c r="AA2035">
        <v>2172</v>
      </c>
      <c r="AB2035" s="1">
        <f>Z2035/0.1</f>
        <v>6280</v>
      </c>
      <c r="AC2035" s="1">
        <f>AA2035-AB2035</f>
        <v>-4108</v>
      </c>
      <c r="AD2035" s="1">
        <f>_xlfn.IFNA(INDEX($AV$2:$AV$53,MATCH(B2035,$AU$2:$AU$53,0)),1000)</f>
        <v>10045029</v>
      </c>
      <c r="AE2035" s="1">
        <f>C2035/AD2035*100000</f>
        <v>92.453690278046992</v>
      </c>
      <c r="AF2035" s="34">
        <f>IF(B2036=B2035,IFERROR((C2035/C2036)-1,0),0)</f>
        <v>7.2525695807829971E-2</v>
      </c>
      <c r="AG2035" s="35">
        <f>IFERROR(LOG(2)/LOG(1+(AF2035)),AF2035)</f>
        <v>9.8997930527173157</v>
      </c>
      <c r="AH2035" s="35">
        <f>AVERAGE(Z2035:Z2041)</f>
        <v>677.71428571428567</v>
      </c>
      <c r="AJ2035" s="1">
        <f>Q2035/AD2035*100000</f>
        <v>0.91587590239908723</v>
      </c>
      <c r="AK2035" s="34">
        <f>IF(B2036=B2035,IFERROR((Q2035/Q2036)-1,0),0)</f>
        <v>0</v>
      </c>
      <c r="AL2035" s="35">
        <f>IFERROR(LOG(2)/LOG(1+(AK2035)),AK2035)</f>
        <v>0</v>
      </c>
      <c r="AM2035" s="35">
        <f>AVERAGE(W2035:W2041)</f>
        <v>12.428571428571429</v>
      </c>
      <c r="AN2035" s="4">
        <f>ROUNDDOWN(N2035,0)</f>
        <v>43917</v>
      </c>
      <c r="AO2035" s="38" cm="1">
        <f t="array" ref="AO2035">_xlfn.ANCHORARRAY(AN2035)-1</f>
        <v>43916</v>
      </c>
    </row>
    <row r="2036" spans="1:41" x14ac:dyDescent="0.25">
      <c r="A2036">
        <v>20200327</v>
      </c>
      <c r="B2036" s="1" t="s">
        <v>78</v>
      </c>
      <c r="C2036">
        <v>8659</v>
      </c>
      <c r="D2036">
        <v>12639</v>
      </c>
      <c r="M2036" s="1" t="s">
        <v>28</v>
      </c>
      <c r="N2036" s="2">
        <v>43917.458333333336</v>
      </c>
      <c r="O2036" s="1" t="s">
        <v>2787</v>
      </c>
      <c r="P2036" s="2">
        <v>43917.666666666664</v>
      </c>
      <c r="Q2036">
        <v>92</v>
      </c>
      <c r="S2036">
        <v>21298</v>
      </c>
      <c r="T2036">
        <v>21298</v>
      </c>
      <c r="U2036">
        <v>21298</v>
      </c>
      <c r="V2036">
        <v>26</v>
      </c>
      <c r="W2036">
        <v>32</v>
      </c>
      <c r="X2036">
        <v>0</v>
      </c>
      <c r="Y2036">
        <v>2334</v>
      </c>
      <c r="Z2036">
        <v>892</v>
      </c>
      <c r="AA2036">
        <v>3226</v>
      </c>
      <c r="AB2036" s="1">
        <f>Z2036/0.1</f>
        <v>8920</v>
      </c>
      <c r="AC2036" s="1">
        <f>AA2036-AB2036</f>
        <v>-5694</v>
      </c>
      <c r="AD2036" s="1">
        <f>_xlfn.IFNA(INDEX($AV$2:$AV$53,MATCH(B2036,$AU$2:$AU$53,0)),1000)</f>
        <v>10045029</v>
      </c>
      <c r="AE2036" s="1">
        <f>C2036/AD2036*100000</f>
        <v>86.201841726887992</v>
      </c>
      <c r="AF2036" s="34">
        <f>IF(B2037=B2036,IFERROR((C2036/C2037)-1,0),0)</f>
        <v>0.1148448564439295</v>
      </c>
      <c r="AG2036" s="35">
        <f>IFERROR(LOG(2)/LOG(1+(AF2036)),AF2036)</f>
        <v>6.3758043260078825</v>
      </c>
      <c r="AH2036" s="35">
        <f>AVERAGE(Z2036:Z2042)</f>
        <v>661.71428571428567</v>
      </c>
      <c r="AJ2036" s="1">
        <f>Q2036/AD2036*100000</f>
        <v>0.91587590239908723</v>
      </c>
      <c r="AK2036" s="34">
        <f>IF(B2037=B2036,IFERROR((Q2036/Q2037)-1,0),0)</f>
        <v>0.53333333333333344</v>
      </c>
      <c r="AL2036" s="35">
        <f>IFERROR(LOG(2)/LOG(1+(AK2036)),AK2036)</f>
        <v>1.6216092786808152</v>
      </c>
      <c r="AM2036" s="35">
        <f>AVERAGE(W2036:W2042)</f>
        <v>12.714285714285714</v>
      </c>
      <c r="AN2036" s="4">
        <f>ROUNDDOWN(N2036,0)</f>
        <v>43917</v>
      </c>
      <c r="AO2036" s="38" cm="1">
        <f t="array" ref="AO2036">_xlfn.ANCHORARRAY(AN2036)-1</f>
        <v>43916</v>
      </c>
    </row>
    <row r="2037" spans="1:41" x14ac:dyDescent="0.25">
      <c r="A2037">
        <v>20200326</v>
      </c>
      <c r="B2037" s="1" t="s">
        <v>78</v>
      </c>
      <c r="C2037">
        <v>7767</v>
      </c>
      <c r="D2037">
        <v>10305</v>
      </c>
      <c r="M2037" s="1" t="s">
        <v>84</v>
      </c>
      <c r="N2037" s="2">
        <v>43916.458333333336</v>
      </c>
      <c r="O2037" s="1" t="s">
        <v>2841</v>
      </c>
      <c r="P2037" s="2">
        <v>43916.666666666664</v>
      </c>
      <c r="Q2037">
        <v>60</v>
      </c>
      <c r="S2037">
        <v>18072</v>
      </c>
      <c r="T2037">
        <v>18072</v>
      </c>
      <c r="U2037">
        <v>18072</v>
      </c>
      <c r="V2037">
        <v>26</v>
      </c>
      <c r="W2037">
        <v>17</v>
      </c>
      <c r="X2037">
        <v>0</v>
      </c>
      <c r="Y2037">
        <v>2768</v>
      </c>
      <c r="Z2037">
        <v>707</v>
      </c>
      <c r="AA2037">
        <v>3475</v>
      </c>
      <c r="AB2037" s="1">
        <f>Z2037/0.1</f>
        <v>7070</v>
      </c>
      <c r="AC2037" s="1">
        <f>AA2037-AB2037</f>
        <v>-3595</v>
      </c>
      <c r="AD2037" s="1">
        <f>_xlfn.IFNA(INDEX($AV$2:$AV$53,MATCH(B2037,$AU$2:$AU$53,0)),1000)</f>
        <v>10045029</v>
      </c>
      <c r="AE2037" s="1">
        <f>C2037/AD2037*100000</f>
        <v>77.321827542757717</v>
      </c>
      <c r="AF2037" s="34">
        <f>IF(B2038=B2037,IFERROR((C2037/C2038)-1,0),0)</f>
        <v>0.10014164305949014</v>
      </c>
      <c r="AG2037" s="35">
        <f>IFERROR(LOG(2)/LOG(1+(AF2037)),AF2037)</f>
        <v>7.262729401402173</v>
      </c>
      <c r="AH2037" s="35">
        <f>AVERAGE(Z2037:Z2043)</f>
        <v>625</v>
      </c>
      <c r="AJ2037" s="1">
        <f>Q2037/AD2037*100000</f>
        <v>0.59731037112983942</v>
      </c>
      <c r="AK2037" s="34">
        <f>IF(B2038=B2037,IFERROR((Q2037/Q2038)-1,0),0)</f>
        <v>0.39534883720930236</v>
      </c>
      <c r="AL2037" s="35">
        <f>IFERROR(LOG(2)/LOG(1+(AK2037)),AK2037)</f>
        <v>2.0806205469811663</v>
      </c>
      <c r="AM2037" s="35">
        <f>AVERAGE(W2037:W2043)</f>
        <v>8.1428571428571423</v>
      </c>
      <c r="AN2037" s="4">
        <f>ROUNDDOWN(N2037,0)</f>
        <v>43916</v>
      </c>
      <c r="AO2037" s="38" cm="1">
        <f t="array" ref="AO2037">_xlfn.ANCHORARRAY(AN2037)-1</f>
        <v>43915</v>
      </c>
    </row>
    <row r="2038" spans="1:41" x14ac:dyDescent="0.25">
      <c r="A2038">
        <v>20200325</v>
      </c>
      <c r="B2038" s="1" t="s">
        <v>78</v>
      </c>
      <c r="C2038">
        <v>7060</v>
      </c>
      <c r="D2038">
        <v>7537</v>
      </c>
      <c r="M2038" s="1" t="s">
        <v>84</v>
      </c>
      <c r="N2038" s="2">
        <v>43915.625</v>
      </c>
      <c r="O2038" s="1" t="s">
        <v>2895</v>
      </c>
      <c r="P2038" s="2">
        <v>43915.666666666664</v>
      </c>
      <c r="Q2038">
        <v>43</v>
      </c>
      <c r="S2038">
        <v>14597</v>
      </c>
      <c r="T2038">
        <v>14597</v>
      </c>
      <c r="U2038">
        <v>14597</v>
      </c>
      <c r="V2038">
        <v>26</v>
      </c>
      <c r="W2038">
        <v>19</v>
      </c>
      <c r="X2038">
        <v>0</v>
      </c>
      <c r="Y2038">
        <v>1741</v>
      </c>
      <c r="Z2038">
        <v>619</v>
      </c>
      <c r="AA2038">
        <v>2360</v>
      </c>
      <c r="AB2038" s="1">
        <f>Z2038/0.1</f>
        <v>6190</v>
      </c>
      <c r="AC2038" s="1">
        <f>AA2038-AB2038</f>
        <v>-3830</v>
      </c>
      <c r="AD2038" s="1">
        <f>_xlfn.IFNA(INDEX($AV$2:$AV$53,MATCH(B2038,$AU$2:$AU$53,0)),1000)</f>
        <v>10045029</v>
      </c>
      <c r="AE2038" s="1">
        <f>C2038/AD2038*100000</f>
        <v>70.283520336277775</v>
      </c>
      <c r="AF2038" s="34">
        <f>IF(B2039=B2038,IFERROR((C2038/C2039)-1,0),0)</f>
        <v>9.6103089582362911E-2</v>
      </c>
      <c r="AG2038" s="35">
        <f>IFERROR(LOG(2)/LOG(1+(AF2038)),AF2038)</f>
        <v>7.5538119449445924</v>
      </c>
      <c r="AH2038" s="35">
        <f>AVERAGE(Z2038:Z2044)</f>
        <v>592.42857142857144</v>
      </c>
      <c r="AJ2038" s="1">
        <f>Q2038/AD2038*100000</f>
        <v>0.42807243264305161</v>
      </c>
      <c r="AK2038" s="34">
        <f>IF(B2039=B2038,IFERROR((Q2038/Q2039)-1,0),0)</f>
        <v>0.79166666666666674</v>
      </c>
      <c r="AL2038" s="35">
        <f>IFERROR(LOG(2)/LOG(1+(AK2038)),AK2038)</f>
        <v>1.1886334492367274</v>
      </c>
      <c r="AM2038" s="35">
        <f>AVERAGE(W2038:W2044)</f>
        <v>6.1428571428571432</v>
      </c>
      <c r="AN2038" s="4">
        <f>ROUNDDOWN(N2038,0)</f>
        <v>43915</v>
      </c>
      <c r="AO2038" s="38" cm="1">
        <f t="array" ref="AO2038">_xlfn.ANCHORARRAY(AN2038)-1</f>
        <v>43914</v>
      </c>
    </row>
    <row r="2039" spans="1:41" x14ac:dyDescent="0.25">
      <c r="A2039">
        <v>20200324</v>
      </c>
      <c r="B2039" s="1" t="s">
        <v>78</v>
      </c>
      <c r="C2039">
        <v>6441</v>
      </c>
      <c r="D2039">
        <v>5796</v>
      </c>
      <c r="M2039" s="1" t="s">
        <v>84</v>
      </c>
      <c r="N2039" s="2">
        <v>43914.458333333336</v>
      </c>
      <c r="O2039" s="1" t="s">
        <v>2949</v>
      </c>
      <c r="P2039" s="2">
        <v>43914.666666666664</v>
      </c>
      <c r="Q2039">
        <v>24</v>
      </c>
      <c r="S2039">
        <v>12237</v>
      </c>
      <c r="T2039">
        <v>12237</v>
      </c>
      <c r="U2039">
        <v>12237</v>
      </c>
      <c r="V2039">
        <v>26</v>
      </c>
      <c r="W2039">
        <v>9</v>
      </c>
      <c r="X2039">
        <v>0</v>
      </c>
      <c r="Y2039">
        <v>1099</v>
      </c>
      <c r="Z2039">
        <v>652</v>
      </c>
      <c r="AA2039">
        <v>1751</v>
      </c>
      <c r="AB2039" s="1">
        <f>Z2039/0.1</f>
        <v>6520</v>
      </c>
      <c r="AC2039" s="1">
        <f>AA2039-AB2039</f>
        <v>-4769</v>
      </c>
      <c r="AD2039" s="1">
        <f>_xlfn.IFNA(INDEX($AV$2:$AV$53,MATCH(B2039,$AU$2:$AU$53,0)),1000)</f>
        <v>10045029</v>
      </c>
      <c r="AE2039" s="1">
        <f>C2039/AD2039*100000</f>
        <v>64.121268340788262</v>
      </c>
      <c r="AF2039" s="34">
        <f>IF(B2040=B2039,IFERROR((C2039/C2040)-1,0),0)</f>
        <v>0.11262739678700995</v>
      </c>
      <c r="AG2039" s="35">
        <f>IFERROR(LOG(2)/LOG(1+(AF2039)),AF2039)</f>
        <v>6.494749126643053</v>
      </c>
      <c r="AH2039" s="35">
        <f>AVERAGE(Z2039:Z2045)</f>
        <v>578.28571428571433</v>
      </c>
      <c r="AJ2039" s="1">
        <f>Q2039/AD2039*100000</f>
        <v>0.2389241484519358</v>
      </c>
      <c r="AK2039" s="34">
        <f>IF(B2040=B2039,IFERROR((Q2039/Q2040)-1,0),0)</f>
        <v>0.60000000000000009</v>
      </c>
      <c r="AL2039" s="35">
        <f>IFERROR(LOG(2)/LOG(1+(AK2039)),AK2039)</f>
        <v>1.4747698473569486</v>
      </c>
      <c r="AM2039" s="35">
        <f>AVERAGE(W2039:W2045)</f>
        <v>3.4285714285714284</v>
      </c>
      <c r="AN2039" s="4">
        <f>ROUNDDOWN(N2039,0)</f>
        <v>43914</v>
      </c>
      <c r="AO2039" s="38" cm="1">
        <f t="array" ref="AO2039">_xlfn.ANCHORARRAY(AN2039)-1</f>
        <v>43913</v>
      </c>
    </row>
    <row r="2040" spans="1:41" x14ac:dyDescent="0.25">
      <c r="A2040">
        <v>20200323</v>
      </c>
      <c r="B2040" s="1" t="s">
        <v>78</v>
      </c>
      <c r="C2040">
        <v>5789</v>
      </c>
      <c r="D2040">
        <v>4697</v>
      </c>
      <c r="M2040" s="1" t="s">
        <v>84</v>
      </c>
      <c r="N2040" s="2">
        <v>43913.458333333336</v>
      </c>
      <c r="O2040" s="1" t="s">
        <v>3003</v>
      </c>
      <c r="P2040" s="2">
        <v>43913.666666666664</v>
      </c>
      <c r="Q2040">
        <v>15</v>
      </c>
      <c r="S2040">
        <v>10486</v>
      </c>
      <c r="T2040">
        <v>10486</v>
      </c>
      <c r="U2040">
        <v>10486</v>
      </c>
      <c r="V2040">
        <v>26</v>
      </c>
      <c r="W2040">
        <v>7</v>
      </c>
      <c r="X2040">
        <v>0</v>
      </c>
      <c r="Y2040">
        <v>985</v>
      </c>
      <c r="Z2040">
        <v>691</v>
      </c>
      <c r="AA2040">
        <v>1676</v>
      </c>
      <c r="AB2040" s="1">
        <f>Z2040/0.1</f>
        <v>6910</v>
      </c>
      <c r="AC2040" s="1">
        <f>AA2040-AB2040</f>
        <v>-5234</v>
      </c>
      <c r="AD2040" s="1">
        <f>_xlfn.IFNA(INDEX($AV$2:$AV$53,MATCH(B2040,$AU$2:$AU$53,0)),1000)</f>
        <v>10045029</v>
      </c>
      <c r="AE2040" s="1">
        <f>C2040/AD2040*100000</f>
        <v>57.63049564117734</v>
      </c>
      <c r="AF2040" s="34">
        <f>IF(B2041=B2040,IFERROR((C2040/C2041)-1,0),0)</f>
        <v>0.13554335033346421</v>
      </c>
      <c r="AG2040" s="35">
        <f>IFERROR(LOG(2)/LOG(1+(AF2040)),AF2040)</f>
        <v>5.4530746153687399</v>
      </c>
      <c r="AH2040" s="35">
        <f>AVERAGE(Z2040:Z2046)</f>
        <v>550.85714285714289</v>
      </c>
      <c r="AJ2040" s="1">
        <f>Q2040/AD2040*100000</f>
        <v>0.14932759278245986</v>
      </c>
      <c r="AK2040" s="34">
        <f>IF(B2041=B2040,IFERROR((Q2040/Q2041)-1,0),0)</f>
        <v>0.875</v>
      </c>
      <c r="AL2040" s="35">
        <f>IFERROR(LOG(2)/LOG(1+(AK2040)),AK2040)</f>
        <v>1.1026688388239441</v>
      </c>
      <c r="AM2040" s="35">
        <f>AVERAGE(W2040:W2046)</f>
        <v>2.1428571428571428</v>
      </c>
      <c r="AN2040" s="4">
        <f>ROUNDDOWN(N2040,0)</f>
        <v>43913</v>
      </c>
      <c r="AO2040" s="38" cm="1">
        <f t="array" ref="AO2040">_xlfn.ANCHORARRAY(AN2040)-1</f>
        <v>43912</v>
      </c>
    </row>
    <row r="2041" spans="1:41" x14ac:dyDescent="0.25">
      <c r="A2041">
        <v>20200322</v>
      </c>
      <c r="B2041" s="1" t="s">
        <v>78</v>
      </c>
      <c r="C2041">
        <v>5098</v>
      </c>
      <c r="D2041">
        <v>3712</v>
      </c>
      <c r="M2041" s="1" t="s">
        <v>75</v>
      </c>
      <c r="N2041" s="2">
        <v>43912.625</v>
      </c>
      <c r="O2041" s="1" t="s">
        <v>3057</v>
      </c>
      <c r="P2041" s="2">
        <v>43912.666666666664</v>
      </c>
      <c r="Q2041">
        <v>8</v>
      </c>
      <c r="S2041">
        <v>8810</v>
      </c>
      <c r="T2041">
        <v>8810</v>
      </c>
      <c r="U2041">
        <v>8810</v>
      </c>
      <c r="V2041">
        <v>26</v>
      </c>
      <c r="W2041">
        <v>3</v>
      </c>
      <c r="X2041">
        <v>0</v>
      </c>
      <c r="Y2041">
        <v>16</v>
      </c>
      <c r="Z2041">
        <v>555</v>
      </c>
      <c r="AA2041">
        <v>571</v>
      </c>
      <c r="AB2041" s="1">
        <f>Z2041/0.1</f>
        <v>5550</v>
      </c>
      <c r="AC2041" s="1">
        <f>AA2041-AB2041</f>
        <v>-4979</v>
      </c>
      <c r="AD2041" s="1">
        <f>_xlfn.IFNA(INDEX($AV$2:$AV$53,MATCH(B2041,$AU$2:$AU$53,0)),1000)</f>
        <v>10045029</v>
      </c>
      <c r="AE2041" s="1">
        <f>C2041/AD2041*100000</f>
        <v>50.751471200332027</v>
      </c>
      <c r="AF2041" s="34">
        <f>IF(B2042=B2041,IFERROR((C2041/C2042)-1,0),0)</f>
        <v>0.12216596962359683</v>
      </c>
      <c r="AG2041" s="35">
        <f>IFERROR(LOG(2)/LOG(1+(AF2041)),AF2041)</f>
        <v>6.0137329136179876</v>
      </c>
      <c r="AH2041" s="35">
        <f>AVERAGE(Z2041:Z2047)</f>
        <v>516.85714285714289</v>
      </c>
      <c r="AJ2041" s="1">
        <f>Q2041/AD2041*100000</f>
        <v>7.9641382817311923E-2</v>
      </c>
      <c r="AK2041" s="34">
        <f>IF(B2042=B2041,IFERROR((Q2041/Q2042)-1,0),0)</f>
        <v>0.60000000000000009</v>
      </c>
      <c r="AL2041" s="35">
        <f>IFERROR(LOG(2)/LOG(1+(AK2041)),AK2041)</f>
        <v>1.4747698473569486</v>
      </c>
      <c r="AM2041" s="35">
        <f>AVERAGE(W2041:W2047)</f>
        <v>1.1428571428571428</v>
      </c>
      <c r="AN2041" s="4">
        <f>ROUNDDOWN(N2041,0)</f>
        <v>43912</v>
      </c>
      <c r="AO2041" s="38" cm="1">
        <f t="array" ref="AO2041">_xlfn.ANCHORARRAY(AN2041)-1</f>
        <v>43911</v>
      </c>
    </row>
    <row r="2042" spans="1:41" x14ac:dyDescent="0.25">
      <c r="A2042">
        <v>20200321</v>
      </c>
      <c r="B2042" s="1" t="s">
        <v>78</v>
      </c>
      <c r="C2042">
        <v>4543</v>
      </c>
      <c r="D2042">
        <v>3696</v>
      </c>
      <c r="M2042" s="1" t="s">
        <v>75</v>
      </c>
      <c r="N2042" s="2">
        <v>43911.572222222225</v>
      </c>
      <c r="O2042" s="1" t="s">
        <v>3111</v>
      </c>
      <c r="P2042" s="2">
        <v>43911.666666666664</v>
      </c>
      <c r="Q2042">
        <v>5</v>
      </c>
      <c r="S2042">
        <v>8239</v>
      </c>
      <c r="T2042">
        <v>8239</v>
      </c>
      <c r="U2042">
        <v>8239</v>
      </c>
      <c r="V2042">
        <v>26</v>
      </c>
      <c r="W2042">
        <v>2</v>
      </c>
      <c r="X2042">
        <v>0</v>
      </c>
      <c r="Y2042">
        <v>950</v>
      </c>
      <c r="Z2042">
        <v>516</v>
      </c>
      <c r="AA2042">
        <v>1466</v>
      </c>
      <c r="AB2042" s="1">
        <f>Z2042/0.1</f>
        <v>5160</v>
      </c>
      <c r="AC2042" s="1">
        <f>AA2042-AB2042</f>
        <v>-3694</v>
      </c>
      <c r="AD2042" s="1">
        <f>_xlfn.IFNA(INDEX($AV$2:$AV$53,MATCH(B2042,$AU$2:$AU$53,0)),1000)</f>
        <v>10045029</v>
      </c>
      <c r="AE2042" s="1">
        <f>C2042/AD2042*100000</f>
        <v>45.226350267381008</v>
      </c>
      <c r="AF2042" s="34">
        <f>IF(B2043=B2042,IFERROR((C2042/C2043)-1,0),0)</f>
        <v>0.12813508815495411</v>
      </c>
      <c r="AG2042" s="35">
        <f>IFERROR(LOG(2)/LOG(1+(AF2042)),AF2042)</f>
        <v>5.7491144041854616</v>
      </c>
      <c r="AH2042" s="35">
        <f>AVERAGE(Z2042:Z2048)</f>
        <v>478.14285714285717</v>
      </c>
      <c r="AJ2042" s="1">
        <f>Q2042/AD2042*100000</f>
        <v>4.9775864260819952E-2</v>
      </c>
      <c r="AK2042" s="34">
        <f>IF(B2043=B2042,IFERROR((Q2042/Q2043)-1,0),0)</f>
        <v>0.66666666666666674</v>
      </c>
      <c r="AL2042" s="35">
        <f>IFERROR(LOG(2)/LOG(1+(AK2042)),AK2042)</f>
        <v>1.3569154488567239</v>
      </c>
      <c r="AM2042" s="35">
        <f>AVERAGE(W2042:W2048)</f>
        <v>0.7142857142857143</v>
      </c>
      <c r="AN2042" s="4">
        <f>ROUNDDOWN(N2042,0)</f>
        <v>43911</v>
      </c>
      <c r="AO2042" s="38" cm="1">
        <f t="array" ref="AO2042">_xlfn.ANCHORARRAY(AN2042)-1</f>
        <v>43910</v>
      </c>
    </row>
    <row r="2043" spans="1:41" x14ac:dyDescent="0.25">
      <c r="A2043">
        <v>20200320</v>
      </c>
      <c r="B2043" s="1" t="s">
        <v>78</v>
      </c>
      <c r="C2043">
        <v>4027</v>
      </c>
      <c r="D2043">
        <v>2746</v>
      </c>
      <c r="M2043" s="1" t="s">
        <v>75</v>
      </c>
      <c r="N2043" s="2">
        <v>43910.625</v>
      </c>
      <c r="O2043" s="1" t="s">
        <v>3165</v>
      </c>
      <c r="P2043" s="2">
        <v>43910.666666666664</v>
      </c>
      <c r="Q2043">
        <v>3</v>
      </c>
      <c r="S2043">
        <v>6773</v>
      </c>
      <c r="T2043">
        <v>6773</v>
      </c>
      <c r="U2043">
        <v>6773</v>
      </c>
      <c r="V2043">
        <v>26</v>
      </c>
      <c r="W2043">
        <v>0</v>
      </c>
      <c r="X2043">
        <v>0</v>
      </c>
      <c r="Y2043">
        <v>961</v>
      </c>
      <c r="Z2043">
        <v>635</v>
      </c>
      <c r="AA2043">
        <v>1596</v>
      </c>
      <c r="AB2043" s="1">
        <f>Z2043/0.1</f>
        <v>6350</v>
      </c>
      <c r="AC2043" s="1">
        <f>AA2043-AB2043</f>
        <v>-4754</v>
      </c>
      <c r="AD2043" s="1">
        <f>_xlfn.IFNA(INDEX($AV$2:$AV$53,MATCH(B2043,$AU$2:$AU$53,0)),1000)</f>
        <v>10045029</v>
      </c>
      <c r="AE2043" s="1">
        <f>C2043/AD2043*100000</f>
        <v>40.089481075664388</v>
      </c>
      <c r="AF2043" s="34">
        <f>IF(B2044=B2043,IFERROR((C2043/C2044)-1,0),0)</f>
        <v>0.18720518867924518</v>
      </c>
      <c r="AG2043" s="35">
        <f>IFERROR(LOG(2)/LOG(1+(AF2043)),AF2043)</f>
        <v>4.0392730050786216</v>
      </c>
      <c r="AH2043" s="35">
        <f>AVERAGE(Z2043:Z2049)</f>
        <v>440.28571428571428</v>
      </c>
      <c r="AJ2043" s="1">
        <f>Q2043/AD2043*100000</f>
        <v>2.9865518556491975E-2</v>
      </c>
      <c r="AK2043" s="34">
        <f>IF(B2044=B2043,IFERROR((Q2043/Q2044)-1,0),0)</f>
        <v>0</v>
      </c>
      <c r="AL2043" s="35">
        <f>IFERROR(LOG(2)/LOG(1+(AK2043)),AK2043)</f>
        <v>0</v>
      </c>
      <c r="AM2043" s="35">
        <f>AVERAGE(W2043:W2049)</f>
        <v>0.42857142857142855</v>
      </c>
      <c r="AN2043" s="4">
        <f>ROUNDDOWN(N2043,0)</f>
        <v>43910</v>
      </c>
      <c r="AO2043" s="38" cm="1">
        <f t="array" ref="AO2043">_xlfn.ANCHORARRAY(AN2043)-1</f>
        <v>43909</v>
      </c>
    </row>
    <row r="2044" spans="1:41" x14ac:dyDescent="0.25">
      <c r="A2044">
        <v>20200319</v>
      </c>
      <c r="B2044" s="1" t="s">
        <v>78</v>
      </c>
      <c r="C2044">
        <v>3392</v>
      </c>
      <c r="D2044">
        <v>1785</v>
      </c>
      <c r="M2044" s="1" t="s">
        <v>75</v>
      </c>
      <c r="N2044" s="2">
        <v>43909.625</v>
      </c>
      <c r="O2044" s="1" t="s">
        <v>3219</v>
      </c>
      <c r="P2044" s="2">
        <v>43909.666666666664</v>
      </c>
      <c r="Q2044">
        <v>3</v>
      </c>
      <c r="S2044">
        <v>5177</v>
      </c>
      <c r="T2044">
        <v>5177</v>
      </c>
      <c r="U2044">
        <v>5177</v>
      </c>
      <c r="V2044">
        <v>26</v>
      </c>
      <c r="W2044">
        <v>3</v>
      </c>
      <c r="X2044">
        <v>0</v>
      </c>
      <c r="Y2044">
        <v>570</v>
      </c>
      <c r="Z2044">
        <v>479</v>
      </c>
      <c r="AA2044">
        <v>1049</v>
      </c>
      <c r="AB2044" s="1">
        <f>Z2044/0.1</f>
        <v>4790</v>
      </c>
      <c r="AC2044" s="1">
        <f>AA2044-AB2044</f>
        <v>-3741</v>
      </c>
      <c r="AD2044" s="1">
        <f>_xlfn.IFNA(INDEX($AV$2:$AV$53,MATCH(B2044,$AU$2:$AU$53,0)),1000)</f>
        <v>10045029</v>
      </c>
      <c r="AE2044" s="1">
        <f>C2044/AD2044*100000</f>
        <v>33.767946314540261</v>
      </c>
      <c r="AF2044" s="34">
        <f>IF(B2045=B2044,IFERROR((C2044/C2045)-1,0),0)</f>
        <v>0.1644352900789563</v>
      </c>
      <c r="AG2044" s="35">
        <f>IFERROR(LOG(2)/LOG(1+(AF2044)),AF2044)</f>
        <v>4.5531023413141289</v>
      </c>
      <c r="AH2044" s="35">
        <f>AVERAGE(Z2044:Z2050)</f>
        <v>384.28571428571428</v>
      </c>
      <c r="AJ2044" s="1">
        <f>Q2044/AD2044*100000</f>
        <v>2.9865518556491975E-2</v>
      </c>
      <c r="AK2044" s="34">
        <f>IF(B2045=B2044,IFERROR((Q2044/Q2045)-1,0),0)</f>
        <v>0</v>
      </c>
      <c r="AL2044" s="35">
        <f>IFERROR(LOG(2)/LOG(1+(AK2044)),AK2044)</f>
        <v>0</v>
      </c>
      <c r="AM2044" s="35">
        <f>AVERAGE(W2044:W2050)</f>
        <v>0.42857142857142855</v>
      </c>
      <c r="AN2044" s="4">
        <f>ROUNDDOWN(N2044,0)</f>
        <v>43909</v>
      </c>
      <c r="AO2044" s="38" cm="1">
        <f t="array" ref="AO2044">_xlfn.ANCHORARRAY(AN2044)-1</f>
        <v>43908</v>
      </c>
    </row>
    <row r="2045" spans="1:41" x14ac:dyDescent="0.25">
      <c r="A2045">
        <v>20200318</v>
      </c>
      <c r="B2045" s="1" t="s">
        <v>78</v>
      </c>
      <c r="C2045">
        <v>2913</v>
      </c>
      <c r="D2045">
        <v>1215</v>
      </c>
      <c r="M2045" s="1" t="s">
        <v>75</v>
      </c>
      <c r="N2045" s="2">
        <v>43908.583333333336</v>
      </c>
      <c r="O2045" s="1" t="s">
        <v>3273</v>
      </c>
      <c r="P2045" s="2">
        <v>43908.666666666664</v>
      </c>
      <c r="S2045">
        <v>4128</v>
      </c>
      <c r="T2045">
        <v>4128</v>
      </c>
      <c r="U2045">
        <v>4128</v>
      </c>
      <c r="V2045">
        <v>26</v>
      </c>
      <c r="W2045">
        <v>0</v>
      </c>
      <c r="X2045">
        <v>0</v>
      </c>
      <c r="Y2045">
        <v>589</v>
      </c>
      <c r="Z2045">
        <v>520</v>
      </c>
      <c r="AA2045">
        <v>1109</v>
      </c>
      <c r="AB2045" s="1">
        <f>Z2045/0.1</f>
        <v>5200</v>
      </c>
      <c r="AC2045" s="1">
        <f>AA2045-AB2045</f>
        <v>-4091</v>
      </c>
      <c r="AD2045" s="1">
        <f>_xlfn.IFNA(INDEX($AV$2:$AV$53,MATCH(B2045,$AU$2:$AU$53,0)),1000)</f>
        <v>10045029</v>
      </c>
      <c r="AE2045" s="1">
        <f>C2045/AD2045*100000</f>
        <v>28.999418518353703</v>
      </c>
      <c r="AF2045" s="34">
        <f>IF(B2046=B2045,IFERROR((C2045/C2046)-1,0),0)</f>
        <v>0.21730045967404932</v>
      </c>
      <c r="AG2045" s="35">
        <f>IFERROR(LOG(2)/LOG(1+(AF2045)),AF2045)</f>
        <v>3.525032787311607</v>
      </c>
      <c r="AH2045" s="35">
        <f>AVERAGE(Z2045:Z2051)</f>
        <v>345.14285714285717</v>
      </c>
      <c r="AJ2045" s="1">
        <f>Q2045/AD2045*100000</f>
        <v>0</v>
      </c>
      <c r="AK2045" s="34">
        <f>IF(B2046=B2045,IFERROR((Q2045/Q2046)-1,0),0)</f>
        <v>0</v>
      </c>
      <c r="AL2045" s="35">
        <f>IFERROR(LOG(2)/LOG(1+(AK2045)),AK2045)</f>
        <v>0</v>
      </c>
      <c r="AM2045" s="35">
        <f>AVERAGE(W2045:W2051)</f>
        <v>0</v>
      </c>
      <c r="AN2045" s="4">
        <f>ROUNDDOWN(N2045,0)</f>
        <v>43908</v>
      </c>
      <c r="AO2045" s="38" cm="1">
        <f t="array" ref="AO2045">_xlfn.ANCHORARRAY(AN2045)-1</f>
        <v>43907</v>
      </c>
    </row>
    <row r="2046" spans="1:41" x14ac:dyDescent="0.25">
      <c r="A2046">
        <v>20200317</v>
      </c>
      <c r="B2046" s="1" t="s">
        <v>78</v>
      </c>
      <c r="C2046">
        <v>2393</v>
      </c>
      <c r="D2046">
        <v>626</v>
      </c>
      <c r="M2046" s="1" t="s">
        <v>75</v>
      </c>
      <c r="N2046" s="2">
        <v>43907.583333333336</v>
      </c>
      <c r="O2046" s="1" t="s">
        <v>3327</v>
      </c>
      <c r="P2046" s="2">
        <v>43907.666666666664</v>
      </c>
      <c r="S2046">
        <v>3019</v>
      </c>
      <c r="T2046">
        <v>3019</v>
      </c>
      <c r="U2046">
        <v>3019</v>
      </c>
      <c r="V2046">
        <v>26</v>
      </c>
      <c r="W2046">
        <v>0</v>
      </c>
      <c r="X2046">
        <v>0</v>
      </c>
      <c r="Y2046">
        <v>354</v>
      </c>
      <c r="Z2046">
        <v>460</v>
      </c>
      <c r="AA2046">
        <v>814</v>
      </c>
      <c r="AB2046" s="1">
        <f>Z2046/0.1</f>
        <v>4600</v>
      </c>
      <c r="AC2046" s="1">
        <f>AA2046-AB2046</f>
        <v>-3786</v>
      </c>
      <c r="AD2046" s="1">
        <f>_xlfn.IFNA(INDEX($AV$2:$AV$53,MATCH(B2046,$AU$2:$AU$53,0)),1000)</f>
        <v>10045029</v>
      </c>
      <c r="AE2046" s="1">
        <f>C2046/AD2046*100000</f>
        <v>23.82272863522843</v>
      </c>
      <c r="AF2046" s="34">
        <f>IF(B2047=B2046,IFERROR((C2046/C2047)-1,0),0)</f>
        <v>0.2379720641489913</v>
      </c>
      <c r="AG2046" s="35">
        <f>IFERROR(LOG(2)/LOG(1+(AF2046)),AF2046)</f>
        <v>3.246977168764368</v>
      </c>
      <c r="AH2046" s="35">
        <f>AVERAGE(Z2046:Z2052)</f>
        <v>290.71428571428572</v>
      </c>
      <c r="AJ2046" s="1">
        <f>Q2046/AD2046*100000</f>
        <v>0</v>
      </c>
      <c r="AK2046" s="34">
        <f>IF(B2047=B2046,IFERROR((Q2046/Q2047)-1,0),0)</f>
        <v>0</v>
      </c>
      <c r="AL2046" s="35">
        <f>IFERROR(LOG(2)/LOG(1+(AK2046)),AK2046)</f>
        <v>0</v>
      </c>
      <c r="AM2046" s="35">
        <f>AVERAGE(W2046:W2052)</f>
        <v>0</v>
      </c>
      <c r="AN2046" s="4">
        <f>ROUNDDOWN(N2046,0)</f>
        <v>43907</v>
      </c>
      <c r="AO2046" s="38" cm="1">
        <f t="array" ref="AO2046">_xlfn.ANCHORARRAY(AN2046)-1</f>
        <v>43906</v>
      </c>
    </row>
    <row r="2047" spans="1:41" x14ac:dyDescent="0.25">
      <c r="A2047">
        <v>20200316</v>
      </c>
      <c r="B2047" s="1" t="s">
        <v>78</v>
      </c>
      <c r="C2047">
        <v>1933</v>
      </c>
      <c r="D2047">
        <v>272</v>
      </c>
      <c r="E2047">
        <v>30</v>
      </c>
      <c r="M2047" s="1" t="s">
        <v>75</v>
      </c>
      <c r="N2047" s="2">
        <v>43906.661111111112</v>
      </c>
      <c r="O2047" s="1" t="s">
        <v>3381</v>
      </c>
      <c r="P2047" s="2">
        <v>43906.666666666664</v>
      </c>
      <c r="S2047">
        <v>2235</v>
      </c>
      <c r="T2047">
        <v>2205</v>
      </c>
      <c r="U2047">
        <v>2205</v>
      </c>
      <c r="V2047">
        <v>26</v>
      </c>
      <c r="W2047">
        <v>0</v>
      </c>
      <c r="X2047">
        <v>0</v>
      </c>
      <c r="Y2047">
        <v>67</v>
      </c>
      <c r="Z2047">
        <v>453</v>
      </c>
      <c r="AA2047">
        <v>520</v>
      </c>
      <c r="AB2047" s="1">
        <f>Z2047/0.1</f>
        <v>4530</v>
      </c>
      <c r="AC2047" s="1">
        <f>AA2047-AB2047</f>
        <v>-4010</v>
      </c>
      <c r="AD2047" s="1">
        <f>_xlfn.IFNA(INDEX($AV$2:$AV$53,MATCH(B2047,$AU$2:$AU$53,0)),1000)</f>
        <v>10045029</v>
      </c>
      <c r="AE2047" s="1">
        <f>C2047/AD2047*100000</f>
        <v>19.243349123232996</v>
      </c>
      <c r="AF2047" s="34">
        <f>IF(B2048=B2047,IFERROR((C2047/C2048)-1,0),0)</f>
        <v>0.30608108108108101</v>
      </c>
      <c r="AG2047" s="35">
        <f>IFERROR(LOG(2)/LOG(1+(AF2047)),AF2047)</f>
        <v>2.5957543830750867</v>
      </c>
      <c r="AH2047" s="35">
        <f>AVERAGE(Z2047:Z2053)</f>
        <v>239.85714285714286</v>
      </c>
      <c r="AJ2047" s="1">
        <f>Q2047/AD2047*100000</f>
        <v>0</v>
      </c>
      <c r="AK2047" s="34">
        <f>IF(B2048=B2047,IFERROR((Q2047/Q2048)-1,0),0)</f>
        <v>0</v>
      </c>
      <c r="AL2047" s="35">
        <f>IFERROR(LOG(2)/LOG(1+(AK2047)),AK2047)</f>
        <v>0</v>
      </c>
      <c r="AM2047" s="35">
        <f>AVERAGE(W2047:W2053)</f>
        <v>0</v>
      </c>
      <c r="AN2047" s="4">
        <f>ROUNDDOWN(N2047,0)</f>
        <v>43906</v>
      </c>
      <c r="AO2047" s="38" cm="1">
        <f t="array" ref="AO2047">_xlfn.ANCHORARRAY(AN2047)-1</f>
        <v>43905</v>
      </c>
    </row>
    <row r="2048" spans="1:41" x14ac:dyDescent="0.25">
      <c r="A2048">
        <v>20200315</v>
      </c>
      <c r="B2048" s="1" t="s">
        <v>78</v>
      </c>
      <c r="C2048">
        <v>1480</v>
      </c>
      <c r="D2048">
        <v>205</v>
      </c>
      <c r="E2048">
        <v>26</v>
      </c>
      <c r="M2048" s="1" t="s">
        <v>75</v>
      </c>
      <c r="N2048" s="2">
        <v>43904</v>
      </c>
      <c r="O2048" s="1" t="s">
        <v>3433</v>
      </c>
      <c r="P2048" s="2">
        <v>43905.666666666664</v>
      </c>
      <c r="S2048">
        <v>1711</v>
      </c>
      <c r="T2048">
        <v>1685</v>
      </c>
      <c r="U2048">
        <v>1685</v>
      </c>
      <c r="V2048">
        <v>26</v>
      </c>
      <c r="W2048">
        <v>0</v>
      </c>
      <c r="X2048">
        <v>0</v>
      </c>
      <c r="Y2048">
        <v>0</v>
      </c>
      <c r="Z2048">
        <v>284</v>
      </c>
      <c r="AA2048">
        <v>284</v>
      </c>
      <c r="AB2048" s="1">
        <f>Z2048/0.1</f>
        <v>2840</v>
      </c>
      <c r="AC2048" s="1">
        <f>AA2048-AB2048</f>
        <v>-2556</v>
      </c>
      <c r="AD2048" s="1">
        <f>_xlfn.IFNA(INDEX($AV$2:$AV$53,MATCH(B2048,$AU$2:$AU$53,0)),1000)</f>
        <v>10045029</v>
      </c>
      <c r="AE2048" s="1">
        <f>C2048/AD2048*100000</f>
        <v>14.733655821202706</v>
      </c>
      <c r="AF2048" s="34">
        <f>IF(B2049=B2048,IFERROR((C2048/C2049)-1,0),0)</f>
        <v>0.23745819397993317</v>
      </c>
      <c r="AG2048" s="35">
        <f>IFERROR(LOG(2)/LOG(1+(AF2048)),AF2048)</f>
        <v>3.2533043632373904</v>
      </c>
      <c r="AH2048" s="35">
        <f>AVERAGE(Z2048:Z2054)</f>
        <v>187.42857142857142</v>
      </c>
      <c r="AJ2048" s="1">
        <f>Q2048/AD2048*100000</f>
        <v>0</v>
      </c>
      <c r="AK2048" s="34">
        <f>IF(B2049=B2048,IFERROR((Q2048/Q2049)-1,0),0)</f>
        <v>0</v>
      </c>
      <c r="AL2048" s="35">
        <f>IFERROR(LOG(2)/LOG(1+(AK2048)),AK2048)</f>
        <v>0</v>
      </c>
      <c r="AM2048" s="35">
        <f>AVERAGE(W2048:W2054)</f>
        <v>0</v>
      </c>
      <c r="AN2048" s="4">
        <f>ROUNDDOWN(N2048,0)</f>
        <v>43904</v>
      </c>
      <c r="AO2048" s="38" cm="1">
        <f t="array" ref="AO2048">_xlfn.ANCHORARRAY(AN2048)-1</f>
        <v>43903</v>
      </c>
    </row>
    <row r="2049" spans="1:41" x14ac:dyDescent="0.25">
      <c r="A2049">
        <v>20200314</v>
      </c>
      <c r="B2049" s="1" t="s">
        <v>78</v>
      </c>
      <c r="C2049">
        <v>1196</v>
      </c>
      <c r="D2049">
        <v>205</v>
      </c>
      <c r="E2049">
        <v>26</v>
      </c>
      <c r="M2049" s="1" t="s">
        <v>75</v>
      </c>
      <c r="N2049" s="2">
        <v>43903</v>
      </c>
      <c r="O2049" s="1" t="s">
        <v>3482</v>
      </c>
      <c r="P2049" s="2">
        <v>43904.666666666664</v>
      </c>
      <c r="S2049">
        <v>1427</v>
      </c>
      <c r="T2049">
        <v>1401</v>
      </c>
      <c r="U2049">
        <v>1401</v>
      </c>
      <c r="V2049">
        <v>26</v>
      </c>
      <c r="W2049">
        <v>0</v>
      </c>
      <c r="X2049">
        <v>0</v>
      </c>
      <c r="Y2049">
        <v>72</v>
      </c>
      <c r="Z2049">
        <v>251</v>
      </c>
      <c r="AA2049">
        <v>323</v>
      </c>
      <c r="AB2049" s="1">
        <f>Z2049/0.1</f>
        <v>2510</v>
      </c>
      <c r="AC2049" s="1">
        <f>AA2049-AB2049</f>
        <v>-2187</v>
      </c>
      <c r="AD2049" s="1">
        <f>_xlfn.IFNA(INDEX($AV$2:$AV$53,MATCH(B2049,$AU$2:$AU$53,0)),1000)</f>
        <v>10045029</v>
      </c>
      <c r="AE2049" s="1">
        <f>C2049/AD2049*100000</f>
        <v>11.906386731188132</v>
      </c>
      <c r="AF2049" s="34">
        <f>IF(B2050=B2049,IFERROR((C2049/C2050)-1,0),0)</f>
        <v>0.26560846560846563</v>
      </c>
      <c r="AG2049" s="35">
        <f>IFERROR(LOG(2)/LOG(1+(AF2049)),AF2049)</f>
        <v>2.9426377923946778</v>
      </c>
      <c r="AH2049" s="35">
        <f>AVERAGE(Z2049:Z2055)</f>
        <v>152.57142857142858</v>
      </c>
      <c r="AJ2049" s="1">
        <f>Q2049/AD2049*100000</f>
        <v>0</v>
      </c>
      <c r="AK2049" s="34">
        <f>IF(B2050=B2049,IFERROR((Q2049/Q2050)-1,0),0)</f>
        <v>0</v>
      </c>
      <c r="AL2049" s="35">
        <f>IFERROR(LOG(2)/LOG(1+(AK2049)),AK2049)</f>
        <v>0</v>
      </c>
      <c r="AM2049" s="35">
        <f>AVERAGE(W2049:W2055)</f>
        <v>0</v>
      </c>
      <c r="AN2049" s="4">
        <f>ROUNDDOWN(N2049,0)</f>
        <v>43903</v>
      </c>
      <c r="AO2049" s="38" cm="1">
        <f t="array" ref="AO2049">_xlfn.ANCHORARRAY(AN2049)-1</f>
        <v>43902</v>
      </c>
    </row>
    <row r="2050" spans="1:41" x14ac:dyDescent="0.25">
      <c r="A2050">
        <v>20200313</v>
      </c>
      <c r="B2050" s="1" t="s">
        <v>78</v>
      </c>
      <c r="C2050">
        <v>945</v>
      </c>
      <c r="D2050">
        <v>133</v>
      </c>
      <c r="E2050">
        <v>26</v>
      </c>
      <c r="M2050" s="1" t="s">
        <v>75</v>
      </c>
      <c r="N2050" s="2">
        <v>43903</v>
      </c>
      <c r="O2050" s="1" t="s">
        <v>3531</v>
      </c>
      <c r="P2050" s="2">
        <v>43903.666666666664</v>
      </c>
      <c r="S2050">
        <v>1104</v>
      </c>
      <c r="T2050">
        <v>1078</v>
      </c>
      <c r="U2050">
        <v>1078</v>
      </c>
      <c r="V2050">
        <v>26</v>
      </c>
      <c r="W2050">
        <v>0</v>
      </c>
      <c r="X2050">
        <v>0</v>
      </c>
      <c r="Y2050">
        <v>42</v>
      </c>
      <c r="Z2050">
        <v>243</v>
      </c>
      <c r="AA2050">
        <v>285</v>
      </c>
      <c r="AB2050" s="1">
        <f>Z2050/0.1</f>
        <v>2430</v>
      </c>
      <c r="AC2050" s="1">
        <f>AA2050-AB2050</f>
        <v>-2145</v>
      </c>
      <c r="AD2050" s="1">
        <f>_xlfn.IFNA(INDEX($AV$2:$AV$53,MATCH(B2050,$AU$2:$AU$53,0)),1000)</f>
        <v>10045029</v>
      </c>
      <c r="AE2050" s="1">
        <f>C2050/AD2050*100000</f>
        <v>9.4076383452949717</v>
      </c>
      <c r="AF2050" s="34">
        <f>IF(B2051=B2050,IFERROR((C2050/C2051)-1,0),0)</f>
        <v>0.34615384615384626</v>
      </c>
      <c r="AG2050" s="35">
        <f>IFERROR(LOG(2)/LOG(1+(AF2050)),AF2050)</f>
        <v>2.3318540893356396</v>
      </c>
      <c r="AH2050" s="35">
        <f>AVERAGE(Z2050:Z2056)</f>
        <v>121</v>
      </c>
      <c r="AJ2050" s="1">
        <f>Q2050/AD2050*100000</f>
        <v>0</v>
      </c>
      <c r="AK2050" s="34">
        <f>IF(B2051=B2050,IFERROR((Q2050/Q2051)-1,0),0)</f>
        <v>0</v>
      </c>
      <c r="AL2050" s="35">
        <f>IFERROR(LOG(2)/LOG(1+(AK2050)),AK2050)</f>
        <v>0</v>
      </c>
      <c r="AM2050" s="35">
        <f>AVERAGE(W2050:W2056)</f>
        <v>0</v>
      </c>
      <c r="AN2050" s="4">
        <f>ROUNDDOWN(N2050,0)</f>
        <v>43903</v>
      </c>
      <c r="AO2050" s="38" cm="1">
        <f t="array" ref="AO2050">_xlfn.ANCHORARRAY(AN2050)-1</f>
        <v>43902</v>
      </c>
    </row>
    <row r="2051" spans="1:41" x14ac:dyDescent="0.25">
      <c r="A2051">
        <v>20200312</v>
      </c>
      <c r="B2051" s="1" t="s">
        <v>78</v>
      </c>
      <c r="C2051">
        <v>702</v>
      </c>
      <c r="D2051">
        <v>91</v>
      </c>
      <c r="E2051">
        <v>27</v>
      </c>
      <c r="M2051" s="1" t="s">
        <v>75</v>
      </c>
      <c r="N2051" s="2">
        <v>43901.791666666664</v>
      </c>
      <c r="O2051" s="1" t="s">
        <v>3580</v>
      </c>
      <c r="P2051" s="2">
        <v>43902.666666666664</v>
      </c>
      <c r="S2051">
        <v>820</v>
      </c>
      <c r="T2051">
        <v>793</v>
      </c>
      <c r="U2051">
        <v>793</v>
      </c>
      <c r="V2051">
        <v>26</v>
      </c>
      <c r="W2051">
        <v>0</v>
      </c>
      <c r="X2051">
        <v>0</v>
      </c>
      <c r="Y2051">
        <v>34</v>
      </c>
      <c r="Z2051">
        <v>205</v>
      </c>
      <c r="AA2051">
        <v>239</v>
      </c>
      <c r="AB2051" s="1">
        <f>Z2051/0.1</f>
        <v>2050</v>
      </c>
      <c r="AC2051" s="1">
        <f>AA2051-AB2051</f>
        <v>-1811</v>
      </c>
      <c r="AD2051" s="1">
        <f>_xlfn.IFNA(INDEX($AV$2:$AV$53,MATCH(B2051,$AU$2:$AU$53,0)),1000)</f>
        <v>10045029</v>
      </c>
      <c r="AE2051" s="1">
        <f>C2051/AD2051*100000</f>
        <v>6.9885313422191224</v>
      </c>
      <c r="AF2051" s="34">
        <f>IF(B2052=B2051,IFERROR((C2051/C2052)-1,0),0)</f>
        <v>0.41247484909456733</v>
      </c>
      <c r="AG2051" s="35">
        <f>IFERROR(LOG(2)/LOG(1+(AF2051)),AF2051)</f>
        <v>2.0071245747242479</v>
      </c>
      <c r="AH2051" s="35">
        <f>AVERAGE(Z2051:Z2057)</f>
        <v>90</v>
      </c>
      <c r="AJ2051" s="1">
        <f>Q2051/AD2051*100000</f>
        <v>0</v>
      </c>
      <c r="AK2051" s="34">
        <f>IF(B2052=B2051,IFERROR((Q2051/Q2052)-1,0),0)</f>
        <v>0</v>
      </c>
      <c r="AL2051" s="35">
        <f>IFERROR(LOG(2)/LOG(1+(AK2051)),AK2051)</f>
        <v>0</v>
      </c>
      <c r="AM2051" s="35">
        <f>AVERAGE(W2051:W2057)</f>
        <v>0</v>
      </c>
      <c r="AN2051" s="4">
        <f>ROUNDDOWN(N2051,0)</f>
        <v>43901</v>
      </c>
      <c r="AO2051" s="38" cm="1">
        <f t="array" ref="AO2051">_xlfn.ANCHORARRAY(AN2051)-1</f>
        <v>43900</v>
      </c>
    </row>
    <row r="2052" spans="1:41" x14ac:dyDescent="0.25">
      <c r="A2052">
        <v>20200311</v>
      </c>
      <c r="B2052" s="1" t="s">
        <v>78</v>
      </c>
      <c r="C2052">
        <v>497</v>
      </c>
      <c r="D2052">
        <v>57</v>
      </c>
      <c r="E2052">
        <v>18</v>
      </c>
      <c r="M2052" s="1" t="s">
        <v>75</v>
      </c>
      <c r="N2052" s="2"/>
      <c r="O2052" s="1" t="s">
        <v>3628</v>
      </c>
      <c r="P2052" s="2">
        <v>43901.666666666664</v>
      </c>
      <c r="S2052">
        <v>572</v>
      </c>
      <c r="T2052">
        <v>554</v>
      </c>
      <c r="U2052">
        <v>554</v>
      </c>
      <c r="V2052">
        <v>26</v>
      </c>
      <c r="W2052">
        <v>0</v>
      </c>
      <c r="X2052">
        <v>0</v>
      </c>
      <c r="Y2052">
        <v>18</v>
      </c>
      <c r="Z2052">
        <v>139</v>
      </c>
      <c r="AA2052">
        <v>157</v>
      </c>
      <c r="AB2052" s="1">
        <f>Z2052/0.1</f>
        <v>1390</v>
      </c>
      <c r="AC2052" s="1">
        <f>AA2052-AB2052</f>
        <v>-1233</v>
      </c>
      <c r="AD2052" s="1">
        <f>_xlfn.IFNA(INDEX($AV$2:$AV$53,MATCH(B2052,$AU$2:$AU$53,0)),1000)</f>
        <v>10045029</v>
      </c>
      <c r="AE2052" s="1">
        <f>C2052/AD2052*100000</f>
        <v>4.9477209075255031</v>
      </c>
      <c r="AF2052" s="34">
        <f>IF(B2053=B2052,IFERROR((C2052/C2053)-1,0),0)</f>
        <v>0.3882681564245809</v>
      </c>
      <c r="AG2052" s="35">
        <f>IFERROR(LOG(2)/LOG(1+(AF2052)),AF2052)</f>
        <v>2.1128861651693684</v>
      </c>
      <c r="AH2052" s="35">
        <f>AVERAGE(Z2052:Z2058)</f>
        <v>63.571428571428569</v>
      </c>
      <c r="AJ2052" s="1">
        <f>Q2052/AD2052*100000</f>
        <v>0</v>
      </c>
      <c r="AK2052" s="34">
        <f>IF(B2053=B2052,IFERROR((Q2052/Q2053)-1,0),0)</f>
        <v>0</v>
      </c>
      <c r="AL2052" s="35">
        <f>IFERROR(LOG(2)/LOG(1+(AK2052)),AK2052)</f>
        <v>0</v>
      </c>
      <c r="AM2052" s="35">
        <f>AVERAGE(W2052:W2058)</f>
        <v>0</v>
      </c>
      <c r="AN2052" s="4">
        <f>ROUNDDOWN(N2052,0)</f>
        <v>0</v>
      </c>
      <c r="AO2052" s="38" cm="1">
        <f t="array" ref="AO2052">_xlfn.ANCHORARRAY(AN2052)-1</f>
        <v>-1</v>
      </c>
    </row>
    <row r="2053" spans="1:41" x14ac:dyDescent="0.25">
      <c r="A2053">
        <v>20200310</v>
      </c>
      <c r="B2053" s="1" t="s">
        <v>78</v>
      </c>
      <c r="C2053">
        <v>358</v>
      </c>
      <c r="D2053">
        <v>39</v>
      </c>
      <c r="E2053">
        <v>24</v>
      </c>
      <c r="M2053" s="1" t="s">
        <v>75</v>
      </c>
      <c r="N2053" s="2"/>
      <c r="O2053" s="1" t="s">
        <v>3676</v>
      </c>
      <c r="P2053" s="2">
        <v>43900.666666666664</v>
      </c>
      <c r="S2053">
        <v>421</v>
      </c>
      <c r="T2053">
        <v>397</v>
      </c>
      <c r="U2053">
        <v>397</v>
      </c>
      <c r="V2053">
        <v>26</v>
      </c>
      <c r="W2053">
        <v>0</v>
      </c>
      <c r="X2053">
        <v>0</v>
      </c>
      <c r="Y2053">
        <v>3</v>
      </c>
      <c r="Z2053">
        <v>104</v>
      </c>
      <c r="AA2053">
        <v>107</v>
      </c>
      <c r="AB2053" s="1">
        <f>Z2053/0.1</f>
        <v>1040</v>
      </c>
      <c r="AC2053" s="1">
        <f>AA2053-AB2053</f>
        <v>-933</v>
      </c>
      <c r="AD2053" s="1">
        <f>_xlfn.IFNA(INDEX($AV$2:$AV$53,MATCH(B2053,$AU$2:$AU$53,0)),1000)</f>
        <v>10045029</v>
      </c>
      <c r="AE2053" s="1">
        <f>C2053/AD2053*100000</f>
        <v>3.5639518810747086</v>
      </c>
      <c r="AF2053" s="34">
        <f>IF(B2054=B2053,IFERROR((C2053/C2054)-1,0),0)</f>
        <v>0.40944881889763773</v>
      </c>
      <c r="AG2053" s="35">
        <f>IFERROR(LOG(2)/LOG(1+(AF2053)),AF2053)</f>
        <v>2.0196671532101549</v>
      </c>
      <c r="AH2053" s="35">
        <f>AVERAGE(Z2053:Z2059)</f>
        <v>46.285714285714285</v>
      </c>
      <c r="AJ2053" s="1">
        <f>Q2053/AD2053*100000</f>
        <v>0</v>
      </c>
      <c r="AK2053" s="34">
        <f>IF(B2054=B2053,IFERROR((Q2053/Q2054)-1,0),0)</f>
        <v>0</v>
      </c>
      <c r="AL2053" s="35">
        <f>IFERROR(LOG(2)/LOG(1+(AK2053)),AK2053)</f>
        <v>0</v>
      </c>
      <c r="AM2053" s="35">
        <f>AVERAGE(W2053:W2059)</f>
        <v>0</v>
      </c>
      <c r="AN2053" s="4">
        <f>ROUNDDOWN(N2053,0)</f>
        <v>0</v>
      </c>
      <c r="AO2053" s="38" cm="1">
        <f t="array" ref="AO2053">_xlfn.ANCHORARRAY(AN2053)-1</f>
        <v>-1</v>
      </c>
    </row>
    <row r="2054" spans="1:41" x14ac:dyDescent="0.25">
      <c r="A2054">
        <v>20200309</v>
      </c>
      <c r="B2054" s="1" t="s">
        <v>78</v>
      </c>
      <c r="C2054">
        <v>254</v>
      </c>
      <c r="D2054">
        <v>36</v>
      </c>
      <c r="E2054">
        <v>11</v>
      </c>
      <c r="M2054" s="1" t="s">
        <v>75</v>
      </c>
      <c r="N2054" s="2"/>
      <c r="O2054" s="1" t="s">
        <v>3724</v>
      </c>
      <c r="P2054" s="2">
        <v>43899.666666666664</v>
      </c>
      <c r="S2054">
        <v>301</v>
      </c>
      <c r="T2054">
        <v>290</v>
      </c>
      <c r="U2054">
        <v>290</v>
      </c>
      <c r="V2054">
        <v>26</v>
      </c>
      <c r="W2054">
        <v>0</v>
      </c>
      <c r="X2054">
        <v>0</v>
      </c>
      <c r="Y2054">
        <v>10</v>
      </c>
      <c r="Z2054">
        <v>86</v>
      </c>
      <c r="AA2054">
        <v>96</v>
      </c>
      <c r="AB2054" s="1">
        <f>Z2054/0.1</f>
        <v>860</v>
      </c>
      <c r="AC2054" s="1">
        <f>AA2054-AB2054</f>
        <v>-764</v>
      </c>
      <c r="AD2054" s="1">
        <f>_xlfn.IFNA(INDEX($AV$2:$AV$53,MATCH(B2054,$AU$2:$AU$53,0)),1000)</f>
        <v>10045029</v>
      </c>
      <c r="AE2054" s="1">
        <f>C2054/AD2054*100000</f>
        <v>2.5286139044496538</v>
      </c>
      <c r="AF2054" s="34">
        <f>IF(B2055=B2054,IFERROR((C2054/C2055)-1,0),0)</f>
        <v>0.51190476190476186</v>
      </c>
      <c r="AG2054" s="35">
        <f>IFERROR(LOG(2)/LOG(1+(AF2054)),AF2054)</f>
        <v>1.6768190683435262</v>
      </c>
      <c r="AH2054" s="35">
        <f>AVERAGE(Z2054:Z2060)</f>
        <v>33.714285714285715</v>
      </c>
      <c r="AJ2054" s="1">
        <f>Q2054/AD2054*100000</f>
        <v>0</v>
      </c>
      <c r="AK2054" s="34">
        <f>IF(B2055=B2054,IFERROR((Q2054/Q2055)-1,0),0)</f>
        <v>0</v>
      </c>
      <c r="AL2054" s="35">
        <f>IFERROR(LOG(2)/LOG(1+(AK2054)),AK2054)</f>
        <v>0</v>
      </c>
      <c r="AM2054" s="35">
        <f>AVERAGE(W2054:W2060)</f>
        <v>0</v>
      </c>
      <c r="AN2054" s="4">
        <f>ROUNDDOWN(N2054,0)</f>
        <v>0</v>
      </c>
      <c r="AO2054" s="38" cm="1">
        <f t="array" ref="AO2054">_xlfn.ANCHORARRAY(AN2054)-1</f>
        <v>-1</v>
      </c>
    </row>
    <row r="2055" spans="1:41" x14ac:dyDescent="0.25">
      <c r="A2055">
        <v>20200308</v>
      </c>
      <c r="B2055" s="1" t="s">
        <v>78</v>
      </c>
      <c r="C2055">
        <v>168</v>
      </c>
      <c r="D2055">
        <v>26</v>
      </c>
      <c r="E2055">
        <v>10</v>
      </c>
      <c r="M2055" s="1" t="s">
        <v>75</v>
      </c>
      <c r="N2055" s="2"/>
      <c r="O2055" s="1" t="s">
        <v>3772</v>
      </c>
      <c r="P2055" s="2">
        <v>43898.666666666664</v>
      </c>
      <c r="S2055">
        <v>204</v>
      </c>
      <c r="T2055">
        <v>194</v>
      </c>
      <c r="U2055">
        <v>194</v>
      </c>
      <c r="V2055">
        <v>26</v>
      </c>
      <c r="W2055">
        <v>0</v>
      </c>
      <c r="X2055">
        <v>0</v>
      </c>
      <c r="Y2055">
        <v>8</v>
      </c>
      <c r="Z2055">
        <v>40</v>
      </c>
      <c r="AA2055">
        <v>48</v>
      </c>
      <c r="AB2055" s="1">
        <f>Z2055/0.1</f>
        <v>400</v>
      </c>
      <c r="AC2055" s="1">
        <f>AA2055-AB2055</f>
        <v>-352</v>
      </c>
      <c r="AD2055" s="1">
        <f>_xlfn.IFNA(INDEX($AV$2:$AV$53,MATCH(B2055,$AU$2:$AU$53,0)),1000)</f>
        <v>10045029</v>
      </c>
      <c r="AE2055" s="1">
        <f>C2055/AD2055*100000</f>
        <v>1.6724690391635504</v>
      </c>
      <c r="AF2055" s="34">
        <f>IF(B2056=B2055,IFERROR((C2055/C2056)-1,0),0)</f>
        <v>0.3125</v>
      </c>
      <c r="AG2055" s="35">
        <f>IFERROR(LOG(2)/LOG(1+(AF2055)),AF2055)</f>
        <v>2.5489563856661306</v>
      </c>
      <c r="AH2055" s="35">
        <f>AVERAGE(Z2055:Z2061)</f>
        <v>22.714285714285715</v>
      </c>
      <c r="AJ2055" s="1">
        <f>Q2055/AD2055*100000</f>
        <v>0</v>
      </c>
      <c r="AK2055" s="34">
        <f>IF(B2056=B2055,IFERROR((Q2055/Q2056)-1,0),0)</f>
        <v>0</v>
      </c>
      <c r="AL2055" s="35">
        <f>IFERROR(LOG(2)/LOG(1+(AK2055)),AK2055)</f>
        <v>0</v>
      </c>
      <c r="AM2055" s="35">
        <f>AVERAGE(W2055:W2061)</f>
        <v>0</v>
      </c>
      <c r="AN2055" s="4">
        <f>ROUNDDOWN(N2055,0)</f>
        <v>0</v>
      </c>
      <c r="AO2055" s="38" cm="1">
        <f t="array" ref="AO2055">_xlfn.ANCHORARRAY(AN2055)-1</f>
        <v>-1</v>
      </c>
    </row>
    <row r="2056" spans="1:41" x14ac:dyDescent="0.25">
      <c r="A2056">
        <v>20200307</v>
      </c>
      <c r="B2056" s="1" t="s">
        <v>78</v>
      </c>
      <c r="C2056">
        <v>128</v>
      </c>
      <c r="D2056">
        <v>18</v>
      </c>
      <c r="E2056">
        <v>9</v>
      </c>
      <c r="M2056" s="1" t="s">
        <v>75</v>
      </c>
      <c r="N2056" s="2"/>
      <c r="O2056" s="1" t="s">
        <v>3820</v>
      </c>
      <c r="P2056" s="2">
        <v>43897.666666666664</v>
      </c>
      <c r="S2056">
        <v>155</v>
      </c>
      <c r="T2056">
        <v>146</v>
      </c>
      <c r="U2056">
        <v>146</v>
      </c>
      <c r="V2056">
        <v>26</v>
      </c>
      <c r="W2056">
        <v>0</v>
      </c>
      <c r="X2056">
        <v>0</v>
      </c>
      <c r="Y2056">
        <v>10</v>
      </c>
      <c r="Z2056">
        <v>30</v>
      </c>
      <c r="AA2056">
        <v>40</v>
      </c>
      <c r="AB2056" s="1">
        <f>Z2056/0.1</f>
        <v>300</v>
      </c>
      <c r="AC2056" s="1">
        <f>AA2056-AB2056</f>
        <v>-260</v>
      </c>
      <c r="AD2056" s="1">
        <f>_xlfn.IFNA(INDEX($AV$2:$AV$53,MATCH(B2056,$AU$2:$AU$53,0)),1000)</f>
        <v>10045029</v>
      </c>
      <c r="AE2056" s="1">
        <f>C2056/AD2056*100000</f>
        <v>1.2742621250769908</v>
      </c>
      <c r="AF2056" s="34">
        <f>IF(B2057=B2056,IFERROR((C2056/C2057)-1,0),0)</f>
        <v>0.30612244897959173</v>
      </c>
      <c r="AG2056" s="35">
        <f>IFERROR(LOG(2)/LOG(1+(AF2056)),AF2056)</f>
        <v>2.5954465348422167</v>
      </c>
      <c r="AH2056" s="35">
        <f>AVERAGE(Z2056:Z2062)</f>
        <v>19.833333333333332</v>
      </c>
      <c r="AJ2056" s="1">
        <f>Q2056/AD2056*100000</f>
        <v>0</v>
      </c>
      <c r="AK2056" s="34">
        <f>IF(B2057=B2056,IFERROR((Q2056/Q2057)-1,0),0)</f>
        <v>0</v>
      </c>
      <c r="AL2056" s="35">
        <f>IFERROR(LOG(2)/LOG(1+(AK2056)),AK2056)</f>
        <v>0</v>
      </c>
      <c r="AM2056" s="35">
        <f>AVERAGE(W2056:W2062)</f>
        <v>0</v>
      </c>
      <c r="AN2056" s="4">
        <f>ROUNDDOWN(N2056,0)</f>
        <v>0</v>
      </c>
      <c r="AO2056" s="38" cm="1">
        <f t="array" ref="AO2056">_xlfn.ANCHORARRAY(AN2056)-1</f>
        <v>-1</v>
      </c>
    </row>
    <row r="2057" spans="1:41" x14ac:dyDescent="0.25">
      <c r="A2057">
        <v>20200306</v>
      </c>
      <c r="B2057" s="1" t="s">
        <v>78</v>
      </c>
      <c r="C2057">
        <v>98</v>
      </c>
      <c r="D2057">
        <v>8</v>
      </c>
      <c r="E2057">
        <v>8</v>
      </c>
      <c r="M2057" s="1" t="s">
        <v>75</v>
      </c>
      <c r="N2057" s="2"/>
      <c r="O2057" s="1" t="s">
        <v>3862</v>
      </c>
      <c r="P2057" s="2">
        <v>43896.666666666664</v>
      </c>
      <c r="S2057">
        <v>114</v>
      </c>
      <c r="T2057">
        <v>106</v>
      </c>
      <c r="U2057">
        <v>106</v>
      </c>
      <c r="V2057">
        <v>26</v>
      </c>
      <c r="W2057">
        <v>0</v>
      </c>
      <c r="X2057">
        <v>0</v>
      </c>
      <c r="Y2057">
        <v>0</v>
      </c>
      <c r="Z2057">
        <v>26</v>
      </c>
      <c r="AA2057">
        <v>26</v>
      </c>
      <c r="AB2057" s="1">
        <f>Z2057/0.1</f>
        <v>260</v>
      </c>
      <c r="AC2057" s="1">
        <f>AA2057-AB2057</f>
        <v>-234</v>
      </c>
      <c r="AD2057" s="1">
        <f>_xlfn.IFNA(INDEX($AV$2:$AV$53,MATCH(B2057,$AU$2:$AU$53,0)),1000)</f>
        <v>10045029</v>
      </c>
      <c r="AE2057" s="1">
        <f>C2057/AD2057*100000</f>
        <v>0.975606939512071</v>
      </c>
      <c r="AF2057" s="34">
        <f>IF(B2058=B2057,IFERROR((C2057/C2058)-1,0),0)</f>
        <v>0.36111111111111116</v>
      </c>
      <c r="AG2057" s="35">
        <f>IFERROR(LOG(2)/LOG(1+(AF2057)),AF2057)</f>
        <v>2.2482780528009605</v>
      </c>
      <c r="AH2057" s="35">
        <f>AVERAGE(Z2057:Z2063)</f>
        <v>98.833333333333329</v>
      </c>
      <c r="AJ2057" s="1">
        <f>Q2057/AD2057*100000</f>
        <v>0</v>
      </c>
      <c r="AK2057" s="34">
        <f>IF(B2058=B2057,IFERROR((Q2057/Q2058)-1,0),0)</f>
        <v>0</v>
      </c>
      <c r="AL2057" s="35">
        <f>IFERROR(LOG(2)/LOG(1+(AK2057)),AK2057)</f>
        <v>0</v>
      </c>
      <c r="AM2057" s="35">
        <f>AVERAGE(W2057:W2063)</f>
        <v>5.666666666666667</v>
      </c>
      <c r="AN2057" s="4">
        <f>ROUNDDOWN(N2057,0)</f>
        <v>0</v>
      </c>
      <c r="AO2057" s="38" cm="1">
        <f t="array" ref="AO2057">_xlfn.ANCHORARRAY(AN2057)-1</f>
        <v>-1</v>
      </c>
    </row>
    <row r="2058" spans="1:41" x14ac:dyDescent="0.25">
      <c r="A2058">
        <v>20200305</v>
      </c>
      <c r="B2058" s="1" t="s">
        <v>78</v>
      </c>
      <c r="C2058">
        <v>72</v>
      </c>
      <c r="D2058">
        <v>8</v>
      </c>
      <c r="E2058">
        <v>0</v>
      </c>
      <c r="M2058" s="1" t="s">
        <v>75</v>
      </c>
      <c r="N2058" s="2"/>
      <c r="O2058" s="1" t="s">
        <v>3889</v>
      </c>
      <c r="P2058" s="2">
        <v>43895.666666666664</v>
      </c>
      <c r="S2058">
        <v>80</v>
      </c>
      <c r="T2058">
        <v>80</v>
      </c>
      <c r="U2058">
        <v>80</v>
      </c>
      <c r="V2058">
        <v>26</v>
      </c>
      <c r="W2058">
        <v>0</v>
      </c>
      <c r="X2058">
        <v>0</v>
      </c>
      <c r="Y2058">
        <v>8</v>
      </c>
      <c r="Z2058">
        <v>20</v>
      </c>
      <c r="AA2058">
        <v>28</v>
      </c>
      <c r="AB2058" s="1">
        <f>Z2058/0.1</f>
        <v>200</v>
      </c>
      <c r="AC2058" s="1">
        <f>AA2058-AB2058</f>
        <v>-172</v>
      </c>
      <c r="AD2058" s="1">
        <f>_xlfn.IFNA(INDEX($AV$2:$AV$53,MATCH(B2058,$AU$2:$AU$53,0)),1000)</f>
        <v>10045029</v>
      </c>
      <c r="AE2058" s="1">
        <f>C2058/AD2058*100000</f>
        <v>0.71677244535580731</v>
      </c>
      <c r="AF2058" s="34">
        <f>IF(B2059=B2058,IFERROR((C2058/C2059)-1,0),0)</f>
        <v>0.38461538461538458</v>
      </c>
      <c r="AG2058" s="35">
        <f>IFERROR(LOG(2)/LOG(1+(AF2058)),AF2058)</f>
        <v>2.1299922182191242</v>
      </c>
      <c r="AH2058" s="35">
        <f>AVERAGE(Z2058:Z2064)</f>
        <v>202</v>
      </c>
      <c r="AJ2058" s="1">
        <f>Q2058/AD2058*100000</f>
        <v>0</v>
      </c>
      <c r="AK2058" s="34">
        <f>IF(B2059=B2058,IFERROR((Q2058/Q2059)-1,0),0)</f>
        <v>0</v>
      </c>
      <c r="AL2058" s="35">
        <f>IFERROR(LOG(2)/LOG(1+(AK2058)),AK2058)</f>
        <v>0</v>
      </c>
      <c r="AM2058" s="35">
        <f>AVERAGE(W2058:W2064)</f>
        <v>8.6666666666666661</v>
      </c>
      <c r="AN2058" s="4">
        <f>ROUNDDOWN(N2058,0)</f>
        <v>0</v>
      </c>
      <c r="AO2058" s="38" cm="1">
        <f t="array" ref="AO2058">_xlfn.ANCHORARRAY(AN2058)-1</f>
        <v>-1</v>
      </c>
    </row>
    <row r="2059" spans="1:41" x14ac:dyDescent="0.25">
      <c r="A2059">
        <v>20200304</v>
      </c>
      <c r="B2059" s="1" t="s">
        <v>78</v>
      </c>
      <c r="C2059">
        <v>52</v>
      </c>
      <c r="M2059" s="1" t="s">
        <v>75</v>
      </c>
      <c r="N2059" s="2"/>
      <c r="O2059" s="1" t="s">
        <v>3909</v>
      </c>
      <c r="P2059" s="2">
        <v>43894.666666666664</v>
      </c>
      <c r="S2059">
        <v>52</v>
      </c>
      <c r="T2059">
        <v>52</v>
      </c>
      <c r="U2059">
        <v>52</v>
      </c>
      <c r="V2059">
        <v>26</v>
      </c>
      <c r="W2059">
        <v>0</v>
      </c>
      <c r="X2059">
        <v>0</v>
      </c>
      <c r="Y2059">
        <v>0</v>
      </c>
      <c r="Z2059">
        <v>18</v>
      </c>
      <c r="AA2059">
        <v>18</v>
      </c>
      <c r="AB2059" s="1">
        <f>Z2059/0.1</f>
        <v>180</v>
      </c>
      <c r="AC2059" s="1">
        <f>AA2059-AB2059</f>
        <v>-162</v>
      </c>
      <c r="AD2059" s="1">
        <f>_xlfn.IFNA(INDEX($AV$2:$AV$53,MATCH(B2059,$AU$2:$AU$53,0)),1000)</f>
        <v>10045029</v>
      </c>
      <c r="AE2059" s="1">
        <f>C2059/AD2059*100000</f>
        <v>0.5176689883125275</v>
      </c>
      <c r="AF2059" s="34">
        <f>IF(B2060=B2059,IFERROR((C2059/C2060)-1,0),0)</f>
        <v>0.52941176470588225</v>
      </c>
      <c r="AG2059" s="35">
        <f>IFERROR(LOG(2)/LOG(1+(AF2059)),AF2059)</f>
        <v>1.6313829080672226</v>
      </c>
      <c r="AH2059" s="35">
        <f>AVERAGE(Z2059:Z2065)</f>
        <v>322.33333333333331</v>
      </c>
      <c r="AJ2059" s="1">
        <f>Q2059/AD2059*100000</f>
        <v>0</v>
      </c>
      <c r="AK2059" s="34">
        <f>IF(B2060=B2059,IFERROR((Q2059/Q2060)-1,0),0)</f>
        <v>0</v>
      </c>
      <c r="AL2059" s="35">
        <f>IFERROR(LOG(2)/LOG(1+(AK2059)),AK2059)</f>
        <v>0</v>
      </c>
      <c r="AM2059" s="35">
        <f>AVERAGE(W2059:W2065)</f>
        <v>10.666666666666666</v>
      </c>
      <c r="AN2059" s="4">
        <f>ROUNDDOWN(N2059,0)</f>
        <v>0</v>
      </c>
      <c r="AO2059" s="38" cm="1">
        <f t="array" ref="AO2059">_xlfn.ANCHORARRAY(AN2059)-1</f>
        <v>-1</v>
      </c>
    </row>
    <row r="2060" spans="1:41" x14ac:dyDescent="0.25">
      <c r="A2060">
        <v>20200303</v>
      </c>
      <c r="B2060" s="1" t="s">
        <v>78</v>
      </c>
      <c r="C2060">
        <v>34</v>
      </c>
      <c r="M2060" s="1" t="s">
        <v>75</v>
      </c>
      <c r="N2060" s="2"/>
      <c r="O2060" s="1" t="s">
        <v>3918</v>
      </c>
      <c r="P2060" s="2">
        <v>43893.666666666664</v>
      </c>
      <c r="S2060">
        <v>34</v>
      </c>
      <c r="T2060">
        <v>34</v>
      </c>
      <c r="U2060">
        <v>34</v>
      </c>
      <c r="V2060">
        <v>26</v>
      </c>
      <c r="W2060">
        <v>0</v>
      </c>
      <c r="X2060">
        <v>0</v>
      </c>
      <c r="Y2060">
        <v>0</v>
      </c>
      <c r="Z2060">
        <v>16</v>
      </c>
      <c r="AA2060">
        <v>16</v>
      </c>
      <c r="AB2060" s="1">
        <f>Z2060/0.1</f>
        <v>160</v>
      </c>
      <c r="AC2060" s="1">
        <f>AA2060-AB2060</f>
        <v>-144</v>
      </c>
      <c r="AD2060" s="1">
        <f>_xlfn.IFNA(INDEX($AV$2:$AV$53,MATCH(B2060,$AU$2:$AU$53,0)),1000)</f>
        <v>10045029</v>
      </c>
      <c r="AE2060" s="1">
        <f>C2060/AD2060*100000</f>
        <v>0.33847587697357567</v>
      </c>
      <c r="AF2060" s="34">
        <f>IF(B2061=B2060,IFERROR((C2060/C2061)-1,0),0)</f>
        <v>0.88888888888888884</v>
      </c>
      <c r="AG2060" s="35">
        <f>IFERROR(LOG(2)/LOG(1+(AF2060)),AF2060)</f>
        <v>1.089873307251531</v>
      </c>
      <c r="AH2060" s="35">
        <f>AVERAGE(Z2060:Z2066)</f>
        <v>440.66666666666669</v>
      </c>
      <c r="AJ2060" s="1">
        <f>Q2060/AD2060*100000</f>
        <v>0</v>
      </c>
      <c r="AK2060" s="34">
        <f>IF(B2061=B2060,IFERROR((Q2060/Q2061)-1,0),0)</f>
        <v>0</v>
      </c>
      <c r="AL2060" s="35">
        <f>IFERROR(LOG(2)/LOG(1+(AK2060)),AK2060)</f>
        <v>0</v>
      </c>
      <c r="AM2060" s="35">
        <f>AVERAGE(W2060:W2066)</f>
        <v>13.5</v>
      </c>
      <c r="AN2060" s="4">
        <f>ROUNDDOWN(N2060,0)</f>
        <v>0</v>
      </c>
      <c r="AO2060" s="38" cm="1">
        <f t="array" ref="AO2060">_xlfn.ANCHORARRAY(AN2060)-1</f>
        <v>-1</v>
      </c>
    </row>
    <row r="2061" spans="1:41" x14ac:dyDescent="0.25">
      <c r="A2061">
        <v>20200302</v>
      </c>
      <c r="B2061" s="1" t="s">
        <v>78</v>
      </c>
      <c r="C2061">
        <v>18</v>
      </c>
      <c r="M2061" s="1" t="s">
        <v>75</v>
      </c>
      <c r="N2061" s="2"/>
      <c r="O2061" s="1" t="s">
        <v>3920</v>
      </c>
      <c r="P2061" s="2">
        <v>43892.666666666664</v>
      </c>
      <c r="S2061">
        <v>18</v>
      </c>
      <c r="T2061">
        <v>18</v>
      </c>
      <c r="U2061">
        <v>18</v>
      </c>
      <c r="V2061">
        <v>26</v>
      </c>
      <c r="W2061">
        <v>0</v>
      </c>
      <c r="X2061">
        <v>0</v>
      </c>
      <c r="Y2061">
        <v>0</v>
      </c>
      <c r="Z2061">
        <v>9</v>
      </c>
      <c r="AA2061">
        <v>9</v>
      </c>
      <c r="AB2061" s="1">
        <f>Z2061/0.1</f>
        <v>90</v>
      </c>
      <c r="AC2061" s="1">
        <f>AA2061-AB2061</f>
        <v>-81</v>
      </c>
      <c r="AD2061" s="1">
        <f>_xlfn.IFNA(INDEX($AV$2:$AV$53,MATCH(B2061,$AU$2:$AU$53,0)),1000)</f>
        <v>10045029</v>
      </c>
      <c r="AE2061" s="1">
        <f>C2061/AD2061*100000</f>
        <v>0.17919311133895183</v>
      </c>
      <c r="AF2061" s="34">
        <f>IF(B2062=B2061,IFERROR((C2061/C2062)-1,0),0)</f>
        <v>1</v>
      </c>
      <c r="AG2061" s="35">
        <f>IFERROR(LOG(2)/LOG(1+(AF2061)),AF2061)</f>
        <v>1</v>
      </c>
      <c r="AH2061" s="35">
        <f>AVERAGE(Z2061:Z2067)</f>
        <v>578</v>
      </c>
      <c r="AJ2061" s="1">
        <f>Q2061/AD2061*100000</f>
        <v>0</v>
      </c>
      <c r="AK2061" s="34">
        <f>IF(B2062=B2061,IFERROR((Q2061/Q2062)-1,0),0)</f>
        <v>0</v>
      </c>
      <c r="AL2061" s="35">
        <f>IFERROR(LOG(2)/LOG(1+(AK2061)),AK2061)</f>
        <v>0</v>
      </c>
      <c r="AM2061" s="35">
        <f>AVERAGE(W2061:W2067)</f>
        <v>15.166666666666666</v>
      </c>
      <c r="AN2061" s="4">
        <f>ROUNDDOWN(N2061,0)</f>
        <v>0</v>
      </c>
      <c r="AO2061" s="38" cm="1">
        <f t="array" ref="AO2061">_xlfn.ANCHORARRAY(AN2061)-1</f>
        <v>-1</v>
      </c>
    </row>
    <row r="2062" spans="1:41" x14ac:dyDescent="0.25">
      <c r="A2062">
        <v>20200301</v>
      </c>
      <c r="B2062" s="1" t="s">
        <v>78</v>
      </c>
      <c r="C2062">
        <v>9</v>
      </c>
      <c r="M2062" s="1" t="s">
        <v>75</v>
      </c>
      <c r="N2062" s="2"/>
      <c r="O2062" s="1" t="s">
        <v>3922</v>
      </c>
      <c r="P2062" s="2">
        <v>43891.666666666664</v>
      </c>
      <c r="S2062">
        <v>9</v>
      </c>
      <c r="T2062">
        <v>9</v>
      </c>
      <c r="U2062">
        <v>9</v>
      </c>
      <c r="V2062">
        <v>26</v>
      </c>
      <c r="AB2062" s="1">
        <f>Z2062/0.1</f>
        <v>0</v>
      </c>
      <c r="AC2062" s="1">
        <f>AA2062-AB2062</f>
        <v>0</v>
      </c>
      <c r="AD2062" s="1">
        <f>_xlfn.IFNA(INDEX($AV$2:$AV$53,MATCH(B2062,$AU$2:$AU$53,0)),1000)</f>
        <v>10045029</v>
      </c>
      <c r="AE2062" s="1">
        <f>C2062/AD2062*100000</f>
        <v>8.9596555669475914E-2</v>
      </c>
      <c r="AF2062" s="34">
        <f>IF(B2063=B2062,IFERROR((C2062/C2063)-1,0),0)</f>
        <v>0</v>
      </c>
      <c r="AG2062" s="35">
        <f>IFERROR(LOG(2)/LOG(1+(AF2062)),AF2062)</f>
        <v>0</v>
      </c>
      <c r="AH2062" s="35">
        <f>AVERAGE(Z2062:Z2068)</f>
        <v>710.66666666666663</v>
      </c>
      <c r="AJ2062" s="1">
        <f>Q2062/AD2062*100000</f>
        <v>0</v>
      </c>
      <c r="AK2062" s="34">
        <f>IF(B2063=B2062,IFERROR((Q2062/Q2063)-1,0),0)</f>
        <v>0</v>
      </c>
      <c r="AL2062" s="35">
        <f>IFERROR(LOG(2)/LOG(1+(AK2062)),AK2062)</f>
        <v>0</v>
      </c>
      <c r="AM2062" s="35">
        <f>AVERAGE(W2062:W2068)</f>
        <v>20.666666666666668</v>
      </c>
      <c r="AN2062" s="4">
        <f>ROUNDDOWN(N2062,0)</f>
        <v>0</v>
      </c>
      <c r="AO2062" s="38" cm="1">
        <f t="array" ref="AO2062">_xlfn.ANCHORARRAY(AN2062)-1</f>
        <v>-1</v>
      </c>
    </row>
    <row r="2063" spans="1:41" x14ac:dyDescent="0.25">
      <c r="A2063">
        <v>20200527</v>
      </c>
      <c r="B2063" s="1" t="s">
        <v>80</v>
      </c>
      <c r="C2063">
        <v>22464</v>
      </c>
      <c r="D2063">
        <v>194068</v>
      </c>
      <c r="F2063">
        <v>598</v>
      </c>
      <c r="G2063">
        <v>2796</v>
      </c>
      <c r="H2063">
        <v>260</v>
      </c>
      <c r="I2063">
        <v>902</v>
      </c>
      <c r="L2063">
        <v>16314</v>
      </c>
      <c r="M2063" s="1" t="s">
        <v>33</v>
      </c>
      <c r="N2063" s="2">
        <v>43977.708333333336</v>
      </c>
      <c r="O2063" s="1" t="s">
        <v>4756</v>
      </c>
      <c r="P2063" s="2">
        <v>43978.666666666664</v>
      </c>
      <c r="Q2063">
        <v>942</v>
      </c>
      <c r="R2063">
        <v>2796</v>
      </c>
      <c r="S2063">
        <v>216532</v>
      </c>
      <c r="T2063">
        <v>216532</v>
      </c>
      <c r="U2063">
        <v>216532</v>
      </c>
      <c r="V2063">
        <v>27</v>
      </c>
      <c r="W2063">
        <v>34</v>
      </c>
      <c r="X2063">
        <v>87</v>
      </c>
      <c r="Y2063">
        <v>6130</v>
      </c>
      <c r="Z2063">
        <v>504</v>
      </c>
      <c r="AA2063">
        <v>6634</v>
      </c>
      <c r="AB2063" s="1">
        <f>Z2063/0.1</f>
        <v>5040</v>
      </c>
      <c r="AC2063" s="1">
        <f>AA2063-AB2063</f>
        <v>1594</v>
      </c>
      <c r="AD2063" s="1">
        <f>_xlfn.IFNA(INDEX($AV$2:$AV$53,MATCH(B2063,$AU$2:$AU$53,0)),1000)</f>
        <v>5700671</v>
      </c>
      <c r="AE2063" s="1">
        <f>C2063/AD2063*100000</f>
        <v>394.05887482368303</v>
      </c>
      <c r="AF2063" s="34">
        <f>IF(B2064=B2063,IFERROR((C2063/C2064)-1,0),0)</f>
        <v>2.2950819672131084E-2</v>
      </c>
      <c r="AG2063" s="35">
        <f>IFERROR(LOG(2)/LOG(1+(AF2063)),AF2063)</f>
        <v>30.546675761474599</v>
      </c>
      <c r="AH2063" s="35">
        <f>AVERAGE(Z2063:Z2069)</f>
        <v>684.85714285714289</v>
      </c>
      <c r="AJ2063" s="1">
        <f>Q2063/AD2063*100000</f>
        <v>16.524370552168332</v>
      </c>
      <c r="AK2063" s="34">
        <f>IF(B2064=B2063,IFERROR((Q2063/Q2064)-1,0),0)</f>
        <v>3.7444933920704804E-2</v>
      </c>
      <c r="AL2063" s="35">
        <f>IFERROR(LOG(2)/LOG(1+(AK2063)),AK2063)</f>
        <v>18.855557302793152</v>
      </c>
      <c r="AM2063" s="35">
        <f>AVERAGE(W2063:W2069)</f>
        <v>22.285714285714285</v>
      </c>
      <c r="AN2063" s="4">
        <f>ROUNDDOWN(N2063,0)</f>
        <v>43977</v>
      </c>
      <c r="AO2063" s="38" cm="1">
        <f t="array" ref="AO2063">_xlfn.ANCHORARRAY(AN2063)-1</f>
        <v>43976</v>
      </c>
    </row>
    <row r="2064" spans="1:41" x14ac:dyDescent="0.25">
      <c r="A2064">
        <v>20200526</v>
      </c>
      <c r="B2064" s="1" t="s">
        <v>80</v>
      </c>
      <c r="C2064">
        <v>21960</v>
      </c>
      <c r="D2064">
        <v>187938</v>
      </c>
      <c r="F2064">
        <v>570</v>
      </c>
      <c r="G2064">
        <v>2709</v>
      </c>
      <c r="H2064">
        <v>258</v>
      </c>
      <c r="I2064">
        <v>886</v>
      </c>
      <c r="L2064">
        <v>15523</v>
      </c>
      <c r="M2064" s="1" t="s">
        <v>33</v>
      </c>
      <c r="N2064" s="2">
        <v>43976.708333333336</v>
      </c>
      <c r="O2064" s="1" t="s">
        <v>4812</v>
      </c>
      <c r="P2064" s="2">
        <v>43977.666666666664</v>
      </c>
      <c r="Q2064">
        <v>908</v>
      </c>
      <c r="R2064">
        <v>2709</v>
      </c>
      <c r="S2064">
        <v>209898</v>
      </c>
      <c r="T2064">
        <v>209898</v>
      </c>
      <c r="U2064">
        <v>209898</v>
      </c>
      <c r="V2064">
        <v>27</v>
      </c>
      <c r="W2064">
        <v>18</v>
      </c>
      <c r="X2064">
        <v>33</v>
      </c>
      <c r="Y2064">
        <v>5194</v>
      </c>
      <c r="Z2064">
        <v>645</v>
      </c>
      <c r="AA2064">
        <v>5839</v>
      </c>
      <c r="AB2064" s="1">
        <f>Z2064/0.1</f>
        <v>6450</v>
      </c>
      <c r="AC2064" s="1">
        <f>AA2064-AB2064</f>
        <v>-611</v>
      </c>
      <c r="AD2064" s="1">
        <f>_xlfn.IFNA(INDEX($AV$2:$AV$53,MATCH(B2064,$AU$2:$AU$53,0)),1000)</f>
        <v>5700671</v>
      </c>
      <c r="AE2064" s="1">
        <f>C2064/AD2064*100000</f>
        <v>385.21781032443374</v>
      </c>
      <c r="AF2064" s="34">
        <f>IF(B2065=B2064,IFERROR((C2064/C2065)-1,0),0)</f>
        <v>3.0260380014074606E-2</v>
      </c>
      <c r="AG2064" s="35">
        <f>IFERROR(LOG(2)/LOG(1+(AF2064)),AF2064)</f>
        <v>23.250947994409639</v>
      </c>
      <c r="AH2064" s="35">
        <f>AVERAGE(Z2064:Z2070)</f>
        <v>704.42857142857144</v>
      </c>
      <c r="AJ2064" s="1">
        <f>Q2064/AD2064*100000</f>
        <v>15.927949534361833</v>
      </c>
      <c r="AK2064" s="34">
        <f>IF(B2065=B2064,IFERROR((Q2064/Q2065)-1,0),0)</f>
        <v>2.0224719101123556E-2</v>
      </c>
      <c r="AL2064" s="35">
        <f>IFERROR(LOG(2)/LOG(1+(AK2064)),AK2064)</f>
        <v>34.617694290053834</v>
      </c>
      <c r="AM2064" s="35">
        <f>AVERAGE(W2064:W2070)</f>
        <v>21.571428571428573</v>
      </c>
      <c r="AN2064" s="4">
        <f>ROUNDDOWN(N2064,0)</f>
        <v>43976</v>
      </c>
      <c r="AO2064" s="38" cm="1">
        <f t="array" ref="AO2064">_xlfn.ANCHORARRAY(AN2064)-1</f>
        <v>43975</v>
      </c>
    </row>
    <row r="2065" spans="1:41" x14ac:dyDescent="0.25">
      <c r="A2065">
        <v>20200525</v>
      </c>
      <c r="B2065" s="1" t="s">
        <v>80</v>
      </c>
      <c r="C2065">
        <v>21315</v>
      </c>
      <c r="D2065">
        <v>182744</v>
      </c>
      <c r="F2065">
        <v>605</v>
      </c>
      <c r="G2065">
        <v>2676</v>
      </c>
      <c r="H2065">
        <v>248</v>
      </c>
      <c r="I2065">
        <v>869</v>
      </c>
      <c r="L2065">
        <v>14816</v>
      </c>
      <c r="M2065" s="1" t="s">
        <v>33</v>
      </c>
      <c r="N2065" s="2">
        <v>43975.708333333336</v>
      </c>
      <c r="O2065" s="1" t="s">
        <v>4676</v>
      </c>
      <c r="P2065" s="2">
        <v>43976.666666666664</v>
      </c>
      <c r="Q2065">
        <v>890</v>
      </c>
      <c r="R2065">
        <v>2676</v>
      </c>
      <c r="S2065">
        <v>204059</v>
      </c>
      <c r="T2065">
        <v>204059</v>
      </c>
      <c r="U2065">
        <v>204059</v>
      </c>
      <c r="V2065">
        <v>27</v>
      </c>
      <c r="W2065">
        <v>12</v>
      </c>
      <c r="X2065">
        <v>88</v>
      </c>
      <c r="Y2065">
        <v>5353</v>
      </c>
      <c r="Z2065">
        <v>742</v>
      </c>
      <c r="AA2065">
        <v>6095</v>
      </c>
      <c r="AB2065" s="1">
        <f>Z2065/0.1</f>
        <v>7420</v>
      </c>
      <c r="AC2065" s="1">
        <f>AA2065-AB2065</f>
        <v>-1325</v>
      </c>
      <c r="AD2065" s="1">
        <f>_xlfn.IFNA(INDEX($AV$2:$AV$53,MATCH(B2065,$AU$2:$AU$53,0)),1000)</f>
        <v>5700671</v>
      </c>
      <c r="AE2065" s="1">
        <f>C2065/AD2065*100000</f>
        <v>373.90335278075162</v>
      </c>
      <c r="AF2065" s="34">
        <f>IF(B2066=B2065,IFERROR((C2065/C2066)-1,0),0)</f>
        <v>3.6066689350119141E-2</v>
      </c>
      <c r="AG2065" s="35">
        <f>IFERROR(LOG(2)/LOG(1+(AF2065)),AF2065)</f>
        <v>19.563013478289612</v>
      </c>
      <c r="AH2065" s="35">
        <f>AVERAGE(Z2065:Z2071)</f>
        <v>706.14285714285711</v>
      </c>
      <c r="AJ2065" s="1">
        <f>Q2065/AD2065*100000</f>
        <v>15.612197230817213</v>
      </c>
      <c r="AK2065" s="34">
        <f>IF(B2066=B2065,IFERROR((Q2065/Q2066)-1,0),0)</f>
        <v>1.3667425968109326E-2</v>
      </c>
      <c r="AL2065" s="35">
        <f>IFERROR(LOG(2)/LOG(1+(AK2065)),AK2065)</f>
        <v>51.061058188471172</v>
      </c>
      <c r="AM2065" s="35">
        <f>AVERAGE(W2065:W2071)</f>
        <v>21.428571428571427</v>
      </c>
      <c r="AN2065" s="4">
        <f>ROUNDDOWN(N2065,0)</f>
        <v>43975</v>
      </c>
      <c r="AO2065" s="38" cm="1">
        <f t="array" ref="AO2065">_xlfn.ANCHORARRAY(AN2065)-1</f>
        <v>43974</v>
      </c>
    </row>
    <row r="2066" spans="1:41" x14ac:dyDescent="0.25">
      <c r="A2066">
        <v>20200524</v>
      </c>
      <c r="B2066" s="1" t="s">
        <v>80</v>
      </c>
      <c r="C2066">
        <v>20573</v>
      </c>
      <c r="D2066">
        <v>177391</v>
      </c>
      <c r="F2066">
        <v>553</v>
      </c>
      <c r="G2066">
        <v>2588</v>
      </c>
      <c r="H2066">
        <v>207</v>
      </c>
      <c r="I2066">
        <v>841</v>
      </c>
      <c r="L2066">
        <v>14115</v>
      </c>
      <c r="M2066" s="1" t="s">
        <v>33</v>
      </c>
      <c r="N2066" s="2">
        <v>43974.708333333336</v>
      </c>
      <c r="O2066" s="1" t="s">
        <v>4622</v>
      </c>
      <c r="P2066" s="2">
        <v>43975.666666666664</v>
      </c>
      <c r="Q2066">
        <v>878</v>
      </c>
      <c r="R2066">
        <v>2588</v>
      </c>
      <c r="S2066">
        <v>197964</v>
      </c>
      <c r="T2066">
        <v>197964</v>
      </c>
      <c r="U2066">
        <v>197964</v>
      </c>
      <c r="V2066">
        <v>27</v>
      </c>
      <c r="W2066">
        <v>17</v>
      </c>
      <c r="X2066">
        <v>54</v>
      </c>
      <c r="Y2066">
        <v>7743</v>
      </c>
      <c r="Z2066">
        <v>728</v>
      </c>
      <c r="AA2066">
        <v>8471</v>
      </c>
      <c r="AB2066" s="1">
        <f>Z2066/0.1</f>
        <v>7280</v>
      </c>
      <c r="AC2066" s="1">
        <f>AA2066-AB2066</f>
        <v>1191</v>
      </c>
      <c r="AD2066" s="1">
        <f>_xlfn.IFNA(INDEX($AV$2:$AV$53,MATCH(B2066,$AU$2:$AU$53,0)),1000)</f>
        <v>5700671</v>
      </c>
      <c r="AE2066" s="1">
        <f>C2066/AD2066*100000</f>
        <v>360.88734115685679</v>
      </c>
      <c r="AF2066" s="34">
        <f>IF(B2067=B2066,IFERROR((C2066/C2067)-1,0),0)</f>
        <v>3.668430335097006E-2</v>
      </c>
      <c r="AG2066" s="35">
        <f>IFERROR(LOG(2)/LOG(1+(AF2066)),AF2066)</f>
        <v>19.239418155161278</v>
      </c>
      <c r="AH2066" s="35">
        <f>AVERAGE(Z2066:Z2072)</f>
        <v>700.71428571428567</v>
      </c>
      <c r="AJ2066" s="1">
        <f>Q2066/AD2066*100000</f>
        <v>15.401695695120804</v>
      </c>
      <c r="AK2066" s="34">
        <f>IF(B2067=B2066,IFERROR((Q2066/Q2067)-1,0),0)</f>
        <v>1.9744483159117365E-2</v>
      </c>
      <c r="AL2066" s="35">
        <f>IFERROR(LOG(2)/LOG(1+(AK2066)),AK2066)</f>
        <v>35.451310251699589</v>
      </c>
      <c r="AM2066" s="35">
        <f>AVERAGE(W2066:W2072)</f>
        <v>21</v>
      </c>
      <c r="AN2066" s="4">
        <f>ROUNDDOWN(N2066,0)</f>
        <v>43974</v>
      </c>
      <c r="AO2066" s="38" cm="1">
        <f t="array" ref="AO2066">_xlfn.ANCHORARRAY(AN2066)-1</f>
        <v>43973</v>
      </c>
    </row>
    <row r="2067" spans="1:41" x14ac:dyDescent="0.25">
      <c r="A2067">
        <v>20200523</v>
      </c>
      <c r="B2067" s="1" t="s">
        <v>80</v>
      </c>
      <c r="C2067">
        <v>19845</v>
      </c>
      <c r="D2067">
        <v>169648</v>
      </c>
      <c r="F2067">
        <v>568</v>
      </c>
      <c r="G2067">
        <v>2534</v>
      </c>
      <c r="H2067">
        <v>215</v>
      </c>
      <c r="I2067">
        <v>832</v>
      </c>
      <c r="L2067">
        <v>13485</v>
      </c>
      <c r="M2067" s="1" t="s">
        <v>33</v>
      </c>
      <c r="N2067" s="2">
        <v>43973.708333333336</v>
      </c>
      <c r="O2067" s="1" t="s">
        <v>4015</v>
      </c>
      <c r="P2067" s="2">
        <v>43974.666666666664</v>
      </c>
      <c r="Q2067">
        <v>861</v>
      </c>
      <c r="R2067">
        <v>2534</v>
      </c>
      <c r="S2067">
        <v>189493</v>
      </c>
      <c r="T2067">
        <v>189493</v>
      </c>
      <c r="U2067">
        <v>189493</v>
      </c>
      <c r="V2067">
        <v>27</v>
      </c>
      <c r="W2067">
        <v>10</v>
      </c>
      <c r="X2067">
        <v>102</v>
      </c>
      <c r="Y2067">
        <v>7682</v>
      </c>
      <c r="Z2067">
        <v>840</v>
      </c>
      <c r="AA2067">
        <v>8522</v>
      </c>
      <c r="AB2067" s="1">
        <f>Z2067/0.1</f>
        <v>8400</v>
      </c>
      <c r="AC2067" s="1">
        <f>AA2067-AB2067</f>
        <v>122</v>
      </c>
      <c r="AD2067" s="1">
        <f>_xlfn.IFNA(INDEX($AV$2:$AV$53,MATCH(B2067,$AU$2:$AU$53,0)),1000)</f>
        <v>5700671</v>
      </c>
      <c r="AE2067" s="1">
        <f>C2067/AD2067*100000</f>
        <v>348.11691465794115</v>
      </c>
      <c r="AF2067" s="34">
        <f>IF(B2068=B2067,IFERROR((C2067/C2068)-1,0),0)</f>
        <v>4.4198895027624419E-2</v>
      </c>
      <c r="AG2067" s="35">
        <f>IFERROR(LOG(2)/LOG(1+(AF2067)),AF2067)</f>
        <v>16.026530411302524</v>
      </c>
      <c r="AH2067" s="35">
        <f>AVERAGE(Z2067:Z2073)</f>
        <v>696.57142857142856</v>
      </c>
      <c r="AJ2067" s="1">
        <f>Q2067/AD2067*100000</f>
        <v>15.103485186217553</v>
      </c>
      <c r="AK2067" s="34">
        <f>IF(B2068=B2067,IFERROR((Q2067/Q2068)-1,0),0)</f>
        <v>1.1750881316098694E-2</v>
      </c>
      <c r="AL2067" s="35">
        <f>IFERROR(LOG(2)/LOG(1+(AK2067)),AK2067)</f>
        <v>59.332723856975832</v>
      </c>
      <c r="AM2067" s="35">
        <f>AVERAGE(W2067:W2073)</f>
        <v>21.714285714285715</v>
      </c>
      <c r="AN2067" s="4">
        <f>ROUNDDOWN(N2067,0)</f>
        <v>43973</v>
      </c>
      <c r="AO2067" s="38" cm="1">
        <f t="array" ref="AO2067">_xlfn.ANCHORARRAY(AN2067)-1</f>
        <v>43972</v>
      </c>
    </row>
    <row r="2068" spans="1:41" x14ac:dyDescent="0.25">
      <c r="A2068">
        <v>20200522</v>
      </c>
      <c r="B2068" s="1" t="s">
        <v>80</v>
      </c>
      <c r="C2068">
        <v>19005</v>
      </c>
      <c r="D2068">
        <v>161966</v>
      </c>
      <c r="F2068">
        <v>534</v>
      </c>
      <c r="G2068">
        <v>2432</v>
      </c>
      <c r="H2068">
        <v>233</v>
      </c>
      <c r="I2068">
        <v>806</v>
      </c>
      <c r="L2068">
        <v>12696</v>
      </c>
      <c r="M2068" s="1" t="s">
        <v>33</v>
      </c>
      <c r="N2068" s="2">
        <v>43972.708333333336</v>
      </c>
      <c r="O2068" s="1" t="s">
        <v>4069</v>
      </c>
      <c r="P2068" s="2">
        <v>43973.666666666664</v>
      </c>
      <c r="Q2068">
        <v>851</v>
      </c>
      <c r="R2068">
        <v>2432</v>
      </c>
      <c r="S2068">
        <v>180971</v>
      </c>
      <c r="T2068">
        <v>180971</v>
      </c>
      <c r="U2068">
        <v>180971</v>
      </c>
      <c r="V2068">
        <v>27</v>
      </c>
      <c r="W2068">
        <v>33</v>
      </c>
      <c r="X2068">
        <v>52</v>
      </c>
      <c r="Y2068">
        <v>6610</v>
      </c>
      <c r="Z2068">
        <v>805</v>
      </c>
      <c r="AA2068">
        <v>7415</v>
      </c>
      <c r="AB2068" s="1">
        <f>Z2068/0.1</f>
        <v>8050</v>
      </c>
      <c r="AC2068" s="1">
        <f>AA2068-AB2068</f>
        <v>-635</v>
      </c>
      <c r="AD2068" s="1">
        <f>_xlfn.IFNA(INDEX($AV$2:$AV$53,MATCH(B2068,$AU$2:$AU$53,0)),1000)</f>
        <v>5700671</v>
      </c>
      <c r="AE2068" s="1">
        <f>C2068/AD2068*100000</f>
        <v>333.38180715919231</v>
      </c>
      <c r="AF2068" s="34">
        <f>IF(B2069=B2068,IFERROR((C2068/C2069)-1,0),0)</f>
        <v>4.4230769230769296E-2</v>
      </c>
      <c r="AG2068" s="35">
        <f>IFERROR(LOG(2)/LOG(1+(AF2068)),AF2068)</f>
        <v>16.015227335573037</v>
      </c>
      <c r="AH2068" s="35">
        <f>AVERAGE(Z2068:Z2074)</f>
        <v>680.71428571428567</v>
      </c>
      <c r="AJ2068" s="1">
        <f>Q2068/AD2068*100000</f>
        <v>14.928067239803875</v>
      </c>
      <c r="AK2068" s="34">
        <f>IF(B2069=B2068,IFERROR((Q2068/Q2069)-1,0),0)</f>
        <v>4.034229828850866E-2</v>
      </c>
      <c r="AL2068" s="35">
        <f>IFERROR(LOG(2)/LOG(1+(AK2068)),AK2068)</f>
        <v>17.525937458147226</v>
      </c>
      <c r="AM2068" s="35">
        <f>AVERAGE(W2068:W2074)</f>
        <v>22.714285714285715</v>
      </c>
      <c r="AN2068" s="4">
        <f>ROUNDDOWN(N2068,0)</f>
        <v>43972</v>
      </c>
      <c r="AO2068" s="38" cm="1">
        <f t="array" ref="AO2068">_xlfn.ANCHORARRAY(AN2068)-1</f>
        <v>43971</v>
      </c>
    </row>
    <row r="2069" spans="1:41" x14ac:dyDescent="0.25">
      <c r="A2069">
        <v>20200521</v>
      </c>
      <c r="B2069" s="1" t="s">
        <v>80</v>
      </c>
      <c r="C2069">
        <v>18200</v>
      </c>
      <c r="D2069">
        <v>155356</v>
      </c>
      <c r="F2069">
        <v>566</v>
      </c>
      <c r="G2069">
        <v>2380</v>
      </c>
      <c r="H2069">
        <v>229</v>
      </c>
      <c r="I2069">
        <v>787</v>
      </c>
      <c r="L2069">
        <v>12488</v>
      </c>
      <c r="M2069" s="1" t="s">
        <v>33</v>
      </c>
      <c r="N2069" s="2">
        <v>43971.708333333336</v>
      </c>
      <c r="O2069" s="1" t="s">
        <v>4123</v>
      </c>
      <c r="P2069" s="2">
        <v>43972.666666666664</v>
      </c>
      <c r="Q2069">
        <v>818</v>
      </c>
      <c r="R2069">
        <v>2380</v>
      </c>
      <c r="S2069">
        <v>173556</v>
      </c>
      <c r="T2069">
        <v>173556</v>
      </c>
      <c r="U2069">
        <v>173556</v>
      </c>
      <c r="V2069">
        <v>27</v>
      </c>
      <c r="W2069">
        <v>32</v>
      </c>
      <c r="X2069">
        <v>72</v>
      </c>
      <c r="Y2069">
        <v>5688</v>
      </c>
      <c r="Z2069">
        <v>530</v>
      </c>
      <c r="AA2069">
        <v>6218</v>
      </c>
      <c r="AB2069" s="1">
        <f>Z2069/0.1</f>
        <v>5300</v>
      </c>
      <c r="AC2069" s="1">
        <f>AA2069-AB2069</f>
        <v>918</v>
      </c>
      <c r="AD2069" s="1">
        <f>_xlfn.IFNA(INDEX($AV$2:$AV$53,MATCH(B2069,$AU$2:$AU$53,0)),1000)</f>
        <v>5700671</v>
      </c>
      <c r="AE2069" s="1">
        <f>C2069/AD2069*100000</f>
        <v>319.26066247289134</v>
      </c>
      <c r="AF2069" s="34">
        <f>IF(B2070=B2069,IFERROR((C2069/C2070)-1,0),0)</f>
        <v>2.9994340690435717E-2</v>
      </c>
      <c r="AG2069" s="35">
        <f>IFERROR(LOG(2)/LOG(1+(AF2069)),AF2069)</f>
        <v>23.454131984028081</v>
      </c>
      <c r="AH2069" s="35">
        <f>AVERAGE(Z2069:Z2075)</f>
        <v>680.71428571428567</v>
      </c>
      <c r="AJ2069" s="1">
        <f>Q2069/AD2069*100000</f>
        <v>14.349188016638744</v>
      </c>
      <c r="AK2069" s="34">
        <f>IF(B2070=B2069,IFERROR((Q2069/Q2070)-1,0),0)</f>
        <v>4.0712468193384144E-2</v>
      </c>
      <c r="AL2069" s="35">
        <f>IFERROR(LOG(2)/LOG(1+(AK2069)),AK2069)</f>
        <v>17.369696239339596</v>
      </c>
      <c r="AM2069" s="35">
        <f>AVERAGE(W2069:W2075)</f>
        <v>22.142857142857142</v>
      </c>
      <c r="AN2069" s="4">
        <f>ROUNDDOWN(N2069,0)</f>
        <v>43971</v>
      </c>
      <c r="AO2069" s="38" cm="1">
        <f t="array" ref="AO2069">_xlfn.ANCHORARRAY(AN2069)-1</f>
        <v>43970</v>
      </c>
    </row>
    <row r="2070" spans="1:41" x14ac:dyDescent="0.25">
      <c r="A2070">
        <v>20200520</v>
      </c>
      <c r="B2070" s="1" t="s">
        <v>80</v>
      </c>
      <c r="C2070">
        <v>17670</v>
      </c>
      <c r="D2070">
        <v>149668</v>
      </c>
      <c r="F2070">
        <v>550</v>
      </c>
      <c r="G2070">
        <v>2308</v>
      </c>
      <c r="H2070">
        <v>212</v>
      </c>
      <c r="I2070">
        <v>773</v>
      </c>
      <c r="L2070">
        <v>12227</v>
      </c>
      <c r="M2070" s="1" t="s">
        <v>33</v>
      </c>
      <c r="N2070" s="2">
        <v>43970.708333333336</v>
      </c>
      <c r="O2070" s="1" t="s">
        <v>4177</v>
      </c>
      <c r="P2070" s="2">
        <v>43971.666666666664</v>
      </c>
      <c r="Q2070">
        <v>786</v>
      </c>
      <c r="R2070">
        <v>2308</v>
      </c>
      <c r="S2070">
        <v>167338</v>
      </c>
      <c r="T2070">
        <v>167338</v>
      </c>
      <c r="U2070">
        <v>167338</v>
      </c>
      <c r="V2070">
        <v>27</v>
      </c>
      <c r="W2070">
        <v>29</v>
      </c>
      <c r="X2070">
        <v>87</v>
      </c>
      <c r="Y2070">
        <v>4862</v>
      </c>
      <c r="Z2070">
        <v>641</v>
      </c>
      <c r="AA2070">
        <v>5503</v>
      </c>
      <c r="AB2070" s="1">
        <f>Z2070/0.1</f>
        <v>6410</v>
      </c>
      <c r="AC2070" s="1">
        <f>AA2070-AB2070</f>
        <v>-907</v>
      </c>
      <c r="AD2070" s="1">
        <f>_xlfn.IFNA(INDEX($AV$2:$AV$53,MATCH(B2070,$AU$2:$AU$53,0)),1000)</f>
        <v>5700671</v>
      </c>
      <c r="AE2070" s="1">
        <f>C2070/AD2070*100000</f>
        <v>309.96351131296649</v>
      </c>
      <c r="AF2070" s="34">
        <f>IF(B2071=B2070,IFERROR((C2070/C2071)-1,0),0)</f>
        <v>3.7641670092195767E-2</v>
      </c>
      <c r="AG2070" s="35">
        <f>IFERROR(LOG(2)/LOG(1+(AF2070)),AF2070)</f>
        <v>18.758797074714238</v>
      </c>
      <c r="AH2070" s="35">
        <f>AVERAGE(Z2070:Z2076)</f>
        <v>679</v>
      </c>
      <c r="AJ2070" s="1">
        <f>Q2070/AD2070*100000</f>
        <v>13.78785058811498</v>
      </c>
      <c r="AK2070" s="34">
        <f>IF(B2071=B2070,IFERROR((Q2070/Q2071)-1,0),0)</f>
        <v>3.8309114927344678E-2</v>
      </c>
      <c r="AL2070" s="35">
        <f>IFERROR(LOG(2)/LOG(1+(AK2070)),AK2070)</f>
        <v>18.437933728769639</v>
      </c>
      <c r="AM2070" s="35">
        <f>AVERAGE(W2070:W2076)</f>
        <v>21.142857142857142</v>
      </c>
      <c r="AN2070" s="4">
        <f>ROUNDDOWN(N2070,0)</f>
        <v>43970</v>
      </c>
      <c r="AO2070" s="38" cm="1">
        <f t="array" ref="AO2070">_xlfn.ANCHORARRAY(AN2070)-1</f>
        <v>43969</v>
      </c>
    </row>
    <row r="2071" spans="1:41" x14ac:dyDescent="0.25">
      <c r="A2071">
        <v>20200519</v>
      </c>
      <c r="B2071" s="1" t="s">
        <v>80</v>
      </c>
      <c r="C2071">
        <v>17029</v>
      </c>
      <c r="D2071">
        <v>144806</v>
      </c>
      <c r="F2071">
        <v>545</v>
      </c>
      <c r="G2071">
        <v>2221</v>
      </c>
      <c r="H2071">
        <v>229</v>
      </c>
      <c r="I2071">
        <v>750</v>
      </c>
      <c r="L2071">
        <v>11540</v>
      </c>
      <c r="M2071" s="1" t="s">
        <v>39</v>
      </c>
      <c r="N2071" s="2">
        <v>43969.708333333336</v>
      </c>
      <c r="O2071" s="1" t="s">
        <v>4232</v>
      </c>
      <c r="P2071" s="2">
        <v>43970.666666666664</v>
      </c>
      <c r="Q2071">
        <v>757</v>
      </c>
      <c r="R2071">
        <v>2221</v>
      </c>
      <c r="S2071">
        <v>161835</v>
      </c>
      <c r="T2071">
        <v>161835</v>
      </c>
      <c r="U2071">
        <v>161835</v>
      </c>
      <c r="V2071">
        <v>27</v>
      </c>
      <c r="W2071">
        <v>17</v>
      </c>
      <c r="X2071">
        <v>93</v>
      </c>
      <c r="Y2071">
        <v>4572</v>
      </c>
      <c r="Z2071">
        <v>657</v>
      </c>
      <c r="AA2071">
        <v>5229</v>
      </c>
      <c r="AB2071" s="1">
        <f>Z2071/0.1</f>
        <v>6570</v>
      </c>
      <c r="AC2071" s="1">
        <f>AA2071-AB2071</f>
        <v>-1341</v>
      </c>
      <c r="AD2071" s="1">
        <f>_xlfn.IFNA(INDEX($AV$2:$AV$53,MATCH(B2071,$AU$2:$AU$53,0)),1000)</f>
        <v>5700671</v>
      </c>
      <c r="AE2071" s="1">
        <f>C2071/AD2071*100000</f>
        <v>298.71922094784986</v>
      </c>
      <c r="AF2071" s="34">
        <f>IF(B2072=B2071,IFERROR((C2071/C2072)-1,0),0)</f>
        <v>4.0129489372098703E-2</v>
      </c>
      <c r="AG2071" s="35">
        <f>IFERROR(LOG(2)/LOG(1+(AF2071)),AF2071)</f>
        <v>17.61706451160747</v>
      </c>
      <c r="AH2071" s="35">
        <f>AVERAGE(Z2071:Z2077)</f>
        <v>647.85714285714289</v>
      </c>
      <c r="AJ2071" s="1">
        <f>Q2071/AD2071*100000</f>
        <v>13.279138543515316</v>
      </c>
      <c r="AK2071" s="34">
        <f>IF(B2072=B2071,IFERROR((Q2071/Q2072)-1,0),0)</f>
        <v>2.2972972972973071E-2</v>
      </c>
      <c r="AL2071" s="35">
        <f>IFERROR(LOG(2)/LOG(1+(AK2071)),AK2071)</f>
        <v>30.517550679488899</v>
      </c>
      <c r="AM2071" s="35">
        <f>AVERAGE(W2071:W2077)</f>
        <v>20.428571428571427</v>
      </c>
      <c r="AN2071" s="4">
        <f>ROUNDDOWN(N2071,0)</f>
        <v>43969</v>
      </c>
      <c r="AO2071" s="38" cm="1">
        <f t="array" ref="AO2071">_xlfn.ANCHORARRAY(AN2071)-1</f>
        <v>43968</v>
      </c>
    </row>
    <row r="2072" spans="1:41" x14ac:dyDescent="0.25">
      <c r="A2072">
        <v>20200518</v>
      </c>
      <c r="B2072" s="1" t="s">
        <v>80</v>
      </c>
      <c r="C2072">
        <v>16372</v>
      </c>
      <c r="D2072">
        <v>140234</v>
      </c>
      <c r="F2072">
        <v>488</v>
      </c>
      <c r="G2072">
        <v>2128</v>
      </c>
      <c r="H2072">
        <v>229</v>
      </c>
      <c r="I2072">
        <v>731</v>
      </c>
      <c r="L2072">
        <v>10764</v>
      </c>
      <c r="M2072" s="1" t="s">
        <v>39</v>
      </c>
      <c r="N2072" s="2">
        <v>43968.708333333336</v>
      </c>
      <c r="O2072" s="1" t="s">
        <v>4287</v>
      </c>
      <c r="P2072" s="2">
        <v>43969.666666666664</v>
      </c>
      <c r="Q2072">
        <v>740</v>
      </c>
      <c r="R2072">
        <v>2128</v>
      </c>
      <c r="S2072">
        <v>156606</v>
      </c>
      <c r="T2072">
        <v>156606</v>
      </c>
      <c r="U2072">
        <v>156606</v>
      </c>
      <c r="V2072">
        <v>27</v>
      </c>
      <c r="W2072">
        <v>9</v>
      </c>
      <c r="X2072">
        <v>38</v>
      </c>
      <c r="Y2072">
        <v>5317</v>
      </c>
      <c r="Z2072">
        <v>704</v>
      </c>
      <c r="AA2072">
        <v>6021</v>
      </c>
      <c r="AB2072" s="1">
        <f>Z2072/0.1</f>
        <v>7040</v>
      </c>
      <c r="AC2072" s="1">
        <f>AA2072-AB2072</f>
        <v>-1019</v>
      </c>
      <c r="AD2072" s="1">
        <f>_xlfn.IFNA(INDEX($AV$2:$AV$53,MATCH(B2072,$AU$2:$AU$53,0)),1000)</f>
        <v>5700671</v>
      </c>
      <c r="AE2072" s="1">
        <f>C2072/AD2072*100000</f>
        <v>287.19426186847124</v>
      </c>
      <c r="AF2072" s="34">
        <f>IF(B2073=B2072,IFERROR((C2072/C2073)-1,0),0)</f>
        <v>4.4932346183303551E-2</v>
      </c>
      <c r="AG2072" s="35">
        <f>IFERROR(LOG(2)/LOG(1+(AF2072)),AF2072)</f>
        <v>15.770498000404576</v>
      </c>
      <c r="AH2072" s="35">
        <f>AVERAGE(Z2072:Z2078)</f>
        <v>653.28571428571433</v>
      </c>
      <c r="AJ2072" s="1">
        <f>Q2072/AD2072*100000</f>
        <v>12.980928034612067</v>
      </c>
      <c r="AK2072" s="34">
        <f>IF(B2073=B2072,IFERROR((Q2072/Q2073)-1,0),0)</f>
        <v>1.2311901504787892E-2</v>
      </c>
      <c r="AL2072" s="35">
        <f>IFERROR(LOG(2)/LOG(1+(AK2072)),AK2072)</f>
        <v>56.644821103154491</v>
      </c>
      <c r="AM2072" s="35">
        <f>AVERAGE(W2072:W2078)</f>
        <v>21.285714285714285</v>
      </c>
      <c r="AN2072" s="4">
        <f>ROUNDDOWN(N2072,0)</f>
        <v>43968</v>
      </c>
      <c r="AO2072" s="38" cm="1">
        <f t="array" ref="AO2072">_xlfn.ANCHORARRAY(AN2072)-1</f>
        <v>43967</v>
      </c>
    </row>
    <row r="2073" spans="1:41" x14ac:dyDescent="0.25">
      <c r="A2073">
        <v>20200517</v>
      </c>
      <c r="B2073" s="1" t="s">
        <v>80</v>
      </c>
      <c r="C2073">
        <v>15668</v>
      </c>
      <c r="D2073">
        <v>134917</v>
      </c>
      <c r="F2073">
        <v>487</v>
      </c>
      <c r="G2073">
        <v>2090</v>
      </c>
      <c r="H2073">
        <v>221</v>
      </c>
      <c r="I2073">
        <v>716</v>
      </c>
      <c r="L2073">
        <v>10175</v>
      </c>
      <c r="M2073" s="1" t="s">
        <v>39</v>
      </c>
      <c r="N2073" s="2">
        <v>43967.708333333336</v>
      </c>
      <c r="O2073" s="1" t="s">
        <v>81</v>
      </c>
      <c r="P2073" s="2">
        <v>43968.666666666664</v>
      </c>
      <c r="Q2073">
        <v>731</v>
      </c>
      <c r="R2073">
        <v>2090</v>
      </c>
      <c r="S2073">
        <v>150585</v>
      </c>
      <c r="T2073">
        <v>150585</v>
      </c>
      <c r="U2073">
        <v>150585</v>
      </c>
      <c r="V2073">
        <v>27</v>
      </c>
      <c r="W2073">
        <v>22</v>
      </c>
      <c r="X2073">
        <v>51</v>
      </c>
      <c r="Y2073">
        <v>6605</v>
      </c>
      <c r="Z2073">
        <v>699</v>
      </c>
      <c r="AA2073">
        <v>7304</v>
      </c>
      <c r="AB2073" s="1">
        <f>Z2073/0.1</f>
        <v>6990</v>
      </c>
      <c r="AC2073" s="1">
        <f>AA2073-AB2073</f>
        <v>314</v>
      </c>
      <c r="AD2073" s="1">
        <f>_xlfn.IFNA(INDEX($AV$2:$AV$53,MATCH(B2073,$AU$2:$AU$53,0)),1000)</f>
        <v>5700671</v>
      </c>
      <c r="AE2073" s="1">
        <f>C2073/AD2073*100000</f>
        <v>274.84483844094842</v>
      </c>
      <c r="AF2073" s="34">
        <f>IF(B2074=B2073,IFERROR((C2073/C2074)-1,0),0)</f>
        <v>4.6696506112632763E-2</v>
      </c>
      <c r="AG2073" s="35">
        <f>IFERROR(LOG(2)/LOG(1+(AF2073)),AF2073)</f>
        <v>15.187600052037704</v>
      </c>
      <c r="AH2073" s="35">
        <f>AVERAGE(Z2073:Z2079)</f>
        <v>628.14285714285711</v>
      </c>
      <c r="AJ2073" s="1">
        <f>Q2073/AD2073*100000</f>
        <v>12.823051882839756</v>
      </c>
      <c r="AK2073" s="34">
        <f>IF(B2074=B2073,IFERROR((Q2073/Q2074)-1,0),0)</f>
        <v>3.1029619181946355E-2</v>
      </c>
      <c r="AL2073" s="35">
        <f>IFERROR(LOG(2)/LOG(1+(AK2073)),AK2073)</f>
        <v>22.683051750357503</v>
      </c>
      <c r="AM2073" s="35">
        <f>AVERAGE(W2073:W2079)</f>
        <v>21.857142857142858</v>
      </c>
      <c r="AN2073" s="4">
        <f>ROUNDDOWN(N2073,0)</f>
        <v>43967</v>
      </c>
      <c r="AO2073" s="38" cm="1">
        <f t="array" ref="AO2073">_xlfn.ANCHORARRAY(AN2073)-1</f>
        <v>43966</v>
      </c>
    </row>
    <row r="2074" spans="1:41" x14ac:dyDescent="0.25">
      <c r="A2074">
        <v>20200516</v>
      </c>
      <c r="B2074" s="1" t="s">
        <v>80</v>
      </c>
      <c r="C2074">
        <v>14969</v>
      </c>
      <c r="D2074">
        <v>128312</v>
      </c>
      <c r="F2074">
        <v>493</v>
      </c>
      <c r="G2074">
        <v>2039</v>
      </c>
      <c r="H2074">
        <v>225</v>
      </c>
      <c r="I2074">
        <v>700</v>
      </c>
      <c r="L2074">
        <v>9571</v>
      </c>
      <c r="M2074" s="1" t="s">
        <v>39</v>
      </c>
      <c r="N2074" s="2">
        <v>43966.708333333336</v>
      </c>
      <c r="O2074" s="1" t="s">
        <v>162</v>
      </c>
      <c r="P2074" s="2">
        <v>43967.666666666664</v>
      </c>
      <c r="Q2074">
        <v>709</v>
      </c>
      <c r="R2074">
        <v>2039</v>
      </c>
      <c r="S2074">
        <v>143281</v>
      </c>
      <c r="T2074">
        <v>143281</v>
      </c>
      <c r="U2074">
        <v>143281</v>
      </c>
      <c r="V2074">
        <v>27</v>
      </c>
      <c r="W2074">
        <v>17</v>
      </c>
      <c r="X2074">
        <v>54</v>
      </c>
      <c r="Y2074">
        <v>7883</v>
      </c>
      <c r="Z2074">
        <v>729</v>
      </c>
      <c r="AA2074">
        <v>8612</v>
      </c>
      <c r="AB2074" s="1">
        <f>Z2074/0.1</f>
        <v>7290</v>
      </c>
      <c r="AC2074" s="1">
        <f>AA2074-AB2074</f>
        <v>1322</v>
      </c>
      <c r="AD2074" s="1">
        <f>_xlfn.IFNA(INDEX($AV$2:$AV$53,MATCH(B2074,$AU$2:$AU$53,0)),1000)</f>
        <v>5700671</v>
      </c>
      <c r="AE2074" s="1">
        <f>C2074/AD2074*100000</f>
        <v>262.58312398663247</v>
      </c>
      <c r="AF2074" s="34">
        <f>IF(B2075=B2074,IFERROR((C2074/C2075)-1,0),0)</f>
        <v>5.1193820224719078E-2</v>
      </c>
      <c r="AG2074" s="35">
        <f>IFERROR(LOG(2)/LOG(1+(AF2074)),AF2074)</f>
        <v>13.883354933708782</v>
      </c>
      <c r="AH2074" s="35">
        <f>AVERAGE(Z2074:Z2080)</f>
        <v>597</v>
      </c>
      <c r="AJ2074" s="1">
        <f>Q2074/AD2074*100000</f>
        <v>12.437132400729668</v>
      </c>
      <c r="AK2074" s="34">
        <f>IF(B2075=B2074,IFERROR((Q2074/Q2075)-1,0),0)</f>
        <v>2.4566473988439252E-2</v>
      </c>
      <c r="AL2074" s="35">
        <f>IFERROR(LOG(2)/LOG(1+(AK2074)),AK2074)</f>
        <v>28.560339323800051</v>
      </c>
      <c r="AM2074" s="35">
        <f>AVERAGE(W2074:W2080)</f>
        <v>21.571428571428573</v>
      </c>
      <c r="AN2074" s="4">
        <f>ROUNDDOWN(N2074,0)</f>
        <v>43966</v>
      </c>
      <c r="AO2074" s="38" cm="1">
        <f t="array" ref="AO2074">_xlfn.ANCHORARRAY(AN2074)-1</f>
        <v>43965</v>
      </c>
    </row>
    <row r="2075" spans="1:41" x14ac:dyDescent="0.25">
      <c r="A2075">
        <v>20200515</v>
      </c>
      <c r="B2075" s="1" t="s">
        <v>80</v>
      </c>
      <c r="C2075">
        <v>14240</v>
      </c>
      <c r="D2075">
        <v>120429</v>
      </c>
      <c r="F2075">
        <v>498</v>
      </c>
      <c r="G2075">
        <v>1985</v>
      </c>
      <c r="H2075">
        <v>200</v>
      </c>
      <c r="I2075">
        <v>679</v>
      </c>
      <c r="L2075">
        <v>8820</v>
      </c>
      <c r="M2075" s="1" t="s">
        <v>39</v>
      </c>
      <c r="N2075" s="2">
        <v>43965.708333333336</v>
      </c>
      <c r="O2075" s="1" t="s">
        <v>213</v>
      </c>
      <c r="P2075" s="2">
        <v>43966.666666666664</v>
      </c>
      <c r="Q2075">
        <v>692</v>
      </c>
      <c r="R2075">
        <v>1985</v>
      </c>
      <c r="S2075">
        <v>134669</v>
      </c>
      <c r="T2075">
        <v>134669</v>
      </c>
      <c r="U2075">
        <v>134669</v>
      </c>
      <c r="V2075">
        <v>27</v>
      </c>
      <c r="W2075">
        <v>29</v>
      </c>
      <c r="X2075">
        <v>70</v>
      </c>
      <c r="Y2075">
        <v>5112</v>
      </c>
      <c r="Z2075">
        <v>805</v>
      </c>
      <c r="AA2075">
        <v>5917</v>
      </c>
      <c r="AB2075" s="1">
        <f>Z2075/0.1</f>
        <v>8050</v>
      </c>
      <c r="AC2075" s="1">
        <f>AA2075-AB2075</f>
        <v>-2133</v>
      </c>
      <c r="AD2075" s="1">
        <f>_xlfn.IFNA(INDEX($AV$2:$AV$53,MATCH(B2075,$AU$2:$AU$53,0)),1000)</f>
        <v>5700671</v>
      </c>
      <c r="AE2075" s="1">
        <f>C2075/AD2075*100000</f>
        <v>249.7951556930754</v>
      </c>
      <c r="AF2075" s="34">
        <f>IF(B2076=B2075,IFERROR((C2075/C2076)-1,0),0)</f>
        <v>5.9918124302195785E-2</v>
      </c>
      <c r="AG2075" s="35">
        <f>IFERROR(LOG(2)/LOG(1+(AF2075)),AF2075)</f>
        <v>11.911451467619798</v>
      </c>
      <c r="AH2075" s="35">
        <f>AVERAGE(Z2075:Z2081)</f>
        <v>593.14285714285711</v>
      </c>
      <c r="AJ2075" s="1">
        <f>Q2075/AD2075*100000</f>
        <v>12.138921891826419</v>
      </c>
      <c r="AK2075" s="34">
        <f>IF(B2076=B2075,IFERROR((Q2075/Q2076)-1,0),0)</f>
        <v>4.3740573152337925E-2</v>
      </c>
      <c r="AL2075" s="35">
        <f>IFERROR(LOG(2)/LOG(1+(AK2075)),AK2075)</f>
        <v>16.190879452696482</v>
      </c>
      <c r="AM2075" s="35">
        <f>AVERAGE(W2075:W2081)</f>
        <v>22.571428571428573</v>
      </c>
      <c r="AN2075" s="4">
        <f>ROUNDDOWN(N2075,0)</f>
        <v>43965</v>
      </c>
      <c r="AO2075" s="38" cm="1">
        <f t="array" ref="AO2075">_xlfn.ANCHORARRAY(AN2075)-1</f>
        <v>43964</v>
      </c>
    </row>
    <row r="2076" spans="1:41" x14ac:dyDescent="0.25">
      <c r="A2076">
        <v>20200514</v>
      </c>
      <c r="B2076" s="1" t="s">
        <v>80</v>
      </c>
      <c r="C2076">
        <v>13435</v>
      </c>
      <c r="D2076">
        <v>115317</v>
      </c>
      <c r="F2076">
        <v>498</v>
      </c>
      <c r="G2076">
        <v>1915</v>
      </c>
      <c r="H2076">
        <v>203</v>
      </c>
      <c r="I2076">
        <v>663</v>
      </c>
      <c r="L2076">
        <v>8473</v>
      </c>
      <c r="M2076" s="1" t="s">
        <v>39</v>
      </c>
      <c r="N2076" s="2">
        <v>43964.708333333336</v>
      </c>
      <c r="O2076" s="1" t="s">
        <v>263</v>
      </c>
      <c r="P2076" s="2">
        <v>43965.666666666664</v>
      </c>
      <c r="Q2076">
        <v>663</v>
      </c>
      <c r="R2076">
        <v>1915</v>
      </c>
      <c r="S2076">
        <v>128752</v>
      </c>
      <c r="T2076">
        <v>128752</v>
      </c>
      <c r="U2076">
        <v>128752</v>
      </c>
      <c r="V2076">
        <v>27</v>
      </c>
      <c r="W2076">
        <v>25</v>
      </c>
      <c r="X2076">
        <v>64</v>
      </c>
      <c r="Y2076">
        <v>6199</v>
      </c>
      <c r="Z2076">
        <v>518</v>
      </c>
      <c r="AA2076">
        <v>6717</v>
      </c>
      <c r="AB2076" s="1">
        <f>Z2076/0.1</f>
        <v>5180</v>
      </c>
      <c r="AC2076" s="1">
        <f>AA2076-AB2076</f>
        <v>1537</v>
      </c>
      <c r="AD2076" s="1">
        <f>_xlfn.IFNA(INDEX($AV$2:$AV$53,MATCH(B2076,$AU$2:$AU$53,0)),1000)</f>
        <v>5700671</v>
      </c>
      <c r="AE2076" s="1">
        <f>C2076/AD2076*100000</f>
        <v>235.67401100677449</v>
      </c>
      <c r="AF2076" s="34">
        <f>IF(B2077=B2076,IFERROR((C2076/C2077)-1,0),0)</f>
        <v>4.0102190911202262E-2</v>
      </c>
      <c r="AG2076" s="35">
        <f>IFERROR(LOG(2)/LOG(1+(AF2076)),AF2076)</f>
        <v>17.628823985081223</v>
      </c>
      <c r="AH2076" s="35">
        <f>AVERAGE(Z2076:Z2082)</f>
        <v>581.42857142857144</v>
      </c>
      <c r="AJ2076" s="1">
        <f>Q2076/AD2076*100000</f>
        <v>11.630209847226755</v>
      </c>
      <c r="AK2076" s="34">
        <f>IF(B2077=B2076,IFERROR((Q2076/Q2077)-1,0),0)</f>
        <v>3.9184952978056353E-2</v>
      </c>
      <c r="AL2076" s="35">
        <f>IFERROR(LOG(2)/LOG(1+(AK2076)),AK2076)</f>
        <v>18.033469501587597</v>
      </c>
      <c r="AM2076" s="35">
        <f>AVERAGE(W2076:W2082)</f>
        <v>22.142857142857142</v>
      </c>
      <c r="AN2076" s="4">
        <f>ROUNDDOWN(N2076,0)</f>
        <v>43964</v>
      </c>
      <c r="AO2076" s="38" cm="1">
        <f t="array" ref="AO2076">_xlfn.ANCHORARRAY(AN2076)-1</f>
        <v>43963</v>
      </c>
    </row>
    <row r="2077" spans="1:41" x14ac:dyDescent="0.25">
      <c r="A2077">
        <v>20200513</v>
      </c>
      <c r="B2077" s="1" t="s">
        <v>80</v>
      </c>
      <c r="C2077">
        <v>12917</v>
      </c>
      <c r="D2077">
        <v>109118</v>
      </c>
      <c r="F2077">
        <v>494</v>
      </c>
      <c r="G2077">
        <v>1851</v>
      </c>
      <c r="H2077">
        <v>199</v>
      </c>
      <c r="I2077">
        <v>647</v>
      </c>
      <c r="L2077">
        <v>8149</v>
      </c>
      <c r="M2077" s="1" t="s">
        <v>39</v>
      </c>
      <c r="N2077" s="2">
        <v>43963.708333333336</v>
      </c>
      <c r="O2077" s="1" t="s">
        <v>314</v>
      </c>
      <c r="P2077" s="2">
        <v>43964.666666666664</v>
      </c>
      <c r="Q2077">
        <v>638</v>
      </c>
      <c r="R2077">
        <v>1851</v>
      </c>
      <c r="S2077">
        <v>122035</v>
      </c>
      <c r="T2077">
        <v>122035</v>
      </c>
      <c r="U2077">
        <v>122035</v>
      </c>
      <c r="V2077">
        <v>27</v>
      </c>
      <c r="W2077">
        <v>24</v>
      </c>
      <c r="X2077">
        <v>52</v>
      </c>
      <c r="Y2077">
        <v>778</v>
      </c>
      <c r="Z2077">
        <v>423</v>
      </c>
      <c r="AA2077">
        <v>1201</v>
      </c>
      <c r="AB2077" s="1">
        <f>Z2077/0.1</f>
        <v>4230</v>
      </c>
      <c r="AC2077" s="1">
        <f>AA2077-AB2077</f>
        <v>-3029</v>
      </c>
      <c r="AD2077" s="1">
        <f>_xlfn.IFNA(INDEX($AV$2:$AV$53,MATCH(B2077,$AU$2:$AU$53,0)),1000)</f>
        <v>5700671</v>
      </c>
      <c r="AE2077" s="1">
        <f>C2077/AD2077*100000</f>
        <v>226.58736138254605</v>
      </c>
      <c r="AF2077" s="34">
        <f>IF(B2078=B2077,IFERROR((C2077/C2078)-1,0),0)</f>
        <v>3.3856251000480286E-2</v>
      </c>
      <c r="AG2077" s="35">
        <f>IFERROR(LOG(2)/LOG(1+(AF2077)),AF2077)</f>
        <v>20.817891224894815</v>
      </c>
      <c r="AH2077" s="35">
        <f>AVERAGE(Z2077:Z2083)</f>
        <v>619.71428571428567</v>
      </c>
      <c r="AJ2077" s="1">
        <f>Q2077/AD2077*100000</f>
        <v>11.191664981192565</v>
      </c>
      <c r="AK2077" s="34">
        <f>IF(B2078=B2077,IFERROR((Q2077/Q2078)-1,0),0)</f>
        <v>3.9087947882736174E-2</v>
      </c>
      <c r="AL2077" s="35">
        <f>IFERROR(LOG(2)/LOG(1+(AK2077)),AK2077)</f>
        <v>18.077374214828062</v>
      </c>
      <c r="AM2077" s="35">
        <f>AVERAGE(W2077:W2083)</f>
        <v>21.857142857142858</v>
      </c>
      <c r="AN2077" s="4">
        <f>ROUNDDOWN(N2077,0)</f>
        <v>43963</v>
      </c>
      <c r="AO2077" s="38" cm="1">
        <f t="array" ref="AO2077">_xlfn.ANCHORARRAY(AN2077)-1</f>
        <v>43962</v>
      </c>
    </row>
    <row r="2078" spans="1:41" x14ac:dyDescent="0.25">
      <c r="A2078">
        <v>20200512</v>
      </c>
      <c r="B2078" s="1" t="s">
        <v>80</v>
      </c>
      <c r="C2078">
        <v>12494</v>
      </c>
      <c r="D2078">
        <v>108340</v>
      </c>
      <c r="F2078">
        <v>496</v>
      </c>
      <c r="G2078">
        <v>1799</v>
      </c>
      <c r="H2078">
        <v>199</v>
      </c>
      <c r="I2078">
        <v>625</v>
      </c>
      <c r="L2078">
        <v>7609</v>
      </c>
      <c r="M2078" s="1" t="s">
        <v>33</v>
      </c>
      <c r="N2078" s="2">
        <v>43962.708333333336</v>
      </c>
      <c r="O2078" s="1" t="s">
        <v>365</v>
      </c>
      <c r="P2078" s="2">
        <v>43963.666666666664</v>
      </c>
      <c r="Q2078">
        <v>614</v>
      </c>
      <c r="R2078">
        <v>1799</v>
      </c>
      <c r="S2078">
        <v>120834</v>
      </c>
      <c r="T2078">
        <v>120834</v>
      </c>
      <c r="U2078">
        <v>120834</v>
      </c>
      <c r="V2078">
        <v>27</v>
      </c>
      <c r="W2078">
        <v>23</v>
      </c>
      <c r="X2078">
        <v>83</v>
      </c>
      <c r="Y2078">
        <v>4358</v>
      </c>
      <c r="Z2078">
        <v>695</v>
      </c>
      <c r="AA2078">
        <v>5053</v>
      </c>
      <c r="AB2078" s="1">
        <f>Z2078/0.1</f>
        <v>6950</v>
      </c>
      <c r="AC2078" s="1">
        <f>AA2078-AB2078</f>
        <v>-1897</v>
      </c>
      <c r="AD2078" s="1">
        <f>_xlfn.IFNA(INDEX($AV$2:$AV$53,MATCH(B2078,$AU$2:$AU$53,0)),1000)</f>
        <v>5700671</v>
      </c>
      <c r="AE2078" s="1">
        <f>C2078/AD2078*100000</f>
        <v>219.16718224924747</v>
      </c>
      <c r="AF2078" s="34">
        <f>IF(B2079=B2078,IFERROR((C2078/C2079)-1,0),0)</f>
        <v>5.8903296889566858E-2</v>
      </c>
      <c r="AG2078" s="35">
        <f>IFERROR(LOG(2)/LOG(1+(AF2078)),AF2078)</f>
        <v>12.110812544248347</v>
      </c>
      <c r="AH2078" s="35">
        <f>AVERAGE(Z2078:Z2084)</f>
        <v>663.28571428571433</v>
      </c>
      <c r="AJ2078" s="1">
        <f>Q2078/AD2078*100000</f>
        <v>10.770661909799742</v>
      </c>
      <c r="AK2078" s="34">
        <f>IF(B2079=B2078,IFERROR((Q2078/Q2079)-1,0),0)</f>
        <v>3.891708967851093E-2</v>
      </c>
      <c r="AL2078" s="35">
        <f>IFERROR(LOG(2)/LOG(1+(AK2078)),AK2078)</f>
        <v>18.155237200488752</v>
      </c>
      <c r="AM2078" s="35">
        <f>AVERAGE(W2078:W2084)</f>
        <v>22.714285714285715</v>
      </c>
      <c r="AN2078" s="4">
        <f>ROUNDDOWN(N2078,0)</f>
        <v>43962</v>
      </c>
      <c r="AO2078" s="38" cm="1">
        <f t="array" ref="AO2078">_xlfn.ANCHORARRAY(AN2078)-1</f>
        <v>43961</v>
      </c>
    </row>
    <row r="2079" spans="1:41" x14ac:dyDescent="0.25">
      <c r="A2079">
        <v>20200511</v>
      </c>
      <c r="B2079" s="1" t="s">
        <v>80</v>
      </c>
      <c r="C2079">
        <v>11799</v>
      </c>
      <c r="D2079">
        <v>103982</v>
      </c>
      <c r="F2079">
        <v>452</v>
      </c>
      <c r="G2079">
        <v>1716</v>
      </c>
      <c r="H2079">
        <v>194</v>
      </c>
      <c r="I2079">
        <v>600</v>
      </c>
      <c r="L2079">
        <v>6945</v>
      </c>
      <c r="M2079" s="1" t="s">
        <v>33</v>
      </c>
      <c r="N2079" s="2">
        <v>43961.708333333336</v>
      </c>
      <c r="O2079" s="1" t="s">
        <v>417</v>
      </c>
      <c r="P2079" s="2">
        <v>43962.666666666664</v>
      </c>
      <c r="Q2079">
        <v>591</v>
      </c>
      <c r="R2079">
        <v>1716</v>
      </c>
      <c r="S2079">
        <v>115781</v>
      </c>
      <c r="T2079">
        <v>115781</v>
      </c>
      <c r="U2079">
        <v>115781</v>
      </c>
      <c r="V2079">
        <v>27</v>
      </c>
      <c r="W2079">
        <v>13</v>
      </c>
      <c r="X2079">
        <v>59</v>
      </c>
      <c r="Y2079">
        <v>4165</v>
      </c>
      <c r="Z2079">
        <v>528</v>
      </c>
      <c r="AA2079">
        <v>4693</v>
      </c>
      <c r="AB2079" s="1">
        <f>Z2079/0.1</f>
        <v>5280</v>
      </c>
      <c r="AC2079" s="1">
        <f>AA2079-AB2079</f>
        <v>-587</v>
      </c>
      <c r="AD2079" s="1">
        <f>_xlfn.IFNA(INDEX($AV$2:$AV$53,MATCH(B2079,$AU$2:$AU$53,0)),1000)</f>
        <v>5700671</v>
      </c>
      <c r="AE2079" s="1">
        <f>C2079/AD2079*100000</f>
        <v>206.97563497349699</v>
      </c>
      <c r="AF2079" s="34">
        <f>IF(B2080=B2079,IFERROR((C2079/C2080)-1,0),0)</f>
        <v>4.6845887676337572E-2</v>
      </c>
      <c r="AG2079" s="35">
        <f>IFERROR(LOG(2)/LOG(1+(AF2079)),AF2079)</f>
        <v>15.140258529615403</v>
      </c>
      <c r="AH2079" s="35">
        <f>AVERAGE(Z2079:Z2085)</f>
        <v>652.14285714285711</v>
      </c>
      <c r="AJ2079" s="1">
        <f>Q2079/AD2079*100000</f>
        <v>10.367200633048286</v>
      </c>
      <c r="AK2079" s="34">
        <f>IF(B2080=B2079,IFERROR((Q2079/Q2080)-1,0),0)</f>
        <v>2.249134948096887E-2</v>
      </c>
      <c r="AL2079" s="35">
        <f>IFERROR(LOG(2)/LOG(1+(AK2079)),AK2079)</f>
        <v>31.163678871955522</v>
      </c>
      <c r="AM2079" s="35">
        <f>AVERAGE(W2079:W2085)</f>
        <v>23.285714285714285</v>
      </c>
      <c r="AN2079" s="4">
        <f>ROUNDDOWN(N2079,0)</f>
        <v>43961</v>
      </c>
      <c r="AO2079" s="38" cm="1">
        <f t="array" ref="AO2079">_xlfn.ANCHORARRAY(AN2079)-1</f>
        <v>43960</v>
      </c>
    </row>
    <row r="2080" spans="1:41" x14ac:dyDescent="0.25">
      <c r="A2080">
        <v>20200510</v>
      </c>
      <c r="B2080" s="1" t="s">
        <v>80</v>
      </c>
      <c r="C2080">
        <v>11271</v>
      </c>
      <c r="D2080">
        <v>99817</v>
      </c>
      <c r="F2080">
        <v>434</v>
      </c>
      <c r="G2080">
        <v>1657</v>
      </c>
      <c r="H2080">
        <v>199</v>
      </c>
      <c r="I2080">
        <v>581</v>
      </c>
      <c r="L2080">
        <v>6304</v>
      </c>
      <c r="M2080" s="1" t="s">
        <v>33</v>
      </c>
      <c r="N2080" s="2">
        <v>43960.708333333336</v>
      </c>
      <c r="O2080" s="1" t="s">
        <v>469</v>
      </c>
      <c r="P2080" s="2">
        <v>43961.666666666664</v>
      </c>
      <c r="Q2080">
        <v>578</v>
      </c>
      <c r="R2080">
        <v>1657</v>
      </c>
      <c r="S2080">
        <v>111088</v>
      </c>
      <c r="T2080">
        <v>111088</v>
      </c>
      <c r="U2080">
        <v>111088</v>
      </c>
      <c r="V2080">
        <v>27</v>
      </c>
      <c r="W2080">
        <v>20</v>
      </c>
      <c r="X2080">
        <v>45</v>
      </c>
      <c r="Y2080">
        <v>4344</v>
      </c>
      <c r="Z2080">
        <v>481</v>
      </c>
      <c r="AA2080">
        <v>4825</v>
      </c>
      <c r="AB2080" s="1">
        <f>Z2080/0.1</f>
        <v>4810</v>
      </c>
      <c r="AC2080" s="1">
        <f>AA2080-AB2080</f>
        <v>15</v>
      </c>
      <c r="AD2080" s="1">
        <f>_xlfn.IFNA(INDEX($AV$2:$AV$53,MATCH(B2080,$AU$2:$AU$53,0)),1000)</f>
        <v>5700671</v>
      </c>
      <c r="AE2080" s="1">
        <f>C2080/AD2080*100000</f>
        <v>197.71356740285486</v>
      </c>
      <c r="AF2080" s="34">
        <f>IF(B2081=B2080,IFERROR((C2080/C2081)-1,0),0)</f>
        <v>4.4578313253011981E-2</v>
      </c>
      <c r="AG2080" s="35">
        <f>IFERROR(LOG(2)/LOG(1+(AF2080)),AF2080)</f>
        <v>15.893031762174754</v>
      </c>
      <c r="AH2080" s="35">
        <f>AVERAGE(Z2080:Z2086)</f>
        <v>658.28571428571433</v>
      </c>
      <c r="AJ2080" s="1">
        <f>Q2080/AD2080*100000</f>
        <v>10.139157302710506</v>
      </c>
      <c r="AK2080" s="34">
        <f>IF(B2081=B2080,IFERROR((Q2080/Q2081)-1,0),0)</f>
        <v>3.584229390680993E-2</v>
      </c>
      <c r="AL2080" s="35">
        <f>IFERROR(LOG(2)/LOG(1+(AK2080)),AK2080)</f>
        <v>19.683345877191439</v>
      </c>
      <c r="AM2080" s="35">
        <f>AVERAGE(W2080:W2086)</f>
        <v>22.714285714285715</v>
      </c>
      <c r="AN2080" s="4">
        <f>ROUNDDOWN(N2080,0)</f>
        <v>43960</v>
      </c>
      <c r="AO2080" s="38" cm="1">
        <f t="array" ref="AO2080">_xlfn.ANCHORARRAY(AN2080)-1</f>
        <v>43959</v>
      </c>
    </row>
    <row r="2081" spans="1:41" x14ac:dyDescent="0.25">
      <c r="A2081">
        <v>20200509</v>
      </c>
      <c r="B2081" s="1" t="s">
        <v>80</v>
      </c>
      <c r="C2081">
        <v>10790</v>
      </c>
      <c r="D2081">
        <v>95473</v>
      </c>
      <c r="F2081">
        <v>476</v>
      </c>
      <c r="G2081">
        <v>1612</v>
      </c>
      <c r="H2081">
        <v>180</v>
      </c>
      <c r="I2081">
        <v>556</v>
      </c>
      <c r="L2081">
        <v>5764</v>
      </c>
      <c r="M2081" s="1" t="s">
        <v>33</v>
      </c>
      <c r="N2081" s="2">
        <v>43959.708333333336</v>
      </c>
      <c r="O2081" s="1" t="s">
        <v>521</v>
      </c>
      <c r="P2081" s="2">
        <v>43960.666666666664</v>
      </c>
      <c r="Q2081">
        <v>558</v>
      </c>
      <c r="R2081">
        <v>1612</v>
      </c>
      <c r="S2081">
        <v>106263</v>
      </c>
      <c r="T2081">
        <v>106263</v>
      </c>
      <c r="U2081">
        <v>106263</v>
      </c>
      <c r="V2081">
        <v>27</v>
      </c>
      <c r="W2081">
        <v>24</v>
      </c>
      <c r="X2081">
        <v>63</v>
      </c>
      <c r="Y2081">
        <v>4291</v>
      </c>
      <c r="Z2081">
        <v>702</v>
      </c>
      <c r="AA2081">
        <v>4993</v>
      </c>
      <c r="AB2081" s="1">
        <f>Z2081/0.1</f>
        <v>7020</v>
      </c>
      <c r="AC2081" s="1">
        <f>AA2081-AB2081</f>
        <v>-2027</v>
      </c>
      <c r="AD2081" s="1">
        <f>_xlfn.IFNA(INDEX($AV$2:$AV$53,MATCH(B2081,$AU$2:$AU$53,0)),1000)</f>
        <v>5700671</v>
      </c>
      <c r="AE2081" s="1">
        <f>C2081/AD2081*100000</f>
        <v>189.27596418035699</v>
      </c>
      <c r="AF2081" s="34">
        <f>IF(B2082=B2081,IFERROR((C2081/C2082)-1,0),0)</f>
        <v>6.9587628865979356E-2</v>
      </c>
      <c r="AG2081" s="35">
        <f>IFERROR(LOG(2)/LOG(1+(AF2081)),AF2081)</f>
        <v>10.303469737886063</v>
      </c>
      <c r="AH2081" s="35">
        <f>AVERAGE(Z2081:Z2087)</f>
        <v>651.71428571428567</v>
      </c>
      <c r="AJ2081" s="1">
        <f>Q2081/AD2081*100000</f>
        <v>9.788321409883153</v>
      </c>
      <c r="AK2081" s="34">
        <f>IF(B2082=B2081,IFERROR((Q2081/Q2082)-1,0),0)</f>
        <v>4.4943820224719211E-2</v>
      </c>
      <c r="AL2081" s="35">
        <f>IFERROR(LOG(2)/LOG(1+(AK2081)),AK2081)</f>
        <v>15.76655902994862</v>
      </c>
      <c r="AM2081" s="35">
        <f>AVERAGE(W2081:W2087)</f>
        <v>23.285714285714285</v>
      </c>
      <c r="AN2081" s="4">
        <f>ROUNDDOWN(N2081,0)</f>
        <v>43959</v>
      </c>
      <c r="AO2081" s="38" cm="1">
        <f t="array" ref="AO2081">_xlfn.ANCHORARRAY(AN2081)-1</f>
        <v>43958</v>
      </c>
    </row>
    <row r="2082" spans="1:41" x14ac:dyDescent="0.25">
      <c r="A2082">
        <v>20200508</v>
      </c>
      <c r="B2082" s="1" t="s">
        <v>80</v>
      </c>
      <c r="C2082">
        <v>10088</v>
      </c>
      <c r="D2082">
        <v>91182</v>
      </c>
      <c r="F2082">
        <v>473</v>
      </c>
      <c r="G2082">
        <v>1549</v>
      </c>
      <c r="H2082">
        <v>198</v>
      </c>
      <c r="I2082">
        <v>540</v>
      </c>
      <c r="L2082">
        <v>5163</v>
      </c>
      <c r="M2082" s="1" t="s">
        <v>33</v>
      </c>
      <c r="N2082" s="2">
        <v>43958.708333333336</v>
      </c>
      <c r="O2082" s="1" t="s">
        <v>575</v>
      </c>
      <c r="P2082" s="2">
        <v>43959.666666666664</v>
      </c>
      <c r="Q2082">
        <v>534</v>
      </c>
      <c r="R2082">
        <v>1549</v>
      </c>
      <c r="S2082">
        <v>101270</v>
      </c>
      <c r="T2082">
        <v>101270</v>
      </c>
      <c r="U2082">
        <v>101270</v>
      </c>
      <c r="V2082">
        <v>27</v>
      </c>
      <c r="W2082">
        <v>26</v>
      </c>
      <c r="X2082">
        <v>90</v>
      </c>
      <c r="Y2082">
        <v>3126</v>
      </c>
      <c r="Z2082">
        <v>723</v>
      </c>
      <c r="AA2082">
        <v>3849</v>
      </c>
      <c r="AB2082" s="1">
        <f>Z2082/0.1</f>
        <v>7230</v>
      </c>
      <c r="AC2082" s="1">
        <f>AA2082-AB2082</f>
        <v>-3381</v>
      </c>
      <c r="AD2082" s="1">
        <f>_xlfn.IFNA(INDEX($AV$2:$AV$53,MATCH(B2082,$AU$2:$AU$53,0)),1000)</f>
        <v>5700671</v>
      </c>
      <c r="AE2082" s="1">
        <f>C2082/AD2082*100000</f>
        <v>176.96162434211692</v>
      </c>
      <c r="AF2082" s="34">
        <f>IF(B2083=B2082,IFERROR((C2082/C2083)-1,0),0)</f>
        <v>7.7202349172450724E-2</v>
      </c>
      <c r="AG2082" s="35">
        <f>IFERROR(LOG(2)/LOG(1+(AF2082)),AF2082)</f>
        <v>9.3205955789401944</v>
      </c>
      <c r="AH2082" s="35">
        <f>AVERAGE(Z2082:Z2088)</f>
        <v>622.57142857142856</v>
      </c>
      <c r="AJ2082" s="1">
        <f>Q2082/AD2082*100000</f>
        <v>9.3673183384903282</v>
      </c>
      <c r="AK2082" s="34">
        <f>IF(B2083=B2082,IFERROR((Q2082/Q2083)-1,0),0)</f>
        <v>5.1181102362204633E-2</v>
      </c>
      <c r="AL2082" s="35">
        <f>IFERROR(LOG(2)/LOG(1+(AK2082)),AK2082)</f>
        <v>13.886720069552799</v>
      </c>
      <c r="AM2082" s="35">
        <f>AVERAGE(W2082:W2088)</f>
        <v>23.285714285714285</v>
      </c>
      <c r="AN2082" s="4">
        <f>ROUNDDOWN(N2082,0)</f>
        <v>43958</v>
      </c>
      <c r="AO2082" s="38" cm="1">
        <f t="array" ref="AO2082">_xlfn.ANCHORARRAY(AN2082)-1</f>
        <v>43957</v>
      </c>
    </row>
    <row r="2083" spans="1:41" x14ac:dyDescent="0.25">
      <c r="A2083">
        <v>20200507</v>
      </c>
      <c r="B2083" s="1" t="s">
        <v>80</v>
      </c>
      <c r="C2083">
        <v>9365</v>
      </c>
      <c r="D2083">
        <v>88056</v>
      </c>
      <c r="F2083">
        <v>435</v>
      </c>
      <c r="G2083">
        <v>1459</v>
      </c>
      <c r="H2083">
        <v>182</v>
      </c>
      <c r="I2083">
        <v>512</v>
      </c>
      <c r="L2083">
        <v>4800</v>
      </c>
      <c r="M2083" s="1" t="s">
        <v>33</v>
      </c>
      <c r="N2083" s="2">
        <v>43957.708333333336</v>
      </c>
      <c r="O2083" s="1" t="s">
        <v>628</v>
      </c>
      <c r="P2083" s="2">
        <v>43958.666666666664</v>
      </c>
      <c r="Q2083">
        <v>508</v>
      </c>
      <c r="R2083">
        <v>1459</v>
      </c>
      <c r="S2083">
        <v>97421</v>
      </c>
      <c r="T2083">
        <v>97421</v>
      </c>
      <c r="U2083">
        <v>97421</v>
      </c>
      <c r="V2083">
        <v>27</v>
      </c>
      <c r="W2083">
        <v>23</v>
      </c>
      <c r="X2083">
        <v>54</v>
      </c>
      <c r="Y2083">
        <v>3403</v>
      </c>
      <c r="Z2083">
        <v>786</v>
      </c>
      <c r="AA2083">
        <v>4189</v>
      </c>
      <c r="AB2083" s="1">
        <f>Z2083/0.1</f>
        <v>7860</v>
      </c>
      <c r="AC2083" s="1">
        <f>AA2083-AB2083</f>
        <v>-3671</v>
      </c>
      <c r="AD2083" s="1">
        <f>_xlfn.IFNA(INDEX($AV$2:$AV$53,MATCH(B2083,$AU$2:$AU$53,0)),1000)</f>
        <v>5700671</v>
      </c>
      <c r="AE2083" s="1">
        <f>C2083/AD2083*100000</f>
        <v>164.27890681640812</v>
      </c>
      <c r="AF2083" s="34">
        <f>IF(B2084=B2083,IFERROR((C2083/C2084)-1,0),0)</f>
        <v>9.1619069821657462E-2</v>
      </c>
      <c r="AG2083" s="35">
        <f>IFERROR(LOG(2)/LOG(1+(AF2083)),AF2083)</f>
        <v>7.907044605353124</v>
      </c>
      <c r="AH2083" s="35">
        <f>AVERAGE(Z2083:Z2089)</f>
        <v>604.14285714285711</v>
      </c>
      <c r="AJ2083" s="1">
        <f>Q2083/AD2083*100000</f>
        <v>8.9112316778147704</v>
      </c>
      <c r="AK2083" s="34">
        <f>IF(B2084=B2083,IFERROR((Q2083/Q2084)-1,0),0)</f>
        <v>4.7422680412371188E-2</v>
      </c>
      <c r="AL2083" s="35">
        <f>IFERROR(LOG(2)/LOG(1+(AK2083)),AK2083)</f>
        <v>14.960261872244567</v>
      </c>
      <c r="AM2083" s="35">
        <f>AVERAGE(W2083:W2089)</f>
        <v>23.571428571428573</v>
      </c>
      <c r="AN2083" s="4">
        <f>ROUNDDOWN(N2083,0)</f>
        <v>43957</v>
      </c>
      <c r="AO2083" s="38" cm="1">
        <f t="array" ref="AO2083">_xlfn.ANCHORARRAY(AN2083)-1</f>
        <v>43956</v>
      </c>
    </row>
    <row r="2084" spans="1:41" x14ac:dyDescent="0.25">
      <c r="A2084">
        <v>20200506</v>
      </c>
      <c r="B2084" s="1" t="s">
        <v>80</v>
      </c>
      <c r="C2084">
        <v>8579</v>
      </c>
      <c r="D2084">
        <v>84653</v>
      </c>
      <c r="F2084">
        <v>443</v>
      </c>
      <c r="G2084">
        <v>1405</v>
      </c>
      <c r="H2084">
        <v>180</v>
      </c>
      <c r="I2084">
        <v>488</v>
      </c>
      <c r="L2084">
        <v>4520</v>
      </c>
      <c r="M2084" s="1" t="s">
        <v>33</v>
      </c>
      <c r="N2084" s="2">
        <v>43956.708333333336</v>
      </c>
      <c r="O2084" s="1" t="s">
        <v>681</v>
      </c>
      <c r="P2084" s="2">
        <v>43957.666666666664</v>
      </c>
      <c r="Q2084">
        <v>485</v>
      </c>
      <c r="R2084">
        <v>1405</v>
      </c>
      <c r="S2084">
        <v>93232</v>
      </c>
      <c r="T2084">
        <v>93232</v>
      </c>
      <c r="U2084">
        <v>93232</v>
      </c>
      <c r="V2084">
        <v>27</v>
      </c>
      <c r="W2084">
        <v>30</v>
      </c>
      <c r="X2084">
        <v>55</v>
      </c>
      <c r="Y2084">
        <v>4495</v>
      </c>
      <c r="Z2084">
        <v>728</v>
      </c>
      <c r="AA2084">
        <v>5223</v>
      </c>
      <c r="AB2084" s="1">
        <f>Z2084/0.1</f>
        <v>7280</v>
      </c>
      <c r="AC2084" s="1">
        <f>AA2084-AB2084</f>
        <v>-2057</v>
      </c>
      <c r="AD2084" s="1">
        <f>_xlfn.IFNA(INDEX($AV$2:$AV$53,MATCH(B2084,$AU$2:$AU$53,0)),1000)</f>
        <v>5700671</v>
      </c>
      <c r="AE2084" s="1">
        <f>C2084/AD2084*100000</f>
        <v>150.49105622829313</v>
      </c>
      <c r="AF2084" s="34">
        <f>IF(B2085=B2084,IFERROR((C2084/C2085)-1,0),0)</f>
        <v>9.2727041141255961E-2</v>
      </c>
      <c r="AG2084" s="35">
        <f>IFERROR(LOG(2)/LOG(1+(AF2084)),AF2084)</f>
        <v>7.8165874313926453</v>
      </c>
      <c r="AH2084" s="35">
        <f>AVERAGE(Z2084:Z2090)</f>
        <v>562.14285714285711</v>
      </c>
      <c r="AJ2084" s="1">
        <f>Q2084/AD2084*100000</f>
        <v>8.5077704010633131</v>
      </c>
      <c r="AK2084" s="34">
        <f>IF(B2085=B2084,IFERROR((Q2084/Q2085)-1,0),0)</f>
        <v>6.5934065934065922E-2</v>
      </c>
      <c r="AL2084" s="35">
        <f>IFERROR(LOG(2)/LOG(1+(AK2084)),AK2084)</f>
        <v>10.855617873713864</v>
      </c>
      <c r="AM2084" s="35">
        <f>AVERAGE(W2084:W2090)</f>
        <v>23.714285714285715</v>
      </c>
      <c r="AN2084" s="4">
        <f>ROUNDDOWN(N2084,0)</f>
        <v>43956</v>
      </c>
      <c r="AO2084" s="38" cm="1">
        <f t="array" ref="AO2084">_xlfn.ANCHORARRAY(AN2084)-1</f>
        <v>43955</v>
      </c>
    </row>
    <row r="2085" spans="1:41" x14ac:dyDescent="0.25">
      <c r="A2085">
        <v>20200505</v>
      </c>
      <c r="B2085" s="1" t="s">
        <v>80</v>
      </c>
      <c r="C2085">
        <v>7851</v>
      </c>
      <c r="D2085">
        <v>80158</v>
      </c>
      <c r="F2085">
        <v>434</v>
      </c>
      <c r="G2085">
        <v>1350</v>
      </c>
      <c r="H2085">
        <v>182</v>
      </c>
      <c r="I2085">
        <v>475</v>
      </c>
      <c r="L2085">
        <v>4159</v>
      </c>
      <c r="M2085" s="1" t="s">
        <v>33</v>
      </c>
      <c r="N2085" s="2">
        <v>43955.708333333336</v>
      </c>
      <c r="O2085" s="1" t="s">
        <v>733</v>
      </c>
      <c r="P2085" s="2">
        <v>43956.666666666664</v>
      </c>
      <c r="Q2085">
        <v>455</v>
      </c>
      <c r="R2085">
        <v>1350</v>
      </c>
      <c r="S2085">
        <v>88009</v>
      </c>
      <c r="T2085">
        <v>88009</v>
      </c>
      <c r="U2085">
        <v>88009</v>
      </c>
      <c r="V2085">
        <v>27</v>
      </c>
      <c r="W2085">
        <v>27</v>
      </c>
      <c r="X2085">
        <v>79</v>
      </c>
      <c r="Y2085">
        <v>1451</v>
      </c>
      <c r="Z2085">
        <v>617</v>
      </c>
      <c r="AA2085">
        <v>2068</v>
      </c>
      <c r="AB2085" s="1">
        <f>Z2085/0.1</f>
        <v>6170</v>
      </c>
      <c r="AC2085" s="1">
        <f>AA2085-AB2085</f>
        <v>-4102</v>
      </c>
      <c r="AD2085" s="1">
        <f>_xlfn.IFNA(INDEX($AV$2:$AV$53,MATCH(B2085,$AU$2:$AU$53,0)),1000)</f>
        <v>5700671</v>
      </c>
      <c r="AE2085" s="1">
        <f>C2085/AD2085*100000</f>
        <v>137.72062972937746</v>
      </c>
      <c r="AF2085" s="34">
        <f>IF(B2086=B2085,IFERROR((C2085/C2086)-1,0),0)</f>
        <v>8.5291678186342201E-2</v>
      </c>
      <c r="AG2085" s="35">
        <f>IFERROR(LOG(2)/LOG(1+(AF2085)),AF2085)</f>
        <v>8.4686319293449497</v>
      </c>
      <c r="AH2085" s="35">
        <f>AVERAGE(Z2085:Z2091)</f>
        <v>524.28571428571433</v>
      </c>
      <c r="AJ2085" s="1">
        <f>Q2085/AD2085*100000</f>
        <v>7.9815165618222839</v>
      </c>
      <c r="AK2085" s="34">
        <f>IF(B2086=B2085,IFERROR((Q2085/Q2086)-1,0),0)</f>
        <v>6.308411214953269E-2</v>
      </c>
      <c r="AL2085" s="35">
        <f>IFERROR(LOG(2)/LOG(1+(AK2085)),AK2085)</f>
        <v>11.330706666714411</v>
      </c>
      <c r="AM2085" s="35">
        <f>AVERAGE(W2085:W2091)</f>
        <v>22</v>
      </c>
      <c r="AN2085" s="4">
        <f>ROUNDDOWN(N2085,0)</f>
        <v>43955</v>
      </c>
      <c r="AO2085" s="38" cm="1">
        <f t="array" ref="AO2085">_xlfn.ANCHORARRAY(AN2085)-1</f>
        <v>43954</v>
      </c>
    </row>
    <row r="2086" spans="1:41" x14ac:dyDescent="0.25">
      <c r="A2086">
        <v>20200504</v>
      </c>
      <c r="B2086" s="1" t="s">
        <v>80</v>
      </c>
      <c r="C2086">
        <v>7234</v>
      </c>
      <c r="D2086">
        <v>78707</v>
      </c>
      <c r="F2086">
        <v>396</v>
      </c>
      <c r="G2086">
        <v>1271</v>
      </c>
      <c r="H2086">
        <v>166</v>
      </c>
      <c r="I2086">
        <v>444</v>
      </c>
      <c r="L2086">
        <v>3784</v>
      </c>
      <c r="M2086" s="1" t="s">
        <v>33</v>
      </c>
      <c r="N2086" s="2">
        <v>43955</v>
      </c>
      <c r="O2086" s="1" t="s">
        <v>786</v>
      </c>
      <c r="P2086" s="2">
        <v>43955.666666666664</v>
      </c>
      <c r="Q2086">
        <v>428</v>
      </c>
      <c r="R2086">
        <v>1271</v>
      </c>
      <c r="S2086">
        <v>85941</v>
      </c>
      <c r="T2086">
        <v>85941</v>
      </c>
      <c r="U2086">
        <v>85941</v>
      </c>
      <c r="V2086">
        <v>27</v>
      </c>
      <c r="W2086">
        <v>9</v>
      </c>
      <c r="X2086">
        <v>72</v>
      </c>
      <c r="Y2086">
        <v>2738</v>
      </c>
      <c r="Z2086">
        <v>571</v>
      </c>
      <c r="AA2086">
        <v>3309</v>
      </c>
      <c r="AB2086" s="1">
        <f>Z2086/0.1</f>
        <v>5710</v>
      </c>
      <c r="AC2086" s="1">
        <f>AA2086-AB2086</f>
        <v>-2401</v>
      </c>
      <c r="AD2086" s="1">
        <f>_xlfn.IFNA(INDEX($AV$2:$AV$53,MATCH(B2086,$AU$2:$AU$53,0)),1000)</f>
        <v>5700671</v>
      </c>
      <c r="AE2086" s="1">
        <f>C2086/AD2086*100000</f>
        <v>126.89734243565363</v>
      </c>
      <c r="AF2086" s="34">
        <f>IF(B2087=B2086,IFERROR((C2086/C2087)-1,0),0)</f>
        <v>8.5697133423382921E-2</v>
      </c>
      <c r="AG2086" s="35">
        <f>IFERROR(LOG(2)/LOG(1+(AF2086)),AF2086)</f>
        <v>8.4301604429165362</v>
      </c>
      <c r="AH2086" s="35">
        <f>AVERAGE(Z2086:Z2092)</f>
        <v>488.28571428571428</v>
      </c>
      <c r="AJ2086" s="1">
        <f>Q2086/AD2086*100000</f>
        <v>7.5078881065053569</v>
      </c>
      <c r="AK2086" s="34">
        <f>IF(B2087=B2086,IFERROR((Q2086/Q2087)-1,0),0)</f>
        <v>2.1479713603818507E-2</v>
      </c>
      <c r="AL2086" s="35">
        <f>IFERROR(LOG(2)/LOG(1+(AK2086)),AK2086)</f>
        <v>32.615198092676565</v>
      </c>
      <c r="AM2086" s="35">
        <f>AVERAGE(W2086:W2092)</f>
        <v>20.285714285714285</v>
      </c>
      <c r="AN2086" s="4">
        <f>ROUNDDOWN(N2086,0)</f>
        <v>43955</v>
      </c>
      <c r="AO2086" s="38" cm="1">
        <f t="array" ref="AO2086">_xlfn.ANCHORARRAY(AN2086)-1</f>
        <v>43954</v>
      </c>
    </row>
    <row r="2087" spans="1:41" x14ac:dyDescent="0.25">
      <c r="A2087">
        <v>20200503</v>
      </c>
      <c r="B2087" s="1" t="s">
        <v>80</v>
      </c>
      <c r="C2087">
        <v>6663</v>
      </c>
      <c r="D2087">
        <v>75969</v>
      </c>
      <c r="F2087">
        <v>373</v>
      </c>
      <c r="G2087">
        <v>1199</v>
      </c>
      <c r="H2087">
        <v>155</v>
      </c>
      <c r="I2087">
        <v>426</v>
      </c>
      <c r="L2087">
        <v>2596</v>
      </c>
      <c r="M2087" s="1" t="s">
        <v>33</v>
      </c>
      <c r="N2087" s="2">
        <v>43953.708333333336</v>
      </c>
      <c r="O2087" s="1" t="s">
        <v>839</v>
      </c>
      <c r="P2087" s="2">
        <v>43954.666666666664</v>
      </c>
      <c r="Q2087">
        <v>419</v>
      </c>
      <c r="R2087">
        <v>1199</v>
      </c>
      <c r="S2087">
        <v>82632</v>
      </c>
      <c r="T2087">
        <v>82632</v>
      </c>
      <c r="U2087">
        <v>82632</v>
      </c>
      <c r="V2087">
        <v>27</v>
      </c>
      <c r="W2087">
        <v>24</v>
      </c>
      <c r="X2087">
        <v>40</v>
      </c>
      <c r="Y2087">
        <v>3190</v>
      </c>
      <c r="Z2087">
        <v>435</v>
      </c>
      <c r="AA2087">
        <v>3625</v>
      </c>
      <c r="AB2087" s="1">
        <f>Z2087/0.1</f>
        <v>4350</v>
      </c>
      <c r="AC2087" s="1">
        <f>AA2087-AB2087</f>
        <v>-725</v>
      </c>
      <c r="AD2087" s="1">
        <f>_xlfn.IFNA(INDEX($AV$2:$AV$53,MATCH(B2087,$AU$2:$AU$53,0)),1000)</f>
        <v>5700671</v>
      </c>
      <c r="AE2087" s="1">
        <f>C2087/AD2087*100000</f>
        <v>116.88097769543269</v>
      </c>
      <c r="AF2087" s="34">
        <f>IF(B2088=B2087,IFERROR((C2087/C2088)-1,0),0)</f>
        <v>6.9845857418111779E-2</v>
      </c>
      <c r="AG2087" s="35">
        <f>IFERROR(LOG(2)/LOG(1+(AF2087)),AF2087)</f>
        <v>10.266629586939727</v>
      </c>
      <c r="AH2087" s="35">
        <f>AVERAGE(Z2087:Z2093)</f>
        <v>437.28571428571428</v>
      </c>
      <c r="AJ2087" s="1">
        <f>Q2087/AD2087*100000</f>
        <v>7.3500119547330476</v>
      </c>
      <c r="AK2087" s="34">
        <f>IF(B2088=B2087,IFERROR((Q2087/Q2088)-1,0),0)</f>
        <v>6.0759493670886178E-2</v>
      </c>
      <c r="AL2087" s="35">
        <f>IFERROR(LOG(2)/LOG(1+(AK2087)),AK2087)</f>
        <v>11.751214018391277</v>
      </c>
      <c r="AM2087" s="35">
        <f>AVERAGE(W2087:W2093)</f>
        <v>21</v>
      </c>
      <c r="AN2087" s="4">
        <f>ROUNDDOWN(N2087,0)</f>
        <v>43953</v>
      </c>
      <c r="AO2087" s="38" cm="1">
        <f t="array" ref="AO2087">_xlfn.ANCHORARRAY(AN2087)-1</f>
        <v>43952</v>
      </c>
    </row>
    <row r="2088" spans="1:41" x14ac:dyDescent="0.25">
      <c r="A2088">
        <v>20200502</v>
      </c>
      <c r="B2088" s="1" t="s">
        <v>80</v>
      </c>
      <c r="C2088">
        <v>6228</v>
      </c>
      <c r="D2088">
        <v>72779</v>
      </c>
      <c r="F2088">
        <v>389</v>
      </c>
      <c r="G2088">
        <v>1159</v>
      </c>
      <c r="H2088">
        <v>135</v>
      </c>
      <c r="I2088">
        <v>404</v>
      </c>
      <c r="L2088">
        <v>2002</v>
      </c>
      <c r="M2088" s="1" t="s">
        <v>33</v>
      </c>
      <c r="N2088" s="2">
        <v>43952.708333333336</v>
      </c>
      <c r="O2088" s="1" t="s">
        <v>892</v>
      </c>
      <c r="P2088" s="2">
        <v>43953.666666666664</v>
      </c>
      <c r="Q2088">
        <v>395</v>
      </c>
      <c r="R2088">
        <v>1159</v>
      </c>
      <c r="S2088">
        <v>79007</v>
      </c>
      <c r="T2088">
        <v>79007</v>
      </c>
      <c r="U2088">
        <v>79007</v>
      </c>
      <c r="V2088">
        <v>27</v>
      </c>
      <c r="W2088">
        <v>24</v>
      </c>
      <c r="X2088">
        <v>63</v>
      </c>
      <c r="Y2088">
        <v>3680</v>
      </c>
      <c r="Z2088">
        <v>498</v>
      </c>
      <c r="AA2088">
        <v>4178</v>
      </c>
      <c r="AB2088" s="1">
        <f>Z2088/0.1</f>
        <v>4980</v>
      </c>
      <c r="AC2088" s="1">
        <f>AA2088-AB2088</f>
        <v>-802</v>
      </c>
      <c r="AD2088" s="1">
        <f>_xlfn.IFNA(INDEX($AV$2:$AV$53,MATCH(B2088,$AU$2:$AU$53,0)),1000)</f>
        <v>5700671</v>
      </c>
      <c r="AE2088" s="1">
        <f>C2088/AD2088*100000</f>
        <v>109.25029702643778</v>
      </c>
      <c r="AF2088" s="34">
        <f>IF(B2089=B2088,IFERROR((C2088/C2089)-1,0),0)</f>
        <v>8.6910994764398009E-2</v>
      </c>
      <c r="AG2088" s="35">
        <f>IFERROR(LOG(2)/LOG(1+(AF2088)),AF2088)</f>
        <v>8.3171284181180383</v>
      </c>
      <c r="AH2088" s="35">
        <f>AVERAGE(Z2088:Z2094)</f>
        <v>397.42857142857144</v>
      </c>
      <c r="AJ2088" s="1">
        <f>Q2088/AD2088*100000</f>
        <v>6.9290088833402246</v>
      </c>
      <c r="AK2088" s="34">
        <f>IF(B2089=B2088,IFERROR((Q2088/Q2089)-1,0),0)</f>
        <v>6.4690026954177915E-2</v>
      </c>
      <c r="AL2088" s="35">
        <f>IFERROR(LOG(2)/LOG(1+(AK2088)),AK2088)</f>
        <v>11.057853240901446</v>
      </c>
      <c r="AM2088" s="35">
        <f>AVERAGE(W2088:W2094)</f>
        <v>21.571428571428573</v>
      </c>
      <c r="AN2088" s="4">
        <f>ROUNDDOWN(N2088,0)</f>
        <v>43952</v>
      </c>
      <c r="AO2088" s="38" cm="1">
        <f t="array" ref="AO2088">_xlfn.ANCHORARRAY(AN2088)-1</f>
        <v>43951</v>
      </c>
    </row>
    <row r="2089" spans="1:41" x14ac:dyDescent="0.25">
      <c r="A2089">
        <v>20200501</v>
      </c>
      <c r="B2089" s="1" t="s">
        <v>80</v>
      </c>
      <c r="C2089">
        <v>5730</v>
      </c>
      <c r="D2089">
        <v>69099</v>
      </c>
      <c r="F2089">
        <v>369</v>
      </c>
      <c r="G2089">
        <v>1096</v>
      </c>
      <c r="H2089">
        <v>118</v>
      </c>
      <c r="I2089">
        <v>380</v>
      </c>
      <c r="L2089">
        <v>1911</v>
      </c>
      <c r="M2089" s="1" t="s">
        <v>33</v>
      </c>
      <c r="N2089" s="2">
        <v>43951.708333333336</v>
      </c>
      <c r="O2089" s="1" t="s">
        <v>945</v>
      </c>
      <c r="P2089" s="2">
        <v>43952.666666666664</v>
      </c>
      <c r="Q2089">
        <v>371</v>
      </c>
      <c r="R2089">
        <v>1096</v>
      </c>
      <c r="S2089">
        <v>74829</v>
      </c>
      <c r="T2089">
        <v>74829</v>
      </c>
      <c r="U2089">
        <v>74829</v>
      </c>
      <c r="V2089">
        <v>27</v>
      </c>
      <c r="W2089">
        <v>28</v>
      </c>
      <c r="X2089">
        <v>52</v>
      </c>
      <c r="Y2089">
        <v>3959</v>
      </c>
      <c r="Z2089">
        <v>594</v>
      </c>
      <c r="AA2089">
        <v>4553</v>
      </c>
      <c r="AB2089" s="1">
        <f>Z2089/0.1</f>
        <v>5940</v>
      </c>
      <c r="AC2089" s="1">
        <f>AA2089-AB2089</f>
        <v>-1387</v>
      </c>
      <c r="AD2089" s="1">
        <f>_xlfn.IFNA(INDEX($AV$2:$AV$53,MATCH(B2089,$AU$2:$AU$53,0)),1000)</f>
        <v>5700671</v>
      </c>
      <c r="AE2089" s="1">
        <f>C2089/AD2089*100000</f>
        <v>100.51448329503668</v>
      </c>
      <c r="AF2089" s="34">
        <f>IF(B2090=B2089,IFERROR((C2089/C2090)-1,0),0)</f>
        <v>0.11565420560747675</v>
      </c>
      <c r="AG2089" s="35">
        <f>IFERROR(LOG(2)/LOG(1+(AF2089)),AF2089)</f>
        <v>6.3335258853618512</v>
      </c>
      <c r="AH2089" s="35">
        <f>AVERAGE(Z2089:Z2095)</f>
        <v>363.57142857142856</v>
      </c>
      <c r="AJ2089" s="1">
        <f>Q2089/AD2089*100000</f>
        <v>6.5080058119474007</v>
      </c>
      <c r="AK2089" s="34">
        <f>IF(B2090=B2089,IFERROR((Q2089/Q2090)-1,0),0)</f>
        <v>8.163265306122458E-2</v>
      </c>
      <c r="AL2089" s="35">
        <f>IFERROR(LOG(2)/LOG(1+(AK2089)),AK2089)</f>
        <v>8.8330943190117299</v>
      </c>
      <c r="AM2089" s="35">
        <f>AVERAGE(W2089:W2095)</f>
        <v>21.428571428571427</v>
      </c>
      <c r="AN2089" s="4">
        <f>ROUNDDOWN(N2089,0)</f>
        <v>43951</v>
      </c>
      <c r="AO2089" s="38" cm="1">
        <f t="array" ref="AO2089">_xlfn.ANCHORARRAY(AN2089)-1</f>
        <v>43950</v>
      </c>
    </row>
    <row r="2090" spans="1:41" x14ac:dyDescent="0.25">
      <c r="A2090">
        <v>20200430</v>
      </c>
      <c r="B2090" s="1" t="s">
        <v>80</v>
      </c>
      <c r="C2090">
        <v>5136</v>
      </c>
      <c r="D2090">
        <v>65140</v>
      </c>
      <c r="F2090">
        <v>365</v>
      </c>
      <c r="G2090">
        <v>1044</v>
      </c>
      <c r="H2090">
        <v>130</v>
      </c>
      <c r="I2090">
        <v>358</v>
      </c>
      <c r="L2090">
        <v>1829</v>
      </c>
      <c r="M2090" s="1" t="s">
        <v>33</v>
      </c>
      <c r="N2090" s="2">
        <v>43950.708333333336</v>
      </c>
      <c r="O2090" s="1" t="s">
        <v>997</v>
      </c>
      <c r="P2090" s="2">
        <v>43951.666666666664</v>
      </c>
      <c r="Q2090">
        <v>343</v>
      </c>
      <c r="R2090">
        <v>1044</v>
      </c>
      <c r="S2090">
        <v>70276</v>
      </c>
      <c r="T2090">
        <v>70276</v>
      </c>
      <c r="U2090">
        <v>70276</v>
      </c>
      <c r="V2090">
        <v>27</v>
      </c>
      <c r="W2090">
        <v>24</v>
      </c>
      <c r="X2090">
        <v>94</v>
      </c>
      <c r="Y2090">
        <v>3040</v>
      </c>
      <c r="Z2090">
        <v>492</v>
      </c>
      <c r="AA2090">
        <v>3532</v>
      </c>
      <c r="AB2090" s="1">
        <f>Z2090/0.1</f>
        <v>4920</v>
      </c>
      <c r="AC2090" s="1">
        <f>AA2090-AB2090</f>
        <v>-1388</v>
      </c>
      <c r="AD2090" s="1">
        <f>_xlfn.IFNA(INDEX($AV$2:$AV$53,MATCH(B2090,$AU$2:$AU$53,0)),1000)</f>
        <v>5700671</v>
      </c>
      <c r="AE2090" s="1">
        <f>C2090/AD2090*100000</f>
        <v>90.094657278064275</v>
      </c>
      <c r="AF2090" s="34">
        <f>IF(B2091=B2090,IFERROR((C2090/C2091)-1,0),0)</f>
        <v>0.10594315245478025</v>
      </c>
      <c r="AG2090" s="35">
        <f>IFERROR(LOG(2)/LOG(1+(AF2090)),AF2090)</f>
        <v>6.8833911428018153</v>
      </c>
      <c r="AH2090" s="35">
        <f>AVERAGE(Z2090:Z2096)</f>
        <v>313.42857142857144</v>
      </c>
      <c r="AJ2090" s="1">
        <f>Q2090/AD2090*100000</f>
        <v>6.0168355619891063</v>
      </c>
      <c r="AK2090" s="34">
        <f>IF(B2091=B2090,IFERROR((Q2090/Q2091)-1,0),0)</f>
        <v>7.5235109717868287E-2</v>
      </c>
      <c r="AL2090" s="35">
        <f>IFERROR(LOG(2)/LOG(1+(AK2090)),AK2090)</f>
        <v>9.5554651958032935</v>
      </c>
      <c r="AM2090" s="35">
        <f>AVERAGE(W2090:W2096)</f>
        <v>20.428571428571427</v>
      </c>
      <c r="AN2090" s="4">
        <f>ROUNDDOWN(N2090,0)</f>
        <v>43950</v>
      </c>
      <c r="AO2090" s="38" cm="1">
        <f t="array" ref="AO2090">_xlfn.ANCHORARRAY(AN2090)-1</f>
        <v>43949</v>
      </c>
    </row>
    <row r="2091" spans="1:41" x14ac:dyDescent="0.25">
      <c r="A2091">
        <v>20200429</v>
      </c>
      <c r="B2091" s="1" t="s">
        <v>80</v>
      </c>
      <c r="C2091">
        <v>4644</v>
      </c>
      <c r="D2091">
        <v>62100</v>
      </c>
      <c r="F2091">
        <v>320</v>
      </c>
      <c r="G2091">
        <v>950</v>
      </c>
      <c r="H2091">
        <v>119</v>
      </c>
      <c r="I2091">
        <v>337</v>
      </c>
      <c r="L2091">
        <v>1724</v>
      </c>
      <c r="M2091" s="1" t="s">
        <v>33</v>
      </c>
      <c r="N2091" s="2">
        <v>43949.708333333336</v>
      </c>
      <c r="O2091" s="1" t="s">
        <v>1050</v>
      </c>
      <c r="P2091" s="2">
        <v>43950.666666666664</v>
      </c>
      <c r="Q2091">
        <v>319</v>
      </c>
      <c r="R2091">
        <v>950</v>
      </c>
      <c r="S2091">
        <v>66744</v>
      </c>
      <c r="T2091">
        <v>66744</v>
      </c>
      <c r="U2091">
        <v>66744</v>
      </c>
      <c r="V2091">
        <v>27</v>
      </c>
      <c r="W2091">
        <v>18</v>
      </c>
      <c r="X2091">
        <v>38</v>
      </c>
      <c r="Y2091">
        <v>2452</v>
      </c>
      <c r="Z2091">
        <v>463</v>
      </c>
      <c r="AA2091">
        <v>2915</v>
      </c>
      <c r="AB2091" s="1">
        <f>Z2091/0.1</f>
        <v>4630</v>
      </c>
      <c r="AC2091" s="1">
        <f>AA2091-AB2091</f>
        <v>-1715</v>
      </c>
      <c r="AD2091" s="1">
        <f>_xlfn.IFNA(INDEX($AV$2:$AV$53,MATCH(B2091,$AU$2:$AU$53,0)),1000)</f>
        <v>5700671</v>
      </c>
      <c r="AE2091" s="1">
        <f>C2091/AD2091*100000</f>
        <v>81.464094314511385</v>
      </c>
      <c r="AF2091" s="34">
        <f>IF(B2092=B2091,IFERROR((C2091/C2092)-1,0),0)</f>
        <v>0.11073905764171244</v>
      </c>
      <c r="AG2091" s="35">
        <f>IFERROR(LOG(2)/LOG(1+(AF2091)),AF2091)</f>
        <v>6.5997919070997728</v>
      </c>
      <c r="AH2091" s="35">
        <f>AVERAGE(Z2091:Z2097)</f>
        <v>274.71428571428572</v>
      </c>
      <c r="AJ2091" s="1">
        <f>Q2091/AD2091*100000</f>
        <v>5.5958324905962824</v>
      </c>
      <c r="AK2091" s="34">
        <f>IF(B2092=B2091,IFERROR((Q2091/Q2092)-1,0),0)</f>
        <v>5.980066445182719E-2</v>
      </c>
      <c r="AL2091" s="35">
        <f>IFERROR(LOG(2)/LOG(1+(AK2091)),AK2091)</f>
        <v>11.934180084155935</v>
      </c>
      <c r="AM2091" s="35">
        <f>AVERAGE(W2091:W2097)</f>
        <v>20</v>
      </c>
      <c r="AN2091" s="4">
        <f>ROUNDDOWN(N2091,0)</f>
        <v>43949</v>
      </c>
      <c r="AO2091" s="38" cm="1">
        <f t="array" ref="AO2091">_xlfn.ANCHORARRAY(AN2091)-1</f>
        <v>43948</v>
      </c>
    </row>
    <row r="2092" spans="1:41" x14ac:dyDescent="0.25">
      <c r="A2092">
        <v>20200428</v>
      </c>
      <c r="B2092" s="1" t="s">
        <v>80</v>
      </c>
      <c r="C2092">
        <v>4181</v>
      </c>
      <c r="D2092">
        <v>59648</v>
      </c>
      <c r="F2092">
        <v>314</v>
      </c>
      <c r="G2092">
        <v>912</v>
      </c>
      <c r="H2092">
        <v>120</v>
      </c>
      <c r="I2092">
        <v>324</v>
      </c>
      <c r="L2092">
        <v>1611</v>
      </c>
      <c r="M2092" s="1" t="s">
        <v>33</v>
      </c>
      <c r="N2092" s="2">
        <v>43948.708333333336</v>
      </c>
      <c r="O2092" s="1" t="s">
        <v>1103</v>
      </c>
      <c r="P2092" s="2">
        <v>43949.666666666664</v>
      </c>
      <c r="Q2092">
        <v>301</v>
      </c>
      <c r="R2092">
        <v>912</v>
      </c>
      <c r="S2092">
        <v>63829</v>
      </c>
      <c r="T2092">
        <v>63829</v>
      </c>
      <c r="U2092">
        <v>63829</v>
      </c>
      <c r="V2092">
        <v>27</v>
      </c>
      <c r="W2092">
        <v>15</v>
      </c>
      <c r="X2092">
        <v>51</v>
      </c>
      <c r="Y2092">
        <v>2196</v>
      </c>
      <c r="Z2092">
        <v>365</v>
      </c>
      <c r="AA2092">
        <v>2561</v>
      </c>
      <c r="AB2092" s="1">
        <f>Z2092/0.1</f>
        <v>3650</v>
      </c>
      <c r="AC2092" s="1">
        <f>AA2092-AB2092</f>
        <v>-1089</v>
      </c>
      <c r="AD2092" s="1">
        <f>_xlfn.IFNA(INDEX($AV$2:$AV$53,MATCH(B2092,$AU$2:$AU$53,0)),1000)</f>
        <v>5700671</v>
      </c>
      <c r="AE2092" s="1">
        <f>C2092/AD2092*100000</f>
        <v>73.342243395558171</v>
      </c>
      <c r="AF2092" s="34">
        <f>IF(B2093=B2092,IFERROR((C2092/C2093)-1,0),0)</f>
        <v>9.5649895178196997E-2</v>
      </c>
      <c r="AG2092" s="35">
        <f>IFERROR(LOG(2)/LOG(1+(AF2092)),AF2092)</f>
        <v>7.5880092192104431</v>
      </c>
      <c r="AH2092" s="35">
        <f>AVERAGE(Z2092:Z2098)</f>
        <v>230.57142857142858</v>
      </c>
      <c r="AJ2092" s="1">
        <f>Q2092/AD2092*100000</f>
        <v>5.2800801870516647</v>
      </c>
      <c r="AK2092" s="34">
        <f>IF(B2093=B2092,IFERROR((Q2092/Q2093)-1,0),0)</f>
        <v>5.2447552447552503E-2</v>
      </c>
      <c r="AL2092" s="35">
        <f>IFERROR(LOG(2)/LOG(1+(AK2092)),AK2092)</f>
        <v>13.55962724385922</v>
      </c>
      <c r="AM2092" s="35">
        <f>AVERAGE(W2092:W2098)</f>
        <v>20.142857142857142</v>
      </c>
      <c r="AN2092" s="4">
        <f>ROUNDDOWN(N2092,0)</f>
        <v>43948</v>
      </c>
      <c r="AO2092" s="38" cm="1">
        <f t="array" ref="AO2092">_xlfn.ANCHORARRAY(AN2092)-1</f>
        <v>43947</v>
      </c>
    </row>
    <row r="2093" spans="1:41" x14ac:dyDescent="0.25">
      <c r="A2093">
        <v>20200427</v>
      </c>
      <c r="B2093" s="1" t="s">
        <v>80</v>
      </c>
      <c r="C2093">
        <v>3816</v>
      </c>
      <c r="D2093">
        <v>57452</v>
      </c>
      <c r="F2093">
        <v>292</v>
      </c>
      <c r="G2093">
        <v>861</v>
      </c>
      <c r="H2093">
        <v>122</v>
      </c>
      <c r="I2093">
        <v>316</v>
      </c>
      <c r="L2093">
        <v>1556</v>
      </c>
      <c r="M2093" s="1" t="s">
        <v>33</v>
      </c>
      <c r="N2093" s="2">
        <v>43947.708333333336</v>
      </c>
      <c r="O2093" s="1" t="s">
        <v>1155</v>
      </c>
      <c r="P2093" s="2">
        <v>43948.666666666664</v>
      </c>
      <c r="Q2093">
        <v>286</v>
      </c>
      <c r="R2093">
        <v>861</v>
      </c>
      <c r="S2093">
        <v>61268</v>
      </c>
      <c r="T2093">
        <v>61268</v>
      </c>
      <c r="U2093">
        <v>61268</v>
      </c>
      <c r="V2093">
        <v>27</v>
      </c>
      <c r="W2093">
        <v>14</v>
      </c>
      <c r="X2093">
        <v>32</v>
      </c>
      <c r="Y2093">
        <v>2067</v>
      </c>
      <c r="Z2093">
        <v>214</v>
      </c>
      <c r="AA2093">
        <v>2281</v>
      </c>
      <c r="AB2093" s="1">
        <f>Z2093/0.1</f>
        <v>2140</v>
      </c>
      <c r="AC2093" s="1">
        <f>AA2093-AB2093</f>
        <v>141</v>
      </c>
      <c r="AD2093" s="1">
        <f>_xlfn.IFNA(INDEX($AV$2:$AV$53,MATCH(B2093,$AU$2:$AU$53,0)),1000)</f>
        <v>5700671</v>
      </c>
      <c r="AE2093" s="1">
        <f>C2093/AD2093*100000</f>
        <v>66.939488351458976</v>
      </c>
      <c r="AF2093" s="34">
        <f>IF(B2094=B2093,IFERROR((C2093/C2094)-1,0),0)</f>
        <v>5.9411438089949975E-2</v>
      </c>
      <c r="AG2093" s="35">
        <f>IFERROR(LOG(2)/LOG(1+(AF2093)),AF2093)</f>
        <v>12.010137983372545</v>
      </c>
      <c r="AH2093" s="35">
        <f>AVERAGE(Z2093:Z2099)</f>
        <v>192.28571428571428</v>
      </c>
      <c r="AJ2093" s="1">
        <f>Q2093/AD2093*100000</f>
        <v>5.0169532674311501</v>
      </c>
      <c r="AK2093" s="34">
        <f>IF(B2094=B2093,IFERROR((Q2093/Q2094)-1,0),0)</f>
        <v>5.1470588235294157E-2</v>
      </c>
      <c r="AL2093" s="35">
        <f>IFERROR(LOG(2)/LOG(1+(AK2093)),AK2093)</f>
        <v>13.810534146681913</v>
      </c>
      <c r="AM2093" s="35">
        <f>AVERAGE(W2093:W2099)</f>
        <v>20.428571428571427</v>
      </c>
      <c r="AN2093" s="4">
        <f>ROUNDDOWN(N2093,0)</f>
        <v>43947</v>
      </c>
      <c r="AO2093" s="38" cm="1">
        <f t="array" ref="AO2093">_xlfn.ANCHORARRAY(AN2093)-1</f>
        <v>43946</v>
      </c>
    </row>
    <row r="2094" spans="1:41" x14ac:dyDescent="0.25">
      <c r="A2094">
        <v>20200426</v>
      </c>
      <c r="B2094" s="1" t="s">
        <v>80</v>
      </c>
      <c r="C2094">
        <v>3602</v>
      </c>
      <c r="D2094">
        <v>55385</v>
      </c>
      <c r="F2094">
        <v>285</v>
      </c>
      <c r="G2094">
        <v>829</v>
      </c>
      <c r="H2094">
        <v>115</v>
      </c>
      <c r="I2094">
        <v>301</v>
      </c>
      <c r="L2094">
        <v>1502</v>
      </c>
      <c r="M2094" s="1" t="s">
        <v>33</v>
      </c>
      <c r="N2094" s="2">
        <v>43947.5</v>
      </c>
      <c r="O2094" s="1" t="s">
        <v>1207</v>
      </c>
      <c r="P2094" s="2">
        <v>43947.666666666664</v>
      </c>
      <c r="Q2094">
        <v>272</v>
      </c>
      <c r="R2094">
        <v>829</v>
      </c>
      <c r="S2094">
        <v>58987</v>
      </c>
      <c r="T2094">
        <v>58987</v>
      </c>
      <c r="U2094">
        <v>58987</v>
      </c>
      <c r="V2094">
        <v>27</v>
      </c>
      <c r="W2094">
        <v>28</v>
      </c>
      <c r="X2094">
        <v>32</v>
      </c>
      <c r="Y2094">
        <v>2234</v>
      </c>
      <c r="Z2094">
        <v>156</v>
      </c>
      <c r="AA2094">
        <v>2390</v>
      </c>
      <c r="AB2094" s="1">
        <f>Z2094/0.1</f>
        <v>1560</v>
      </c>
      <c r="AC2094" s="1">
        <f>AA2094-AB2094</f>
        <v>830</v>
      </c>
      <c r="AD2094" s="1">
        <f>_xlfn.IFNA(INDEX($AV$2:$AV$53,MATCH(B2094,$AU$2:$AU$53,0)),1000)</f>
        <v>5700671</v>
      </c>
      <c r="AE2094" s="1">
        <f>C2094/AD2094*100000</f>
        <v>63.185544298206302</v>
      </c>
      <c r="AF2094" s="34">
        <f>IF(B2095=B2094,IFERROR((C2094/C2095)-1,0),0)</f>
        <v>4.5269878119558848E-2</v>
      </c>
      <c r="AG2094" s="35">
        <f>IFERROR(LOG(2)/LOG(1+(AF2094)),AF2094)</f>
        <v>15.655459731793181</v>
      </c>
      <c r="AH2094" s="35">
        <f>AVERAGE(Z2094:Z2100)</f>
        <v>178</v>
      </c>
      <c r="AJ2094" s="1">
        <f>Q2094/AD2094*100000</f>
        <v>4.771368142452002</v>
      </c>
      <c r="AK2094" s="34">
        <f>IF(B2095=B2094,IFERROR((Q2094/Q2095)-1,0),0)</f>
        <v>0.11475409836065564</v>
      </c>
      <c r="AL2094" s="35">
        <f>IFERROR(LOG(2)/LOG(1+(AK2094)),AK2094)</f>
        <v>6.3805824608752371</v>
      </c>
      <c r="AM2094" s="35">
        <f>AVERAGE(W2094:W2100)</f>
        <v>19.714285714285715</v>
      </c>
      <c r="AN2094" s="4">
        <f>ROUNDDOWN(N2094,0)</f>
        <v>43947</v>
      </c>
      <c r="AO2094" s="38" cm="1">
        <f t="array" ref="AO2094">_xlfn.ANCHORARRAY(AN2094)-1</f>
        <v>43946</v>
      </c>
    </row>
    <row r="2095" spans="1:41" x14ac:dyDescent="0.25">
      <c r="A2095">
        <v>20200425</v>
      </c>
      <c r="B2095" s="1" t="s">
        <v>80</v>
      </c>
      <c r="C2095">
        <v>3446</v>
      </c>
      <c r="D2095">
        <v>53151</v>
      </c>
      <c r="F2095">
        <v>288</v>
      </c>
      <c r="G2095">
        <v>797</v>
      </c>
      <c r="H2095">
        <v>109</v>
      </c>
      <c r="I2095">
        <v>291</v>
      </c>
      <c r="L2095">
        <v>1410</v>
      </c>
      <c r="M2095" s="1" t="s">
        <v>33</v>
      </c>
      <c r="N2095" s="2">
        <v>43945.708333333336</v>
      </c>
      <c r="O2095" s="1" t="s">
        <v>1258</v>
      </c>
      <c r="P2095" s="2">
        <v>43946.666666666664</v>
      </c>
      <c r="Q2095">
        <v>244</v>
      </c>
      <c r="R2095">
        <v>797</v>
      </c>
      <c r="S2095">
        <v>56597</v>
      </c>
      <c r="T2095">
        <v>56597</v>
      </c>
      <c r="U2095">
        <v>56597</v>
      </c>
      <c r="V2095">
        <v>27</v>
      </c>
      <c r="W2095">
        <v>23</v>
      </c>
      <c r="X2095">
        <v>41</v>
      </c>
      <c r="Y2095">
        <v>2549</v>
      </c>
      <c r="Z2095">
        <v>261</v>
      </c>
      <c r="AA2095">
        <v>2810</v>
      </c>
      <c r="AB2095" s="1">
        <f>Z2095/0.1</f>
        <v>2610</v>
      </c>
      <c r="AC2095" s="1">
        <f>AA2095-AB2095</f>
        <v>200</v>
      </c>
      <c r="AD2095" s="1">
        <f>_xlfn.IFNA(INDEX($AV$2:$AV$53,MATCH(B2095,$AU$2:$AU$53,0)),1000)</f>
        <v>5700671</v>
      </c>
      <c r="AE2095" s="1">
        <f>C2095/AD2095*100000</f>
        <v>60.449024334152952</v>
      </c>
      <c r="AF2095" s="34">
        <f>IF(B2096=B2095,IFERROR((C2095/C2096)-1,0),0)</f>
        <v>8.1946624803767687E-2</v>
      </c>
      <c r="AG2095" s="35">
        <f>IFERROR(LOG(2)/LOG(1+(AF2095)),AF2095)</f>
        <v>8.8005447896699565</v>
      </c>
      <c r="AH2095" s="35">
        <f>AVERAGE(Z2095:Z2101)</f>
        <v>176.14285714285714</v>
      </c>
      <c r="AJ2095" s="1">
        <f>Q2095/AD2095*100000</f>
        <v>4.2801978924937085</v>
      </c>
      <c r="AK2095" s="34">
        <f>IF(B2096=B2095,IFERROR((Q2095/Q2096)-1,0),0)</f>
        <v>0.10407239819004532</v>
      </c>
      <c r="AL2095" s="35">
        <f>IFERROR(LOG(2)/LOG(1+(AK2095)),AK2095)</f>
        <v>7.0010960411870311</v>
      </c>
      <c r="AM2095" s="35">
        <f>AVERAGE(W2095:W2101)</f>
        <v>17.571428571428573</v>
      </c>
      <c r="AN2095" s="4">
        <f>ROUNDDOWN(N2095,0)</f>
        <v>43945</v>
      </c>
      <c r="AO2095" s="38" cm="1">
        <f t="array" ref="AO2095">_xlfn.ANCHORARRAY(AN2095)-1</f>
        <v>43944</v>
      </c>
    </row>
    <row r="2096" spans="1:41" x14ac:dyDescent="0.25">
      <c r="A2096">
        <v>20200424</v>
      </c>
      <c r="B2096" s="1" t="s">
        <v>80</v>
      </c>
      <c r="C2096">
        <v>3185</v>
      </c>
      <c r="D2096">
        <v>50602</v>
      </c>
      <c r="F2096">
        <v>278</v>
      </c>
      <c r="G2096">
        <v>756</v>
      </c>
      <c r="H2096">
        <v>111</v>
      </c>
      <c r="I2096">
        <v>281</v>
      </c>
      <c r="L2096">
        <v>1373</v>
      </c>
      <c r="M2096" s="1" t="s">
        <v>33</v>
      </c>
      <c r="N2096" s="2">
        <v>43944.708333333336</v>
      </c>
      <c r="O2096" s="1" t="s">
        <v>1310</v>
      </c>
      <c r="P2096" s="2">
        <v>43945.666666666664</v>
      </c>
      <c r="Q2096">
        <v>221</v>
      </c>
      <c r="R2096">
        <v>756</v>
      </c>
      <c r="S2096">
        <v>53787</v>
      </c>
      <c r="T2096">
        <v>53787</v>
      </c>
      <c r="U2096">
        <v>53787</v>
      </c>
      <c r="V2096">
        <v>27</v>
      </c>
      <c r="W2096">
        <v>21</v>
      </c>
      <c r="X2096">
        <v>44</v>
      </c>
      <c r="Y2096">
        <v>1996</v>
      </c>
      <c r="Z2096">
        <v>243</v>
      </c>
      <c r="AA2096">
        <v>2239</v>
      </c>
      <c r="AB2096" s="1">
        <f>Z2096/0.1</f>
        <v>2430</v>
      </c>
      <c r="AC2096" s="1">
        <f>AA2096-AB2096</f>
        <v>-191</v>
      </c>
      <c r="AD2096" s="1">
        <f>_xlfn.IFNA(INDEX($AV$2:$AV$53,MATCH(B2096,$AU$2:$AU$53,0)),1000)</f>
        <v>5700671</v>
      </c>
      <c r="AE2096" s="1">
        <f>C2096/AD2096*100000</f>
        <v>55.870615932755989</v>
      </c>
      <c r="AF2096" s="34">
        <f>IF(B2097=B2096,IFERROR((C2096/C2097)-1,0),0)</f>
        <v>8.2596872875594807E-2</v>
      </c>
      <c r="AG2096" s="35">
        <f>IFERROR(LOG(2)/LOG(1+(AF2096)),AF2096)</f>
        <v>8.7339199666102889</v>
      </c>
      <c r="AH2096" s="35">
        <f>AVERAGE(Z2096:Z2102)</f>
        <v>159.14285714285714</v>
      </c>
      <c r="AJ2096" s="1">
        <f>Q2096/AD2096*100000</f>
        <v>3.876736615742252</v>
      </c>
      <c r="AK2096" s="34">
        <f>IF(B2097=B2096,IFERROR((Q2096/Q2097)-1,0),0)</f>
        <v>0.10499999999999998</v>
      </c>
      <c r="AL2096" s="35">
        <f>IFERROR(LOG(2)/LOG(1+(AK2096)),AK2096)</f>
        <v>6.9422089752133367</v>
      </c>
      <c r="AM2096" s="35">
        <f>AVERAGE(W2096:W2102)</f>
        <v>15.714285714285714</v>
      </c>
      <c r="AN2096" s="4">
        <f>ROUNDDOWN(N2096,0)</f>
        <v>43944</v>
      </c>
      <c r="AO2096" s="38" cm="1">
        <f t="array" ref="AO2096">_xlfn.ANCHORARRAY(AN2096)-1</f>
        <v>43943</v>
      </c>
    </row>
    <row r="2097" spans="1:41" x14ac:dyDescent="0.25">
      <c r="A2097">
        <v>20200423</v>
      </c>
      <c r="B2097" s="1" t="s">
        <v>80</v>
      </c>
      <c r="C2097">
        <v>2942</v>
      </c>
      <c r="D2097">
        <v>48606</v>
      </c>
      <c r="F2097">
        <v>268</v>
      </c>
      <c r="G2097">
        <v>712</v>
      </c>
      <c r="H2097">
        <v>104</v>
      </c>
      <c r="I2097">
        <v>274</v>
      </c>
      <c r="L2097">
        <v>1336</v>
      </c>
      <c r="M2097" s="1" t="s">
        <v>33</v>
      </c>
      <c r="N2097" s="2">
        <v>43943.708333333336</v>
      </c>
      <c r="O2097" s="1" t="s">
        <v>1362</v>
      </c>
      <c r="P2097" s="2">
        <v>43944.666666666664</v>
      </c>
      <c r="Q2097">
        <v>200</v>
      </c>
      <c r="R2097">
        <v>712</v>
      </c>
      <c r="S2097">
        <v>51548</v>
      </c>
      <c r="T2097">
        <v>51548</v>
      </c>
      <c r="U2097">
        <v>51548</v>
      </c>
      <c r="V2097">
        <v>27</v>
      </c>
      <c r="W2097">
        <v>21</v>
      </c>
      <c r="X2097">
        <v>52</v>
      </c>
      <c r="Y2097">
        <v>1983</v>
      </c>
      <c r="Z2097">
        <v>221</v>
      </c>
      <c r="AA2097">
        <v>2204</v>
      </c>
      <c r="AB2097" s="1">
        <f>Z2097/0.1</f>
        <v>2210</v>
      </c>
      <c r="AC2097" s="1">
        <f>AA2097-AB2097</f>
        <v>-6</v>
      </c>
      <c r="AD2097" s="1">
        <f>_xlfn.IFNA(INDEX($AV$2:$AV$53,MATCH(B2097,$AU$2:$AU$53,0)),1000)</f>
        <v>5700671</v>
      </c>
      <c r="AE2097" s="1">
        <f>C2097/AD2097*100000</f>
        <v>51.607959834903646</v>
      </c>
      <c r="AF2097" s="34">
        <f>IF(B2098=B2097,IFERROR((C2097/C2098)-1,0),0)</f>
        <v>8.122013965453867E-2</v>
      </c>
      <c r="AG2097" s="35">
        <f>IFERROR(LOG(2)/LOG(1+(AF2097)),AF2097)</f>
        <v>8.8762420188539846</v>
      </c>
      <c r="AH2097" s="35">
        <f>AVERAGE(Z2097:Z2103)</f>
        <v>147.14285714285714</v>
      </c>
      <c r="AJ2097" s="1">
        <f>Q2097/AD2097*100000</f>
        <v>3.5083589282735317</v>
      </c>
      <c r="AK2097" s="34">
        <f>IF(B2098=B2097,IFERROR((Q2097/Q2098)-1,0),0)</f>
        <v>0.11731843575418988</v>
      </c>
      <c r="AL2097" s="35">
        <f>IFERROR(LOG(2)/LOG(1+(AK2097)),AK2097)</f>
        <v>6.2484217849325425</v>
      </c>
      <c r="AM2097" s="35">
        <f>AVERAGE(W2097:W2103)</f>
        <v>15.142857142857142</v>
      </c>
      <c r="AN2097" s="4">
        <f>ROUNDDOWN(N2097,0)</f>
        <v>43943</v>
      </c>
      <c r="AO2097" s="38" cm="1">
        <f t="array" ref="AO2097">_xlfn.ANCHORARRAY(AN2097)-1</f>
        <v>43942</v>
      </c>
    </row>
    <row r="2098" spans="1:41" x14ac:dyDescent="0.25">
      <c r="A2098">
        <v>20200422</v>
      </c>
      <c r="B2098" s="1" t="s">
        <v>80</v>
      </c>
      <c r="C2098">
        <v>2721</v>
      </c>
      <c r="D2098">
        <v>46623</v>
      </c>
      <c r="F2098">
        <v>240</v>
      </c>
      <c r="G2098">
        <v>660</v>
      </c>
      <c r="H2098">
        <v>107</v>
      </c>
      <c r="I2098">
        <v>262</v>
      </c>
      <c r="L2098">
        <v>1138</v>
      </c>
      <c r="M2098" s="1" t="s">
        <v>33</v>
      </c>
      <c r="N2098" s="2">
        <v>43942.708333333336</v>
      </c>
      <c r="O2098" s="1" t="s">
        <v>1414</v>
      </c>
      <c r="P2098" s="2">
        <v>43943.666666666664</v>
      </c>
      <c r="Q2098">
        <v>179</v>
      </c>
      <c r="R2098">
        <v>660</v>
      </c>
      <c r="S2098">
        <v>49344</v>
      </c>
      <c r="T2098">
        <v>49344</v>
      </c>
      <c r="U2098">
        <v>49344</v>
      </c>
      <c r="V2098">
        <v>27</v>
      </c>
      <c r="W2098">
        <v>19</v>
      </c>
      <c r="X2098">
        <v>31</v>
      </c>
      <c r="Y2098">
        <v>1493</v>
      </c>
      <c r="Z2098">
        <v>154</v>
      </c>
      <c r="AA2098">
        <v>1647</v>
      </c>
      <c r="AB2098" s="1">
        <f>Z2098/0.1</f>
        <v>1540</v>
      </c>
      <c r="AC2098" s="1">
        <f>AA2098-AB2098</f>
        <v>107</v>
      </c>
      <c r="AD2098" s="1">
        <f>_xlfn.IFNA(INDEX($AV$2:$AV$53,MATCH(B2098,$AU$2:$AU$53,0)),1000)</f>
        <v>5700671</v>
      </c>
      <c r="AE2098" s="1">
        <f>C2098/AD2098*100000</f>
        <v>47.731223219161393</v>
      </c>
      <c r="AF2098" s="34">
        <f>IF(B2099=B2098,IFERROR((C2098/C2099)-1,0),0)</f>
        <v>5.9992208804051428E-2</v>
      </c>
      <c r="AG2098" s="35">
        <f>IFERROR(LOG(2)/LOG(1+(AF2098)),AF2098)</f>
        <v>11.897161789007354</v>
      </c>
      <c r="AH2098" s="35">
        <f>AVERAGE(Z2098:Z2104)</f>
        <v>130.28571428571428</v>
      </c>
      <c r="AJ2098" s="1">
        <f>Q2098/AD2098*100000</f>
        <v>3.1399812408048104</v>
      </c>
      <c r="AK2098" s="34">
        <f>IF(B2099=B2098,IFERROR((Q2098/Q2099)-1,0),0)</f>
        <v>0.11874999999999991</v>
      </c>
      <c r="AL2098" s="35">
        <f>IFERROR(LOG(2)/LOG(1+(AK2098)),AK2098)</f>
        <v>6.1771222202803546</v>
      </c>
      <c r="AM2098" s="35">
        <f>AVERAGE(W2098:W2104)</f>
        <v>13.142857142857142</v>
      </c>
      <c r="AN2098" s="4">
        <f>ROUNDDOWN(N2098,0)</f>
        <v>43942</v>
      </c>
      <c r="AO2098" s="38" cm="1">
        <f t="array" ref="AO2098">_xlfn.ANCHORARRAY(AN2098)-1</f>
        <v>43941</v>
      </c>
    </row>
    <row r="2099" spans="1:41" x14ac:dyDescent="0.25">
      <c r="A2099">
        <v>20200421</v>
      </c>
      <c r="B2099" s="1" t="s">
        <v>80</v>
      </c>
      <c r="C2099">
        <v>2567</v>
      </c>
      <c r="D2099">
        <v>45130</v>
      </c>
      <c r="F2099">
        <v>237</v>
      </c>
      <c r="G2099">
        <v>629</v>
      </c>
      <c r="H2099">
        <v>117</v>
      </c>
      <c r="I2099">
        <v>253</v>
      </c>
      <c r="L2099">
        <v>1094</v>
      </c>
      <c r="M2099" s="1" t="s">
        <v>33</v>
      </c>
      <c r="N2099" s="2">
        <v>43941.708333333336</v>
      </c>
      <c r="O2099" s="1" t="s">
        <v>1465</v>
      </c>
      <c r="P2099" s="2">
        <v>43942.666666666664</v>
      </c>
      <c r="Q2099">
        <v>160</v>
      </c>
      <c r="R2099">
        <v>629</v>
      </c>
      <c r="S2099">
        <v>47697</v>
      </c>
      <c r="T2099">
        <v>47697</v>
      </c>
      <c r="U2099">
        <v>47697</v>
      </c>
      <c r="V2099">
        <v>27</v>
      </c>
      <c r="W2099">
        <v>17</v>
      </c>
      <c r="X2099">
        <v>27</v>
      </c>
      <c r="Y2099">
        <v>750</v>
      </c>
      <c r="Z2099">
        <v>97</v>
      </c>
      <c r="AA2099">
        <v>847</v>
      </c>
      <c r="AB2099" s="1">
        <f>Z2099/0.1</f>
        <v>970</v>
      </c>
      <c r="AC2099" s="1">
        <f>AA2099-AB2099</f>
        <v>-123</v>
      </c>
      <c r="AD2099" s="1">
        <f>_xlfn.IFNA(INDEX($AV$2:$AV$53,MATCH(B2099,$AU$2:$AU$53,0)),1000)</f>
        <v>5700671</v>
      </c>
      <c r="AE2099" s="1">
        <f>C2099/AD2099*100000</f>
        <v>45.02978684439077</v>
      </c>
      <c r="AF2099" s="34">
        <f>IF(B2100=B2099,IFERROR((C2099/C2100)-1,0),0)</f>
        <v>3.9271255060728816E-2</v>
      </c>
      <c r="AG2099" s="35">
        <f>IFERROR(LOG(2)/LOG(1+(AF2099)),AF2099)</f>
        <v>17.994591296220371</v>
      </c>
      <c r="AH2099" s="35">
        <f>AVERAGE(Z2099:Z2105)</f>
        <v>124.57142857142857</v>
      </c>
      <c r="AJ2099" s="1">
        <f>Q2099/AD2099*100000</f>
        <v>2.8066871426188249</v>
      </c>
      <c r="AK2099" s="34">
        <f>IF(B2100=B2099,IFERROR((Q2099/Q2100)-1,0),0)</f>
        <v>0.11888111888111896</v>
      </c>
      <c r="AL2099" s="35">
        <f>IFERROR(LOG(2)/LOG(1+(AK2099)),AK2099)</f>
        <v>6.1706775556225963</v>
      </c>
      <c r="AM2099" s="35">
        <f>AVERAGE(W2099:W2105)</f>
        <v>11.571428571428571</v>
      </c>
      <c r="AN2099" s="4">
        <f>ROUNDDOWN(N2099,0)</f>
        <v>43941</v>
      </c>
      <c r="AO2099" s="38" cm="1">
        <f t="array" ref="AO2099">_xlfn.ANCHORARRAY(AN2099)-1</f>
        <v>43940</v>
      </c>
    </row>
    <row r="2100" spans="1:41" x14ac:dyDescent="0.25">
      <c r="A2100">
        <v>20200420</v>
      </c>
      <c r="B2100" s="1" t="s">
        <v>80</v>
      </c>
      <c r="C2100">
        <v>2470</v>
      </c>
      <c r="D2100">
        <v>44380</v>
      </c>
      <c r="F2100">
        <v>237</v>
      </c>
      <c r="G2100">
        <v>602</v>
      </c>
      <c r="H2100">
        <v>126</v>
      </c>
      <c r="I2100">
        <v>241</v>
      </c>
      <c r="L2100">
        <v>1059</v>
      </c>
      <c r="M2100" s="1" t="s">
        <v>33</v>
      </c>
      <c r="N2100" s="2">
        <v>43941.5</v>
      </c>
      <c r="O2100" s="1" t="s">
        <v>1517</v>
      </c>
      <c r="P2100" s="2">
        <v>43941.666666666664</v>
      </c>
      <c r="Q2100">
        <v>143</v>
      </c>
      <c r="R2100">
        <v>602</v>
      </c>
      <c r="S2100">
        <v>46850</v>
      </c>
      <c r="T2100">
        <v>46850</v>
      </c>
      <c r="U2100">
        <v>46850</v>
      </c>
      <c r="V2100">
        <v>27</v>
      </c>
      <c r="W2100">
        <v>9</v>
      </c>
      <c r="X2100">
        <v>28</v>
      </c>
      <c r="Y2100">
        <v>1020</v>
      </c>
      <c r="Z2100">
        <v>114</v>
      </c>
      <c r="AA2100">
        <v>1134</v>
      </c>
      <c r="AB2100" s="1">
        <f>Z2100/0.1</f>
        <v>1140</v>
      </c>
      <c r="AC2100" s="1">
        <f>AA2100-AB2100</f>
        <v>-6</v>
      </c>
      <c r="AD2100" s="1">
        <f>_xlfn.IFNA(INDEX($AV$2:$AV$53,MATCH(B2100,$AU$2:$AU$53,0)),1000)</f>
        <v>5700671</v>
      </c>
      <c r="AE2100" s="1">
        <f>C2100/AD2100*100000</f>
        <v>43.328232764178111</v>
      </c>
      <c r="AF2100" s="34">
        <f>IF(B2101=B2100,IFERROR((C2100/C2101)-1,0),0)</f>
        <v>4.8387096774193505E-2</v>
      </c>
      <c r="AG2100" s="35">
        <f>IFERROR(LOG(2)/LOG(1+(AF2100)),AF2100)</f>
        <v>14.668885989760755</v>
      </c>
      <c r="AH2100" s="35">
        <f>AVERAGE(Z2100:Z2106)</f>
        <v>117.14285714285714</v>
      </c>
      <c r="AJ2100" s="1">
        <f>Q2100/AD2100*100000</f>
        <v>2.5084766337155751</v>
      </c>
      <c r="AK2100" s="34">
        <f>IF(B2101=B2100,IFERROR((Q2100/Q2101)-1,0),0)</f>
        <v>6.7164179104477695E-2</v>
      </c>
      <c r="AL2100" s="35">
        <f>IFERROR(LOG(2)/LOG(1+(AK2100)),AK2100)</f>
        <v>10.663010383461012</v>
      </c>
      <c r="AM2100" s="35">
        <f>AVERAGE(W2100:W2106)</f>
        <v>10.428571428571429</v>
      </c>
      <c r="AN2100" s="4">
        <f>ROUNDDOWN(N2100,0)</f>
        <v>43941</v>
      </c>
      <c r="AO2100" s="38" cm="1">
        <f t="array" ref="AO2100">_xlfn.ANCHORARRAY(AN2100)-1</f>
        <v>43940</v>
      </c>
    </row>
    <row r="2101" spans="1:41" x14ac:dyDescent="0.25">
      <c r="A2101">
        <v>20200419</v>
      </c>
      <c r="B2101" s="1" t="s">
        <v>80</v>
      </c>
      <c r="C2101">
        <v>2356</v>
      </c>
      <c r="D2101">
        <v>43360</v>
      </c>
      <c r="F2101">
        <v>228</v>
      </c>
      <c r="G2101">
        <v>574</v>
      </c>
      <c r="H2101">
        <v>116</v>
      </c>
      <c r="I2101">
        <v>226</v>
      </c>
      <c r="L2101">
        <v>1026</v>
      </c>
      <c r="M2101" s="1" t="s">
        <v>33</v>
      </c>
      <c r="N2101" s="2">
        <v>43940.5</v>
      </c>
      <c r="O2101" s="1" t="s">
        <v>1569</v>
      </c>
      <c r="P2101" s="2">
        <v>43940.666666666664</v>
      </c>
      <c r="Q2101">
        <v>134</v>
      </c>
      <c r="R2101">
        <v>574</v>
      </c>
      <c r="S2101">
        <v>45716</v>
      </c>
      <c r="T2101">
        <v>45716</v>
      </c>
      <c r="U2101">
        <v>45716</v>
      </c>
      <c r="V2101">
        <v>27</v>
      </c>
      <c r="W2101">
        <v>13</v>
      </c>
      <c r="X2101">
        <v>13</v>
      </c>
      <c r="Y2101">
        <v>1305</v>
      </c>
      <c r="Z2101">
        <v>143</v>
      </c>
      <c r="AA2101">
        <v>1448</v>
      </c>
      <c r="AB2101" s="1">
        <f>Z2101/0.1</f>
        <v>1430</v>
      </c>
      <c r="AC2101" s="1">
        <f>AA2101-AB2101</f>
        <v>18</v>
      </c>
      <c r="AD2101" s="1">
        <f>_xlfn.IFNA(INDEX($AV$2:$AV$53,MATCH(B2101,$AU$2:$AU$53,0)),1000)</f>
        <v>5700671</v>
      </c>
      <c r="AE2101" s="1">
        <f>C2101/AD2101*100000</f>
        <v>41.328468175062198</v>
      </c>
      <c r="AF2101" s="34">
        <f>IF(B2102=B2101,IFERROR((C2101/C2102)-1,0),0)</f>
        <v>6.4618165386353343E-2</v>
      </c>
      <c r="AG2101" s="35">
        <f>IFERROR(LOG(2)/LOG(1+(AF2101)),AF2101)</f>
        <v>11.069773130689537</v>
      </c>
      <c r="AH2101" s="35">
        <f>AVERAGE(Z2101:Z2107)</f>
        <v>105</v>
      </c>
      <c r="AJ2101" s="1">
        <f>Q2101/AD2101*100000</f>
        <v>2.3506004819432658</v>
      </c>
      <c r="AK2101" s="34">
        <f>IF(B2102=B2101,IFERROR((Q2101/Q2102)-1,0),0)</f>
        <v>0.10743801652892571</v>
      </c>
      <c r="AL2101" s="35">
        <f>IFERROR(LOG(2)/LOG(1+(AK2101)),AK2101)</f>
        <v>6.7922806976552792</v>
      </c>
      <c r="AM2101" s="35">
        <f>AVERAGE(W2101:W2107)</f>
        <v>9.1428571428571423</v>
      </c>
      <c r="AN2101" s="4">
        <f>ROUNDDOWN(N2101,0)</f>
        <v>43940</v>
      </c>
      <c r="AO2101" s="38" cm="1">
        <f t="array" ref="AO2101">_xlfn.ANCHORARRAY(AN2101)-1</f>
        <v>43939</v>
      </c>
    </row>
    <row r="2102" spans="1:41" x14ac:dyDescent="0.25">
      <c r="A2102">
        <v>20200418</v>
      </c>
      <c r="B2102" s="1" t="s">
        <v>80</v>
      </c>
      <c r="C2102">
        <v>2213</v>
      </c>
      <c r="D2102">
        <v>42055</v>
      </c>
      <c r="F2102">
        <v>239</v>
      </c>
      <c r="G2102">
        <v>561</v>
      </c>
      <c r="H2102">
        <v>111</v>
      </c>
      <c r="I2102">
        <v>215</v>
      </c>
      <c r="L2102">
        <v>997</v>
      </c>
      <c r="M2102" s="1" t="s">
        <v>33</v>
      </c>
      <c r="N2102" s="2">
        <v>43938.708333333336</v>
      </c>
      <c r="O2102" s="1" t="s">
        <v>1621</v>
      </c>
      <c r="P2102" s="2">
        <v>43939.666666666664</v>
      </c>
      <c r="Q2102">
        <v>121</v>
      </c>
      <c r="R2102">
        <v>561</v>
      </c>
      <c r="S2102">
        <v>44268</v>
      </c>
      <c r="T2102">
        <v>44268</v>
      </c>
      <c r="U2102">
        <v>44268</v>
      </c>
      <c r="V2102">
        <v>27</v>
      </c>
      <c r="W2102">
        <v>10</v>
      </c>
      <c r="X2102">
        <v>43</v>
      </c>
      <c r="Y2102">
        <v>1073</v>
      </c>
      <c r="Z2102">
        <v>142</v>
      </c>
      <c r="AA2102">
        <v>1215</v>
      </c>
      <c r="AB2102" s="1">
        <f>Z2102/0.1</f>
        <v>1420</v>
      </c>
      <c r="AC2102" s="1">
        <f>AA2102-AB2102</f>
        <v>-205</v>
      </c>
      <c r="AD2102" s="1">
        <f>_xlfn.IFNA(INDEX($AV$2:$AV$53,MATCH(B2102,$AU$2:$AU$53,0)),1000)</f>
        <v>5700671</v>
      </c>
      <c r="AE2102" s="1">
        <f>C2102/AD2102*100000</f>
        <v>38.819991541346624</v>
      </c>
      <c r="AF2102" s="34">
        <f>IF(B2103=B2102,IFERROR((C2102/C2103)-1,0),0)</f>
        <v>6.8565910188314927E-2</v>
      </c>
      <c r="AG2102" s="35">
        <f>IFERROR(LOG(2)/LOG(1+(AF2102)),AF2102)</f>
        <v>10.451953159452922</v>
      </c>
      <c r="AH2102" s="35">
        <f>AVERAGE(Z2102:Z2108)</f>
        <v>112.28571428571429</v>
      </c>
      <c r="AJ2102" s="1">
        <f>Q2102/AD2102*100000</f>
        <v>2.1225571516054864</v>
      </c>
      <c r="AK2102" s="34">
        <f>IF(B2103=B2102,IFERROR((Q2102/Q2103)-1,0),0)</f>
        <v>9.0090090090090058E-2</v>
      </c>
      <c r="AL2102" s="35">
        <f>IFERROR(LOG(2)/LOG(1+(AK2102)),AK2102)</f>
        <v>8.0355253194281975</v>
      </c>
      <c r="AM2102" s="35">
        <f>AVERAGE(W2102:W2108)</f>
        <v>8.1428571428571423</v>
      </c>
      <c r="AN2102" s="4">
        <f>ROUNDDOWN(N2102,0)</f>
        <v>43938</v>
      </c>
      <c r="AO2102" s="38" cm="1">
        <f t="array" ref="AO2102">_xlfn.ANCHORARRAY(AN2102)-1</f>
        <v>43937</v>
      </c>
    </row>
    <row r="2103" spans="1:41" x14ac:dyDescent="0.25">
      <c r="A2103">
        <v>20200417</v>
      </c>
      <c r="B2103" s="1" t="s">
        <v>80</v>
      </c>
      <c r="C2103">
        <v>2071</v>
      </c>
      <c r="D2103">
        <v>40982</v>
      </c>
      <c r="F2103">
        <v>223</v>
      </c>
      <c r="G2103">
        <v>518</v>
      </c>
      <c r="H2103">
        <v>106</v>
      </c>
      <c r="I2103">
        <v>202</v>
      </c>
      <c r="L2103">
        <v>955</v>
      </c>
      <c r="M2103" s="1" t="s">
        <v>33</v>
      </c>
      <c r="N2103" s="2">
        <v>43937.708333333336</v>
      </c>
      <c r="O2103" s="1" t="s">
        <v>1673</v>
      </c>
      <c r="P2103" s="2">
        <v>43938.666666666664</v>
      </c>
      <c r="Q2103">
        <v>111</v>
      </c>
      <c r="R2103">
        <v>518</v>
      </c>
      <c r="S2103">
        <v>43053</v>
      </c>
      <c r="T2103">
        <v>43053</v>
      </c>
      <c r="U2103">
        <v>43053</v>
      </c>
      <c r="V2103">
        <v>27</v>
      </c>
      <c r="W2103">
        <v>17</v>
      </c>
      <c r="X2103">
        <v>43</v>
      </c>
      <c r="Y2103">
        <v>1219</v>
      </c>
      <c r="Z2103">
        <v>159</v>
      </c>
      <c r="AA2103">
        <v>1378</v>
      </c>
      <c r="AB2103" s="1">
        <f>Z2103/0.1</f>
        <v>1590</v>
      </c>
      <c r="AC2103" s="1">
        <f>AA2103-AB2103</f>
        <v>-212</v>
      </c>
      <c r="AD2103" s="1">
        <f>_xlfn.IFNA(INDEX($AV$2:$AV$53,MATCH(B2103,$AU$2:$AU$53,0)),1000)</f>
        <v>5700671</v>
      </c>
      <c r="AE2103" s="1">
        <f>C2103/AD2103*100000</f>
        <v>36.329056702272418</v>
      </c>
      <c r="AF2103" s="34">
        <f>IF(B2104=B2103,IFERROR((C2103/C2104)-1,0),0)</f>
        <v>8.3158995815899583E-2</v>
      </c>
      <c r="AG2103" s="35">
        <f>IFERROR(LOG(2)/LOG(1+(AF2103)),AF2103)</f>
        <v>8.6771637607238645</v>
      </c>
      <c r="AH2103" s="35">
        <f>AVERAGE(Z2103:Z2109)</f>
        <v>105</v>
      </c>
      <c r="AJ2103" s="1">
        <f>Q2103/AD2103*100000</f>
        <v>1.9471392051918097</v>
      </c>
      <c r="AK2103" s="34">
        <f>IF(B2104=B2103,IFERROR((Q2103/Q2104)-1,0),0)</f>
        <v>0.18085106382978733</v>
      </c>
      <c r="AL2103" s="35">
        <f>IFERROR(LOG(2)/LOG(1+(AK2103)),AK2103)</f>
        <v>4.1696720503555369</v>
      </c>
      <c r="AM2103" s="35">
        <f>AVERAGE(W2103:W2109)</f>
        <v>7.7142857142857144</v>
      </c>
      <c r="AN2103" s="4">
        <f>ROUNDDOWN(N2103,0)</f>
        <v>43937</v>
      </c>
      <c r="AO2103" s="38" cm="1">
        <f t="array" ref="AO2103">_xlfn.ANCHORARRAY(AN2103)-1</f>
        <v>43936</v>
      </c>
    </row>
    <row r="2104" spans="1:41" x14ac:dyDescent="0.25">
      <c r="A2104">
        <v>20200416</v>
      </c>
      <c r="B2104" s="1" t="s">
        <v>80</v>
      </c>
      <c r="C2104">
        <v>1912</v>
      </c>
      <c r="D2104">
        <v>39763</v>
      </c>
      <c r="F2104">
        <v>213</v>
      </c>
      <c r="G2104">
        <v>475</v>
      </c>
      <c r="H2104">
        <v>103</v>
      </c>
      <c r="I2104">
        <v>188</v>
      </c>
      <c r="L2104">
        <v>926</v>
      </c>
      <c r="M2104" s="1" t="s">
        <v>33</v>
      </c>
      <c r="N2104" s="2">
        <v>43936.708333333336</v>
      </c>
      <c r="O2104" s="1" t="s">
        <v>1725</v>
      </c>
      <c r="P2104" s="2">
        <v>43937.666666666664</v>
      </c>
      <c r="Q2104">
        <v>94</v>
      </c>
      <c r="R2104">
        <v>475</v>
      </c>
      <c r="S2104">
        <v>41675</v>
      </c>
      <c r="T2104">
        <v>41675</v>
      </c>
      <c r="U2104">
        <v>41675</v>
      </c>
      <c r="V2104">
        <v>27</v>
      </c>
      <c r="W2104">
        <v>7</v>
      </c>
      <c r="X2104">
        <v>30</v>
      </c>
      <c r="Y2104">
        <v>1330</v>
      </c>
      <c r="Z2104">
        <v>103</v>
      </c>
      <c r="AA2104">
        <v>1433</v>
      </c>
      <c r="AB2104" s="1">
        <f>Z2104/0.1</f>
        <v>1030</v>
      </c>
      <c r="AC2104" s="1">
        <f>AA2104-AB2104</f>
        <v>403</v>
      </c>
      <c r="AD2104" s="1">
        <f>_xlfn.IFNA(INDEX($AV$2:$AV$53,MATCH(B2104,$AU$2:$AU$53,0)),1000)</f>
        <v>5700671</v>
      </c>
      <c r="AE2104" s="1">
        <f>C2104/AD2104*100000</f>
        <v>33.539911354294958</v>
      </c>
      <c r="AF2104" s="34">
        <f>IF(B2105=B2104,IFERROR((C2104/C2105)-1,0),0)</f>
        <v>5.6937534549474922E-2</v>
      </c>
      <c r="AG2104" s="35">
        <f>IFERROR(LOG(2)/LOG(1+(AF2104)),AF2104)</f>
        <v>12.517193090784422</v>
      </c>
      <c r="AH2104" s="35">
        <f>AVERAGE(Z2104:Z2110)</f>
        <v>95.714285714285708</v>
      </c>
      <c r="AJ2104" s="1">
        <f>Q2104/AD2104*100000</f>
        <v>1.6489286962885596</v>
      </c>
      <c r="AK2104" s="34">
        <f>IF(B2105=B2104,IFERROR((Q2104/Q2105)-1,0),0)</f>
        <v>8.0459770114942541E-2</v>
      </c>
      <c r="AL2104" s="35">
        <f>IFERROR(LOG(2)/LOG(1+(AK2104)),AK2104)</f>
        <v>8.9569332515044309</v>
      </c>
      <c r="AM2104" s="35">
        <f>AVERAGE(W2104:W2110)</f>
        <v>6.2857142857142856</v>
      </c>
      <c r="AN2104" s="4">
        <f>ROUNDDOWN(N2104,0)</f>
        <v>43936</v>
      </c>
      <c r="AO2104" s="38" cm="1">
        <f t="array" ref="AO2104">_xlfn.ANCHORARRAY(AN2104)-1</f>
        <v>43935</v>
      </c>
    </row>
    <row r="2105" spans="1:41" x14ac:dyDescent="0.25">
      <c r="A2105">
        <v>20200415</v>
      </c>
      <c r="B2105" s="1" t="s">
        <v>80</v>
      </c>
      <c r="C2105">
        <v>1809</v>
      </c>
      <c r="D2105">
        <v>38433</v>
      </c>
      <c r="F2105">
        <v>197</v>
      </c>
      <c r="G2105">
        <v>445</v>
      </c>
      <c r="H2105">
        <v>93</v>
      </c>
      <c r="I2105">
        <v>175</v>
      </c>
      <c r="L2105">
        <v>853</v>
      </c>
      <c r="M2105" s="1" t="s">
        <v>33</v>
      </c>
      <c r="N2105" s="2">
        <v>43935.708333333336</v>
      </c>
      <c r="O2105" s="1" t="s">
        <v>1778</v>
      </c>
      <c r="P2105" s="2">
        <v>43936.666666666664</v>
      </c>
      <c r="Q2105">
        <v>87</v>
      </c>
      <c r="R2105">
        <v>445</v>
      </c>
      <c r="S2105">
        <v>40242</v>
      </c>
      <c r="T2105">
        <v>40242</v>
      </c>
      <c r="U2105">
        <v>40242</v>
      </c>
      <c r="V2105">
        <v>27</v>
      </c>
      <c r="W2105">
        <v>8</v>
      </c>
      <c r="X2105">
        <v>40</v>
      </c>
      <c r="Y2105">
        <v>887</v>
      </c>
      <c r="Z2105">
        <v>114</v>
      </c>
      <c r="AA2105">
        <v>1001</v>
      </c>
      <c r="AB2105" s="1">
        <f>Z2105/0.1</f>
        <v>1140</v>
      </c>
      <c r="AC2105" s="1">
        <f>AA2105-AB2105</f>
        <v>-139</v>
      </c>
      <c r="AD2105" s="1">
        <f>_xlfn.IFNA(INDEX($AV$2:$AV$53,MATCH(B2105,$AU$2:$AU$53,0)),1000)</f>
        <v>5700671</v>
      </c>
      <c r="AE2105" s="1">
        <f>C2105/AD2105*100000</f>
        <v>31.73310650623409</v>
      </c>
      <c r="AF2105" s="34">
        <f>IF(B2106=B2105,IFERROR((C2105/C2106)-1,0),0)</f>
        <v>6.7256637168141564E-2</v>
      </c>
      <c r="AG2105" s="35">
        <f>IFERROR(LOG(2)/LOG(1+(AF2105)),AF2105)</f>
        <v>10.64881815727612</v>
      </c>
      <c r="AH2105" s="35">
        <f>AVERAGE(Z2105:Z2111)</f>
        <v>93.571428571428569</v>
      </c>
      <c r="AJ2105" s="1">
        <f>Q2105/AD2105*100000</f>
        <v>1.5261361337989863</v>
      </c>
      <c r="AK2105" s="34">
        <f>IF(B2106=B2105,IFERROR((Q2105/Q2106)-1,0),0)</f>
        <v>0.10126582278481022</v>
      </c>
      <c r="AL2105" s="35">
        <f>IFERROR(LOG(2)/LOG(1+(AK2105)),AK2105)</f>
        <v>7.185831098704976</v>
      </c>
      <c r="AM2105" s="35">
        <f>AVERAGE(W2105:W2111)</f>
        <v>6.8571428571428568</v>
      </c>
      <c r="AN2105" s="4">
        <f>ROUNDDOWN(N2105,0)</f>
        <v>43935</v>
      </c>
      <c r="AO2105" s="38" cm="1">
        <f t="array" ref="AO2105">_xlfn.ANCHORARRAY(AN2105)-1</f>
        <v>43934</v>
      </c>
    </row>
    <row r="2106" spans="1:41" x14ac:dyDescent="0.25">
      <c r="A2106">
        <v>20200414</v>
      </c>
      <c r="B2106" s="1" t="s">
        <v>80</v>
      </c>
      <c r="C2106">
        <v>1695</v>
      </c>
      <c r="D2106">
        <v>37546</v>
      </c>
      <c r="F2106">
        <v>177</v>
      </c>
      <c r="G2106">
        <v>405</v>
      </c>
      <c r="H2106">
        <v>75</v>
      </c>
      <c r="I2106">
        <v>155</v>
      </c>
      <c r="L2106">
        <v>830</v>
      </c>
      <c r="M2106" s="1" t="s">
        <v>33</v>
      </c>
      <c r="N2106" s="2">
        <v>43934.708333333336</v>
      </c>
      <c r="O2106" s="1" t="s">
        <v>1831</v>
      </c>
      <c r="P2106" s="2">
        <v>43935.666666666664</v>
      </c>
      <c r="Q2106">
        <v>79</v>
      </c>
      <c r="R2106">
        <v>405</v>
      </c>
      <c r="S2106">
        <v>39241</v>
      </c>
      <c r="T2106">
        <v>39241</v>
      </c>
      <c r="U2106">
        <v>39241</v>
      </c>
      <c r="V2106">
        <v>27</v>
      </c>
      <c r="W2106">
        <v>9</v>
      </c>
      <c r="X2106">
        <v>44</v>
      </c>
      <c r="Y2106">
        <v>769</v>
      </c>
      <c r="Z2106">
        <v>45</v>
      </c>
      <c r="AA2106">
        <v>814</v>
      </c>
      <c r="AB2106" s="1">
        <f>Z2106/0.1</f>
        <v>450</v>
      </c>
      <c r="AC2106" s="1">
        <f>AA2106-AB2106</f>
        <v>364</v>
      </c>
      <c r="AD2106" s="1">
        <f>_xlfn.IFNA(INDEX($AV$2:$AV$53,MATCH(B2106,$AU$2:$AU$53,0)),1000)</f>
        <v>5700671</v>
      </c>
      <c r="AE2106" s="1">
        <f>C2106/AD2106*100000</f>
        <v>29.733341917118175</v>
      </c>
      <c r="AF2106" s="34">
        <f>IF(B2107=B2106,IFERROR((C2106/C2107)-1,0),0)</f>
        <v>2.7272727272727337E-2</v>
      </c>
      <c r="AG2106" s="35">
        <f>IFERROR(LOG(2)/LOG(1+(AF2106)),AF2106)</f>
        <v>25.760415994138352</v>
      </c>
      <c r="AH2106" s="35">
        <f>AVERAGE(Z2106:Z2112)</f>
        <v>89.428571428571431</v>
      </c>
      <c r="AJ2106" s="1">
        <f>Q2106/AD2106*100000</f>
        <v>1.3858017766680448</v>
      </c>
      <c r="AK2106" s="34">
        <f>IF(B2107=B2106,IFERROR((Q2106/Q2107)-1,0),0)</f>
        <v>0.12857142857142856</v>
      </c>
      <c r="AL2106" s="35">
        <f>IFERROR(LOG(2)/LOG(1+(AK2106)),AK2106)</f>
        <v>5.7307335341207839</v>
      </c>
      <c r="AM2106" s="35">
        <f>AVERAGE(W2106:W2112)</f>
        <v>6.4285714285714288</v>
      </c>
      <c r="AN2106" s="4">
        <f>ROUNDDOWN(N2106,0)</f>
        <v>43934</v>
      </c>
      <c r="AO2106" s="38" cm="1">
        <f t="array" ref="AO2106">_xlfn.ANCHORARRAY(AN2106)-1</f>
        <v>43933</v>
      </c>
    </row>
    <row r="2107" spans="1:41" x14ac:dyDescent="0.25">
      <c r="A2107">
        <v>20200413</v>
      </c>
      <c r="B2107" s="1" t="s">
        <v>80</v>
      </c>
      <c r="C2107">
        <v>1650</v>
      </c>
      <c r="D2107">
        <v>36777</v>
      </c>
      <c r="F2107">
        <v>157</v>
      </c>
      <c r="G2107">
        <v>361</v>
      </c>
      <c r="H2107">
        <v>74</v>
      </c>
      <c r="I2107">
        <v>146</v>
      </c>
      <c r="L2107">
        <v>772</v>
      </c>
      <c r="M2107" s="1" t="s">
        <v>33</v>
      </c>
      <c r="N2107" s="2">
        <v>43933.708333333336</v>
      </c>
      <c r="O2107" s="1" t="s">
        <v>1884</v>
      </c>
      <c r="P2107" s="2">
        <v>43934.666666666664</v>
      </c>
      <c r="Q2107">
        <v>70</v>
      </c>
      <c r="R2107">
        <v>361</v>
      </c>
      <c r="S2107">
        <v>38427</v>
      </c>
      <c r="T2107">
        <v>38427</v>
      </c>
      <c r="U2107">
        <v>38427</v>
      </c>
      <c r="V2107">
        <v>27</v>
      </c>
      <c r="W2107">
        <v>0</v>
      </c>
      <c r="X2107">
        <v>0</v>
      </c>
      <c r="Y2107">
        <v>977</v>
      </c>
      <c r="Z2107">
        <v>29</v>
      </c>
      <c r="AA2107">
        <v>1006</v>
      </c>
      <c r="AB2107" s="1">
        <f>Z2107/0.1</f>
        <v>290</v>
      </c>
      <c r="AC2107" s="1">
        <f>AA2107-AB2107</f>
        <v>716</v>
      </c>
      <c r="AD2107" s="1">
        <f>_xlfn.IFNA(INDEX($AV$2:$AV$53,MATCH(B2107,$AU$2:$AU$53,0)),1000)</f>
        <v>5700671</v>
      </c>
      <c r="AE2107" s="1">
        <f>C2107/AD2107*100000</f>
        <v>28.943961158256634</v>
      </c>
      <c r="AF2107" s="34">
        <f>IF(B2108=B2107,IFERROR((C2107/C2108)-1,0),0)</f>
        <v>1.7890191239975373E-2</v>
      </c>
      <c r="AG2107" s="35">
        <f>IFERROR(LOG(2)/LOG(1+(AF2107)),AF2107)</f>
        <v>39.090086583164357</v>
      </c>
      <c r="AH2107" s="35">
        <f>AVERAGE(Z2107:Z2113)</f>
        <v>94.857142857142861</v>
      </c>
      <c r="AJ2107" s="1">
        <f>Q2107/AD2107*100000</f>
        <v>1.227925624895736</v>
      </c>
      <c r="AK2107" s="34">
        <f>IF(B2108=B2107,IFERROR((Q2107/Q2108)-1,0),0)</f>
        <v>0</v>
      </c>
      <c r="AL2107" s="35">
        <f>IFERROR(LOG(2)/LOG(1+(AK2107)),AK2107)</f>
        <v>0</v>
      </c>
      <c r="AM2107" s="35">
        <f>AVERAGE(W2107:W2113)</f>
        <v>5.7142857142857144</v>
      </c>
      <c r="AN2107" s="4">
        <f>ROUNDDOWN(N2107,0)</f>
        <v>43933</v>
      </c>
      <c r="AO2107" s="38" cm="1">
        <f t="array" ref="AO2107">_xlfn.ANCHORARRAY(AN2107)-1</f>
        <v>43932</v>
      </c>
    </row>
    <row r="2108" spans="1:41" x14ac:dyDescent="0.25">
      <c r="A2108">
        <v>20200412</v>
      </c>
      <c r="B2108" s="1" t="s">
        <v>80</v>
      </c>
      <c r="C2108">
        <v>1621</v>
      </c>
      <c r="D2108">
        <v>35800</v>
      </c>
      <c r="F2108">
        <v>157</v>
      </c>
      <c r="G2108">
        <v>361</v>
      </c>
      <c r="H2108">
        <v>74</v>
      </c>
      <c r="I2108">
        <v>146</v>
      </c>
      <c r="L2108">
        <v>772</v>
      </c>
      <c r="M2108" s="1" t="s">
        <v>33</v>
      </c>
      <c r="N2108" s="2">
        <v>43932.875</v>
      </c>
      <c r="O2108" s="1" t="s">
        <v>1937</v>
      </c>
      <c r="P2108" s="2">
        <v>43933.666666666664</v>
      </c>
      <c r="Q2108">
        <v>70</v>
      </c>
      <c r="R2108">
        <v>361</v>
      </c>
      <c r="S2108">
        <v>37421</v>
      </c>
      <c r="T2108">
        <v>37421</v>
      </c>
      <c r="U2108">
        <v>37421</v>
      </c>
      <c r="V2108">
        <v>27</v>
      </c>
      <c r="W2108">
        <v>6</v>
      </c>
      <c r="X2108">
        <v>21</v>
      </c>
      <c r="Y2108">
        <v>1823</v>
      </c>
      <c r="Z2108">
        <v>194</v>
      </c>
      <c r="AA2108">
        <v>2017</v>
      </c>
      <c r="AB2108" s="1">
        <f>Z2108/0.1</f>
        <v>1940</v>
      </c>
      <c r="AC2108" s="1">
        <f>AA2108-AB2108</f>
        <v>77</v>
      </c>
      <c r="AD2108" s="1">
        <f>_xlfn.IFNA(INDEX($AV$2:$AV$53,MATCH(B2108,$AU$2:$AU$53,0)),1000)</f>
        <v>5700671</v>
      </c>
      <c r="AE2108" s="1">
        <f>C2108/AD2108*100000</f>
        <v>28.435249113656969</v>
      </c>
      <c r="AF2108" s="34">
        <f>IF(B2109=B2108,IFERROR((C2108/C2109)-1,0),0)</f>
        <v>0.13594954449894892</v>
      </c>
      <c r="AG2108" s="35">
        <f>IFERROR(LOG(2)/LOG(1+(AF2108)),AF2108)</f>
        <v>5.4377746838745322</v>
      </c>
      <c r="AH2108" s="35">
        <f>AVERAGE(Z2108:Z2114)</f>
        <v>98</v>
      </c>
      <c r="AJ2108" s="1">
        <f>Q2108/AD2108*100000</f>
        <v>1.227925624895736</v>
      </c>
      <c r="AK2108" s="34">
        <f>IF(B2109=B2108,IFERROR((Q2108/Q2109)-1,0),0)</f>
        <v>9.375E-2</v>
      </c>
      <c r="AL2108" s="35">
        <f>IFERROR(LOG(2)/LOG(1+(AK2108)),AK2108)</f>
        <v>7.7349680076361667</v>
      </c>
      <c r="AM2108" s="35">
        <f>AVERAGE(W2108:W2114)</f>
        <v>5.8571428571428568</v>
      </c>
      <c r="AN2108" s="4">
        <f>ROUNDDOWN(N2108,0)</f>
        <v>43932</v>
      </c>
      <c r="AO2108" s="38" cm="1">
        <f t="array" ref="AO2108">_xlfn.ANCHORARRAY(AN2108)-1</f>
        <v>43931</v>
      </c>
    </row>
    <row r="2109" spans="1:41" x14ac:dyDescent="0.25">
      <c r="A2109">
        <v>20200411</v>
      </c>
      <c r="B2109" s="1" t="s">
        <v>80</v>
      </c>
      <c r="C2109">
        <v>1427</v>
      </c>
      <c r="D2109">
        <v>33977</v>
      </c>
      <c r="F2109">
        <v>145</v>
      </c>
      <c r="G2109">
        <v>340</v>
      </c>
      <c r="H2109">
        <v>69</v>
      </c>
      <c r="I2109">
        <v>138</v>
      </c>
      <c r="L2109">
        <v>729</v>
      </c>
      <c r="M2109" s="1" t="s">
        <v>33</v>
      </c>
      <c r="N2109" s="2">
        <v>43931.708333333336</v>
      </c>
      <c r="O2109" s="1" t="s">
        <v>1990</v>
      </c>
      <c r="P2109" s="2">
        <v>43932.666666666664</v>
      </c>
      <c r="Q2109">
        <v>64</v>
      </c>
      <c r="R2109">
        <v>340</v>
      </c>
      <c r="S2109">
        <v>35404</v>
      </c>
      <c r="T2109">
        <v>35404</v>
      </c>
      <c r="U2109">
        <v>35404</v>
      </c>
      <c r="V2109">
        <v>27</v>
      </c>
      <c r="W2109">
        <v>7</v>
      </c>
      <c r="X2109">
        <v>23</v>
      </c>
      <c r="Y2109">
        <v>1419</v>
      </c>
      <c r="Z2109">
        <v>91</v>
      </c>
      <c r="AA2109">
        <v>1510</v>
      </c>
      <c r="AB2109" s="1">
        <f>Z2109/0.1</f>
        <v>910</v>
      </c>
      <c r="AC2109" s="1">
        <f>AA2109-AB2109</f>
        <v>600</v>
      </c>
      <c r="AD2109" s="1">
        <f>_xlfn.IFNA(INDEX($AV$2:$AV$53,MATCH(B2109,$AU$2:$AU$53,0)),1000)</f>
        <v>5700671</v>
      </c>
      <c r="AE2109" s="1">
        <f>C2109/AD2109*100000</f>
        <v>25.032140953231643</v>
      </c>
      <c r="AF2109" s="34">
        <f>IF(B2110=B2109,IFERROR((C2109/C2110)-1,0),0)</f>
        <v>6.8113772455089761E-2</v>
      </c>
      <c r="AG2109" s="35">
        <f>IFERROR(LOG(2)/LOG(1+(AF2109)),AF2109)</f>
        <v>10.519082314648749</v>
      </c>
      <c r="AH2109" s="35">
        <f>AVERAGE(Z2109:Z2115)</f>
        <v>80.285714285714292</v>
      </c>
      <c r="AJ2109" s="1">
        <f>Q2109/AD2109*100000</f>
        <v>1.12267485704753</v>
      </c>
      <c r="AK2109" s="34">
        <f>IF(B2110=B2109,IFERROR((Q2109/Q2110)-1,0),0)</f>
        <v>0.12280701754385959</v>
      </c>
      <c r="AL2109" s="35">
        <f>IFERROR(LOG(2)/LOG(1+(AK2109)),AK2109)</f>
        <v>5.9840828482017132</v>
      </c>
      <c r="AM2109" s="35">
        <f>AVERAGE(W2109:W2115)</f>
        <v>5.7142857142857144</v>
      </c>
      <c r="AN2109" s="4">
        <f>ROUNDDOWN(N2109,0)</f>
        <v>43931</v>
      </c>
      <c r="AO2109" s="38" cm="1">
        <f t="array" ref="AO2109">_xlfn.ANCHORARRAY(AN2109)-1</f>
        <v>43930</v>
      </c>
    </row>
    <row r="2110" spans="1:41" x14ac:dyDescent="0.25">
      <c r="A2110">
        <v>20200410</v>
      </c>
      <c r="B2110" s="1" t="s">
        <v>80</v>
      </c>
      <c r="C2110">
        <v>1336</v>
      </c>
      <c r="D2110">
        <v>32558</v>
      </c>
      <c r="F2110">
        <v>143</v>
      </c>
      <c r="G2110">
        <v>317</v>
      </c>
      <c r="H2110">
        <v>64</v>
      </c>
      <c r="I2110">
        <v>131</v>
      </c>
      <c r="L2110">
        <v>675</v>
      </c>
      <c r="M2110" s="1" t="s">
        <v>33</v>
      </c>
      <c r="N2110" s="2">
        <v>43930.708333333336</v>
      </c>
      <c r="O2110" s="1" t="s">
        <v>2043</v>
      </c>
      <c r="P2110" s="2">
        <v>43931.666666666664</v>
      </c>
      <c r="Q2110">
        <v>57</v>
      </c>
      <c r="R2110">
        <v>317</v>
      </c>
      <c r="S2110">
        <v>33894</v>
      </c>
      <c r="T2110">
        <v>33894</v>
      </c>
      <c r="U2110">
        <v>33894</v>
      </c>
      <c r="V2110">
        <v>27</v>
      </c>
      <c r="W2110">
        <v>7</v>
      </c>
      <c r="X2110">
        <v>24</v>
      </c>
      <c r="Y2110">
        <v>1506</v>
      </c>
      <c r="Z2110">
        <v>94</v>
      </c>
      <c r="AA2110">
        <v>1600</v>
      </c>
      <c r="AB2110" s="1">
        <f>Z2110/0.1</f>
        <v>940</v>
      </c>
      <c r="AC2110" s="1">
        <f>AA2110-AB2110</f>
        <v>660</v>
      </c>
      <c r="AD2110" s="1">
        <f>_xlfn.IFNA(INDEX($AV$2:$AV$53,MATCH(B2110,$AU$2:$AU$53,0)),1000)</f>
        <v>5700671</v>
      </c>
      <c r="AE2110" s="1">
        <f>C2110/AD2110*100000</f>
        <v>23.435837640867188</v>
      </c>
      <c r="AF2110" s="34">
        <f>IF(B2111=B2110,IFERROR((C2110/C2111)-1,0),0)</f>
        <v>7.5684380032206011E-2</v>
      </c>
      <c r="AG2110" s="35">
        <f>IFERROR(LOG(2)/LOG(1+(AF2110)),AF2110)</f>
        <v>9.5007512680214585</v>
      </c>
      <c r="AH2110" s="35">
        <f>AVERAGE(Z2110:Z2116)</f>
        <v>78.142857142857139</v>
      </c>
      <c r="AJ2110" s="1">
        <f>Q2110/AD2110*100000</f>
        <v>0.99988229455795641</v>
      </c>
      <c r="AK2110" s="34">
        <f>IF(B2111=B2110,IFERROR((Q2110/Q2111)-1,0),0)</f>
        <v>0.1399999999999999</v>
      </c>
      <c r="AL2110" s="35">
        <f>IFERROR(LOG(2)/LOG(1+(AK2110)),AK2110)</f>
        <v>5.2900585555354791</v>
      </c>
      <c r="AM2110" s="35">
        <f>AVERAGE(W2110:W2116)</f>
        <v>5</v>
      </c>
      <c r="AN2110" s="4">
        <f>ROUNDDOWN(N2110,0)</f>
        <v>43930</v>
      </c>
      <c r="AO2110" s="38" cm="1">
        <f t="array" ref="AO2110">_xlfn.ANCHORARRAY(AN2110)-1</f>
        <v>43929</v>
      </c>
    </row>
    <row r="2111" spans="1:41" x14ac:dyDescent="0.25">
      <c r="A2111">
        <v>20200409</v>
      </c>
      <c r="B2111" s="1" t="s">
        <v>80</v>
      </c>
      <c r="C2111">
        <v>1242</v>
      </c>
      <c r="D2111">
        <v>31052</v>
      </c>
      <c r="F2111">
        <v>145</v>
      </c>
      <c r="G2111">
        <v>293</v>
      </c>
      <c r="H2111">
        <v>63</v>
      </c>
      <c r="I2111">
        <v>119</v>
      </c>
      <c r="L2111">
        <v>625</v>
      </c>
      <c r="M2111" s="1" t="s">
        <v>33</v>
      </c>
      <c r="N2111" s="2">
        <v>43930.5</v>
      </c>
      <c r="O2111" s="1" t="s">
        <v>2096</v>
      </c>
      <c r="P2111" s="2">
        <v>43930.666666666664</v>
      </c>
      <c r="Q2111">
        <v>50</v>
      </c>
      <c r="R2111">
        <v>293</v>
      </c>
      <c r="S2111">
        <v>32294</v>
      </c>
      <c r="T2111">
        <v>32294</v>
      </c>
      <c r="U2111">
        <v>32294</v>
      </c>
      <c r="V2111">
        <v>27</v>
      </c>
      <c r="W2111">
        <v>11</v>
      </c>
      <c r="X2111">
        <v>22</v>
      </c>
      <c r="Y2111">
        <v>1453</v>
      </c>
      <c r="Z2111">
        <v>88</v>
      </c>
      <c r="AA2111">
        <v>1541</v>
      </c>
      <c r="AB2111" s="1">
        <f>Z2111/0.1</f>
        <v>880</v>
      </c>
      <c r="AC2111" s="1">
        <f>AA2111-AB2111</f>
        <v>661</v>
      </c>
      <c r="AD2111" s="1">
        <f>_xlfn.IFNA(INDEX($AV$2:$AV$53,MATCH(B2111,$AU$2:$AU$53,0)),1000)</f>
        <v>5700671</v>
      </c>
      <c r="AE2111" s="1">
        <f>C2111/AD2111*100000</f>
        <v>21.786908944578631</v>
      </c>
      <c r="AF2111" s="34">
        <f>IF(B2112=B2111,IFERROR((C2111/C2112)-1,0),0)</f>
        <v>7.6256499133448896E-2</v>
      </c>
      <c r="AG2111" s="35">
        <f>IFERROR(LOG(2)/LOG(1+(AF2111)),AF2111)</f>
        <v>9.4320091642213129</v>
      </c>
      <c r="AH2111" s="35">
        <f>AVERAGE(Z2111:Z2117)</f>
        <v>71.428571428571431</v>
      </c>
      <c r="AJ2111" s="1">
        <f>Q2111/AD2111*100000</f>
        <v>0.87708973206838292</v>
      </c>
      <c r="AK2111" s="34">
        <f>IF(B2112=B2111,IFERROR((Q2111/Q2112)-1,0),0)</f>
        <v>0.28205128205128216</v>
      </c>
      <c r="AL2111" s="35">
        <f>IFERROR(LOG(2)/LOG(1+(AK2111)),AK2111)</f>
        <v>2.789758465931933</v>
      </c>
      <c r="AM2111" s="35">
        <f>AVERAGE(W2111:W2117)</f>
        <v>4.5714285714285712</v>
      </c>
      <c r="AN2111" s="4">
        <f>ROUNDDOWN(N2111,0)</f>
        <v>43930</v>
      </c>
      <c r="AO2111" s="38" cm="1">
        <f t="array" ref="AO2111">_xlfn.ANCHORARRAY(AN2111)-1</f>
        <v>43929</v>
      </c>
    </row>
    <row r="2112" spans="1:41" x14ac:dyDescent="0.25">
      <c r="A2112">
        <v>20200408</v>
      </c>
      <c r="B2112" s="1" t="s">
        <v>80</v>
      </c>
      <c r="C2112">
        <v>1154</v>
      </c>
      <c r="D2112">
        <v>29599</v>
      </c>
      <c r="F2112">
        <v>135</v>
      </c>
      <c r="G2112">
        <v>271</v>
      </c>
      <c r="H2112">
        <v>64</v>
      </c>
      <c r="I2112">
        <v>105</v>
      </c>
      <c r="L2112">
        <v>593</v>
      </c>
      <c r="M2112" s="1" t="s">
        <v>33</v>
      </c>
      <c r="N2112" s="2">
        <v>43929.708333333336</v>
      </c>
      <c r="O2112" s="1" t="s">
        <v>2149</v>
      </c>
      <c r="P2112" s="2">
        <v>43929.666666666664</v>
      </c>
      <c r="Q2112">
        <v>39</v>
      </c>
      <c r="R2112">
        <v>271</v>
      </c>
      <c r="S2112">
        <v>30753</v>
      </c>
      <c r="T2112">
        <v>30753</v>
      </c>
      <c r="U2112">
        <v>30753</v>
      </c>
      <c r="V2112">
        <v>27</v>
      </c>
      <c r="W2112">
        <v>5</v>
      </c>
      <c r="X2112">
        <v>29</v>
      </c>
      <c r="Y2112">
        <v>1408</v>
      </c>
      <c r="Z2112">
        <v>85</v>
      </c>
      <c r="AA2112">
        <v>1493</v>
      </c>
      <c r="AB2112" s="1">
        <f>Z2112/0.1</f>
        <v>850</v>
      </c>
      <c r="AC2112" s="1">
        <f>AA2112-AB2112</f>
        <v>643</v>
      </c>
      <c r="AD2112" s="1">
        <f>_xlfn.IFNA(INDEX($AV$2:$AV$53,MATCH(B2112,$AU$2:$AU$53,0)),1000)</f>
        <v>5700671</v>
      </c>
      <c r="AE2112" s="1">
        <f>C2112/AD2112*100000</f>
        <v>20.243231016138274</v>
      </c>
      <c r="AF2112" s="34">
        <f>IF(B2113=B2112,IFERROR((C2112/C2113)-1,0),0)</f>
        <v>7.9513564078578014E-2</v>
      </c>
      <c r="AG2112" s="35">
        <f>IFERROR(LOG(2)/LOG(1+(AF2112)),AF2112)</f>
        <v>9.0594997291665926</v>
      </c>
      <c r="AH2112" s="35">
        <f>AVERAGE(Z2112:Z2118)</f>
        <v>66.428571428571431</v>
      </c>
      <c r="AJ2112" s="1">
        <f>Q2112/AD2112*100000</f>
        <v>0.6841299910133386</v>
      </c>
      <c r="AK2112" s="34">
        <f>IF(B2113=B2112,IFERROR((Q2112/Q2113)-1,0),0)</f>
        <v>0.14705882352941169</v>
      </c>
      <c r="AL2112" s="35">
        <f>IFERROR(LOG(2)/LOG(1+(AK2112)),AK2112)</f>
        <v>5.0520518557992879</v>
      </c>
      <c r="AM2112" s="35">
        <f>AVERAGE(W2112:W2118)</f>
        <v>3.1428571428571428</v>
      </c>
      <c r="AN2112" s="4">
        <f>ROUNDDOWN(N2112,0)</f>
        <v>43929</v>
      </c>
      <c r="AO2112" s="38" cm="1">
        <f t="array" ref="AO2112">_xlfn.ANCHORARRAY(AN2112)-1</f>
        <v>43928</v>
      </c>
    </row>
    <row r="2113" spans="1:41" x14ac:dyDescent="0.25">
      <c r="A2113">
        <v>20200407</v>
      </c>
      <c r="B2113" s="1" t="s">
        <v>80</v>
      </c>
      <c r="C2113">
        <v>1069</v>
      </c>
      <c r="D2113">
        <v>28191</v>
      </c>
      <c r="F2113">
        <v>120</v>
      </c>
      <c r="G2113">
        <v>242</v>
      </c>
      <c r="H2113">
        <v>64</v>
      </c>
      <c r="I2113">
        <v>100</v>
      </c>
      <c r="L2113">
        <v>515</v>
      </c>
      <c r="M2113" s="1" t="s">
        <v>33</v>
      </c>
      <c r="N2113" s="2">
        <v>43927.708333333336</v>
      </c>
      <c r="O2113" s="1" t="s">
        <v>2202</v>
      </c>
      <c r="P2113" s="2">
        <v>43928.666666666664</v>
      </c>
      <c r="Q2113">
        <v>34</v>
      </c>
      <c r="R2113">
        <v>242</v>
      </c>
      <c r="S2113">
        <v>29260</v>
      </c>
      <c r="T2113">
        <v>29260</v>
      </c>
      <c r="U2113">
        <v>29260</v>
      </c>
      <c r="V2113">
        <v>27</v>
      </c>
      <c r="W2113">
        <v>4</v>
      </c>
      <c r="X2113">
        <v>19</v>
      </c>
      <c r="Y2113">
        <v>1049</v>
      </c>
      <c r="Z2113">
        <v>83</v>
      </c>
      <c r="AA2113">
        <v>1132</v>
      </c>
      <c r="AB2113" s="1">
        <f>Z2113/0.1</f>
        <v>830</v>
      </c>
      <c r="AC2113" s="1">
        <f>AA2113-AB2113</f>
        <v>302</v>
      </c>
      <c r="AD2113" s="1">
        <f>_xlfn.IFNA(INDEX($AV$2:$AV$53,MATCH(B2113,$AU$2:$AU$53,0)),1000)</f>
        <v>5700671</v>
      </c>
      <c r="AE2113" s="1">
        <f>C2113/AD2113*100000</f>
        <v>18.752178471622024</v>
      </c>
      <c r="AF2113" s="34">
        <f>IF(B2114=B2113,IFERROR((C2113/C2114)-1,0),0)</f>
        <v>8.4178498985801209E-2</v>
      </c>
      <c r="AG2113" s="35">
        <f>IFERROR(LOG(2)/LOG(1+(AF2113)),AF2113)</f>
        <v>8.5761600627588574</v>
      </c>
      <c r="AH2113" s="35">
        <f>AVERAGE(Z2113:Z2119)</f>
        <v>62.857142857142854</v>
      </c>
      <c r="AJ2113" s="1">
        <f>Q2113/AD2113*100000</f>
        <v>0.59642101780650025</v>
      </c>
      <c r="AK2113" s="34">
        <f>IF(B2114=B2113,IFERROR((Q2113/Q2114)-1,0),0)</f>
        <v>0.1333333333333333</v>
      </c>
      <c r="AL2113" s="35">
        <f>IFERROR(LOG(2)/LOG(1+(AK2113)),AK2113)</f>
        <v>5.5379496247921631</v>
      </c>
      <c r="AM2113" s="35">
        <f>AVERAGE(W2113:W2119)</f>
        <v>3.1428571428571428</v>
      </c>
      <c r="AN2113" s="4">
        <f>ROUNDDOWN(N2113,0)</f>
        <v>43927</v>
      </c>
      <c r="AO2113" s="38" cm="1">
        <f t="array" ref="AO2113">_xlfn.ANCHORARRAY(AN2113)-1</f>
        <v>43926</v>
      </c>
    </row>
    <row r="2114" spans="1:41" x14ac:dyDescent="0.25">
      <c r="A2114">
        <v>20200406</v>
      </c>
      <c r="B2114" s="1" t="s">
        <v>80</v>
      </c>
      <c r="C2114">
        <v>986</v>
      </c>
      <c r="D2114">
        <v>27142</v>
      </c>
      <c r="F2114">
        <v>115</v>
      </c>
      <c r="G2114">
        <v>223</v>
      </c>
      <c r="H2114">
        <v>57</v>
      </c>
      <c r="I2114">
        <v>90</v>
      </c>
      <c r="L2114">
        <v>440</v>
      </c>
      <c r="M2114" s="1" t="s">
        <v>33</v>
      </c>
      <c r="N2114" s="2">
        <v>43927.71597222222</v>
      </c>
      <c r="O2114" s="1" t="s">
        <v>2255</v>
      </c>
      <c r="P2114" s="2">
        <v>43927.666666666664</v>
      </c>
      <c r="Q2114">
        <v>30</v>
      </c>
      <c r="R2114">
        <v>223</v>
      </c>
      <c r="S2114">
        <v>28128</v>
      </c>
      <c r="T2114">
        <v>28128</v>
      </c>
      <c r="U2114">
        <v>28128</v>
      </c>
      <c r="V2114">
        <v>27</v>
      </c>
      <c r="W2114">
        <v>1</v>
      </c>
      <c r="X2114">
        <v>21</v>
      </c>
      <c r="Y2114">
        <v>1300</v>
      </c>
      <c r="Z2114">
        <v>51</v>
      </c>
      <c r="AA2114">
        <v>1351</v>
      </c>
      <c r="AB2114" s="1">
        <f>Z2114/0.1</f>
        <v>510</v>
      </c>
      <c r="AC2114" s="1">
        <f>AA2114-AB2114</f>
        <v>841</v>
      </c>
      <c r="AD2114" s="1">
        <f>_xlfn.IFNA(INDEX($AV$2:$AV$53,MATCH(B2114,$AU$2:$AU$53,0)),1000)</f>
        <v>5700671</v>
      </c>
      <c r="AE2114" s="1">
        <f>C2114/AD2114*100000</f>
        <v>17.296209516388512</v>
      </c>
      <c r="AF2114" s="34">
        <f>IF(B2115=B2114,IFERROR((C2114/C2115)-1,0),0)</f>
        <v>5.4545454545454453E-2</v>
      </c>
      <c r="AG2114" s="35">
        <f>IFERROR(LOG(2)/LOG(1+(AF2114)),AF2114)</f>
        <v>13.051204300946981</v>
      </c>
      <c r="AH2114" s="35">
        <f>AVERAGE(Z2114:Z2120)</f>
        <v>58.571428571428569</v>
      </c>
      <c r="AJ2114" s="1">
        <f>Q2114/AD2114*100000</f>
        <v>0.52625383924102975</v>
      </c>
      <c r="AK2114" s="34">
        <f>IF(B2115=B2114,IFERROR((Q2114/Q2115)-1,0),0)</f>
        <v>3.4482758620689724E-2</v>
      </c>
      <c r="AL2114" s="35">
        <f>IFERROR(LOG(2)/LOG(1+(AK2114)),AK2114)</f>
        <v>20.445883633614336</v>
      </c>
      <c r="AM2114" s="35">
        <f>AVERAGE(W2114:W2120)</f>
        <v>2.8571428571428572</v>
      </c>
      <c r="AN2114" s="4">
        <f>ROUNDDOWN(N2114,0)</f>
        <v>43927</v>
      </c>
      <c r="AO2114" s="38" cm="1">
        <f t="array" ref="AO2114">_xlfn.ANCHORARRAY(AN2114)-1</f>
        <v>43926</v>
      </c>
    </row>
    <row r="2115" spans="1:41" x14ac:dyDescent="0.25">
      <c r="A2115">
        <v>20200405</v>
      </c>
      <c r="B2115" s="1" t="s">
        <v>80</v>
      </c>
      <c r="C2115">
        <v>935</v>
      </c>
      <c r="D2115">
        <v>25842</v>
      </c>
      <c r="F2115">
        <v>106</v>
      </c>
      <c r="G2115">
        <v>202</v>
      </c>
      <c r="H2115">
        <v>48</v>
      </c>
      <c r="I2115">
        <v>77</v>
      </c>
      <c r="L2115">
        <v>422</v>
      </c>
      <c r="M2115" s="1" t="s">
        <v>33</v>
      </c>
      <c r="N2115" s="2">
        <v>43925.708333333336</v>
      </c>
      <c r="O2115" s="1" t="s">
        <v>2308</v>
      </c>
      <c r="P2115" s="2">
        <v>43926.666666666664</v>
      </c>
      <c r="Q2115">
        <v>29</v>
      </c>
      <c r="R2115">
        <v>202</v>
      </c>
      <c r="S2115">
        <v>26777</v>
      </c>
      <c r="T2115">
        <v>26777</v>
      </c>
      <c r="U2115">
        <v>26777</v>
      </c>
      <c r="V2115">
        <v>27</v>
      </c>
      <c r="W2115">
        <v>5</v>
      </c>
      <c r="X2115">
        <v>22</v>
      </c>
      <c r="Y2115">
        <v>1284</v>
      </c>
      <c r="Z2115">
        <v>70</v>
      </c>
      <c r="AA2115">
        <v>1354</v>
      </c>
      <c r="AB2115" s="1">
        <f>Z2115/0.1</f>
        <v>700</v>
      </c>
      <c r="AC2115" s="1">
        <f>AA2115-AB2115</f>
        <v>654</v>
      </c>
      <c r="AD2115" s="1">
        <f>_xlfn.IFNA(INDEX($AV$2:$AV$53,MATCH(B2115,$AU$2:$AU$53,0)),1000)</f>
        <v>5700671</v>
      </c>
      <c r="AE2115" s="1">
        <f>C2115/AD2115*100000</f>
        <v>16.401577989678756</v>
      </c>
      <c r="AF2115" s="34">
        <f>IF(B2116=B2115,IFERROR((C2115/C2116)-1,0),0)</f>
        <v>8.092485549132955E-2</v>
      </c>
      <c r="AG2115" s="35">
        <f>IFERROR(LOG(2)/LOG(1+(AF2115)),AF2115)</f>
        <v>8.907397887594783</v>
      </c>
      <c r="AH2115" s="35">
        <f>AVERAGE(Z2115:Z2121)</f>
        <v>61.714285714285715</v>
      </c>
      <c r="AJ2115" s="1">
        <f>Q2115/AD2115*100000</f>
        <v>0.50871204459966202</v>
      </c>
      <c r="AK2115" s="34">
        <f>IF(B2116=B2115,IFERROR((Q2115/Q2116)-1,0),0)</f>
        <v>0.20833333333333326</v>
      </c>
      <c r="AL2115" s="35">
        <f>IFERROR(LOG(2)/LOG(1+(AK2115)),AK2115)</f>
        <v>3.6627555293429981</v>
      </c>
      <c r="AM2115" s="35">
        <f>AVERAGE(W2115:W2121)</f>
        <v>2.8571428571428572</v>
      </c>
      <c r="AN2115" s="4">
        <f>ROUNDDOWN(N2115,0)</f>
        <v>43925</v>
      </c>
      <c r="AO2115" s="38" cm="1">
        <f t="array" ref="AO2115">_xlfn.ANCHORARRAY(AN2115)-1</f>
        <v>43924</v>
      </c>
    </row>
    <row r="2116" spans="1:41" x14ac:dyDescent="0.25">
      <c r="A2116">
        <v>20200404</v>
      </c>
      <c r="B2116" s="1" t="s">
        <v>80</v>
      </c>
      <c r="C2116">
        <v>865</v>
      </c>
      <c r="D2116">
        <v>24558</v>
      </c>
      <c r="F2116">
        <v>95</v>
      </c>
      <c r="G2116">
        <v>180</v>
      </c>
      <c r="H2116">
        <v>42</v>
      </c>
      <c r="I2116">
        <v>69</v>
      </c>
      <c r="L2116">
        <v>416</v>
      </c>
      <c r="M2116" s="1" t="s">
        <v>33</v>
      </c>
      <c r="N2116" s="2">
        <v>43925.5</v>
      </c>
      <c r="O2116" s="1" t="s">
        <v>2361</v>
      </c>
      <c r="P2116" s="2">
        <v>43925.666666666664</v>
      </c>
      <c r="Q2116">
        <v>24</v>
      </c>
      <c r="R2116">
        <v>180</v>
      </c>
      <c r="S2116">
        <v>25423</v>
      </c>
      <c r="T2116">
        <v>25423</v>
      </c>
      <c r="U2116">
        <v>25423</v>
      </c>
      <c r="V2116">
        <v>27</v>
      </c>
      <c r="W2116">
        <v>2</v>
      </c>
      <c r="X2116">
        <v>24</v>
      </c>
      <c r="Y2116">
        <v>1120</v>
      </c>
      <c r="Z2116">
        <v>76</v>
      </c>
      <c r="AA2116">
        <v>1196</v>
      </c>
      <c r="AB2116" s="1">
        <f>Z2116/0.1</f>
        <v>760</v>
      </c>
      <c r="AC2116" s="1">
        <f>AA2116-AB2116</f>
        <v>436</v>
      </c>
      <c r="AD2116" s="1">
        <f>_xlfn.IFNA(INDEX($AV$2:$AV$53,MATCH(B2116,$AU$2:$AU$53,0)),1000)</f>
        <v>5700671</v>
      </c>
      <c r="AE2116" s="1">
        <f>C2116/AD2116*100000</f>
        <v>15.173652364783022</v>
      </c>
      <c r="AF2116" s="34">
        <f>IF(B2117=B2116,IFERROR((C2116/C2117)-1,0),0)</f>
        <v>9.6324461343472834E-2</v>
      </c>
      <c r="AG2116" s="35">
        <f>IFERROR(LOG(2)/LOG(1+(AF2116)),AF2116)</f>
        <v>7.5372245140757208</v>
      </c>
      <c r="AH2116" s="35">
        <f>AVERAGE(Z2116:Z2122)</f>
        <v>60.571428571428569</v>
      </c>
      <c r="AJ2116" s="1">
        <f>Q2116/AD2116*100000</f>
        <v>0.42100307139282372</v>
      </c>
      <c r="AK2116" s="34">
        <f>IF(B2117=B2116,IFERROR((Q2116/Q2117)-1,0),0)</f>
        <v>9.0909090909090828E-2</v>
      </c>
      <c r="AL2116" s="35">
        <f>IFERROR(LOG(2)/LOG(1+(AK2116)),AK2116)</f>
        <v>7.9661672362978111</v>
      </c>
      <c r="AM2116" s="35">
        <f>AVERAGE(W2116:W2122)</f>
        <v>2.7142857142857144</v>
      </c>
      <c r="AN2116" s="4">
        <f>ROUNDDOWN(N2116,0)</f>
        <v>43925</v>
      </c>
      <c r="AO2116" s="38" cm="1">
        <f t="array" ref="AO2116">_xlfn.ANCHORARRAY(AN2116)-1</f>
        <v>43924</v>
      </c>
    </row>
    <row r="2117" spans="1:41" x14ac:dyDescent="0.25">
      <c r="A2117">
        <v>20200403</v>
      </c>
      <c r="B2117" s="1" t="s">
        <v>80</v>
      </c>
      <c r="C2117">
        <v>789</v>
      </c>
      <c r="D2117">
        <v>23438</v>
      </c>
      <c r="F2117">
        <v>86</v>
      </c>
      <c r="G2117">
        <v>156</v>
      </c>
      <c r="H2117">
        <v>40</v>
      </c>
      <c r="I2117">
        <v>40</v>
      </c>
      <c r="M2117" s="1" t="s">
        <v>33</v>
      </c>
      <c r="N2117" s="2">
        <v>43923.708333333336</v>
      </c>
      <c r="O2117" s="1" t="s">
        <v>2414</v>
      </c>
      <c r="P2117" s="2">
        <v>43924.666666666664</v>
      </c>
      <c r="Q2117">
        <v>22</v>
      </c>
      <c r="R2117">
        <v>156</v>
      </c>
      <c r="S2117">
        <v>24227</v>
      </c>
      <c r="T2117">
        <v>24227</v>
      </c>
      <c r="U2117">
        <v>24227</v>
      </c>
      <c r="V2117">
        <v>27</v>
      </c>
      <c r="W2117">
        <v>4</v>
      </c>
      <c r="X2117">
        <v>18</v>
      </c>
      <c r="Y2117">
        <v>1786</v>
      </c>
      <c r="Z2117">
        <v>47</v>
      </c>
      <c r="AA2117">
        <v>1833</v>
      </c>
      <c r="AB2117" s="1">
        <f>Z2117/0.1</f>
        <v>470</v>
      </c>
      <c r="AC2117" s="1">
        <f>AA2117-AB2117</f>
        <v>1363</v>
      </c>
      <c r="AD2117" s="1">
        <f>_xlfn.IFNA(INDEX($AV$2:$AV$53,MATCH(B2117,$AU$2:$AU$53,0)),1000)</f>
        <v>5700671</v>
      </c>
      <c r="AE2117" s="1">
        <f>C2117/AD2117*100000</f>
        <v>13.84047597203908</v>
      </c>
      <c r="AF2117" s="34">
        <f>IF(B2118=B2117,IFERROR((C2117/C2118)-1,0),0)</f>
        <v>6.334231805929913E-2</v>
      </c>
      <c r="AG2117" s="35">
        <f>IFERROR(LOG(2)/LOG(1+(AF2117)),AF2117)</f>
        <v>11.285902989204954</v>
      </c>
      <c r="AH2117" s="35">
        <f>AVERAGE(Z2117:Z2123)</f>
        <v>55.857142857142854</v>
      </c>
      <c r="AJ2117" s="1">
        <f>Q2117/AD2117*100000</f>
        <v>0.38591948211008842</v>
      </c>
      <c r="AK2117" s="34">
        <f>IF(B2118=B2117,IFERROR((Q2117/Q2118)-1,0),0)</f>
        <v>0.22222222222222232</v>
      </c>
      <c r="AL2117" s="35">
        <f>IFERROR(LOG(2)/LOG(1+(AK2117)),AK2117)</f>
        <v>3.4541524808273798</v>
      </c>
      <c r="AM2117" s="35">
        <f>AVERAGE(W2117:W2123)</f>
        <v>2.5714285714285716</v>
      </c>
      <c r="AN2117" s="4">
        <f>ROUNDDOWN(N2117,0)</f>
        <v>43923</v>
      </c>
      <c r="AO2117" s="38" cm="1">
        <f t="array" ref="AO2117">_xlfn.ANCHORARRAY(AN2117)-1</f>
        <v>43922</v>
      </c>
    </row>
    <row r="2118" spans="1:41" x14ac:dyDescent="0.25">
      <c r="A2118">
        <v>20200402</v>
      </c>
      <c r="B2118" s="1" t="s">
        <v>80</v>
      </c>
      <c r="C2118">
        <v>742</v>
      </c>
      <c r="D2118">
        <v>21652</v>
      </c>
      <c r="F2118">
        <v>75</v>
      </c>
      <c r="G2118">
        <v>138</v>
      </c>
      <c r="H2118">
        <v>38</v>
      </c>
      <c r="I2118">
        <v>38</v>
      </c>
      <c r="M2118" s="1" t="s">
        <v>33</v>
      </c>
      <c r="N2118" s="2">
        <v>43923.5</v>
      </c>
      <c r="O2118" s="1" t="s">
        <v>2467</v>
      </c>
      <c r="P2118" s="2">
        <v>43923.666666666664</v>
      </c>
      <c r="Q2118">
        <v>18</v>
      </c>
      <c r="R2118">
        <v>138</v>
      </c>
      <c r="S2118">
        <v>22394</v>
      </c>
      <c r="T2118">
        <v>22394</v>
      </c>
      <c r="U2118">
        <v>22394</v>
      </c>
      <c r="V2118">
        <v>27</v>
      </c>
      <c r="W2118">
        <v>1</v>
      </c>
      <c r="X2118">
        <v>16</v>
      </c>
      <c r="Y2118">
        <v>1150</v>
      </c>
      <c r="Z2118">
        <v>53</v>
      </c>
      <c r="AA2118">
        <v>1203</v>
      </c>
      <c r="AB2118" s="1">
        <f>Z2118/0.1</f>
        <v>530</v>
      </c>
      <c r="AC2118" s="1">
        <f>AA2118-AB2118</f>
        <v>673</v>
      </c>
      <c r="AD2118" s="1">
        <f>_xlfn.IFNA(INDEX($AV$2:$AV$53,MATCH(B2118,$AU$2:$AU$53,0)),1000)</f>
        <v>5700671</v>
      </c>
      <c r="AE2118" s="1">
        <f>C2118/AD2118*100000</f>
        <v>13.016011623894801</v>
      </c>
      <c r="AF2118" s="34">
        <f>IF(B2119=B2118,IFERROR((C2118/C2119)-1,0),0)</f>
        <v>7.6923076923076872E-2</v>
      </c>
      <c r="AG2118" s="35">
        <f>IFERROR(LOG(2)/LOG(1+(AF2118)),AF2118)</f>
        <v>9.3532066849994671</v>
      </c>
      <c r="AH2118" s="35">
        <f>AVERAGE(Z2118:Z2124)</f>
        <v>56.571428571428569</v>
      </c>
      <c r="AJ2118" s="1">
        <f>Q2118/AD2118*100000</f>
        <v>0.31575230354461781</v>
      </c>
      <c r="AK2118" s="34">
        <f>IF(B2119=B2118,IFERROR((Q2118/Q2119)-1,0),0)</f>
        <v>5.8823529411764719E-2</v>
      </c>
      <c r="AL2118" s="35">
        <f>IFERROR(LOG(2)/LOG(1+(AK2118)),AK2118)</f>
        <v>12.126774240111915</v>
      </c>
      <c r="AM2118" s="35">
        <f>AVERAGE(W2118:W2124)</f>
        <v>2.2857142857142856</v>
      </c>
      <c r="AN2118" s="4">
        <f>ROUNDDOWN(N2118,0)</f>
        <v>43923</v>
      </c>
      <c r="AO2118" s="38" cm="1">
        <f t="array" ref="AO2118">_xlfn.ANCHORARRAY(AN2118)-1</f>
        <v>43922</v>
      </c>
    </row>
    <row r="2119" spans="1:41" x14ac:dyDescent="0.25">
      <c r="A2119">
        <v>20200401</v>
      </c>
      <c r="B2119" s="1" t="s">
        <v>80</v>
      </c>
      <c r="C2119">
        <v>689</v>
      </c>
      <c r="D2119">
        <v>20502</v>
      </c>
      <c r="F2119">
        <v>54</v>
      </c>
      <c r="G2119">
        <v>122</v>
      </c>
      <c r="H2119">
        <v>27</v>
      </c>
      <c r="I2119">
        <v>27</v>
      </c>
      <c r="M2119" s="1" t="s">
        <v>33</v>
      </c>
      <c r="N2119" s="2">
        <v>43922.5</v>
      </c>
      <c r="O2119" s="1" t="s">
        <v>2520</v>
      </c>
      <c r="P2119" s="2">
        <v>43922.666666666664</v>
      </c>
      <c r="Q2119">
        <v>17</v>
      </c>
      <c r="R2119">
        <v>122</v>
      </c>
      <c r="S2119">
        <v>21191</v>
      </c>
      <c r="T2119">
        <v>21191</v>
      </c>
      <c r="U2119">
        <v>21191</v>
      </c>
      <c r="V2119">
        <v>27</v>
      </c>
      <c r="W2119">
        <v>5</v>
      </c>
      <c r="X2119">
        <v>10</v>
      </c>
      <c r="Y2119">
        <v>1351</v>
      </c>
      <c r="Z2119">
        <v>60</v>
      </c>
      <c r="AA2119">
        <v>1411</v>
      </c>
      <c r="AB2119" s="1">
        <f>Z2119/0.1</f>
        <v>600</v>
      </c>
      <c r="AC2119" s="1">
        <f>AA2119-AB2119</f>
        <v>811</v>
      </c>
      <c r="AD2119" s="1">
        <f>_xlfn.IFNA(INDEX($AV$2:$AV$53,MATCH(B2119,$AU$2:$AU$53,0)),1000)</f>
        <v>5700671</v>
      </c>
      <c r="AE2119" s="1">
        <f>C2119/AD2119*100000</f>
        <v>12.086296507902315</v>
      </c>
      <c r="AF2119" s="34">
        <f>IF(B2120=B2119,IFERROR((C2119/C2120)-1,0),0)</f>
        <v>9.5389507154213016E-2</v>
      </c>
      <c r="AG2119" s="35">
        <f>IFERROR(LOG(2)/LOG(1+(AF2119)),AF2119)</f>
        <v>7.607804540311494</v>
      </c>
      <c r="AH2119" s="35">
        <f>AVERAGE(Z2119:Z2125)</f>
        <v>57.428571428571431</v>
      </c>
      <c r="AJ2119" s="1">
        <f>Q2119/AD2119*100000</f>
        <v>0.29821050890325013</v>
      </c>
      <c r="AK2119" s="34">
        <f>IF(B2120=B2119,IFERROR((Q2119/Q2120)-1,0),0)</f>
        <v>0.41666666666666674</v>
      </c>
      <c r="AL2119" s="35">
        <f>IFERROR(LOG(2)/LOG(1+(AK2119)),AK2119)</f>
        <v>1.990048402647647</v>
      </c>
      <c r="AM2119" s="35">
        <f>AVERAGE(W2119:W2125)</f>
        <v>2.2857142857142856</v>
      </c>
      <c r="AN2119" s="4">
        <f>ROUNDDOWN(N2119,0)</f>
        <v>43922</v>
      </c>
      <c r="AO2119" s="38" cm="1">
        <f t="array" ref="AO2119">_xlfn.ANCHORARRAY(AN2119)-1</f>
        <v>43921</v>
      </c>
    </row>
    <row r="2120" spans="1:41" x14ac:dyDescent="0.25">
      <c r="A2120">
        <v>20200331</v>
      </c>
      <c r="B2120" s="1" t="s">
        <v>80</v>
      </c>
      <c r="C2120">
        <v>629</v>
      </c>
      <c r="D2120">
        <v>19151</v>
      </c>
      <c r="F2120">
        <v>56</v>
      </c>
      <c r="G2120">
        <v>112</v>
      </c>
      <c r="H2120">
        <v>26</v>
      </c>
      <c r="I2120">
        <v>26</v>
      </c>
      <c r="M2120" s="1" t="s">
        <v>33</v>
      </c>
      <c r="N2120" s="2">
        <v>43921</v>
      </c>
      <c r="O2120" s="1" t="s">
        <v>2573</v>
      </c>
      <c r="P2120" s="2">
        <v>43921.666666666664</v>
      </c>
      <c r="Q2120">
        <v>12</v>
      </c>
      <c r="R2120">
        <v>112</v>
      </c>
      <c r="S2120">
        <v>19780</v>
      </c>
      <c r="T2120">
        <v>19780</v>
      </c>
      <c r="U2120">
        <v>19780</v>
      </c>
      <c r="V2120">
        <v>27</v>
      </c>
      <c r="W2120">
        <v>2</v>
      </c>
      <c r="X2120">
        <v>20</v>
      </c>
      <c r="Y2120">
        <v>905</v>
      </c>
      <c r="Z2120">
        <v>53</v>
      </c>
      <c r="AA2120">
        <v>958</v>
      </c>
      <c r="AB2120" s="1">
        <f>Z2120/0.1</f>
        <v>530</v>
      </c>
      <c r="AC2120" s="1">
        <f>AA2120-AB2120</f>
        <v>428</v>
      </c>
      <c r="AD2120" s="1">
        <f>_xlfn.IFNA(INDEX($AV$2:$AV$53,MATCH(B2120,$AU$2:$AU$53,0)),1000)</f>
        <v>5700671</v>
      </c>
      <c r="AE2120" s="1">
        <f>C2120/AD2120*100000</f>
        <v>11.033788829420256</v>
      </c>
      <c r="AF2120" s="34">
        <f>IF(B2121=B2120,IFERROR((C2120/C2121)-1,0),0)</f>
        <v>9.201388888888884E-2</v>
      </c>
      <c r="AG2120" s="35">
        <f>IFERROR(LOG(2)/LOG(1+(AF2120)),AF2120)</f>
        <v>7.8745610497908087</v>
      </c>
      <c r="AH2120" s="35">
        <f>AVERAGE(Z2120:Z2126)</f>
        <v>52.428571428571431</v>
      </c>
      <c r="AJ2120" s="1">
        <f>Q2120/AD2120*100000</f>
        <v>0.21050153569641186</v>
      </c>
      <c r="AK2120" s="34">
        <f>IF(B2121=B2120,IFERROR((Q2120/Q2121)-1,0),0)</f>
        <v>0.19999999999999996</v>
      </c>
      <c r="AL2120" s="35">
        <f>IFERROR(LOG(2)/LOG(1+(AK2120)),AK2120)</f>
        <v>3.8017840169239308</v>
      </c>
      <c r="AM2120" s="35">
        <f>AVERAGE(W2120:W2126)</f>
        <v>1.5714285714285714</v>
      </c>
      <c r="AN2120" s="4">
        <f>ROUNDDOWN(N2120,0)</f>
        <v>43921</v>
      </c>
      <c r="AO2120" s="38" cm="1">
        <f t="array" ref="AO2120">_xlfn.ANCHORARRAY(AN2120)-1</f>
        <v>43920</v>
      </c>
    </row>
    <row r="2121" spans="1:41" x14ac:dyDescent="0.25">
      <c r="A2121">
        <v>20200330</v>
      </c>
      <c r="B2121" s="1" t="s">
        <v>80</v>
      </c>
      <c r="C2121">
        <v>576</v>
      </c>
      <c r="D2121">
        <v>18246</v>
      </c>
      <c r="F2121">
        <v>56</v>
      </c>
      <c r="G2121">
        <v>92</v>
      </c>
      <c r="H2121">
        <v>24</v>
      </c>
      <c r="I2121">
        <v>24</v>
      </c>
      <c r="M2121" s="1" t="s">
        <v>33</v>
      </c>
      <c r="N2121" s="2">
        <v>43920</v>
      </c>
      <c r="O2121" s="1" t="s">
        <v>2626</v>
      </c>
      <c r="P2121" s="2">
        <v>43920.666666666664</v>
      </c>
      <c r="Q2121">
        <v>10</v>
      </c>
      <c r="R2121">
        <v>92</v>
      </c>
      <c r="S2121">
        <v>18822</v>
      </c>
      <c r="T2121">
        <v>18822</v>
      </c>
      <c r="U2121">
        <v>18822</v>
      </c>
      <c r="V2121">
        <v>27</v>
      </c>
      <c r="W2121">
        <v>1</v>
      </c>
      <c r="X2121">
        <v>17</v>
      </c>
      <c r="Y2121">
        <v>1092</v>
      </c>
      <c r="Z2121">
        <v>73</v>
      </c>
      <c r="AA2121">
        <v>1165</v>
      </c>
      <c r="AB2121" s="1">
        <f>Z2121/0.1</f>
        <v>730</v>
      </c>
      <c r="AC2121" s="1">
        <f>AA2121-AB2121</f>
        <v>435</v>
      </c>
      <c r="AD2121" s="1">
        <f>_xlfn.IFNA(INDEX($AV$2:$AV$53,MATCH(B2121,$AU$2:$AU$53,0)),1000)</f>
        <v>5700671</v>
      </c>
      <c r="AE2121" s="1">
        <f>C2121/AD2121*100000</f>
        <v>10.10407371342777</v>
      </c>
      <c r="AF2121" s="34">
        <f>IF(B2122=B2121,IFERROR((C2121/C2122)-1,0),0)</f>
        <v>0.14512922465208744</v>
      </c>
      <c r="AG2121" s="35">
        <f>IFERROR(LOG(2)/LOG(1+(AF2121)),AF2121)</f>
        <v>5.1148171170432448</v>
      </c>
      <c r="AH2121" s="35">
        <f>AVERAGE(Z2121:Z2127)</f>
        <v>48.714285714285715</v>
      </c>
      <c r="AJ2121" s="1">
        <f>Q2121/AD2121*100000</f>
        <v>0.17541794641367656</v>
      </c>
      <c r="AK2121" s="34">
        <f>IF(B2122=B2121,IFERROR((Q2121/Q2122)-1,0),0)</f>
        <v>0.11111111111111116</v>
      </c>
      <c r="AL2121" s="35">
        <f>IFERROR(LOG(2)/LOG(1+(AK2121)),AK2121)</f>
        <v>6.5788134789605817</v>
      </c>
      <c r="AM2121" s="35">
        <f>AVERAGE(W2121:W2127)</f>
        <v>1.2857142857142858</v>
      </c>
      <c r="AN2121" s="4">
        <f>ROUNDDOWN(N2121,0)</f>
        <v>43920</v>
      </c>
      <c r="AO2121" s="38" cm="1">
        <f t="array" ref="AO2121">_xlfn.ANCHORARRAY(AN2121)-1</f>
        <v>43919</v>
      </c>
    </row>
    <row r="2122" spans="1:41" x14ac:dyDescent="0.25">
      <c r="A2122">
        <v>20200329</v>
      </c>
      <c r="B2122" s="1" t="s">
        <v>80</v>
      </c>
      <c r="C2122">
        <v>503</v>
      </c>
      <c r="D2122">
        <v>17154</v>
      </c>
      <c r="F2122">
        <v>39</v>
      </c>
      <c r="G2122">
        <v>75</v>
      </c>
      <c r="I2122">
        <v>17</v>
      </c>
      <c r="L2122">
        <v>243</v>
      </c>
      <c r="M2122" s="1" t="s">
        <v>33</v>
      </c>
      <c r="N2122" s="2">
        <v>43919</v>
      </c>
      <c r="O2122" s="1" t="s">
        <v>2680</v>
      </c>
      <c r="P2122" s="2">
        <v>43919.666666666664</v>
      </c>
      <c r="Q2122">
        <v>9</v>
      </c>
      <c r="R2122">
        <v>75</v>
      </c>
      <c r="S2122">
        <v>17657</v>
      </c>
      <c r="T2122">
        <v>17657</v>
      </c>
      <c r="U2122">
        <v>17657</v>
      </c>
      <c r="V2122">
        <v>27</v>
      </c>
      <c r="W2122">
        <v>4</v>
      </c>
      <c r="X2122">
        <v>18</v>
      </c>
      <c r="Y2122">
        <v>1466</v>
      </c>
      <c r="Z2122">
        <v>62</v>
      </c>
      <c r="AA2122">
        <v>1528</v>
      </c>
      <c r="AB2122" s="1">
        <f>Z2122/0.1</f>
        <v>620</v>
      </c>
      <c r="AC2122" s="1">
        <f>AA2122-AB2122</f>
        <v>908</v>
      </c>
      <c r="AD2122" s="1">
        <f>_xlfn.IFNA(INDEX($AV$2:$AV$53,MATCH(B2122,$AU$2:$AU$53,0)),1000)</f>
        <v>5700671</v>
      </c>
      <c r="AE2122" s="1">
        <f>C2122/AD2122*100000</f>
        <v>8.8235227046079316</v>
      </c>
      <c r="AF2122" s="34">
        <f>IF(B2123=B2122,IFERROR((C2122/C2123)-1,0),0)</f>
        <v>0.14058956916099774</v>
      </c>
      <c r="AG2122" s="35">
        <f>IFERROR(LOG(2)/LOG(1+(AF2122)),AF2122)</f>
        <v>5.2692662431517858</v>
      </c>
      <c r="AH2122" s="35">
        <f>AVERAGE(Z2122:Z2128)</f>
        <v>47.714285714285715</v>
      </c>
      <c r="AJ2122" s="1">
        <f>Q2122/AD2122*100000</f>
        <v>0.1578761517723089</v>
      </c>
      <c r="AK2122" s="34">
        <f>IF(B2123=B2122,IFERROR((Q2122/Q2123)-1,0),0)</f>
        <v>0.8</v>
      </c>
      <c r="AL2122" s="35">
        <f>IFERROR(LOG(2)/LOG(1+(AK2122)),AK2122)</f>
        <v>1.179249584839376</v>
      </c>
      <c r="AM2122" s="35">
        <f>AVERAGE(W2122:W2128)</f>
        <v>1.1428571428571428</v>
      </c>
      <c r="AN2122" s="4">
        <f>ROUNDDOWN(N2122,0)</f>
        <v>43919</v>
      </c>
      <c r="AO2122" s="38" cm="1">
        <f t="array" ref="AO2122">_xlfn.ANCHORARRAY(AN2122)-1</f>
        <v>43918</v>
      </c>
    </row>
    <row r="2123" spans="1:41" x14ac:dyDescent="0.25">
      <c r="A2123">
        <v>20200328</v>
      </c>
      <c r="B2123" s="1" t="s">
        <v>80</v>
      </c>
      <c r="C2123">
        <v>441</v>
      </c>
      <c r="D2123">
        <v>15688</v>
      </c>
      <c r="F2123">
        <v>30</v>
      </c>
      <c r="G2123">
        <v>57</v>
      </c>
      <c r="I2123">
        <v>17</v>
      </c>
      <c r="L2123">
        <v>215</v>
      </c>
      <c r="M2123" s="1" t="s">
        <v>33</v>
      </c>
      <c r="N2123" s="2">
        <v>43918</v>
      </c>
      <c r="O2123" s="1" t="s">
        <v>2734</v>
      </c>
      <c r="P2123" s="2">
        <v>43918.666666666664</v>
      </c>
      <c r="Q2123">
        <v>5</v>
      </c>
      <c r="R2123">
        <v>57</v>
      </c>
      <c r="S2123">
        <v>16129</v>
      </c>
      <c r="T2123">
        <v>16129</v>
      </c>
      <c r="U2123">
        <v>16129</v>
      </c>
      <c r="V2123">
        <v>27</v>
      </c>
      <c r="W2123">
        <v>1</v>
      </c>
      <c r="X2123">
        <v>6</v>
      </c>
      <c r="Y2123">
        <v>2083</v>
      </c>
      <c r="Z2123">
        <v>43</v>
      </c>
      <c r="AA2123">
        <v>2126</v>
      </c>
      <c r="AB2123" s="1">
        <f>Z2123/0.1</f>
        <v>430</v>
      </c>
      <c r="AC2123" s="1">
        <f>AA2123-AB2123</f>
        <v>1696</v>
      </c>
      <c r="AD2123" s="1">
        <f>_xlfn.IFNA(INDEX($AV$2:$AV$53,MATCH(B2123,$AU$2:$AU$53,0)),1000)</f>
        <v>5700671</v>
      </c>
      <c r="AE2123" s="1">
        <f>C2123/AD2123*100000</f>
        <v>7.7359314368431367</v>
      </c>
      <c r="AF2123" s="34">
        <f>IF(B2124=B2123,IFERROR((C2123/C2124)-1,0),0)</f>
        <v>0.1080402010050252</v>
      </c>
      <c r="AG2123" s="35">
        <f>IFERROR(LOG(2)/LOG(1+(AF2123)),AF2123)</f>
        <v>6.756289978657068</v>
      </c>
      <c r="AH2123" s="35">
        <f>AVERAGE(Z2123:Z2129)</f>
        <v>43.285714285714285</v>
      </c>
      <c r="AJ2123" s="1">
        <f>Q2123/AD2123*100000</f>
        <v>8.7708973206838278E-2</v>
      </c>
      <c r="AK2123" s="34">
        <f>IF(B2124=B2123,IFERROR((Q2123/Q2124)-1,0),0)</f>
        <v>0.25</v>
      </c>
      <c r="AL2123" s="35">
        <f>IFERROR(LOG(2)/LOG(1+(AK2123)),AK2123)</f>
        <v>3.1062837195053898</v>
      </c>
      <c r="AM2123" s="35">
        <f>AVERAGE(W2123:W2129)</f>
        <v>0.5714285714285714</v>
      </c>
      <c r="AN2123" s="4">
        <f>ROUNDDOWN(N2123,0)</f>
        <v>43918</v>
      </c>
      <c r="AO2123" s="38" cm="1">
        <f t="array" ref="AO2123">_xlfn.ANCHORARRAY(AN2123)-1</f>
        <v>43917</v>
      </c>
    </row>
    <row r="2124" spans="1:41" x14ac:dyDescent="0.25">
      <c r="A2124">
        <v>20200327</v>
      </c>
      <c r="B2124" s="1" t="s">
        <v>80</v>
      </c>
      <c r="C2124">
        <v>398</v>
      </c>
      <c r="D2124">
        <v>13605</v>
      </c>
      <c r="F2124">
        <v>34</v>
      </c>
      <c r="G2124">
        <v>51</v>
      </c>
      <c r="I2124">
        <v>17</v>
      </c>
      <c r="L2124">
        <v>176</v>
      </c>
      <c r="M2124" s="1" t="s">
        <v>33</v>
      </c>
      <c r="N2124" s="2">
        <v>43917</v>
      </c>
      <c r="O2124" s="1" t="s">
        <v>2788</v>
      </c>
      <c r="P2124" s="2">
        <v>43917.666666666664</v>
      </c>
      <c r="Q2124">
        <v>4</v>
      </c>
      <c r="R2124">
        <v>51</v>
      </c>
      <c r="S2124">
        <v>14003</v>
      </c>
      <c r="T2124">
        <v>14003</v>
      </c>
      <c r="U2124">
        <v>14003</v>
      </c>
      <c r="V2124">
        <v>27</v>
      </c>
      <c r="W2124">
        <v>2</v>
      </c>
      <c r="X2124">
        <v>10</v>
      </c>
      <c r="Y2124">
        <v>1001</v>
      </c>
      <c r="Z2124">
        <v>52</v>
      </c>
      <c r="AA2124">
        <v>1053</v>
      </c>
      <c r="AB2124" s="1">
        <f>Z2124/0.1</f>
        <v>520</v>
      </c>
      <c r="AC2124" s="1">
        <f>AA2124-AB2124</f>
        <v>533</v>
      </c>
      <c r="AD2124" s="1">
        <f>_xlfn.IFNA(INDEX($AV$2:$AV$53,MATCH(B2124,$AU$2:$AU$53,0)),1000)</f>
        <v>5700671</v>
      </c>
      <c r="AE2124" s="1">
        <f>C2124/AD2124*100000</f>
        <v>6.9816342672643268</v>
      </c>
      <c r="AF2124" s="34">
        <f>IF(B2125=B2124,IFERROR((C2124/C2125)-1,0),0)</f>
        <v>0.1502890173410405</v>
      </c>
      <c r="AG2124" s="35">
        <f>IFERROR(LOG(2)/LOG(1+(AF2124)),AF2124)</f>
        <v>4.9505834515608376</v>
      </c>
      <c r="AH2124" s="35">
        <f>AVERAGE(Z2124:Z2130)</f>
        <v>40.428571428571431</v>
      </c>
      <c r="AJ2124" s="1">
        <f>Q2124/AD2124*100000</f>
        <v>7.0167178565470625E-2</v>
      </c>
      <c r="AK2124" s="34">
        <f>IF(B2125=B2124,IFERROR((Q2124/Q2125)-1,0),0)</f>
        <v>1</v>
      </c>
      <c r="AL2124" s="35">
        <f>IFERROR(LOG(2)/LOG(1+(AK2124)),AK2124)</f>
        <v>1</v>
      </c>
      <c r="AM2124" s="35">
        <f>AVERAGE(W2124:W2130)</f>
        <v>0.5714285714285714</v>
      </c>
      <c r="AN2124" s="4">
        <f>ROUNDDOWN(N2124,0)</f>
        <v>43917</v>
      </c>
      <c r="AO2124" s="38" cm="1">
        <f t="array" ref="AO2124">_xlfn.ANCHORARRAY(AN2124)-1</f>
        <v>43916</v>
      </c>
    </row>
    <row r="2125" spans="1:41" x14ac:dyDescent="0.25">
      <c r="A2125">
        <v>20200326</v>
      </c>
      <c r="B2125" s="1" t="s">
        <v>80</v>
      </c>
      <c r="C2125">
        <v>346</v>
      </c>
      <c r="D2125">
        <v>12604</v>
      </c>
      <c r="F2125">
        <v>31</v>
      </c>
      <c r="G2125">
        <v>41</v>
      </c>
      <c r="M2125" s="1" t="s">
        <v>33</v>
      </c>
      <c r="N2125" s="2">
        <v>43916.552083333336</v>
      </c>
      <c r="O2125" s="1" t="s">
        <v>2842</v>
      </c>
      <c r="P2125" s="2">
        <v>43916.666666666664</v>
      </c>
      <c r="Q2125">
        <v>2</v>
      </c>
      <c r="R2125">
        <v>41</v>
      </c>
      <c r="S2125">
        <v>12950</v>
      </c>
      <c r="T2125">
        <v>12950</v>
      </c>
      <c r="U2125">
        <v>12950</v>
      </c>
      <c r="V2125">
        <v>27</v>
      </c>
      <c r="W2125">
        <v>1</v>
      </c>
      <c r="X2125">
        <v>6</v>
      </c>
      <c r="Y2125">
        <v>1416</v>
      </c>
      <c r="Z2125">
        <v>59</v>
      </c>
      <c r="AA2125">
        <v>1475</v>
      </c>
      <c r="AB2125" s="1">
        <f>Z2125/0.1</f>
        <v>590</v>
      </c>
      <c r="AC2125" s="1">
        <f>AA2125-AB2125</f>
        <v>885</v>
      </c>
      <c r="AD2125" s="1">
        <f>_xlfn.IFNA(INDEX($AV$2:$AV$53,MATCH(B2125,$AU$2:$AU$53,0)),1000)</f>
        <v>5700671</v>
      </c>
      <c r="AE2125" s="1">
        <f>C2125/AD2125*100000</f>
        <v>6.0694609459132094</v>
      </c>
      <c r="AF2125" s="34">
        <f>IF(B2126=B2125,IFERROR((C2125/C2126)-1,0),0)</f>
        <v>0.20557491289198615</v>
      </c>
      <c r="AG2125" s="35">
        <f>IFERROR(LOG(2)/LOG(1+(AF2125)),AF2125)</f>
        <v>3.7075306860708666</v>
      </c>
      <c r="AH2125" s="35">
        <f>AVERAGE(Z2125:Z2131)</f>
        <v>36.714285714285715</v>
      </c>
      <c r="AJ2125" s="1">
        <f>Q2125/AD2125*100000</f>
        <v>3.5083589282735313E-2</v>
      </c>
      <c r="AK2125" s="34">
        <f>IF(B2126=B2125,IFERROR((Q2125/Q2126)-1,0),0)</f>
        <v>1</v>
      </c>
      <c r="AL2125" s="35">
        <f>IFERROR(LOG(2)/LOG(1+(AK2125)),AK2125)</f>
        <v>1</v>
      </c>
      <c r="AM2125" s="35">
        <f>AVERAGE(W2125:W2131)</f>
        <v>0.2857142857142857</v>
      </c>
      <c r="AN2125" s="4">
        <f>ROUNDDOWN(N2125,0)</f>
        <v>43916</v>
      </c>
      <c r="AO2125" s="38" cm="1">
        <f t="array" ref="AO2125">_xlfn.ANCHORARRAY(AN2125)-1</f>
        <v>43915</v>
      </c>
    </row>
    <row r="2126" spans="1:41" x14ac:dyDescent="0.25">
      <c r="A2126">
        <v>20200325</v>
      </c>
      <c r="B2126" s="1" t="s">
        <v>80</v>
      </c>
      <c r="C2126">
        <v>287</v>
      </c>
      <c r="D2126">
        <v>11188</v>
      </c>
      <c r="F2126">
        <v>26</v>
      </c>
      <c r="G2126">
        <v>35</v>
      </c>
      <c r="L2126">
        <v>121</v>
      </c>
      <c r="M2126" s="1" t="s">
        <v>33</v>
      </c>
      <c r="N2126" s="2">
        <v>43915</v>
      </c>
      <c r="O2126" s="1" t="s">
        <v>2896</v>
      </c>
      <c r="P2126" s="2">
        <v>43915.666666666664</v>
      </c>
      <c r="Q2126">
        <v>1</v>
      </c>
      <c r="R2126">
        <v>35</v>
      </c>
      <c r="S2126">
        <v>11475</v>
      </c>
      <c r="T2126">
        <v>11475</v>
      </c>
      <c r="U2126">
        <v>11475</v>
      </c>
      <c r="V2126">
        <v>27</v>
      </c>
      <c r="W2126">
        <v>0</v>
      </c>
      <c r="X2126">
        <v>14</v>
      </c>
      <c r="Y2126">
        <v>5638</v>
      </c>
      <c r="Z2126">
        <v>25</v>
      </c>
      <c r="AA2126">
        <v>5663</v>
      </c>
      <c r="AB2126" s="1">
        <f>Z2126/0.1</f>
        <v>250</v>
      </c>
      <c r="AC2126" s="1">
        <f>AA2126-AB2126</f>
        <v>5413</v>
      </c>
      <c r="AD2126" s="1">
        <f>_xlfn.IFNA(INDEX($AV$2:$AV$53,MATCH(B2126,$AU$2:$AU$53,0)),1000)</f>
        <v>5700671</v>
      </c>
      <c r="AE2126" s="1">
        <f>C2126/AD2126*100000</f>
        <v>5.0344950620725175</v>
      </c>
      <c r="AF2126" s="34">
        <f>IF(B2127=B2126,IFERROR((C2126/C2127)-1,0),0)</f>
        <v>9.5419847328244378E-2</v>
      </c>
      <c r="AG2126" s="35">
        <f>IFERROR(LOG(2)/LOG(1+(AF2126)),AF2126)</f>
        <v>7.6054924504925943</v>
      </c>
      <c r="AH2126" s="35">
        <f>AVERAGE(Z2126:Z2132)</f>
        <v>30</v>
      </c>
      <c r="AJ2126" s="1">
        <f>Q2126/AD2126*100000</f>
        <v>1.7541794641367656E-2</v>
      </c>
      <c r="AK2126" s="34">
        <f>IF(B2127=B2126,IFERROR((Q2126/Q2127)-1,0),0)</f>
        <v>0</v>
      </c>
      <c r="AL2126" s="35">
        <f>IFERROR(LOG(2)/LOG(1+(AK2126)),AK2126)</f>
        <v>0</v>
      </c>
      <c r="AM2126" s="35">
        <f>AVERAGE(W2126:W2132)</f>
        <v>0.14285714285714285</v>
      </c>
      <c r="AN2126" s="4">
        <f>ROUNDDOWN(N2126,0)</f>
        <v>43915</v>
      </c>
      <c r="AO2126" s="38" cm="1">
        <f t="array" ref="AO2126">_xlfn.ANCHORARRAY(AN2126)-1</f>
        <v>43914</v>
      </c>
    </row>
    <row r="2127" spans="1:41" x14ac:dyDescent="0.25">
      <c r="A2127">
        <v>20200324</v>
      </c>
      <c r="B2127" s="1" t="s">
        <v>80</v>
      </c>
      <c r="C2127">
        <v>262</v>
      </c>
      <c r="D2127">
        <v>5550</v>
      </c>
      <c r="G2127">
        <v>21</v>
      </c>
      <c r="M2127" s="1" t="s">
        <v>33</v>
      </c>
      <c r="N2127" s="2">
        <v>43914</v>
      </c>
      <c r="O2127" s="1" t="s">
        <v>2950</v>
      </c>
      <c r="P2127" s="2">
        <v>43914.666666666664</v>
      </c>
      <c r="Q2127">
        <v>1</v>
      </c>
      <c r="R2127">
        <v>21</v>
      </c>
      <c r="S2127">
        <v>5812</v>
      </c>
      <c r="T2127">
        <v>5812</v>
      </c>
      <c r="U2127">
        <v>5812</v>
      </c>
      <c r="V2127">
        <v>27</v>
      </c>
      <c r="W2127">
        <v>0</v>
      </c>
      <c r="X2127">
        <v>4</v>
      </c>
      <c r="Y2127">
        <v>1039</v>
      </c>
      <c r="Z2127">
        <v>27</v>
      </c>
      <c r="AA2127">
        <v>1066</v>
      </c>
      <c r="AB2127" s="1">
        <f>Z2127/0.1</f>
        <v>270</v>
      </c>
      <c r="AC2127" s="1">
        <f>AA2127-AB2127</f>
        <v>796</v>
      </c>
      <c r="AD2127" s="1">
        <f>_xlfn.IFNA(INDEX($AV$2:$AV$53,MATCH(B2127,$AU$2:$AU$53,0)),1000)</f>
        <v>5700671</v>
      </c>
      <c r="AE2127" s="1">
        <f>C2127/AD2127*100000</f>
        <v>4.5959501960383253</v>
      </c>
      <c r="AF2127" s="34">
        <f>IF(B2128=B2127,IFERROR((C2127/C2128)-1,0),0)</f>
        <v>0.11489361702127665</v>
      </c>
      <c r="AG2127" s="35">
        <f>IFERROR(LOG(2)/LOG(1+(AF2127)),AF2127)</f>
        <v>6.3732403454766535</v>
      </c>
      <c r="AH2127" s="35">
        <f>AVERAGE(Z2127:Z2133)</f>
        <v>28.857142857142858</v>
      </c>
      <c r="AJ2127" s="1">
        <f>Q2127/AD2127*100000</f>
        <v>1.7541794641367656E-2</v>
      </c>
      <c r="AK2127" s="34">
        <f>IF(B2128=B2127,IFERROR((Q2127/Q2128)-1,0),0)</f>
        <v>0</v>
      </c>
      <c r="AL2127" s="35">
        <f>IFERROR(LOG(2)/LOG(1+(AK2127)),AK2127)</f>
        <v>0</v>
      </c>
      <c r="AM2127" s="35">
        <f>AVERAGE(W2127:W2133)</f>
        <v>0.14285714285714285</v>
      </c>
      <c r="AN2127" s="4">
        <f>ROUNDDOWN(N2127,0)</f>
        <v>43914</v>
      </c>
      <c r="AO2127" s="38" cm="1">
        <f t="array" ref="AO2127">_xlfn.ANCHORARRAY(AN2127)-1</f>
        <v>43913</v>
      </c>
    </row>
    <row r="2128" spans="1:41" x14ac:dyDescent="0.25">
      <c r="A2128">
        <v>20200323</v>
      </c>
      <c r="B2128" s="1" t="s">
        <v>80</v>
      </c>
      <c r="C2128">
        <v>235</v>
      </c>
      <c r="D2128">
        <v>4511</v>
      </c>
      <c r="G2128">
        <v>17</v>
      </c>
      <c r="M2128" s="1" t="s">
        <v>33</v>
      </c>
      <c r="N2128" s="2">
        <v>43913</v>
      </c>
      <c r="O2128" s="1" t="s">
        <v>3004</v>
      </c>
      <c r="P2128" s="2">
        <v>43913.666666666664</v>
      </c>
      <c r="Q2128">
        <v>1</v>
      </c>
      <c r="R2128">
        <v>17</v>
      </c>
      <c r="S2128">
        <v>4746</v>
      </c>
      <c r="T2128">
        <v>4746</v>
      </c>
      <c r="U2128">
        <v>4746</v>
      </c>
      <c r="V2128">
        <v>27</v>
      </c>
      <c r="W2128">
        <v>0</v>
      </c>
      <c r="X2128">
        <v>5</v>
      </c>
      <c r="Y2128">
        <v>0</v>
      </c>
      <c r="Z2128">
        <v>66</v>
      </c>
      <c r="AA2128">
        <v>66</v>
      </c>
      <c r="AB2128" s="1">
        <f>Z2128/0.1</f>
        <v>660</v>
      </c>
      <c r="AC2128" s="1">
        <f>AA2128-AB2128</f>
        <v>-594</v>
      </c>
      <c r="AD2128" s="1">
        <f>_xlfn.IFNA(INDEX($AV$2:$AV$53,MATCH(B2128,$AU$2:$AU$53,0)),1000)</f>
        <v>5700671</v>
      </c>
      <c r="AE2128" s="1">
        <f>C2128/AD2128*100000</f>
        <v>4.1223217407213992</v>
      </c>
      <c r="AF2128" s="34">
        <f>IF(B2129=B2128,IFERROR((C2128/C2129)-1,0),0)</f>
        <v>0.39053254437869822</v>
      </c>
      <c r="AG2128" s="35">
        <f>IFERROR(LOG(2)/LOG(1+(AF2128)),AF2128)</f>
        <v>2.1024414146928767</v>
      </c>
      <c r="AH2128" s="35">
        <f>AVERAGE(Z2128:Z2134)</f>
        <v>25.857142857142858</v>
      </c>
      <c r="AJ2128" s="1">
        <f>Q2128/AD2128*100000</f>
        <v>1.7541794641367656E-2</v>
      </c>
      <c r="AK2128" s="34">
        <f>IF(B2129=B2128,IFERROR((Q2128/Q2129)-1,0),0)</f>
        <v>0</v>
      </c>
      <c r="AL2128" s="35">
        <f>IFERROR(LOG(2)/LOG(1+(AK2128)),AK2128)</f>
        <v>0</v>
      </c>
      <c r="AM2128" s="35">
        <f>AVERAGE(W2128:W2134)</f>
        <v>0.14285714285714285</v>
      </c>
      <c r="AN2128" s="4">
        <f>ROUNDDOWN(N2128,0)</f>
        <v>43913</v>
      </c>
      <c r="AO2128" s="38" cm="1">
        <f t="array" ref="AO2128">_xlfn.ANCHORARRAY(AN2128)-1</f>
        <v>43912</v>
      </c>
    </row>
    <row r="2129" spans="1:41" x14ac:dyDescent="0.25">
      <c r="A2129">
        <v>20200322</v>
      </c>
      <c r="B2129" s="1" t="s">
        <v>80</v>
      </c>
      <c r="C2129">
        <v>169</v>
      </c>
      <c r="D2129">
        <v>4511</v>
      </c>
      <c r="G2129">
        <v>12</v>
      </c>
      <c r="M2129" s="1" t="s">
        <v>75</v>
      </c>
      <c r="N2129" s="2">
        <v>43911.506944444445</v>
      </c>
      <c r="O2129" s="1" t="s">
        <v>3058</v>
      </c>
      <c r="P2129" s="2">
        <v>43912.666666666664</v>
      </c>
      <c r="Q2129">
        <v>1</v>
      </c>
      <c r="R2129">
        <v>12</v>
      </c>
      <c r="S2129">
        <v>4680</v>
      </c>
      <c r="T2129">
        <v>4680</v>
      </c>
      <c r="U2129">
        <v>4680</v>
      </c>
      <c r="V2129">
        <v>27</v>
      </c>
      <c r="W2129">
        <v>0</v>
      </c>
      <c r="X2129">
        <v>12</v>
      </c>
      <c r="Y2129">
        <v>559</v>
      </c>
      <c r="Z2129">
        <v>31</v>
      </c>
      <c r="AA2129">
        <v>590</v>
      </c>
      <c r="AB2129" s="1">
        <f>Z2129/0.1</f>
        <v>310</v>
      </c>
      <c r="AC2129" s="1">
        <f>AA2129-AB2129</f>
        <v>280</v>
      </c>
      <c r="AD2129" s="1">
        <f>_xlfn.IFNA(INDEX($AV$2:$AV$53,MATCH(B2129,$AU$2:$AU$53,0)),1000)</f>
        <v>5700671</v>
      </c>
      <c r="AE2129" s="1">
        <f>C2129/AD2129*100000</f>
        <v>2.9645632943911338</v>
      </c>
      <c r="AF2129" s="34">
        <f>IF(B2130=B2129,IFERROR((C2129/C2130)-1,0),0)</f>
        <v>0.2246376811594204</v>
      </c>
      <c r="AG2129" s="35">
        <f>IFERROR(LOG(2)/LOG(1+(AF2129)),AF2129)</f>
        <v>3.4204992906107328</v>
      </c>
      <c r="AH2129" s="35">
        <f>AVERAGE(Z2129:Z2135)</f>
        <v>19.142857142857142</v>
      </c>
      <c r="AJ2129" s="1">
        <f>Q2129/AD2129*100000</f>
        <v>1.7541794641367656E-2</v>
      </c>
      <c r="AK2129" s="34">
        <f>IF(B2130=B2129,IFERROR((Q2129/Q2130)-1,0),0)</f>
        <v>0</v>
      </c>
      <c r="AL2129" s="35">
        <f>IFERROR(LOG(2)/LOG(1+(AK2129)),AK2129)</f>
        <v>0</v>
      </c>
      <c r="AM2129" s="35">
        <f>AVERAGE(W2129:W2135)</f>
        <v>0.14285714285714285</v>
      </c>
      <c r="AN2129" s="4">
        <f>ROUNDDOWN(N2129,0)</f>
        <v>43911</v>
      </c>
      <c r="AO2129" s="38" cm="1">
        <f t="array" ref="AO2129">_xlfn.ANCHORARRAY(AN2129)-1</f>
        <v>43910</v>
      </c>
    </row>
    <row r="2130" spans="1:41" x14ac:dyDescent="0.25">
      <c r="A2130">
        <v>20200321</v>
      </c>
      <c r="B2130" s="1" t="s">
        <v>80</v>
      </c>
      <c r="C2130">
        <v>138</v>
      </c>
      <c r="D2130">
        <v>3952</v>
      </c>
      <c r="M2130" s="1" t="s">
        <v>75</v>
      </c>
      <c r="N2130" s="2">
        <v>43911</v>
      </c>
      <c r="O2130" s="1" t="s">
        <v>3112</v>
      </c>
      <c r="P2130" s="2">
        <v>43911.666666666664</v>
      </c>
      <c r="Q2130">
        <v>1</v>
      </c>
      <c r="S2130">
        <v>4090</v>
      </c>
      <c r="T2130">
        <v>4090</v>
      </c>
      <c r="U2130">
        <v>4090</v>
      </c>
      <c r="V2130">
        <v>27</v>
      </c>
      <c r="W2130">
        <v>1</v>
      </c>
      <c r="X2130">
        <v>0</v>
      </c>
      <c r="Y2130">
        <v>211</v>
      </c>
      <c r="Z2130">
        <v>23</v>
      </c>
      <c r="AA2130">
        <v>234</v>
      </c>
      <c r="AB2130" s="1">
        <f>Z2130/0.1</f>
        <v>230</v>
      </c>
      <c r="AC2130" s="1">
        <f>AA2130-AB2130</f>
        <v>4</v>
      </c>
      <c r="AD2130" s="1">
        <f>_xlfn.IFNA(INDEX($AV$2:$AV$53,MATCH(B2130,$AU$2:$AU$53,0)),1000)</f>
        <v>5700671</v>
      </c>
      <c r="AE2130" s="1">
        <f>C2130/AD2130*100000</f>
        <v>2.4207676605087367</v>
      </c>
      <c r="AF2130" s="34">
        <f>IF(B2131=B2130,IFERROR((C2130/C2131)-1,0),0)</f>
        <v>0.19999999999999996</v>
      </c>
      <c r="AG2130" s="35">
        <f>IFERROR(LOG(2)/LOG(1+(AF2130)),AF2130)</f>
        <v>3.8017840169239308</v>
      </c>
      <c r="AH2130" s="35">
        <f>AVERAGE(Z2130:Z2136)</f>
        <v>16.714285714285715</v>
      </c>
      <c r="AJ2130" s="1">
        <f>Q2130/AD2130*100000</f>
        <v>1.7541794641367656E-2</v>
      </c>
      <c r="AK2130" s="34">
        <f>IF(B2131=B2130,IFERROR((Q2130/Q2131)-1,0),0)</f>
        <v>0</v>
      </c>
      <c r="AL2130" s="35">
        <f>IFERROR(LOG(2)/LOG(1+(AK2130)),AK2130)</f>
        <v>0</v>
      </c>
      <c r="AM2130" s="35">
        <f>AVERAGE(W2130:W2136)</f>
        <v>0.14285714285714285</v>
      </c>
      <c r="AN2130" s="4">
        <f>ROUNDDOWN(N2130,0)</f>
        <v>43911</v>
      </c>
      <c r="AO2130" s="38" cm="1">
        <f t="array" ref="AO2130">_xlfn.ANCHORARRAY(AN2130)-1</f>
        <v>43910</v>
      </c>
    </row>
    <row r="2131" spans="1:41" x14ac:dyDescent="0.25">
      <c r="A2131">
        <v>20200320</v>
      </c>
      <c r="B2131" s="1" t="s">
        <v>80</v>
      </c>
      <c r="C2131">
        <v>115</v>
      </c>
      <c r="D2131">
        <v>3741</v>
      </c>
      <c r="M2131" s="1" t="s">
        <v>75</v>
      </c>
      <c r="N2131" s="2">
        <v>43910</v>
      </c>
      <c r="O2131" s="1" t="s">
        <v>3166</v>
      </c>
      <c r="P2131" s="2">
        <v>43910.666666666664</v>
      </c>
      <c r="S2131">
        <v>3856</v>
      </c>
      <c r="T2131">
        <v>3856</v>
      </c>
      <c r="U2131">
        <v>3856</v>
      </c>
      <c r="V2131">
        <v>27</v>
      </c>
      <c r="W2131">
        <v>0</v>
      </c>
      <c r="X2131">
        <v>0</v>
      </c>
      <c r="Y2131">
        <v>792</v>
      </c>
      <c r="Z2131">
        <v>26</v>
      </c>
      <c r="AA2131">
        <v>818</v>
      </c>
      <c r="AB2131" s="1">
        <f>Z2131/0.1</f>
        <v>260</v>
      </c>
      <c r="AC2131" s="1">
        <f>AA2131-AB2131</f>
        <v>558</v>
      </c>
      <c r="AD2131" s="1">
        <f>_xlfn.IFNA(INDEX($AV$2:$AV$53,MATCH(B2131,$AU$2:$AU$53,0)),1000)</f>
        <v>5700671</v>
      </c>
      <c r="AE2131" s="1">
        <f>C2131/AD2131*100000</f>
        <v>2.0173063837572807</v>
      </c>
      <c r="AF2131" s="34">
        <f>IF(B2132=B2131,IFERROR((C2131/C2132)-1,0),0)</f>
        <v>0.2921348314606742</v>
      </c>
      <c r="AG2131" s="35">
        <f>IFERROR(LOG(2)/LOG(1+(AF2131)),AF2131)</f>
        <v>2.7044816670477987</v>
      </c>
      <c r="AH2131" s="35">
        <f>AVERAGE(Z2131:Z2137)</f>
        <v>14.428571428571429</v>
      </c>
      <c r="AJ2131" s="1">
        <f>Q2131/AD2131*100000</f>
        <v>0</v>
      </c>
      <c r="AK2131" s="34">
        <f>IF(B2132=B2131,IFERROR((Q2131/Q2132)-1,0),0)</f>
        <v>0</v>
      </c>
      <c r="AL2131" s="35">
        <f>IFERROR(LOG(2)/LOG(1+(AK2131)),AK2131)</f>
        <v>0</v>
      </c>
      <c r="AM2131" s="35">
        <f>AVERAGE(W2131:W2137)</f>
        <v>0</v>
      </c>
      <c r="AN2131" s="4">
        <f>ROUNDDOWN(N2131,0)</f>
        <v>43910</v>
      </c>
      <c r="AO2131" s="38" cm="1">
        <f t="array" ref="AO2131">_xlfn.ANCHORARRAY(AN2131)-1</f>
        <v>43909</v>
      </c>
    </row>
    <row r="2132" spans="1:41" x14ac:dyDescent="0.25">
      <c r="A2132">
        <v>20200319</v>
      </c>
      <c r="B2132" s="1" t="s">
        <v>80</v>
      </c>
      <c r="C2132">
        <v>89</v>
      </c>
      <c r="D2132">
        <v>2949</v>
      </c>
      <c r="M2132" s="1" t="s">
        <v>75</v>
      </c>
      <c r="N2132" s="2">
        <v>43909</v>
      </c>
      <c r="O2132" s="1" t="s">
        <v>3220</v>
      </c>
      <c r="P2132" s="2">
        <v>43909.666666666664</v>
      </c>
      <c r="S2132">
        <v>3038</v>
      </c>
      <c r="T2132">
        <v>3038</v>
      </c>
      <c r="U2132">
        <v>3038</v>
      </c>
      <c r="V2132">
        <v>27</v>
      </c>
      <c r="W2132">
        <v>0</v>
      </c>
      <c r="X2132">
        <v>0</v>
      </c>
      <c r="Y2132">
        <v>264</v>
      </c>
      <c r="Z2132">
        <v>12</v>
      </c>
      <c r="AA2132">
        <v>276</v>
      </c>
      <c r="AB2132" s="1">
        <f>Z2132/0.1</f>
        <v>120</v>
      </c>
      <c r="AC2132" s="1">
        <f>AA2132-AB2132</f>
        <v>156</v>
      </c>
      <c r="AD2132" s="1">
        <f>_xlfn.IFNA(INDEX($AV$2:$AV$53,MATCH(B2132,$AU$2:$AU$53,0)),1000)</f>
        <v>5700671</v>
      </c>
      <c r="AE2132" s="1">
        <f>C2132/AD2132*100000</f>
        <v>1.5612197230817215</v>
      </c>
      <c r="AF2132" s="34">
        <f>IF(B2133=B2132,IFERROR((C2132/C2133)-1,0),0)</f>
        <v>0.1558441558441559</v>
      </c>
      <c r="AG2132" s="35">
        <f>IFERROR(LOG(2)/LOG(1+(AF2132)),AF2132)</f>
        <v>4.7859051584861767</v>
      </c>
      <c r="AH2132" s="35">
        <f>AVERAGE(Z2132:Z2138)</f>
        <v>11.428571428571429</v>
      </c>
      <c r="AJ2132" s="1">
        <f>Q2132/AD2132*100000</f>
        <v>0</v>
      </c>
      <c r="AK2132" s="34">
        <f>IF(B2133=B2132,IFERROR((Q2132/Q2133)-1,0),0)</f>
        <v>0</v>
      </c>
      <c r="AL2132" s="35">
        <f>IFERROR(LOG(2)/LOG(1+(AK2132)),AK2132)</f>
        <v>0</v>
      </c>
      <c r="AM2132" s="35">
        <f>AVERAGE(W2132:W2138)</f>
        <v>0</v>
      </c>
      <c r="AN2132" s="4">
        <f>ROUNDDOWN(N2132,0)</f>
        <v>43909</v>
      </c>
      <c r="AO2132" s="38" cm="1">
        <f t="array" ref="AO2132">_xlfn.ANCHORARRAY(AN2132)-1</f>
        <v>43908</v>
      </c>
    </row>
    <row r="2133" spans="1:41" x14ac:dyDescent="0.25">
      <c r="A2133">
        <v>20200318</v>
      </c>
      <c r="B2133" s="1" t="s">
        <v>80</v>
      </c>
      <c r="C2133">
        <v>77</v>
      </c>
      <c r="D2133">
        <v>2685</v>
      </c>
      <c r="M2133" s="1" t="s">
        <v>75</v>
      </c>
      <c r="N2133" s="2">
        <v>43908</v>
      </c>
      <c r="O2133" s="1" t="s">
        <v>3274</v>
      </c>
      <c r="P2133" s="2">
        <v>43908.666666666664</v>
      </c>
      <c r="S2133">
        <v>2762</v>
      </c>
      <c r="T2133">
        <v>2762</v>
      </c>
      <c r="U2133">
        <v>2762</v>
      </c>
      <c r="V2133">
        <v>27</v>
      </c>
      <c r="W2133">
        <v>0</v>
      </c>
      <c r="X2133">
        <v>0</v>
      </c>
      <c r="Y2133">
        <v>409</v>
      </c>
      <c r="Z2133">
        <v>17</v>
      </c>
      <c r="AA2133">
        <v>426</v>
      </c>
      <c r="AB2133" s="1">
        <f>Z2133/0.1</f>
        <v>170</v>
      </c>
      <c r="AC2133" s="1">
        <f>AA2133-AB2133</f>
        <v>256</v>
      </c>
      <c r="AD2133" s="1">
        <f>_xlfn.IFNA(INDEX($AV$2:$AV$53,MATCH(B2133,$AU$2:$AU$53,0)),1000)</f>
        <v>5700671</v>
      </c>
      <c r="AE2133" s="1">
        <f>C2133/AD2133*100000</f>
        <v>1.3507181873853096</v>
      </c>
      <c r="AF2133" s="34">
        <f>IF(B2134=B2133,IFERROR((C2133/C2134)-1,0),0)</f>
        <v>0.28333333333333344</v>
      </c>
      <c r="AG2133" s="35">
        <f>IFERROR(LOG(2)/LOG(1+(AF2133)),AF2133)</f>
        <v>2.7785809027661537</v>
      </c>
      <c r="AH2133" s="35">
        <f>AVERAGE(Z2133:Z2139)</f>
        <v>10.285714285714286</v>
      </c>
      <c r="AJ2133" s="1">
        <f>Q2133/AD2133*100000</f>
        <v>0</v>
      </c>
      <c r="AK2133" s="34">
        <f>IF(B2134=B2133,IFERROR((Q2133/Q2134)-1,0),0)</f>
        <v>0</v>
      </c>
      <c r="AL2133" s="35">
        <f>IFERROR(LOG(2)/LOG(1+(AK2133)),AK2133)</f>
        <v>0</v>
      </c>
      <c r="AM2133" s="35">
        <f>AVERAGE(W2133:W2139)</f>
        <v>0</v>
      </c>
      <c r="AN2133" s="4">
        <f>ROUNDDOWN(N2133,0)</f>
        <v>43908</v>
      </c>
      <c r="AO2133" s="38" cm="1">
        <f t="array" ref="AO2133">_xlfn.ANCHORARRAY(AN2133)-1</f>
        <v>43907</v>
      </c>
    </row>
    <row r="2134" spans="1:41" x14ac:dyDescent="0.25">
      <c r="A2134">
        <v>20200317</v>
      </c>
      <c r="B2134" s="1" t="s">
        <v>80</v>
      </c>
      <c r="C2134">
        <v>60</v>
      </c>
      <c r="D2134">
        <v>2276</v>
      </c>
      <c r="M2134" s="1" t="s">
        <v>75</v>
      </c>
      <c r="N2134" s="2">
        <v>43907</v>
      </c>
      <c r="O2134" s="1" t="s">
        <v>3328</v>
      </c>
      <c r="P2134" s="2">
        <v>43907.666666666664</v>
      </c>
      <c r="S2134">
        <v>2336</v>
      </c>
      <c r="T2134">
        <v>2336</v>
      </c>
      <c r="U2134">
        <v>2336</v>
      </c>
      <c r="V2134">
        <v>27</v>
      </c>
      <c r="W2134">
        <v>0</v>
      </c>
      <c r="X2134">
        <v>0</v>
      </c>
      <c r="Y2134">
        <v>437</v>
      </c>
      <c r="Z2134">
        <v>6</v>
      </c>
      <c r="AA2134">
        <v>443</v>
      </c>
      <c r="AB2134" s="1">
        <f>Z2134/0.1</f>
        <v>60</v>
      </c>
      <c r="AC2134" s="1">
        <f>AA2134-AB2134</f>
        <v>383</v>
      </c>
      <c r="AD2134" s="1">
        <f>_xlfn.IFNA(INDEX($AV$2:$AV$53,MATCH(B2134,$AU$2:$AU$53,0)),1000)</f>
        <v>5700671</v>
      </c>
      <c r="AE2134" s="1">
        <f>C2134/AD2134*100000</f>
        <v>1.0525076784820595</v>
      </c>
      <c r="AF2134" s="34">
        <f>IF(B2135=B2134,IFERROR((C2134/C2135)-1,0),0)</f>
        <v>0.11111111111111116</v>
      </c>
      <c r="AG2134" s="35">
        <f>IFERROR(LOG(2)/LOG(1+(AF2134)),AF2134)</f>
        <v>6.5788134789605817</v>
      </c>
      <c r="AH2134" s="35">
        <f>AVERAGE(Z2134:Z2140)</f>
        <v>8.1428571428571423</v>
      </c>
      <c r="AJ2134" s="1">
        <f>Q2134/AD2134*100000</f>
        <v>0</v>
      </c>
      <c r="AK2134" s="34">
        <f>IF(B2135=B2134,IFERROR((Q2134/Q2135)-1,0),0)</f>
        <v>0</v>
      </c>
      <c r="AL2134" s="35">
        <f>IFERROR(LOG(2)/LOG(1+(AK2134)),AK2134)</f>
        <v>0</v>
      </c>
      <c r="AM2134" s="35">
        <f>AVERAGE(W2134:W2140)</f>
        <v>0</v>
      </c>
      <c r="AN2134" s="4">
        <f>ROUNDDOWN(N2134,0)</f>
        <v>43907</v>
      </c>
      <c r="AO2134" s="38" cm="1">
        <f t="array" ref="AO2134">_xlfn.ANCHORARRAY(AN2134)-1</f>
        <v>43906</v>
      </c>
    </row>
    <row r="2135" spans="1:41" x14ac:dyDescent="0.25">
      <c r="A2135">
        <v>20200316</v>
      </c>
      <c r="B2135" s="1" t="s">
        <v>80</v>
      </c>
      <c r="C2135">
        <v>54</v>
      </c>
      <c r="D2135">
        <v>1839</v>
      </c>
      <c r="M2135" s="1" t="s">
        <v>75</v>
      </c>
      <c r="N2135" s="2">
        <v>43906.661111111112</v>
      </c>
      <c r="O2135" s="1" t="s">
        <v>3382</v>
      </c>
      <c r="P2135" s="2">
        <v>43906.666666666664</v>
      </c>
      <c r="S2135">
        <v>1893</v>
      </c>
      <c r="T2135">
        <v>1893</v>
      </c>
      <c r="U2135">
        <v>1893</v>
      </c>
      <c r="V2135">
        <v>27</v>
      </c>
      <c r="W2135">
        <v>0</v>
      </c>
      <c r="X2135">
        <v>0</v>
      </c>
      <c r="Y2135">
        <v>452</v>
      </c>
      <c r="Z2135">
        <v>19</v>
      </c>
      <c r="AA2135">
        <v>471</v>
      </c>
      <c r="AB2135" s="1">
        <f>Z2135/0.1</f>
        <v>190</v>
      </c>
      <c r="AC2135" s="1">
        <f>AA2135-AB2135</f>
        <v>281</v>
      </c>
      <c r="AD2135" s="1">
        <f>_xlfn.IFNA(INDEX($AV$2:$AV$53,MATCH(B2135,$AU$2:$AU$53,0)),1000)</f>
        <v>5700671</v>
      </c>
      <c r="AE2135" s="1">
        <f>C2135/AD2135*100000</f>
        <v>0.94725691063385342</v>
      </c>
      <c r="AF2135" s="34">
        <f>IF(B2136=B2135,IFERROR((C2135/C2136)-1,0),0)</f>
        <v>0.54285714285714293</v>
      </c>
      <c r="AG2135" s="35">
        <f>IFERROR(LOG(2)/LOG(1+(AF2135)),AF2135)</f>
        <v>1.5984540130826177</v>
      </c>
      <c r="AH2135" s="35">
        <f>AVERAGE(Z2135:Z2141)</f>
        <v>7.4285714285714288</v>
      </c>
      <c r="AJ2135" s="1">
        <f>Q2135/AD2135*100000</f>
        <v>0</v>
      </c>
      <c r="AK2135" s="34">
        <f>IF(B2136=B2135,IFERROR((Q2135/Q2136)-1,0),0)</f>
        <v>0</v>
      </c>
      <c r="AL2135" s="35">
        <f>IFERROR(LOG(2)/LOG(1+(AK2135)),AK2135)</f>
        <v>0</v>
      </c>
      <c r="AM2135" s="35">
        <f>AVERAGE(W2135:W2141)</f>
        <v>0</v>
      </c>
      <c r="AN2135" s="4">
        <f>ROUNDDOWN(N2135,0)</f>
        <v>43906</v>
      </c>
      <c r="AO2135" s="38" cm="1">
        <f t="array" ref="AO2135">_xlfn.ANCHORARRAY(AN2135)-1</f>
        <v>43905</v>
      </c>
    </row>
    <row r="2136" spans="1:41" x14ac:dyDescent="0.25">
      <c r="A2136">
        <v>20200315</v>
      </c>
      <c r="B2136" s="1" t="s">
        <v>80</v>
      </c>
      <c r="C2136">
        <v>35</v>
      </c>
      <c r="D2136">
        <v>1387</v>
      </c>
      <c r="M2136" s="1" t="s">
        <v>75</v>
      </c>
      <c r="N2136" s="2">
        <v>43905</v>
      </c>
      <c r="O2136" s="1" t="s">
        <v>3434</v>
      </c>
      <c r="P2136" s="2">
        <v>43905.666666666664</v>
      </c>
      <c r="S2136">
        <v>1422</v>
      </c>
      <c r="T2136">
        <v>1422</v>
      </c>
      <c r="U2136">
        <v>1422</v>
      </c>
      <c r="V2136">
        <v>27</v>
      </c>
      <c r="W2136">
        <v>0</v>
      </c>
      <c r="X2136">
        <v>0</v>
      </c>
      <c r="Y2136">
        <v>540</v>
      </c>
      <c r="Z2136">
        <v>14</v>
      </c>
      <c r="AA2136">
        <v>554</v>
      </c>
      <c r="AB2136" s="1">
        <f>Z2136/0.1</f>
        <v>140</v>
      </c>
      <c r="AC2136" s="1">
        <f>AA2136-AB2136</f>
        <v>414</v>
      </c>
      <c r="AD2136" s="1">
        <f>_xlfn.IFNA(INDEX($AV$2:$AV$53,MATCH(B2136,$AU$2:$AU$53,0)),1000)</f>
        <v>5700671</v>
      </c>
      <c r="AE2136" s="1">
        <f>C2136/AD2136*100000</f>
        <v>0.61396281244786799</v>
      </c>
      <c r="AF2136" s="34">
        <f>IF(B2137=B2136,IFERROR((C2136/C2137)-1,0),0)</f>
        <v>0.66666666666666674</v>
      </c>
      <c r="AG2136" s="35">
        <f>IFERROR(LOG(2)/LOG(1+(AF2136)),AF2136)</f>
        <v>1.3569154488567239</v>
      </c>
      <c r="AH2136" s="35">
        <f>AVERAGE(Z2136:Z2142)</f>
        <v>4.8571428571428568</v>
      </c>
      <c r="AJ2136" s="1">
        <f>Q2136/AD2136*100000</f>
        <v>0</v>
      </c>
      <c r="AK2136" s="34">
        <f>IF(B2137=B2136,IFERROR((Q2136/Q2137)-1,0),0)</f>
        <v>0</v>
      </c>
      <c r="AL2136" s="35">
        <f>IFERROR(LOG(2)/LOG(1+(AK2136)),AK2136)</f>
        <v>0</v>
      </c>
      <c r="AM2136" s="35">
        <f>AVERAGE(W2136:W2142)</f>
        <v>0</v>
      </c>
      <c r="AN2136" s="4">
        <f>ROUNDDOWN(N2136,0)</f>
        <v>43905</v>
      </c>
      <c r="AO2136" s="38" cm="1">
        <f t="array" ref="AO2136">_xlfn.ANCHORARRAY(AN2136)-1</f>
        <v>43904</v>
      </c>
    </row>
    <row r="2137" spans="1:41" x14ac:dyDescent="0.25">
      <c r="A2137">
        <v>20200314</v>
      </c>
      <c r="B2137" s="1" t="s">
        <v>80</v>
      </c>
      <c r="C2137">
        <v>21</v>
      </c>
      <c r="D2137">
        <v>847</v>
      </c>
      <c r="M2137" s="1" t="s">
        <v>75</v>
      </c>
      <c r="N2137" s="2">
        <v>43904</v>
      </c>
      <c r="O2137" s="1" t="s">
        <v>3483</v>
      </c>
      <c r="P2137" s="2">
        <v>43904.666666666664</v>
      </c>
      <c r="S2137">
        <v>868</v>
      </c>
      <c r="T2137">
        <v>868</v>
      </c>
      <c r="U2137">
        <v>868</v>
      </c>
      <c r="V2137">
        <v>27</v>
      </c>
      <c r="W2137">
        <v>0</v>
      </c>
      <c r="X2137">
        <v>0</v>
      </c>
      <c r="Y2137">
        <v>306</v>
      </c>
      <c r="Z2137">
        <v>7</v>
      </c>
      <c r="AA2137">
        <v>313</v>
      </c>
      <c r="AB2137" s="1">
        <f>Z2137/0.1</f>
        <v>70</v>
      </c>
      <c r="AC2137" s="1">
        <f>AA2137-AB2137</f>
        <v>243</v>
      </c>
      <c r="AD2137" s="1">
        <f>_xlfn.IFNA(INDEX($AV$2:$AV$53,MATCH(B2137,$AU$2:$AU$53,0)),1000)</f>
        <v>5700671</v>
      </c>
      <c r="AE2137" s="1">
        <f>C2137/AD2137*100000</f>
        <v>0.36837768746872079</v>
      </c>
      <c r="AF2137" s="34">
        <f>IF(B2138=B2137,IFERROR((C2137/C2138)-1,0),0)</f>
        <v>0.5</v>
      </c>
      <c r="AG2137" s="35">
        <f>IFERROR(LOG(2)/LOG(1+(AF2137)),AF2137)</f>
        <v>1.7095112913514547</v>
      </c>
      <c r="AH2137" s="35">
        <f>AVERAGE(Z2137:Z2143)</f>
        <v>2.8571428571428572</v>
      </c>
      <c r="AJ2137" s="1">
        <f>Q2137/AD2137*100000</f>
        <v>0</v>
      </c>
      <c r="AK2137" s="34">
        <f>IF(B2138=B2137,IFERROR((Q2137/Q2138)-1,0),0)</f>
        <v>0</v>
      </c>
      <c r="AL2137" s="35">
        <f>IFERROR(LOG(2)/LOG(1+(AK2137)),AK2137)</f>
        <v>0</v>
      </c>
      <c r="AM2137" s="35">
        <f>AVERAGE(W2137:W2143)</f>
        <v>0</v>
      </c>
      <c r="AN2137" s="4">
        <f>ROUNDDOWN(N2137,0)</f>
        <v>43904</v>
      </c>
      <c r="AO2137" s="38" cm="1">
        <f t="array" ref="AO2137">_xlfn.ANCHORARRAY(AN2137)-1</f>
        <v>43903</v>
      </c>
    </row>
    <row r="2138" spans="1:41" x14ac:dyDescent="0.25">
      <c r="A2138">
        <v>20200313</v>
      </c>
      <c r="B2138" s="1" t="s">
        <v>80</v>
      </c>
      <c r="C2138">
        <v>14</v>
      </c>
      <c r="D2138">
        <v>541</v>
      </c>
      <c r="M2138" s="1" t="s">
        <v>75</v>
      </c>
      <c r="N2138" s="2">
        <v>43903</v>
      </c>
      <c r="O2138" s="1" t="s">
        <v>3532</v>
      </c>
      <c r="P2138" s="2">
        <v>43903.666666666664</v>
      </c>
      <c r="S2138">
        <v>555</v>
      </c>
      <c r="T2138">
        <v>555</v>
      </c>
      <c r="U2138">
        <v>555</v>
      </c>
      <c r="V2138">
        <v>27</v>
      </c>
      <c r="W2138">
        <v>0</v>
      </c>
      <c r="X2138">
        <v>0</v>
      </c>
      <c r="Y2138">
        <v>234</v>
      </c>
      <c r="Z2138">
        <v>5</v>
      </c>
      <c r="AA2138">
        <v>239</v>
      </c>
      <c r="AB2138" s="1">
        <f>Z2138/0.1</f>
        <v>50</v>
      </c>
      <c r="AC2138" s="1">
        <f>AA2138-AB2138</f>
        <v>189</v>
      </c>
      <c r="AD2138" s="1">
        <f>_xlfn.IFNA(INDEX($AV$2:$AV$53,MATCH(B2138,$AU$2:$AU$53,0)),1000)</f>
        <v>5700671</v>
      </c>
      <c r="AE2138" s="1">
        <f>C2138/AD2138*100000</f>
        <v>0.2455851249791472</v>
      </c>
      <c r="AF2138" s="34">
        <f>IF(B2139=B2138,IFERROR((C2138/C2139)-1,0),0)</f>
        <v>0.55555555555555558</v>
      </c>
      <c r="AG2138" s="35">
        <f>IFERROR(LOG(2)/LOG(1+(AF2138)),AF2138)</f>
        <v>1.5687999067171656</v>
      </c>
      <c r="AH2138" s="35">
        <f>AVERAGE(Z2138:Z2144)</f>
        <v>2</v>
      </c>
      <c r="AJ2138" s="1">
        <f>Q2138/AD2138*100000</f>
        <v>0</v>
      </c>
      <c r="AK2138" s="34">
        <f>IF(B2139=B2138,IFERROR((Q2138/Q2139)-1,0),0)</f>
        <v>0</v>
      </c>
      <c r="AL2138" s="35">
        <f>IFERROR(LOG(2)/LOG(1+(AK2138)),AK2138)</f>
        <v>0</v>
      </c>
      <c r="AM2138" s="35">
        <f>AVERAGE(W2138:W2144)</f>
        <v>0</v>
      </c>
      <c r="AN2138" s="4">
        <f>ROUNDDOWN(N2138,0)</f>
        <v>43903</v>
      </c>
      <c r="AO2138" s="38" cm="1">
        <f t="array" ref="AO2138">_xlfn.ANCHORARRAY(AN2138)-1</f>
        <v>43902</v>
      </c>
    </row>
    <row r="2139" spans="1:41" x14ac:dyDescent="0.25">
      <c r="A2139">
        <v>20200312</v>
      </c>
      <c r="B2139" s="1" t="s">
        <v>80</v>
      </c>
      <c r="C2139">
        <v>9</v>
      </c>
      <c r="D2139">
        <v>307</v>
      </c>
      <c r="M2139" s="1" t="s">
        <v>75</v>
      </c>
      <c r="N2139" s="2">
        <v>43902</v>
      </c>
      <c r="O2139" s="1" t="s">
        <v>3581</v>
      </c>
      <c r="P2139" s="2">
        <v>43902.666666666664</v>
      </c>
      <c r="S2139">
        <v>316</v>
      </c>
      <c r="T2139">
        <v>316</v>
      </c>
      <c r="U2139">
        <v>316</v>
      </c>
      <c r="V2139">
        <v>27</v>
      </c>
      <c r="W2139">
        <v>0</v>
      </c>
      <c r="X2139">
        <v>0</v>
      </c>
      <c r="Y2139">
        <v>90</v>
      </c>
      <c r="Z2139">
        <v>4</v>
      </c>
      <c r="AA2139">
        <v>94</v>
      </c>
      <c r="AB2139" s="1">
        <f>Z2139/0.1</f>
        <v>40</v>
      </c>
      <c r="AC2139" s="1">
        <f>AA2139-AB2139</f>
        <v>54</v>
      </c>
      <c r="AD2139" s="1">
        <f>_xlfn.IFNA(INDEX($AV$2:$AV$53,MATCH(B2139,$AU$2:$AU$53,0)),1000)</f>
        <v>5700671</v>
      </c>
      <c r="AE2139" s="1">
        <f>C2139/AD2139*100000</f>
        <v>0.1578761517723089</v>
      </c>
      <c r="AF2139" s="34">
        <f>IF(B2140=B2139,IFERROR((C2139/C2140)-1,0),0)</f>
        <v>0.8</v>
      </c>
      <c r="AG2139" s="35">
        <f>IFERROR(LOG(2)/LOG(1+(AF2139)),AF2139)</f>
        <v>1.179249584839376</v>
      </c>
      <c r="AH2139" s="35">
        <f>AVERAGE(Z2139:Z2145)</f>
        <v>1.5</v>
      </c>
      <c r="AJ2139" s="1">
        <f>Q2139/AD2139*100000</f>
        <v>0</v>
      </c>
      <c r="AK2139" s="34">
        <f>IF(B2140=B2139,IFERROR((Q2139/Q2140)-1,0),0)</f>
        <v>0</v>
      </c>
      <c r="AL2139" s="35">
        <f>IFERROR(LOG(2)/LOG(1+(AK2139)),AK2139)</f>
        <v>0</v>
      </c>
      <c r="AM2139" s="35">
        <f>AVERAGE(W2139:W2145)</f>
        <v>0</v>
      </c>
      <c r="AN2139" s="4">
        <f>ROUNDDOWN(N2139,0)</f>
        <v>43902</v>
      </c>
      <c r="AO2139" s="38" cm="1">
        <f t="array" ref="AO2139">_xlfn.ANCHORARRAY(AN2139)-1</f>
        <v>43901</v>
      </c>
    </row>
    <row r="2140" spans="1:41" x14ac:dyDescent="0.25">
      <c r="A2140">
        <v>20200311</v>
      </c>
      <c r="B2140" s="1" t="s">
        <v>80</v>
      </c>
      <c r="C2140">
        <v>5</v>
      </c>
      <c r="D2140">
        <v>217</v>
      </c>
      <c r="M2140" s="1" t="s">
        <v>75</v>
      </c>
      <c r="N2140" s="2"/>
      <c r="O2140" s="1" t="s">
        <v>3629</v>
      </c>
      <c r="P2140" s="2">
        <v>43901.666666666664</v>
      </c>
      <c r="S2140">
        <v>222</v>
      </c>
      <c r="T2140">
        <v>222</v>
      </c>
      <c r="U2140">
        <v>222</v>
      </c>
      <c r="V2140">
        <v>27</v>
      </c>
      <c r="W2140">
        <v>0</v>
      </c>
      <c r="X2140">
        <v>0</v>
      </c>
      <c r="Y2140">
        <v>85</v>
      </c>
      <c r="Z2140">
        <v>2</v>
      </c>
      <c r="AA2140">
        <v>87</v>
      </c>
      <c r="AB2140" s="1">
        <f>Z2140/0.1</f>
        <v>20</v>
      </c>
      <c r="AC2140" s="1">
        <f>AA2140-AB2140</f>
        <v>67</v>
      </c>
      <c r="AD2140" s="1">
        <f>_xlfn.IFNA(INDEX($AV$2:$AV$53,MATCH(B2140,$AU$2:$AU$53,0)),1000)</f>
        <v>5700671</v>
      </c>
      <c r="AE2140" s="1">
        <f>C2140/AD2140*100000</f>
        <v>8.7708973206838278E-2</v>
      </c>
      <c r="AF2140" s="34">
        <f>IF(B2141=B2140,IFERROR((C2140/C2141)-1,0),0)</f>
        <v>0.66666666666666674</v>
      </c>
      <c r="AG2140" s="35">
        <f>IFERROR(LOG(2)/LOG(1+(AF2140)),AF2140)</f>
        <v>1.3569154488567239</v>
      </c>
      <c r="AH2140" s="35">
        <f>AVERAGE(Z2140:Z2146)</f>
        <v>34.333333333333336</v>
      </c>
      <c r="AJ2140" s="1">
        <f>Q2140/AD2140*100000</f>
        <v>0</v>
      </c>
      <c r="AK2140" s="34">
        <f>IF(B2141=B2140,IFERROR((Q2140/Q2141)-1,0),0)</f>
        <v>0</v>
      </c>
      <c r="AL2140" s="35">
        <f>IFERROR(LOG(2)/LOG(1+(AK2140)),AK2140)</f>
        <v>0</v>
      </c>
      <c r="AM2140" s="35">
        <f>AVERAGE(W2140:W2146)</f>
        <v>1.6666666666666667</v>
      </c>
      <c r="AN2140" s="4">
        <f>ROUNDDOWN(N2140,0)</f>
        <v>0</v>
      </c>
      <c r="AO2140" s="38" cm="1">
        <f t="array" ref="AO2140">_xlfn.ANCHORARRAY(AN2140)-1</f>
        <v>-1</v>
      </c>
    </row>
    <row r="2141" spans="1:41" x14ac:dyDescent="0.25">
      <c r="A2141">
        <v>20200310</v>
      </c>
      <c r="B2141" s="1" t="s">
        <v>80</v>
      </c>
      <c r="C2141">
        <v>3</v>
      </c>
      <c r="D2141">
        <v>132</v>
      </c>
      <c r="M2141" s="1" t="s">
        <v>75</v>
      </c>
      <c r="N2141" s="2"/>
      <c r="O2141" s="1" t="s">
        <v>3677</v>
      </c>
      <c r="P2141" s="2">
        <v>43900.666666666664</v>
      </c>
      <c r="S2141">
        <v>135</v>
      </c>
      <c r="T2141">
        <v>135</v>
      </c>
      <c r="U2141">
        <v>135</v>
      </c>
      <c r="V2141">
        <v>27</v>
      </c>
      <c r="W2141">
        <v>0</v>
      </c>
      <c r="X2141">
        <v>0</v>
      </c>
      <c r="Y2141">
        <v>52</v>
      </c>
      <c r="Z2141">
        <v>1</v>
      </c>
      <c r="AA2141">
        <v>53</v>
      </c>
      <c r="AB2141" s="1">
        <f>Z2141/0.1</f>
        <v>10</v>
      </c>
      <c r="AC2141" s="1">
        <f>AA2141-AB2141</f>
        <v>43</v>
      </c>
      <c r="AD2141" s="1">
        <f>_xlfn.IFNA(INDEX($AV$2:$AV$53,MATCH(B2141,$AU$2:$AU$53,0)),1000)</f>
        <v>5700671</v>
      </c>
      <c r="AE2141" s="1">
        <f>C2141/AD2141*100000</f>
        <v>5.2625383924102966E-2</v>
      </c>
      <c r="AF2141" s="34">
        <f>IF(B2142=B2141,IFERROR((C2141/C2142)-1,0),0)</f>
        <v>0.5</v>
      </c>
      <c r="AG2141" s="35">
        <f>IFERROR(LOG(2)/LOG(1+(AF2141)),AF2141)</f>
        <v>1.7095112913514547</v>
      </c>
      <c r="AH2141" s="35">
        <f>AVERAGE(Z2141:Z2147)</f>
        <v>54.666666666666664</v>
      </c>
      <c r="AJ2141" s="1">
        <f>Q2141/AD2141*100000</f>
        <v>0</v>
      </c>
      <c r="AK2141" s="34">
        <f>IF(B2142=B2141,IFERROR((Q2141/Q2142)-1,0),0)</f>
        <v>0</v>
      </c>
      <c r="AL2141" s="35">
        <f>IFERROR(LOG(2)/LOG(1+(AK2141)),AK2141)</f>
        <v>0</v>
      </c>
      <c r="AM2141" s="35">
        <f>AVERAGE(W2141:W2147)</f>
        <v>1.8333333333333333</v>
      </c>
      <c r="AN2141" s="4">
        <f>ROUNDDOWN(N2141,0)</f>
        <v>0</v>
      </c>
      <c r="AO2141" s="38" cm="1">
        <f t="array" ref="AO2141">_xlfn.ANCHORARRAY(AN2141)-1</f>
        <v>-1</v>
      </c>
    </row>
    <row r="2142" spans="1:41" x14ac:dyDescent="0.25">
      <c r="A2142">
        <v>20200309</v>
      </c>
      <c r="B2142" s="1" t="s">
        <v>80</v>
      </c>
      <c r="C2142">
        <v>2</v>
      </c>
      <c r="D2142">
        <v>80</v>
      </c>
      <c r="M2142" s="1" t="s">
        <v>75</v>
      </c>
      <c r="N2142" s="2"/>
      <c r="O2142" s="1" t="s">
        <v>3725</v>
      </c>
      <c r="P2142" s="2">
        <v>43899.666666666664</v>
      </c>
      <c r="S2142">
        <v>82</v>
      </c>
      <c r="T2142">
        <v>82</v>
      </c>
      <c r="U2142">
        <v>82</v>
      </c>
      <c r="V2142">
        <v>27</v>
      </c>
      <c r="W2142">
        <v>0</v>
      </c>
      <c r="X2142">
        <v>0</v>
      </c>
      <c r="Y2142">
        <v>32</v>
      </c>
      <c r="Z2142">
        <v>1</v>
      </c>
      <c r="AA2142">
        <v>33</v>
      </c>
      <c r="AB2142" s="1">
        <f>Z2142/0.1</f>
        <v>10</v>
      </c>
      <c r="AC2142" s="1">
        <f>AA2142-AB2142</f>
        <v>23</v>
      </c>
      <c r="AD2142" s="1">
        <f>_xlfn.IFNA(INDEX($AV$2:$AV$53,MATCH(B2142,$AU$2:$AU$53,0)),1000)</f>
        <v>5700671</v>
      </c>
      <c r="AE2142" s="1">
        <f>C2142/AD2142*100000</f>
        <v>3.5083589282735313E-2</v>
      </c>
      <c r="AF2142" s="34">
        <f>IF(B2143=B2142,IFERROR((C2142/C2143)-1,0),0)</f>
        <v>1</v>
      </c>
      <c r="AG2142" s="35">
        <f>IFERROR(LOG(2)/LOG(1+(AF2142)),AF2142)</f>
        <v>1</v>
      </c>
      <c r="AH2142" s="35">
        <f>AVERAGE(Z2142:Z2148)</f>
        <v>84.333333333333329</v>
      </c>
      <c r="AJ2142" s="1">
        <f>Q2142/AD2142*100000</f>
        <v>0</v>
      </c>
      <c r="AK2142" s="34">
        <f>IF(B2143=B2142,IFERROR((Q2142/Q2143)-1,0),0)</f>
        <v>0</v>
      </c>
      <c r="AL2142" s="35">
        <f>IFERROR(LOG(2)/LOG(1+(AK2142)),AK2142)</f>
        <v>0</v>
      </c>
      <c r="AM2142" s="35">
        <f>AVERAGE(W2142:W2148)</f>
        <v>2.5</v>
      </c>
      <c r="AN2142" s="4">
        <f>ROUNDDOWN(N2142,0)</f>
        <v>0</v>
      </c>
      <c r="AO2142" s="38" cm="1">
        <f t="array" ref="AO2142">_xlfn.ANCHORARRAY(AN2142)-1</f>
        <v>-1</v>
      </c>
    </row>
    <row r="2143" spans="1:41" x14ac:dyDescent="0.25">
      <c r="A2143">
        <v>20200308</v>
      </c>
      <c r="B2143" s="1" t="s">
        <v>80</v>
      </c>
      <c r="C2143">
        <v>1</v>
      </c>
      <c r="D2143">
        <v>48</v>
      </c>
      <c r="M2143" s="1" t="s">
        <v>75</v>
      </c>
      <c r="N2143" s="2"/>
      <c r="O2143" s="1" t="s">
        <v>3773</v>
      </c>
      <c r="P2143" s="2">
        <v>43898.666666666664</v>
      </c>
      <c r="S2143">
        <v>49</v>
      </c>
      <c r="T2143">
        <v>49</v>
      </c>
      <c r="U2143">
        <v>49</v>
      </c>
      <c r="V2143">
        <v>27</v>
      </c>
      <c r="W2143">
        <v>0</v>
      </c>
      <c r="X2143">
        <v>0</v>
      </c>
      <c r="Y2143">
        <v>0</v>
      </c>
      <c r="Z2143">
        <v>0</v>
      </c>
      <c r="AA2143">
        <v>0</v>
      </c>
      <c r="AB2143" s="1">
        <f>Z2143/0.1</f>
        <v>0</v>
      </c>
      <c r="AC2143" s="1">
        <f>AA2143-AB2143</f>
        <v>0</v>
      </c>
      <c r="AD2143" s="1">
        <f>_xlfn.IFNA(INDEX($AV$2:$AV$53,MATCH(B2143,$AU$2:$AU$53,0)),1000)</f>
        <v>5700671</v>
      </c>
      <c r="AE2143" s="1">
        <f>C2143/AD2143*100000</f>
        <v>1.7541794641367656E-2</v>
      </c>
      <c r="AF2143" s="34">
        <f>IF(B2144=B2143,IFERROR((C2143/C2144)-1,0),0)</f>
        <v>0</v>
      </c>
      <c r="AG2143" s="35">
        <f>IFERROR(LOG(2)/LOG(1+(AF2143)),AF2143)</f>
        <v>0</v>
      </c>
      <c r="AH2143" s="35">
        <f>AVERAGE(Z2143:Z2149)</f>
        <v>123.5</v>
      </c>
      <c r="AJ2143" s="1">
        <f>Q2143/AD2143*100000</f>
        <v>0</v>
      </c>
      <c r="AK2143" s="34">
        <f>IF(B2144=B2143,IFERROR((Q2143/Q2144)-1,0),0)</f>
        <v>0</v>
      </c>
      <c r="AL2143" s="35">
        <f>IFERROR(LOG(2)/LOG(1+(AK2143)),AK2143)</f>
        <v>0</v>
      </c>
      <c r="AM2143" s="35">
        <f>AVERAGE(W2143:W2149)</f>
        <v>3.3333333333333335</v>
      </c>
      <c r="AN2143" s="4">
        <f>ROUNDDOWN(N2143,0)</f>
        <v>0</v>
      </c>
      <c r="AO2143" s="38" cm="1">
        <f t="array" ref="AO2143">_xlfn.ANCHORARRAY(AN2143)-1</f>
        <v>-1</v>
      </c>
    </row>
    <row r="2144" spans="1:41" x14ac:dyDescent="0.25">
      <c r="A2144">
        <v>20200307</v>
      </c>
      <c r="B2144" s="1" t="s">
        <v>80</v>
      </c>
      <c r="C2144">
        <v>1</v>
      </c>
      <c r="D2144">
        <v>48</v>
      </c>
      <c r="M2144" s="1" t="s">
        <v>75</v>
      </c>
      <c r="N2144" s="2"/>
      <c r="O2144" s="1" t="s">
        <v>3821</v>
      </c>
      <c r="P2144" s="2">
        <v>43897.666666666664</v>
      </c>
      <c r="S2144">
        <v>49</v>
      </c>
      <c r="T2144">
        <v>49</v>
      </c>
      <c r="U2144">
        <v>49</v>
      </c>
      <c r="V2144">
        <v>27</v>
      </c>
      <c r="W2144">
        <v>0</v>
      </c>
      <c r="X2144">
        <v>0</v>
      </c>
      <c r="Y2144">
        <v>12</v>
      </c>
      <c r="Z2144">
        <v>1</v>
      </c>
      <c r="AA2144">
        <v>13</v>
      </c>
      <c r="AB2144" s="1">
        <f>Z2144/0.1</f>
        <v>10</v>
      </c>
      <c r="AC2144" s="1">
        <f>AA2144-AB2144</f>
        <v>3</v>
      </c>
      <c r="AD2144" s="1">
        <f>_xlfn.IFNA(INDEX($AV$2:$AV$53,MATCH(B2144,$AU$2:$AU$53,0)),1000)</f>
        <v>5700671</v>
      </c>
      <c r="AE2144" s="1">
        <f>C2144/AD2144*100000</f>
        <v>1.7541794641367656E-2</v>
      </c>
      <c r="AF2144" s="34">
        <f>IF(B2145=B2144,IFERROR((C2144/C2145)-1,0),0)</f>
        <v>0</v>
      </c>
      <c r="AG2144" s="35">
        <f>IFERROR(LOG(2)/LOG(1+(AF2144)),AF2144)</f>
        <v>0</v>
      </c>
      <c r="AH2144" s="35">
        <f>AVERAGE(Z2144:Z2150)</f>
        <v>155.83333333333334</v>
      </c>
      <c r="AJ2144" s="1">
        <f>Q2144/AD2144*100000</f>
        <v>0</v>
      </c>
      <c r="AK2144" s="34">
        <f>IF(B2145=B2144,IFERROR((Q2144/Q2145)-1,0),0)</f>
        <v>0</v>
      </c>
      <c r="AL2144" s="35">
        <f>IFERROR(LOG(2)/LOG(1+(AK2144)),AK2144)</f>
        <v>0</v>
      </c>
      <c r="AM2144" s="35">
        <f>AVERAGE(W2144:W2150)</f>
        <v>4.166666666666667</v>
      </c>
      <c r="AN2144" s="4">
        <f>ROUNDDOWN(N2144,0)</f>
        <v>0</v>
      </c>
      <c r="AO2144" s="38" cm="1">
        <f t="array" ref="AO2144">_xlfn.ANCHORARRAY(AN2144)-1</f>
        <v>-1</v>
      </c>
    </row>
    <row r="2145" spans="1:41" x14ac:dyDescent="0.25">
      <c r="A2145">
        <v>20200306</v>
      </c>
      <c r="B2145" s="1" t="s">
        <v>80</v>
      </c>
      <c r="C2145">
        <v>0</v>
      </c>
      <c r="D2145">
        <v>36</v>
      </c>
      <c r="M2145" s="1" t="s">
        <v>75</v>
      </c>
      <c r="N2145" s="2"/>
      <c r="O2145" s="1" t="s">
        <v>3863</v>
      </c>
      <c r="P2145" s="2">
        <v>43896.666666666664</v>
      </c>
      <c r="S2145">
        <v>36</v>
      </c>
      <c r="T2145">
        <v>36</v>
      </c>
      <c r="U2145">
        <v>36</v>
      </c>
      <c r="V2145">
        <v>27</v>
      </c>
      <c r="AB2145" s="1">
        <f>Z2145/0.1</f>
        <v>0</v>
      </c>
      <c r="AC2145" s="1">
        <f>AA2145-AB2145</f>
        <v>0</v>
      </c>
      <c r="AD2145" s="1">
        <f>_xlfn.IFNA(INDEX($AV$2:$AV$53,MATCH(B2145,$AU$2:$AU$53,0)),1000)</f>
        <v>5700671</v>
      </c>
      <c r="AE2145" s="1">
        <f>C2145/AD2145*100000</f>
        <v>0</v>
      </c>
      <c r="AF2145" s="34">
        <f>IF(B2146=B2145,IFERROR((C2145/C2146)-1,0),0)</f>
        <v>0</v>
      </c>
      <c r="AG2145" s="35">
        <f>IFERROR(LOG(2)/LOG(1+(AF2145)),AF2145)</f>
        <v>0</v>
      </c>
      <c r="AH2145" s="35">
        <f>AVERAGE(Z2145:Z2151)</f>
        <v>192</v>
      </c>
      <c r="AJ2145" s="1">
        <f>Q2145/AD2145*100000</f>
        <v>0</v>
      </c>
      <c r="AK2145" s="34">
        <f>IF(B2146=B2145,IFERROR((Q2145/Q2146)-1,0),0)</f>
        <v>0</v>
      </c>
      <c r="AL2145" s="35">
        <f>IFERROR(LOG(2)/LOG(1+(AK2145)),AK2145)</f>
        <v>0</v>
      </c>
      <c r="AM2145" s="35">
        <f>AVERAGE(W2145:W2151)</f>
        <v>5.833333333333333</v>
      </c>
      <c r="AN2145" s="4">
        <f>ROUNDDOWN(N2145,0)</f>
        <v>0</v>
      </c>
      <c r="AO2145" s="38" cm="1">
        <f t="array" ref="AO2145">_xlfn.ANCHORARRAY(AN2145)-1</f>
        <v>-1</v>
      </c>
    </row>
    <row r="2146" spans="1:41" x14ac:dyDescent="0.25">
      <c r="A2146">
        <v>20200527</v>
      </c>
      <c r="B2146" s="1" t="s">
        <v>82</v>
      </c>
      <c r="C2146">
        <v>12492</v>
      </c>
      <c r="D2146">
        <v>153029</v>
      </c>
      <c r="F2146">
        <v>644</v>
      </c>
      <c r="J2146">
        <v>84</v>
      </c>
      <c r="M2146" s="1" t="s">
        <v>28</v>
      </c>
      <c r="N2146" s="2">
        <v>43978.625</v>
      </c>
      <c r="O2146" s="1" t="s">
        <v>4757</v>
      </c>
      <c r="P2146" s="2">
        <v>43978.666666666664</v>
      </c>
      <c r="Q2146">
        <v>696</v>
      </c>
      <c r="S2146">
        <v>165521</v>
      </c>
      <c r="T2146">
        <v>165521</v>
      </c>
      <c r="U2146">
        <v>165521</v>
      </c>
      <c r="V2146">
        <v>29</v>
      </c>
      <c r="W2146">
        <v>10</v>
      </c>
      <c r="X2146">
        <v>0</v>
      </c>
      <c r="Y2146">
        <v>5022</v>
      </c>
      <c r="Z2146">
        <v>201</v>
      </c>
      <c r="AA2146">
        <v>5223</v>
      </c>
      <c r="AB2146" s="1">
        <f>Z2146/0.1</f>
        <v>2010</v>
      </c>
      <c r="AC2146" s="1">
        <f>AA2146-AB2146</f>
        <v>3213</v>
      </c>
      <c r="AD2146" s="1">
        <f>_xlfn.IFNA(INDEX($AV$2:$AV$53,MATCH(B2146,$AU$2:$AU$53,0)),1000)</f>
        <v>6169270</v>
      </c>
      <c r="AE2146" s="1">
        <f>C2146/AD2146*100000</f>
        <v>202.48749041620806</v>
      </c>
      <c r="AF2146" s="34">
        <f>IF(B2147=B2146,IFERROR((C2146/C2147)-1,0),0)</f>
        <v>1.6353429338540337E-2</v>
      </c>
      <c r="AG2146" s="35">
        <f>IFERROR(LOG(2)/LOG(1+(AF2146)),AF2146)</f>
        <v>42.731069441122386</v>
      </c>
      <c r="AH2146" s="35">
        <f>AVERAGE(Z2146:Z2152)</f>
        <v>180</v>
      </c>
      <c r="AJ2146" s="1">
        <f>Q2146/AD2146*100000</f>
        <v>11.281723769587002</v>
      </c>
      <c r="AK2146" s="34">
        <f>IF(B2147=B2146,IFERROR((Q2146/Q2147)-1,0),0)</f>
        <v>1.4577259475218707E-2</v>
      </c>
      <c r="AL2146" s="35">
        <f>IFERROR(LOG(2)/LOG(1+(AK2146)),AK2146)</f>
        <v>47.895634242226727</v>
      </c>
      <c r="AM2146" s="35">
        <f>AVERAGE(W2146:W2152)</f>
        <v>9.2857142857142865</v>
      </c>
      <c r="AN2146" s="4">
        <f>ROUNDDOWN(N2146,0)</f>
        <v>43978</v>
      </c>
      <c r="AO2146" s="38" cm="1">
        <f t="array" ref="AO2146">_xlfn.ANCHORARRAY(AN2146)-1</f>
        <v>43977</v>
      </c>
    </row>
    <row r="2147" spans="1:41" x14ac:dyDescent="0.25">
      <c r="A2147">
        <v>20200526</v>
      </c>
      <c r="B2147" s="1" t="s">
        <v>82</v>
      </c>
      <c r="C2147">
        <v>12291</v>
      </c>
      <c r="D2147">
        <v>148007</v>
      </c>
      <c r="F2147">
        <v>500</v>
      </c>
      <c r="J2147">
        <v>82</v>
      </c>
      <c r="M2147" s="1" t="s">
        <v>28</v>
      </c>
      <c r="N2147" s="2">
        <v>43977.625</v>
      </c>
      <c r="O2147" s="1" t="s">
        <v>4813</v>
      </c>
      <c r="P2147" s="2">
        <v>43977.666666666664</v>
      </c>
      <c r="Q2147">
        <v>686</v>
      </c>
      <c r="S2147">
        <v>160298</v>
      </c>
      <c r="T2147">
        <v>160298</v>
      </c>
      <c r="U2147">
        <v>160298</v>
      </c>
      <c r="V2147">
        <v>29</v>
      </c>
      <c r="W2147">
        <v>1</v>
      </c>
      <c r="X2147">
        <v>0</v>
      </c>
      <c r="Y2147">
        <v>2789</v>
      </c>
      <c r="Z2147">
        <v>124</v>
      </c>
      <c r="AA2147">
        <v>2913</v>
      </c>
      <c r="AB2147" s="1">
        <f>Z2147/0.1</f>
        <v>1240</v>
      </c>
      <c r="AC2147" s="1">
        <f>AA2147-AB2147</f>
        <v>1673</v>
      </c>
      <c r="AD2147" s="1">
        <f>_xlfn.IFNA(INDEX($AV$2:$AV$53,MATCH(B2147,$AU$2:$AU$53,0)),1000)</f>
        <v>6169270</v>
      </c>
      <c r="AE2147" s="1">
        <f>C2147/AD2147*100000</f>
        <v>199.22940639654288</v>
      </c>
      <c r="AF2147" s="34">
        <f>IF(B2148=B2147,IFERROR((C2147/C2148)-1,0),0)</f>
        <v>1.0191501602695885E-2</v>
      </c>
      <c r="AG2147" s="35">
        <f>IFERROR(LOG(2)/LOG(1+(AF2147)),AF2147)</f>
        <v>68.358260030763361</v>
      </c>
      <c r="AH2147" s="35">
        <f>AVERAGE(Z2147:Z2153)</f>
        <v>173</v>
      </c>
      <c r="AJ2147" s="1">
        <f>Q2147/AD2147*100000</f>
        <v>11.119630037265349</v>
      </c>
      <c r="AK2147" s="34">
        <f>IF(B2148=B2147,IFERROR((Q2147/Q2148)-1,0),0)</f>
        <v>1.4598540145984717E-3</v>
      </c>
      <c r="AL2147" s="35">
        <f>IFERROR(LOG(2)/LOG(1+(AK2147)),AK2147)</f>
        <v>475.1523080108841</v>
      </c>
      <c r="AM2147" s="35">
        <f>AVERAGE(W2147:W2153)</f>
        <v>10</v>
      </c>
      <c r="AN2147" s="4">
        <f>ROUNDDOWN(N2147,0)</f>
        <v>43977</v>
      </c>
      <c r="AO2147" s="38" cm="1">
        <f t="array" ref="AO2147">_xlfn.ANCHORARRAY(AN2147)-1</f>
        <v>43976</v>
      </c>
    </row>
    <row r="2148" spans="1:41" x14ac:dyDescent="0.25">
      <c r="A2148">
        <v>20200525</v>
      </c>
      <c r="B2148" s="1" t="s">
        <v>82</v>
      </c>
      <c r="C2148">
        <v>12167</v>
      </c>
      <c r="D2148">
        <v>145218</v>
      </c>
      <c r="F2148">
        <v>729</v>
      </c>
      <c r="J2148">
        <v>93</v>
      </c>
      <c r="M2148" s="1" t="s">
        <v>28</v>
      </c>
      <c r="N2148" s="2">
        <v>43976.625</v>
      </c>
      <c r="O2148" s="1" t="s">
        <v>4677</v>
      </c>
      <c r="P2148" s="2">
        <v>43976.666666666664</v>
      </c>
      <c r="Q2148">
        <v>685</v>
      </c>
      <c r="S2148">
        <v>157385</v>
      </c>
      <c r="T2148">
        <v>157385</v>
      </c>
      <c r="U2148">
        <v>157385</v>
      </c>
      <c r="V2148">
        <v>29</v>
      </c>
      <c r="W2148">
        <v>4</v>
      </c>
      <c r="X2148">
        <v>0</v>
      </c>
      <c r="Y2148">
        <v>5587</v>
      </c>
      <c r="Z2148">
        <v>179</v>
      </c>
      <c r="AA2148">
        <v>5766</v>
      </c>
      <c r="AB2148" s="1">
        <f>Z2148/0.1</f>
        <v>1790</v>
      </c>
      <c r="AC2148" s="1">
        <f>AA2148-AB2148</f>
        <v>3976</v>
      </c>
      <c r="AD2148" s="1">
        <f>_xlfn.IFNA(INDEX($AV$2:$AV$53,MATCH(B2148,$AU$2:$AU$53,0)),1000)</f>
        <v>6169270</v>
      </c>
      <c r="AE2148" s="1">
        <f>C2148/AD2148*100000</f>
        <v>197.21944411575436</v>
      </c>
      <c r="AF2148" s="34">
        <f>IF(B2149=B2148,IFERROR((C2148/C2149)-1,0),0)</f>
        <v>1.4931598264931623E-2</v>
      </c>
      <c r="AG2148" s="35">
        <f>IFERROR(LOG(2)/LOG(1+(AF2148)),AF2148)</f>
        <v>46.767216930641816</v>
      </c>
      <c r="AH2148" s="35">
        <f>AVERAGE(Z2148:Z2154)</f>
        <v>174.57142857142858</v>
      </c>
      <c r="AJ2148" s="1">
        <f>Q2148/AD2148*100000</f>
        <v>11.103420664033184</v>
      </c>
      <c r="AK2148" s="34">
        <f>IF(B2149=B2148,IFERROR((Q2148/Q2149)-1,0),0)</f>
        <v>5.8737151248164921E-3</v>
      </c>
      <c r="AL2148" s="35">
        <f>IFERROR(LOG(2)/LOG(1+(AK2148)),AK2148)</f>
        <v>118.35454279424299</v>
      </c>
      <c r="AM2148" s="35">
        <f>AVERAGE(W2148:W2154)</f>
        <v>11.428571428571429</v>
      </c>
      <c r="AN2148" s="4">
        <f>ROUNDDOWN(N2148,0)</f>
        <v>43976</v>
      </c>
      <c r="AO2148" s="38" cm="1">
        <f t="array" ref="AO2148">_xlfn.ANCHORARRAY(AN2148)-1</f>
        <v>43975</v>
      </c>
    </row>
    <row r="2149" spans="1:41" x14ac:dyDescent="0.25">
      <c r="A2149">
        <v>20200524</v>
      </c>
      <c r="B2149" s="1" t="s">
        <v>82</v>
      </c>
      <c r="C2149">
        <v>11988</v>
      </c>
      <c r="D2149">
        <v>139631</v>
      </c>
      <c r="F2149">
        <v>742</v>
      </c>
      <c r="J2149">
        <v>94</v>
      </c>
      <c r="M2149" s="1" t="s">
        <v>28</v>
      </c>
      <c r="N2149" s="2">
        <v>43975.625</v>
      </c>
      <c r="O2149" s="1" t="s">
        <v>4623</v>
      </c>
      <c r="P2149" s="2">
        <v>43975.666666666664</v>
      </c>
      <c r="Q2149">
        <v>681</v>
      </c>
      <c r="S2149">
        <v>151619</v>
      </c>
      <c r="T2149">
        <v>151619</v>
      </c>
      <c r="U2149">
        <v>151619</v>
      </c>
      <c r="V2149">
        <v>29</v>
      </c>
      <c r="W2149">
        <v>5</v>
      </c>
      <c r="X2149">
        <v>0</v>
      </c>
      <c r="Y2149">
        <v>3079</v>
      </c>
      <c r="Z2149">
        <v>236</v>
      </c>
      <c r="AA2149">
        <v>3315</v>
      </c>
      <c r="AB2149" s="1">
        <f>Z2149/0.1</f>
        <v>2360</v>
      </c>
      <c r="AC2149" s="1">
        <f>AA2149-AB2149</f>
        <v>955</v>
      </c>
      <c r="AD2149" s="1">
        <f>_xlfn.IFNA(INDEX($AV$2:$AV$53,MATCH(B2149,$AU$2:$AU$53,0)),1000)</f>
        <v>6169270</v>
      </c>
      <c r="AE2149" s="1">
        <f>C2149/AD2149*100000</f>
        <v>194.3179663071968</v>
      </c>
      <c r="AF2149" s="34">
        <f>IF(B2150=B2149,IFERROR((C2149/C2150)-1,0),0)</f>
        <v>2.0081688223281047E-2</v>
      </c>
      <c r="AG2149" s="35">
        <f>IFERROR(LOG(2)/LOG(1+(AF2149)),AF2149)</f>
        <v>34.861805067874215</v>
      </c>
      <c r="AH2149" s="35">
        <f>AVERAGE(Z2149:Z2155)</f>
        <v>171.28571428571428</v>
      </c>
      <c r="AJ2149" s="1">
        <f>Q2149/AD2149*100000</f>
        <v>11.038583171104523</v>
      </c>
      <c r="AK2149" s="34">
        <f>IF(B2150=B2149,IFERROR((Q2149/Q2150)-1,0),0)</f>
        <v>7.3964497041421051E-3</v>
      </c>
      <c r="AL2149" s="35">
        <f>IFERROR(LOG(2)/LOG(1+(AK2149)),AK2149)</f>
        <v>94.059646738946057</v>
      </c>
      <c r="AM2149" s="35">
        <f>AVERAGE(W2149:W2155)</f>
        <v>12.428571428571429</v>
      </c>
      <c r="AN2149" s="4">
        <f>ROUNDDOWN(N2149,0)</f>
        <v>43975</v>
      </c>
      <c r="AO2149" s="38" cm="1">
        <f t="array" ref="AO2149">_xlfn.ANCHORARRAY(AN2149)-1</f>
        <v>43974</v>
      </c>
    </row>
    <row r="2150" spans="1:41" x14ac:dyDescent="0.25">
      <c r="A2150">
        <v>20200523</v>
      </c>
      <c r="B2150" s="1" t="s">
        <v>82</v>
      </c>
      <c r="C2150">
        <v>11752</v>
      </c>
      <c r="D2150">
        <v>136552</v>
      </c>
      <c r="F2150">
        <v>742</v>
      </c>
      <c r="J2150">
        <v>94</v>
      </c>
      <c r="M2150" s="1" t="s">
        <v>28</v>
      </c>
      <c r="N2150" s="2">
        <v>43974.625</v>
      </c>
      <c r="O2150" s="1" t="s">
        <v>4016</v>
      </c>
      <c r="P2150" s="2">
        <v>43974.666666666664</v>
      </c>
      <c r="Q2150">
        <v>676</v>
      </c>
      <c r="S2150">
        <v>148304</v>
      </c>
      <c r="T2150">
        <v>148304</v>
      </c>
      <c r="U2150">
        <v>148304</v>
      </c>
      <c r="V2150">
        <v>29</v>
      </c>
      <c r="W2150">
        <v>5</v>
      </c>
      <c r="X2150">
        <v>0</v>
      </c>
      <c r="Y2150">
        <v>-24836</v>
      </c>
      <c r="Z2150">
        <v>194</v>
      </c>
      <c r="AA2150">
        <v>-24642</v>
      </c>
      <c r="AB2150" s="1">
        <f>Z2150/0.1</f>
        <v>1940</v>
      </c>
      <c r="AC2150" s="1">
        <f>AA2150-AB2150</f>
        <v>-26582</v>
      </c>
      <c r="AD2150" s="1">
        <f>_xlfn.IFNA(INDEX($AV$2:$AV$53,MATCH(B2150,$AU$2:$AU$53,0)),1000)</f>
        <v>6169270</v>
      </c>
      <c r="AE2150" s="1">
        <f>C2150/AD2150*100000</f>
        <v>190.49255422440581</v>
      </c>
      <c r="AF2150" s="34">
        <f>IF(B2151=B2150,IFERROR((C2150/C2151)-1,0),0)</f>
        <v>1.6784910884235948E-2</v>
      </c>
      <c r="AG2150" s="35">
        <f>IFERROR(LOG(2)/LOG(1+(AF2150)),AF2150)</f>
        <v>41.64146320458854</v>
      </c>
      <c r="AH2150" s="35">
        <f>AVERAGE(Z2150:Z2156)</f>
        <v>153.85714285714286</v>
      </c>
      <c r="AJ2150" s="1">
        <f>Q2150/AD2150*100000</f>
        <v>10.957536304943696</v>
      </c>
      <c r="AK2150" s="34">
        <f>IF(B2151=B2150,IFERROR((Q2150/Q2151)-1,0),0)</f>
        <v>7.4515648286139768E-3</v>
      </c>
      <c r="AL2150" s="35">
        <f>IFERROR(LOG(2)/LOG(1+(AK2150)),AK2150)</f>
        <v>93.366496398282607</v>
      </c>
      <c r="AM2150" s="35">
        <f>AVERAGE(W2150:W2156)</f>
        <v>12.428571428571429</v>
      </c>
      <c r="AN2150" s="4">
        <f>ROUNDDOWN(N2150,0)</f>
        <v>43974</v>
      </c>
      <c r="AO2150" s="38" cm="1">
        <f t="array" ref="AO2150">_xlfn.ANCHORARRAY(AN2150)-1</f>
        <v>43973</v>
      </c>
    </row>
    <row r="2151" spans="1:41" x14ac:dyDescent="0.25">
      <c r="A2151">
        <v>20200522</v>
      </c>
      <c r="B2151" s="1" t="s">
        <v>82</v>
      </c>
      <c r="C2151">
        <v>11558</v>
      </c>
      <c r="D2151">
        <v>161388</v>
      </c>
      <c r="F2151">
        <v>711</v>
      </c>
      <c r="J2151">
        <v>93</v>
      </c>
      <c r="M2151" s="1" t="s">
        <v>28</v>
      </c>
      <c r="N2151" s="2">
        <v>43973.625</v>
      </c>
      <c r="O2151" s="1" t="s">
        <v>4070</v>
      </c>
      <c r="P2151" s="2">
        <v>43973.666666666664</v>
      </c>
      <c r="Q2151">
        <v>671</v>
      </c>
      <c r="S2151">
        <v>172946</v>
      </c>
      <c r="T2151">
        <v>172946</v>
      </c>
      <c r="U2151">
        <v>172946</v>
      </c>
      <c r="V2151">
        <v>29</v>
      </c>
      <c r="W2151">
        <v>10</v>
      </c>
      <c r="X2151">
        <v>0</v>
      </c>
      <c r="Y2151">
        <v>10636</v>
      </c>
      <c r="Z2151">
        <v>218</v>
      </c>
      <c r="AA2151">
        <v>10854</v>
      </c>
      <c r="AB2151" s="1">
        <f>Z2151/0.1</f>
        <v>2180</v>
      </c>
      <c r="AC2151" s="1">
        <f>AA2151-AB2151</f>
        <v>8674</v>
      </c>
      <c r="AD2151" s="1">
        <f>_xlfn.IFNA(INDEX($AV$2:$AV$53,MATCH(B2151,$AU$2:$AU$53,0)),1000)</f>
        <v>6169270</v>
      </c>
      <c r="AE2151" s="1">
        <f>C2151/AD2151*100000</f>
        <v>187.34793581736577</v>
      </c>
      <c r="AF2151" s="34">
        <f>IF(B2152=B2151,IFERROR((C2151/C2152)-1,0),0)</f>
        <v>1.9223985890652662E-2</v>
      </c>
      <c r="AG2151" s="35">
        <f>IFERROR(LOG(2)/LOG(1+(AF2151)),AF2151)</f>
        <v>36.401845400477441</v>
      </c>
      <c r="AH2151" s="35">
        <f>AVERAGE(Z2151:Z2157)</f>
        <v>157.42857142857142</v>
      </c>
      <c r="AJ2151" s="1">
        <f>Q2151/AD2151*100000</f>
        <v>10.876489438782871</v>
      </c>
      <c r="AK2151" s="34">
        <f>IF(B2152=B2151,IFERROR((Q2151/Q2152)-1,0),0)</f>
        <v>1.5128593040847127E-2</v>
      </c>
      <c r="AL2151" s="35">
        <f>IFERROR(LOG(2)/LOG(1+(AK2151)),AK2151)</f>
        <v>46.162734910979644</v>
      </c>
      <c r="AM2151" s="35">
        <f>AVERAGE(W2151:W2157)</f>
        <v>13.571428571428571</v>
      </c>
      <c r="AN2151" s="4">
        <f>ROUNDDOWN(N2151,0)</f>
        <v>43973</v>
      </c>
      <c r="AO2151" s="38" cm="1">
        <f t="array" ref="AO2151">_xlfn.ANCHORARRAY(AN2151)-1</f>
        <v>43972</v>
      </c>
    </row>
    <row r="2152" spans="1:41" x14ac:dyDescent="0.25">
      <c r="A2152">
        <v>20200521</v>
      </c>
      <c r="B2152" s="1" t="s">
        <v>82</v>
      </c>
      <c r="C2152">
        <v>11340</v>
      </c>
      <c r="D2152">
        <v>150752</v>
      </c>
      <c r="F2152">
        <v>697</v>
      </c>
      <c r="J2152">
        <v>99</v>
      </c>
      <c r="M2152" s="1" t="s">
        <v>28</v>
      </c>
      <c r="N2152" s="2">
        <v>43972.625</v>
      </c>
      <c r="O2152" s="1" t="s">
        <v>4124</v>
      </c>
      <c r="P2152" s="2">
        <v>43972.666666666664</v>
      </c>
      <c r="Q2152">
        <v>661</v>
      </c>
      <c r="S2152">
        <v>162092</v>
      </c>
      <c r="T2152">
        <v>162092</v>
      </c>
      <c r="U2152">
        <v>162092</v>
      </c>
      <c r="V2152">
        <v>29</v>
      </c>
      <c r="W2152">
        <v>30</v>
      </c>
      <c r="X2152">
        <v>0</v>
      </c>
      <c r="Y2152">
        <v>0</v>
      </c>
      <c r="Z2152">
        <v>108</v>
      </c>
      <c r="AA2152">
        <v>108</v>
      </c>
      <c r="AB2152" s="1">
        <f>Z2152/0.1</f>
        <v>1080</v>
      </c>
      <c r="AC2152" s="1">
        <f>AA2152-AB2152</f>
        <v>-972</v>
      </c>
      <c r="AD2152" s="1">
        <f>_xlfn.IFNA(INDEX($AV$2:$AV$53,MATCH(B2152,$AU$2:$AU$53,0)),1000)</f>
        <v>6169270</v>
      </c>
      <c r="AE2152" s="1">
        <f>C2152/AD2152*100000</f>
        <v>183.81429245275373</v>
      </c>
      <c r="AF2152" s="34">
        <f>IF(B2153=B2152,IFERROR((C2152/C2153)-1,0),0)</f>
        <v>9.6153846153845812E-3</v>
      </c>
      <c r="AG2152" s="35">
        <f>IFERROR(LOG(2)/LOG(1+(AF2152)),AF2152)</f>
        <v>72.433327616192216</v>
      </c>
      <c r="AH2152" s="35">
        <f>AVERAGE(Z2152:Z2158)</f>
        <v>146.14285714285714</v>
      </c>
      <c r="AJ2152" s="1">
        <f>Q2152/AD2152*100000</f>
        <v>10.714395706461218</v>
      </c>
      <c r="AK2152" s="34">
        <f>IF(B2153=B2152,IFERROR((Q2152/Q2153)-1,0),0)</f>
        <v>4.7543581616481756E-2</v>
      </c>
      <c r="AL2152" s="35">
        <f>IFERROR(LOG(2)/LOG(1+(AK2152)),AK2152)</f>
        <v>14.923086444146497</v>
      </c>
      <c r="AM2152" s="35">
        <f>AVERAGE(W2152:W2158)</f>
        <v>14.142857142857142</v>
      </c>
      <c r="AN2152" s="4">
        <f>ROUNDDOWN(N2152,0)</f>
        <v>43972</v>
      </c>
      <c r="AO2152" s="38" cm="1">
        <f t="array" ref="AO2152">_xlfn.ANCHORARRAY(AN2152)-1</f>
        <v>43971</v>
      </c>
    </row>
    <row r="2153" spans="1:41" x14ac:dyDescent="0.25">
      <c r="A2153">
        <v>20200520</v>
      </c>
      <c r="B2153" s="1" t="s">
        <v>82</v>
      </c>
      <c r="C2153">
        <v>11232</v>
      </c>
      <c r="D2153">
        <v>150752</v>
      </c>
      <c r="F2153">
        <v>546</v>
      </c>
      <c r="J2153">
        <v>103</v>
      </c>
      <c r="M2153" s="1" t="s">
        <v>28</v>
      </c>
      <c r="N2153" s="2">
        <v>43971.625</v>
      </c>
      <c r="O2153" s="1" t="s">
        <v>4178</v>
      </c>
      <c r="P2153" s="2">
        <v>43971.666666666664</v>
      </c>
      <c r="Q2153">
        <v>631</v>
      </c>
      <c r="S2153">
        <v>161984</v>
      </c>
      <c r="T2153">
        <v>161984</v>
      </c>
      <c r="U2153">
        <v>161984</v>
      </c>
      <c r="V2153">
        <v>29</v>
      </c>
      <c r="W2153">
        <v>15</v>
      </c>
      <c r="X2153">
        <v>0</v>
      </c>
      <c r="Y2153">
        <v>7722</v>
      </c>
      <c r="Z2153">
        <v>152</v>
      </c>
      <c r="AA2153">
        <v>7874</v>
      </c>
      <c r="AB2153" s="1">
        <f>Z2153/0.1</f>
        <v>1520</v>
      </c>
      <c r="AC2153" s="1">
        <f>AA2153-AB2153</f>
        <v>6354</v>
      </c>
      <c r="AD2153" s="1">
        <f>_xlfn.IFNA(INDEX($AV$2:$AV$53,MATCH(B2153,$AU$2:$AU$53,0)),1000)</f>
        <v>6169270</v>
      </c>
      <c r="AE2153" s="1">
        <f>C2153/AD2153*100000</f>
        <v>182.0636801436799</v>
      </c>
      <c r="AF2153" s="34">
        <f>IF(B2154=B2153,IFERROR((C2153/C2154)-1,0),0)</f>
        <v>1.3718411552346543E-2</v>
      </c>
      <c r="AG2153" s="35">
        <f>IFERROR(LOG(2)/LOG(1+(AF2153)),AF2153)</f>
        <v>50.872567892031874</v>
      </c>
      <c r="AH2153" s="35">
        <f>AVERAGE(Z2153:Z2159)</f>
        <v>155.71428571428572</v>
      </c>
      <c r="AJ2153" s="1">
        <f>Q2153/AD2153*100000</f>
        <v>10.22811450949626</v>
      </c>
      <c r="AK2153" s="34">
        <f>IF(B2154=B2153,IFERROR((Q2153/Q2154)-1,0),0)</f>
        <v>2.4350649350649345E-2</v>
      </c>
      <c r="AL2153" s="35">
        <f>IFERROR(LOG(2)/LOG(1+(AK2153)),AK2153)</f>
        <v>28.810428122180316</v>
      </c>
      <c r="AM2153" s="35">
        <f>AVERAGE(W2153:W2159)</f>
        <v>12.714285714285714</v>
      </c>
      <c r="AN2153" s="4">
        <f>ROUNDDOWN(N2153,0)</f>
        <v>43971</v>
      </c>
      <c r="AO2153" s="38" cm="1">
        <f t="array" ref="AO2153">_xlfn.ANCHORARRAY(AN2153)-1</f>
        <v>43970</v>
      </c>
    </row>
    <row r="2154" spans="1:41" x14ac:dyDescent="0.25">
      <c r="A2154">
        <v>20200519</v>
      </c>
      <c r="B2154" s="1" t="s">
        <v>82</v>
      </c>
      <c r="C2154">
        <v>11080</v>
      </c>
      <c r="D2154">
        <v>143030</v>
      </c>
      <c r="F2154">
        <v>721</v>
      </c>
      <c r="J2154">
        <v>103</v>
      </c>
      <c r="M2154" s="1" t="s">
        <v>28</v>
      </c>
      <c r="N2154" s="2">
        <v>43970.625</v>
      </c>
      <c r="O2154" s="1" t="s">
        <v>4233</v>
      </c>
      <c r="P2154" s="2">
        <v>43970.666666666664</v>
      </c>
      <c r="Q2154">
        <v>616</v>
      </c>
      <c r="S2154">
        <v>154110</v>
      </c>
      <c r="T2154">
        <v>154110</v>
      </c>
      <c r="U2154">
        <v>154110</v>
      </c>
      <c r="V2154">
        <v>29</v>
      </c>
      <c r="W2154">
        <v>11</v>
      </c>
      <c r="X2154">
        <v>0</v>
      </c>
      <c r="Y2154">
        <v>2637</v>
      </c>
      <c r="Z2154">
        <v>135</v>
      </c>
      <c r="AA2154">
        <v>2772</v>
      </c>
      <c r="AB2154" s="1">
        <f>Z2154/0.1</f>
        <v>1350</v>
      </c>
      <c r="AC2154" s="1">
        <f>AA2154-AB2154</f>
        <v>1422</v>
      </c>
      <c r="AD2154" s="1">
        <f>_xlfn.IFNA(INDEX($AV$2:$AV$53,MATCH(B2154,$AU$2:$AU$53,0)),1000)</f>
        <v>6169270</v>
      </c>
      <c r="AE2154" s="1">
        <f>C2154/AD2154*100000</f>
        <v>179.59985541239075</v>
      </c>
      <c r="AF2154" s="34">
        <f>IF(B2155=B2154,IFERROR((C2154/C2155)-1,0),0)</f>
        <v>1.2334399269072538E-2</v>
      </c>
      <c r="AG2154" s="35">
        <f>IFERROR(LOG(2)/LOG(1+(AF2154)),AF2154)</f>
        <v>56.542131348267624</v>
      </c>
      <c r="AH2154" s="35">
        <f>AVERAGE(Z2154:Z2160)</f>
        <v>153.42857142857142</v>
      </c>
      <c r="AJ2154" s="1">
        <f>Q2154/AD2154*100000</f>
        <v>9.9849739110137818</v>
      </c>
      <c r="AK2154" s="34">
        <f>IF(B2155=B2154,IFERROR((Q2154/Q2155)-1,0),0)</f>
        <v>1.8181818181818077E-2</v>
      </c>
      <c r="AL2154" s="35">
        <f>IFERROR(LOG(2)/LOG(1+(AK2154)),AK2154)</f>
        <v>38.46862773701838</v>
      </c>
      <c r="AM2154" s="35">
        <f>AVERAGE(W2154:W2160)</f>
        <v>13.142857142857142</v>
      </c>
      <c r="AN2154" s="4">
        <f>ROUNDDOWN(N2154,0)</f>
        <v>43970</v>
      </c>
      <c r="AO2154" s="38" cm="1">
        <f t="array" ref="AO2154">_xlfn.ANCHORARRAY(AN2154)-1</f>
        <v>43969</v>
      </c>
    </row>
    <row r="2155" spans="1:41" x14ac:dyDescent="0.25">
      <c r="A2155">
        <v>20200518</v>
      </c>
      <c r="B2155" s="1" t="s">
        <v>82</v>
      </c>
      <c r="C2155">
        <v>10945</v>
      </c>
      <c r="D2155">
        <v>140393</v>
      </c>
      <c r="F2155">
        <v>570</v>
      </c>
      <c r="J2155">
        <v>91</v>
      </c>
      <c r="M2155" s="1" t="s">
        <v>28</v>
      </c>
      <c r="N2155" s="2">
        <v>43969.625</v>
      </c>
      <c r="O2155" s="1" t="s">
        <v>4288</v>
      </c>
      <c r="P2155" s="2">
        <v>43969.666666666664</v>
      </c>
      <c r="Q2155">
        <v>605</v>
      </c>
      <c r="S2155">
        <v>151338</v>
      </c>
      <c r="T2155">
        <v>151338</v>
      </c>
      <c r="U2155">
        <v>151338</v>
      </c>
      <c r="V2155">
        <v>29</v>
      </c>
      <c r="W2155">
        <v>11</v>
      </c>
      <c r="X2155">
        <v>0</v>
      </c>
      <c r="Y2155">
        <v>4927</v>
      </c>
      <c r="Z2155">
        <v>156</v>
      </c>
      <c r="AA2155">
        <v>5083</v>
      </c>
      <c r="AB2155" s="1">
        <f>Z2155/0.1</f>
        <v>1560</v>
      </c>
      <c r="AC2155" s="1">
        <f>AA2155-AB2155</f>
        <v>3523</v>
      </c>
      <c r="AD2155" s="1">
        <f>_xlfn.IFNA(INDEX($AV$2:$AV$53,MATCH(B2155,$AU$2:$AU$53,0)),1000)</f>
        <v>6169270</v>
      </c>
      <c r="AE2155" s="1">
        <f>C2155/AD2155*100000</f>
        <v>177.41159002604846</v>
      </c>
      <c r="AF2155" s="34">
        <f>IF(B2156=B2155,IFERROR((C2155/C2156)-1,0),0)</f>
        <v>1.4459171378255586E-2</v>
      </c>
      <c r="AG2155" s="35">
        <f>IFERROR(LOG(2)/LOG(1+(AF2155)),AF2155)</f>
        <v>48.283981116740904</v>
      </c>
      <c r="AH2155" s="35">
        <f>AVERAGE(Z2155:Z2161)</f>
        <v>146.71428571428572</v>
      </c>
      <c r="AJ2155" s="1">
        <f>Q2155/AD2155*100000</f>
        <v>9.8066708054599658</v>
      </c>
      <c r="AK2155" s="34">
        <f>IF(B2156=B2155,IFERROR((Q2155/Q2156)-1,0),0)</f>
        <v>1.8518518518518601E-2</v>
      </c>
      <c r="AL2155" s="35">
        <f>IFERROR(LOG(2)/LOG(1+(AK2155)),AK2155)</f>
        <v>37.775461458653254</v>
      </c>
      <c r="AM2155" s="35">
        <f>AVERAGE(W2155:W2161)</f>
        <v>16.714285714285715</v>
      </c>
      <c r="AN2155" s="4">
        <f>ROUNDDOWN(N2155,0)</f>
        <v>43969</v>
      </c>
      <c r="AO2155" s="38" cm="1">
        <f t="array" ref="AO2155">_xlfn.ANCHORARRAY(AN2155)-1</f>
        <v>43968</v>
      </c>
    </row>
    <row r="2156" spans="1:41" x14ac:dyDescent="0.25">
      <c r="A2156">
        <v>20200517</v>
      </c>
      <c r="B2156" s="1" t="s">
        <v>82</v>
      </c>
      <c r="C2156">
        <v>10789</v>
      </c>
      <c r="D2156">
        <v>135466</v>
      </c>
      <c r="F2156">
        <v>775</v>
      </c>
      <c r="J2156">
        <v>116</v>
      </c>
      <c r="M2156" s="1" t="s">
        <v>28</v>
      </c>
      <c r="N2156" s="2">
        <v>43968.625</v>
      </c>
      <c r="O2156" s="1" t="s">
        <v>4319</v>
      </c>
      <c r="P2156" s="2">
        <v>43968.666666666664</v>
      </c>
      <c r="Q2156">
        <v>594</v>
      </c>
      <c r="S2156">
        <v>146255</v>
      </c>
      <c r="T2156">
        <v>146255</v>
      </c>
      <c r="U2156">
        <v>146255</v>
      </c>
      <c r="V2156">
        <v>29</v>
      </c>
      <c r="W2156">
        <v>5</v>
      </c>
      <c r="X2156">
        <v>0</v>
      </c>
      <c r="Y2156">
        <v>6801</v>
      </c>
      <c r="Z2156">
        <v>114</v>
      </c>
      <c r="AA2156">
        <v>6915</v>
      </c>
      <c r="AB2156" s="1">
        <f>Z2156/0.1</f>
        <v>1140</v>
      </c>
      <c r="AC2156" s="1">
        <f>AA2156-AB2156</f>
        <v>5775</v>
      </c>
      <c r="AD2156" s="1">
        <f>_xlfn.IFNA(INDEX($AV$2:$AV$53,MATCH(B2156,$AU$2:$AU$53,0)),1000)</f>
        <v>6169270</v>
      </c>
      <c r="AE2156" s="1">
        <f>C2156/AD2156*100000</f>
        <v>174.88292780183068</v>
      </c>
      <c r="AF2156" s="34">
        <f>IF(B2157=B2156,IFERROR((C2156/C2157)-1,0),0)</f>
        <v>1.0679156908665055E-2</v>
      </c>
      <c r="AG2156" s="35">
        <f>IFERROR(LOG(2)/LOG(1+(AF2156)),AF2156)</f>
        <v>65.252505206780597</v>
      </c>
      <c r="AH2156" s="35">
        <f>AVERAGE(Z2156:Z2162)</f>
        <v>135</v>
      </c>
      <c r="AJ2156" s="1">
        <f>Q2156/AD2156*100000</f>
        <v>9.628367699906148</v>
      </c>
      <c r="AK2156" s="34">
        <f>IF(B2157=B2156,IFERROR((Q2156/Q2157)-1,0),0)</f>
        <v>8.4889643463497144E-3</v>
      </c>
      <c r="AL2156" s="35">
        <f>IFERROR(LOG(2)/LOG(1+(AK2156)),AK2156)</f>
        <v>81.998823188557907</v>
      </c>
      <c r="AM2156" s="35">
        <f>AVERAGE(W2156:W2162)</f>
        <v>16</v>
      </c>
      <c r="AN2156" s="4">
        <f>ROUNDDOWN(N2156,0)</f>
        <v>43968</v>
      </c>
      <c r="AO2156" s="38" cm="1">
        <f t="array" ref="AO2156">_xlfn.ANCHORARRAY(AN2156)-1</f>
        <v>43967</v>
      </c>
    </row>
    <row r="2157" spans="1:41" x14ac:dyDescent="0.25">
      <c r="A2157">
        <v>20200516</v>
      </c>
      <c r="B2157" s="1" t="s">
        <v>82</v>
      </c>
      <c r="C2157">
        <v>10675</v>
      </c>
      <c r="D2157">
        <v>128665</v>
      </c>
      <c r="F2157">
        <v>775</v>
      </c>
      <c r="J2157">
        <v>116</v>
      </c>
      <c r="M2157" s="1" t="s">
        <v>28</v>
      </c>
      <c r="N2157" s="2">
        <v>43967.625</v>
      </c>
      <c r="O2157" s="1" t="s">
        <v>163</v>
      </c>
      <c r="P2157" s="2">
        <v>43967.666666666664</v>
      </c>
      <c r="Q2157">
        <v>589</v>
      </c>
      <c r="S2157">
        <v>139340</v>
      </c>
      <c r="T2157">
        <v>139340</v>
      </c>
      <c r="U2157">
        <v>139340</v>
      </c>
      <c r="V2157">
        <v>29</v>
      </c>
      <c r="W2157">
        <v>13</v>
      </c>
      <c r="X2157">
        <v>0</v>
      </c>
      <c r="Y2157">
        <v>4663</v>
      </c>
      <c r="Z2157">
        <v>219</v>
      </c>
      <c r="AA2157">
        <v>4882</v>
      </c>
      <c r="AB2157" s="1">
        <f>Z2157/0.1</f>
        <v>2190</v>
      </c>
      <c r="AC2157" s="1">
        <f>AA2157-AB2157</f>
        <v>2692</v>
      </c>
      <c r="AD2157" s="1">
        <f>_xlfn.IFNA(INDEX($AV$2:$AV$53,MATCH(B2157,$AU$2:$AU$53,0)),1000)</f>
        <v>6169270</v>
      </c>
      <c r="AE2157" s="1">
        <f>C2157/AD2157*100000</f>
        <v>173.03505925336387</v>
      </c>
      <c r="AF2157" s="34">
        <f>IF(B2158=B2157,IFERROR((C2157/C2158)-1,0),0)</f>
        <v>2.0944912012241801E-2</v>
      </c>
      <c r="AG2157" s="35">
        <f>IFERROR(LOG(2)/LOG(1+(AF2157)),AF2157)</f>
        <v>33.439197821174531</v>
      </c>
      <c r="AH2157" s="35">
        <f>AVERAGE(Z2157:Z2163)</f>
        <v>144.14285714285714</v>
      </c>
      <c r="AJ2157" s="1">
        <f>Q2157/AD2157*100000</f>
        <v>9.5473208337453226</v>
      </c>
      <c r="AK2157" s="34">
        <f>IF(B2158=B2157,IFERROR((Q2157/Q2158)-1,0),0)</f>
        <v>2.256944444444442E-2</v>
      </c>
      <c r="AL2157" s="35">
        <f>IFERROR(LOG(2)/LOG(1+(AK2157)),AK2157)</f>
        <v>31.057036432738563</v>
      </c>
      <c r="AM2157" s="35">
        <f>AVERAGE(W2157:W2163)</f>
        <v>16.714285714285715</v>
      </c>
      <c r="AN2157" s="4">
        <f>ROUNDDOWN(N2157,0)</f>
        <v>43967</v>
      </c>
      <c r="AO2157" s="38" cm="1">
        <f t="array" ref="AO2157">_xlfn.ANCHORARRAY(AN2157)-1</f>
        <v>43966</v>
      </c>
    </row>
    <row r="2158" spans="1:41" x14ac:dyDescent="0.25">
      <c r="A2158">
        <v>20200515</v>
      </c>
      <c r="B2158" s="1" t="s">
        <v>82</v>
      </c>
      <c r="C2158">
        <v>10456</v>
      </c>
      <c r="D2158">
        <v>124002</v>
      </c>
      <c r="F2158">
        <v>812</v>
      </c>
      <c r="J2158">
        <v>120</v>
      </c>
      <c r="M2158" s="1" t="s">
        <v>28</v>
      </c>
      <c r="N2158" s="2">
        <v>43966.625</v>
      </c>
      <c r="O2158" s="1" t="s">
        <v>214</v>
      </c>
      <c r="P2158" s="2">
        <v>43966.666666666664</v>
      </c>
      <c r="Q2158">
        <v>576</v>
      </c>
      <c r="S2158">
        <v>134458</v>
      </c>
      <c r="T2158">
        <v>134458</v>
      </c>
      <c r="U2158">
        <v>134458</v>
      </c>
      <c r="V2158">
        <v>29</v>
      </c>
      <c r="W2158">
        <v>14</v>
      </c>
      <c r="X2158">
        <v>0</v>
      </c>
      <c r="Y2158">
        <v>7209</v>
      </c>
      <c r="Z2158">
        <v>139</v>
      </c>
      <c r="AA2158">
        <v>7348</v>
      </c>
      <c r="AB2158" s="1">
        <f>Z2158/0.1</f>
        <v>1390</v>
      </c>
      <c r="AC2158" s="1">
        <f>AA2158-AB2158</f>
        <v>5958</v>
      </c>
      <c r="AD2158" s="1">
        <f>_xlfn.IFNA(INDEX($AV$2:$AV$53,MATCH(B2158,$AU$2:$AU$53,0)),1000)</f>
        <v>6169270</v>
      </c>
      <c r="AE2158" s="1">
        <f>C2158/AD2158*100000</f>
        <v>169.48520651551968</v>
      </c>
      <c r="AF2158" s="34">
        <f>IF(B2159=B2158,IFERROR((C2158/C2159)-1,0),0)</f>
        <v>1.3472908791315241E-2</v>
      </c>
      <c r="AG2158" s="35">
        <f>IFERROR(LOG(2)/LOG(1+(AF2158)),AF2158)</f>
        <v>51.793278705436315</v>
      </c>
      <c r="AH2158" s="35">
        <f>AVERAGE(Z2158:Z2164)</f>
        <v>138.14285714285714</v>
      </c>
      <c r="AJ2158" s="1">
        <f>Q2158/AD2158*100000</f>
        <v>9.3365989817271728</v>
      </c>
      <c r="AK2158" s="34">
        <f>IF(B2159=B2158,IFERROR((Q2158/Q2159)-1,0),0)</f>
        <v>2.4911032028469782E-2</v>
      </c>
      <c r="AL2158" s="35">
        <f>IFERROR(LOG(2)/LOG(1+(AK2158)),AK2158)</f>
        <v>28.170060565448455</v>
      </c>
      <c r="AM2158" s="35">
        <f>AVERAGE(W2158:W2164)</f>
        <v>18.142857142857142</v>
      </c>
      <c r="AN2158" s="4">
        <f>ROUNDDOWN(N2158,0)</f>
        <v>43966</v>
      </c>
      <c r="AO2158" s="38" cm="1">
        <f t="array" ref="AO2158">_xlfn.ANCHORARRAY(AN2158)-1</f>
        <v>43965</v>
      </c>
    </row>
    <row r="2159" spans="1:41" x14ac:dyDescent="0.25">
      <c r="A2159">
        <v>20200514</v>
      </c>
      <c r="B2159" s="1" t="s">
        <v>82</v>
      </c>
      <c r="C2159">
        <v>10317</v>
      </c>
      <c r="D2159">
        <v>116793</v>
      </c>
      <c r="F2159">
        <v>796</v>
      </c>
      <c r="J2159">
        <v>115</v>
      </c>
      <c r="M2159" s="1" t="s">
        <v>28</v>
      </c>
      <c r="N2159" s="2">
        <v>43965.625</v>
      </c>
      <c r="O2159" s="1" t="s">
        <v>264</v>
      </c>
      <c r="P2159" s="2">
        <v>43965.666666666664</v>
      </c>
      <c r="Q2159">
        <v>562</v>
      </c>
      <c r="S2159">
        <v>127110</v>
      </c>
      <c r="T2159">
        <v>127110</v>
      </c>
      <c r="U2159">
        <v>127110</v>
      </c>
      <c r="V2159">
        <v>29</v>
      </c>
      <c r="W2159">
        <v>20</v>
      </c>
      <c r="X2159">
        <v>0</v>
      </c>
      <c r="Y2159">
        <v>2793</v>
      </c>
      <c r="Z2159">
        <v>175</v>
      </c>
      <c r="AA2159">
        <v>2968</v>
      </c>
      <c r="AB2159" s="1">
        <f>Z2159/0.1</f>
        <v>1750</v>
      </c>
      <c r="AC2159" s="1">
        <f>AA2159-AB2159</f>
        <v>1218</v>
      </c>
      <c r="AD2159" s="1">
        <f>_xlfn.IFNA(INDEX($AV$2:$AV$53,MATCH(B2159,$AU$2:$AU$53,0)),1000)</f>
        <v>6169270</v>
      </c>
      <c r="AE2159" s="1">
        <f>C2159/AD2159*100000</f>
        <v>167.2321036362487</v>
      </c>
      <c r="AF2159" s="34">
        <f>IF(B2160=B2159,IFERROR((C2159/C2160)-1,0),0)</f>
        <v>1.7254979294024864E-2</v>
      </c>
      <c r="AG2159" s="35">
        <f>IFERROR(LOG(2)/LOG(1+(AF2159)),AF2159)</f>
        <v>40.516435153886327</v>
      </c>
      <c r="AH2159" s="35">
        <f>AVERAGE(Z2159:Z2165)</f>
        <v>139.42857142857142</v>
      </c>
      <c r="AJ2159" s="1">
        <f>Q2159/AD2159*100000</f>
        <v>9.1096677564768598</v>
      </c>
      <c r="AK2159" s="34">
        <f>IF(B2160=B2159,IFERROR((Q2159/Q2160)-1,0),0)</f>
        <v>3.6900369003689981E-2</v>
      </c>
      <c r="AL2159" s="35">
        <f>IFERROR(LOG(2)/LOG(1+(AK2159)),AK2159)</f>
        <v>19.128769164575008</v>
      </c>
      <c r="AM2159" s="35">
        <f>AVERAGE(W2159:W2165)</f>
        <v>20.571428571428573</v>
      </c>
      <c r="AN2159" s="4">
        <f>ROUNDDOWN(N2159,0)</f>
        <v>43965</v>
      </c>
      <c r="AO2159" s="38" cm="1">
        <f t="array" ref="AO2159">_xlfn.ANCHORARRAY(AN2159)-1</f>
        <v>43964</v>
      </c>
    </row>
    <row r="2160" spans="1:41" x14ac:dyDescent="0.25">
      <c r="A2160">
        <v>20200513</v>
      </c>
      <c r="B2160" s="1" t="s">
        <v>82</v>
      </c>
      <c r="C2160">
        <v>10142</v>
      </c>
      <c r="D2160">
        <v>114000</v>
      </c>
      <c r="F2160">
        <v>771</v>
      </c>
      <c r="J2160">
        <v>129</v>
      </c>
      <c r="M2160" s="1" t="s">
        <v>28</v>
      </c>
      <c r="N2160" s="2">
        <v>43964.625</v>
      </c>
      <c r="O2160" s="1" t="s">
        <v>315</v>
      </c>
      <c r="P2160" s="2">
        <v>43964.666666666664</v>
      </c>
      <c r="Q2160">
        <v>542</v>
      </c>
      <c r="S2160">
        <v>124142</v>
      </c>
      <c r="T2160">
        <v>124142</v>
      </c>
      <c r="U2160">
        <v>124142</v>
      </c>
      <c r="V2160">
        <v>29</v>
      </c>
      <c r="W2160">
        <v>18</v>
      </c>
      <c r="X2160">
        <v>0</v>
      </c>
      <c r="Y2160">
        <v>2710</v>
      </c>
      <c r="Z2160">
        <v>136</v>
      </c>
      <c r="AA2160">
        <v>2846</v>
      </c>
      <c r="AB2160" s="1">
        <f>Z2160/0.1</f>
        <v>1360</v>
      </c>
      <c r="AC2160" s="1">
        <f>AA2160-AB2160</f>
        <v>1486</v>
      </c>
      <c r="AD2160" s="1">
        <f>_xlfn.IFNA(INDEX($AV$2:$AV$53,MATCH(B2160,$AU$2:$AU$53,0)),1000)</f>
        <v>6169270</v>
      </c>
      <c r="AE2160" s="1">
        <f>C2160/AD2160*100000</f>
        <v>164.39546332061977</v>
      </c>
      <c r="AF2160" s="34">
        <f>IF(B2161=B2160,IFERROR((C2160/C2161)-1,0),0)</f>
        <v>1.3591844893064087E-2</v>
      </c>
      <c r="AG2160" s="35">
        <f>IFERROR(LOG(2)/LOG(1+(AF2160)),AF2160)</f>
        <v>51.343078260102352</v>
      </c>
      <c r="AH2160" s="35">
        <f>AVERAGE(Z2160:Z2166)</f>
        <v>148.57142857142858</v>
      </c>
      <c r="AJ2160" s="1">
        <f>Q2160/AD2160*100000</f>
        <v>8.7854802918335562</v>
      </c>
      <c r="AK2160" s="34">
        <f>IF(B2161=B2160,IFERROR((Q2160/Q2161)-1,0),0)</f>
        <v>3.4351145038167941E-2</v>
      </c>
      <c r="AL2160" s="35">
        <f>IFERROR(LOG(2)/LOG(1+(AK2160)),AK2160)</f>
        <v>20.522907335945401</v>
      </c>
      <c r="AM2160" s="35">
        <f>AVERAGE(W2160:W2166)</f>
        <v>20.857142857142858</v>
      </c>
      <c r="AN2160" s="4">
        <f>ROUNDDOWN(N2160,0)</f>
        <v>43964</v>
      </c>
      <c r="AO2160" s="38" cm="1">
        <f t="array" ref="AO2160">_xlfn.ANCHORARRAY(AN2160)-1</f>
        <v>43963</v>
      </c>
    </row>
    <row r="2161" spans="1:41" x14ac:dyDescent="0.25">
      <c r="A2161">
        <v>20200512</v>
      </c>
      <c r="B2161" s="1" t="s">
        <v>82</v>
      </c>
      <c r="C2161">
        <v>10006</v>
      </c>
      <c r="D2161">
        <v>111290</v>
      </c>
      <c r="F2161">
        <v>787</v>
      </c>
      <c r="J2161">
        <v>140</v>
      </c>
      <c r="M2161" s="1" t="s">
        <v>28</v>
      </c>
      <c r="N2161" s="2">
        <v>43963.625</v>
      </c>
      <c r="O2161" s="1" t="s">
        <v>366</v>
      </c>
      <c r="P2161" s="2">
        <v>43963.666666666664</v>
      </c>
      <c r="Q2161">
        <v>524</v>
      </c>
      <c r="S2161">
        <v>121296</v>
      </c>
      <c r="T2161">
        <v>121296</v>
      </c>
      <c r="U2161">
        <v>121296</v>
      </c>
      <c r="V2161">
        <v>29</v>
      </c>
      <c r="W2161">
        <v>36</v>
      </c>
      <c r="X2161">
        <v>0</v>
      </c>
      <c r="Y2161">
        <v>5588</v>
      </c>
      <c r="Z2161">
        <v>88</v>
      </c>
      <c r="AA2161">
        <v>5676</v>
      </c>
      <c r="AB2161" s="1">
        <f>Z2161/0.1</f>
        <v>880</v>
      </c>
      <c r="AC2161" s="1">
        <f>AA2161-AB2161</f>
        <v>4796</v>
      </c>
      <c r="AD2161" s="1">
        <f>_xlfn.IFNA(INDEX($AV$2:$AV$53,MATCH(B2161,$AU$2:$AU$53,0)),1000)</f>
        <v>6169270</v>
      </c>
      <c r="AE2161" s="1">
        <f>C2161/AD2161*100000</f>
        <v>162.19098856104532</v>
      </c>
      <c r="AF2161" s="34">
        <f>IF(B2162=B2161,IFERROR((C2161/C2162)-1,0),0)</f>
        <v>8.8727566041539863E-3</v>
      </c>
      <c r="AG2161" s="35">
        <f>IFERROR(LOG(2)/LOG(1+(AF2161)),AF2161)</f>
        <v>78.466901258864127</v>
      </c>
      <c r="AH2161" s="35">
        <f>AVERAGE(Z2161:Z2167)</f>
        <v>155.71428571428572</v>
      </c>
      <c r="AJ2161" s="1">
        <f>Q2161/AD2161*100000</f>
        <v>8.493711573654581</v>
      </c>
      <c r="AK2161" s="34">
        <f>IF(B2162=B2161,IFERROR((Q2161/Q2162)-1,0),0)</f>
        <v>7.3770491803278659E-2</v>
      </c>
      <c r="AL2161" s="35">
        <f>IFERROR(LOG(2)/LOG(1+(AK2161)),AK2161)</f>
        <v>9.7384577485685604</v>
      </c>
      <c r="AM2161" s="35">
        <f>AVERAGE(W2161:W2167)</f>
        <v>21</v>
      </c>
      <c r="AN2161" s="4">
        <f>ROUNDDOWN(N2161,0)</f>
        <v>43963</v>
      </c>
      <c r="AO2161" s="38" cm="1">
        <f t="array" ref="AO2161">_xlfn.ANCHORARRAY(AN2161)-1</f>
        <v>43962</v>
      </c>
    </row>
    <row r="2162" spans="1:41" x14ac:dyDescent="0.25">
      <c r="A2162">
        <v>20200511</v>
      </c>
      <c r="B2162" s="1" t="s">
        <v>82</v>
      </c>
      <c r="C2162">
        <v>9918</v>
      </c>
      <c r="D2162">
        <v>105702</v>
      </c>
      <c r="F2162">
        <v>824</v>
      </c>
      <c r="J2162">
        <v>137</v>
      </c>
      <c r="M2162" s="1" t="s">
        <v>28</v>
      </c>
      <c r="N2162" s="2">
        <v>43962.625</v>
      </c>
      <c r="O2162" s="1" t="s">
        <v>418</v>
      </c>
      <c r="P2162" s="2">
        <v>43962.666666666664</v>
      </c>
      <c r="Q2162">
        <v>488</v>
      </c>
      <c r="S2162">
        <v>115620</v>
      </c>
      <c r="T2162">
        <v>115620</v>
      </c>
      <c r="U2162">
        <v>115620</v>
      </c>
      <c r="V2162">
        <v>29</v>
      </c>
      <c r="W2162">
        <v>6</v>
      </c>
      <c r="X2162">
        <v>0</v>
      </c>
      <c r="Y2162">
        <v>0</v>
      </c>
      <c r="Z2162">
        <v>74</v>
      </c>
      <c r="AA2162">
        <v>74</v>
      </c>
      <c r="AB2162" s="1">
        <f>Z2162/0.1</f>
        <v>740</v>
      </c>
      <c r="AC2162" s="1">
        <f>AA2162-AB2162</f>
        <v>-666</v>
      </c>
      <c r="AD2162" s="1">
        <f>_xlfn.IFNA(INDEX($AV$2:$AV$53,MATCH(B2162,$AU$2:$AU$53,0)),1000)</f>
        <v>6169270</v>
      </c>
      <c r="AE2162" s="1">
        <f>C2162/AD2162*100000</f>
        <v>160.76456371661479</v>
      </c>
      <c r="AF2162" s="34">
        <f>IF(B2163=B2162,IFERROR((C2162/C2163)-1,0),0)</f>
        <v>7.5172694026819364E-3</v>
      </c>
      <c r="AG2162" s="35">
        <f>IFERROR(LOG(2)/LOG(1+(AF2162)),AF2162)</f>
        <v>92.553449722151385</v>
      </c>
      <c r="AH2162" s="35">
        <f>AVERAGE(Z2162:Z2168)</f>
        <v>166.28571428571428</v>
      </c>
      <c r="AJ2162" s="1">
        <f>Q2162/AD2162*100000</f>
        <v>7.9101741372966323</v>
      </c>
      <c r="AK2162" s="34">
        <f>IF(B2163=B2162,IFERROR((Q2162/Q2163)-1,0),0)</f>
        <v>1.2448132780082943E-2</v>
      </c>
      <c r="AL2162" s="35">
        <f>IFERROR(LOG(2)/LOG(1+(AK2162)),AK2162)</f>
        <v>56.028682503249165</v>
      </c>
      <c r="AM2162" s="35">
        <f>AVERAGE(W2162:W2168)</f>
        <v>18.571428571428573</v>
      </c>
      <c r="AN2162" s="4">
        <f>ROUNDDOWN(N2162,0)</f>
        <v>43962</v>
      </c>
      <c r="AO2162" s="38" cm="1">
        <f t="array" ref="AO2162">_xlfn.ANCHORARRAY(AN2162)-1</f>
        <v>43961</v>
      </c>
    </row>
    <row r="2163" spans="1:41" x14ac:dyDescent="0.25">
      <c r="A2163">
        <v>20200510</v>
      </c>
      <c r="B2163" s="1" t="s">
        <v>82</v>
      </c>
      <c r="C2163">
        <v>9844</v>
      </c>
      <c r="D2163">
        <v>105702</v>
      </c>
      <c r="F2163">
        <v>824</v>
      </c>
      <c r="J2163">
        <v>137</v>
      </c>
      <c r="M2163" s="1" t="s">
        <v>28</v>
      </c>
      <c r="N2163" s="2">
        <v>43961.625</v>
      </c>
      <c r="O2163" s="1" t="s">
        <v>470</v>
      </c>
      <c r="P2163" s="2">
        <v>43961.666666666664</v>
      </c>
      <c r="Q2163">
        <v>482</v>
      </c>
      <c r="S2163">
        <v>115546</v>
      </c>
      <c r="T2163">
        <v>115546</v>
      </c>
      <c r="U2163">
        <v>115546</v>
      </c>
      <c r="V2163">
        <v>29</v>
      </c>
      <c r="W2163">
        <v>10</v>
      </c>
      <c r="X2163">
        <v>0</v>
      </c>
      <c r="Y2163">
        <v>6470</v>
      </c>
      <c r="Z2163">
        <v>178</v>
      </c>
      <c r="AA2163">
        <v>6648</v>
      </c>
      <c r="AB2163" s="1">
        <f>Z2163/0.1</f>
        <v>1780</v>
      </c>
      <c r="AC2163" s="1">
        <f>AA2163-AB2163</f>
        <v>4868</v>
      </c>
      <c r="AD2163" s="1">
        <f>_xlfn.IFNA(INDEX($AV$2:$AV$53,MATCH(B2163,$AU$2:$AU$53,0)),1000)</f>
        <v>6169270</v>
      </c>
      <c r="AE2163" s="1">
        <f>C2163/AD2163*100000</f>
        <v>159.56507009743456</v>
      </c>
      <c r="AF2163" s="34">
        <f>IF(B2164=B2163,IFERROR((C2163/C2164)-1,0),0)</f>
        <v>1.8415063107800611E-2</v>
      </c>
      <c r="AG2163" s="35">
        <f>IFERROR(LOG(2)/LOG(1+(AF2163)),AF2163)</f>
        <v>37.98574793135905</v>
      </c>
      <c r="AH2163" s="35">
        <f>AVERAGE(Z2163:Z2169)</f>
        <v>208.28571428571428</v>
      </c>
      <c r="AJ2163" s="1">
        <f>Q2163/AD2163*100000</f>
        <v>7.8129178979036427</v>
      </c>
      <c r="AK2163" s="34">
        <f>IF(B2164=B2163,IFERROR((Q2163/Q2164)-1,0),0)</f>
        <v>2.1186440677966045E-2</v>
      </c>
      <c r="AL2163" s="35">
        <f>IFERROR(LOG(2)/LOG(1+(AK2163)),AK2163)</f>
        <v>33.061909528273517</v>
      </c>
      <c r="AM2163" s="35">
        <f>AVERAGE(W2163:W2169)</f>
        <v>18.571428571428573</v>
      </c>
      <c r="AN2163" s="4">
        <f>ROUNDDOWN(N2163,0)</f>
        <v>43961</v>
      </c>
      <c r="AO2163" s="38" cm="1">
        <f t="array" ref="AO2163">_xlfn.ANCHORARRAY(AN2163)-1</f>
        <v>43960</v>
      </c>
    </row>
    <row r="2164" spans="1:41" x14ac:dyDescent="0.25">
      <c r="A2164">
        <v>20200509</v>
      </c>
      <c r="B2164" s="1" t="s">
        <v>82</v>
      </c>
      <c r="C2164">
        <v>9666</v>
      </c>
      <c r="D2164">
        <v>99232</v>
      </c>
      <c r="F2164">
        <v>855</v>
      </c>
      <c r="J2164">
        <v>144</v>
      </c>
      <c r="M2164" s="1" t="s">
        <v>28</v>
      </c>
      <c r="N2164" s="2">
        <v>43960.625</v>
      </c>
      <c r="O2164" s="1" t="s">
        <v>522</v>
      </c>
      <c r="P2164" s="2">
        <v>43960.666666666664</v>
      </c>
      <c r="Q2164">
        <v>472</v>
      </c>
      <c r="S2164">
        <v>108898</v>
      </c>
      <c r="T2164">
        <v>108898</v>
      </c>
      <c r="U2164">
        <v>108898</v>
      </c>
      <c r="V2164">
        <v>29</v>
      </c>
      <c r="W2164">
        <v>23</v>
      </c>
      <c r="X2164">
        <v>0</v>
      </c>
      <c r="Y2164">
        <v>0</v>
      </c>
      <c r="Z2164">
        <v>177</v>
      </c>
      <c r="AA2164">
        <v>177</v>
      </c>
      <c r="AB2164" s="1">
        <f>Z2164/0.1</f>
        <v>1770</v>
      </c>
      <c r="AC2164" s="1">
        <f>AA2164-AB2164</f>
        <v>-1593</v>
      </c>
      <c r="AD2164" s="1">
        <f>_xlfn.IFNA(INDEX($AV$2:$AV$53,MATCH(B2164,$AU$2:$AU$53,0)),1000)</f>
        <v>6169270</v>
      </c>
      <c r="AE2164" s="1">
        <f>C2164/AD2164*100000</f>
        <v>156.67980166210913</v>
      </c>
      <c r="AF2164" s="34">
        <f>IF(B2165=B2164,IFERROR((C2164/C2165)-1,0),0)</f>
        <v>1.8653177363262774E-2</v>
      </c>
      <c r="AG2164" s="35">
        <f>IFERROR(LOG(2)/LOG(1+(AF2164)),AF2164)</f>
        <v>37.50524390466412</v>
      </c>
      <c r="AH2164" s="35">
        <f>AVERAGE(Z2164:Z2170)</f>
        <v>216</v>
      </c>
      <c r="AJ2164" s="1">
        <f>Q2164/AD2164*100000</f>
        <v>7.65082416558199</v>
      </c>
      <c r="AK2164" s="34">
        <f>IF(B2165=B2164,IFERROR((Q2164/Q2165)-1,0),0)</f>
        <v>5.1224944320712673E-2</v>
      </c>
      <c r="AL2164" s="35">
        <f>IFERROR(LOG(2)/LOG(1+(AK2164)),AK2164)</f>
        <v>13.875126570817498</v>
      </c>
      <c r="AM2164" s="35">
        <f>AVERAGE(W2164:W2170)</f>
        <v>17.285714285714285</v>
      </c>
      <c r="AN2164" s="4">
        <f>ROUNDDOWN(N2164,0)</f>
        <v>43960</v>
      </c>
      <c r="AO2164" s="38" cm="1">
        <f t="array" ref="AO2164">_xlfn.ANCHORARRAY(AN2164)-1</f>
        <v>43959</v>
      </c>
    </row>
    <row r="2165" spans="1:41" x14ac:dyDescent="0.25">
      <c r="A2165">
        <v>20200508</v>
      </c>
      <c r="B2165" s="1" t="s">
        <v>82</v>
      </c>
      <c r="C2165">
        <v>9489</v>
      </c>
      <c r="D2165">
        <v>99232</v>
      </c>
      <c r="F2165">
        <v>832</v>
      </c>
      <c r="J2165">
        <v>143</v>
      </c>
      <c r="M2165" s="1" t="s">
        <v>28</v>
      </c>
      <c r="N2165" s="2">
        <v>43959.625</v>
      </c>
      <c r="O2165" s="1" t="s">
        <v>576</v>
      </c>
      <c r="P2165" s="2">
        <v>43959.666666666664</v>
      </c>
      <c r="Q2165">
        <v>449</v>
      </c>
      <c r="S2165">
        <v>108721</v>
      </c>
      <c r="T2165">
        <v>108721</v>
      </c>
      <c r="U2165">
        <v>108721</v>
      </c>
      <c r="V2165">
        <v>29</v>
      </c>
      <c r="W2165">
        <v>31</v>
      </c>
      <c r="X2165">
        <v>0</v>
      </c>
      <c r="Y2165">
        <v>4951</v>
      </c>
      <c r="Z2165">
        <v>148</v>
      </c>
      <c r="AA2165">
        <v>5099</v>
      </c>
      <c r="AB2165" s="1">
        <f>Z2165/0.1</f>
        <v>1480</v>
      </c>
      <c r="AC2165" s="1">
        <f>AA2165-AB2165</f>
        <v>3619</v>
      </c>
      <c r="AD2165" s="1">
        <f>_xlfn.IFNA(INDEX($AV$2:$AV$53,MATCH(B2165,$AU$2:$AU$53,0)),1000)</f>
        <v>6169270</v>
      </c>
      <c r="AE2165" s="1">
        <f>C2165/AD2165*100000</f>
        <v>153.81074260001589</v>
      </c>
      <c r="AF2165" s="34">
        <f>IF(B2166=B2165,IFERROR((C2165/C2166)-1,0),0)</f>
        <v>1.5844128037683314E-2</v>
      </c>
      <c r="AG2165" s="35">
        <f>IFERROR(LOG(2)/LOG(1+(AF2165)),AF2165)</f>
        <v>44.093556208331421</v>
      </c>
      <c r="AH2165" s="35">
        <f>AVERAGE(Z2165:Z2171)</f>
        <v>236.28571428571428</v>
      </c>
      <c r="AJ2165" s="1">
        <f>Q2165/AD2165*100000</f>
        <v>7.2780085812421893</v>
      </c>
      <c r="AK2165" s="34">
        <f>IF(B2166=B2165,IFERROR((Q2165/Q2166)-1,0),0)</f>
        <v>7.416267942583743E-2</v>
      </c>
      <c r="AL2165" s="35">
        <f>IFERROR(LOG(2)/LOG(1+(AK2165)),AK2165)</f>
        <v>9.68874869056914</v>
      </c>
      <c r="AM2165" s="35">
        <f>AVERAGE(W2165:W2171)</f>
        <v>16</v>
      </c>
      <c r="AN2165" s="4">
        <f>ROUNDDOWN(N2165,0)</f>
        <v>43959</v>
      </c>
      <c r="AO2165" s="38" cm="1">
        <f t="array" ref="AO2165">_xlfn.ANCHORARRAY(AN2165)-1</f>
        <v>43958</v>
      </c>
    </row>
    <row r="2166" spans="1:41" x14ac:dyDescent="0.25">
      <c r="A2166">
        <v>20200507</v>
      </c>
      <c r="B2166" s="1" t="s">
        <v>82</v>
      </c>
      <c r="C2166">
        <v>9341</v>
      </c>
      <c r="D2166">
        <v>94281</v>
      </c>
      <c r="F2166">
        <v>917</v>
      </c>
      <c r="J2166">
        <v>141</v>
      </c>
      <c r="M2166" s="1" t="s">
        <v>28</v>
      </c>
      <c r="N2166" s="2">
        <v>43958.625</v>
      </c>
      <c r="O2166" s="1" t="s">
        <v>629</v>
      </c>
      <c r="P2166" s="2">
        <v>43958.666666666664</v>
      </c>
      <c r="Q2166">
        <v>418</v>
      </c>
      <c r="S2166">
        <v>103622</v>
      </c>
      <c r="T2166">
        <v>103622</v>
      </c>
      <c r="U2166">
        <v>103622</v>
      </c>
      <c r="V2166">
        <v>29</v>
      </c>
      <c r="W2166">
        <v>22</v>
      </c>
      <c r="X2166">
        <v>0</v>
      </c>
      <c r="Y2166">
        <v>2636</v>
      </c>
      <c r="Z2166">
        <v>239</v>
      </c>
      <c r="AA2166">
        <v>2875</v>
      </c>
      <c r="AB2166" s="1">
        <f>Z2166/0.1</f>
        <v>2390</v>
      </c>
      <c r="AC2166" s="1">
        <f>AA2166-AB2166</f>
        <v>485</v>
      </c>
      <c r="AD2166" s="1">
        <f>_xlfn.IFNA(INDEX($AV$2:$AV$53,MATCH(B2166,$AU$2:$AU$53,0)),1000)</f>
        <v>6169270</v>
      </c>
      <c r="AE2166" s="1">
        <f>C2166/AD2166*100000</f>
        <v>151.41175536165542</v>
      </c>
      <c r="AF2166" s="34">
        <f>IF(B2167=B2166,IFERROR((C2166/C2167)-1,0),0)</f>
        <v>2.6257965282355578E-2</v>
      </c>
      <c r="AG2166" s="35">
        <f>IFERROR(LOG(2)/LOG(1+(AF2166)),AF2166)</f>
        <v>26.74267326805985</v>
      </c>
      <c r="AH2166" s="35">
        <f>AVERAGE(Z2166:Z2172)</f>
        <v>254.14285714285714</v>
      </c>
      <c r="AJ2166" s="1">
        <f>Q2166/AD2166*100000</f>
        <v>6.775518011045067</v>
      </c>
      <c r="AK2166" s="34">
        <f>IF(B2167=B2166,IFERROR((Q2166/Q2167)-1,0),0)</f>
        <v>5.555555555555558E-2</v>
      </c>
      <c r="AL2166" s="35">
        <f>IFERROR(LOG(2)/LOG(1+(AK2166)),AK2166)</f>
        <v>12.820099947341157</v>
      </c>
      <c r="AM2166" s="35">
        <f>AVERAGE(W2166:W2172)</f>
        <v>12.714285714285714</v>
      </c>
      <c r="AN2166" s="4">
        <f>ROUNDDOWN(N2166,0)</f>
        <v>43958</v>
      </c>
      <c r="AO2166" s="38" cm="1">
        <f t="array" ref="AO2166">_xlfn.ANCHORARRAY(AN2166)-1</f>
        <v>43957</v>
      </c>
    </row>
    <row r="2167" spans="1:41" x14ac:dyDescent="0.25">
      <c r="A2167">
        <v>20200506</v>
      </c>
      <c r="B2167" s="1" t="s">
        <v>82</v>
      </c>
      <c r="C2167">
        <v>9102</v>
      </c>
      <c r="D2167">
        <v>91645</v>
      </c>
      <c r="F2167">
        <v>953</v>
      </c>
      <c r="J2167">
        <v>134</v>
      </c>
      <c r="M2167" s="1" t="s">
        <v>28</v>
      </c>
      <c r="N2167" s="2">
        <v>43957.625</v>
      </c>
      <c r="O2167" s="1" t="s">
        <v>682</v>
      </c>
      <c r="P2167" s="2">
        <v>43957.666666666664</v>
      </c>
      <c r="Q2167">
        <v>396</v>
      </c>
      <c r="S2167">
        <v>100747</v>
      </c>
      <c r="T2167">
        <v>100747</v>
      </c>
      <c r="U2167">
        <v>100747</v>
      </c>
      <c r="V2167">
        <v>29</v>
      </c>
      <c r="W2167">
        <v>19</v>
      </c>
      <c r="X2167">
        <v>0</v>
      </c>
      <c r="Y2167">
        <v>5495</v>
      </c>
      <c r="Z2167">
        <v>186</v>
      </c>
      <c r="AA2167">
        <v>5681</v>
      </c>
      <c r="AB2167" s="1">
        <f>Z2167/0.1</f>
        <v>1860</v>
      </c>
      <c r="AC2167" s="1">
        <f>AA2167-AB2167</f>
        <v>3821</v>
      </c>
      <c r="AD2167" s="1">
        <f>_xlfn.IFNA(INDEX($AV$2:$AV$53,MATCH(B2167,$AU$2:$AU$53,0)),1000)</f>
        <v>6169270</v>
      </c>
      <c r="AE2167" s="1">
        <f>C2167/AD2167*100000</f>
        <v>147.53771515916796</v>
      </c>
      <c r="AF2167" s="34">
        <f>IF(B2168=B2167,IFERROR((C2167/C2168)-1,0),0)</f>
        <v>2.0861372812920553E-2</v>
      </c>
      <c r="AG2167" s="35">
        <f>IFERROR(LOG(2)/LOG(1+(AF2167)),AF2167)</f>
        <v>33.571726489410196</v>
      </c>
      <c r="AH2167" s="35">
        <f>AVERAGE(Z2167:Z2173)</f>
        <v>239.57142857142858</v>
      </c>
      <c r="AJ2167" s="1">
        <f>Q2167/AD2167*100000</f>
        <v>6.4189117999374314</v>
      </c>
      <c r="AK2167" s="34">
        <f>IF(B2168=B2167,IFERROR((Q2167/Q2168)-1,0),0)</f>
        <v>5.0397877984084793E-2</v>
      </c>
      <c r="AL2167" s="35">
        <f>IFERROR(LOG(2)/LOG(1+(AK2167)),AK2167)</f>
        <v>14.097232910057093</v>
      </c>
      <c r="AM2167" s="35">
        <f>AVERAGE(W2167:W2173)</f>
        <v>11.142857142857142</v>
      </c>
      <c r="AN2167" s="4">
        <f>ROUNDDOWN(N2167,0)</f>
        <v>43957</v>
      </c>
      <c r="AO2167" s="38" cm="1">
        <f t="array" ref="AO2167">_xlfn.ANCHORARRAY(AN2167)-1</f>
        <v>43956</v>
      </c>
    </row>
    <row r="2168" spans="1:41" x14ac:dyDescent="0.25">
      <c r="A2168">
        <v>20200505</v>
      </c>
      <c r="B2168" s="1" t="s">
        <v>82</v>
      </c>
      <c r="C2168">
        <v>8916</v>
      </c>
      <c r="D2168">
        <v>86150</v>
      </c>
      <c r="F2168">
        <v>893</v>
      </c>
      <c r="J2168">
        <v>139</v>
      </c>
      <c r="M2168" s="1" t="s">
        <v>33</v>
      </c>
      <c r="N2168" s="2">
        <v>43956.625</v>
      </c>
      <c r="O2168" s="1" t="s">
        <v>734</v>
      </c>
      <c r="P2168" s="2">
        <v>43956.666666666664</v>
      </c>
      <c r="Q2168">
        <v>377</v>
      </c>
      <c r="S2168">
        <v>95066</v>
      </c>
      <c r="T2168">
        <v>95066</v>
      </c>
      <c r="U2168">
        <v>95066</v>
      </c>
      <c r="V2168">
        <v>29</v>
      </c>
      <c r="W2168">
        <v>19</v>
      </c>
      <c r="X2168">
        <v>0</v>
      </c>
      <c r="Y2168">
        <v>3453</v>
      </c>
      <c r="Z2168">
        <v>162</v>
      </c>
      <c r="AA2168">
        <v>3615</v>
      </c>
      <c r="AB2168" s="1">
        <f>Z2168/0.1</f>
        <v>1620</v>
      </c>
      <c r="AC2168" s="1">
        <f>AA2168-AB2168</f>
        <v>1995</v>
      </c>
      <c r="AD2168" s="1">
        <f>_xlfn.IFNA(INDEX($AV$2:$AV$53,MATCH(B2168,$AU$2:$AU$53,0)),1000)</f>
        <v>6169270</v>
      </c>
      <c r="AE2168" s="1">
        <f>C2168/AD2168*100000</f>
        <v>144.52277173798521</v>
      </c>
      <c r="AF2168" s="34">
        <f>IF(B2169=B2168,IFERROR((C2168/C2169)-1,0),0)</f>
        <v>1.8505825908156304E-2</v>
      </c>
      <c r="AG2168" s="35">
        <f>IFERROR(LOG(2)/LOG(1+(AF2168)),AF2168)</f>
        <v>37.801134296268096</v>
      </c>
      <c r="AH2168" s="35">
        <f>AVERAGE(Z2168:Z2174)</f>
        <v>230.42857142857142</v>
      </c>
      <c r="AJ2168" s="1">
        <f>Q2168/AD2168*100000</f>
        <v>6.1109337085262929</v>
      </c>
      <c r="AK2168" s="34">
        <f>IF(B2169=B2168,IFERROR((Q2168/Q2169)-1,0),0)</f>
        <v>5.307262569832405E-2</v>
      </c>
      <c r="AL2168" s="35">
        <f>IFERROR(LOG(2)/LOG(1+(AK2168)),AK2168)</f>
        <v>13.403938848508854</v>
      </c>
      <c r="AM2168" s="35">
        <f>AVERAGE(W2168:W2174)</f>
        <v>9</v>
      </c>
      <c r="AN2168" s="4">
        <f>ROUNDDOWN(N2168,0)</f>
        <v>43956</v>
      </c>
      <c r="AO2168" s="38" cm="1">
        <f t="array" ref="AO2168">_xlfn.ANCHORARRAY(AN2168)-1</f>
        <v>43955</v>
      </c>
    </row>
    <row r="2169" spans="1:41" x14ac:dyDescent="0.25">
      <c r="A2169">
        <v>20200504</v>
      </c>
      <c r="B2169" s="1" t="s">
        <v>82</v>
      </c>
      <c r="C2169">
        <v>8754</v>
      </c>
      <c r="D2169">
        <v>82697</v>
      </c>
      <c r="F2169">
        <v>858</v>
      </c>
      <c r="J2169">
        <v>135</v>
      </c>
      <c r="M2169" s="1" t="s">
        <v>33</v>
      </c>
      <c r="N2169" s="2">
        <v>43955.625</v>
      </c>
      <c r="O2169" s="1" t="s">
        <v>787</v>
      </c>
      <c r="P2169" s="2">
        <v>43955.666666666664</v>
      </c>
      <c r="Q2169">
        <v>358</v>
      </c>
      <c r="S2169">
        <v>91451</v>
      </c>
      <c r="T2169">
        <v>91451</v>
      </c>
      <c r="U2169">
        <v>91451</v>
      </c>
      <c r="V2169">
        <v>29</v>
      </c>
      <c r="W2169">
        <v>6</v>
      </c>
      <c r="X2169">
        <v>0</v>
      </c>
      <c r="Y2169">
        <v>8107</v>
      </c>
      <c r="Z2169">
        <v>368</v>
      </c>
      <c r="AA2169">
        <v>8475</v>
      </c>
      <c r="AB2169" s="1">
        <f>Z2169/0.1</f>
        <v>3680</v>
      </c>
      <c r="AC2169" s="1">
        <f>AA2169-AB2169</f>
        <v>4795</v>
      </c>
      <c r="AD2169" s="1">
        <f>_xlfn.IFNA(INDEX($AV$2:$AV$53,MATCH(B2169,$AU$2:$AU$53,0)),1000)</f>
        <v>6169270</v>
      </c>
      <c r="AE2169" s="1">
        <f>C2169/AD2169*100000</f>
        <v>141.89685327437442</v>
      </c>
      <c r="AF2169" s="34">
        <f>IF(B2170=B2169,IFERROR((C2169/C2170)-1,0),0)</f>
        <v>4.3882661578821924E-2</v>
      </c>
      <c r="AG2169" s="35">
        <f>IFERROR(LOG(2)/LOG(1+(AF2169)),AF2169)</f>
        <v>16.139561032773383</v>
      </c>
      <c r="AH2169" s="35">
        <f>AVERAGE(Z2169:Z2175)</f>
        <v>226.14285714285714</v>
      </c>
      <c r="AJ2169" s="1">
        <f>Q2169/AD2169*100000</f>
        <v>5.8029556171151526</v>
      </c>
      <c r="AK2169" s="34">
        <f>IF(B2170=B2169,IFERROR((Q2169/Q2170)-1,0),0)</f>
        <v>1.7045454545454586E-2</v>
      </c>
      <c r="AL2169" s="35">
        <f>IFERROR(LOG(2)/LOG(1+(AK2169)),AK2169)</f>
        <v>41.010231900902909</v>
      </c>
      <c r="AM2169" s="35">
        <f>AVERAGE(W2169:W2175)</f>
        <v>10</v>
      </c>
      <c r="AN2169" s="4">
        <f>ROUNDDOWN(N2169,0)</f>
        <v>43955</v>
      </c>
      <c r="AO2169" s="38" cm="1">
        <f t="array" ref="AO2169">_xlfn.ANCHORARRAY(AN2169)-1</f>
        <v>43954</v>
      </c>
    </row>
    <row r="2170" spans="1:41" x14ac:dyDescent="0.25">
      <c r="A2170">
        <v>20200503</v>
      </c>
      <c r="B2170" s="1" t="s">
        <v>82</v>
      </c>
      <c r="C2170">
        <v>8386</v>
      </c>
      <c r="D2170">
        <v>74590</v>
      </c>
      <c r="F2170">
        <v>896</v>
      </c>
      <c r="J2170">
        <v>141</v>
      </c>
      <c r="M2170" s="1" t="s">
        <v>33</v>
      </c>
      <c r="N2170" s="2">
        <v>43954.625</v>
      </c>
      <c r="O2170" s="1" t="s">
        <v>840</v>
      </c>
      <c r="P2170" s="2">
        <v>43954.666666666664</v>
      </c>
      <c r="Q2170">
        <v>352</v>
      </c>
      <c r="S2170">
        <v>82976</v>
      </c>
      <c r="T2170">
        <v>82976</v>
      </c>
      <c r="U2170">
        <v>82976</v>
      </c>
      <c r="V2170">
        <v>29</v>
      </c>
      <c r="W2170">
        <v>1</v>
      </c>
      <c r="X2170">
        <v>0</v>
      </c>
      <c r="Y2170">
        <v>0</v>
      </c>
      <c r="Z2170">
        <v>232</v>
      </c>
      <c r="AA2170">
        <v>232</v>
      </c>
      <c r="AB2170" s="1">
        <f>Z2170/0.1</f>
        <v>2320</v>
      </c>
      <c r="AC2170" s="1">
        <f>AA2170-AB2170</f>
        <v>-2088</v>
      </c>
      <c r="AD2170" s="1">
        <f>_xlfn.IFNA(INDEX($AV$2:$AV$53,MATCH(B2170,$AU$2:$AU$53,0)),1000)</f>
        <v>6169270</v>
      </c>
      <c r="AE2170" s="1">
        <f>C2170/AD2170*100000</f>
        <v>135.93180392493764</v>
      </c>
      <c r="AF2170" s="34">
        <f>IF(B2171=B2170,IFERROR((C2170/C2171)-1,0),0)</f>
        <v>2.8452293352955627E-2</v>
      </c>
      <c r="AG2170" s="35">
        <f>IFERROR(LOG(2)/LOG(1+(AF2170)),AF2170)</f>
        <v>24.706686322620488</v>
      </c>
      <c r="AH2170" s="35">
        <f>AVERAGE(Z2170:Z2176)</f>
        <v>198.42857142857142</v>
      </c>
      <c r="AJ2170" s="1">
        <f>Q2170/AD2170*100000</f>
        <v>5.7056993777221621</v>
      </c>
      <c r="AK2170" s="34">
        <f>IF(B2171=B2170,IFERROR((Q2170/Q2171)-1,0),0)</f>
        <v>2.8490028490029129E-3</v>
      </c>
      <c r="AL2170" s="35">
        <f>IFERROR(LOG(2)/LOG(1+(AK2170)),AK2170)</f>
        <v>243.64106963595839</v>
      </c>
      <c r="AM2170" s="35">
        <f>AVERAGE(W2170:W2176)</f>
        <v>11.142857142857142</v>
      </c>
      <c r="AN2170" s="4">
        <f>ROUNDDOWN(N2170,0)</f>
        <v>43954</v>
      </c>
      <c r="AO2170" s="38" cm="1">
        <f t="array" ref="AO2170">_xlfn.ANCHORARRAY(AN2170)-1</f>
        <v>43953</v>
      </c>
    </row>
    <row r="2171" spans="1:41" x14ac:dyDescent="0.25">
      <c r="A2171">
        <v>20200502</v>
      </c>
      <c r="B2171" s="1" t="s">
        <v>82</v>
      </c>
      <c r="C2171">
        <v>8154</v>
      </c>
      <c r="D2171">
        <v>74590</v>
      </c>
      <c r="F2171">
        <v>896</v>
      </c>
      <c r="J2171">
        <v>141</v>
      </c>
      <c r="M2171" s="1" t="s">
        <v>33</v>
      </c>
      <c r="N2171" s="2">
        <v>43953.631944444445</v>
      </c>
      <c r="O2171" s="1" t="s">
        <v>893</v>
      </c>
      <c r="P2171" s="2">
        <v>43953.666666666664</v>
      </c>
      <c r="Q2171">
        <v>351</v>
      </c>
      <c r="S2171">
        <v>82744</v>
      </c>
      <c r="T2171">
        <v>82744</v>
      </c>
      <c r="U2171">
        <v>82744</v>
      </c>
      <c r="V2171">
        <v>29</v>
      </c>
      <c r="W2171">
        <v>14</v>
      </c>
      <c r="X2171">
        <v>0</v>
      </c>
      <c r="Y2171">
        <v>0</v>
      </c>
      <c r="Z2171">
        <v>319</v>
      </c>
      <c r="AA2171">
        <v>319</v>
      </c>
      <c r="AB2171" s="1">
        <f>Z2171/0.1</f>
        <v>3190</v>
      </c>
      <c r="AC2171" s="1">
        <f>AA2171-AB2171</f>
        <v>-2871</v>
      </c>
      <c r="AD2171" s="1">
        <f>_xlfn.IFNA(INDEX($AV$2:$AV$53,MATCH(B2171,$AU$2:$AU$53,0)),1000)</f>
        <v>6169270</v>
      </c>
      <c r="AE2171" s="1">
        <f>C2171/AD2171*100000</f>
        <v>132.17122933507531</v>
      </c>
      <c r="AF2171" s="34">
        <f>IF(B2172=B2171,IFERROR((C2171/C2172)-1,0),0)</f>
        <v>4.0714741544352284E-2</v>
      </c>
      <c r="AG2171" s="35">
        <f>IFERROR(LOG(2)/LOG(1+(AF2171)),AF2171)</f>
        <v>17.368745480284112</v>
      </c>
      <c r="AH2171" s="35">
        <f>AVERAGE(Z2171:Z2177)</f>
        <v>189.71428571428572</v>
      </c>
      <c r="AJ2171" s="1">
        <f>Q2171/AD2171*100000</f>
        <v>5.689490004489997</v>
      </c>
      <c r="AK2171" s="34">
        <f>IF(B2172=B2171,IFERROR((Q2171/Q2172)-1,0),0)</f>
        <v>4.1543026706231556E-2</v>
      </c>
      <c r="AL2171" s="35">
        <f>IFERROR(LOG(2)/LOG(1+(AK2171)),AK2171)</f>
        <v>17.029265387128564</v>
      </c>
      <c r="AM2171" s="35">
        <f>AVERAGE(W2171:W2177)</f>
        <v>11.142857142857142</v>
      </c>
      <c r="AN2171" s="4">
        <f>ROUNDDOWN(N2171,0)</f>
        <v>43953</v>
      </c>
      <c r="AO2171" s="38" cm="1">
        <f t="array" ref="AO2171">_xlfn.ANCHORARRAY(AN2171)-1</f>
        <v>43952</v>
      </c>
    </row>
    <row r="2172" spans="1:41" x14ac:dyDescent="0.25">
      <c r="A2172">
        <v>20200501</v>
      </c>
      <c r="B2172" s="1" t="s">
        <v>82</v>
      </c>
      <c r="C2172">
        <v>7835</v>
      </c>
      <c r="D2172">
        <v>74590</v>
      </c>
      <c r="F2172">
        <v>883</v>
      </c>
      <c r="J2172">
        <v>137</v>
      </c>
      <c r="M2172" s="1" t="s">
        <v>33</v>
      </c>
      <c r="N2172" s="2">
        <v>43952.625</v>
      </c>
      <c r="O2172" s="1" t="s">
        <v>946</v>
      </c>
      <c r="P2172" s="2">
        <v>43952.666666666664</v>
      </c>
      <c r="Q2172">
        <v>337</v>
      </c>
      <c r="S2172">
        <v>82425</v>
      </c>
      <c r="T2172">
        <v>82425</v>
      </c>
      <c r="U2172">
        <v>82425</v>
      </c>
      <c r="V2172">
        <v>29</v>
      </c>
      <c r="W2172">
        <v>8</v>
      </c>
      <c r="X2172">
        <v>0</v>
      </c>
      <c r="Y2172">
        <v>1465</v>
      </c>
      <c r="Z2172">
        <v>273</v>
      </c>
      <c r="AA2172">
        <v>1738</v>
      </c>
      <c r="AB2172" s="1">
        <f>Z2172/0.1</f>
        <v>2730</v>
      </c>
      <c r="AC2172" s="1">
        <f>AA2172-AB2172</f>
        <v>-992</v>
      </c>
      <c r="AD2172" s="1">
        <f>_xlfn.IFNA(INDEX($AV$2:$AV$53,MATCH(B2172,$AU$2:$AU$53,0)),1000)</f>
        <v>6169270</v>
      </c>
      <c r="AE2172" s="1">
        <f>C2172/AD2172*100000</f>
        <v>127.00043927401458</v>
      </c>
      <c r="AF2172" s="34">
        <f>IF(B2173=B2172,IFERROR((C2172/C2173)-1,0),0)</f>
        <v>3.6101560433747792E-2</v>
      </c>
      <c r="AG2172" s="35">
        <f>IFERROR(LOG(2)/LOG(1+(AF2172)),AF2172)</f>
        <v>19.544448086097582</v>
      </c>
      <c r="AH2172" s="35">
        <f>AVERAGE(Z2172:Z2178)</f>
        <v>172.85714285714286</v>
      </c>
      <c r="AJ2172" s="1">
        <f>Q2172/AD2172*100000</f>
        <v>5.462558779239683</v>
      </c>
      <c r="AK2172" s="34">
        <f>IF(B2173=B2172,IFERROR((Q2172/Q2173)-1,0),0)</f>
        <v>2.4316109422492405E-2</v>
      </c>
      <c r="AL2172" s="35">
        <f>IFERROR(LOG(2)/LOG(1+(AK2172)),AK2172)</f>
        <v>28.850863655366794</v>
      </c>
      <c r="AM2172" s="35">
        <f>AVERAGE(W2172:W2178)</f>
        <v>10.714285714285714</v>
      </c>
      <c r="AN2172" s="4">
        <f>ROUNDDOWN(N2172,0)</f>
        <v>43952</v>
      </c>
      <c r="AO2172" s="38" cm="1">
        <f t="array" ref="AO2172">_xlfn.ANCHORARRAY(AN2172)-1</f>
        <v>43951</v>
      </c>
    </row>
    <row r="2173" spans="1:41" x14ac:dyDescent="0.25">
      <c r="A2173">
        <v>20200430</v>
      </c>
      <c r="B2173" s="1" t="s">
        <v>82</v>
      </c>
      <c r="C2173">
        <v>7562</v>
      </c>
      <c r="D2173">
        <v>73125</v>
      </c>
      <c r="F2173">
        <v>853</v>
      </c>
      <c r="J2173">
        <v>141</v>
      </c>
      <c r="M2173" s="1" t="s">
        <v>33</v>
      </c>
      <c r="N2173" s="2">
        <v>43951.625</v>
      </c>
      <c r="O2173" s="1" t="s">
        <v>998</v>
      </c>
      <c r="P2173" s="2">
        <v>43951.666666666664</v>
      </c>
      <c r="Q2173">
        <v>329</v>
      </c>
      <c r="S2173">
        <v>80687</v>
      </c>
      <c r="T2173">
        <v>80687</v>
      </c>
      <c r="U2173">
        <v>80687</v>
      </c>
      <c r="V2173">
        <v>29</v>
      </c>
      <c r="W2173">
        <v>11</v>
      </c>
      <c r="X2173">
        <v>0</v>
      </c>
      <c r="Y2173">
        <v>3391</v>
      </c>
      <c r="Z2173">
        <v>137</v>
      </c>
      <c r="AA2173">
        <v>3528</v>
      </c>
      <c r="AB2173" s="1">
        <f>Z2173/0.1</f>
        <v>1370</v>
      </c>
      <c r="AC2173" s="1">
        <f>AA2173-AB2173</f>
        <v>2158</v>
      </c>
      <c r="AD2173" s="1">
        <f>_xlfn.IFNA(INDEX($AV$2:$AV$53,MATCH(B2173,$AU$2:$AU$53,0)),1000)</f>
        <v>6169270</v>
      </c>
      <c r="AE2173" s="1">
        <f>C2173/AD2173*100000</f>
        <v>122.57528038163348</v>
      </c>
      <c r="AF2173" s="34">
        <f>IF(B2174=B2173,IFERROR((C2173/C2174)-1,0),0)</f>
        <v>1.8451178451178496E-2</v>
      </c>
      <c r="AG2173" s="35">
        <f>IFERROR(LOG(2)/LOG(1+(AF2173)),AF2173)</f>
        <v>37.912070926431745</v>
      </c>
      <c r="AH2173" s="35">
        <f>AVERAGE(Z2173:Z2179)</f>
        <v>177.28571428571428</v>
      </c>
      <c r="AJ2173" s="1">
        <f>Q2173/AD2173*100000</f>
        <v>5.3328837933823614</v>
      </c>
      <c r="AK2173" s="34">
        <f>IF(B2174=B2173,IFERROR((Q2173/Q2174)-1,0),0)</f>
        <v>3.4591194968553562E-2</v>
      </c>
      <c r="AL2173" s="35">
        <f>IFERROR(LOG(2)/LOG(1+(AK2173)),AK2173)</f>
        <v>20.382864199484942</v>
      </c>
      <c r="AM2173" s="35">
        <f>AVERAGE(W2173:W2179)</f>
        <v>15.857142857142858</v>
      </c>
      <c r="AN2173" s="4">
        <f>ROUNDDOWN(N2173,0)</f>
        <v>43951</v>
      </c>
      <c r="AO2173" s="38" cm="1">
        <f t="array" ref="AO2173">_xlfn.ANCHORARRAY(AN2173)-1</f>
        <v>43950</v>
      </c>
    </row>
    <row r="2174" spans="1:41" x14ac:dyDescent="0.25">
      <c r="A2174">
        <v>20200429</v>
      </c>
      <c r="B2174" s="1" t="s">
        <v>82</v>
      </c>
      <c r="C2174">
        <v>7425</v>
      </c>
      <c r="D2174">
        <v>69734</v>
      </c>
      <c r="F2174">
        <v>891</v>
      </c>
      <c r="J2174">
        <v>125</v>
      </c>
      <c r="M2174" s="1" t="s">
        <v>33</v>
      </c>
      <c r="N2174" s="2">
        <v>43950.625</v>
      </c>
      <c r="O2174" s="1" t="s">
        <v>1051</v>
      </c>
      <c r="P2174" s="2">
        <v>43950.666666666664</v>
      </c>
      <c r="Q2174">
        <v>318</v>
      </c>
      <c r="S2174">
        <v>77159</v>
      </c>
      <c r="T2174">
        <v>77159</v>
      </c>
      <c r="U2174">
        <v>77159</v>
      </c>
      <c r="V2174">
        <v>29</v>
      </c>
      <c r="W2174">
        <v>4</v>
      </c>
      <c r="X2174">
        <v>0</v>
      </c>
      <c r="Y2174">
        <v>3534</v>
      </c>
      <c r="Z2174">
        <v>122</v>
      </c>
      <c r="AA2174">
        <v>3656</v>
      </c>
      <c r="AB2174" s="1">
        <f>Z2174/0.1</f>
        <v>1220</v>
      </c>
      <c r="AC2174" s="1">
        <f>AA2174-AB2174</f>
        <v>2436</v>
      </c>
      <c r="AD2174" s="1">
        <f>_xlfn.IFNA(INDEX($AV$2:$AV$53,MATCH(B2174,$AU$2:$AU$53,0)),1000)</f>
        <v>6169270</v>
      </c>
      <c r="AE2174" s="1">
        <f>C2174/AD2174*100000</f>
        <v>120.35459624882684</v>
      </c>
      <c r="AF2174" s="34">
        <f>IF(B2175=B2174,IFERROR((C2174/C2175)-1,0),0)</f>
        <v>1.6705463508147389E-2</v>
      </c>
      <c r="AG2174" s="35">
        <f>IFERROR(LOG(2)/LOG(1+(AF2174)),AF2174)</f>
        <v>41.837861371583216</v>
      </c>
      <c r="AH2174" s="35">
        <f>AVERAGE(Z2174:Z2180)</f>
        <v>184</v>
      </c>
      <c r="AJ2174" s="1">
        <f>Q2174/AD2174*100000</f>
        <v>5.1545806878285436</v>
      </c>
      <c r="AK2174" s="34">
        <f>IF(B2175=B2174,IFERROR((Q2174/Q2175)-1,0),0)</f>
        <v>1.2738853503184711E-2</v>
      </c>
      <c r="AL2174" s="35">
        <f>IFERROR(LOG(2)/LOG(1+(AK2174)),AK2174)</f>
        <v>54.757896088513178</v>
      </c>
      <c r="AM2174" s="35">
        <f>AVERAGE(W2174:W2180)</f>
        <v>15.714285714285714</v>
      </c>
      <c r="AN2174" s="4">
        <f>ROUNDDOWN(N2174,0)</f>
        <v>43950</v>
      </c>
      <c r="AO2174" s="38" cm="1">
        <f t="array" ref="AO2174">_xlfn.ANCHORARRAY(AN2174)-1</f>
        <v>43949</v>
      </c>
    </row>
    <row r="2175" spans="1:41" x14ac:dyDescent="0.25">
      <c r="A2175">
        <v>20200428</v>
      </c>
      <c r="B2175" s="1" t="s">
        <v>82</v>
      </c>
      <c r="C2175">
        <v>7303</v>
      </c>
      <c r="D2175">
        <v>66200</v>
      </c>
      <c r="F2175">
        <v>655</v>
      </c>
      <c r="J2175">
        <v>105</v>
      </c>
      <c r="M2175" s="1" t="s">
        <v>28</v>
      </c>
      <c r="N2175" s="2">
        <v>43949.625</v>
      </c>
      <c r="O2175" s="1" t="s">
        <v>1104</v>
      </c>
      <c r="P2175" s="2">
        <v>43949.666666666664</v>
      </c>
      <c r="Q2175">
        <v>314</v>
      </c>
      <c r="S2175">
        <v>73503</v>
      </c>
      <c r="T2175">
        <v>73503</v>
      </c>
      <c r="U2175">
        <v>73503</v>
      </c>
      <c r="V2175">
        <v>29</v>
      </c>
      <c r="W2175">
        <v>26</v>
      </c>
      <c r="X2175">
        <v>0</v>
      </c>
      <c r="Y2175">
        <v>2265</v>
      </c>
      <c r="Z2175">
        <v>132</v>
      </c>
      <c r="AA2175">
        <v>2397</v>
      </c>
      <c r="AB2175" s="1">
        <f>Z2175/0.1</f>
        <v>1320</v>
      </c>
      <c r="AC2175" s="1">
        <f>AA2175-AB2175</f>
        <v>1077</v>
      </c>
      <c r="AD2175" s="1">
        <f>_xlfn.IFNA(INDEX($AV$2:$AV$53,MATCH(B2175,$AU$2:$AU$53,0)),1000)</f>
        <v>6169270</v>
      </c>
      <c r="AE2175" s="1">
        <f>C2175/AD2175*100000</f>
        <v>118.37705271450268</v>
      </c>
      <c r="AF2175" s="34">
        <f>IF(B2176=B2175,IFERROR((C2175/C2176)-1,0),0)</f>
        <v>1.8407474550272029E-2</v>
      </c>
      <c r="AG2175" s="35">
        <f>IFERROR(LOG(2)/LOG(1+(AF2175)),AF2175)</f>
        <v>38.001265701603742</v>
      </c>
      <c r="AH2175" s="35">
        <f>AVERAGE(Z2175:Z2181)</f>
        <v>194.57142857142858</v>
      </c>
      <c r="AJ2175" s="1">
        <f>Q2175/AD2175*100000</f>
        <v>5.0897431948998832</v>
      </c>
      <c r="AK2175" s="34">
        <f>IF(B2176=B2175,IFERROR((Q2175/Q2176)-1,0),0)</f>
        <v>9.0277777777777679E-2</v>
      </c>
      <c r="AL2175" s="35">
        <f>IFERROR(LOG(2)/LOG(1+(AK2175)),AK2175)</f>
        <v>8.0195196745299864</v>
      </c>
      <c r="AM2175" s="35">
        <f>AVERAGE(W2175:W2181)</f>
        <v>17.857142857142858</v>
      </c>
      <c r="AN2175" s="4">
        <f>ROUNDDOWN(N2175,0)</f>
        <v>43949</v>
      </c>
      <c r="AO2175" s="38" cm="1">
        <f t="array" ref="AO2175">_xlfn.ANCHORARRAY(AN2175)-1</f>
        <v>43948</v>
      </c>
    </row>
    <row r="2176" spans="1:41" x14ac:dyDescent="0.25">
      <c r="A2176">
        <v>20200427</v>
      </c>
      <c r="B2176" s="1" t="s">
        <v>82</v>
      </c>
      <c r="C2176">
        <v>7171</v>
      </c>
      <c r="D2176">
        <v>63935</v>
      </c>
      <c r="F2176">
        <v>679</v>
      </c>
      <c r="J2176">
        <v>109</v>
      </c>
      <c r="M2176" s="1" t="s">
        <v>28</v>
      </c>
      <c r="N2176" s="2">
        <v>43948.625</v>
      </c>
      <c r="O2176" s="1" t="s">
        <v>1156</v>
      </c>
      <c r="P2176" s="2">
        <v>43948.666666666664</v>
      </c>
      <c r="Q2176">
        <v>288</v>
      </c>
      <c r="S2176">
        <v>71106</v>
      </c>
      <c r="T2176">
        <v>71106</v>
      </c>
      <c r="U2176">
        <v>71106</v>
      </c>
      <c r="V2176">
        <v>29</v>
      </c>
      <c r="W2176">
        <v>14</v>
      </c>
      <c r="X2176">
        <v>0</v>
      </c>
      <c r="Y2176">
        <v>1184</v>
      </c>
      <c r="Z2176">
        <v>174</v>
      </c>
      <c r="AA2176">
        <v>1358</v>
      </c>
      <c r="AB2176" s="1">
        <f>Z2176/0.1</f>
        <v>1740</v>
      </c>
      <c r="AC2176" s="1">
        <f>AA2176-AB2176</f>
        <v>-382</v>
      </c>
      <c r="AD2176" s="1">
        <f>_xlfn.IFNA(INDEX($AV$2:$AV$53,MATCH(B2176,$AU$2:$AU$53,0)),1000)</f>
        <v>6169270</v>
      </c>
      <c r="AE2176" s="1">
        <f>C2176/AD2176*100000</f>
        <v>116.23741544785688</v>
      </c>
      <c r="AF2176" s="34">
        <f>IF(B2177=B2176,IFERROR((C2176/C2177)-1,0),0)</f>
        <v>2.4867800485922631E-2</v>
      </c>
      <c r="AG2176" s="35">
        <f>IFERROR(LOG(2)/LOG(1+(AF2176)),AF2176)</f>
        <v>28.218435342070158</v>
      </c>
      <c r="AH2176" s="35">
        <f>AVERAGE(Z2176:Z2182)</f>
        <v>194.85714285714286</v>
      </c>
      <c r="AJ2176" s="1">
        <f>Q2176/AD2176*100000</f>
        <v>4.6682994908635864</v>
      </c>
      <c r="AK2176" s="34">
        <f>IF(B2177=B2176,IFERROR((Q2176/Q2177)-1,0),0)</f>
        <v>5.1094890510948954E-2</v>
      </c>
      <c r="AL2176" s="35">
        <f>IFERROR(LOG(2)/LOG(1+(AK2176)),AK2176)</f>
        <v>13.909575812440456</v>
      </c>
      <c r="AM2176" s="35">
        <f>AVERAGE(W2176:W2182)</f>
        <v>15.857142857142858</v>
      </c>
      <c r="AN2176" s="4">
        <f>ROUNDDOWN(N2176,0)</f>
        <v>43948</v>
      </c>
      <c r="AO2176" s="38" cm="1">
        <f t="array" ref="AO2176">_xlfn.ANCHORARRAY(AN2176)-1</f>
        <v>43947</v>
      </c>
    </row>
    <row r="2177" spans="1:41" x14ac:dyDescent="0.25">
      <c r="A2177">
        <v>20200426</v>
      </c>
      <c r="B2177" s="1" t="s">
        <v>82</v>
      </c>
      <c r="C2177">
        <v>6997</v>
      </c>
      <c r="D2177">
        <v>62751</v>
      </c>
      <c r="F2177">
        <v>679</v>
      </c>
      <c r="J2177">
        <v>109</v>
      </c>
      <c r="M2177" s="1" t="s">
        <v>28</v>
      </c>
      <c r="N2177" s="2">
        <v>43947.625</v>
      </c>
      <c r="O2177" s="1" t="s">
        <v>1208</v>
      </c>
      <c r="P2177" s="2">
        <v>43947.666666666664</v>
      </c>
      <c r="Q2177">
        <v>274</v>
      </c>
      <c r="S2177">
        <v>69748</v>
      </c>
      <c r="T2177">
        <v>69748</v>
      </c>
      <c r="U2177">
        <v>69748</v>
      </c>
      <c r="V2177">
        <v>29</v>
      </c>
      <c r="W2177">
        <v>1</v>
      </c>
      <c r="X2177">
        <v>0</v>
      </c>
      <c r="Y2177">
        <v>2359</v>
      </c>
      <c r="Z2177">
        <v>171</v>
      </c>
      <c r="AA2177">
        <v>2530</v>
      </c>
      <c r="AB2177" s="1">
        <f>Z2177/0.1</f>
        <v>1710</v>
      </c>
      <c r="AC2177" s="1">
        <f>AA2177-AB2177</f>
        <v>820</v>
      </c>
      <c r="AD2177" s="1">
        <f>_xlfn.IFNA(INDEX($AV$2:$AV$53,MATCH(B2177,$AU$2:$AU$53,0)),1000)</f>
        <v>6169270</v>
      </c>
      <c r="AE2177" s="1">
        <f>C2177/AD2177*100000</f>
        <v>113.41698450546014</v>
      </c>
      <c r="AF2177" s="34">
        <f>IF(B2178=B2177,IFERROR((C2177/C2178)-1,0),0)</f>
        <v>2.5051274538529178E-2</v>
      </c>
      <c r="AG2177" s="35">
        <f>IFERROR(LOG(2)/LOG(1+(AF2177)),AF2177)</f>
        <v>28.014282744627383</v>
      </c>
      <c r="AH2177" s="35">
        <f>AVERAGE(Z2177:Z2183)</f>
        <v>190</v>
      </c>
      <c r="AJ2177" s="1">
        <f>Q2177/AD2177*100000</f>
        <v>4.4413682656132734</v>
      </c>
      <c r="AK2177" s="34">
        <f>IF(B2178=B2177,IFERROR((Q2177/Q2178)-1,0),0)</f>
        <v>3.66300366300365E-3</v>
      </c>
      <c r="AL2177" s="35">
        <f>IFERROR(LOG(2)/LOG(1+(AK2177)),AK2177)</f>
        <v>189.57554268637597</v>
      </c>
      <c r="AM2177" s="35">
        <f>AVERAGE(W2177:W2183)</f>
        <v>14</v>
      </c>
      <c r="AN2177" s="4">
        <f>ROUNDDOWN(N2177,0)</f>
        <v>43947</v>
      </c>
      <c r="AO2177" s="38" cm="1">
        <f t="array" ref="AO2177">_xlfn.ANCHORARRAY(AN2177)-1</f>
        <v>43946</v>
      </c>
    </row>
    <row r="2178" spans="1:41" x14ac:dyDescent="0.25">
      <c r="A2178">
        <v>20200425</v>
      </c>
      <c r="B2178" s="1" t="s">
        <v>82</v>
      </c>
      <c r="C2178">
        <v>6826</v>
      </c>
      <c r="D2178">
        <v>60392</v>
      </c>
      <c r="F2178">
        <v>850</v>
      </c>
      <c r="J2178">
        <v>142</v>
      </c>
      <c r="M2178" s="1" t="s">
        <v>28</v>
      </c>
      <c r="N2178" s="2">
        <v>43946.625</v>
      </c>
      <c r="O2178" s="1" t="s">
        <v>1259</v>
      </c>
      <c r="P2178" s="2">
        <v>43946.666666666664</v>
      </c>
      <c r="Q2178">
        <v>273</v>
      </c>
      <c r="S2178">
        <v>67218</v>
      </c>
      <c r="T2178">
        <v>67218</v>
      </c>
      <c r="U2178">
        <v>67218</v>
      </c>
      <c r="V2178">
        <v>29</v>
      </c>
      <c r="W2178">
        <v>11</v>
      </c>
      <c r="X2178">
        <v>0</v>
      </c>
      <c r="Y2178">
        <v>1810</v>
      </c>
      <c r="Z2178">
        <v>201</v>
      </c>
      <c r="AA2178">
        <v>2011</v>
      </c>
      <c r="AB2178" s="1">
        <f>Z2178/0.1</f>
        <v>2010</v>
      </c>
      <c r="AC2178" s="1">
        <f>AA2178-AB2178</f>
        <v>1</v>
      </c>
      <c r="AD2178" s="1">
        <f>_xlfn.IFNA(INDEX($AV$2:$AV$53,MATCH(B2178,$AU$2:$AU$53,0)),1000)</f>
        <v>6169270</v>
      </c>
      <c r="AE2178" s="1">
        <f>C2178/AD2178*100000</f>
        <v>110.64518168275987</v>
      </c>
      <c r="AF2178" s="34">
        <f>IF(B2179=B2178,IFERROR((C2178/C2179)-1,0),0)</f>
        <v>3.0339622641509356E-2</v>
      </c>
      <c r="AG2178" s="35">
        <f>IFERROR(LOG(2)/LOG(1+(AF2178)),AF2178)</f>
        <v>23.191116200753484</v>
      </c>
      <c r="AH2178" s="35">
        <f>AVERAGE(Z2178:Z2184)</f>
        <v>187</v>
      </c>
      <c r="AJ2178" s="1">
        <f>Q2178/AD2178*100000</f>
        <v>4.4251588923811083</v>
      </c>
      <c r="AK2178" s="34">
        <f>IF(B2179=B2178,IFERROR((Q2178/Q2179)-1,0),0)</f>
        <v>4.1984732824427384E-2</v>
      </c>
      <c r="AL2178" s="35">
        <f>IFERROR(LOG(2)/LOG(1+(AK2178)),AK2178)</f>
        <v>16.853703625076776</v>
      </c>
      <c r="AM2178" s="35">
        <f>AVERAGE(W2178:W2184)</f>
        <v>14</v>
      </c>
      <c r="AN2178" s="4">
        <f>ROUNDDOWN(N2178,0)</f>
        <v>43946</v>
      </c>
      <c r="AO2178" s="38" cm="1">
        <f t="array" ref="AO2178">_xlfn.ANCHORARRAY(AN2178)-1</f>
        <v>43945</v>
      </c>
    </row>
    <row r="2179" spans="1:41" x14ac:dyDescent="0.25">
      <c r="A2179">
        <v>20200424</v>
      </c>
      <c r="B2179" s="1" t="s">
        <v>82</v>
      </c>
      <c r="C2179">
        <v>6625</v>
      </c>
      <c r="D2179">
        <v>58582</v>
      </c>
      <c r="F2179">
        <v>877</v>
      </c>
      <c r="M2179" s="1" t="s">
        <v>33</v>
      </c>
      <c r="N2179" s="2">
        <v>43945</v>
      </c>
      <c r="O2179" s="1" t="s">
        <v>1311</v>
      </c>
      <c r="P2179" s="2">
        <v>43945.666666666664</v>
      </c>
      <c r="Q2179">
        <v>262</v>
      </c>
      <c r="S2179">
        <v>65207</v>
      </c>
      <c r="T2179">
        <v>65207</v>
      </c>
      <c r="U2179">
        <v>65207</v>
      </c>
      <c r="V2179">
        <v>29</v>
      </c>
      <c r="W2179">
        <v>44</v>
      </c>
      <c r="X2179">
        <v>0</v>
      </c>
      <c r="Y2179">
        <v>5453</v>
      </c>
      <c r="Z2179">
        <v>304</v>
      </c>
      <c r="AA2179">
        <v>5757</v>
      </c>
      <c r="AB2179" s="1">
        <f>Z2179/0.1</f>
        <v>3040</v>
      </c>
      <c r="AC2179" s="1">
        <f>AA2179-AB2179</f>
        <v>2717</v>
      </c>
      <c r="AD2179" s="1">
        <f>_xlfn.IFNA(INDEX($AV$2:$AV$53,MATCH(B2179,$AU$2:$AU$53,0)),1000)</f>
        <v>6169270</v>
      </c>
      <c r="AE2179" s="1">
        <f>C2179/AD2179*100000</f>
        <v>107.38709766309466</v>
      </c>
      <c r="AF2179" s="34">
        <f>IF(B2180=B2179,IFERROR((C2179/C2180)-1,0),0)</f>
        <v>4.8093656067077939E-2</v>
      </c>
      <c r="AG2179" s="35">
        <f>IFERROR(LOG(2)/LOG(1+(AF2179)),AF2179)</f>
        <v>14.756305585104094</v>
      </c>
      <c r="AH2179" s="35">
        <f>AVERAGE(Z2179:Z2185)</f>
        <v>191.71428571428572</v>
      </c>
      <c r="AJ2179" s="1">
        <f>Q2179/AD2179*100000</f>
        <v>4.2468557868272905</v>
      </c>
      <c r="AK2179" s="34">
        <f>IF(B2180=B2179,IFERROR((Q2179/Q2180)-1,0),0)</f>
        <v>0.201834862385321</v>
      </c>
      <c r="AL2179" s="35">
        <f>IFERROR(LOG(2)/LOG(1+(AK2179)),AK2179)</f>
        <v>3.7701892205670688</v>
      </c>
      <c r="AM2179" s="35">
        <f>AVERAGE(W2179:W2185)</f>
        <v>13.857142857142858</v>
      </c>
      <c r="AN2179" s="4">
        <f>ROUNDDOWN(N2179,0)</f>
        <v>43945</v>
      </c>
      <c r="AO2179" s="38" cm="1">
        <f t="array" ref="AO2179">_xlfn.ANCHORARRAY(AN2179)-1</f>
        <v>43944</v>
      </c>
    </row>
    <row r="2180" spans="1:41" x14ac:dyDescent="0.25">
      <c r="A2180">
        <v>20200423</v>
      </c>
      <c r="B2180" s="1" t="s">
        <v>82</v>
      </c>
      <c r="C2180">
        <v>6321</v>
      </c>
      <c r="D2180">
        <v>53129</v>
      </c>
      <c r="F2180">
        <v>884</v>
      </c>
      <c r="M2180" s="1" t="s">
        <v>33</v>
      </c>
      <c r="N2180" s="2">
        <v>43944.625</v>
      </c>
      <c r="O2180" s="1" t="s">
        <v>1363</v>
      </c>
      <c r="P2180" s="2">
        <v>43944.666666666664</v>
      </c>
      <c r="Q2180">
        <v>218</v>
      </c>
      <c r="S2180">
        <v>59450</v>
      </c>
      <c r="T2180">
        <v>59450</v>
      </c>
      <c r="U2180">
        <v>59450</v>
      </c>
      <c r="V2180">
        <v>29</v>
      </c>
      <c r="W2180">
        <v>10</v>
      </c>
      <c r="X2180">
        <v>0</v>
      </c>
      <c r="Y2180">
        <v>1110</v>
      </c>
      <c r="Z2180">
        <v>184</v>
      </c>
      <c r="AA2180">
        <v>1294</v>
      </c>
      <c r="AB2180" s="1">
        <f>Z2180/0.1</f>
        <v>1840</v>
      </c>
      <c r="AC2180" s="1">
        <f>AA2180-AB2180</f>
        <v>-546</v>
      </c>
      <c r="AD2180" s="1">
        <f>_xlfn.IFNA(INDEX($AV$2:$AV$53,MATCH(B2180,$AU$2:$AU$53,0)),1000)</f>
        <v>6169270</v>
      </c>
      <c r="AE2180" s="1">
        <f>C2180/AD2180*100000</f>
        <v>102.45944820051643</v>
      </c>
      <c r="AF2180" s="34">
        <f>IF(B2181=B2180,IFERROR((C2180/C2181)-1,0),0)</f>
        <v>2.998207593286617E-2</v>
      </c>
      <c r="AG2180" s="35">
        <f>IFERROR(LOG(2)/LOG(1+(AF2180)),AF2180)</f>
        <v>23.463585971136631</v>
      </c>
      <c r="AH2180" s="35">
        <f>AVERAGE(Z2180:Z2186)</f>
        <v>172.85714285714286</v>
      </c>
      <c r="AJ2180" s="1">
        <f>Q2180/AD2180*100000</f>
        <v>3.5336433646120207</v>
      </c>
      <c r="AK2180" s="34">
        <f>IF(B2181=B2180,IFERROR((Q2180/Q2181)-1,0),0)</f>
        <v>4.8076923076923128E-2</v>
      </c>
      <c r="AL2180" s="35">
        <f>IFERROR(LOG(2)/LOG(1+(AK2180)),AK2180)</f>
        <v>14.761322703895351</v>
      </c>
      <c r="AM2180" s="35">
        <f>AVERAGE(W2180:W2186)</f>
        <v>9.4285714285714288</v>
      </c>
      <c r="AN2180" s="4">
        <f>ROUNDDOWN(N2180,0)</f>
        <v>43944</v>
      </c>
      <c r="AO2180" s="38" cm="1">
        <f t="array" ref="AO2180">_xlfn.ANCHORARRAY(AN2180)-1</f>
        <v>43943</v>
      </c>
    </row>
    <row r="2181" spans="1:41" x14ac:dyDescent="0.25">
      <c r="A2181">
        <v>20200422</v>
      </c>
      <c r="B2181" s="1" t="s">
        <v>82</v>
      </c>
      <c r="C2181">
        <v>6137</v>
      </c>
      <c r="D2181">
        <v>52019</v>
      </c>
      <c r="F2181">
        <v>1001</v>
      </c>
      <c r="M2181" s="1" t="s">
        <v>33</v>
      </c>
      <c r="N2181" s="2">
        <v>43943.625</v>
      </c>
      <c r="O2181" s="1" t="s">
        <v>1415</v>
      </c>
      <c r="P2181" s="2">
        <v>43943.666666666664</v>
      </c>
      <c r="Q2181">
        <v>208</v>
      </c>
      <c r="S2181">
        <v>58156</v>
      </c>
      <c r="T2181">
        <v>58156</v>
      </c>
      <c r="U2181">
        <v>58156</v>
      </c>
      <c r="V2181">
        <v>29</v>
      </c>
      <c r="W2181">
        <v>19</v>
      </c>
      <c r="X2181">
        <v>0</v>
      </c>
      <c r="Y2181">
        <v>840</v>
      </c>
      <c r="Z2181">
        <v>196</v>
      </c>
      <c r="AA2181">
        <v>1036</v>
      </c>
      <c r="AB2181" s="1">
        <f>Z2181/0.1</f>
        <v>1960</v>
      </c>
      <c r="AC2181" s="1">
        <f>AA2181-AB2181</f>
        <v>-924</v>
      </c>
      <c r="AD2181" s="1">
        <f>_xlfn.IFNA(INDEX($AV$2:$AV$53,MATCH(B2181,$AU$2:$AU$53,0)),1000)</f>
        <v>6169270</v>
      </c>
      <c r="AE2181" s="1">
        <f>C2181/AD2181*100000</f>
        <v>99.476923525798043</v>
      </c>
      <c r="AF2181" s="34">
        <f>IF(B2182=B2181,IFERROR((C2181/C2182)-1,0),0)</f>
        <v>3.2991078942938845E-2</v>
      </c>
      <c r="AG2181" s="35">
        <f>IFERROR(LOG(2)/LOG(1+(AF2181)),AF2181)</f>
        <v>21.354838538021248</v>
      </c>
      <c r="AH2181" s="35">
        <f>AVERAGE(Z2181:Z2187)</f>
        <v>177.42857142857142</v>
      </c>
      <c r="AJ2181" s="1">
        <f>Q2181/AD2181*100000</f>
        <v>3.371549632290368</v>
      </c>
      <c r="AK2181" s="34">
        <f>IF(B2182=B2181,IFERROR((Q2181/Q2182)-1,0),0)</f>
        <v>0.10052910052910047</v>
      </c>
      <c r="AL2181" s="35">
        <f>IFERROR(LOG(2)/LOG(1+(AK2181)),AK2181)</f>
        <v>7.2360317024640288</v>
      </c>
      <c r="AM2181" s="35">
        <f>AVERAGE(W2181:W2187)</f>
        <v>8.7142857142857135</v>
      </c>
      <c r="AN2181" s="4">
        <f>ROUNDDOWN(N2181,0)</f>
        <v>43943</v>
      </c>
      <c r="AO2181" s="38" cm="1">
        <f t="array" ref="AO2181">_xlfn.ANCHORARRAY(AN2181)-1</f>
        <v>43942</v>
      </c>
    </row>
    <row r="2182" spans="1:41" x14ac:dyDescent="0.25">
      <c r="A2182">
        <v>20200421</v>
      </c>
      <c r="B2182" s="1" t="s">
        <v>82</v>
      </c>
      <c r="C2182">
        <v>5941</v>
      </c>
      <c r="D2182">
        <v>51179</v>
      </c>
      <c r="F2182">
        <v>1001</v>
      </c>
      <c r="M2182" s="1" t="s">
        <v>33</v>
      </c>
      <c r="N2182" s="2">
        <v>43942.625</v>
      </c>
      <c r="O2182" s="1" t="s">
        <v>1466</v>
      </c>
      <c r="P2182" s="2">
        <v>43942.666666666664</v>
      </c>
      <c r="Q2182">
        <v>189</v>
      </c>
      <c r="S2182">
        <v>57120</v>
      </c>
      <c r="T2182">
        <v>57120</v>
      </c>
      <c r="U2182">
        <v>57120</v>
      </c>
      <c r="V2182">
        <v>29</v>
      </c>
      <c r="W2182">
        <v>12</v>
      </c>
      <c r="X2182">
        <v>0</v>
      </c>
      <c r="Y2182">
        <v>973</v>
      </c>
      <c r="Z2182">
        <v>134</v>
      </c>
      <c r="AA2182">
        <v>1107</v>
      </c>
      <c r="AB2182" s="1">
        <f>Z2182/0.1</f>
        <v>1340</v>
      </c>
      <c r="AC2182" s="1">
        <f>AA2182-AB2182</f>
        <v>-233</v>
      </c>
      <c r="AD2182" s="1">
        <f>_xlfn.IFNA(INDEX($AV$2:$AV$53,MATCH(B2182,$AU$2:$AU$53,0)),1000)</f>
        <v>6169270</v>
      </c>
      <c r="AE2182" s="1">
        <f>C2182/AD2182*100000</f>
        <v>96.299886372293642</v>
      </c>
      <c r="AF2182" s="34">
        <f>IF(B2183=B2182,IFERROR((C2182/C2183)-1,0),0)</f>
        <v>2.3075598415705167E-2</v>
      </c>
      <c r="AG2182" s="35">
        <f>IFERROR(LOG(2)/LOG(1+(AF2182)),AF2182)</f>
        <v>30.383357920017858</v>
      </c>
      <c r="AH2182" s="35">
        <f>AVERAGE(Z2182:Z2188)</f>
        <v>179.28571428571428</v>
      </c>
      <c r="AJ2182" s="1">
        <f>Q2182/AD2182*100000</f>
        <v>3.0635715408792286</v>
      </c>
      <c r="AK2182" s="34">
        <f>IF(B2183=B2182,IFERROR((Q2182/Q2183)-1,0),0)</f>
        <v>6.7796610169491567E-2</v>
      </c>
      <c r="AL2182" s="35">
        <f>IFERROR(LOG(2)/LOG(1+(AK2182)),AK2182)</f>
        <v>10.566705727632121</v>
      </c>
      <c r="AM2182" s="35">
        <f>AVERAGE(W2182:W2188)</f>
        <v>8</v>
      </c>
      <c r="AN2182" s="4">
        <f>ROUNDDOWN(N2182,0)</f>
        <v>43942</v>
      </c>
      <c r="AO2182" s="38" cm="1">
        <f t="array" ref="AO2182">_xlfn.ANCHORARRAY(AN2182)-1</f>
        <v>43941</v>
      </c>
    </row>
    <row r="2183" spans="1:41" x14ac:dyDescent="0.25">
      <c r="A2183">
        <v>20200420</v>
      </c>
      <c r="B2183" s="1" t="s">
        <v>82</v>
      </c>
      <c r="C2183">
        <v>5807</v>
      </c>
      <c r="D2183">
        <v>50206</v>
      </c>
      <c r="F2183">
        <v>873</v>
      </c>
      <c r="M2183" s="1" t="s">
        <v>33</v>
      </c>
      <c r="N2183" s="2">
        <v>43941.625</v>
      </c>
      <c r="O2183" s="1" t="s">
        <v>1518</v>
      </c>
      <c r="P2183" s="2">
        <v>43941.666666666664</v>
      </c>
      <c r="Q2183">
        <v>177</v>
      </c>
      <c r="S2183">
        <v>56013</v>
      </c>
      <c r="T2183">
        <v>56013</v>
      </c>
      <c r="U2183">
        <v>56013</v>
      </c>
      <c r="V2183">
        <v>29</v>
      </c>
      <c r="W2183">
        <v>1</v>
      </c>
      <c r="X2183">
        <v>0</v>
      </c>
      <c r="Y2183">
        <v>1964</v>
      </c>
      <c r="Z2183">
        <v>140</v>
      </c>
      <c r="AA2183">
        <v>2104</v>
      </c>
      <c r="AB2183" s="1">
        <f>Z2183/0.1</f>
        <v>1400</v>
      </c>
      <c r="AC2183" s="1">
        <f>AA2183-AB2183</f>
        <v>704</v>
      </c>
      <c r="AD2183" s="1">
        <f>_xlfn.IFNA(INDEX($AV$2:$AV$53,MATCH(B2183,$AU$2:$AU$53,0)),1000)</f>
        <v>6169270</v>
      </c>
      <c r="AE2183" s="1">
        <f>C2183/AD2183*100000</f>
        <v>94.127830359183491</v>
      </c>
      <c r="AF2183" s="34">
        <f>IF(B2184=B2183,IFERROR((C2183/C2184)-1,0),0)</f>
        <v>2.4704429151226392E-2</v>
      </c>
      <c r="AG2183" s="35">
        <f>IFERROR(LOG(2)/LOG(1+(AF2183)),AF2183)</f>
        <v>28.402771620680458</v>
      </c>
      <c r="AH2183" s="35">
        <f>AVERAGE(Z2183:Z2189)</f>
        <v>202.71428571428572</v>
      </c>
      <c r="AJ2183" s="1">
        <f>Q2183/AD2183*100000</f>
        <v>2.8690590620932461</v>
      </c>
      <c r="AK2183" s="34">
        <f>IF(B2184=B2183,IFERROR((Q2183/Q2184)-1,0),0)</f>
        <v>5.6818181818181213E-3</v>
      </c>
      <c r="AL2183" s="35">
        <f>IFERROR(LOG(2)/LOG(1+(AK2183)),AK2183)</f>
        <v>122.34015010317351</v>
      </c>
      <c r="AM2183" s="35">
        <f>AVERAGE(W2183:W2189)</f>
        <v>9</v>
      </c>
      <c r="AN2183" s="4">
        <f>ROUNDDOWN(N2183,0)</f>
        <v>43941</v>
      </c>
      <c r="AO2183" s="38" cm="1">
        <f t="array" ref="AO2183">_xlfn.ANCHORARRAY(AN2183)-1</f>
        <v>43940</v>
      </c>
    </row>
    <row r="2184" spans="1:41" x14ac:dyDescent="0.25">
      <c r="A2184">
        <v>20200419</v>
      </c>
      <c r="B2184" s="1" t="s">
        <v>82</v>
      </c>
      <c r="C2184">
        <v>5667</v>
      </c>
      <c r="D2184">
        <v>48242</v>
      </c>
      <c r="F2184">
        <v>875</v>
      </c>
      <c r="M2184" s="1" t="s">
        <v>33</v>
      </c>
      <c r="N2184" s="2">
        <v>43940.625</v>
      </c>
      <c r="O2184" s="1" t="s">
        <v>1570</v>
      </c>
      <c r="P2184" s="2">
        <v>43940.666666666664</v>
      </c>
      <c r="Q2184">
        <v>176</v>
      </c>
      <c r="S2184">
        <v>53909</v>
      </c>
      <c r="T2184">
        <v>53909</v>
      </c>
      <c r="U2184">
        <v>53909</v>
      </c>
      <c r="V2184">
        <v>29</v>
      </c>
      <c r="W2184">
        <v>1</v>
      </c>
      <c r="X2184">
        <v>0</v>
      </c>
      <c r="Y2184">
        <v>0</v>
      </c>
      <c r="Z2184">
        <v>150</v>
      </c>
      <c r="AA2184">
        <v>150</v>
      </c>
      <c r="AB2184" s="1">
        <f>Z2184/0.1</f>
        <v>1500</v>
      </c>
      <c r="AC2184" s="1">
        <f>AA2184-AB2184</f>
        <v>-1350</v>
      </c>
      <c r="AD2184" s="1">
        <f>_xlfn.IFNA(INDEX($AV$2:$AV$53,MATCH(B2184,$AU$2:$AU$53,0)),1000)</f>
        <v>6169270</v>
      </c>
      <c r="AE2184" s="1">
        <f>C2184/AD2184*100000</f>
        <v>91.858518106680364</v>
      </c>
      <c r="AF2184" s="34">
        <f>IF(B2185=B2184,IFERROR((C2184/C2185)-1,0),0)</f>
        <v>2.7188689505165842E-2</v>
      </c>
      <c r="AG2184" s="35">
        <f>IFERROR(LOG(2)/LOG(1+(AF2184)),AF2184)</f>
        <v>25.838977399963557</v>
      </c>
      <c r="AH2184" s="35">
        <f>AVERAGE(Z2184:Z2190)</f>
        <v>215.28571428571428</v>
      </c>
      <c r="AJ2184" s="1">
        <f>Q2184/AD2184*100000</f>
        <v>2.852849688861081</v>
      </c>
      <c r="AK2184" s="34">
        <f>IF(B2185=B2184,IFERROR((Q2184/Q2185)-1,0),0)</f>
        <v>5.7142857142857828E-3</v>
      </c>
      <c r="AL2184" s="35">
        <f>IFERROR(LOG(2)/LOG(1+(AK2184)),AK2184)</f>
        <v>121.64700105784118</v>
      </c>
      <c r="AM2184" s="35">
        <f>AVERAGE(W2184:W2190)</f>
        <v>9.4285714285714288</v>
      </c>
      <c r="AN2184" s="4">
        <f>ROUNDDOWN(N2184,0)</f>
        <v>43940</v>
      </c>
      <c r="AO2184" s="38" cm="1">
        <f t="array" ref="AO2184">_xlfn.ANCHORARRAY(AN2184)-1</f>
        <v>43939</v>
      </c>
    </row>
    <row r="2185" spans="1:41" x14ac:dyDescent="0.25">
      <c r="A2185">
        <v>20200418</v>
      </c>
      <c r="B2185" s="1" t="s">
        <v>82</v>
      </c>
      <c r="C2185">
        <v>5517</v>
      </c>
      <c r="D2185">
        <v>48242</v>
      </c>
      <c r="F2185">
        <v>875</v>
      </c>
      <c r="M2185" s="1" t="s">
        <v>33</v>
      </c>
      <c r="N2185" s="2">
        <v>43939.625</v>
      </c>
      <c r="O2185" s="1" t="s">
        <v>1622</v>
      </c>
      <c r="P2185" s="2">
        <v>43939.666666666664</v>
      </c>
      <c r="Q2185">
        <v>175</v>
      </c>
      <c r="S2185">
        <v>53759</v>
      </c>
      <c r="T2185">
        <v>53759</v>
      </c>
      <c r="U2185">
        <v>53759</v>
      </c>
      <c r="V2185">
        <v>29</v>
      </c>
      <c r="W2185">
        <v>10</v>
      </c>
      <c r="X2185">
        <v>0</v>
      </c>
      <c r="Y2185">
        <v>1808</v>
      </c>
      <c r="Z2185">
        <v>234</v>
      </c>
      <c r="AA2185">
        <v>2042</v>
      </c>
      <c r="AB2185" s="1">
        <f>Z2185/0.1</f>
        <v>2340</v>
      </c>
      <c r="AC2185" s="1">
        <f>AA2185-AB2185</f>
        <v>-298</v>
      </c>
      <c r="AD2185" s="1">
        <f>_xlfn.IFNA(INDEX($AV$2:$AV$53,MATCH(B2185,$AU$2:$AU$53,0)),1000)</f>
        <v>6169270</v>
      </c>
      <c r="AE2185" s="1">
        <f>C2185/AD2185*100000</f>
        <v>89.427112121855586</v>
      </c>
      <c r="AF2185" s="34">
        <f>IF(B2186=B2185,IFERROR((C2185/C2186)-1,0),0)</f>
        <v>4.4293015332197649E-2</v>
      </c>
      <c r="AG2185" s="35">
        <f>IFERROR(LOG(2)/LOG(1+(AF2185)),AF2185)</f>
        <v>15.993200821863066</v>
      </c>
      <c r="AH2185" s="35">
        <f>AVERAGE(Z2185:Z2191)</f>
        <v>213.28571428571428</v>
      </c>
      <c r="AJ2185" s="1">
        <f>Q2185/AD2185*100000</f>
        <v>2.8366403156289155</v>
      </c>
      <c r="AK2185" s="34">
        <f>IF(B2186=B2185,IFERROR((Q2185/Q2186)-1,0),0)</f>
        <v>6.0606060606060552E-2</v>
      </c>
      <c r="AL2185" s="35">
        <f>IFERROR(LOG(2)/LOG(1+(AK2185)),AK2185)</f>
        <v>11.780103505065176</v>
      </c>
      <c r="AM2185" s="35">
        <f>AVERAGE(W2185:W2191)</f>
        <v>9.4285714285714288</v>
      </c>
      <c r="AN2185" s="4">
        <f>ROUNDDOWN(N2185,0)</f>
        <v>43939</v>
      </c>
      <c r="AO2185" s="38" cm="1">
        <f t="array" ref="AO2185">_xlfn.ANCHORARRAY(AN2185)-1</f>
        <v>43938</v>
      </c>
    </row>
    <row r="2186" spans="1:41" x14ac:dyDescent="0.25">
      <c r="A2186">
        <v>20200417</v>
      </c>
      <c r="B2186" s="1" t="s">
        <v>82</v>
      </c>
      <c r="C2186">
        <v>5283</v>
      </c>
      <c r="D2186">
        <v>46434</v>
      </c>
      <c r="F2186">
        <v>1043</v>
      </c>
      <c r="M2186" s="1" t="s">
        <v>33</v>
      </c>
      <c r="N2186" s="2">
        <v>43938.625</v>
      </c>
      <c r="O2186" s="1" t="s">
        <v>1674</v>
      </c>
      <c r="P2186" s="2">
        <v>43938.666666666664</v>
      </c>
      <c r="Q2186">
        <v>165</v>
      </c>
      <c r="S2186">
        <v>51717</v>
      </c>
      <c r="T2186">
        <v>51717</v>
      </c>
      <c r="U2186">
        <v>51717</v>
      </c>
      <c r="V2186">
        <v>29</v>
      </c>
      <c r="W2186">
        <v>13</v>
      </c>
      <c r="X2186">
        <v>0</v>
      </c>
      <c r="Y2186">
        <v>897</v>
      </c>
      <c r="Z2186">
        <v>172</v>
      </c>
      <c r="AA2186">
        <v>1069</v>
      </c>
      <c r="AB2186" s="1">
        <f>Z2186/0.1</f>
        <v>1720</v>
      </c>
      <c r="AC2186" s="1">
        <f>AA2186-AB2186</f>
        <v>-651</v>
      </c>
      <c r="AD2186" s="1">
        <f>_xlfn.IFNA(INDEX($AV$2:$AV$53,MATCH(B2186,$AU$2:$AU$53,0)),1000)</f>
        <v>6169270</v>
      </c>
      <c r="AE2186" s="1">
        <f>C2186/AD2186*100000</f>
        <v>85.634118785528926</v>
      </c>
      <c r="AF2186" s="34">
        <f>IF(B2187=B2186,IFERROR((C2186/C2187)-1,0),0)</f>
        <v>3.3652905497945529E-2</v>
      </c>
      <c r="AG2186" s="35">
        <f>IFERROR(LOG(2)/LOG(1+(AF2186)),AF2186)</f>
        <v>20.941610818607767</v>
      </c>
      <c r="AH2186" s="35">
        <f>AVERAGE(Z2186:Z2192)</f>
        <v>212</v>
      </c>
      <c r="AJ2186" s="1">
        <f>Q2186/AD2186*100000</f>
        <v>2.6745465833072632</v>
      </c>
      <c r="AK2186" s="34">
        <f>IF(B2187=B2186,IFERROR((Q2186/Q2187)-1,0),0)</f>
        <v>8.5526315789473673E-2</v>
      </c>
      <c r="AL2186" s="35">
        <f>IFERROR(LOG(2)/LOG(1+(AK2186)),AK2186)</f>
        <v>8.4463239758545203</v>
      </c>
      <c r="AM2186" s="35">
        <f>AVERAGE(W2186:W2192)</f>
        <v>9.8571428571428577</v>
      </c>
      <c r="AN2186" s="4">
        <f>ROUNDDOWN(N2186,0)</f>
        <v>43938</v>
      </c>
      <c r="AO2186" s="38" cm="1">
        <f t="array" ref="AO2186">_xlfn.ANCHORARRAY(AN2186)-1</f>
        <v>43937</v>
      </c>
    </row>
    <row r="2187" spans="1:41" x14ac:dyDescent="0.25">
      <c r="A2187">
        <v>20200416</v>
      </c>
      <c r="B2187" s="1" t="s">
        <v>82</v>
      </c>
      <c r="C2187">
        <v>5111</v>
      </c>
      <c r="D2187">
        <v>45537</v>
      </c>
      <c r="F2187">
        <v>1043</v>
      </c>
      <c r="M2187" s="1" t="s">
        <v>33</v>
      </c>
      <c r="N2187" s="2">
        <v>43937.625</v>
      </c>
      <c r="O2187" s="1" t="s">
        <v>1726</v>
      </c>
      <c r="P2187" s="2">
        <v>43937.666666666664</v>
      </c>
      <c r="Q2187">
        <v>152</v>
      </c>
      <c r="S2187">
        <v>50648</v>
      </c>
      <c r="T2187">
        <v>50648</v>
      </c>
      <c r="U2187">
        <v>50648</v>
      </c>
      <c r="V2187">
        <v>29</v>
      </c>
      <c r="W2187">
        <v>5</v>
      </c>
      <c r="X2187">
        <v>0</v>
      </c>
      <c r="Y2187">
        <v>1420</v>
      </c>
      <c r="Z2187">
        <v>216</v>
      </c>
      <c r="AA2187">
        <v>1636</v>
      </c>
      <c r="AB2187" s="1">
        <f>Z2187/0.1</f>
        <v>2160</v>
      </c>
      <c r="AC2187" s="1">
        <f>AA2187-AB2187</f>
        <v>-524</v>
      </c>
      <c r="AD2187" s="1">
        <f>_xlfn.IFNA(INDEX($AV$2:$AV$53,MATCH(B2187,$AU$2:$AU$53,0)),1000)</f>
        <v>6169270</v>
      </c>
      <c r="AE2187" s="1">
        <f>C2187/AD2187*100000</f>
        <v>82.846106589596502</v>
      </c>
      <c r="AF2187" s="34">
        <f>IF(B2188=B2187,IFERROR((C2187/C2188)-1,0),0)</f>
        <v>4.412665985699693E-2</v>
      </c>
      <c r="AG2187" s="35">
        <f>IFERROR(LOG(2)/LOG(1+(AF2187)),AF2187)</f>
        <v>16.052206524720898</v>
      </c>
      <c r="AH2187" s="35">
        <f>AVERAGE(Z2187:Z2193)</f>
        <v>224.57142857142858</v>
      </c>
      <c r="AJ2187" s="1">
        <f>Q2187/AD2187*100000</f>
        <v>2.4638247312891153</v>
      </c>
      <c r="AK2187" s="34">
        <f>IF(B2188=B2187,IFERROR((Q2187/Q2188)-1,0),0)</f>
        <v>3.4013605442176909E-2</v>
      </c>
      <c r="AL2187" s="35">
        <f>IFERROR(LOG(2)/LOG(1+(AK2187)),AK2187)</f>
        <v>20.723168706333251</v>
      </c>
      <c r="AM2187" s="35">
        <f>AVERAGE(W2187:W2193)</f>
        <v>10.714285714285714</v>
      </c>
      <c r="AN2187" s="4">
        <f>ROUNDDOWN(N2187,0)</f>
        <v>43937</v>
      </c>
      <c r="AO2187" s="38" cm="1">
        <f t="array" ref="AO2187">_xlfn.ANCHORARRAY(AN2187)-1</f>
        <v>43936</v>
      </c>
    </row>
    <row r="2188" spans="1:41" x14ac:dyDescent="0.25">
      <c r="A2188">
        <v>20200415</v>
      </c>
      <c r="B2188" s="1" t="s">
        <v>82</v>
      </c>
      <c r="C2188">
        <v>4895</v>
      </c>
      <c r="D2188">
        <v>44117</v>
      </c>
      <c r="F2188">
        <v>1024</v>
      </c>
      <c r="M2188" s="1" t="s">
        <v>33</v>
      </c>
      <c r="N2188" s="2">
        <v>43936.625</v>
      </c>
      <c r="O2188" s="1" t="s">
        <v>1779</v>
      </c>
      <c r="P2188" s="2">
        <v>43936.666666666664</v>
      </c>
      <c r="Q2188">
        <v>147</v>
      </c>
      <c r="S2188">
        <v>49012</v>
      </c>
      <c r="T2188">
        <v>49012</v>
      </c>
      <c r="U2188">
        <v>49012</v>
      </c>
      <c r="V2188">
        <v>29</v>
      </c>
      <c r="W2188">
        <v>14</v>
      </c>
      <c r="X2188">
        <v>0</v>
      </c>
      <c r="Y2188">
        <v>825</v>
      </c>
      <c r="Z2188">
        <v>209</v>
      </c>
      <c r="AA2188">
        <v>1034</v>
      </c>
      <c r="AB2188" s="1">
        <f>Z2188/0.1</f>
        <v>2090</v>
      </c>
      <c r="AC2188" s="1">
        <f>AA2188-AB2188</f>
        <v>-1056</v>
      </c>
      <c r="AD2188" s="1">
        <f>_xlfn.IFNA(INDEX($AV$2:$AV$53,MATCH(B2188,$AU$2:$AU$53,0)),1000)</f>
        <v>6169270</v>
      </c>
      <c r="AE2188" s="1">
        <f>C2188/AD2188*100000</f>
        <v>79.344881971448814</v>
      </c>
      <c r="AF2188" s="34">
        <f>IF(B2189=B2188,IFERROR((C2188/C2189)-1,0),0)</f>
        <v>4.4600938967136239E-2</v>
      </c>
      <c r="AG2188" s="35">
        <f>IFERROR(LOG(2)/LOG(1+(AF2188)),AF2188)</f>
        <v>15.885142634291524</v>
      </c>
      <c r="AH2188" s="35">
        <f>AVERAGE(Z2188:Z2194)</f>
        <v>224</v>
      </c>
      <c r="AJ2188" s="1">
        <f>Q2188/AD2188*100000</f>
        <v>2.3827778651282889</v>
      </c>
      <c r="AK2188" s="34">
        <f>IF(B2189=B2188,IFERROR((Q2188/Q2189)-1,0),0)</f>
        <v>0.10526315789473695</v>
      </c>
      <c r="AL2188" s="35">
        <f>IFERROR(LOG(2)/LOG(1+(AK2188)),AK2188)</f>
        <v>6.9256917232261834</v>
      </c>
      <c r="AM2188" s="35">
        <f>AVERAGE(W2188:W2194)</f>
        <v>12.714285714285714</v>
      </c>
      <c r="AN2188" s="4">
        <f>ROUNDDOWN(N2188,0)</f>
        <v>43936</v>
      </c>
      <c r="AO2188" s="38" cm="1">
        <f t="array" ref="AO2188">_xlfn.ANCHORARRAY(AN2188)-1</f>
        <v>43935</v>
      </c>
    </row>
    <row r="2189" spans="1:41" x14ac:dyDescent="0.25">
      <c r="A2189">
        <v>20200414</v>
      </c>
      <c r="B2189" s="1" t="s">
        <v>82</v>
      </c>
      <c r="C2189">
        <v>4686</v>
      </c>
      <c r="D2189">
        <v>43292</v>
      </c>
      <c r="F2189">
        <v>1041</v>
      </c>
      <c r="M2189" s="1" t="s">
        <v>33</v>
      </c>
      <c r="N2189" s="2">
        <v>43935.625</v>
      </c>
      <c r="O2189" s="1" t="s">
        <v>1832</v>
      </c>
      <c r="P2189" s="2">
        <v>43935.666666666664</v>
      </c>
      <c r="Q2189">
        <v>133</v>
      </c>
      <c r="S2189">
        <v>47978</v>
      </c>
      <c r="T2189">
        <v>47978</v>
      </c>
      <c r="U2189">
        <v>47978</v>
      </c>
      <c r="V2189">
        <v>29</v>
      </c>
      <c r="W2189">
        <v>19</v>
      </c>
      <c r="X2189">
        <v>0</v>
      </c>
      <c r="Y2189">
        <v>2252</v>
      </c>
      <c r="Z2189">
        <v>298</v>
      </c>
      <c r="AA2189">
        <v>2550</v>
      </c>
      <c r="AB2189" s="1">
        <f>Z2189/0.1</f>
        <v>2980</v>
      </c>
      <c r="AC2189" s="1">
        <f>AA2189-AB2189</f>
        <v>-430</v>
      </c>
      <c r="AD2189" s="1">
        <f>_xlfn.IFNA(INDEX($AV$2:$AV$53,MATCH(B2189,$AU$2:$AU$53,0)),1000)</f>
        <v>6169270</v>
      </c>
      <c r="AE2189" s="1">
        <f>C2189/AD2189*100000</f>
        <v>75.957122965926274</v>
      </c>
      <c r="AF2189" s="34">
        <f>IF(B2190=B2189,IFERROR((C2189/C2190)-1,0),0)</f>
        <v>6.7912488605287091E-2</v>
      </c>
      <c r="AG2189" s="35">
        <f>IFERROR(LOG(2)/LOG(1+(AF2189)),AF2189)</f>
        <v>10.549254481523224</v>
      </c>
      <c r="AH2189" s="35">
        <f>AVERAGE(Z2189:Z2195)</f>
        <v>235.57142857142858</v>
      </c>
      <c r="AJ2189" s="1">
        <f>Q2189/AD2189*100000</f>
        <v>2.1558466398779759</v>
      </c>
      <c r="AK2189" s="34">
        <f>IF(B2190=B2189,IFERROR((Q2189/Q2190)-1,0),0)</f>
        <v>0.16666666666666674</v>
      </c>
      <c r="AL2189" s="35">
        <f>IFERROR(LOG(2)/LOG(1+(AK2189)),AK2189)</f>
        <v>4.4965561056019201</v>
      </c>
      <c r="AM2189" s="35">
        <f>AVERAGE(W2189:W2195)</f>
        <v>11.428571428571429</v>
      </c>
      <c r="AN2189" s="4">
        <f>ROUNDDOWN(N2189,0)</f>
        <v>43935</v>
      </c>
      <c r="AO2189" s="38" cm="1">
        <f t="array" ref="AO2189">_xlfn.ANCHORARRAY(AN2189)-1</f>
        <v>43934</v>
      </c>
    </row>
    <row r="2190" spans="1:41" x14ac:dyDescent="0.25">
      <c r="A2190">
        <v>20200413</v>
      </c>
      <c r="B2190" s="1" t="s">
        <v>82</v>
      </c>
      <c r="C2190">
        <v>4388</v>
      </c>
      <c r="D2190">
        <v>41040</v>
      </c>
      <c r="F2190">
        <v>988</v>
      </c>
      <c r="M2190" s="1" t="s">
        <v>33</v>
      </c>
      <c r="N2190" s="2">
        <v>43934.625</v>
      </c>
      <c r="O2190" s="1" t="s">
        <v>1885</v>
      </c>
      <c r="P2190" s="2">
        <v>43934.666666666664</v>
      </c>
      <c r="Q2190">
        <v>114</v>
      </c>
      <c r="S2190">
        <v>45428</v>
      </c>
      <c r="T2190">
        <v>45428</v>
      </c>
      <c r="U2190">
        <v>45428</v>
      </c>
      <c r="V2190">
        <v>29</v>
      </c>
      <c r="W2190">
        <v>4</v>
      </c>
      <c r="X2190">
        <v>0</v>
      </c>
      <c r="Y2190">
        <v>0</v>
      </c>
      <c r="Z2190">
        <v>228</v>
      </c>
      <c r="AA2190">
        <v>228</v>
      </c>
      <c r="AB2190" s="1">
        <f>Z2190/0.1</f>
        <v>2280</v>
      </c>
      <c r="AC2190" s="1">
        <f>AA2190-AB2190</f>
        <v>-2052</v>
      </c>
      <c r="AD2190" s="1">
        <f>_xlfn.IFNA(INDEX($AV$2:$AV$53,MATCH(B2190,$AU$2:$AU$53,0)),1000)</f>
        <v>6169270</v>
      </c>
      <c r="AE2190" s="1">
        <f>C2190/AD2190*100000</f>
        <v>71.126729742741034</v>
      </c>
      <c r="AF2190" s="34">
        <f>IF(B2191=B2190,IFERROR((C2190/C2191)-1,0),0)</f>
        <v>5.4807692307692335E-2</v>
      </c>
      <c r="AG2190" s="35">
        <f>IFERROR(LOG(2)/LOG(1+(AF2190)),AF2190)</f>
        <v>12.990387556549305</v>
      </c>
      <c r="AH2190" s="35">
        <f>AVERAGE(Z2190:Z2196)</f>
        <v>238</v>
      </c>
      <c r="AJ2190" s="1">
        <f>Q2190/AD2190*100000</f>
        <v>1.8478685484668365</v>
      </c>
      <c r="AK2190" s="34">
        <f>IF(B2191=B2190,IFERROR((Q2190/Q2191)-1,0),0)</f>
        <v>3.6363636363636376E-2</v>
      </c>
      <c r="AL2190" s="35">
        <f>IFERROR(LOG(2)/LOG(1+(AK2190)),AK2190)</f>
        <v>19.406057942191875</v>
      </c>
      <c r="AM2190" s="35">
        <f>AVERAGE(W2190:W2196)</f>
        <v>10.714285714285714</v>
      </c>
      <c r="AN2190" s="4">
        <f>ROUNDDOWN(N2190,0)</f>
        <v>43934</v>
      </c>
      <c r="AO2190" s="38" cm="1">
        <f t="array" ref="AO2190">_xlfn.ANCHORARRAY(AN2190)-1</f>
        <v>43933</v>
      </c>
    </row>
    <row r="2191" spans="1:41" x14ac:dyDescent="0.25">
      <c r="A2191">
        <v>20200412</v>
      </c>
      <c r="B2191" s="1" t="s">
        <v>82</v>
      </c>
      <c r="C2191">
        <v>4160</v>
      </c>
      <c r="D2191">
        <v>41040</v>
      </c>
      <c r="F2191">
        <v>988</v>
      </c>
      <c r="M2191" s="1" t="s">
        <v>33</v>
      </c>
      <c r="N2191" s="2">
        <v>43933.625</v>
      </c>
      <c r="O2191" s="1" t="s">
        <v>1938</v>
      </c>
      <c r="P2191" s="2">
        <v>43933.666666666664</v>
      </c>
      <c r="Q2191">
        <v>110</v>
      </c>
      <c r="S2191">
        <v>45200</v>
      </c>
      <c r="T2191">
        <v>45200</v>
      </c>
      <c r="U2191">
        <v>45200</v>
      </c>
      <c r="V2191">
        <v>29</v>
      </c>
      <c r="W2191">
        <v>1</v>
      </c>
      <c r="X2191">
        <v>0</v>
      </c>
      <c r="Y2191">
        <v>1892</v>
      </c>
      <c r="Z2191">
        <v>136</v>
      </c>
      <c r="AA2191">
        <v>2028</v>
      </c>
      <c r="AB2191" s="1">
        <f>Z2191/0.1</f>
        <v>1360</v>
      </c>
      <c r="AC2191" s="1">
        <f>AA2191-AB2191</f>
        <v>668</v>
      </c>
      <c r="AD2191" s="1">
        <f>_xlfn.IFNA(INDEX($AV$2:$AV$53,MATCH(B2191,$AU$2:$AU$53,0)),1000)</f>
        <v>6169270</v>
      </c>
      <c r="AE2191" s="1">
        <f>C2191/AD2191*100000</f>
        <v>67.430992645807365</v>
      </c>
      <c r="AF2191" s="34">
        <f>IF(B2192=B2191,IFERROR((C2191/C2192)-1,0),0)</f>
        <v>3.3797216699801291E-2</v>
      </c>
      <c r="AG2191" s="35">
        <f>IFERROR(LOG(2)/LOG(1+(AF2191)),AF2191)</f>
        <v>20.853655558274898</v>
      </c>
      <c r="AH2191" s="35">
        <f>AVERAGE(Z2191:Z2197)</f>
        <v>256.14285714285717</v>
      </c>
      <c r="AJ2191" s="1">
        <f>Q2191/AD2191*100000</f>
        <v>1.7830310555381754</v>
      </c>
      <c r="AK2191" s="34">
        <f>IF(B2192=B2191,IFERROR((Q2191/Q2192)-1,0),0)</f>
        <v>9.1743119266054496E-3</v>
      </c>
      <c r="AL2191" s="35">
        <f>IFERROR(LOG(2)/LOG(1+(AK2191)),AK2191)</f>
        <v>75.899088759111621</v>
      </c>
      <c r="AM2191" s="35">
        <f>AVERAGE(W2191:W2197)</f>
        <v>10.857142857142858</v>
      </c>
      <c r="AN2191" s="4">
        <f>ROUNDDOWN(N2191,0)</f>
        <v>43933</v>
      </c>
      <c r="AO2191" s="38" cm="1">
        <f t="array" ref="AO2191">_xlfn.ANCHORARRAY(AN2191)-1</f>
        <v>43932</v>
      </c>
    </row>
    <row r="2192" spans="1:41" x14ac:dyDescent="0.25">
      <c r="A2192">
        <v>20200411</v>
      </c>
      <c r="B2192" s="1" t="s">
        <v>82</v>
      </c>
      <c r="C2192">
        <v>4024</v>
      </c>
      <c r="D2192">
        <v>39148</v>
      </c>
      <c r="F2192">
        <v>506</v>
      </c>
      <c r="M2192" s="1" t="s">
        <v>33</v>
      </c>
      <c r="N2192" s="2">
        <v>43932.625</v>
      </c>
      <c r="O2192" s="1" t="s">
        <v>1991</v>
      </c>
      <c r="P2192" s="2">
        <v>43932.666666666664</v>
      </c>
      <c r="Q2192">
        <v>109</v>
      </c>
      <c r="S2192">
        <v>43172</v>
      </c>
      <c r="T2192">
        <v>43172</v>
      </c>
      <c r="U2192">
        <v>43172</v>
      </c>
      <c r="V2192">
        <v>29</v>
      </c>
      <c r="W2192">
        <v>13</v>
      </c>
      <c r="X2192">
        <v>0</v>
      </c>
      <c r="Y2192">
        <v>2207</v>
      </c>
      <c r="Z2192">
        <v>225</v>
      </c>
      <c r="AA2192">
        <v>2432</v>
      </c>
      <c r="AB2192" s="1">
        <f>Z2192/0.1</f>
        <v>2250</v>
      </c>
      <c r="AC2192" s="1">
        <f>AA2192-AB2192</f>
        <v>182</v>
      </c>
      <c r="AD2192" s="1">
        <f>_xlfn.IFNA(INDEX($AV$2:$AV$53,MATCH(B2192,$AU$2:$AU$53,0)),1000)</f>
        <v>6169270</v>
      </c>
      <c r="AE2192" s="1">
        <f>C2192/AD2192*100000</f>
        <v>65.226517886232884</v>
      </c>
      <c r="AF2192" s="34">
        <f>IF(B2193=B2192,IFERROR((C2192/C2193)-1,0),0)</f>
        <v>5.9226112134772357E-2</v>
      </c>
      <c r="AG2192" s="35">
        <f>IFERROR(LOG(2)/LOG(1+(AF2192)),AF2192)</f>
        <v>12.046655278168988</v>
      </c>
      <c r="AH2192" s="35">
        <f>AVERAGE(Z2192:Z2198)</f>
        <v>247.57142857142858</v>
      </c>
      <c r="AJ2192" s="1">
        <f>Q2192/AD2192*100000</f>
        <v>1.7668216823060103</v>
      </c>
      <c r="AK2192" s="34">
        <f>IF(B2193=B2192,IFERROR((Q2192/Q2193)-1,0),0)</f>
        <v>0.13541666666666674</v>
      </c>
      <c r="AL2192" s="35">
        <f>IFERROR(LOG(2)/LOG(1+(AK2192)),AK2192)</f>
        <v>5.4578651050631031</v>
      </c>
      <c r="AM2192" s="35">
        <f>AVERAGE(W2192:W2198)</f>
        <v>12.142857142857142</v>
      </c>
      <c r="AN2192" s="4">
        <f>ROUNDDOWN(N2192,0)</f>
        <v>43932</v>
      </c>
      <c r="AO2192" s="38" cm="1">
        <f t="array" ref="AO2192">_xlfn.ANCHORARRAY(AN2192)-1</f>
        <v>43931</v>
      </c>
    </row>
    <row r="2193" spans="1:41" x14ac:dyDescent="0.25">
      <c r="A2193">
        <v>20200410</v>
      </c>
      <c r="B2193" s="1" t="s">
        <v>82</v>
      </c>
      <c r="C2193">
        <v>3799</v>
      </c>
      <c r="D2193">
        <v>36941</v>
      </c>
      <c r="F2193">
        <v>568</v>
      </c>
      <c r="M2193" s="1" t="s">
        <v>33</v>
      </c>
      <c r="N2193" s="2">
        <v>43931.625</v>
      </c>
      <c r="O2193" s="1" t="s">
        <v>2044</v>
      </c>
      <c r="P2193" s="2">
        <v>43931.666666666664</v>
      </c>
      <c r="Q2193">
        <v>96</v>
      </c>
      <c r="S2193">
        <v>40740</v>
      </c>
      <c r="T2193">
        <v>40740</v>
      </c>
      <c r="U2193">
        <v>40740</v>
      </c>
      <c r="V2193">
        <v>29</v>
      </c>
      <c r="W2193">
        <v>19</v>
      </c>
      <c r="X2193">
        <v>0</v>
      </c>
      <c r="Y2193">
        <v>1986</v>
      </c>
      <c r="Z2193">
        <v>260</v>
      </c>
      <c r="AA2193">
        <v>2246</v>
      </c>
      <c r="AB2193" s="1">
        <f>Z2193/0.1</f>
        <v>2600</v>
      </c>
      <c r="AC2193" s="1">
        <f>AA2193-AB2193</f>
        <v>-354</v>
      </c>
      <c r="AD2193" s="1">
        <f>_xlfn.IFNA(INDEX($AV$2:$AV$53,MATCH(B2193,$AU$2:$AU$53,0)),1000)</f>
        <v>6169270</v>
      </c>
      <c r="AE2193" s="1">
        <f>C2193/AD2193*100000</f>
        <v>61.57940890899571</v>
      </c>
      <c r="AF2193" s="34">
        <f>IF(B2194=B2193,IFERROR((C2193/C2194)-1,0),0)</f>
        <v>7.3467081096354914E-2</v>
      </c>
      <c r="AG2193" s="35">
        <f>IFERROR(LOG(2)/LOG(1+(AF2193)),AF2193)</f>
        <v>9.7772784618335322</v>
      </c>
      <c r="AH2193" s="35">
        <f>AVERAGE(Z2193:Z2199)</f>
        <v>240.85714285714286</v>
      </c>
      <c r="AJ2193" s="1">
        <f>Q2193/AD2193*100000</f>
        <v>1.5560998302878624</v>
      </c>
      <c r="AK2193" s="34">
        <f>IF(B2194=B2193,IFERROR((Q2193/Q2194)-1,0),0)</f>
        <v>0.24675324675324672</v>
      </c>
      <c r="AL2193" s="35">
        <f>IFERROR(LOG(2)/LOG(1+(AK2193)),AK2193)</f>
        <v>3.142915008152984</v>
      </c>
      <c r="AM2193" s="35">
        <f>AVERAGE(W2193:W2199)</f>
        <v>11</v>
      </c>
      <c r="AN2193" s="4">
        <f>ROUNDDOWN(N2193,0)</f>
        <v>43931</v>
      </c>
      <c r="AO2193" s="38" cm="1">
        <f t="array" ref="AO2193">_xlfn.ANCHORARRAY(AN2193)-1</f>
        <v>43930</v>
      </c>
    </row>
    <row r="2194" spans="1:41" x14ac:dyDescent="0.25">
      <c r="A2194">
        <v>20200409</v>
      </c>
      <c r="B2194" s="1" t="s">
        <v>82</v>
      </c>
      <c r="C2194">
        <v>3539</v>
      </c>
      <c r="D2194">
        <v>34955</v>
      </c>
      <c r="F2194">
        <v>568</v>
      </c>
      <c r="M2194" s="1" t="s">
        <v>33</v>
      </c>
      <c r="N2194" s="2">
        <v>43930.625</v>
      </c>
      <c r="O2194" s="1" t="s">
        <v>2097</v>
      </c>
      <c r="P2194" s="2">
        <v>43930.666666666664</v>
      </c>
      <c r="Q2194">
        <v>77</v>
      </c>
      <c r="S2194">
        <v>38494</v>
      </c>
      <c r="T2194">
        <v>38494</v>
      </c>
      <c r="U2194">
        <v>38494</v>
      </c>
      <c r="V2194">
        <v>29</v>
      </c>
      <c r="W2194">
        <v>19</v>
      </c>
      <c r="X2194">
        <v>0</v>
      </c>
      <c r="Y2194">
        <v>4172</v>
      </c>
      <c r="Z2194">
        <v>212</v>
      </c>
      <c r="AA2194">
        <v>4384</v>
      </c>
      <c r="AB2194" s="1">
        <f>Z2194/0.1</f>
        <v>2120</v>
      </c>
      <c r="AC2194" s="1">
        <f>AA2194-AB2194</f>
        <v>2264</v>
      </c>
      <c r="AD2194" s="1">
        <f>_xlfn.IFNA(INDEX($AV$2:$AV$53,MATCH(B2194,$AU$2:$AU$53,0)),1000)</f>
        <v>6169270</v>
      </c>
      <c r="AE2194" s="1">
        <f>C2194/AD2194*100000</f>
        <v>57.364971868632757</v>
      </c>
      <c r="AF2194" s="34">
        <f>IF(B2195=B2194,IFERROR((C2194/C2195)-1,0),0)</f>
        <v>6.3721070033062821E-2</v>
      </c>
      <c r="AG2194" s="35">
        <f>IFERROR(LOG(2)/LOG(1+(AF2194)),AF2194)</f>
        <v>11.2208390047387</v>
      </c>
      <c r="AH2194" s="35">
        <f>AVERAGE(Z2194:Z2200)</f>
        <v>243.57142857142858</v>
      </c>
      <c r="AJ2194" s="1">
        <f>Q2194/AD2194*100000</f>
        <v>1.2481217388767227</v>
      </c>
      <c r="AK2194" s="34">
        <f>IF(B2195=B2194,IFERROR((Q2194/Q2195)-1,0),0)</f>
        <v>0.32758620689655182</v>
      </c>
      <c r="AL2194" s="35">
        <f>IFERROR(LOG(2)/LOG(1+(AK2194)),AK2194)</f>
        <v>2.4461507698292766</v>
      </c>
      <c r="AM2194" s="35">
        <f>AVERAGE(W2194:W2200)</f>
        <v>8.2857142857142865</v>
      </c>
      <c r="AN2194" s="4">
        <f>ROUNDDOWN(N2194,0)</f>
        <v>43930</v>
      </c>
      <c r="AO2194" s="38" cm="1">
        <f t="array" ref="AO2194">_xlfn.ANCHORARRAY(AN2194)-1</f>
        <v>43929</v>
      </c>
    </row>
    <row r="2195" spans="1:41" x14ac:dyDescent="0.25">
      <c r="A2195">
        <v>20200408</v>
      </c>
      <c r="B2195" s="1" t="s">
        <v>82</v>
      </c>
      <c r="C2195">
        <v>3327</v>
      </c>
      <c r="D2195">
        <v>30783</v>
      </c>
      <c r="F2195">
        <v>519</v>
      </c>
      <c r="M2195" s="1" t="s">
        <v>33</v>
      </c>
      <c r="N2195" s="2">
        <v>43929.625</v>
      </c>
      <c r="O2195" s="1" t="s">
        <v>2150</v>
      </c>
      <c r="P2195" s="2">
        <v>43929.666666666664</v>
      </c>
      <c r="Q2195">
        <v>58</v>
      </c>
      <c r="S2195">
        <v>34110</v>
      </c>
      <c r="T2195">
        <v>34110</v>
      </c>
      <c r="U2195">
        <v>34110</v>
      </c>
      <c r="V2195">
        <v>29</v>
      </c>
      <c r="W2195">
        <v>5</v>
      </c>
      <c r="X2195">
        <v>0</v>
      </c>
      <c r="Y2195">
        <v>1851</v>
      </c>
      <c r="Z2195">
        <v>290</v>
      </c>
      <c r="AA2195">
        <v>2141</v>
      </c>
      <c r="AB2195" s="1">
        <f>Z2195/0.1</f>
        <v>2900</v>
      </c>
      <c r="AC2195" s="1">
        <f>AA2195-AB2195</f>
        <v>-759</v>
      </c>
      <c r="AD2195" s="1">
        <f>_xlfn.IFNA(INDEX($AV$2:$AV$53,MATCH(B2195,$AU$2:$AU$53,0)),1000)</f>
        <v>6169270</v>
      </c>
      <c r="AE2195" s="1">
        <f>C2195/AD2195*100000</f>
        <v>53.928584743413722</v>
      </c>
      <c r="AF2195" s="34">
        <f>IF(B2196=B2195,IFERROR((C2195/C2196)-1,0),0)</f>
        <v>9.5488969377675259E-2</v>
      </c>
      <c r="AG2195" s="35">
        <f>IFERROR(LOG(2)/LOG(1+(AF2195)),AF2195)</f>
        <v>7.6002304493456707</v>
      </c>
      <c r="AH2195" s="35">
        <f>AVERAGE(Z2195:Z2201)</f>
        <v>249.42857142857142</v>
      </c>
      <c r="AJ2195" s="1">
        <f>Q2195/AD2195*100000</f>
        <v>0.94014364746558354</v>
      </c>
      <c r="AK2195" s="34">
        <f>IF(B2196=B2195,IFERROR((Q2195/Q2196)-1,0),0)</f>
        <v>9.4339622641509413E-2</v>
      </c>
      <c r="AL2195" s="35">
        <f>IFERROR(LOG(2)/LOG(1+(AK2195)),AK2195)</f>
        <v>7.6887270778722803</v>
      </c>
      <c r="AM2195" s="35">
        <f>AVERAGE(W2195:W2201)</f>
        <v>5.7142857142857144</v>
      </c>
      <c r="AN2195" s="4">
        <f>ROUNDDOWN(N2195,0)</f>
        <v>43929</v>
      </c>
      <c r="AO2195" s="38" cm="1">
        <f t="array" ref="AO2195">_xlfn.ANCHORARRAY(AN2195)-1</f>
        <v>43928</v>
      </c>
    </row>
    <row r="2196" spans="1:41" x14ac:dyDescent="0.25">
      <c r="A2196">
        <v>20200407</v>
      </c>
      <c r="B2196" s="1" t="s">
        <v>82</v>
      </c>
      <c r="C2196">
        <v>3037</v>
      </c>
      <c r="D2196">
        <v>28932</v>
      </c>
      <c r="F2196">
        <v>508</v>
      </c>
      <c r="M2196" s="1" t="s">
        <v>33</v>
      </c>
      <c r="N2196" s="2">
        <v>43928.625</v>
      </c>
      <c r="O2196" s="1" t="s">
        <v>2203</v>
      </c>
      <c r="P2196" s="2">
        <v>43928.666666666664</v>
      </c>
      <c r="Q2196">
        <v>53</v>
      </c>
      <c r="S2196">
        <v>31969</v>
      </c>
      <c r="T2196">
        <v>31969</v>
      </c>
      <c r="U2196">
        <v>31969</v>
      </c>
      <c r="V2196">
        <v>29</v>
      </c>
      <c r="W2196">
        <v>14</v>
      </c>
      <c r="X2196">
        <v>0</v>
      </c>
      <c r="Y2196">
        <v>1819</v>
      </c>
      <c r="Z2196">
        <v>315</v>
      </c>
      <c r="AA2196">
        <v>2134</v>
      </c>
      <c r="AB2196" s="1">
        <f>Z2196/0.1</f>
        <v>3150</v>
      </c>
      <c r="AC2196" s="1">
        <f>AA2196-AB2196</f>
        <v>-1016</v>
      </c>
      <c r="AD2196" s="1">
        <f>_xlfn.IFNA(INDEX($AV$2:$AV$53,MATCH(B2196,$AU$2:$AU$53,0)),1000)</f>
        <v>6169270</v>
      </c>
      <c r="AE2196" s="1">
        <f>C2196/AD2196*100000</f>
        <v>49.22786650608581</v>
      </c>
      <c r="AF2196" s="34">
        <f>IF(B2197=B2196,IFERROR((C2196/C2197)-1,0),0)</f>
        <v>0.11572373254959589</v>
      </c>
      <c r="AG2196" s="35">
        <f>IFERROR(LOG(2)/LOG(1+(AF2196)),AF2196)</f>
        <v>6.3299215233437174</v>
      </c>
      <c r="AH2196" s="35">
        <f>AVERAGE(Z2196:Z2202)</f>
        <v>244.28571428571428</v>
      </c>
      <c r="AJ2196" s="1">
        <f>Q2196/AD2196*100000</f>
        <v>0.8590967813047572</v>
      </c>
      <c r="AK2196" s="34">
        <f>IF(B2197=B2196,IFERROR((Q2196/Q2197)-1,0),0)</f>
        <v>0.35897435897435903</v>
      </c>
      <c r="AL2196" s="35">
        <f>IFERROR(LOG(2)/LOG(1+(AK2196)),AK2196)</f>
        <v>2.2597938781347517</v>
      </c>
      <c r="AM2196" s="35">
        <f>AVERAGE(W2196:W2202)</f>
        <v>5.5714285714285712</v>
      </c>
      <c r="AN2196" s="4">
        <f>ROUNDDOWN(N2196,0)</f>
        <v>43928</v>
      </c>
      <c r="AO2196" s="38" cm="1">
        <f t="array" ref="AO2196">_xlfn.ANCHORARRAY(AN2196)-1</f>
        <v>43927</v>
      </c>
    </row>
    <row r="2197" spans="1:41" x14ac:dyDescent="0.25">
      <c r="A2197">
        <v>20200406</v>
      </c>
      <c r="B2197" s="1" t="s">
        <v>82</v>
      </c>
      <c r="C2197">
        <v>2722</v>
      </c>
      <c r="D2197">
        <v>27113</v>
      </c>
      <c r="F2197">
        <v>439</v>
      </c>
      <c r="M2197" s="1" t="s">
        <v>33</v>
      </c>
      <c r="N2197" s="2">
        <v>43927.686111111114</v>
      </c>
      <c r="O2197" s="1" t="s">
        <v>2256</v>
      </c>
      <c r="P2197" s="2">
        <v>43927.666666666664</v>
      </c>
      <c r="Q2197">
        <v>39</v>
      </c>
      <c r="S2197">
        <v>29835</v>
      </c>
      <c r="T2197">
        <v>29835</v>
      </c>
      <c r="U2197">
        <v>29835</v>
      </c>
      <c r="V2197">
        <v>29</v>
      </c>
      <c r="W2197">
        <v>5</v>
      </c>
      <c r="X2197">
        <v>0</v>
      </c>
      <c r="Y2197">
        <v>2231</v>
      </c>
      <c r="Z2197">
        <v>355</v>
      </c>
      <c r="AA2197">
        <v>2586</v>
      </c>
      <c r="AB2197" s="1">
        <f>Z2197/0.1</f>
        <v>3550</v>
      </c>
      <c r="AC2197" s="1">
        <f>AA2197-AB2197</f>
        <v>-964</v>
      </c>
      <c r="AD2197" s="1">
        <f>_xlfn.IFNA(INDEX($AV$2:$AV$53,MATCH(B2197,$AU$2:$AU$53,0)),1000)</f>
        <v>6169270</v>
      </c>
      <c r="AE2197" s="1">
        <f>C2197/AD2197*100000</f>
        <v>44.121913937953764</v>
      </c>
      <c r="AF2197" s="34">
        <f>IF(B2198=B2197,IFERROR((C2197/C2198)-1,0),0)</f>
        <v>0.1499788762146177</v>
      </c>
      <c r="AG2197" s="35">
        <f>IFERROR(LOG(2)/LOG(1+(AF2197)),AF2197)</f>
        <v>4.960136357044556</v>
      </c>
      <c r="AH2197" s="35">
        <f>AVERAGE(Z2197:Z2203)</f>
        <v>241.57142857142858</v>
      </c>
      <c r="AJ2197" s="1">
        <f>Q2197/AD2197*100000</f>
        <v>0.63216555605444402</v>
      </c>
      <c r="AK2197" s="34">
        <f>IF(B2198=B2197,IFERROR((Q2197/Q2198)-1,0),0)</f>
        <v>0.14705882352941169</v>
      </c>
      <c r="AL2197" s="35">
        <f>IFERROR(LOG(2)/LOG(1+(AK2197)),AK2197)</f>
        <v>5.0520518557992879</v>
      </c>
      <c r="AM2197" s="35">
        <f>AVERAGE(W2197:W2203)</f>
        <v>3.7142857142857144</v>
      </c>
      <c r="AN2197" s="4">
        <f>ROUNDDOWN(N2197,0)</f>
        <v>43927</v>
      </c>
      <c r="AO2197" s="38" cm="1">
        <f t="array" ref="AO2197">_xlfn.ANCHORARRAY(AN2197)-1</f>
        <v>43926</v>
      </c>
    </row>
    <row r="2198" spans="1:41" x14ac:dyDescent="0.25">
      <c r="A2198">
        <v>20200405</v>
      </c>
      <c r="B2198" s="1" t="s">
        <v>82</v>
      </c>
      <c r="C2198">
        <v>2367</v>
      </c>
      <c r="D2198">
        <v>24882</v>
      </c>
      <c r="F2198">
        <v>424</v>
      </c>
      <c r="M2198" s="1" t="s">
        <v>36</v>
      </c>
      <c r="N2198" s="2">
        <v>43926.625</v>
      </c>
      <c r="O2198" s="1" t="s">
        <v>2309</v>
      </c>
      <c r="P2198" s="2">
        <v>43926.666666666664</v>
      </c>
      <c r="Q2198">
        <v>34</v>
      </c>
      <c r="S2198">
        <v>27249</v>
      </c>
      <c r="T2198">
        <v>27249</v>
      </c>
      <c r="U2198">
        <v>27249</v>
      </c>
      <c r="V2198">
        <v>29</v>
      </c>
      <c r="W2198">
        <v>10</v>
      </c>
      <c r="X2198">
        <v>0</v>
      </c>
      <c r="Y2198">
        <v>2268</v>
      </c>
      <c r="Z2198">
        <v>76</v>
      </c>
      <c r="AA2198">
        <v>2344</v>
      </c>
      <c r="AB2198" s="1">
        <f>Z2198/0.1</f>
        <v>760</v>
      </c>
      <c r="AC2198" s="1">
        <f>AA2198-AB2198</f>
        <v>1584</v>
      </c>
      <c r="AD2198" s="1">
        <f>_xlfn.IFNA(INDEX($AV$2:$AV$53,MATCH(B2198,$AU$2:$AU$53,0)),1000)</f>
        <v>6169270</v>
      </c>
      <c r="AE2198" s="1">
        <f>C2198/AD2198*100000</f>
        <v>38.367586440535106</v>
      </c>
      <c r="AF2198" s="34">
        <f>IF(B2199=B2198,IFERROR((C2198/C2199)-1,0),0)</f>
        <v>3.3173286774334398E-2</v>
      </c>
      <c r="AG2198" s="35">
        <f>IFERROR(LOG(2)/LOG(1+(AF2198)),AF2198)</f>
        <v>21.239427907260374</v>
      </c>
      <c r="AH2198" s="35">
        <f>AVERAGE(Z2198:Z2204)</f>
        <v>218.42857142857142</v>
      </c>
      <c r="AJ2198" s="1">
        <f>Q2198/AD2198*100000</f>
        <v>0.5511186898936179</v>
      </c>
      <c r="AK2198" s="34">
        <f>IF(B2199=B2198,IFERROR((Q2198/Q2199)-1,0),0)</f>
        <v>0.41666666666666674</v>
      </c>
      <c r="AL2198" s="35">
        <f>IFERROR(LOG(2)/LOG(1+(AK2198)),AK2198)</f>
        <v>1.990048402647647</v>
      </c>
      <c r="AM2198" s="35">
        <f>AVERAGE(W2198:W2204)</f>
        <v>3.4285714285714284</v>
      </c>
      <c r="AN2198" s="4">
        <f>ROUNDDOWN(N2198,0)</f>
        <v>43926</v>
      </c>
      <c r="AO2198" s="38" cm="1">
        <f t="array" ref="AO2198">_xlfn.ANCHORARRAY(AN2198)-1</f>
        <v>43925</v>
      </c>
    </row>
    <row r="2199" spans="1:41" x14ac:dyDescent="0.25">
      <c r="A2199">
        <v>20200404</v>
      </c>
      <c r="B2199" s="1" t="s">
        <v>82</v>
      </c>
      <c r="C2199">
        <v>2291</v>
      </c>
      <c r="D2199">
        <v>22614</v>
      </c>
      <c r="F2199">
        <v>413</v>
      </c>
      <c r="M2199" s="1" t="s">
        <v>36</v>
      </c>
      <c r="N2199" s="2">
        <v>43925.625</v>
      </c>
      <c r="O2199" s="1" t="s">
        <v>2362</v>
      </c>
      <c r="P2199" s="2">
        <v>43925.666666666664</v>
      </c>
      <c r="Q2199">
        <v>24</v>
      </c>
      <c r="S2199">
        <v>24905</v>
      </c>
      <c r="T2199">
        <v>24905</v>
      </c>
      <c r="U2199">
        <v>24905</v>
      </c>
      <c r="V2199">
        <v>29</v>
      </c>
      <c r="W2199">
        <v>5</v>
      </c>
      <c r="X2199">
        <v>0</v>
      </c>
      <c r="Y2199">
        <v>3257</v>
      </c>
      <c r="Z2199">
        <v>178</v>
      </c>
      <c r="AA2199">
        <v>3435</v>
      </c>
      <c r="AB2199" s="1">
        <f>Z2199/0.1</f>
        <v>1780</v>
      </c>
      <c r="AC2199" s="1">
        <f>AA2199-AB2199</f>
        <v>1655</v>
      </c>
      <c r="AD2199" s="1">
        <f>_xlfn.IFNA(INDEX($AV$2:$AV$53,MATCH(B2199,$AU$2:$AU$53,0)),1000)</f>
        <v>6169270</v>
      </c>
      <c r="AE2199" s="1">
        <f>C2199/AD2199*100000</f>
        <v>37.135674074890545</v>
      </c>
      <c r="AF2199" s="34">
        <f>IF(B2200=B2199,IFERROR((C2199/C2200)-1,0),0)</f>
        <v>8.4240416469474777E-2</v>
      </c>
      <c r="AG2199" s="35">
        <f>IFERROR(LOG(2)/LOG(1+(AF2199)),AF2199)</f>
        <v>8.5701045120935007</v>
      </c>
      <c r="AH2199" s="35">
        <f>AVERAGE(Z2199:Z2205)</f>
        <v>207.57142857142858</v>
      </c>
      <c r="AJ2199" s="1">
        <f>Q2199/AD2199*100000</f>
        <v>0.38902495757196559</v>
      </c>
      <c r="AK2199" s="34">
        <f>IF(B2200=B2199,IFERROR((Q2199/Q2200)-1,0),0)</f>
        <v>0.26315789473684204</v>
      </c>
      <c r="AL2199" s="35">
        <f>IFERROR(LOG(2)/LOG(1+(AK2199)),AK2199)</f>
        <v>2.9670510117587106</v>
      </c>
      <c r="AM2199" s="35">
        <f>AVERAGE(W2199:W2205)</f>
        <v>2</v>
      </c>
      <c r="AN2199" s="4">
        <f>ROUNDDOWN(N2199,0)</f>
        <v>43925</v>
      </c>
      <c r="AO2199" s="38" cm="1">
        <f t="array" ref="AO2199">_xlfn.ANCHORARRAY(AN2199)-1</f>
        <v>43924</v>
      </c>
    </row>
    <row r="2200" spans="1:41" x14ac:dyDescent="0.25">
      <c r="A2200">
        <v>20200403</v>
      </c>
      <c r="B2200" s="1" t="s">
        <v>82</v>
      </c>
      <c r="C2200">
        <v>2113</v>
      </c>
      <c r="D2200">
        <v>19357</v>
      </c>
      <c r="M2200" s="1" t="s">
        <v>36</v>
      </c>
      <c r="N2200" s="2">
        <v>43924.625</v>
      </c>
      <c r="O2200" s="1" t="s">
        <v>2415</v>
      </c>
      <c r="P2200" s="2">
        <v>43924.666666666664</v>
      </c>
      <c r="Q2200">
        <v>19</v>
      </c>
      <c r="S2200">
        <v>21470</v>
      </c>
      <c r="T2200">
        <v>21470</v>
      </c>
      <c r="U2200">
        <v>21470</v>
      </c>
      <c r="V2200">
        <v>29</v>
      </c>
      <c r="W2200">
        <v>0</v>
      </c>
      <c r="X2200">
        <v>0</v>
      </c>
      <c r="Y2200">
        <v>1508</v>
      </c>
      <c r="Z2200">
        <v>279</v>
      </c>
      <c r="AA2200">
        <v>1787</v>
      </c>
      <c r="AB2200" s="1">
        <f>Z2200/0.1</f>
        <v>2790</v>
      </c>
      <c r="AC2200" s="1">
        <f>AA2200-AB2200</f>
        <v>-1003</v>
      </c>
      <c r="AD2200" s="1">
        <f>_xlfn.IFNA(INDEX($AV$2:$AV$53,MATCH(B2200,$AU$2:$AU$53,0)),1000)</f>
        <v>6169270</v>
      </c>
      <c r="AE2200" s="1">
        <f>C2200/AD2200*100000</f>
        <v>34.250405639565138</v>
      </c>
      <c r="AF2200" s="34">
        <f>IF(B2201=B2200,IFERROR((C2200/C2201)-1,0),0)</f>
        <v>0.15212649945474377</v>
      </c>
      <c r="AG2200" s="35">
        <f>IFERROR(LOG(2)/LOG(1+(AF2200)),AF2200)</f>
        <v>4.8947834879468033</v>
      </c>
      <c r="AH2200" s="35">
        <f>AVERAGE(Z2200:Z2206)</f>
        <v>206.28571428571428</v>
      </c>
      <c r="AJ2200" s="1">
        <f>Q2200/AD2200*100000</f>
        <v>0.30797809141113941</v>
      </c>
      <c r="AK2200" s="34">
        <f>IF(B2201=B2200,IFERROR((Q2200/Q2201)-1,0),0)</f>
        <v>0</v>
      </c>
      <c r="AL2200" s="35">
        <f>IFERROR(LOG(2)/LOG(1+(AK2200)),AK2200)</f>
        <v>0</v>
      </c>
      <c r="AM2200" s="35">
        <f>AVERAGE(W2200:W2206)</f>
        <v>1.5714285714285714</v>
      </c>
      <c r="AN2200" s="4">
        <f>ROUNDDOWN(N2200,0)</f>
        <v>43924</v>
      </c>
      <c r="AO2200" s="38" cm="1">
        <f t="array" ref="AO2200">_xlfn.ANCHORARRAY(AN2200)-1</f>
        <v>43923</v>
      </c>
    </row>
    <row r="2201" spans="1:41" x14ac:dyDescent="0.25">
      <c r="A2201">
        <v>20200402</v>
      </c>
      <c r="B2201" s="1" t="s">
        <v>82</v>
      </c>
      <c r="C2201">
        <v>1834</v>
      </c>
      <c r="D2201">
        <v>17849</v>
      </c>
      <c r="M2201" s="1" t="s">
        <v>36</v>
      </c>
      <c r="N2201" s="2">
        <v>43923.625</v>
      </c>
      <c r="O2201" s="1" t="s">
        <v>2468</v>
      </c>
      <c r="P2201" s="2">
        <v>43923.666666666664</v>
      </c>
      <c r="Q2201">
        <v>19</v>
      </c>
      <c r="S2201">
        <v>19683</v>
      </c>
      <c r="T2201">
        <v>19683</v>
      </c>
      <c r="U2201">
        <v>19683</v>
      </c>
      <c r="V2201">
        <v>29</v>
      </c>
      <c r="W2201">
        <v>1</v>
      </c>
      <c r="X2201">
        <v>0</v>
      </c>
      <c r="Y2201">
        <v>2003</v>
      </c>
      <c r="Z2201">
        <v>253</v>
      </c>
      <c r="AA2201">
        <v>2256</v>
      </c>
      <c r="AB2201" s="1">
        <f>Z2201/0.1</f>
        <v>2530</v>
      </c>
      <c r="AC2201" s="1">
        <f>AA2201-AB2201</f>
        <v>-274</v>
      </c>
      <c r="AD2201" s="1">
        <f>_xlfn.IFNA(INDEX($AV$2:$AV$53,MATCH(B2201,$AU$2:$AU$53,0)),1000)</f>
        <v>6169270</v>
      </c>
      <c r="AE2201" s="1">
        <f>C2201/AD2201*100000</f>
        <v>29.727990507791038</v>
      </c>
      <c r="AF2201" s="34">
        <f>IF(B2202=B2201,IFERROR((C2201/C2202)-1,0),0)</f>
        <v>0.16002530044275765</v>
      </c>
      <c r="AG2201" s="35">
        <f>IFERROR(LOG(2)/LOG(1+(AF2201)),AF2201)</f>
        <v>4.6694873525081579</v>
      </c>
      <c r="AH2201" s="35">
        <f>AVERAGE(Z2201:Z2207)</f>
        <v>190.28571428571428</v>
      </c>
      <c r="AJ2201" s="1">
        <f>Q2201/AD2201*100000</f>
        <v>0.30797809141113941</v>
      </c>
      <c r="AK2201" s="34">
        <f>IF(B2202=B2201,IFERROR((Q2201/Q2202)-1,0),0)</f>
        <v>5.555555555555558E-2</v>
      </c>
      <c r="AL2201" s="35">
        <f>IFERROR(LOG(2)/LOG(1+(AK2201)),AK2201)</f>
        <v>12.820099947341157</v>
      </c>
      <c r="AM2201" s="35">
        <f>AVERAGE(W2201:W2207)</f>
        <v>1.5714285714285714</v>
      </c>
      <c r="AN2201" s="4">
        <f>ROUNDDOWN(N2201,0)</f>
        <v>43923</v>
      </c>
      <c r="AO2201" s="38" cm="1">
        <f t="array" ref="AO2201">_xlfn.ANCHORARRAY(AN2201)-1</f>
        <v>43922</v>
      </c>
    </row>
    <row r="2202" spans="1:41" x14ac:dyDescent="0.25">
      <c r="A2202">
        <v>20200401</v>
      </c>
      <c r="B2202" s="1" t="s">
        <v>82</v>
      </c>
      <c r="C2202">
        <v>1581</v>
      </c>
      <c r="D2202">
        <v>15846</v>
      </c>
      <c r="M2202" s="1" t="s">
        <v>36</v>
      </c>
      <c r="N2202" s="2">
        <v>43922.625</v>
      </c>
      <c r="O2202" s="1" t="s">
        <v>2521</v>
      </c>
      <c r="P2202" s="2">
        <v>43922.666666666664</v>
      </c>
      <c r="Q2202">
        <v>18</v>
      </c>
      <c r="S2202">
        <v>17427</v>
      </c>
      <c r="T2202">
        <v>17427</v>
      </c>
      <c r="U2202">
        <v>17427</v>
      </c>
      <c r="V2202">
        <v>29</v>
      </c>
      <c r="W2202">
        <v>4</v>
      </c>
      <c r="X2202">
        <v>0</v>
      </c>
      <c r="Y2202">
        <v>1232</v>
      </c>
      <c r="Z2202">
        <v>254</v>
      </c>
      <c r="AA2202">
        <v>1486</v>
      </c>
      <c r="AB2202" s="1">
        <f>Z2202/0.1</f>
        <v>2540</v>
      </c>
      <c r="AC2202" s="1">
        <f>AA2202-AB2202</f>
        <v>-1054</v>
      </c>
      <c r="AD2202" s="1">
        <f>_xlfn.IFNA(INDEX($AV$2:$AV$53,MATCH(B2202,$AU$2:$AU$53,0)),1000)</f>
        <v>6169270</v>
      </c>
      <c r="AE2202" s="1">
        <f>C2202/AD2202*100000</f>
        <v>25.627019080053234</v>
      </c>
      <c r="AF2202" s="34">
        <f>IF(B2203=B2202,IFERROR((C2202/C2203)-1,0),0)</f>
        <v>0.19140919366993225</v>
      </c>
      <c r="AG2202" s="35">
        <f>IFERROR(LOG(2)/LOG(1+(AF2202)),AF2202)</f>
        <v>3.9577471392217953</v>
      </c>
      <c r="AH2202" s="35">
        <f>AVERAGE(Z2202:Z2208)</f>
        <v>175</v>
      </c>
      <c r="AJ2202" s="1">
        <f>Q2202/AD2202*100000</f>
        <v>0.29176871817897415</v>
      </c>
      <c r="AK2202" s="34">
        <f>IF(B2203=B2202,IFERROR((Q2202/Q2203)-1,0),0)</f>
        <v>0.28571428571428581</v>
      </c>
      <c r="AL2202" s="35">
        <f>IFERROR(LOG(2)/LOG(1+(AK2202)),AK2202)</f>
        <v>2.7580874894503933</v>
      </c>
      <c r="AM2202" s="35">
        <f>AVERAGE(W2202:W2208)</f>
        <v>1.4285714285714286</v>
      </c>
      <c r="AN2202" s="4">
        <f>ROUNDDOWN(N2202,0)</f>
        <v>43922</v>
      </c>
      <c r="AO2202" s="38" cm="1">
        <f t="array" ref="AO2202">_xlfn.ANCHORARRAY(AN2202)-1</f>
        <v>43921</v>
      </c>
    </row>
    <row r="2203" spans="1:41" x14ac:dyDescent="0.25">
      <c r="A2203">
        <v>20200331</v>
      </c>
      <c r="B2203" s="1" t="s">
        <v>82</v>
      </c>
      <c r="C2203">
        <v>1327</v>
      </c>
      <c r="D2203">
        <v>14614</v>
      </c>
      <c r="M2203" s="1" t="s">
        <v>36</v>
      </c>
      <c r="N2203" s="2">
        <v>43921.625</v>
      </c>
      <c r="O2203" s="1" t="s">
        <v>2574</v>
      </c>
      <c r="P2203" s="2">
        <v>43921.666666666664</v>
      </c>
      <c r="Q2203">
        <v>14</v>
      </c>
      <c r="S2203">
        <v>15941</v>
      </c>
      <c r="T2203">
        <v>15941</v>
      </c>
      <c r="U2203">
        <v>15941</v>
      </c>
      <c r="V2203">
        <v>29</v>
      </c>
      <c r="W2203">
        <v>1</v>
      </c>
      <c r="X2203">
        <v>0</v>
      </c>
      <c r="Y2203">
        <v>1410</v>
      </c>
      <c r="Z2203">
        <v>296</v>
      </c>
      <c r="AA2203">
        <v>1706</v>
      </c>
      <c r="AB2203" s="1">
        <f>Z2203/0.1</f>
        <v>2960</v>
      </c>
      <c r="AC2203" s="1">
        <f>AA2203-AB2203</f>
        <v>-1254</v>
      </c>
      <c r="AD2203" s="1">
        <f>_xlfn.IFNA(INDEX($AV$2:$AV$53,MATCH(B2203,$AU$2:$AU$53,0)),1000)</f>
        <v>6169270</v>
      </c>
      <c r="AE2203" s="1">
        <f>C2203/AD2203*100000</f>
        <v>21.509838279083265</v>
      </c>
      <c r="AF2203" s="34">
        <f>IF(B2204=B2203,IFERROR((C2203/C2204)-1,0),0)</f>
        <v>0.28709990300678956</v>
      </c>
      <c r="AG2203" s="35">
        <f>IFERROR(LOG(2)/LOG(1+(AF2203)),AF2203)</f>
        <v>2.746316902028517</v>
      </c>
      <c r="AH2203" s="35">
        <f>AVERAGE(Z2203:Z2209)</f>
        <v>163.42857142857142</v>
      </c>
      <c r="AJ2203" s="1">
        <f>Q2203/AD2203*100000</f>
        <v>0.22693122525031326</v>
      </c>
      <c r="AK2203" s="34">
        <f>IF(B2204=B2203,IFERROR((Q2203/Q2204)-1,0),0)</f>
        <v>7.6923076923076872E-2</v>
      </c>
      <c r="AL2203" s="35">
        <f>IFERROR(LOG(2)/LOG(1+(AK2203)),AK2203)</f>
        <v>9.3532066849994671</v>
      </c>
      <c r="AM2203" s="35">
        <f>AVERAGE(W2203:W2209)</f>
        <v>1.5714285714285714</v>
      </c>
      <c r="AN2203" s="4">
        <f>ROUNDDOWN(N2203,0)</f>
        <v>43921</v>
      </c>
      <c r="AO2203" s="38" cm="1">
        <f t="array" ref="AO2203">_xlfn.ANCHORARRAY(AN2203)-1</f>
        <v>43920</v>
      </c>
    </row>
    <row r="2204" spans="1:41" x14ac:dyDescent="0.25">
      <c r="A2204">
        <v>20200330</v>
      </c>
      <c r="B2204" s="1" t="s">
        <v>82</v>
      </c>
      <c r="C2204">
        <v>1031</v>
      </c>
      <c r="D2204">
        <v>13204</v>
      </c>
      <c r="M2204" s="1" t="s">
        <v>36</v>
      </c>
      <c r="N2204" s="2">
        <v>43920.666666666664</v>
      </c>
      <c r="O2204" s="1" t="s">
        <v>2627</v>
      </c>
      <c r="P2204" s="2">
        <v>43920.666666666664</v>
      </c>
      <c r="Q2204">
        <v>13</v>
      </c>
      <c r="S2204">
        <v>14235</v>
      </c>
      <c r="T2204">
        <v>14235</v>
      </c>
      <c r="U2204">
        <v>14235</v>
      </c>
      <c r="V2204">
        <v>29</v>
      </c>
      <c r="W2204">
        <v>3</v>
      </c>
      <c r="X2204">
        <v>0</v>
      </c>
      <c r="Y2204">
        <v>1657</v>
      </c>
      <c r="Z2204">
        <v>193</v>
      </c>
      <c r="AA2204">
        <v>1850</v>
      </c>
      <c r="AB2204" s="1">
        <f>Z2204/0.1</f>
        <v>1930</v>
      </c>
      <c r="AC2204" s="1">
        <f>AA2204-AB2204</f>
        <v>-80</v>
      </c>
      <c r="AD2204" s="1">
        <f>_xlfn.IFNA(INDEX($AV$2:$AV$53,MATCH(B2204,$AU$2:$AU$53,0)),1000)</f>
        <v>6169270</v>
      </c>
      <c r="AE2204" s="1">
        <f>C2204/AD2204*100000</f>
        <v>16.711863802362355</v>
      </c>
      <c r="AF2204" s="34">
        <f>IF(B2205=B2204,IFERROR((C2204/C2205)-1,0),0)</f>
        <v>0.230310262529833</v>
      </c>
      <c r="AG2204" s="35">
        <f>IFERROR(LOG(2)/LOG(1+(AF2204)),AF2204)</f>
        <v>3.344233487063804</v>
      </c>
      <c r="AH2204" s="35">
        <f>AVERAGE(Z2204:Z2210)</f>
        <v>121.14285714285714</v>
      </c>
      <c r="AJ2204" s="1">
        <f>Q2204/AD2204*100000</f>
        <v>0.210721852018148</v>
      </c>
      <c r="AK2204" s="34">
        <f>IF(B2205=B2204,IFERROR((Q2204/Q2205)-1,0),0)</f>
        <v>0.30000000000000004</v>
      </c>
      <c r="AL2204" s="35">
        <f>IFERROR(LOG(2)/LOG(1+(AK2204)),AK2204)</f>
        <v>2.6419267958111399</v>
      </c>
      <c r="AM2204" s="35">
        <f>AVERAGE(W2204:W2210)</f>
        <v>1.4285714285714286</v>
      </c>
      <c r="AN2204" s="4">
        <f>ROUNDDOWN(N2204,0)</f>
        <v>43920</v>
      </c>
      <c r="AO2204" s="38" cm="1">
        <f t="array" ref="AO2204">_xlfn.ANCHORARRAY(AN2204)-1</f>
        <v>43919</v>
      </c>
    </row>
    <row r="2205" spans="1:41" x14ac:dyDescent="0.25">
      <c r="A2205">
        <v>20200329</v>
      </c>
      <c r="B2205" s="1" t="s">
        <v>82</v>
      </c>
      <c r="C2205">
        <v>838</v>
      </c>
      <c r="D2205">
        <v>11547</v>
      </c>
      <c r="M2205" s="1" t="s">
        <v>36</v>
      </c>
      <c r="N2205" s="2">
        <v>43918.625</v>
      </c>
      <c r="O2205" s="1" t="s">
        <v>2681</v>
      </c>
      <c r="P2205" s="2">
        <v>43919.666666666664</v>
      </c>
      <c r="Q2205">
        <v>10</v>
      </c>
      <c r="S2205">
        <v>12385</v>
      </c>
      <c r="T2205">
        <v>12385</v>
      </c>
      <c r="U2205">
        <v>12385</v>
      </c>
      <c r="V2205">
        <v>29</v>
      </c>
      <c r="W2205">
        <v>0</v>
      </c>
      <c r="X2205">
        <v>0</v>
      </c>
      <c r="Y2205">
        <v>1465</v>
      </c>
      <c r="Z2205">
        <v>0</v>
      </c>
      <c r="AA2205">
        <v>1465</v>
      </c>
      <c r="AB2205" s="1">
        <f>Z2205/0.1</f>
        <v>0</v>
      </c>
      <c r="AC2205" s="1">
        <f>AA2205-AB2205</f>
        <v>1465</v>
      </c>
      <c r="AD2205" s="1">
        <f>_xlfn.IFNA(INDEX($AV$2:$AV$53,MATCH(B2205,$AU$2:$AU$53,0)),1000)</f>
        <v>6169270</v>
      </c>
      <c r="AE2205" s="1">
        <f>C2205/AD2205*100000</f>
        <v>13.583454768554464</v>
      </c>
      <c r="AF2205" s="34">
        <f>IF(B2206=B2205,IFERROR((C2205/C2206)-1,0),0)</f>
        <v>0</v>
      </c>
      <c r="AG2205" s="35">
        <f>IFERROR(LOG(2)/LOG(1+(AF2205)),AF2205)</f>
        <v>0</v>
      </c>
      <c r="AH2205" s="35">
        <f>AVERAGE(Z2205:Z2211)</f>
        <v>106.85714285714286</v>
      </c>
      <c r="AJ2205" s="1">
        <f>Q2205/AD2205*100000</f>
        <v>0.16209373232165233</v>
      </c>
      <c r="AK2205" s="34">
        <f>IF(B2206=B2205,IFERROR((Q2205/Q2206)-1,0),0)</f>
        <v>0</v>
      </c>
      <c r="AL2205" s="35">
        <f>IFERROR(LOG(2)/LOG(1+(AK2205)),AK2205)</f>
        <v>0</v>
      </c>
      <c r="AM2205" s="35">
        <f>AVERAGE(W2205:W2211)</f>
        <v>1</v>
      </c>
      <c r="AN2205" s="4">
        <f>ROUNDDOWN(N2205,0)</f>
        <v>43918</v>
      </c>
      <c r="AO2205" s="38" cm="1">
        <f t="array" ref="AO2205">_xlfn.ANCHORARRAY(AN2205)-1</f>
        <v>43917</v>
      </c>
    </row>
    <row r="2206" spans="1:41" x14ac:dyDescent="0.25">
      <c r="A2206">
        <v>20200328</v>
      </c>
      <c r="B2206" s="1" t="s">
        <v>82</v>
      </c>
      <c r="C2206">
        <v>838</v>
      </c>
      <c r="D2206">
        <v>10082</v>
      </c>
      <c r="M2206" s="1" t="s">
        <v>36</v>
      </c>
      <c r="N2206" s="2">
        <v>43918.625</v>
      </c>
      <c r="O2206" s="1" t="s">
        <v>2735</v>
      </c>
      <c r="P2206" s="2">
        <v>43918.666666666664</v>
      </c>
      <c r="Q2206">
        <v>10</v>
      </c>
      <c r="S2206">
        <v>10920</v>
      </c>
      <c r="T2206">
        <v>10920</v>
      </c>
      <c r="U2206">
        <v>10920</v>
      </c>
      <c r="V2206">
        <v>29</v>
      </c>
      <c r="W2206">
        <v>2</v>
      </c>
      <c r="X2206">
        <v>0</v>
      </c>
      <c r="Y2206">
        <v>9713</v>
      </c>
      <c r="Z2206">
        <v>169</v>
      </c>
      <c r="AA2206">
        <v>9882</v>
      </c>
      <c r="AB2206" s="1">
        <f>Z2206/0.1</f>
        <v>1690</v>
      </c>
      <c r="AC2206" s="1">
        <f>AA2206-AB2206</f>
        <v>8192</v>
      </c>
      <c r="AD2206" s="1">
        <f>_xlfn.IFNA(INDEX($AV$2:$AV$53,MATCH(B2206,$AU$2:$AU$53,0)),1000)</f>
        <v>6169270</v>
      </c>
      <c r="AE2206" s="1">
        <f>C2206/AD2206*100000</f>
        <v>13.583454768554464</v>
      </c>
      <c r="AF2206" s="34">
        <f>IF(B2207=B2206,IFERROR((C2206/C2207)-1,0),0)</f>
        <v>0.25261584454409558</v>
      </c>
      <c r="AG2206" s="35">
        <f>IFERROR(LOG(2)/LOG(1+(AF2206)),AF2206)</f>
        <v>3.0774530327253142</v>
      </c>
      <c r="AH2206" s="35">
        <f>AVERAGE(Z2206:Z2212)</f>
        <v>109.28571428571429</v>
      </c>
      <c r="AJ2206" s="1">
        <f>Q2206/AD2206*100000</f>
        <v>0.16209373232165233</v>
      </c>
      <c r="AK2206" s="34">
        <f>IF(B2207=B2206,IFERROR((Q2206/Q2207)-1,0),0)</f>
        <v>0.25</v>
      </c>
      <c r="AL2206" s="35">
        <f>IFERROR(LOG(2)/LOG(1+(AK2206)),AK2206)</f>
        <v>3.1062837195053898</v>
      </c>
      <c r="AM2206" s="35">
        <f>AVERAGE(W2206:W2212)</f>
        <v>1</v>
      </c>
      <c r="AN2206" s="4">
        <f>ROUNDDOWN(N2206,0)</f>
        <v>43918</v>
      </c>
      <c r="AO2206" s="38" cm="1">
        <f t="array" ref="AO2206">_xlfn.ANCHORARRAY(AN2206)-1</f>
        <v>43917</v>
      </c>
    </row>
    <row r="2207" spans="1:41" x14ac:dyDescent="0.25">
      <c r="A2207">
        <v>20200327</v>
      </c>
      <c r="B2207" s="1" t="s">
        <v>82</v>
      </c>
      <c r="C2207">
        <v>669</v>
      </c>
      <c r="D2207">
        <v>369</v>
      </c>
      <c r="M2207" s="1" t="s">
        <v>36</v>
      </c>
      <c r="N2207" s="2">
        <v>43917</v>
      </c>
      <c r="O2207" s="1" t="s">
        <v>2789</v>
      </c>
      <c r="P2207" s="2">
        <v>43917.666666666664</v>
      </c>
      <c r="Q2207">
        <v>8</v>
      </c>
      <c r="S2207">
        <v>1038</v>
      </c>
      <c r="T2207">
        <v>1038</v>
      </c>
      <c r="U2207">
        <v>1038</v>
      </c>
      <c r="V2207">
        <v>29</v>
      </c>
      <c r="W2207">
        <v>0</v>
      </c>
      <c r="X2207">
        <v>0</v>
      </c>
      <c r="Y2207">
        <v>0</v>
      </c>
      <c r="Z2207">
        <v>167</v>
      </c>
      <c r="AA2207">
        <v>167</v>
      </c>
      <c r="AB2207" s="1">
        <f>Z2207/0.1</f>
        <v>1670</v>
      </c>
      <c r="AC2207" s="1">
        <f>AA2207-AB2207</f>
        <v>-1503</v>
      </c>
      <c r="AD2207" s="1">
        <f>_xlfn.IFNA(INDEX($AV$2:$AV$53,MATCH(B2207,$AU$2:$AU$53,0)),1000)</f>
        <v>6169270</v>
      </c>
      <c r="AE2207" s="1">
        <f>C2207/AD2207*100000</f>
        <v>10.844070692318541</v>
      </c>
      <c r="AF2207" s="34">
        <f>IF(B2208=B2207,IFERROR((C2207/C2208)-1,0),0)</f>
        <v>0.33266932270916327</v>
      </c>
      <c r="AG2207" s="35">
        <f>IFERROR(LOG(2)/LOG(1+(AF2207)),AF2207)</f>
        <v>2.4136000763357828</v>
      </c>
      <c r="AH2207" s="35">
        <f>AVERAGE(Z2207:Z2213)</f>
        <v>88.857142857142861</v>
      </c>
      <c r="AJ2207" s="1">
        <f>Q2207/AD2207*100000</f>
        <v>0.12967498585732185</v>
      </c>
      <c r="AK2207" s="34">
        <f>IF(B2208=B2207,IFERROR((Q2207/Q2208)-1,0),0)</f>
        <v>0</v>
      </c>
      <c r="AL2207" s="35">
        <f>IFERROR(LOG(2)/LOG(1+(AK2207)),AK2207)</f>
        <v>0</v>
      </c>
      <c r="AM2207" s="35">
        <f>AVERAGE(W2207:W2213)</f>
        <v>1</v>
      </c>
      <c r="AN2207" s="4">
        <f>ROUNDDOWN(N2207,0)</f>
        <v>43917</v>
      </c>
      <c r="AO2207" s="38" cm="1">
        <f t="array" ref="AO2207">_xlfn.ANCHORARRAY(AN2207)-1</f>
        <v>43916</v>
      </c>
    </row>
    <row r="2208" spans="1:41" x14ac:dyDescent="0.25">
      <c r="A2208">
        <v>20200326</v>
      </c>
      <c r="B2208" s="1" t="s">
        <v>82</v>
      </c>
      <c r="C2208">
        <v>502</v>
      </c>
      <c r="D2208">
        <v>369</v>
      </c>
      <c r="M2208" s="1" t="s">
        <v>36</v>
      </c>
      <c r="N2208" s="2">
        <v>43916.625</v>
      </c>
      <c r="O2208" s="1" t="s">
        <v>2843</v>
      </c>
      <c r="P2208" s="2">
        <v>43916.666666666664</v>
      </c>
      <c r="Q2208">
        <v>8</v>
      </c>
      <c r="S2208">
        <v>871</v>
      </c>
      <c r="T2208">
        <v>871</v>
      </c>
      <c r="U2208">
        <v>871</v>
      </c>
      <c r="V2208">
        <v>29</v>
      </c>
      <c r="W2208">
        <v>0</v>
      </c>
      <c r="X2208">
        <v>0</v>
      </c>
      <c r="Y2208">
        <v>0</v>
      </c>
      <c r="Z2208">
        <v>146</v>
      </c>
      <c r="AA2208">
        <v>146</v>
      </c>
      <c r="AB2208" s="1">
        <f>Z2208/0.1</f>
        <v>1460</v>
      </c>
      <c r="AC2208" s="1">
        <f>AA2208-AB2208</f>
        <v>-1314</v>
      </c>
      <c r="AD2208" s="1">
        <f>_xlfn.IFNA(INDEX($AV$2:$AV$53,MATCH(B2208,$AU$2:$AU$53,0)),1000)</f>
        <v>6169270</v>
      </c>
      <c r="AE2208" s="1">
        <f>C2208/AD2208*100000</f>
        <v>8.1371053625469472</v>
      </c>
      <c r="AF2208" s="34">
        <f>IF(B2209=B2208,IFERROR((C2208/C2209)-1,0),0)</f>
        <v>0.4101123595505618</v>
      </c>
      <c r="AG2208" s="35">
        <f>IFERROR(LOG(2)/LOG(1+(AF2208)),AF2208)</f>
        <v>2.0169011354201727</v>
      </c>
      <c r="AH2208" s="35">
        <f>AVERAGE(Z2208:Z2214)</f>
        <v>68.285714285714292</v>
      </c>
      <c r="AJ2208" s="1">
        <f>Q2208/AD2208*100000</f>
        <v>0.12967498585732185</v>
      </c>
      <c r="AK2208" s="34">
        <f>IF(B2209=B2208,IFERROR((Q2208/Q2209)-1,0),0)</f>
        <v>0</v>
      </c>
      <c r="AL2208" s="35">
        <f>IFERROR(LOG(2)/LOG(1+(AK2208)),AK2208)</f>
        <v>0</v>
      </c>
      <c r="AM2208" s="35">
        <f>AVERAGE(W2208:W2214)</f>
        <v>1</v>
      </c>
      <c r="AN2208" s="4">
        <f>ROUNDDOWN(N2208,0)</f>
        <v>43916</v>
      </c>
      <c r="AO2208" s="38" cm="1">
        <f t="array" ref="AO2208">_xlfn.ANCHORARRAY(AN2208)-1</f>
        <v>43915</v>
      </c>
    </row>
    <row r="2209" spans="1:41" x14ac:dyDescent="0.25">
      <c r="A2209">
        <v>20200325</v>
      </c>
      <c r="B2209" s="1" t="s">
        <v>82</v>
      </c>
      <c r="C2209">
        <v>356</v>
      </c>
      <c r="D2209">
        <v>369</v>
      </c>
      <c r="M2209" s="1" t="s">
        <v>36</v>
      </c>
      <c r="N2209" s="2">
        <v>43914.666666666664</v>
      </c>
      <c r="O2209" s="1" t="s">
        <v>2897</v>
      </c>
      <c r="P2209" s="2">
        <v>43915.666666666664</v>
      </c>
      <c r="Q2209">
        <v>8</v>
      </c>
      <c r="S2209">
        <v>725</v>
      </c>
      <c r="T2209">
        <v>725</v>
      </c>
      <c r="U2209">
        <v>725</v>
      </c>
      <c r="V2209">
        <v>29</v>
      </c>
      <c r="W2209">
        <v>5</v>
      </c>
      <c r="X2209">
        <v>0</v>
      </c>
      <c r="Y2209">
        <v>0</v>
      </c>
      <c r="Z2209">
        <v>173</v>
      </c>
      <c r="AA2209">
        <v>173</v>
      </c>
      <c r="AB2209" s="1">
        <f>Z2209/0.1</f>
        <v>1730</v>
      </c>
      <c r="AC2209" s="1">
        <f>AA2209-AB2209</f>
        <v>-1557</v>
      </c>
      <c r="AD2209" s="1">
        <f>_xlfn.IFNA(INDEX($AV$2:$AV$53,MATCH(B2209,$AU$2:$AU$53,0)),1000)</f>
        <v>6169270</v>
      </c>
      <c r="AE2209" s="1">
        <f>C2209/AD2209*100000</f>
        <v>5.7705368706508224</v>
      </c>
      <c r="AF2209" s="34">
        <f>IF(B2210=B2209,IFERROR((C2209/C2210)-1,0),0)</f>
        <v>0.94535519125683054</v>
      </c>
      <c r="AG2209" s="35">
        <f>IFERROR(LOG(2)/LOG(1+(AF2209)),AF2209)</f>
        <v>1.0416302175489274</v>
      </c>
      <c r="AH2209" s="35">
        <f>AVERAGE(Z2209:Z2215)</f>
        <v>49</v>
      </c>
      <c r="AJ2209" s="1">
        <f>Q2209/AD2209*100000</f>
        <v>0.12967498585732185</v>
      </c>
      <c r="AK2209" s="34">
        <f>IF(B2210=B2209,IFERROR((Q2209/Q2210)-1,0),0)</f>
        <v>1.6666666666666665</v>
      </c>
      <c r="AL2209" s="35">
        <f>IFERROR(LOG(2)/LOG(1+(AK2209)),AK2209)</f>
        <v>0.70669505261142385</v>
      </c>
      <c r="AM2209" s="35">
        <f>AVERAGE(W2209:W2215)</f>
        <v>1.1428571428571428</v>
      </c>
      <c r="AN2209" s="4">
        <f>ROUNDDOWN(N2209,0)</f>
        <v>43914</v>
      </c>
      <c r="AO2209" s="38" cm="1">
        <f t="array" ref="AO2209">_xlfn.ANCHORARRAY(AN2209)-1</f>
        <v>43913</v>
      </c>
    </row>
    <row r="2210" spans="1:41" x14ac:dyDescent="0.25">
      <c r="A2210">
        <v>20200324</v>
      </c>
      <c r="B2210" s="1" t="s">
        <v>82</v>
      </c>
      <c r="C2210">
        <v>183</v>
      </c>
      <c r="D2210">
        <v>369</v>
      </c>
      <c r="M2210" s="1" t="s">
        <v>36</v>
      </c>
      <c r="N2210" s="2">
        <v>43913.625</v>
      </c>
      <c r="O2210" s="1" t="s">
        <v>2951</v>
      </c>
      <c r="P2210" s="2">
        <v>43914.666666666664</v>
      </c>
      <c r="Q2210">
        <v>3</v>
      </c>
      <c r="S2210">
        <v>552</v>
      </c>
      <c r="T2210">
        <v>552</v>
      </c>
      <c r="U2210">
        <v>552</v>
      </c>
      <c r="V2210">
        <v>29</v>
      </c>
      <c r="W2210">
        <v>0</v>
      </c>
      <c r="X2210">
        <v>0</v>
      </c>
      <c r="Y2210">
        <v>0</v>
      </c>
      <c r="Z2210">
        <v>0</v>
      </c>
      <c r="AA2210">
        <v>0</v>
      </c>
      <c r="AB2210" s="1">
        <f>Z2210/0.1</f>
        <v>0</v>
      </c>
      <c r="AC2210" s="1">
        <f>AA2210-AB2210</f>
        <v>0</v>
      </c>
      <c r="AD2210" s="1">
        <f>_xlfn.IFNA(INDEX($AV$2:$AV$53,MATCH(B2210,$AU$2:$AU$53,0)),1000)</f>
        <v>6169270</v>
      </c>
      <c r="AE2210" s="1">
        <f>C2210/AD2210*100000</f>
        <v>2.9663153014862376</v>
      </c>
      <c r="AF2210" s="34">
        <f>IF(B2211=B2210,IFERROR((C2210/C2211)-1,0),0)</f>
        <v>0</v>
      </c>
      <c r="AG2210" s="35">
        <f>IFERROR(LOG(2)/LOG(1+(AF2210)),AF2210)</f>
        <v>0</v>
      </c>
      <c r="AH2210" s="35">
        <f>AVERAGE(Z2210:Z2216)</f>
        <v>25</v>
      </c>
      <c r="AJ2210" s="1">
        <f>Q2210/AD2210*100000</f>
        <v>4.8628119696495699E-2</v>
      </c>
      <c r="AK2210" s="34">
        <f>IF(B2211=B2210,IFERROR((Q2210/Q2211)-1,0),0)</f>
        <v>0</v>
      </c>
      <c r="AL2210" s="35">
        <f>IFERROR(LOG(2)/LOG(1+(AK2210)),AK2210)</f>
        <v>0</v>
      </c>
      <c r="AM2210" s="35">
        <f>AVERAGE(W2210:W2216)</f>
        <v>0.42857142857142855</v>
      </c>
      <c r="AN2210" s="4">
        <f>ROUNDDOWN(N2210,0)</f>
        <v>43913</v>
      </c>
      <c r="AO2210" s="38" cm="1">
        <f t="array" ref="AO2210">_xlfn.ANCHORARRAY(AN2210)-1</f>
        <v>43912</v>
      </c>
    </row>
    <row r="2211" spans="1:41" x14ac:dyDescent="0.25">
      <c r="A2211">
        <v>20200323</v>
      </c>
      <c r="B2211" s="1" t="s">
        <v>82</v>
      </c>
      <c r="C2211">
        <v>183</v>
      </c>
      <c r="D2211">
        <v>369</v>
      </c>
      <c r="M2211" s="1" t="s">
        <v>36</v>
      </c>
      <c r="N2211" s="2">
        <v>43913.625</v>
      </c>
      <c r="O2211" s="1" t="s">
        <v>3005</v>
      </c>
      <c r="P2211" s="2">
        <v>43913.666666666664</v>
      </c>
      <c r="Q2211">
        <v>3</v>
      </c>
      <c r="S2211">
        <v>552</v>
      </c>
      <c r="T2211">
        <v>552</v>
      </c>
      <c r="U2211">
        <v>552</v>
      </c>
      <c r="V2211">
        <v>29</v>
      </c>
      <c r="W2211">
        <v>0</v>
      </c>
      <c r="X2211">
        <v>0</v>
      </c>
      <c r="Y2211">
        <v>0</v>
      </c>
      <c r="Z2211">
        <v>93</v>
      </c>
      <c r="AA2211">
        <v>93</v>
      </c>
      <c r="AB2211" s="1">
        <f>Z2211/0.1</f>
        <v>930</v>
      </c>
      <c r="AC2211" s="1">
        <f>AA2211-AB2211</f>
        <v>-837</v>
      </c>
      <c r="AD2211" s="1">
        <f>_xlfn.IFNA(INDEX($AV$2:$AV$53,MATCH(B2211,$AU$2:$AU$53,0)),1000)</f>
        <v>6169270</v>
      </c>
      <c r="AE2211" s="1">
        <f>C2211/AD2211*100000</f>
        <v>2.9663153014862376</v>
      </c>
      <c r="AF2211" s="34">
        <f>IF(B2212=B2211,IFERROR((C2211/C2212)-1,0),0)</f>
        <v>1.0333333333333332</v>
      </c>
      <c r="AG2211" s="35">
        <f>IFERROR(LOG(2)/LOG(1+(AF2211)),AF2211)</f>
        <v>0.97670868014010781</v>
      </c>
      <c r="AH2211" s="35">
        <f>AVERAGE(Z2211:Z2217)</f>
        <v>25.285714285714285</v>
      </c>
      <c r="AJ2211" s="1">
        <f>Q2211/AD2211*100000</f>
        <v>4.8628119696495699E-2</v>
      </c>
      <c r="AK2211" s="34">
        <f>IF(B2212=B2211,IFERROR((Q2211/Q2212)-1,0),0)</f>
        <v>0</v>
      </c>
      <c r="AL2211" s="35">
        <f>IFERROR(LOG(2)/LOG(1+(AK2211)),AK2211)</f>
        <v>0</v>
      </c>
      <c r="AM2211" s="35">
        <f>AVERAGE(W2211:W2217)</f>
        <v>0.42857142857142855</v>
      </c>
      <c r="AN2211" s="4">
        <f>ROUNDDOWN(N2211,0)</f>
        <v>43913</v>
      </c>
      <c r="AO2211" s="38" cm="1">
        <f t="array" ref="AO2211">_xlfn.ANCHORARRAY(AN2211)-1</f>
        <v>43912</v>
      </c>
    </row>
    <row r="2212" spans="1:41" x14ac:dyDescent="0.25">
      <c r="A2212">
        <v>20200322</v>
      </c>
      <c r="B2212" s="1" t="s">
        <v>82</v>
      </c>
      <c r="C2212">
        <v>90</v>
      </c>
      <c r="D2212">
        <v>369</v>
      </c>
      <c r="M2212" s="1" t="s">
        <v>75</v>
      </c>
      <c r="N2212" s="2">
        <v>43911.916666666664</v>
      </c>
      <c r="O2212" s="1" t="s">
        <v>3059</v>
      </c>
      <c r="P2212" s="2">
        <v>43912.666666666664</v>
      </c>
      <c r="Q2212">
        <v>3</v>
      </c>
      <c r="S2212">
        <v>459</v>
      </c>
      <c r="T2212">
        <v>459</v>
      </c>
      <c r="U2212">
        <v>459</v>
      </c>
      <c r="V2212">
        <v>29</v>
      </c>
      <c r="W2212">
        <v>0</v>
      </c>
      <c r="X2212">
        <v>0</v>
      </c>
      <c r="Y2212">
        <v>0</v>
      </c>
      <c r="Z2212">
        <v>17</v>
      </c>
      <c r="AA2212">
        <v>17</v>
      </c>
      <c r="AB2212" s="1">
        <f>Z2212/0.1</f>
        <v>170</v>
      </c>
      <c r="AC2212" s="1">
        <f>AA2212-AB2212</f>
        <v>-153</v>
      </c>
      <c r="AD2212" s="1">
        <f>_xlfn.IFNA(INDEX($AV$2:$AV$53,MATCH(B2212,$AU$2:$AU$53,0)),1000)</f>
        <v>6169270</v>
      </c>
      <c r="AE2212" s="1">
        <f>C2212/AD2212*100000</f>
        <v>1.4588435908948709</v>
      </c>
      <c r="AF2212" s="34">
        <f>IF(B2213=B2212,IFERROR((C2212/C2213)-1,0),0)</f>
        <v>0.23287671232876717</v>
      </c>
      <c r="AG2212" s="35">
        <f>IFERROR(LOG(2)/LOG(1+(AF2212)),AF2212)</f>
        <v>3.3109454108013918</v>
      </c>
      <c r="AH2212" s="35">
        <f>AVERAGE(Z2212:Z2218)</f>
        <v>12.142857142857142</v>
      </c>
      <c r="AJ2212" s="1">
        <f>Q2212/AD2212*100000</f>
        <v>4.8628119696495699E-2</v>
      </c>
      <c r="AK2212" s="34">
        <f>IF(B2213=B2212,IFERROR((Q2212/Q2213)-1,0),0)</f>
        <v>0</v>
      </c>
      <c r="AL2212" s="35">
        <f>IFERROR(LOG(2)/LOG(1+(AK2212)),AK2212)</f>
        <v>0</v>
      </c>
      <c r="AM2212" s="35">
        <f>AVERAGE(W2212:W2218)</f>
        <v>0.42857142857142855</v>
      </c>
      <c r="AN2212" s="4">
        <f>ROUNDDOWN(N2212,0)</f>
        <v>43911</v>
      </c>
      <c r="AO2212" s="38" cm="1">
        <f t="array" ref="AO2212">_xlfn.ANCHORARRAY(AN2212)-1</f>
        <v>43910</v>
      </c>
    </row>
    <row r="2213" spans="1:41" x14ac:dyDescent="0.25">
      <c r="A2213">
        <v>20200321</v>
      </c>
      <c r="B2213" s="1" t="s">
        <v>82</v>
      </c>
      <c r="C2213">
        <v>73</v>
      </c>
      <c r="D2213">
        <v>369</v>
      </c>
      <c r="M2213" s="1" t="s">
        <v>75</v>
      </c>
      <c r="N2213" s="2">
        <v>43910.916666666664</v>
      </c>
      <c r="O2213" s="1" t="s">
        <v>3113</v>
      </c>
      <c r="P2213" s="2">
        <v>43911.666666666664</v>
      </c>
      <c r="Q2213">
        <v>3</v>
      </c>
      <c r="S2213">
        <v>442</v>
      </c>
      <c r="T2213">
        <v>442</v>
      </c>
      <c r="U2213">
        <v>442</v>
      </c>
      <c r="V2213">
        <v>29</v>
      </c>
      <c r="W2213">
        <v>2</v>
      </c>
      <c r="X2213">
        <v>0</v>
      </c>
      <c r="Y2213">
        <v>0</v>
      </c>
      <c r="Z2213">
        <v>26</v>
      </c>
      <c r="AA2213">
        <v>26</v>
      </c>
      <c r="AB2213" s="1">
        <f>Z2213/0.1</f>
        <v>260</v>
      </c>
      <c r="AC2213" s="1">
        <f>AA2213-AB2213</f>
        <v>-234</v>
      </c>
      <c r="AD2213" s="1">
        <f>_xlfn.IFNA(INDEX($AV$2:$AV$53,MATCH(B2213,$AU$2:$AU$53,0)),1000)</f>
        <v>6169270</v>
      </c>
      <c r="AE2213" s="1">
        <f>C2213/AD2213*100000</f>
        <v>1.1832842459480619</v>
      </c>
      <c r="AF2213" s="34">
        <f>IF(B2214=B2213,IFERROR((C2213/C2214)-1,0),0)</f>
        <v>0.55319148936170204</v>
      </c>
      <c r="AG2213" s="35">
        <f>IFERROR(LOG(2)/LOG(1+(AF2213)),AF2213)</f>
        <v>1.5742188114771858</v>
      </c>
      <c r="AH2213" s="35">
        <f>AVERAGE(Z2213:Z2219)</f>
        <v>9.8571428571428577</v>
      </c>
      <c r="AJ2213" s="1">
        <f>Q2213/AD2213*100000</f>
        <v>4.8628119696495699E-2</v>
      </c>
      <c r="AK2213" s="34">
        <f>IF(B2214=B2213,IFERROR((Q2213/Q2214)-1,0),0)</f>
        <v>2</v>
      </c>
      <c r="AL2213" s="35">
        <f>IFERROR(LOG(2)/LOG(1+(AK2213)),AK2213)</f>
        <v>0.63092975357145742</v>
      </c>
      <c r="AM2213" s="35">
        <f>AVERAGE(W2213:W2219)</f>
        <v>0.42857142857142855</v>
      </c>
      <c r="AN2213" s="4">
        <f>ROUNDDOWN(N2213,0)</f>
        <v>43910</v>
      </c>
      <c r="AO2213" s="38" cm="1">
        <f t="array" ref="AO2213">_xlfn.ANCHORARRAY(AN2213)-1</f>
        <v>43909</v>
      </c>
    </row>
    <row r="2214" spans="1:41" x14ac:dyDescent="0.25">
      <c r="A2214">
        <v>20200320</v>
      </c>
      <c r="B2214" s="1" t="s">
        <v>82</v>
      </c>
      <c r="C2214">
        <v>47</v>
      </c>
      <c r="D2214">
        <v>369</v>
      </c>
      <c r="M2214" s="1" t="s">
        <v>75</v>
      </c>
      <c r="N2214" s="2">
        <v>43910.420138888891</v>
      </c>
      <c r="O2214" s="1" t="s">
        <v>3167</v>
      </c>
      <c r="P2214" s="2">
        <v>43910.666666666664</v>
      </c>
      <c r="Q2214">
        <v>1</v>
      </c>
      <c r="S2214">
        <v>416</v>
      </c>
      <c r="T2214">
        <v>416</v>
      </c>
      <c r="U2214">
        <v>416</v>
      </c>
      <c r="V2214">
        <v>29</v>
      </c>
      <c r="W2214">
        <v>0</v>
      </c>
      <c r="X2214">
        <v>0</v>
      </c>
      <c r="Y2214">
        <v>61</v>
      </c>
      <c r="Z2214">
        <v>23</v>
      </c>
      <c r="AA2214">
        <v>84</v>
      </c>
      <c r="AB2214" s="1">
        <f>Z2214/0.1</f>
        <v>230</v>
      </c>
      <c r="AC2214" s="1">
        <f>AA2214-AB2214</f>
        <v>-146</v>
      </c>
      <c r="AD2214" s="1">
        <f>_xlfn.IFNA(INDEX($AV$2:$AV$53,MATCH(B2214,$AU$2:$AU$53,0)),1000)</f>
        <v>6169270</v>
      </c>
      <c r="AE2214" s="1">
        <f>C2214/AD2214*100000</f>
        <v>0.76184054191176587</v>
      </c>
      <c r="AF2214" s="34">
        <f>IF(B2215=B2214,IFERROR((C2214/C2215)-1,0),0)</f>
        <v>0.95833333333333326</v>
      </c>
      <c r="AG2214" s="35">
        <f>IFERROR(LOG(2)/LOG(1+(AF2214)),AF2214)</f>
        <v>1.0313251068450822</v>
      </c>
      <c r="AH2214" s="35">
        <f>AVERAGE(Z2214:Z2220)</f>
        <v>6.4285714285714288</v>
      </c>
      <c r="AJ2214" s="1">
        <f>Q2214/AD2214*100000</f>
        <v>1.6209373232165231E-2</v>
      </c>
      <c r="AK2214" s="34">
        <f>IF(B2215=B2214,IFERROR((Q2214/Q2215)-1,0),0)</f>
        <v>0</v>
      </c>
      <c r="AL2214" s="35">
        <f>IFERROR(LOG(2)/LOG(1+(AK2214)),AK2214)</f>
        <v>0</v>
      </c>
      <c r="AM2214" s="35">
        <f>AVERAGE(W2214:W2220)</f>
        <v>0.14285714285714285</v>
      </c>
      <c r="AN2214" s="4">
        <f>ROUNDDOWN(N2214,0)</f>
        <v>43910</v>
      </c>
      <c r="AO2214" s="38" cm="1">
        <f t="array" ref="AO2214">_xlfn.ANCHORARRAY(AN2214)-1</f>
        <v>43909</v>
      </c>
    </row>
    <row r="2215" spans="1:41" x14ac:dyDescent="0.25">
      <c r="A2215">
        <v>20200319</v>
      </c>
      <c r="B2215" s="1" t="s">
        <v>82</v>
      </c>
      <c r="C2215">
        <v>24</v>
      </c>
      <c r="D2215">
        <v>308</v>
      </c>
      <c r="M2215" s="1" t="s">
        <v>75</v>
      </c>
      <c r="N2215" s="2">
        <v>43908.833333333336</v>
      </c>
      <c r="O2215" s="1" t="s">
        <v>3221</v>
      </c>
      <c r="P2215" s="2">
        <v>43909.666666666664</v>
      </c>
      <c r="Q2215">
        <v>1</v>
      </c>
      <c r="S2215">
        <v>332</v>
      </c>
      <c r="T2215">
        <v>332</v>
      </c>
      <c r="U2215">
        <v>332</v>
      </c>
      <c r="V2215">
        <v>29</v>
      </c>
      <c r="W2215">
        <v>1</v>
      </c>
      <c r="X2215">
        <v>0</v>
      </c>
      <c r="Y2215">
        <v>55</v>
      </c>
      <c r="Z2215">
        <v>11</v>
      </c>
      <c r="AA2215">
        <v>66</v>
      </c>
      <c r="AB2215" s="1">
        <f>Z2215/0.1</f>
        <v>110</v>
      </c>
      <c r="AC2215" s="1">
        <f>AA2215-AB2215</f>
        <v>-44</v>
      </c>
      <c r="AD2215" s="1">
        <f>_xlfn.IFNA(INDEX($AV$2:$AV$53,MATCH(B2215,$AU$2:$AU$53,0)),1000)</f>
        <v>6169270</v>
      </c>
      <c r="AE2215" s="1">
        <f>C2215/AD2215*100000</f>
        <v>0.38902495757196559</v>
      </c>
      <c r="AF2215" s="34">
        <f>IF(B2216=B2215,IFERROR((C2215/C2216)-1,0),0)</f>
        <v>0.84615384615384626</v>
      </c>
      <c r="AG2215" s="35">
        <f>IFERROR(LOG(2)/LOG(1+(AF2215)),AF2215)</f>
        <v>1.1305531295452906</v>
      </c>
      <c r="AH2215" s="35">
        <f>AVERAGE(Z2215:Z2221)</f>
        <v>3.2857142857142856</v>
      </c>
      <c r="AJ2215" s="1">
        <f>Q2215/AD2215*100000</f>
        <v>1.6209373232165231E-2</v>
      </c>
      <c r="AK2215" s="34">
        <f>IF(B2216=B2215,IFERROR((Q2215/Q2216)-1,0),0)</f>
        <v>0</v>
      </c>
      <c r="AL2215" s="35">
        <f>IFERROR(LOG(2)/LOG(1+(AK2215)),AK2215)</f>
        <v>0</v>
      </c>
      <c r="AM2215" s="35">
        <f>AVERAGE(W2215:W2221)</f>
        <v>0.14285714285714285</v>
      </c>
      <c r="AN2215" s="4">
        <f>ROUNDDOWN(N2215,0)</f>
        <v>43908</v>
      </c>
      <c r="AO2215" s="38" cm="1">
        <f t="array" ref="AO2215">_xlfn.ANCHORARRAY(AN2215)-1</f>
        <v>43907</v>
      </c>
    </row>
    <row r="2216" spans="1:41" x14ac:dyDescent="0.25">
      <c r="A2216">
        <v>20200318</v>
      </c>
      <c r="B2216" s="1" t="s">
        <v>82</v>
      </c>
      <c r="C2216">
        <v>13</v>
      </c>
      <c r="D2216">
        <v>253</v>
      </c>
      <c r="M2216" s="1" t="s">
        <v>75</v>
      </c>
      <c r="N2216" s="2">
        <v>43907.802083333336</v>
      </c>
      <c r="O2216" s="1" t="s">
        <v>3275</v>
      </c>
      <c r="P2216" s="2">
        <v>43908.666666666664</v>
      </c>
      <c r="Q2216">
        <v>0</v>
      </c>
      <c r="S2216">
        <v>266</v>
      </c>
      <c r="T2216">
        <v>266</v>
      </c>
      <c r="U2216">
        <v>266</v>
      </c>
      <c r="V2216">
        <v>29</v>
      </c>
      <c r="W2216">
        <v>0</v>
      </c>
      <c r="X2216">
        <v>0</v>
      </c>
      <c r="Y2216">
        <v>46</v>
      </c>
      <c r="Z2216">
        <v>5</v>
      </c>
      <c r="AA2216">
        <v>51</v>
      </c>
      <c r="AB2216" s="1">
        <f>Z2216/0.1</f>
        <v>50</v>
      </c>
      <c r="AC2216" s="1">
        <f>AA2216-AB2216</f>
        <v>1</v>
      </c>
      <c r="AD2216" s="1">
        <f>_xlfn.IFNA(INDEX($AV$2:$AV$53,MATCH(B2216,$AU$2:$AU$53,0)),1000)</f>
        <v>6169270</v>
      </c>
      <c r="AE2216" s="1">
        <f>C2216/AD2216*100000</f>
        <v>0.210721852018148</v>
      </c>
      <c r="AF2216" s="34">
        <f>IF(B2217=B2216,IFERROR((C2216/C2217)-1,0),0)</f>
        <v>0.625</v>
      </c>
      <c r="AG2216" s="35">
        <f>IFERROR(LOG(2)/LOG(1+(AF2216)),AF2216)</f>
        <v>1.4276746079647162</v>
      </c>
      <c r="AH2216" s="35">
        <f>AVERAGE(Z2216:Z2222)</f>
        <v>1.7142857142857142</v>
      </c>
      <c r="AJ2216" s="1">
        <f>Q2216/AD2216*100000</f>
        <v>0</v>
      </c>
      <c r="AK2216" s="34">
        <f>IF(B2217=B2216,IFERROR((Q2216/Q2217)-1,0),0)</f>
        <v>0</v>
      </c>
      <c r="AL2216" s="35">
        <f>IFERROR(LOG(2)/LOG(1+(AK2216)),AK2216)</f>
        <v>0</v>
      </c>
      <c r="AM2216" s="35">
        <f>AVERAGE(W2216:W2222)</f>
        <v>0</v>
      </c>
      <c r="AN2216" s="4">
        <f>ROUNDDOWN(N2216,0)</f>
        <v>43907</v>
      </c>
      <c r="AO2216" s="38" cm="1">
        <f t="array" ref="AO2216">_xlfn.ANCHORARRAY(AN2216)-1</f>
        <v>43906</v>
      </c>
    </row>
    <row r="2217" spans="1:41" x14ac:dyDescent="0.25">
      <c r="A2217">
        <v>20200317</v>
      </c>
      <c r="B2217" s="1" t="s">
        <v>82</v>
      </c>
      <c r="C2217">
        <v>8</v>
      </c>
      <c r="D2217">
        <v>207</v>
      </c>
      <c r="M2217" s="1" t="s">
        <v>75</v>
      </c>
      <c r="N2217" s="2">
        <v>43906.833333333336</v>
      </c>
      <c r="O2217" s="1" t="s">
        <v>3329</v>
      </c>
      <c r="P2217" s="2">
        <v>43907.666666666664</v>
      </c>
      <c r="Q2217">
        <v>0</v>
      </c>
      <c r="S2217">
        <v>215</v>
      </c>
      <c r="T2217">
        <v>215</v>
      </c>
      <c r="U2217">
        <v>215</v>
      </c>
      <c r="V2217">
        <v>29</v>
      </c>
      <c r="W2217">
        <v>0</v>
      </c>
      <c r="X2217">
        <v>0</v>
      </c>
      <c r="Y2217">
        <v>43</v>
      </c>
      <c r="Z2217">
        <v>2</v>
      </c>
      <c r="AA2217">
        <v>45</v>
      </c>
      <c r="AB2217" s="1">
        <f>Z2217/0.1</f>
        <v>20</v>
      </c>
      <c r="AC2217" s="1">
        <f>AA2217-AB2217</f>
        <v>25</v>
      </c>
      <c r="AD2217" s="1">
        <f>_xlfn.IFNA(INDEX($AV$2:$AV$53,MATCH(B2217,$AU$2:$AU$53,0)),1000)</f>
        <v>6169270</v>
      </c>
      <c r="AE2217" s="1">
        <f>C2217/AD2217*100000</f>
        <v>0.12967498585732185</v>
      </c>
      <c r="AF2217" s="34">
        <f>IF(B2218=B2217,IFERROR((C2217/C2218)-1,0),0)</f>
        <v>0.33333333333333326</v>
      </c>
      <c r="AG2217" s="35">
        <f>IFERROR(LOG(2)/LOG(1+(AF2217)),AF2217)</f>
        <v>2.4094208396532095</v>
      </c>
      <c r="AH2217" s="35">
        <f>AVERAGE(Z2217:Z2223)</f>
        <v>1</v>
      </c>
      <c r="AJ2217" s="1">
        <f>Q2217/AD2217*100000</f>
        <v>0</v>
      </c>
      <c r="AK2217" s="34">
        <f>IF(B2218=B2217,IFERROR((Q2217/Q2218)-1,0),0)</f>
        <v>0</v>
      </c>
      <c r="AL2217" s="35">
        <f>IFERROR(LOG(2)/LOG(1+(AK2217)),AK2217)</f>
        <v>0</v>
      </c>
      <c r="AM2217" s="35">
        <f>AVERAGE(W2217:W2223)</f>
        <v>0</v>
      </c>
      <c r="AN2217" s="4">
        <f>ROUNDDOWN(N2217,0)</f>
        <v>43906</v>
      </c>
      <c r="AO2217" s="38" cm="1">
        <f t="array" ref="AO2217">_xlfn.ANCHORARRAY(AN2217)-1</f>
        <v>43905</v>
      </c>
    </row>
    <row r="2218" spans="1:41" x14ac:dyDescent="0.25">
      <c r="A2218">
        <v>20200316</v>
      </c>
      <c r="B2218" s="1" t="s">
        <v>82</v>
      </c>
      <c r="C2218">
        <v>6</v>
      </c>
      <c r="D2218">
        <v>164</v>
      </c>
      <c r="M2218" s="1" t="s">
        <v>75</v>
      </c>
      <c r="N2218" s="2">
        <v>43906.661111111112</v>
      </c>
      <c r="O2218" s="1" t="s">
        <v>3383</v>
      </c>
      <c r="P2218" s="2">
        <v>43906.666666666664</v>
      </c>
      <c r="Q2218">
        <v>0</v>
      </c>
      <c r="S2218">
        <v>170</v>
      </c>
      <c r="T2218">
        <v>170</v>
      </c>
      <c r="U2218">
        <v>170</v>
      </c>
      <c r="V2218">
        <v>29</v>
      </c>
      <c r="W2218">
        <v>0</v>
      </c>
      <c r="X2218">
        <v>0</v>
      </c>
      <c r="Y2218">
        <v>42</v>
      </c>
      <c r="Z2218">
        <v>1</v>
      </c>
      <c r="AA2218">
        <v>43</v>
      </c>
      <c r="AB2218" s="1">
        <f>Z2218/0.1</f>
        <v>10</v>
      </c>
      <c r="AC2218" s="1">
        <f>AA2218-AB2218</f>
        <v>33</v>
      </c>
      <c r="AD2218" s="1">
        <f>_xlfn.IFNA(INDEX($AV$2:$AV$53,MATCH(B2218,$AU$2:$AU$53,0)),1000)</f>
        <v>6169270</v>
      </c>
      <c r="AE2218" s="1">
        <f>C2218/AD2218*100000</f>
        <v>9.7256239392991398E-2</v>
      </c>
      <c r="AF2218" s="34">
        <f>IF(B2219=B2218,IFERROR((C2218/C2219)-1,0),0)</f>
        <v>0.19999999999999996</v>
      </c>
      <c r="AG2218" s="35">
        <f>IFERROR(LOG(2)/LOG(1+(AF2218)),AF2218)</f>
        <v>3.8017840169239308</v>
      </c>
      <c r="AH2218" s="35">
        <f>AVERAGE(Z2218:Z2224)</f>
        <v>0.7142857142857143</v>
      </c>
      <c r="AJ2218" s="1">
        <f>Q2218/AD2218*100000</f>
        <v>0</v>
      </c>
      <c r="AK2218" s="34">
        <f>IF(B2219=B2218,IFERROR((Q2218/Q2219)-1,0),0)</f>
        <v>0</v>
      </c>
      <c r="AL2218" s="35">
        <f>IFERROR(LOG(2)/LOG(1+(AK2218)),AK2218)</f>
        <v>0</v>
      </c>
      <c r="AM2218" s="35">
        <f>AVERAGE(W2218:W2224)</f>
        <v>0</v>
      </c>
      <c r="AN2218" s="4">
        <f>ROUNDDOWN(N2218,0)</f>
        <v>43906</v>
      </c>
      <c r="AO2218" s="38" cm="1">
        <f t="array" ref="AO2218">_xlfn.ANCHORARRAY(AN2218)-1</f>
        <v>43905</v>
      </c>
    </row>
    <row r="2219" spans="1:41" x14ac:dyDescent="0.25">
      <c r="A2219">
        <v>20200315</v>
      </c>
      <c r="B2219" s="1" t="s">
        <v>82</v>
      </c>
      <c r="C2219">
        <v>5</v>
      </c>
      <c r="D2219">
        <v>122</v>
      </c>
      <c r="M2219" s="1" t="s">
        <v>75</v>
      </c>
      <c r="N2219" s="2">
        <v>43904.916666666664</v>
      </c>
      <c r="O2219" s="1" t="s">
        <v>3435</v>
      </c>
      <c r="P2219" s="2">
        <v>43905.666666666664</v>
      </c>
      <c r="Q2219">
        <v>0</v>
      </c>
      <c r="S2219">
        <v>127</v>
      </c>
      <c r="T2219">
        <v>127</v>
      </c>
      <c r="U2219">
        <v>127</v>
      </c>
      <c r="V2219">
        <v>29</v>
      </c>
      <c r="W2219">
        <v>0</v>
      </c>
      <c r="X2219">
        <v>0</v>
      </c>
      <c r="Y2219">
        <v>32</v>
      </c>
      <c r="Z2219">
        <v>1</v>
      </c>
      <c r="AA2219">
        <v>33</v>
      </c>
      <c r="AB2219" s="1">
        <f>Z2219/0.1</f>
        <v>10</v>
      </c>
      <c r="AC2219" s="1">
        <f>AA2219-AB2219</f>
        <v>23</v>
      </c>
      <c r="AD2219" s="1">
        <f>_xlfn.IFNA(INDEX($AV$2:$AV$53,MATCH(B2219,$AU$2:$AU$53,0)),1000)</f>
        <v>6169270</v>
      </c>
      <c r="AE2219" s="1">
        <f>C2219/AD2219*100000</f>
        <v>8.1046866160826167E-2</v>
      </c>
      <c r="AF2219" s="34">
        <f>IF(B2220=B2219,IFERROR((C2219/C2220)-1,0),0)</f>
        <v>0.25</v>
      </c>
      <c r="AG2219" s="35">
        <f>IFERROR(LOG(2)/LOG(1+(AF2219)),AF2219)</f>
        <v>3.1062837195053898</v>
      </c>
      <c r="AH2219" s="35">
        <f>AVERAGE(Z2219:Z2225)</f>
        <v>0.5714285714285714</v>
      </c>
      <c r="AJ2219" s="1">
        <f>Q2219/AD2219*100000</f>
        <v>0</v>
      </c>
      <c r="AK2219" s="34">
        <f>IF(B2220=B2219,IFERROR((Q2219/Q2220)-1,0),0)</f>
        <v>0</v>
      </c>
      <c r="AL2219" s="35">
        <f>IFERROR(LOG(2)/LOG(1+(AK2219)),AK2219)</f>
        <v>0</v>
      </c>
      <c r="AM2219" s="35">
        <f>AVERAGE(W2219:W2225)</f>
        <v>0</v>
      </c>
      <c r="AN2219" s="4">
        <f>ROUNDDOWN(N2219,0)</f>
        <v>43904</v>
      </c>
      <c r="AO2219" s="38" cm="1">
        <f t="array" ref="AO2219">_xlfn.ANCHORARRAY(AN2219)-1</f>
        <v>43903</v>
      </c>
    </row>
    <row r="2220" spans="1:41" x14ac:dyDescent="0.25">
      <c r="A2220">
        <v>20200314</v>
      </c>
      <c r="B2220" s="1" t="s">
        <v>82</v>
      </c>
      <c r="C2220">
        <v>4</v>
      </c>
      <c r="D2220">
        <v>90</v>
      </c>
      <c r="M2220" s="1" t="s">
        <v>75</v>
      </c>
      <c r="N2220" s="2">
        <v>43903.756944444445</v>
      </c>
      <c r="O2220" s="1" t="s">
        <v>3484</v>
      </c>
      <c r="P2220" s="2">
        <v>43904.666666666664</v>
      </c>
      <c r="Q2220">
        <v>0</v>
      </c>
      <c r="S2220">
        <v>94</v>
      </c>
      <c r="T2220">
        <v>94</v>
      </c>
      <c r="U2220">
        <v>94</v>
      </c>
      <c r="V2220">
        <v>29</v>
      </c>
      <c r="W2220">
        <v>0</v>
      </c>
      <c r="X2220">
        <v>0</v>
      </c>
      <c r="Y2220">
        <v>19</v>
      </c>
      <c r="Z2220">
        <v>2</v>
      </c>
      <c r="AA2220">
        <v>21</v>
      </c>
      <c r="AB2220" s="1">
        <f>Z2220/0.1</f>
        <v>20</v>
      </c>
      <c r="AC2220" s="1">
        <f>AA2220-AB2220</f>
        <v>1</v>
      </c>
      <c r="AD2220" s="1">
        <f>_xlfn.IFNA(INDEX($AV$2:$AV$53,MATCH(B2220,$AU$2:$AU$53,0)),1000)</f>
        <v>6169270</v>
      </c>
      <c r="AE2220" s="1">
        <f>C2220/AD2220*100000</f>
        <v>6.4837492928660923E-2</v>
      </c>
      <c r="AF2220" s="34">
        <f>IF(B2221=B2220,IFERROR((C2220/C2221)-1,0),0)</f>
        <v>1</v>
      </c>
      <c r="AG2220" s="35">
        <f>IFERROR(LOG(2)/LOG(1+(AF2220)),AF2220)</f>
        <v>1</v>
      </c>
      <c r="AH2220" s="35">
        <f>AVERAGE(Z2220:Z2226)</f>
        <v>0.5714285714285714</v>
      </c>
      <c r="AJ2220" s="1">
        <f>Q2220/AD2220*100000</f>
        <v>0</v>
      </c>
      <c r="AK2220" s="34">
        <f>IF(B2221=B2220,IFERROR((Q2220/Q2221)-1,0),0)</f>
        <v>0</v>
      </c>
      <c r="AL2220" s="35">
        <f>IFERROR(LOG(2)/LOG(1+(AK2220)),AK2220)</f>
        <v>0</v>
      </c>
      <c r="AM2220" s="35">
        <f>AVERAGE(W2220:W2226)</f>
        <v>0</v>
      </c>
      <c r="AN2220" s="4">
        <f>ROUNDDOWN(N2220,0)</f>
        <v>43903</v>
      </c>
      <c r="AO2220" s="38" cm="1">
        <f t="array" ref="AO2220">_xlfn.ANCHORARRAY(AN2220)-1</f>
        <v>43902</v>
      </c>
    </row>
    <row r="2221" spans="1:41" x14ac:dyDescent="0.25">
      <c r="A2221">
        <v>20200313</v>
      </c>
      <c r="B2221" s="1" t="s">
        <v>82</v>
      </c>
      <c r="C2221">
        <v>2</v>
      </c>
      <c r="D2221">
        <v>71</v>
      </c>
      <c r="M2221" s="1" t="s">
        <v>75</v>
      </c>
      <c r="N2221" s="2">
        <v>43902.739583333336</v>
      </c>
      <c r="O2221" s="1" t="s">
        <v>3533</v>
      </c>
      <c r="P2221" s="2">
        <v>43903.666666666664</v>
      </c>
      <c r="S2221">
        <v>73</v>
      </c>
      <c r="T2221">
        <v>73</v>
      </c>
      <c r="U2221">
        <v>73</v>
      </c>
      <c r="V2221">
        <v>29</v>
      </c>
      <c r="W2221">
        <v>0</v>
      </c>
      <c r="X2221">
        <v>0</v>
      </c>
      <c r="Y2221">
        <v>7</v>
      </c>
      <c r="Z2221">
        <v>1</v>
      </c>
      <c r="AA2221">
        <v>8</v>
      </c>
      <c r="AB2221" s="1">
        <f>Z2221/0.1</f>
        <v>10</v>
      </c>
      <c r="AC2221" s="1">
        <f>AA2221-AB2221</f>
        <v>-2</v>
      </c>
      <c r="AD2221" s="1">
        <f>_xlfn.IFNA(INDEX($AV$2:$AV$53,MATCH(B2221,$AU$2:$AU$53,0)),1000)</f>
        <v>6169270</v>
      </c>
      <c r="AE2221" s="1">
        <f>C2221/AD2221*100000</f>
        <v>3.2418746464330461E-2</v>
      </c>
      <c r="AF2221" s="34">
        <f>IF(B2222=B2221,IFERROR((C2221/C2222)-1,0),0)</f>
        <v>1</v>
      </c>
      <c r="AG2221" s="35">
        <f>IFERROR(LOG(2)/LOG(1+(AF2221)),AF2221)</f>
        <v>1</v>
      </c>
      <c r="AH2221" s="35">
        <f>AVERAGE(Z2221:Z2227)</f>
        <v>0.33333333333333331</v>
      </c>
      <c r="AJ2221" s="1">
        <f>Q2221/AD2221*100000</f>
        <v>0</v>
      </c>
      <c r="AK2221" s="34">
        <f>IF(B2222=B2221,IFERROR((Q2221/Q2222)-1,0),0)</f>
        <v>0</v>
      </c>
      <c r="AL2221" s="35">
        <f>IFERROR(LOG(2)/LOG(1+(AK2221)),AK2221)</f>
        <v>0</v>
      </c>
      <c r="AM2221" s="35">
        <f>AVERAGE(W2221:W2227)</f>
        <v>0</v>
      </c>
      <c r="AN2221" s="4">
        <f>ROUNDDOWN(N2221,0)</f>
        <v>43902</v>
      </c>
      <c r="AO2221" s="38" cm="1">
        <f t="array" ref="AO2221">_xlfn.ANCHORARRAY(AN2221)-1</f>
        <v>43901</v>
      </c>
    </row>
    <row r="2222" spans="1:41" x14ac:dyDescent="0.25">
      <c r="A2222">
        <v>20200312</v>
      </c>
      <c r="B2222" s="1" t="s">
        <v>82</v>
      </c>
      <c r="C2222">
        <v>1</v>
      </c>
      <c r="D2222">
        <v>64</v>
      </c>
      <c r="M2222" s="1" t="s">
        <v>75</v>
      </c>
      <c r="N2222" s="2">
        <v>43901</v>
      </c>
      <c r="O2222" s="1" t="s">
        <v>3582</v>
      </c>
      <c r="P2222" s="2">
        <v>43902.666666666664</v>
      </c>
      <c r="S2222">
        <v>65</v>
      </c>
      <c r="T2222">
        <v>65</v>
      </c>
      <c r="U2222">
        <v>65</v>
      </c>
      <c r="V2222">
        <v>29</v>
      </c>
      <c r="W2222">
        <v>0</v>
      </c>
      <c r="X2222">
        <v>0</v>
      </c>
      <c r="Y2222">
        <v>64</v>
      </c>
      <c r="Z2222">
        <v>0</v>
      </c>
      <c r="AA2222">
        <v>64</v>
      </c>
      <c r="AB2222" s="1">
        <f>Z2222/0.1</f>
        <v>0</v>
      </c>
      <c r="AC2222" s="1">
        <f>AA2222-AB2222</f>
        <v>64</v>
      </c>
      <c r="AD2222" s="1">
        <f>_xlfn.IFNA(INDEX($AV$2:$AV$53,MATCH(B2222,$AU$2:$AU$53,0)),1000)</f>
        <v>6169270</v>
      </c>
      <c r="AE2222" s="1">
        <f>C2222/AD2222*100000</f>
        <v>1.6209373232165231E-2</v>
      </c>
      <c r="AF2222" s="34">
        <f>IF(B2223=B2222,IFERROR((C2222/C2223)-1,0),0)</f>
        <v>0</v>
      </c>
      <c r="AG2222" s="35">
        <f>IFERROR(LOG(2)/LOG(1+(AF2222)),AF2222)</f>
        <v>0</v>
      </c>
      <c r="AH2222" s="35">
        <f>AVERAGE(Z2222:Z2228)</f>
        <v>0.16666666666666666</v>
      </c>
      <c r="AJ2222" s="1">
        <f>Q2222/AD2222*100000</f>
        <v>0</v>
      </c>
      <c r="AK2222" s="34">
        <f>IF(B2223=B2222,IFERROR((Q2222/Q2223)-1,0),0)</f>
        <v>0</v>
      </c>
      <c r="AL2222" s="35">
        <f>IFERROR(LOG(2)/LOG(1+(AK2222)),AK2222)</f>
        <v>0</v>
      </c>
      <c r="AM2222" s="35">
        <f>AVERAGE(W2222:W2228)</f>
        <v>0</v>
      </c>
      <c r="AN2222" s="4">
        <f>ROUNDDOWN(N2222,0)</f>
        <v>43901</v>
      </c>
      <c r="AO2222" s="38" cm="1">
        <f t="array" ref="AO2222">_xlfn.ANCHORARRAY(AN2222)-1</f>
        <v>43900</v>
      </c>
    </row>
    <row r="2223" spans="1:41" x14ac:dyDescent="0.25">
      <c r="A2223">
        <v>20200311</v>
      </c>
      <c r="B2223" s="1" t="s">
        <v>82</v>
      </c>
      <c r="C2223">
        <v>1</v>
      </c>
      <c r="M2223" s="1" t="s">
        <v>75</v>
      </c>
      <c r="N2223" s="2"/>
      <c r="O2223" s="1" t="s">
        <v>3630</v>
      </c>
      <c r="P2223" s="2">
        <v>43901.666666666664</v>
      </c>
      <c r="S2223">
        <v>1</v>
      </c>
      <c r="T2223">
        <v>1</v>
      </c>
      <c r="U2223">
        <v>1</v>
      </c>
      <c r="V2223">
        <v>29</v>
      </c>
      <c r="W2223">
        <v>0</v>
      </c>
      <c r="X2223">
        <v>0</v>
      </c>
      <c r="Y2223">
        <v>0</v>
      </c>
      <c r="Z2223">
        <v>0</v>
      </c>
      <c r="AA2223">
        <v>0</v>
      </c>
      <c r="AB2223" s="1">
        <f>Z2223/0.1</f>
        <v>0</v>
      </c>
      <c r="AC2223" s="1">
        <f>AA2223-AB2223</f>
        <v>0</v>
      </c>
      <c r="AD2223" s="1">
        <f>_xlfn.IFNA(INDEX($AV$2:$AV$53,MATCH(B2223,$AU$2:$AU$53,0)),1000)</f>
        <v>6169270</v>
      </c>
      <c r="AE2223" s="1">
        <f>C2223/AD2223*100000</f>
        <v>1.6209373232165231E-2</v>
      </c>
      <c r="AF2223" s="34">
        <f>IF(B2224=B2223,IFERROR((C2223/C2224)-1,0),0)</f>
        <v>0</v>
      </c>
      <c r="AG2223" s="35">
        <f>IFERROR(LOG(2)/LOG(1+(AF2223)),AF2223)</f>
        <v>0</v>
      </c>
      <c r="AH2223" s="35">
        <f>AVERAGE(Z2223:Z2229)</f>
        <v>0.16666666666666666</v>
      </c>
      <c r="AJ2223" s="1">
        <f>Q2223/AD2223*100000</f>
        <v>0</v>
      </c>
      <c r="AK2223" s="34">
        <f>IF(B2224=B2223,IFERROR((Q2223/Q2224)-1,0),0)</f>
        <v>0</v>
      </c>
      <c r="AL2223" s="35">
        <f>IFERROR(LOG(2)/LOG(1+(AK2223)),AK2223)</f>
        <v>0</v>
      </c>
      <c r="AM2223" s="35">
        <f>AVERAGE(W2223:W2229)</f>
        <v>0</v>
      </c>
      <c r="AN2223" s="4">
        <f>ROUNDDOWN(N2223,0)</f>
        <v>0</v>
      </c>
      <c r="AO2223" s="38" cm="1">
        <f t="array" ref="AO2223">_xlfn.ANCHORARRAY(AN2223)-1</f>
        <v>-1</v>
      </c>
    </row>
    <row r="2224" spans="1:41" x14ac:dyDescent="0.25">
      <c r="A2224">
        <v>20200310</v>
      </c>
      <c r="B2224" s="1" t="s">
        <v>82</v>
      </c>
      <c r="C2224">
        <v>1</v>
      </c>
      <c r="M2224" s="1" t="s">
        <v>75</v>
      </c>
      <c r="N2224" s="2"/>
      <c r="O2224" s="1" t="s">
        <v>3678</v>
      </c>
      <c r="P2224" s="2">
        <v>43900.666666666664</v>
      </c>
      <c r="S2224">
        <v>1</v>
      </c>
      <c r="T2224">
        <v>1</v>
      </c>
      <c r="U2224">
        <v>1</v>
      </c>
      <c r="V2224">
        <v>29</v>
      </c>
      <c r="W2224">
        <v>0</v>
      </c>
      <c r="X2224">
        <v>0</v>
      </c>
      <c r="Y2224">
        <v>0</v>
      </c>
      <c r="Z2224">
        <v>0</v>
      </c>
      <c r="AA2224">
        <v>0</v>
      </c>
      <c r="AB2224" s="1">
        <f>Z2224/0.1</f>
        <v>0</v>
      </c>
      <c r="AC2224" s="1">
        <f>AA2224-AB2224</f>
        <v>0</v>
      </c>
      <c r="AD2224" s="1">
        <f>_xlfn.IFNA(INDEX($AV$2:$AV$53,MATCH(B2224,$AU$2:$AU$53,0)),1000)</f>
        <v>6169270</v>
      </c>
      <c r="AE2224" s="1">
        <f>C2224/AD2224*100000</f>
        <v>1.6209373232165231E-2</v>
      </c>
      <c r="AF2224" s="34">
        <f>IF(B2225=B2224,IFERROR((C2224/C2225)-1,0),0)</f>
        <v>0</v>
      </c>
      <c r="AG2224" s="35">
        <f>IFERROR(LOG(2)/LOG(1+(AF2224)),AF2224)</f>
        <v>0</v>
      </c>
      <c r="AH2224" s="35">
        <f>AVERAGE(Z2224:Z2230)</f>
        <v>0.16666666666666666</v>
      </c>
      <c r="AJ2224" s="1">
        <f>Q2224/AD2224*100000</f>
        <v>0</v>
      </c>
      <c r="AK2224" s="34">
        <f>IF(B2225=B2224,IFERROR((Q2224/Q2225)-1,0),0)</f>
        <v>0</v>
      </c>
      <c r="AL2224" s="35">
        <f>IFERROR(LOG(2)/LOG(1+(AK2224)),AK2224)</f>
        <v>0</v>
      </c>
      <c r="AM2224" s="35">
        <f>AVERAGE(W2224:W2230)</f>
        <v>0</v>
      </c>
      <c r="AN2224" s="4">
        <f>ROUNDDOWN(N2224,0)</f>
        <v>0</v>
      </c>
      <c r="AO2224" s="38" cm="1">
        <f t="array" ref="AO2224">_xlfn.ANCHORARRAY(AN2224)-1</f>
        <v>-1</v>
      </c>
    </row>
    <row r="2225" spans="1:41" x14ac:dyDescent="0.25">
      <c r="A2225">
        <v>20200309</v>
      </c>
      <c r="B2225" s="1" t="s">
        <v>82</v>
      </c>
      <c r="C2225">
        <v>1</v>
      </c>
      <c r="M2225" s="1" t="s">
        <v>75</v>
      </c>
      <c r="N2225" s="2"/>
      <c r="O2225" s="1" t="s">
        <v>3726</v>
      </c>
      <c r="P2225" s="2">
        <v>43899.666666666664</v>
      </c>
      <c r="S2225">
        <v>1</v>
      </c>
      <c r="T2225">
        <v>1</v>
      </c>
      <c r="U2225">
        <v>1</v>
      </c>
      <c r="V2225">
        <v>29</v>
      </c>
      <c r="W2225">
        <v>0</v>
      </c>
      <c r="X2225">
        <v>0</v>
      </c>
      <c r="Y2225">
        <v>0</v>
      </c>
      <c r="Z2225">
        <v>0</v>
      </c>
      <c r="AA2225">
        <v>0</v>
      </c>
      <c r="AB2225" s="1">
        <f>Z2225/0.1</f>
        <v>0</v>
      </c>
      <c r="AC2225" s="1">
        <f>AA2225-AB2225</f>
        <v>0</v>
      </c>
      <c r="AD2225" s="1">
        <f>_xlfn.IFNA(INDEX($AV$2:$AV$53,MATCH(B2225,$AU$2:$AU$53,0)),1000)</f>
        <v>6169270</v>
      </c>
      <c r="AE2225" s="1">
        <f>C2225/AD2225*100000</f>
        <v>1.6209373232165231E-2</v>
      </c>
      <c r="AF2225" s="34">
        <f>IF(B2226=B2225,IFERROR((C2225/C2226)-1,0),0)</f>
        <v>0</v>
      </c>
      <c r="AG2225" s="35">
        <f>IFERROR(LOG(2)/LOG(1+(AF2225)),AF2225)</f>
        <v>0</v>
      </c>
      <c r="AH2225" s="35">
        <f>AVERAGE(Z2225:Z2231)</f>
        <v>0.16666666666666666</v>
      </c>
      <c r="AJ2225" s="1">
        <f>Q2225/AD2225*100000</f>
        <v>0</v>
      </c>
      <c r="AK2225" s="34">
        <f>IF(B2226=B2225,IFERROR((Q2225/Q2226)-1,0),0)</f>
        <v>0</v>
      </c>
      <c r="AL2225" s="35">
        <f>IFERROR(LOG(2)/LOG(1+(AK2225)),AK2225)</f>
        <v>0</v>
      </c>
      <c r="AM2225" s="35">
        <f>AVERAGE(W2225:W2231)</f>
        <v>0</v>
      </c>
      <c r="AN2225" s="4">
        <f>ROUNDDOWN(N2225,0)</f>
        <v>0</v>
      </c>
      <c r="AO2225" s="38" cm="1">
        <f t="array" ref="AO2225">_xlfn.ANCHORARRAY(AN2225)-1</f>
        <v>-1</v>
      </c>
    </row>
    <row r="2226" spans="1:41" x14ac:dyDescent="0.25">
      <c r="A2226">
        <v>20200308</v>
      </c>
      <c r="B2226" s="1" t="s">
        <v>82</v>
      </c>
      <c r="C2226">
        <v>1</v>
      </c>
      <c r="M2226" s="1" t="s">
        <v>75</v>
      </c>
      <c r="N2226" s="2"/>
      <c r="O2226" s="1" t="s">
        <v>3774</v>
      </c>
      <c r="P2226" s="2">
        <v>43898.666666666664</v>
      </c>
      <c r="S2226">
        <v>1</v>
      </c>
      <c r="T2226">
        <v>1</v>
      </c>
      <c r="U2226">
        <v>1</v>
      </c>
      <c r="V2226">
        <v>29</v>
      </c>
      <c r="W2226">
        <v>0</v>
      </c>
      <c r="X2226">
        <v>0</v>
      </c>
      <c r="Y2226">
        <v>0</v>
      </c>
      <c r="Z2226">
        <v>1</v>
      </c>
      <c r="AA2226">
        <v>1</v>
      </c>
      <c r="AB2226" s="1">
        <f>Z2226/0.1</f>
        <v>10</v>
      </c>
      <c r="AC2226" s="1">
        <f>AA2226-AB2226</f>
        <v>-9</v>
      </c>
      <c r="AD2226" s="1">
        <f>_xlfn.IFNA(INDEX($AV$2:$AV$53,MATCH(B2226,$AU$2:$AU$53,0)),1000)</f>
        <v>6169270</v>
      </c>
      <c r="AE2226" s="1">
        <f>C2226/AD2226*100000</f>
        <v>1.6209373232165231E-2</v>
      </c>
      <c r="AF2226" s="34">
        <f>IF(B2227=B2226,IFERROR((C2226/C2227)-1,0),0)</f>
        <v>0</v>
      </c>
      <c r="AG2226" s="35">
        <f>IFERROR(LOG(2)/LOG(1+(AF2226)),AF2226)</f>
        <v>0</v>
      </c>
      <c r="AH2226" s="35">
        <f>AVERAGE(Z2226:Z2232)</f>
        <v>0.16666666666666666</v>
      </c>
      <c r="AJ2226" s="1">
        <f>Q2226/AD2226*100000</f>
        <v>0</v>
      </c>
      <c r="AK2226" s="34">
        <f>IF(B2227=B2226,IFERROR((Q2226/Q2227)-1,0),0)</f>
        <v>0</v>
      </c>
      <c r="AL2226" s="35">
        <f>IFERROR(LOG(2)/LOG(1+(AK2226)),AK2226)</f>
        <v>0</v>
      </c>
      <c r="AM2226" s="35">
        <f>AVERAGE(W2226:W2232)</f>
        <v>0</v>
      </c>
      <c r="AN2226" s="4">
        <f>ROUNDDOWN(N2226,0)</f>
        <v>0</v>
      </c>
      <c r="AO2226" s="38" cm="1">
        <f t="array" ref="AO2226">_xlfn.ANCHORARRAY(AN2226)-1</f>
        <v>-1</v>
      </c>
    </row>
    <row r="2227" spans="1:41" x14ac:dyDescent="0.25">
      <c r="A2227">
        <v>20200307</v>
      </c>
      <c r="B2227" s="1" t="s">
        <v>82</v>
      </c>
      <c r="C2227">
        <v>0</v>
      </c>
      <c r="M2227" s="1" t="s">
        <v>75</v>
      </c>
      <c r="N2227" s="2"/>
      <c r="O2227" s="1" t="s">
        <v>3822</v>
      </c>
      <c r="P2227" s="2">
        <v>43897.666666666664</v>
      </c>
      <c r="S2227">
        <v>0</v>
      </c>
      <c r="T2227">
        <v>0</v>
      </c>
      <c r="U2227">
        <v>0</v>
      </c>
      <c r="V2227">
        <v>29</v>
      </c>
      <c r="AB2227" s="1">
        <f>Z2227/0.1</f>
        <v>0</v>
      </c>
      <c r="AC2227" s="1">
        <f>AA2227-AB2227</f>
        <v>0</v>
      </c>
      <c r="AD2227" s="1">
        <f>_xlfn.IFNA(INDEX($AV$2:$AV$53,MATCH(B2227,$AU$2:$AU$53,0)),1000)</f>
        <v>6169270</v>
      </c>
      <c r="AE2227" s="1">
        <f>C2227/AD2227*100000</f>
        <v>0</v>
      </c>
      <c r="AF2227" s="34">
        <f>IF(B2228=B2227,IFERROR((C2227/C2228)-1,0),0)</f>
        <v>0</v>
      </c>
      <c r="AG2227" s="35">
        <f>IFERROR(LOG(2)/LOG(1+(AF2227)),AF2227)</f>
        <v>0</v>
      </c>
      <c r="AH2227" s="35">
        <f>AVERAGE(Z2227:Z2233)</f>
        <v>0</v>
      </c>
      <c r="AJ2227" s="1">
        <f>Q2227/AD2227*100000</f>
        <v>0</v>
      </c>
      <c r="AK2227" s="34">
        <f>IF(B2228=B2227,IFERROR((Q2227/Q2228)-1,0),0)</f>
        <v>0</v>
      </c>
      <c r="AL2227" s="35">
        <f>IFERROR(LOG(2)/LOG(1+(AK2227)),AK2227)</f>
        <v>0</v>
      </c>
      <c r="AM2227" s="35">
        <f>AVERAGE(W2227:W2233)</f>
        <v>0</v>
      </c>
      <c r="AN2227" s="4">
        <f>ROUNDDOWN(N2227,0)</f>
        <v>0</v>
      </c>
      <c r="AO2227" s="38" cm="1">
        <f t="array" ref="AO2227">_xlfn.ANCHORARRAY(AN2227)-1</f>
        <v>-1</v>
      </c>
    </row>
    <row r="2228" spans="1:41" x14ac:dyDescent="0.25">
      <c r="A2228">
        <v>20200527</v>
      </c>
      <c r="B2228" s="1" t="s">
        <v>83</v>
      </c>
      <c r="C2228">
        <v>22</v>
      </c>
      <c r="D2228">
        <v>5178</v>
      </c>
      <c r="L2228">
        <v>13</v>
      </c>
      <c r="M2228" s="1" t="s">
        <v>84</v>
      </c>
      <c r="N2228" s="2">
        <v>43978</v>
      </c>
      <c r="O2228" s="1" t="s">
        <v>4758</v>
      </c>
      <c r="P2228" s="2">
        <v>43978.666666666664</v>
      </c>
      <c r="Q2228">
        <v>2</v>
      </c>
      <c r="S2228">
        <v>5200</v>
      </c>
      <c r="T2228">
        <v>5200</v>
      </c>
      <c r="U2228">
        <v>5200</v>
      </c>
      <c r="V2228">
        <v>69</v>
      </c>
      <c r="W2228">
        <v>0</v>
      </c>
      <c r="X2228">
        <v>0</v>
      </c>
      <c r="Y2228">
        <v>260</v>
      </c>
      <c r="Z2228">
        <v>0</v>
      </c>
      <c r="AA2228">
        <v>260</v>
      </c>
      <c r="AB2228" s="1">
        <f>Z2228/0.1</f>
        <v>0</v>
      </c>
      <c r="AC2228" s="1">
        <f>AA2228-AB2228</f>
        <v>260</v>
      </c>
      <c r="AD2228" s="1">
        <f>_xlfn.IFNA(INDEX($AV$2:$AV$53,MATCH(B2228,$AU$2:$AU$53,0)),1000)</f>
        <v>1000</v>
      </c>
      <c r="AE2228" s="1">
        <f>C2228/AD2228*100000</f>
        <v>2200</v>
      </c>
      <c r="AF2228" s="34">
        <f>IF(B2229=B2228,IFERROR((C2228/C2229)-1,0),0)</f>
        <v>0</v>
      </c>
      <c r="AG2228" s="35">
        <f>IFERROR(LOG(2)/LOG(1+(AF2228)),AF2228)</f>
        <v>0</v>
      </c>
      <c r="AH2228" s="35">
        <f>AVERAGE(Z2228:Z2234)</f>
        <v>0.14285714285714285</v>
      </c>
      <c r="AJ2228" s="1">
        <f>Q2228/AD2228*100000</f>
        <v>200</v>
      </c>
      <c r="AK2228" s="34">
        <f>IF(B2229=B2228,IFERROR((Q2228/Q2229)-1,0),0)</f>
        <v>0</v>
      </c>
      <c r="AL2228" s="35">
        <f>IFERROR(LOG(2)/LOG(1+(AK2228)),AK2228)</f>
        <v>0</v>
      </c>
      <c r="AM2228" s="35">
        <f>AVERAGE(W2228:W2234)</f>
        <v>0</v>
      </c>
      <c r="AN2228" s="4">
        <f>ROUNDDOWN(N2228,0)</f>
        <v>43978</v>
      </c>
      <c r="AO2228" s="38" cm="1">
        <f t="array" ref="AO2228">_xlfn.ANCHORARRAY(AN2228)-1</f>
        <v>43977</v>
      </c>
    </row>
    <row r="2229" spans="1:41" x14ac:dyDescent="0.25">
      <c r="A2229">
        <v>20200526</v>
      </c>
      <c r="B2229" s="1" t="s">
        <v>83</v>
      </c>
      <c r="C2229">
        <v>22</v>
      </c>
      <c r="D2229">
        <v>4918</v>
      </c>
      <c r="L2229">
        <v>13</v>
      </c>
      <c r="M2229" s="1" t="s">
        <v>84</v>
      </c>
      <c r="N2229" s="2">
        <v>43977</v>
      </c>
      <c r="O2229" s="1" t="s">
        <v>4814</v>
      </c>
      <c r="P2229" s="2">
        <v>43977.666666666664</v>
      </c>
      <c r="Q2229">
        <v>2</v>
      </c>
      <c r="S2229">
        <v>4940</v>
      </c>
      <c r="T2229">
        <v>4940</v>
      </c>
      <c r="U2229">
        <v>4940</v>
      </c>
      <c r="V2229">
        <v>69</v>
      </c>
      <c r="W2229">
        <v>0</v>
      </c>
      <c r="X2229">
        <v>0</v>
      </c>
      <c r="Y2229">
        <v>183</v>
      </c>
      <c r="Z2229">
        <v>0</v>
      </c>
      <c r="AA2229">
        <v>183</v>
      </c>
      <c r="AB2229" s="1">
        <f>Z2229/0.1</f>
        <v>0</v>
      </c>
      <c r="AC2229" s="1">
        <f>AA2229-AB2229</f>
        <v>183</v>
      </c>
      <c r="AD2229" s="1">
        <f>_xlfn.IFNA(INDEX($AV$2:$AV$53,MATCH(B2229,$AU$2:$AU$53,0)),1000)</f>
        <v>1000</v>
      </c>
      <c r="AE2229" s="1">
        <f>C2229/AD2229*100000</f>
        <v>2200</v>
      </c>
      <c r="AF2229" s="34">
        <f>IF(B2230=B2229,IFERROR((C2229/C2230)-1,0),0)</f>
        <v>0</v>
      </c>
      <c r="AG2229" s="35">
        <f>IFERROR(LOG(2)/LOG(1+(AF2229)),AF2229)</f>
        <v>0</v>
      </c>
      <c r="AH2229" s="35">
        <f>AVERAGE(Z2229:Z2235)</f>
        <v>0.14285714285714285</v>
      </c>
      <c r="AJ2229" s="1">
        <f>Q2229/AD2229*100000</f>
        <v>200</v>
      </c>
      <c r="AK2229" s="34">
        <f>IF(B2230=B2229,IFERROR((Q2229/Q2230)-1,0),0)</f>
        <v>0</v>
      </c>
      <c r="AL2229" s="35">
        <f>IFERROR(LOG(2)/LOG(1+(AK2229)),AK2229)</f>
        <v>0</v>
      </c>
      <c r="AM2229" s="35">
        <f>AVERAGE(W2229:W2235)</f>
        <v>0</v>
      </c>
      <c r="AN2229" s="4">
        <f>ROUNDDOWN(N2229,0)</f>
        <v>43977</v>
      </c>
      <c r="AO2229" s="38" cm="1">
        <f t="array" ref="AO2229">_xlfn.ANCHORARRAY(AN2229)-1</f>
        <v>43976</v>
      </c>
    </row>
    <row r="2230" spans="1:41" x14ac:dyDescent="0.25">
      <c r="A2230">
        <v>20200525</v>
      </c>
      <c r="B2230" s="1" t="s">
        <v>83</v>
      </c>
      <c r="C2230">
        <v>22</v>
      </c>
      <c r="D2230">
        <v>4735</v>
      </c>
      <c r="L2230">
        <v>13</v>
      </c>
      <c r="M2230" s="1" t="s">
        <v>84</v>
      </c>
      <c r="N2230" s="2">
        <v>43975.004861111112</v>
      </c>
      <c r="O2230" s="1" t="s">
        <v>4678</v>
      </c>
      <c r="P2230" s="2">
        <v>43976.666666666664</v>
      </c>
      <c r="Q2230">
        <v>2</v>
      </c>
      <c r="S2230">
        <v>4757</v>
      </c>
      <c r="T2230">
        <v>4757</v>
      </c>
      <c r="U2230">
        <v>4757</v>
      </c>
      <c r="V2230">
        <v>69</v>
      </c>
      <c r="W2230">
        <v>0</v>
      </c>
      <c r="X2230">
        <v>0</v>
      </c>
      <c r="Y2230">
        <v>0</v>
      </c>
      <c r="Z2230">
        <v>0</v>
      </c>
      <c r="AA2230">
        <v>0</v>
      </c>
      <c r="AB2230" s="1">
        <f>Z2230/0.1</f>
        <v>0</v>
      </c>
      <c r="AC2230" s="1">
        <f>AA2230-AB2230</f>
        <v>0</v>
      </c>
      <c r="AD2230" s="1">
        <f>_xlfn.IFNA(INDEX($AV$2:$AV$53,MATCH(B2230,$AU$2:$AU$53,0)),1000)</f>
        <v>1000</v>
      </c>
      <c r="AE2230" s="1">
        <f>C2230/AD2230*100000</f>
        <v>2200</v>
      </c>
      <c r="AF2230" s="34">
        <f>IF(B2231=B2230,IFERROR((C2230/C2231)-1,0),0)</f>
        <v>0</v>
      </c>
      <c r="AG2230" s="35">
        <f>IFERROR(LOG(2)/LOG(1+(AF2230)),AF2230)</f>
        <v>0</v>
      </c>
      <c r="AH2230" s="35">
        <f>AVERAGE(Z2230:Z2236)</f>
        <v>0.14285714285714285</v>
      </c>
      <c r="AJ2230" s="1">
        <f>Q2230/AD2230*100000</f>
        <v>200</v>
      </c>
      <c r="AK2230" s="34">
        <f>IF(B2231=B2230,IFERROR((Q2230/Q2231)-1,0),0)</f>
        <v>0</v>
      </c>
      <c r="AL2230" s="35">
        <f>IFERROR(LOG(2)/LOG(1+(AK2230)),AK2230)</f>
        <v>0</v>
      </c>
      <c r="AM2230" s="35">
        <f>AVERAGE(W2230:W2236)</f>
        <v>0</v>
      </c>
      <c r="AN2230" s="4">
        <f>ROUNDDOWN(N2230,0)</f>
        <v>43975</v>
      </c>
      <c r="AO2230" s="38" cm="1">
        <f t="array" ref="AO2230">_xlfn.ANCHORARRAY(AN2230)-1</f>
        <v>43974</v>
      </c>
    </row>
    <row r="2231" spans="1:41" x14ac:dyDescent="0.25">
      <c r="A2231">
        <v>20200524</v>
      </c>
      <c r="B2231" s="1" t="s">
        <v>83</v>
      </c>
      <c r="C2231">
        <v>22</v>
      </c>
      <c r="D2231">
        <v>4735</v>
      </c>
      <c r="L2231">
        <v>13</v>
      </c>
      <c r="M2231" s="1" t="s">
        <v>84</v>
      </c>
      <c r="N2231" s="2">
        <v>43975</v>
      </c>
      <c r="O2231" s="1" t="s">
        <v>4624</v>
      </c>
      <c r="P2231" s="2">
        <v>43975.666666666664</v>
      </c>
      <c r="Q2231">
        <v>2</v>
      </c>
      <c r="S2231">
        <v>4757</v>
      </c>
      <c r="T2231">
        <v>4757</v>
      </c>
      <c r="U2231">
        <v>4757</v>
      </c>
      <c r="V2231">
        <v>69</v>
      </c>
      <c r="W2231">
        <v>0</v>
      </c>
      <c r="X2231">
        <v>0</v>
      </c>
      <c r="Y2231">
        <v>439</v>
      </c>
      <c r="Z2231">
        <v>0</v>
      </c>
      <c r="AA2231">
        <v>439</v>
      </c>
      <c r="AB2231" s="1">
        <f>Z2231/0.1</f>
        <v>0</v>
      </c>
      <c r="AC2231" s="1">
        <f>AA2231-AB2231</f>
        <v>439</v>
      </c>
      <c r="AD2231" s="1">
        <f>_xlfn.IFNA(INDEX($AV$2:$AV$53,MATCH(B2231,$AU$2:$AU$53,0)),1000)</f>
        <v>1000</v>
      </c>
      <c r="AE2231" s="1">
        <f>C2231/AD2231*100000</f>
        <v>2200</v>
      </c>
      <c r="AF2231" s="34">
        <f>IF(B2232=B2231,IFERROR((C2231/C2232)-1,0),0)</f>
        <v>0</v>
      </c>
      <c r="AG2231" s="35">
        <f>IFERROR(LOG(2)/LOG(1+(AF2231)),AF2231)</f>
        <v>0</v>
      </c>
      <c r="AH2231" s="35">
        <f>AVERAGE(Z2231:Z2237)</f>
        <v>0.14285714285714285</v>
      </c>
      <c r="AJ2231" s="1">
        <f>Q2231/AD2231*100000</f>
        <v>200</v>
      </c>
      <c r="AK2231" s="34">
        <f>IF(B2232=B2231,IFERROR((Q2231/Q2232)-1,0),0)</f>
        <v>0</v>
      </c>
      <c r="AL2231" s="35">
        <f>IFERROR(LOG(2)/LOG(1+(AK2231)),AK2231)</f>
        <v>0</v>
      </c>
      <c r="AM2231" s="35">
        <f>AVERAGE(W2231:W2237)</f>
        <v>0</v>
      </c>
      <c r="AN2231" s="4">
        <f>ROUNDDOWN(N2231,0)</f>
        <v>43975</v>
      </c>
      <c r="AO2231" s="38" cm="1">
        <f t="array" ref="AO2231">_xlfn.ANCHORARRAY(AN2231)-1</f>
        <v>43974</v>
      </c>
    </row>
    <row r="2232" spans="1:41" x14ac:dyDescent="0.25">
      <c r="A2232">
        <v>20200523</v>
      </c>
      <c r="B2232" s="1" t="s">
        <v>83</v>
      </c>
      <c r="C2232">
        <v>22</v>
      </c>
      <c r="D2232">
        <v>4296</v>
      </c>
      <c r="L2232">
        <v>13</v>
      </c>
      <c r="M2232" s="1" t="s">
        <v>84</v>
      </c>
      <c r="N2232" s="2">
        <v>43973</v>
      </c>
      <c r="O2232" s="1" t="s">
        <v>4017</v>
      </c>
      <c r="P2232" s="2">
        <v>43974.666666666664</v>
      </c>
      <c r="Q2232">
        <v>2</v>
      </c>
      <c r="S2232">
        <v>4318</v>
      </c>
      <c r="T2232">
        <v>4318</v>
      </c>
      <c r="U2232">
        <v>4318</v>
      </c>
      <c r="V2232">
        <v>69</v>
      </c>
      <c r="W2232">
        <v>0</v>
      </c>
      <c r="X2232">
        <v>0</v>
      </c>
      <c r="Y2232">
        <v>0</v>
      </c>
      <c r="Z2232">
        <v>0</v>
      </c>
      <c r="AA2232">
        <v>0</v>
      </c>
      <c r="AB2232" s="1">
        <f>Z2232/0.1</f>
        <v>0</v>
      </c>
      <c r="AC2232" s="1">
        <f>AA2232-AB2232</f>
        <v>0</v>
      </c>
      <c r="AD2232" s="1">
        <f>_xlfn.IFNA(INDEX($AV$2:$AV$53,MATCH(B2232,$AU$2:$AU$53,0)),1000)</f>
        <v>1000</v>
      </c>
      <c r="AE2232" s="1">
        <f>C2232/AD2232*100000</f>
        <v>2200</v>
      </c>
      <c r="AF2232" s="34">
        <f>IF(B2233=B2232,IFERROR((C2232/C2233)-1,0),0)</f>
        <v>0</v>
      </c>
      <c r="AG2232" s="35">
        <f>IFERROR(LOG(2)/LOG(1+(AF2232)),AF2232)</f>
        <v>0</v>
      </c>
      <c r="AH2232" s="35">
        <f>AVERAGE(Z2232:Z2238)</f>
        <v>0.14285714285714285</v>
      </c>
      <c r="AJ2232" s="1">
        <f>Q2232/AD2232*100000</f>
        <v>200</v>
      </c>
      <c r="AK2232" s="34">
        <f>IF(B2233=B2232,IFERROR((Q2232/Q2233)-1,0),0)</f>
        <v>0</v>
      </c>
      <c r="AL2232" s="35">
        <f>IFERROR(LOG(2)/LOG(1+(AK2232)),AK2232)</f>
        <v>0</v>
      </c>
      <c r="AM2232" s="35">
        <f>AVERAGE(W2232:W2238)</f>
        <v>0</v>
      </c>
      <c r="AN2232" s="4">
        <f>ROUNDDOWN(N2232,0)</f>
        <v>43973</v>
      </c>
      <c r="AO2232" s="38" cm="1">
        <f t="array" ref="AO2232">_xlfn.ANCHORARRAY(AN2232)-1</f>
        <v>43972</v>
      </c>
    </row>
    <row r="2233" spans="1:41" x14ac:dyDescent="0.25">
      <c r="A2233">
        <v>20200522</v>
      </c>
      <c r="B2233" s="1" t="s">
        <v>83</v>
      </c>
      <c r="C2233">
        <v>22</v>
      </c>
      <c r="D2233">
        <v>4296</v>
      </c>
      <c r="L2233">
        <v>13</v>
      </c>
      <c r="M2233" s="1" t="s">
        <v>84</v>
      </c>
      <c r="N2233" s="2">
        <v>43973</v>
      </c>
      <c r="O2233" s="1" t="s">
        <v>4071</v>
      </c>
      <c r="P2233" s="2">
        <v>43973.666666666664</v>
      </c>
      <c r="Q2233">
        <v>2</v>
      </c>
      <c r="S2233">
        <v>4318</v>
      </c>
      <c r="T2233">
        <v>4318</v>
      </c>
      <c r="U2233">
        <v>4318</v>
      </c>
      <c r="V2233">
        <v>69</v>
      </c>
      <c r="W2233">
        <v>0</v>
      </c>
      <c r="X2233">
        <v>0</v>
      </c>
      <c r="Y2233">
        <v>229</v>
      </c>
      <c r="Z2233">
        <v>0</v>
      </c>
      <c r="AA2233">
        <v>229</v>
      </c>
      <c r="AB2233" s="1">
        <f>Z2233/0.1</f>
        <v>0</v>
      </c>
      <c r="AC2233" s="1">
        <f>AA2233-AB2233</f>
        <v>229</v>
      </c>
      <c r="AD2233" s="1">
        <f>_xlfn.IFNA(INDEX($AV$2:$AV$53,MATCH(B2233,$AU$2:$AU$53,0)),1000)</f>
        <v>1000</v>
      </c>
      <c r="AE2233" s="1">
        <f>C2233/AD2233*100000</f>
        <v>2200</v>
      </c>
      <c r="AF2233" s="34">
        <f>IF(B2234=B2233,IFERROR((C2233/C2234)-1,0),0)</f>
        <v>0</v>
      </c>
      <c r="AG2233" s="35">
        <f>IFERROR(LOG(2)/LOG(1+(AF2233)),AF2233)</f>
        <v>0</v>
      </c>
      <c r="AH2233" s="35">
        <f>AVERAGE(Z2233:Z2239)</f>
        <v>0.42857142857142855</v>
      </c>
      <c r="AJ2233" s="1">
        <f>Q2233/AD2233*100000</f>
        <v>200</v>
      </c>
      <c r="AK2233" s="34">
        <f>IF(B2234=B2233,IFERROR((Q2233/Q2234)-1,0),0)</f>
        <v>0</v>
      </c>
      <c r="AL2233" s="35">
        <f>IFERROR(LOG(2)/LOG(1+(AK2233)),AK2233)</f>
        <v>0</v>
      </c>
      <c r="AM2233" s="35">
        <f>AVERAGE(W2233:W2239)</f>
        <v>0</v>
      </c>
      <c r="AN2233" s="4">
        <f>ROUNDDOWN(N2233,0)</f>
        <v>43973</v>
      </c>
      <c r="AO2233" s="38" cm="1">
        <f t="array" ref="AO2233">_xlfn.ANCHORARRAY(AN2233)-1</f>
        <v>43972</v>
      </c>
    </row>
    <row r="2234" spans="1:41" x14ac:dyDescent="0.25">
      <c r="A2234">
        <v>20200521</v>
      </c>
      <c r="B2234" s="1" t="s">
        <v>83</v>
      </c>
      <c r="C2234">
        <v>22</v>
      </c>
      <c r="D2234">
        <v>4067</v>
      </c>
      <c r="L2234">
        <v>13</v>
      </c>
      <c r="M2234" s="1" t="s">
        <v>84</v>
      </c>
      <c r="N2234" s="2">
        <v>43972</v>
      </c>
      <c r="O2234" s="1" t="s">
        <v>4125</v>
      </c>
      <c r="P2234" s="2">
        <v>43972.666666666664</v>
      </c>
      <c r="Q2234">
        <v>2</v>
      </c>
      <c r="S2234">
        <v>4089</v>
      </c>
      <c r="T2234">
        <v>4089</v>
      </c>
      <c r="U2234">
        <v>4089</v>
      </c>
      <c r="V2234">
        <v>69</v>
      </c>
      <c r="W2234">
        <v>0</v>
      </c>
      <c r="X2234">
        <v>0</v>
      </c>
      <c r="Y2234">
        <v>271</v>
      </c>
      <c r="Z2234">
        <v>1</v>
      </c>
      <c r="AA2234">
        <v>272</v>
      </c>
      <c r="AB2234" s="1">
        <f>Z2234/0.1</f>
        <v>10</v>
      </c>
      <c r="AC2234" s="1">
        <f>AA2234-AB2234</f>
        <v>262</v>
      </c>
      <c r="AD2234" s="1">
        <f>_xlfn.IFNA(INDEX($AV$2:$AV$53,MATCH(B2234,$AU$2:$AU$53,0)),1000)</f>
        <v>1000</v>
      </c>
      <c r="AE2234" s="1">
        <f>C2234/AD2234*100000</f>
        <v>2200</v>
      </c>
      <c r="AF2234" s="34">
        <f>IF(B2235=B2234,IFERROR((C2234/C2235)-1,0),0)</f>
        <v>4.7619047619047672E-2</v>
      </c>
      <c r="AG2234" s="35">
        <f>IFERROR(LOG(2)/LOG(1+(AF2234)),AF2234)</f>
        <v>14.899977377480541</v>
      </c>
      <c r="AH2234" s="35">
        <f>AVERAGE(Z2234:Z2240)</f>
        <v>0.42857142857142855</v>
      </c>
      <c r="AJ2234" s="1">
        <f>Q2234/AD2234*100000</f>
        <v>200</v>
      </c>
      <c r="AK2234" s="34">
        <f>IF(B2235=B2234,IFERROR((Q2234/Q2235)-1,0),0)</f>
        <v>0</v>
      </c>
      <c r="AL2234" s="35">
        <f>IFERROR(LOG(2)/LOG(1+(AK2234)),AK2234)</f>
        <v>0</v>
      </c>
      <c r="AM2234" s="35">
        <f>AVERAGE(W2234:W2240)</f>
        <v>0</v>
      </c>
      <c r="AN2234" s="4">
        <f>ROUNDDOWN(N2234,0)</f>
        <v>43972</v>
      </c>
      <c r="AO2234" s="38" cm="1">
        <f t="array" ref="AO2234">_xlfn.ANCHORARRAY(AN2234)-1</f>
        <v>43971</v>
      </c>
    </row>
    <row r="2235" spans="1:41" x14ac:dyDescent="0.25">
      <c r="A2235">
        <v>20200520</v>
      </c>
      <c r="B2235" s="1" t="s">
        <v>83</v>
      </c>
      <c r="C2235">
        <v>21</v>
      </c>
      <c r="D2235">
        <v>3796</v>
      </c>
      <c r="L2235">
        <v>13</v>
      </c>
      <c r="M2235" s="1" t="s">
        <v>84</v>
      </c>
      <c r="N2235" s="2">
        <v>43971</v>
      </c>
      <c r="O2235" s="1" t="s">
        <v>4179</v>
      </c>
      <c r="P2235" s="2">
        <v>43971.666666666664</v>
      </c>
      <c r="Q2235">
        <v>2</v>
      </c>
      <c r="S2235">
        <v>3817</v>
      </c>
      <c r="T2235">
        <v>3817</v>
      </c>
      <c r="U2235">
        <v>3817</v>
      </c>
      <c r="V2235">
        <v>69</v>
      </c>
      <c r="W2235">
        <v>0</v>
      </c>
      <c r="X2235">
        <v>0</v>
      </c>
      <c r="Y2235">
        <v>0</v>
      </c>
      <c r="Z2235">
        <v>0</v>
      </c>
      <c r="AA2235">
        <v>0</v>
      </c>
      <c r="AB2235" s="1">
        <f>Z2235/0.1</f>
        <v>0</v>
      </c>
      <c r="AC2235" s="1">
        <f>AA2235-AB2235</f>
        <v>0</v>
      </c>
      <c r="AD2235" s="1">
        <f>_xlfn.IFNA(INDEX($AV$2:$AV$53,MATCH(B2235,$AU$2:$AU$53,0)),1000)</f>
        <v>1000</v>
      </c>
      <c r="AE2235" s="1">
        <f>C2235/AD2235*100000</f>
        <v>2100</v>
      </c>
      <c r="AF2235" s="34">
        <f>IF(B2236=B2235,IFERROR((C2235/C2236)-1,0),0)</f>
        <v>0</v>
      </c>
      <c r="AG2235" s="35">
        <f>IFERROR(LOG(2)/LOG(1+(AF2235)),AF2235)</f>
        <v>0</v>
      </c>
      <c r="AH2235" s="35">
        <f>AVERAGE(Z2235:Z2241)</f>
        <v>0.2857142857142857</v>
      </c>
      <c r="AJ2235" s="1">
        <f>Q2235/AD2235*100000</f>
        <v>200</v>
      </c>
      <c r="AK2235" s="34">
        <f>IF(B2236=B2235,IFERROR((Q2235/Q2236)-1,0),0)</f>
        <v>0</v>
      </c>
      <c r="AL2235" s="35">
        <f>IFERROR(LOG(2)/LOG(1+(AK2235)),AK2235)</f>
        <v>0</v>
      </c>
      <c r="AM2235" s="35">
        <f>AVERAGE(W2235:W2241)</f>
        <v>0</v>
      </c>
      <c r="AN2235" s="4">
        <f>ROUNDDOWN(N2235,0)</f>
        <v>43971</v>
      </c>
      <c r="AO2235" s="38" cm="1">
        <f t="array" ref="AO2235">_xlfn.ANCHORARRAY(AN2235)-1</f>
        <v>43970</v>
      </c>
    </row>
    <row r="2236" spans="1:41" x14ac:dyDescent="0.25">
      <c r="A2236">
        <v>20200519</v>
      </c>
      <c r="B2236" s="1" t="s">
        <v>83</v>
      </c>
      <c r="C2236">
        <v>21</v>
      </c>
      <c r="D2236">
        <v>3796</v>
      </c>
      <c r="L2236">
        <v>13</v>
      </c>
      <c r="M2236" s="1" t="s">
        <v>84</v>
      </c>
      <c r="N2236" s="2">
        <v>43970</v>
      </c>
      <c r="O2236" s="1" t="s">
        <v>4234</v>
      </c>
      <c r="P2236" s="2">
        <v>43970.666666666664</v>
      </c>
      <c r="Q2236">
        <v>2</v>
      </c>
      <c r="S2236">
        <v>3817</v>
      </c>
      <c r="T2236">
        <v>3817</v>
      </c>
      <c r="U2236">
        <v>3817</v>
      </c>
      <c r="V2236">
        <v>69</v>
      </c>
      <c r="W2236">
        <v>0</v>
      </c>
      <c r="X2236">
        <v>0</v>
      </c>
      <c r="Y2236">
        <v>397</v>
      </c>
      <c r="Z2236">
        <v>0</v>
      </c>
      <c r="AA2236">
        <v>397</v>
      </c>
      <c r="AB2236" s="1">
        <f>Z2236/0.1</f>
        <v>0</v>
      </c>
      <c r="AC2236" s="1">
        <f>AA2236-AB2236</f>
        <v>397</v>
      </c>
      <c r="AD2236" s="1">
        <f>_xlfn.IFNA(INDEX($AV$2:$AV$53,MATCH(B2236,$AU$2:$AU$53,0)),1000)</f>
        <v>1000</v>
      </c>
      <c r="AE2236" s="1">
        <f>C2236/AD2236*100000</f>
        <v>2100</v>
      </c>
      <c r="AF2236" s="34">
        <f>IF(B2237=B2236,IFERROR((C2236/C2237)-1,0),0)</f>
        <v>0</v>
      </c>
      <c r="AG2236" s="35">
        <f>IFERROR(LOG(2)/LOG(1+(AF2236)),AF2236)</f>
        <v>0</v>
      </c>
      <c r="AH2236" s="35">
        <f>AVERAGE(Z2236:Z2242)</f>
        <v>0.2857142857142857</v>
      </c>
      <c r="AJ2236" s="1">
        <f>Q2236/AD2236*100000</f>
        <v>200</v>
      </c>
      <c r="AK2236" s="34">
        <f>IF(B2237=B2236,IFERROR((Q2236/Q2237)-1,0),0)</f>
        <v>0</v>
      </c>
      <c r="AL2236" s="35">
        <f>IFERROR(LOG(2)/LOG(1+(AK2236)),AK2236)</f>
        <v>0</v>
      </c>
      <c r="AM2236" s="35">
        <f>AVERAGE(W2236:W2242)</f>
        <v>0</v>
      </c>
      <c r="AN2236" s="4">
        <f>ROUNDDOWN(N2236,0)</f>
        <v>43970</v>
      </c>
      <c r="AO2236" s="38" cm="1">
        <f t="array" ref="AO2236">_xlfn.ANCHORARRAY(AN2236)-1</f>
        <v>43969</v>
      </c>
    </row>
    <row r="2237" spans="1:41" x14ac:dyDescent="0.25">
      <c r="A2237">
        <v>20200518</v>
      </c>
      <c r="B2237" s="1" t="s">
        <v>83</v>
      </c>
      <c r="C2237">
        <v>21</v>
      </c>
      <c r="D2237">
        <v>3399</v>
      </c>
      <c r="L2237">
        <v>12</v>
      </c>
      <c r="M2237" s="1" t="s">
        <v>84</v>
      </c>
      <c r="N2237" s="2">
        <v>43969</v>
      </c>
      <c r="O2237" s="1" t="s">
        <v>4289</v>
      </c>
      <c r="P2237" s="2">
        <v>43969.666666666664</v>
      </c>
      <c r="Q2237">
        <v>2</v>
      </c>
      <c r="S2237">
        <v>3420</v>
      </c>
      <c r="T2237">
        <v>3420</v>
      </c>
      <c r="U2237">
        <v>3420</v>
      </c>
      <c r="V2237">
        <v>69</v>
      </c>
      <c r="W2237">
        <v>0</v>
      </c>
      <c r="X2237">
        <v>0</v>
      </c>
      <c r="Y2237">
        <v>81</v>
      </c>
      <c r="Z2237">
        <v>0</v>
      </c>
      <c r="AA2237">
        <v>81</v>
      </c>
      <c r="AB2237" s="1">
        <f>Z2237/0.1</f>
        <v>0</v>
      </c>
      <c r="AC2237" s="1">
        <f>AA2237-AB2237</f>
        <v>81</v>
      </c>
      <c r="AD2237" s="1">
        <f>_xlfn.IFNA(INDEX($AV$2:$AV$53,MATCH(B2237,$AU$2:$AU$53,0)),1000)</f>
        <v>1000</v>
      </c>
      <c r="AE2237" s="1">
        <f>C2237/AD2237*100000</f>
        <v>2100</v>
      </c>
      <c r="AF2237" s="34">
        <f>IF(B2238=B2237,IFERROR((C2237/C2238)-1,0),0)</f>
        <v>0</v>
      </c>
      <c r="AG2237" s="35">
        <f>IFERROR(LOG(2)/LOG(1+(AF2237)),AF2237)</f>
        <v>0</v>
      </c>
      <c r="AH2237" s="35">
        <f>AVERAGE(Z2237:Z2243)</f>
        <v>0.2857142857142857</v>
      </c>
      <c r="AJ2237" s="1">
        <f>Q2237/AD2237*100000</f>
        <v>200</v>
      </c>
      <c r="AK2237" s="34">
        <f>IF(B2238=B2237,IFERROR((Q2237/Q2238)-1,0),0)</f>
        <v>0</v>
      </c>
      <c r="AL2237" s="35">
        <f>IFERROR(LOG(2)/LOG(1+(AK2237)),AK2237)</f>
        <v>0</v>
      </c>
      <c r="AM2237" s="35">
        <f>AVERAGE(W2237:W2243)</f>
        <v>0</v>
      </c>
      <c r="AN2237" s="4">
        <f>ROUNDDOWN(N2237,0)</f>
        <v>43969</v>
      </c>
      <c r="AO2237" s="38" cm="1">
        <f t="array" ref="AO2237">_xlfn.ANCHORARRAY(AN2237)-1</f>
        <v>43968</v>
      </c>
    </row>
    <row r="2238" spans="1:41" x14ac:dyDescent="0.25">
      <c r="A2238">
        <v>20200517</v>
      </c>
      <c r="B2238" s="1" t="s">
        <v>83</v>
      </c>
      <c r="C2238">
        <v>21</v>
      </c>
      <c r="D2238">
        <v>3318</v>
      </c>
      <c r="L2238">
        <v>12</v>
      </c>
      <c r="M2238" s="1" t="s">
        <v>84</v>
      </c>
      <c r="N2238" s="2">
        <v>43967</v>
      </c>
      <c r="O2238" s="1" t="s">
        <v>85</v>
      </c>
      <c r="P2238" s="2">
        <v>43968.666666666664</v>
      </c>
      <c r="Q2238">
        <v>2</v>
      </c>
      <c r="S2238">
        <v>3339</v>
      </c>
      <c r="T2238">
        <v>3339</v>
      </c>
      <c r="U2238">
        <v>3339</v>
      </c>
      <c r="V2238">
        <v>69</v>
      </c>
      <c r="W2238">
        <v>0</v>
      </c>
      <c r="X2238">
        <v>0</v>
      </c>
      <c r="Y2238">
        <v>0</v>
      </c>
      <c r="Z2238">
        <v>0</v>
      </c>
      <c r="AA2238">
        <v>0</v>
      </c>
      <c r="AB2238" s="1">
        <f>Z2238/0.1</f>
        <v>0</v>
      </c>
      <c r="AC2238" s="1">
        <f>AA2238-AB2238</f>
        <v>0</v>
      </c>
      <c r="AD2238" s="1">
        <f>_xlfn.IFNA(INDEX($AV$2:$AV$53,MATCH(B2238,$AU$2:$AU$53,0)),1000)</f>
        <v>1000</v>
      </c>
      <c r="AE2238" s="1">
        <f>C2238/AD2238*100000</f>
        <v>2100</v>
      </c>
      <c r="AF2238" s="34">
        <f>IF(B2239=B2238,IFERROR((C2238/C2239)-1,0),0)</f>
        <v>0</v>
      </c>
      <c r="AG2238" s="35">
        <f>IFERROR(LOG(2)/LOG(1+(AF2238)),AF2238)</f>
        <v>0</v>
      </c>
      <c r="AH2238" s="35">
        <f>AVERAGE(Z2238:Z2244)</f>
        <v>0.7142857142857143</v>
      </c>
      <c r="AJ2238" s="1">
        <f>Q2238/AD2238*100000</f>
        <v>200</v>
      </c>
      <c r="AK2238" s="34">
        <f>IF(B2239=B2238,IFERROR((Q2238/Q2239)-1,0),0)</f>
        <v>0</v>
      </c>
      <c r="AL2238" s="35">
        <f>IFERROR(LOG(2)/LOG(1+(AK2238)),AK2238)</f>
        <v>0</v>
      </c>
      <c r="AM2238" s="35">
        <f>AVERAGE(W2238:W2244)</f>
        <v>0</v>
      </c>
      <c r="AN2238" s="4">
        <f>ROUNDDOWN(N2238,0)</f>
        <v>43967</v>
      </c>
      <c r="AO2238" s="38" cm="1">
        <f t="array" ref="AO2238">_xlfn.ANCHORARRAY(AN2238)-1</f>
        <v>43966</v>
      </c>
    </row>
    <row r="2239" spans="1:41" x14ac:dyDescent="0.25">
      <c r="A2239">
        <v>20200516</v>
      </c>
      <c r="B2239" s="1" t="s">
        <v>83</v>
      </c>
      <c r="C2239">
        <v>21</v>
      </c>
      <c r="D2239">
        <v>3318</v>
      </c>
      <c r="L2239">
        <v>12</v>
      </c>
      <c r="M2239" s="1" t="s">
        <v>84</v>
      </c>
      <c r="N2239" s="2">
        <v>43967</v>
      </c>
      <c r="O2239" s="1" t="s">
        <v>164</v>
      </c>
      <c r="P2239" s="2">
        <v>43967.666666666664</v>
      </c>
      <c r="Q2239">
        <v>2</v>
      </c>
      <c r="S2239">
        <v>3339</v>
      </c>
      <c r="T2239">
        <v>3339</v>
      </c>
      <c r="U2239">
        <v>3339</v>
      </c>
      <c r="V2239">
        <v>69</v>
      </c>
      <c r="W2239">
        <v>0</v>
      </c>
      <c r="X2239">
        <v>0</v>
      </c>
      <c r="Y2239">
        <v>12</v>
      </c>
      <c r="Z2239">
        <v>2</v>
      </c>
      <c r="AA2239">
        <v>14</v>
      </c>
      <c r="AB2239" s="1">
        <f>Z2239/0.1</f>
        <v>20</v>
      </c>
      <c r="AC2239" s="1">
        <f>AA2239-AB2239</f>
        <v>-6</v>
      </c>
      <c r="AD2239" s="1">
        <f>_xlfn.IFNA(INDEX($AV$2:$AV$53,MATCH(B2239,$AU$2:$AU$53,0)),1000)</f>
        <v>1000</v>
      </c>
      <c r="AE2239" s="1">
        <f>C2239/AD2239*100000</f>
        <v>2100</v>
      </c>
      <c r="AF2239" s="34">
        <f>IF(B2240=B2239,IFERROR((C2239/C2240)-1,0),0)</f>
        <v>0.10526315789473695</v>
      </c>
      <c r="AG2239" s="35">
        <f>IFERROR(LOG(2)/LOG(1+(AF2239)),AF2239)</f>
        <v>6.9256917232261834</v>
      </c>
      <c r="AH2239" s="35">
        <f>AVERAGE(Z2239:Z2245)</f>
        <v>0.7142857142857143</v>
      </c>
      <c r="AJ2239" s="1">
        <f>Q2239/AD2239*100000</f>
        <v>200</v>
      </c>
      <c r="AK2239" s="34">
        <f>IF(B2240=B2239,IFERROR((Q2239/Q2240)-1,0),0)</f>
        <v>0</v>
      </c>
      <c r="AL2239" s="35">
        <f>IFERROR(LOG(2)/LOG(1+(AK2239)),AK2239)</f>
        <v>0</v>
      </c>
      <c r="AM2239" s="35">
        <f>AVERAGE(W2239:W2245)</f>
        <v>0</v>
      </c>
      <c r="AN2239" s="4">
        <f>ROUNDDOWN(N2239,0)</f>
        <v>43967</v>
      </c>
      <c r="AO2239" s="38" cm="1">
        <f t="array" ref="AO2239">_xlfn.ANCHORARRAY(AN2239)-1</f>
        <v>43966</v>
      </c>
    </row>
    <row r="2240" spans="1:41" x14ac:dyDescent="0.25">
      <c r="A2240">
        <v>20200515</v>
      </c>
      <c r="B2240" s="1" t="s">
        <v>83</v>
      </c>
      <c r="C2240">
        <v>19</v>
      </c>
      <c r="D2240">
        <v>3306</v>
      </c>
      <c r="L2240">
        <v>12</v>
      </c>
      <c r="M2240" s="1" t="s">
        <v>84</v>
      </c>
      <c r="N2240" s="2">
        <v>43966</v>
      </c>
      <c r="O2240" s="1" t="s">
        <v>215</v>
      </c>
      <c r="P2240" s="2">
        <v>43966.666666666664</v>
      </c>
      <c r="Q2240">
        <v>2</v>
      </c>
      <c r="S2240">
        <v>3325</v>
      </c>
      <c r="T2240">
        <v>3325</v>
      </c>
      <c r="U2240">
        <v>3325</v>
      </c>
      <c r="V2240">
        <v>69</v>
      </c>
      <c r="W2240">
        <v>0</v>
      </c>
      <c r="X2240">
        <v>0</v>
      </c>
      <c r="Y2240">
        <v>0</v>
      </c>
      <c r="Z2240">
        <v>0</v>
      </c>
      <c r="AA2240">
        <v>0</v>
      </c>
      <c r="AB2240" s="1">
        <f>Z2240/0.1</f>
        <v>0</v>
      </c>
      <c r="AC2240" s="1">
        <f>AA2240-AB2240</f>
        <v>0</v>
      </c>
      <c r="AD2240" s="1">
        <f>_xlfn.IFNA(INDEX($AV$2:$AV$53,MATCH(B2240,$AU$2:$AU$53,0)),1000)</f>
        <v>1000</v>
      </c>
      <c r="AE2240" s="1">
        <f>C2240/AD2240*100000</f>
        <v>1900</v>
      </c>
      <c r="AF2240" s="34">
        <f>IF(B2241=B2240,IFERROR((C2240/C2241)-1,0),0)</f>
        <v>0</v>
      </c>
      <c r="AG2240" s="35">
        <f>IFERROR(LOG(2)/LOG(1+(AF2240)),AF2240)</f>
        <v>0</v>
      </c>
      <c r="AH2240" s="35">
        <f>AVERAGE(Z2240:Z2246)</f>
        <v>0.5714285714285714</v>
      </c>
      <c r="AJ2240" s="1">
        <f>Q2240/AD2240*100000</f>
        <v>200</v>
      </c>
      <c r="AK2240" s="34">
        <f>IF(B2241=B2240,IFERROR((Q2240/Q2241)-1,0),0)</f>
        <v>0</v>
      </c>
      <c r="AL2240" s="35">
        <f>IFERROR(LOG(2)/LOG(1+(AK2240)),AK2240)</f>
        <v>0</v>
      </c>
      <c r="AM2240" s="35">
        <f>AVERAGE(W2240:W2246)</f>
        <v>0</v>
      </c>
      <c r="AN2240" s="4">
        <f>ROUNDDOWN(N2240,0)</f>
        <v>43966</v>
      </c>
      <c r="AO2240" s="38" cm="1">
        <f t="array" ref="AO2240">_xlfn.ANCHORARRAY(AN2240)-1</f>
        <v>43965</v>
      </c>
    </row>
    <row r="2241" spans="1:41" x14ac:dyDescent="0.25">
      <c r="A2241">
        <v>20200514</v>
      </c>
      <c r="B2241" s="1" t="s">
        <v>83</v>
      </c>
      <c r="C2241">
        <v>19</v>
      </c>
      <c r="D2241">
        <v>3306</v>
      </c>
      <c r="L2241">
        <v>12</v>
      </c>
      <c r="M2241" s="1" t="s">
        <v>84</v>
      </c>
      <c r="N2241" s="2">
        <v>43965</v>
      </c>
      <c r="O2241" s="1" t="s">
        <v>265</v>
      </c>
      <c r="P2241" s="2">
        <v>43965.666666666664</v>
      </c>
      <c r="Q2241">
        <v>2</v>
      </c>
      <c r="S2241">
        <v>3325</v>
      </c>
      <c r="T2241">
        <v>3325</v>
      </c>
      <c r="U2241">
        <v>3325</v>
      </c>
      <c r="V2241">
        <v>69</v>
      </c>
      <c r="W2241">
        <v>0</v>
      </c>
      <c r="X2241">
        <v>0</v>
      </c>
      <c r="Y2241">
        <v>285</v>
      </c>
      <c r="Z2241">
        <v>0</v>
      </c>
      <c r="AA2241">
        <v>285</v>
      </c>
      <c r="AB2241" s="1">
        <f>Z2241/0.1</f>
        <v>0</v>
      </c>
      <c r="AC2241" s="1">
        <f>AA2241-AB2241</f>
        <v>285</v>
      </c>
      <c r="AD2241" s="1">
        <f>_xlfn.IFNA(INDEX($AV$2:$AV$53,MATCH(B2241,$AU$2:$AU$53,0)),1000)</f>
        <v>1000</v>
      </c>
      <c r="AE2241" s="1">
        <f>C2241/AD2241*100000</f>
        <v>1900</v>
      </c>
      <c r="AF2241" s="34">
        <f>IF(B2242=B2241,IFERROR((C2241/C2242)-1,0),0)</f>
        <v>0</v>
      </c>
      <c r="AG2241" s="35">
        <f>IFERROR(LOG(2)/LOG(1+(AF2241)),AF2241)</f>
        <v>0</v>
      </c>
      <c r="AH2241" s="35">
        <f>AVERAGE(Z2241:Z2247)</f>
        <v>0.5714285714285714</v>
      </c>
      <c r="AJ2241" s="1">
        <f>Q2241/AD2241*100000</f>
        <v>200</v>
      </c>
      <c r="AK2241" s="34">
        <f>IF(B2242=B2241,IFERROR((Q2241/Q2242)-1,0),0)</f>
        <v>0</v>
      </c>
      <c r="AL2241" s="35">
        <f>IFERROR(LOG(2)/LOG(1+(AK2241)),AK2241)</f>
        <v>0</v>
      </c>
      <c r="AM2241" s="35">
        <f>AVERAGE(W2241:W2247)</f>
        <v>0</v>
      </c>
      <c r="AN2241" s="4">
        <f>ROUNDDOWN(N2241,0)</f>
        <v>43965</v>
      </c>
      <c r="AO2241" s="38" cm="1">
        <f t="array" ref="AO2241">_xlfn.ANCHORARRAY(AN2241)-1</f>
        <v>43964</v>
      </c>
    </row>
    <row r="2242" spans="1:41" x14ac:dyDescent="0.25">
      <c r="A2242">
        <v>20200513</v>
      </c>
      <c r="B2242" s="1" t="s">
        <v>83</v>
      </c>
      <c r="C2242">
        <v>19</v>
      </c>
      <c r="D2242">
        <v>3021</v>
      </c>
      <c r="L2242">
        <v>12</v>
      </c>
      <c r="M2242" s="1" t="s">
        <v>84</v>
      </c>
      <c r="N2242" s="2">
        <v>43964</v>
      </c>
      <c r="O2242" s="1" t="s">
        <v>316</v>
      </c>
      <c r="P2242" s="2">
        <v>43964.666666666664</v>
      </c>
      <c r="Q2242">
        <v>2</v>
      </c>
      <c r="S2242">
        <v>3040</v>
      </c>
      <c r="T2242">
        <v>3040</v>
      </c>
      <c r="U2242">
        <v>3040</v>
      </c>
      <c r="V2242">
        <v>69</v>
      </c>
      <c r="W2242">
        <v>0</v>
      </c>
      <c r="X2242">
        <v>0</v>
      </c>
      <c r="Y2242">
        <v>167</v>
      </c>
      <c r="Z2242">
        <v>0</v>
      </c>
      <c r="AA2242">
        <v>167</v>
      </c>
      <c r="AB2242" s="1">
        <f>Z2242/0.1</f>
        <v>0</v>
      </c>
      <c r="AC2242" s="1">
        <f>AA2242-AB2242</f>
        <v>167</v>
      </c>
      <c r="AD2242" s="1">
        <f>_xlfn.IFNA(INDEX($AV$2:$AV$53,MATCH(B2242,$AU$2:$AU$53,0)),1000)</f>
        <v>1000</v>
      </c>
      <c r="AE2242" s="1">
        <f>C2242/AD2242*100000</f>
        <v>1900</v>
      </c>
      <c r="AF2242" s="34">
        <f>IF(B2243=B2242,IFERROR((C2242/C2243)-1,0),0)</f>
        <v>0</v>
      </c>
      <c r="AG2242" s="35">
        <f>IFERROR(LOG(2)/LOG(1+(AF2242)),AF2242)</f>
        <v>0</v>
      </c>
      <c r="AH2242" s="35">
        <f>AVERAGE(Z2242:Z2248)</f>
        <v>0.5714285714285714</v>
      </c>
      <c r="AJ2242" s="1">
        <f>Q2242/AD2242*100000</f>
        <v>200</v>
      </c>
      <c r="AK2242" s="34">
        <f>IF(B2243=B2242,IFERROR((Q2242/Q2243)-1,0),0)</f>
        <v>0</v>
      </c>
      <c r="AL2242" s="35">
        <f>IFERROR(LOG(2)/LOG(1+(AK2242)),AK2242)</f>
        <v>0</v>
      </c>
      <c r="AM2242" s="35">
        <f>AVERAGE(W2242:W2248)</f>
        <v>0</v>
      </c>
      <c r="AN2242" s="4">
        <f>ROUNDDOWN(N2242,0)</f>
        <v>43964</v>
      </c>
      <c r="AO2242" s="38" cm="1">
        <f t="array" ref="AO2242">_xlfn.ANCHORARRAY(AN2242)-1</f>
        <v>43963</v>
      </c>
    </row>
    <row r="2243" spans="1:41" x14ac:dyDescent="0.25">
      <c r="A2243">
        <v>20200512</v>
      </c>
      <c r="B2243" s="1" t="s">
        <v>83</v>
      </c>
      <c r="C2243">
        <v>19</v>
      </c>
      <c r="D2243">
        <v>2854</v>
      </c>
      <c r="L2243">
        <v>12</v>
      </c>
      <c r="M2243" s="1" t="s">
        <v>84</v>
      </c>
      <c r="N2243" s="2">
        <v>43963</v>
      </c>
      <c r="O2243" s="1" t="s">
        <v>367</v>
      </c>
      <c r="P2243" s="2">
        <v>43963.666666666664</v>
      </c>
      <c r="Q2243">
        <v>2</v>
      </c>
      <c r="S2243">
        <v>2873</v>
      </c>
      <c r="T2243">
        <v>2873</v>
      </c>
      <c r="U2243">
        <v>2873</v>
      </c>
      <c r="V2243">
        <v>69</v>
      </c>
      <c r="W2243">
        <v>0</v>
      </c>
      <c r="X2243">
        <v>0</v>
      </c>
      <c r="Y2243">
        <v>178</v>
      </c>
      <c r="Z2243">
        <v>0</v>
      </c>
      <c r="AA2243">
        <v>178</v>
      </c>
      <c r="AB2243" s="1">
        <f>Z2243/0.1</f>
        <v>0</v>
      </c>
      <c r="AC2243" s="1">
        <f>AA2243-AB2243</f>
        <v>178</v>
      </c>
      <c r="AD2243" s="1">
        <f>_xlfn.IFNA(INDEX($AV$2:$AV$53,MATCH(B2243,$AU$2:$AU$53,0)),1000)</f>
        <v>1000</v>
      </c>
      <c r="AE2243" s="1">
        <f>C2243/AD2243*100000</f>
        <v>1900</v>
      </c>
      <c r="AF2243" s="34">
        <f>IF(B2244=B2243,IFERROR((C2243/C2244)-1,0),0)</f>
        <v>0</v>
      </c>
      <c r="AG2243" s="35">
        <f>IFERROR(LOG(2)/LOG(1+(AF2243)),AF2243)</f>
        <v>0</v>
      </c>
      <c r="AH2243" s="35">
        <f>AVERAGE(Z2243:Z2249)</f>
        <v>0.7142857142857143</v>
      </c>
      <c r="AJ2243" s="1">
        <f>Q2243/AD2243*100000</f>
        <v>200</v>
      </c>
      <c r="AK2243" s="34">
        <f>IF(B2244=B2243,IFERROR((Q2243/Q2244)-1,0),0)</f>
        <v>0</v>
      </c>
      <c r="AL2243" s="35">
        <f>IFERROR(LOG(2)/LOG(1+(AK2243)),AK2243)</f>
        <v>0</v>
      </c>
      <c r="AM2243" s="35">
        <f>AVERAGE(W2243:W2249)</f>
        <v>0</v>
      </c>
      <c r="AN2243" s="4">
        <f>ROUNDDOWN(N2243,0)</f>
        <v>43963</v>
      </c>
      <c r="AO2243" s="38" cm="1">
        <f t="array" ref="AO2243">_xlfn.ANCHORARRAY(AN2243)-1</f>
        <v>43962</v>
      </c>
    </row>
    <row r="2244" spans="1:41" x14ac:dyDescent="0.25">
      <c r="A2244">
        <v>20200511</v>
      </c>
      <c r="B2244" s="1" t="s">
        <v>83</v>
      </c>
      <c r="C2244">
        <v>19</v>
      </c>
      <c r="D2244">
        <v>2676</v>
      </c>
      <c r="L2244">
        <v>12</v>
      </c>
      <c r="M2244" s="1" t="s">
        <v>84</v>
      </c>
      <c r="N2244" s="2">
        <v>43962</v>
      </c>
      <c r="O2244" s="1" t="s">
        <v>419</v>
      </c>
      <c r="P2244" s="2">
        <v>43962.666666666664</v>
      </c>
      <c r="Q2244">
        <v>2</v>
      </c>
      <c r="S2244">
        <v>2695</v>
      </c>
      <c r="T2244">
        <v>2695</v>
      </c>
      <c r="U2244">
        <v>2695</v>
      </c>
      <c r="V2244">
        <v>69</v>
      </c>
      <c r="W2244">
        <v>0</v>
      </c>
      <c r="X2244">
        <v>0</v>
      </c>
      <c r="Y2244">
        <v>355</v>
      </c>
      <c r="Z2244">
        <v>3</v>
      </c>
      <c r="AA2244">
        <v>358</v>
      </c>
      <c r="AB2244" s="1">
        <f>Z2244/0.1</f>
        <v>30</v>
      </c>
      <c r="AC2244" s="1">
        <f>AA2244-AB2244</f>
        <v>328</v>
      </c>
      <c r="AD2244" s="1">
        <f>_xlfn.IFNA(INDEX($AV$2:$AV$53,MATCH(B2244,$AU$2:$AU$53,0)),1000)</f>
        <v>1000</v>
      </c>
      <c r="AE2244" s="1">
        <f>C2244/AD2244*100000</f>
        <v>1900</v>
      </c>
      <c r="AF2244" s="34">
        <f>IF(B2245=B2244,IFERROR((C2244/C2245)-1,0),0)</f>
        <v>0.1875</v>
      </c>
      <c r="AG2244" s="35">
        <f>IFERROR(LOG(2)/LOG(1+(AF2244)),AF2244)</f>
        <v>4.0334369756325748</v>
      </c>
      <c r="AH2244" s="35">
        <f>AVERAGE(Z2244:Z2250)</f>
        <v>0.7142857142857143</v>
      </c>
      <c r="AJ2244" s="1">
        <f>Q2244/AD2244*100000</f>
        <v>200</v>
      </c>
      <c r="AK2244" s="34">
        <f>IF(B2245=B2244,IFERROR((Q2244/Q2245)-1,0),0)</f>
        <v>0</v>
      </c>
      <c r="AL2244" s="35">
        <f>IFERROR(LOG(2)/LOG(1+(AK2244)),AK2244)</f>
        <v>0</v>
      </c>
      <c r="AM2244" s="35">
        <f>AVERAGE(W2244:W2250)</f>
        <v>0</v>
      </c>
      <c r="AN2244" s="4">
        <f>ROUNDDOWN(N2244,0)</f>
        <v>43962</v>
      </c>
      <c r="AO2244" s="38" cm="1">
        <f t="array" ref="AO2244">_xlfn.ANCHORARRAY(AN2244)-1</f>
        <v>43961</v>
      </c>
    </row>
    <row r="2245" spans="1:41" x14ac:dyDescent="0.25">
      <c r="A2245">
        <v>20200510</v>
      </c>
      <c r="B2245" s="1" t="s">
        <v>83</v>
      </c>
      <c r="C2245">
        <v>16</v>
      </c>
      <c r="D2245">
        <v>2321</v>
      </c>
      <c r="L2245">
        <v>12</v>
      </c>
      <c r="M2245" s="1" t="s">
        <v>84</v>
      </c>
      <c r="N2245" s="2">
        <v>43960</v>
      </c>
      <c r="O2245" s="1" t="s">
        <v>471</v>
      </c>
      <c r="P2245" s="2">
        <v>43961.666666666664</v>
      </c>
      <c r="Q2245">
        <v>2</v>
      </c>
      <c r="S2245">
        <v>2337</v>
      </c>
      <c r="T2245">
        <v>2337</v>
      </c>
      <c r="U2245">
        <v>2337</v>
      </c>
      <c r="V2245">
        <v>69</v>
      </c>
      <c r="W2245">
        <v>0</v>
      </c>
      <c r="X2245">
        <v>0</v>
      </c>
      <c r="Y2245">
        <v>0</v>
      </c>
      <c r="Z2245">
        <v>0</v>
      </c>
      <c r="AA2245">
        <v>0</v>
      </c>
      <c r="AB2245" s="1">
        <f>Z2245/0.1</f>
        <v>0</v>
      </c>
      <c r="AC2245" s="1">
        <f>AA2245-AB2245</f>
        <v>0</v>
      </c>
      <c r="AD2245" s="1">
        <f>_xlfn.IFNA(INDEX($AV$2:$AV$53,MATCH(B2245,$AU$2:$AU$53,0)),1000)</f>
        <v>1000</v>
      </c>
      <c r="AE2245" s="1">
        <f>C2245/AD2245*100000</f>
        <v>1600</v>
      </c>
      <c r="AF2245" s="34">
        <f>IF(B2246=B2245,IFERROR((C2245/C2246)-1,0),0)</f>
        <v>0</v>
      </c>
      <c r="AG2245" s="35">
        <f>IFERROR(LOG(2)/LOG(1+(AF2245)),AF2245)</f>
        <v>0</v>
      </c>
      <c r="AH2245" s="35">
        <f>AVERAGE(Z2245:Z2251)</f>
        <v>0.2857142857142857</v>
      </c>
      <c r="AJ2245" s="1">
        <f>Q2245/AD2245*100000</f>
        <v>200</v>
      </c>
      <c r="AK2245" s="34">
        <f>IF(B2246=B2245,IFERROR((Q2245/Q2246)-1,0),0)</f>
        <v>0</v>
      </c>
      <c r="AL2245" s="35">
        <f>IFERROR(LOG(2)/LOG(1+(AK2245)),AK2245)</f>
        <v>0</v>
      </c>
      <c r="AM2245" s="35">
        <f>AVERAGE(W2245:W2251)</f>
        <v>0</v>
      </c>
      <c r="AN2245" s="4">
        <f>ROUNDDOWN(N2245,0)</f>
        <v>43960</v>
      </c>
      <c r="AO2245" s="38" cm="1">
        <f t="array" ref="AO2245">_xlfn.ANCHORARRAY(AN2245)-1</f>
        <v>43959</v>
      </c>
    </row>
    <row r="2246" spans="1:41" x14ac:dyDescent="0.25">
      <c r="A2246">
        <v>20200509</v>
      </c>
      <c r="B2246" s="1" t="s">
        <v>83</v>
      </c>
      <c r="C2246">
        <v>16</v>
      </c>
      <c r="D2246">
        <v>2321</v>
      </c>
      <c r="L2246">
        <v>12</v>
      </c>
      <c r="M2246" s="1" t="s">
        <v>84</v>
      </c>
      <c r="N2246" s="2">
        <v>43960</v>
      </c>
      <c r="O2246" s="1" t="s">
        <v>523</v>
      </c>
      <c r="P2246" s="2">
        <v>43960.666666666664</v>
      </c>
      <c r="Q2246">
        <v>2</v>
      </c>
      <c r="S2246">
        <v>2337</v>
      </c>
      <c r="T2246">
        <v>2337</v>
      </c>
      <c r="U2246">
        <v>2337</v>
      </c>
      <c r="V2246">
        <v>69</v>
      </c>
      <c r="W2246">
        <v>0</v>
      </c>
      <c r="X2246">
        <v>0</v>
      </c>
      <c r="Y2246">
        <v>0</v>
      </c>
      <c r="Z2246">
        <v>1</v>
      </c>
      <c r="AA2246">
        <v>1</v>
      </c>
      <c r="AB2246" s="1">
        <f>Z2246/0.1</f>
        <v>10</v>
      </c>
      <c r="AC2246" s="1">
        <f>AA2246-AB2246</f>
        <v>-9</v>
      </c>
      <c r="AD2246" s="1">
        <f>_xlfn.IFNA(INDEX($AV$2:$AV$53,MATCH(B2246,$AU$2:$AU$53,0)),1000)</f>
        <v>1000</v>
      </c>
      <c r="AE2246" s="1">
        <f>C2246/AD2246*100000</f>
        <v>1600</v>
      </c>
      <c r="AF2246" s="34">
        <f>IF(B2247=B2246,IFERROR((C2246/C2247)-1,0),0)</f>
        <v>6.6666666666666652E-2</v>
      </c>
      <c r="AG2246" s="35">
        <f>IFERROR(LOG(2)/LOG(1+(AF2246)),AF2246)</f>
        <v>10.740053666281316</v>
      </c>
      <c r="AH2246" s="35">
        <f>AVERAGE(Z2246:Z2252)</f>
        <v>0.2857142857142857</v>
      </c>
      <c r="AJ2246" s="1">
        <f>Q2246/AD2246*100000</f>
        <v>200</v>
      </c>
      <c r="AK2246" s="34">
        <f>IF(B2247=B2246,IFERROR((Q2246/Q2247)-1,0),0)</f>
        <v>0</v>
      </c>
      <c r="AL2246" s="35">
        <f>IFERROR(LOG(2)/LOG(1+(AK2246)),AK2246)</f>
        <v>0</v>
      </c>
      <c r="AM2246" s="35">
        <f>AVERAGE(W2246:W2252)</f>
        <v>0</v>
      </c>
      <c r="AN2246" s="4">
        <f>ROUNDDOWN(N2246,0)</f>
        <v>43960</v>
      </c>
      <c r="AO2246" s="38" cm="1">
        <f t="array" ref="AO2246">_xlfn.ANCHORARRAY(AN2246)-1</f>
        <v>43959</v>
      </c>
    </row>
    <row r="2247" spans="1:41" x14ac:dyDescent="0.25">
      <c r="A2247">
        <v>20200508</v>
      </c>
      <c r="B2247" s="1" t="s">
        <v>83</v>
      </c>
      <c r="C2247">
        <v>15</v>
      </c>
      <c r="D2247">
        <v>2321</v>
      </c>
      <c r="L2247">
        <v>12</v>
      </c>
      <c r="M2247" s="1" t="s">
        <v>84</v>
      </c>
      <c r="N2247" s="2">
        <v>43959</v>
      </c>
      <c r="O2247" s="1" t="s">
        <v>577</v>
      </c>
      <c r="P2247" s="2">
        <v>43959.666666666664</v>
      </c>
      <c r="Q2247">
        <v>2</v>
      </c>
      <c r="S2247">
        <v>2336</v>
      </c>
      <c r="T2247">
        <v>2336</v>
      </c>
      <c r="U2247">
        <v>2336</v>
      </c>
      <c r="V2247">
        <v>69</v>
      </c>
      <c r="W2247">
        <v>0</v>
      </c>
      <c r="X2247">
        <v>0</v>
      </c>
      <c r="Y2247">
        <v>538</v>
      </c>
      <c r="Z2247">
        <v>0</v>
      </c>
      <c r="AA2247">
        <v>538</v>
      </c>
      <c r="AB2247" s="1">
        <f>Z2247/0.1</f>
        <v>0</v>
      </c>
      <c r="AC2247" s="1">
        <f>AA2247-AB2247</f>
        <v>538</v>
      </c>
      <c r="AD2247" s="1">
        <f>_xlfn.IFNA(INDEX($AV$2:$AV$53,MATCH(B2247,$AU$2:$AU$53,0)),1000)</f>
        <v>1000</v>
      </c>
      <c r="AE2247" s="1">
        <f>C2247/AD2247*100000</f>
        <v>1500</v>
      </c>
      <c r="AF2247" s="34">
        <f>IF(B2248=B2247,IFERROR((C2247/C2248)-1,0),0)</f>
        <v>0</v>
      </c>
      <c r="AG2247" s="35">
        <f>IFERROR(LOG(2)/LOG(1+(AF2247)),AF2247)</f>
        <v>0</v>
      </c>
      <c r="AH2247" s="35">
        <f>AVERAGE(Z2247:Z2253)</f>
        <v>0.14285714285714285</v>
      </c>
      <c r="AJ2247" s="1">
        <f>Q2247/AD2247*100000</f>
        <v>200</v>
      </c>
      <c r="AK2247" s="34">
        <f>IF(B2248=B2247,IFERROR((Q2247/Q2248)-1,0),0)</f>
        <v>0</v>
      </c>
      <c r="AL2247" s="35">
        <f>IFERROR(LOG(2)/LOG(1+(AK2247)),AK2247)</f>
        <v>0</v>
      </c>
      <c r="AM2247" s="35">
        <f>AVERAGE(W2247:W2253)</f>
        <v>0</v>
      </c>
      <c r="AN2247" s="4">
        <f>ROUNDDOWN(N2247,0)</f>
        <v>43959</v>
      </c>
      <c r="AO2247" s="38" cm="1">
        <f t="array" ref="AO2247">_xlfn.ANCHORARRAY(AN2247)-1</f>
        <v>43958</v>
      </c>
    </row>
    <row r="2248" spans="1:41" x14ac:dyDescent="0.25">
      <c r="A2248">
        <v>20200507</v>
      </c>
      <c r="B2248" s="1" t="s">
        <v>83</v>
      </c>
      <c r="C2248">
        <v>15</v>
      </c>
      <c r="D2248">
        <v>1783</v>
      </c>
      <c r="L2248">
        <v>12</v>
      </c>
      <c r="M2248" s="1" t="s">
        <v>84</v>
      </c>
      <c r="N2248" s="2">
        <v>43957</v>
      </c>
      <c r="O2248" s="1" t="s">
        <v>630</v>
      </c>
      <c r="P2248" s="2">
        <v>43958.666666666664</v>
      </c>
      <c r="Q2248">
        <v>2</v>
      </c>
      <c r="S2248">
        <v>1798</v>
      </c>
      <c r="T2248">
        <v>1798</v>
      </c>
      <c r="U2248">
        <v>1798</v>
      </c>
      <c r="V2248">
        <v>69</v>
      </c>
      <c r="W2248">
        <v>0</v>
      </c>
      <c r="X2248">
        <v>0</v>
      </c>
      <c r="Y2248">
        <v>0</v>
      </c>
      <c r="Z2248">
        <v>0</v>
      </c>
      <c r="AA2248">
        <v>0</v>
      </c>
      <c r="AB2248" s="1">
        <f>Z2248/0.1</f>
        <v>0</v>
      </c>
      <c r="AC2248" s="1">
        <f>AA2248-AB2248</f>
        <v>0</v>
      </c>
      <c r="AD2248" s="1">
        <f>_xlfn.IFNA(INDEX($AV$2:$AV$53,MATCH(B2248,$AU$2:$AU$53,0)),1000)</f>
        <v>1000</v>
      </c>
      <c r="AE2248" s="1">
        <f>C2248/AD2248*100000</f>
        <v>1500</v>
      </c>
      <c r="AF2248" s="34">
        <f>IF(B2249=B2248,IFERROR((C2248/C2249)-1,0),0)</f>
        <v>0</v>
      </c>
      <c r="AG2248" s="35">
        <f>IFERROR(LOG(2)/LOG(1+(AF2248)),AF2248)</f>
        <v>0</v>
      </c>
      <c r="AH2248" s="35">
        <f>AVERAGE(Z2248:Z2254)</f>
        <v>0.14285714285714285</v>
      </c>
      <c r="AJ2248" s="1">
        <f>Q2248/AD2248*100000</f>
        <v>200</v>
      </c>
      <c r="AK2248" s="34">
        <f>IF(B2249=B2248,IFERROR((Q2248/Q2249)-1,0),0)</f>
        <v>0</v>
      </c>
      <c r="AL2248" s="35">
        <f>IFERROR(LOG(2)/LOG(1+(AK2248)),AK2248)</f>
        <v>0</v>
      </c>
      <c r="AM2248" s="35">
        <f>AVERAGE(W2248:W2254)</f>
        <v>0</v>
      </c>
      <c r="AN2248" s="4">
        <f>ROUNDDOWN(N2248,0)</f>
        <v>43957</v>
      </c>
      <c r="AO2248" s="38" cm="1">
        <f t="array" ref="AO2248">_xlfn.ANCHORARRAY(AN2248)-1</f>
        <v>43956</v>
      </c>
    </row>
    <row r="2249" spans="1:41" x14ac:dyDescent="0.25">
      <c r="A2249">
        <v>20200506</v>
      </c>
      <c r="B2249" s="1" t="s">
        <v>83</v>
      </c>
      <c r="C2249">
        <v>15</v>
      </c>
      <c r="D2249">
        <v>1783</v>
      </c>
      <c r="L2249">
        <v>12</v>
      </c>
      <c r="M2249" s="1" t="s">
        <v>84</v>
      </c>
      <c r="N2249" s="2">
        <v>43957</v>
      </c>
      <c r="O2249" s="1" t="s">
        <v>683</v>
      </c>
      <c r="P2249" s="2">
        <v>43957.666666666664</v>
      </c>
      <c r="Q2249">
        <v>2</v>
      </c>
      <c r="S2249">
        <v>1798</v>
      </c>
      <c r="T2249">
        <v>1798</v>
      </c>
      <c r="U2249">
        <v>1798</v>
      </c>
      <c r="V2249">
        <v>69</v>
      </c>
      <c r="W2249">
        <v>0</v>
      </c>
      <c r="X2249">
        <v>0</v>
      </c>
      <c r="Y2249">
        <v>0</v>
      </c>
      <c r="Z2249">
        <v>1</v>
      </c>
      <c r="AA2249">
        <v>1</v>
      </c>
      <c r="AB2249" s="1">
        <f>Z2249/0.1</f>
        <v>10</v>
      </c>
      <c r="AC2249" s="1">
        <f>AA2249-AB2249</f>
        <v>-9</v>
      </c>
      <c r="AD2249" s="1">
        <f>_xlfn.IFNA(INDEX($AV$2:$AV$53,MATCH(B2249,$AU$2:$AU$53,0)),1000)</f>
        <v>1000</v>
      </c>
      <c r="AE2249" s="1">
        <f>C2249/AD2249*100000</f>
        <v>1500</v>
      </c>
      <c r="AF2249" s="34">
        <f>IF(B2250=B2249,IFERROR((C2249/C2250)-1,0),0)</f>
        <v>7.1428571428571397E-2</v>
      </c>
      <c r="AG2249" s="35">
        <f>IFERROR(LOG(2)/LOG(1+(AF2249)),AF2249)</f>
        <v>10.046649249713282</v>
      </c>
      <c r="AH2249" s="35">
        <f>AVERAGE(Z2249:Z2255)</f>
        <v>0.14285714285714285</v>
      </c>
      <c r="AJ2249" s="1">
        <f>Q2249/AD2249*100000</f>
        <v>200</v>
      </c>
      <c r="AK2249" s="34">
        <f>IF(B2250=B2249,IFERROR((Q2249/Q2250)-1,0),0)</f>
        <v>0</v>
      </c>
      <c r="AL2249" s="35">
        <f>IFERROR(LOG(2)/LOG(1+(AK2249)),AK2249)</f>
        <v>0</v>
      </c>
      <c r="AM2249" s="35">
        <f>AVERAGE(W2249:W2255)</f>
        <v>0</v>
      </c>
      <c r="AN2249" s="4">
        <f>ROUNDDOWN(N2249,0)</f>
        <v>43957</v>
      </c>
      <c r="AO2249" s="38" cm="1">
        <f t="array" ref="AO2249">_xlfn.ANCHORARRAY(AN2249)-1</f>
        <v>43956</v>
      </c>
    </row>
    <row r="2250" spans="1:41" x14ac:dyDescent="0.25">
      <c r="A2250">
        <v>20200505</v>
      </c>
      <c r="B2250" s="1" t="s">
        <v>83</v>
      </c>
      <c r="C2250">
        <v>14</v>
      </c>
      <c r="D2250">
        <v>1783</v>
      </c>
      <c r="L2250">
        <v>12</v>
      </c>
      <c r="M2250" s="1" t="s">
        <v>84</v>
      </c>
      <c r="N2250" s="2">
        <v>43956</v>
      </c>
      <c r="O2250" s="1" t="s">
        <v>735</v>
      </c>
      <c r="P2250" s="2">
        <v>43956.666666666664</v>
      </c>
      <c r="Q2250">
        <v>2</v>
      </c>
      <c r="S2250">
        <v>1797</v>
      </c>
      <c r="T2250">
        <v>1797</v>
      </c>
      <c r="U2250">
        <v>1797</v>
      </c>
      <c r="V2250">
        <v>69</v>
      </c>
      <c r="W2250">
        <v>0</v>
      </c>
      <c r="X2250">
        <v>0</v>
      </c>
      <c r="Y2250">
        <v>462</v>
      </c>
      <c r="Z2250">
        <v>0</v>
      </c>
      <c r="AA2250">
        <v>462</v>
      </c>
      <c r="AB2250" s="1">
        <f>Z2250/0.1</f>
        <v>0</v>
      </c>
      <c r="AC2250" s="1">
        <f>AA2250-AB2250</f>
        <v>462</v>
      </c>
      <c r="AD2250" s="1">
        <f>_xlfn.IFNA(INDEX($AV$2:$AV$53,MATCH(B2250,$AU$2:$AU$53,0)),1000)</f>
        <v>1000</v>
      </c>
      <c r="AE2250" s="1">
        <f>C2250/AD2250*100000</f>
        <v>1400</v>
      </c>
      <c r="AF2250" s="34">
        <f>IF(B2251=B2250,IFERROR((C2250/C2251)-1,0),0)</f>
        <v>0</v>
      </c>
      <c r="AG2250" s="35">
        <f>IFERROR(LOG(2)/LOG(1+(AF2250)),AF2250)</f>
        <v>0</v>
      </c>
      <c r="AH2250" s="35">
        <f>AVERAGE(Z2250:Z2256)</f>
        <v>0</v>
      </c>
      <c r="AJ2250" s="1">
        <f>Q2250/AD2250*100000</f>
        <v>200</v>
      </c>
      <c r="AK2250" s="34">
        <f>IF(B2251=B2250,IFERROR((Q2250/Q2251)-1,0),0)</f>
        <v>0</v>
      </c>
      <c r="AL2250" s="35">
        <f>IFERROR(LOG(2)/LOG(1+(AK2250)),AK2250)</f>
        <v>0</v>
      </c>
      <c r="AM2250" s="35">
        <f>AVERAGE(W2250:W2256)</f>
        <v>0</v>
      </c>
      <c r="AN2250" s="4">
        <f>ROUNDDOWN(N2250,0)</f>
        <v>43956</v>
      </c>
      <c r="AO2250" s="38" cm="1">
        <f t="array" ref="AO2250">_xlfn.ANCHORARRAY(AN2250)-1</f>
        <v>43955</v>
      </c>
    </row>
    <row r="2251" spans="1:41" x14ac:dyDescent="0.25">
      <c r="A2251">
        <v>20200504</v>
      </c>
      <c r="B2251" s="1" t="s">
        <v>83</v>
      </c>
      <c r="C2251">
        <v>14</v>
      </c>
      <c r="D2251">
        <v>1321</v>
      </c>
      <c r="L2251">
        <v>12</v>
      </c>
      <c r="M2251" s="1" t="s">
        <v>84</v>
      </c>
      <c r="N2251" s="2">
        <v>43955</v>
      </c>
      <c r="O2251" s="1" t="s">
        <v>788</v>
      </c>
      <c r="P2251" s="2">
        <v>43955.666666666664</v>
      </c>
      <c r="Q2251">
        <v>2</v>
      </c>
      <c r="S2251">
        <v>1335</v>
      </c>
      <c r="T2251">
        <v>1335</v>
      </c>
      <c r="U2251">
        <v>1335</v>
      </c>
      <c r="V2251">
        <v>69</v>
      </c>
      <c r="W2251">
        <v>0</v>
      </c>
      <c r="X2251">
        <v>0</v>
      </c>
      <c r="Y2251">
        <v>0</v>
      </c>
      <c r="Z2251">
        <v>0</v>
      </c>
      <c r="AA2251">
        <v>0</v>
      </c>
      <c r="AB2251" s="1">
        <f>Z2251/0.1</f>
        <v>0</v>
      </c>
      <c r="AC2251" s="1">
        <f>AA2251-AB2251</f>
        <v>0</v>
      </c>
      <c r="AD2251" s="1">
        <f>_xlfn.IFNA(INDEX($AV$2:$AV$53,MATCH(B2251,$AU$2:$AU$53,0)),1000)</f>
        <v>1000</v>
      </c>
      <c r="AE2251" s="1">
        <f>C2251/AD2251*100000</f>
        <v>1400</v>
      </c>
      <c r="AF2251" s="34">
        <f>IF(B2252=B2251,IFERROR((C2251/C2252)-1,0),0)</f>
        <v>0</v>
      </c>
      <c r="AG2251" s="35">
        <f>IFERROR(LOG(2)/LOG(1+(AF2251)),AF2251)</f>
        <v>0</v>
      </c>
      <c r="AH2251" s="35">
        <f>AVERAGE(Z2251:Z2257)</f>
        <v>0</v>
      </c>
      <c r="AJ2251" s="1">
        <f>Q2251/AD2251*100000</f>
        <v>200</v>
      </c>
      <c r="AK2251" s="34">
        <f>IF(B2252=B2251,IFERROR((Q2251/Q2252)-1,0),0)</f>
        <v>0</v>
      </c>
      <c r="AL2251" s="35">
        <f>IFERROR(LOG(2)/LOG(1+(AK2251)),AK2251)</f>
        <v>0</v>
      </c>
      <c r="AM2251" s="35">
        <f>AVERAGE(W2251:W2257)</f>
        <v>0</v>
      </c>
      <c r="AN2251" s="4">
        <f>ROUNDDOWN(N2251,0)</f>
        <v>43955</v>
      </c>
      <c r="AO2251" s="38" cm="1">
        <f t="array" ref="AO2251">_xlfn.ANCHORARRAY(AN2251)-1</f>
        <v>43954</v>
      </c>
    </row>
    <row r="2252" spans="1:41" x14ac:dyDescent="0.25">
      <c r="A2252">
        <v>20200503</v>
      </c>
      <c r="B2252" s="1" t="s">
        <v>83</v>
      </c>
      <c r="C2252">
        <v>14</v>
      </c>
      <c r="D2252">
        <v>1321</v>
      </c>
      <c r="L2252">
        <v>12</v>
      </c>
      <c r="M2252" s="1" t="s">
        <v>84</v>
      </c>
      <c r="N2252" s="2">
        <v>43954</v>
      </c>
      <c r="O2252" s="1" t="s">
        <v>841</v>
      </c>
      <c r="P2252" s="2">
        <v>43954.666666666664</v>
      </c>
      <c r="Q2252">
        <v>2</v>
      </c>
      <c r="S2252">
        <v>1335</v>
      </c>
      <c r="T2252">
        <v>1335</v>
      </c>
      <c r="U2252">
        <v>1335</v>
      </c>
      <c r="V2252">
        <v>69</v>
      </c>
      <c r="W2252">
        <v>0</v>
      </c>
      <c r="X2252">
        <v>0</v>
      </c>
      <c r="Y2252">
        <v>387</v>
      </c>
      <c r="Z2252">
        <v>0</v>
      </c>
      <c r="AA2252">
        <v>387</v>
      </c>
      <c r="AB2252" s="1">
        <f>Z2252/0.1</f>
        <v>0</v>
      </c>
      <c r="AC2252" s="1">
        <f>AA2252-AB2252</f>
        <v>387</v>
      </c>
      <c r="AD2252" s="1">
        <f>_xlfn.IFNA(INDEX($AV$2:$AV$53,MATCH(B2252,$AU$2:$AU$53,0)),1000)</f>
        <v>1000</v>
      </c>
      <c r="AE2252" s="1">
        <f>C2252/AD2252*100000</f>
        <v>1400</v>
      </c>
      <c r="AF2252" s="34">
        <f>IF(B2253=B2252,IFERROR((C2252/C2253)-1,0),0)</f>
        <v>0</v>
      </c>
      <c r="AG2252" s="35">
        <f>IFERROR(LOG(2)/LOG(1+(AF2252)),AF2252)</f>
        <v>0</v>
      </c>
      <c r="AH2252" s="35">
        <f>AVERAGE(Z2252:Z2258)</f>
        <v>0</v>
      </c>
      <c r="AJ2252" s="1">
        <f>Q2252/AD2252*100000</f>
        <v>200</v>
      </c>
      <c r="AK2252" s="34">
        <f>IF(B2253=B2252,IFERROR((Q2252/Q2253)-1,0),0)</f>
        <v>0</v>
      </c>
      <c r="AL2252" s="35">
        <f>IFERROR(LOG(2)/LOG(1+(AK2252)),AK2252)</f>
        <v>0</v>
      </c>
      <c r="AM2252" s="35">
        <f>AVERAGE(W2252:W2258)</f>
        <v>0</v>
      </c>
      <c r="AN2252" s="4">
        <f>ROUNDDOWN(N2252,0)</f>
        <v>43954</v>
      </c>
      <c r="AO2252" s="38" cm="1">
        <f t="array" ref="AO2252">_xlfn.ANCHORARRAY(AN2252)-1</f>
        <v>43953</v>
      </c>
    </row>
    <row r="2253" spans="1:41" x14ac:dyDescent="0.25">
      <c r="A2253">
        <v>20200502</v>
      </c>
      <c r="B2253" s="1" t="s">
        <v>83</v>
      </c>
      <c r="C2253">
        <v>14</v>
      </c>
      <c r="D2253">
        <v>934</v>
      </c>
      <c r="L2253">
        <v>12</v>
      </c>
      <c r="M2253" s="1" t="s">
        <v>84</v>
      </c>
      <c r="N2253" s="2">
        <v>43953.275694444441</v>
      </c>
      <c r="O2253" s="1" t="s">
        <v>894</v>
      </c>
      <c r="P2253" s="2">
        <v>43953.666666666664</v>
      </c>
      <c r="Q2253">
        <v>2</v>
      </c>
      <c r="S2253">
        <v>948</v>
      </c>
      <c r="T2253">
        <v>948</v>
      </c>
      <c r="U2253">
        <v>948</v>
      </c>
      <c r="V2253">
        <v>69</v>
      </c>
      <c r="W2253">
        <v>0</v>
      </c>
      <c r="X2253">
        <v>0</v>
      </c>
      <c r="Y2253">
        <v>185</v>
      </c>
      <c r="Z2253">
        <v>0</v>
      </c>
      <c r="AA2253">
        <v>185</v>
      </c>
      <c r="AB2253" s="1">
        <f>Z2253/0.1</f>
        <v>0</v>
      </c>
      <c r="AC2253" s="1">
        <f>AA2253-AB2253</f>
        <v>185</v>
      </c>
      <c r="AD2253" s="1">
        <f>_xlfn.IFNA(INDEX($AV$2:$AV$53,MATCH(B2253,$AU$2:$AU$53,0)),1000)</f>
        <v>1000</v>
      </c>
      <c r="AE2253" s="1">
        <f>C2253/AD2253*100000</f>
        <v>1400</v>
      </c>
      <c r="AF2253" s="34">
        <f>IF(B2254=B2253,IFERROR((C2253/C2254)-1,0),0)</f>
        <v>0</v>
      </c>
      <c r="AG2253" s="35">
        <f>IFERROR(LOG(2)/LOG(1+(AF2253)),AF2253)</f>
        <v>0</v>
      </c>
      <c r="AH2253" s="35">
        <f>AVERAGE(Z2253:Z2259)</f>
        <v>0</v>
      </c>
      <c r="AJ2253" s="1">
        <f>Q2253/AD2253*100000</f>
        <v>200</v>
      </c>
      <c r="AK2253" s="34">
        <f>IF(B2254=B2253,IFERROR((Q2253/Q2254)-1,0),0)</f>
        <v>0</v>
      </c>
      <c r="AL2253" s="35">
        <f>IFERROR(LOG(2)/LOG(1+(AK2253)),AK2253)</f>
        <v>0</v>
      </c>
      <c r="AM2253" s="35">
        <f>AVERAGE(W2253:W2259)</f>
        <v>0</v>
      </c>
      <c r="AN2253" s="4">
        <f>ROUNDDOWN(N2253,0)</f>
        <v>43953</v>
      </c>
      <c r="AO2253" s="38" cm="1">
        <f t="array" ref="AO2253">_xlfn.ANCHORARRAY(AN2253)-1</f>
        <v>43952</v>
      </c>
    </row>
    <row r="2254" spans="1:41" x14ac:dyDescent="0.25">
      <c r="A2254">
        <v>20200501</v>
      </c>
      <c r="B2254" s="1" t="s">
        <v>83</v>
      </c>
      <c r="C2254">
        <v>14</v>
      </c>
      <c r="D2254">
        <v>749</v>
      </c>
      <c r="L2254">
        <v>12</v>
      </c>
      <c r="M2254" s="1" t="s">
        <v>84</v>
      </c>
      <c r="N2254" s="2">
        <v>43952.268750000003</v>
      </c>
      <c r="O2254" s="1" t="s">
        <v>947</v>
      </c>
      <c r="P2254" s="2">
        <v>43952.666666666664</v>
      </c>
      <c r="Q2254">
        <v>2</v>
      </c>
      <c r="S2254">
        <v>763</v>
      </c>
      <c r="T2254">
        <v>763</v>
      </c>
      <c r="U2254">
        <v>763</v>
      </c>
      <c r="V2254">
        <v>69</v>
      </c>
      <c r="W2254">
        <v>0</v>
      </c>
      <c r="X2254">
        <v>0</v>
      </c>
      <c r="Y2254">
        <v>164</v>
      </c>
      <c r="Z2254">
        <v>0</v>
      </c>
      <c r="AA2254">
        <v>164</v>
      </c>
      <c r="AB2254" s="1">
        <f>Z2254/0.1</f>
        <v>0</v>
      </c>
      <c r="AC2254" s="1">
        <f>AA2254-AB2254</f>
        <v>164</v>
      </c>
      <c r="AD2254" s="1">
        <f>_xlfn.IFNA(INDEX($AV$2:$AV$53,MATCH(B2254,$AU$2:$AU$53,0)),1000)</f>
        <v>1000</v>
      </c>
      <c r="AE2254" s="1">
        <f>C2254/AD2254*100000</f>
        <v>1400</v>
      </c>
      <c r="AF2254" s="34">
        <f>IF(B2255=B2254,IFERROR((C2254/C2255)-1,0),0)</f>
        <v>0</v>
      </c>
      <c r="AG2254" s="35">
        <f>IFERROR(LOG(2)/LOG(1+(AF2254)),AF2254)</f>
        <v>0</v>
      </c>
      <c r="AH2254" s="35">
        <f>AVERAGE(Z2254:Z2260)</f>
        <v>0</v>
      </c>
      <c r="AJ2254" s="1">
        <f>Q2254/AD2254*100000</f>
        <v>200</v>
      </c>
      <c r="AK2254" s="34">
        <f>IF(B2255=B2254,IFERROR((Q2254/Q2255)-1,0),0)</f>
        <v>0</v>
      </c>
      <c r="AL2254" s="35">
        <f>IFERROR(LOG(2)/LOG(1+(AK2254)),AK2254)</f>
        <v>0</v>
      </c>
      <c r="AM2254" s="35">
        <f>AVERAGE(W2254:W2260)</f>
        <v>0</v>
      </c>
      <c r="AN2254" s="4">
        <f>ROUNDDOWN(N2254,0)</f>
        <v>43952</v>
      </c>
      <c r="AO2254" s="38" cm="1">
        <f t="array" ref="AO2254">_xlfn.ANCHORARRAY(AN2254)-1</f>
        <v>43951</v>
      </c>
    </row>
    <row r="2255" spans="1:41" x14ac:dyDescent="0.25">
      <c r="A2255">
        <v>20200430</v>
      </c>
      <c r="B2255" s="1" t="s">
        <v>83</v>
      </c>
      <c r="C2255">
        <v>14</v>
      </c>
      <c r="D2255">
        <v>585</v>
      </c>
      <c r="L2255">
        <v>12</v>
      </c>
      <c r="M2255" s="1" t="s">
        <v>84</v>
      </c>
      <c r="N2255" s="2">
        <v>43951.291666666664</v>
      </c>
      <c r="O2255" s="1" t="s">
        <v>999</v>
      </c>
      <c r="P2255" s="2">
        <v>43951.666666666664</v>
      </c>
      <c r="Q2255">
        <v>2</v>
      </c>
      <c r="S2255">
        <v>599</v>
      </c>
      <c r="T2255">
        <v>599</v>
      </c>
      <c r="U2255">
        <v>599</v>
      </c>
      <c r="V2255">
        <v>69</v>
      </c>
      <c r="W2255">
        <v>0</v>
      </c>
      <c r="X2255">
        <v>0</v>
      </c>
      <c r="Y2255">
        <v>375</v>
      </c>
      <c r="Z2255">
        <v>0</v>
      </c>
      <c r="AA2255">
        <v>375</v>
      </c>
      <c r="AB2255" s="1">
        <f>Z2255/0.1</f>
        <v>0</v>
      </c>
      <c r="AC2255" s="1">
        <f>AA2255-AB2255</f>
        <v>375</v>
      </c>
      <c r="AD2255" s="1">
        <f>_xlfn.IFNA(INDEX($AV$2:$AV$53,MATCH(B2255,$AU$2:$AU$53,0)),1000)</f>
        <v>1000</v>
      </c>
      <c r="AE2255" s="1">
        <f>C2255/AD2255*100000</f>
        <v>1400</v>
      </c>
      <c r="AF2255" s="34">
        <f>IF(B2256=B2255,IFERROR((C2255/C2256)-1,0),0)</f>
        <v>0</v>
      </c>
      <c r="AG2255" s="35">
        <f>IFERROR(LOG(2)/LOG(1+(AF2255)),AF2255)</f>
        <v>0</v>
      </c>
      <c r="AH2255" s="35">
        <f>AVERAGE(Z2255:Z2261)</f>
        <v>0</v>
      </c>
      <c r="AJ2255" s="1">
        <f>Q2255/AD2255*100000</f>
        <v>200</v>
      </c>
      <c r="AK2255" s="34">
        <f>IF(B2256=B2255,IFERROR((Q2255/Q2256)-1,0),0)</f>
        <v>0</v>
      </c>
      <c r="AL2255" s="35">
        <f>IFERROR(LOG(2)/LOG(1+(AK2255)),AK2255)</f>
        <v>0</v>
      </c>
      <c r="AM2255" s="35">
        <f>AVERAGE(W2255:W2261)</f>
        <v>0</v>
      </c>
      <c r="AN2255" s="4">
        <f>ROUNDDOWN(N2255,0)</f>
        <v>43951</v>
      </c>
      <c r="AO2255" s="38" cm="1">
        <f t="array" ref="AO2255">_xlfn.ANCHORARRAY(AN2255)-1</f>
        <v>43950</v>
      </c>
    </row>
    <row r="2256" spans="1:41" x14ac:dyDescent="0.25">
      <c r="A2256">
        <v>20200429</v>
      </c>
      <c r="B2256" s="1" t="s">
        <v>83</v>
      </c>
      <c r="C2256">
        <v>14</v>
      </c>
      <c r="D2256">
        <v>210</v>
      </c>
      <c r="L2256">
        <v>12</v>
      </c>
      <c r="M2256" s="1" t="s">
        <v>84</v>
      </c>
      <c r="N2256" s="2">
        <v>43950.104166666664</v>
      </c>
      <c r="O2256" s="1" t="s">
        <v>1052</v>
      </c>
      <c r="P2256" s="2">
        <v>43950.666666666664</v>
      </c>
      <c r="Q2256">
        <v>2</v>
      </c>
      <c r="S2256">
        <v>224</v>
      </c>
      <c r="T2256">
        <v>224</v>
      </c>
      <c r="U2256">
        <v>224</v>
      </c>
      <c r="V2256">
        <v>69</v>
      </c>
      <c r="W2256">
        <v>0</v>
      </c>
      <c r="X2256">
        <v>0</v>
      </c>
      <c r="Y2256">
        <v>159</v>
      </c>
      <c r="Z2256">
        <v>0</v>
      </c>
      <c r="AA2256">
        <v>159</v>
      </c>
      <c r="AB2256" s="1">
        <f>Z2256/0.1</f>
        <v>0</v>
      </c>
      <c r="AC2256" s="1">
        <f>AA2256-AB2256</f>
        <v>159</v>
      </c>
      <c r="AD2256" s="1">
        <f>_xlfn.IFNA(INDEX($AV$2:$AV$53,MATCH(B2256,$AU$2:$AU$53,0)),1000)</f>
        <v>1000</v>
      </c>
      <c r="AE2256" s="1">
        <f>C2256/AD2256*100000</f>
        <v>1400</v>
      </c>
      <c r="AF2256" s="34">
        <f>IF(B2257=B2256,IFERROR((C2256/C2257)-1,0),0)</f>
        <v>0</v>
      </c>
      <c r="AG2256" s="35">
        <f>IFERROR(LOG(2)/LOG(1+(AF2256)),AF2256)</f>
        <v>0</v>
      </c>
      <c r="AH2256" s="35">
        <f>AVERAGE(Z2256:Z2262)</f>
        <v>0</v>
      </c>
      <c r="AJ2256" s="1">
        <f>Q2256/AD2256*100000</f>
        <v>200</v>
      </c>
      <c r="AK2256" s="34">
        <f>IF(B2257=B2256,IFERROR((Q2256/Q2257)-1,0),0)</f>
        <v>0</v>
      </c>
      <c r="AL2256" s="35">
        <f>IFERROR(LOG(2)/LOG(1+(AK2256)),AK2256)</f>
        <v>0</v>
      </c>
      <c r="AM2256" s="35">
        <f>AVERAGE(W2256:W2262)</f>
        <v>0</v>
      </c>
      <c r="AN2256" s="4">
        <f>ROUNDDOWN(N2256,0)</f>
        <v>43950</v>
      </c>
      <c r="AO2256" s="38" cm="1">
        <f t="array" ref="AO2256">_xlfn.ANCHORARRAY(AN2256)-1</f>
        <v>43949</v>
      </c>
    </row>
    <row r="2257" spans="1:41" x14ac:dyDescent="0.25">
      <c r="A2257">
        <v>20200428</v>
      </c>
      <c r="B2257" s="1" t="s">
        <v>83</v>
      </c>
      <c r="C2257">
        <v>14</v>
      </c>
      <c r="D2257">
        <v>51</v>
      </c>
      <c r="L2257">
        <v>12</v>
      </c>
      <c r="M2257" s="1" t="s">
        <v>84</v>
      </c>
      <c r="N2257" s="2">
        <v>43949</v>
      </c>
      <c r="O2257" s="1" t="s">
        <v>1105</v>
      </c>
      <c r="P2257" s="2">
        <v>43949.666666666664</v>
      </c>
      <c r="Q2257">
        <v>2</v>
      </c>
      <c r="S2257">
        <v>65</v>
      </c>
      <c r="T2257">
        <v>65</v>
      </c>
      <c r="U2257">
        <v>65</v>
      </c>
      <c r="V2257">
        <v>69</v>
      </c>
      <c r="W2257">
        <v>0</v>
      </c>
      <c r="X2257">
        <v>0</v>
      </c>
      <c r="Y2257">
        <v>0</v>
      </c>
      <c r="Z2257">
        <v>0</v>
      </c>
      <c r="AA2257">
        <v>0</v>
      </c>
      <c r="AB2257" s="1">
        <f>Z2257/0.1</f>
        <v>0</v>
      </c>
      <c r="AC2257" s="1">
        <f>AA2257-AB2257</f>
        <v>0</v>
      </c>
      <c r="AD2257" s="1">
        <f>_xlfn.IFNA(INDEX($AV$2:$AV$53,MATCH(B2257,$AU$2:$AU$53,0)),1000)</f>
        <v>1000</v>
      </c>
      <c r="AE2257" s="1">
        <f>C2257/AD2257*100000</f>
        <v>1400</v>
      </c>
      <c r="AF2257" s="34">
        <f>IF(B2258=B2257,IFERROR((C2257/C2258)-1,0),0)</f>
        <v>0</v>
      </c>
      <c r="AG2257" s="35">
        <f>IFERROR(LOG(2)/LOG(1+(AF2257)),AF2257)</f>
        <v>0</v>
      </c>
      <c r="AH2257" s="35">
        <f>AVERAGE(Z2257:Z2263)</f>
        <v>0</v>
      </c>
      <c r="AJ2257" s="1">
        <f>Q2257/AD2257*100000</f>
        <v>200</v>
      </c>
      <c r="AK2257" s="34">
        <f>IF(B2258=B2257,IFERROR((Q2257/Q2258)-1,0),0)</f>
        <v>0</v>
      </c>
      <c r="AL2257" s="35">
        <f>IFERROR(LOG(2)/LOG(1+(AK2257)),AK2257)</f>
        <v>0</v>
      </c>
      <c r="AM2257" s="35">
        <f>AVERAGE(W2257:W2263)</f>
        <v>0</v>
      </c>
      <c r="AN2257" s="4">
        <f>ROUNDDOWN(N2257,0)</f>
        <v>43949</v>
      </c>
      <c r="AO2257" s="38" cm="1">
        <f t="array" ref="AO2257">_xlfn.ANCHORARRAY(AN2257)-1</f>
        <v>43948</v>
      </c>
    </row>
    <row r="2258" spans="1:41" x14ac:dyDescent="0.25">
      <c r="A2258">
        <v>20200427</v>
      </c>
      <c r="B2258" s="1" t="s">
        <v>83</v>
      </c>
      <c r="C2258">
        <v>14</v>
      </c>
      <c r="D2258">
        <v>51</v>
      </c>
      <c r="L2258">
        <v>11</v>
      </c>
      <c r="M2258" s="1" t="s">
        <v>84</v>
      </c>
      <c r="N2258" s="2">
        <v>43948</v>
      </c>
      <c r="O2258" s="1" t="s">
        <v>1157</v>
      </c>
      <c r="P2258" s="2">
        <v>43948.666666666664</v>
      </c>
      <c r="Q2258">
        <v>2</v>
      </c>
      <c r="S2258">
        <v>65</v>
      </c>
      <c r="T2258">
        <v>65</v>
      </c>
      <c r="U2258">
        <v>65</v>
      </c>
      <c r="V2258">
        <v>69</v>
      </c>
      <c r="W2258">
        <v>0</v>
      </c>
      <c r="X2258">
        <v>0</v>
      </c>
      <c r="Y2258">
        <v>0</v>
      </c>
      <c r="Z2258">
        <v>0</v>
      </c>
      <c r="AA2258">
        <v>0</v>
      </c>
      <c r="AB2258" s="1">
        <f>Z2258/0.1</f>
        <v>0</v>
      </c>
      <c r="AC2258" s="1">
        <f>AA2258-AB2258</f>
        <v>0</v>
      </c>
      <c r="AD2258" s="1">
        <f>_xlfn.IFNA(INDEX($AV$2:$AV$53,MATCH(B2258,$AU$2:$AU$53,0)),1000)</f>
        <v>1000</v>
      </c>
      <c r="AE2258" s="1">
        <f>C2258/AD2258*100000</f>
        <v>1400</v>
      </c>
      <c r="AF2258" s="34">
        <f>IF(B2259=B2258,IFERROR((C2258/C2259)-1,0),0)</f>
        <v>0</v>
      </c>
      <c r="AG2258" s="35">
        <f>IFERROR(LOG(2)/LOG(1+(AF2258)),AF2258)</f>
        <v>0</v>
      </c>
      <c r="AH2258" s="35">
        <f>AVERAGE(Z2258:Z2264)</f>
        <v>0</v>
      </c>
      <c r="AJ2258" s="1">
        <f>Q2258/AD2258*100000</f>
        <v>200</v>
      </c>
      <c r="AK2258" s="34">
        <f>IF(B2259=B2258,IFERROR((Q2258/Q2259)-1,0),0)</f>
        <v>0</v>
      </c>
      <c r="AL2258" s="35">
        <f>IFERROR(LOG(2)/LOG(1+(AK2258)),AK2258)</f>
        <v>0</v>
      </c>
      <c r="AM2258" s="35">
        <f>AVERAGE(W2258:W2264)</f>
        <v>0</v>
      </c>
      <c r="AN2258" s="4">
        <f>ROUNDDOWN(N2258,0)</f>
        <v>43948</v>
      </c>
      <c r="AO2258" s="38" cm="1">
        <f t="array" ref="AO2258">_xlfn.ANCHORARRAY(AN2258)-1</f>
        <v>43947</v>
      </c>
    </row>
    <row r="2259" spans="1:41" x14ac:dyDescent="0.25">
      <c r="A2259">
        <v>20200426</v>
      </c>
      <c r="B2259" s="1" t="s">
        <v>83</v>
      </c>
      <c r="C2259">
        <v>14</v>
      </c>
      <c r="D2259">
        <v>51</v>
      </c>
      <c r="L2259">
        <v>11</v>
      </c>
      <c r="M2259" s="1" t="s">
        <v>84</v>
      </c>
      <c r="N2259" s="2">
        <v>43947</v>
      </c>
      <c r="O2259" s="1" t="s">
        <v>1209</v>
      </c>
      <c r="P2259" s="2">
        <v>43947.666666666664</v>
      </c>
      <c r="Q2259">
        <v>2</v>
      </c>
      <c r="S2259">
        <v>65</v>
      </c>
      <c r="T2259">
        <v>65</v>
      </c>
      <c r="U2259">
        <v>65</v>
      </c>
      <c r="V2259">
        <v>69</v>
      </c>
      <c r="W2259">
        <v>0</v>
      </c>
      <c r="X2259">
        <v>0</v>
      </c>
      <c r="Y2259">
        <v>0</v>
      </c>
      <c r="Z2259">
        <v>0</v>
      </c>
      <c r="AA2259">
        <v>0</v>
      </c>
      <c r="AB2259" s="1">
        <f>Z2259/0.1</f>
        <v>0</v>
      </c>
      <c r="AC2259" s="1">
        <f>AA2259-AB2259</f>
        <v>0</v>
      </c>
      <c r="AD2259" s="1">
        <f>_xlfn.IFNA(INDEX($AV$2:$AV$53,MATCH(B2259,$AU$2:$AU$53,0)),1000)</f>
        <v>1000</v>
      </c>
      <c r="AE2259" s="1">
        <f>C2259/AD2259*100000</f>
        <v>1400</v>
      </c>
      <c r="AF2259" s="34">
        <f>IF(B2260=B2259,IFERROR((C2259/C2260)-1,0),0)</f>
        <v>0</v>
      </c>
      <c r="AG2259" s="35">
        <f>IFERROR(LOG(2)/LOG(1+(AF2259)),AF2259)</f>
        <v>0</v>
      </c>
      <c r="AH2259" s="35">
        <f>AVERAGE(Z2259:Z2265)</f>
        <v>0</v>
      </c>
      <c r="AJ2259" s="1">
        <f>Q2259/AD2259*100000</f>
        <v>200</v>
      </c>
      <c r="AK2259" s="34">
        <f>IF(B2260=B2259,IFERROR((Q2259/Q2260)-1,0),0)</f>
        <v>0</v>
      </c>
      <c r="AL2259" s="35">
        <f>IFERROR(LOG(2)/LOG(1+(AK2259)),AK2259)</f>
        <v>0</v>
      </c>
      <c r="AM2259" s="35">
        <f>AVERAGE(W2259:W2265)</f>
        <v>0</v>
      </c>
      <c r="AN2259" s="4">
        <f>ROUNDDOWN(N2259,0)</f>
        <v>43947</v>
      </c>
      <c r="AO2259" s="38" cm="1">
        <f t="array" ref="AO2259">_xlfn.ANCHORARRAY(AN2259)-1</f>
        <v>43946</v>
      </c>
    </row>
    <row r="2260" spans="1:41" x14ac:dyDescent="0.25">
      <c r="A2260">
        <v>20200425</v>
      </c>
      <c r="B2260" s="1" t="s">
        <v>83</v>
      </c>
      <c r="C2260">
        <v>14</v>
      </c>
      <c r="D2260">
        <v>51</v>
      </c>
      <c r="L2260">
        <v>11</v>
      </c>
      <c r="M2260" s="1" t="s">
        <v>84</v>
      </c>
      <c r="N2260" s="2">
        <v>43946</v>
      </c>
      <c r="O2260" s="1" t="s">
        <v>1260</v>
      </c>
      <c r="P2260" s="2">
        <v>43946.666666666664</v>
      </c>
      <c r="Q2260">
        <v>2</v>
      </c>
      <c r="S2260">
        <v>65</v>
      </c>
      <c r="T2260">
        <v>65</v>
      </c>
      <c r="U2260">
        <v>65</v>
      </c>
      <c r="V2260">
        <v>69</v>
      </c>
      <c r="W2260">
        <v>0</v>
      </c>
      <c r="X2260">
        <v>0</v>
      </c>
      <c r="Y2260">
        <v>0</v>
      </c>
      <c r="Z2260">
        <v>0</v>
      </c>
      <c r="AA2260">
        <v>0</v>
      </c>
      <c r="AB2260" s="1">
        <f>Z2260/0.1</f>
        <v>0</v>
      </c>
      <c r="AC2260" s="1">
        <f>AA2260-AB2260</f>
        <v>0</v>
      </c>
      <c r="AD2260" s="1">
        <f>_xlfn.IFNA(INDEX($AV$2:$AV$53,MATCH(B2260,$AU$2:$AU$53,0)),1000)</f>
        <v>1000</v>
      </c>
      <c r="AE2260" s="1">
        <f>C2260/AD2260*100000</f>
        <v>1400</v>
      </c>
      <c r="AF2260" s="34">
        <f>IF(B2261=B2260,IFERROR((C2260/C2261)-1,0),0)</f>
        <v>0</v>
      </c>
      <c r="AG2260" s="35">
        <f>IFERROR(LOG(2)/LOG(1+(AF2260)),AF2260)</f>
        <v>0</v>
      </c>
      <c r="AH2260" s="35">
        <f>AVERAGE(Z2260:Z2266)</f>
        <v>0</v>
      </c>
      <c r="AJ2260" s="1">
        <f>Q2260/AD2260*100000</f>
        <v>200</v>
      </c>
      <c r="AK2260" s="34">
        <f>IF(B2261=B2260,IFERROR((Q2260/Q2261)-1,0),0)</f>
        <v>0</v>
      </c>
      <c r="AL2260" s="35">
        <f>IFERROR(LOG(2)/LOG(1+(AK2260)),AK2260)</f>
        <v>0</v>
      </c>
      <c r="AM2260" s="35">
        <f>AVERAGE(W2260:W2266)</f>
        <v>0</v>
      </c>
      <c r="AN2260" s="4">
        <f>ROUNDDOWN(N2260,0)</f>
        <v>43946</v>
      </c>
      <c r="AO2260" s="38" cm="1">
        <f t="array" ref="AO2260">_xlfn.ANCHORARRAY(AN2260)-1</f>
        <v>43945</v>
      </c>
    </row>
    <row r="2261" spans="1:41" x14ac:dyDescent="0.25">
      <c r="A2261">
        <v>20200424</v>
      </c>
      <c r="B2261" s="1" t="s">
        <v>83</v>
      </c>
      <c r="C2261">
        <v>14</v>
      </c>
      <c r="D2261">
        <v>51</v>
      </c>
      <c r="L2261">
        <v>11</v>
      </c>
      <c r="M2261" s="1" t="s">
        <v>75</v>
      </c>
      <c r="N2261" s="2">
        <v>43945</v>
      </c>
      <c r="O2261" s="1" t="s">
        <v>1312</v>
      </c>
      <c r="P2261" s="2">
        <v>43945.666666666664</v>
      </c>
      <c r="Q2261">
        <v>2</v>
      </c>
      <c r="S2261">
        <v>65</v>
      </c>
      <c r="T2261">
        <v>65</v>
      </c>
      <c r="U2261">
        <v>65</v>
      </c>
      <c r="V2261">
        <v>69</v>
      </c>
      <c r="W2261">
        <v>0</v>
      </c>
      <c r="X2261">
        <v>0</v>
      </c>
      <c r="Y2261">
        <v>0</v>
      </c>
      <c r="Z2261">
        <v>0</v>
      </c>
      <c r="AA2261">
        <v>0</v>
      </c>
      <c r="AB2261" s="1">
        <f>Z2261/0.1</f>
        <v>0</v>
      </c>
      <c r="AC2261" s="1">
        <f>AA2261-AB2261</f>
        <v>0</v>
      </c>
      <c r="AD2261" s="1">
        <f>_xlfn.IFNA(INDEX($AV$2:$AV$53,MATCH(B2261,$AU$2:$AU$53,0)),1000)</f>
        <v>1000</v>
      </c>
      <c r="AE2261" s="1">
        <f>C2261/AD2261*100000</f>
        <v>1400</v>
      </c>
      <c r="AF2261" s="34">
        <f>IF(B2262=B2261,IFERROR((C2261/C2262)-1,0),0)</f>
        <v>0</v>
      </c>
      <c r="AG2261" s="35">
        <f>IFERROR(LOG(2)/LOG(1+(AF2261)),AF2261)</f>
        <v>0</v>
      </c>
      <c r="AH2261" s="35">
        <f>AVERAGE(Z2261:Z2267)</f>
        <v>0.14285714285714285</v>
      </c>
      <c r="AJ2261" s="1">
        <f>Q2261/AD2261*100000</f>
        <v>200</v>
      </c>
      <c r="AK2261" s="34">
        <f>IF(B2262=B2261,IFERROR((Q2261/Q2262)-1,0),0)</f>
        <v>0</v>
      </c>
      <c r="AL2261" s="35">
        <f>IFERROR(LOG(2)/LOG(1+(AK2261)),AK2261)</f>
        <v>0</v>
      </c>
      <c r="AM2261" s="35">
        <f>AVERAGE(W2261:W2267)</f>
        <v>0</v>
      </c>
      <c r="AN2261" s="4">
        <f>ROUNDDOWN(N2261,0)</f>
        <v>43945</v>
      </c>
      <c r="AO2261" s="38" cm="1">
        <f t="array" ref="AO2261">_xlfn.ANCHORARRAY(AN2261)-1</f>
        <v>43944</v>
      </c>
    </row>
    <row r="2262" spans="1:41" x14ac:dyDescent="0.25">
      <c r="A2262">
        <v>20200423</v>
      </c>
      <c r="B2262" s="1" t="s">
        <v>83</v>
      </c>
      <c r="C2262">
        <v>14</v>
      </c>
      <c r="D2262">
        <v>51</v>
      </c>
      <c r="L2262">
        <v>11</v>
      </c>
      <c r="M2262" s="1" t="s">
        <v>75</v>
      </c>
      <c r="N2262" s="2">
        <v>43944.940972222219</v>
      </c>
      <c r="O2262" s="1" t="s">
        <v>1364</v>
      </c>
      <c r="P2262" s="2">
        <v>43944.666666666664</v>
      </c>
      <c r="Q2262">
        <v>2</v>
      </c>
      <c r="S2262">
        <v>65</v>
      </c>
      <c r="T2262">
        <v>65</v>
      </c>
      <c r="U2262">
        <v>65</v>
      </c>
      <c r="V2262">
        <v>69</v>
      </c>
      <c r="W2262">
        <v>0</v>
      </c>
      <c r="X2262">
        <v>0</v>
      </c>
      <c r="Y2262">
        <v>0</v>
      </c>
      <c r="Z2262">
        <v>0</v>
      </c>
      <c r="AA2262">
        <v>0</v>
      </c>
      <c r="AB2262" s="1">
        <f>Z2262/0.1</f>
        <v>0</v>
      </c>
      <c r="AC2262" s="1">
        <f>AA2262-AB2262</f>
        <v>0</v>
      </c>
      <c r="AD2262" s="1">
        <f>_xlfn.IFNA(INDEX($AV$2:$AV$53,MATCH(B2262,$AU$2:$AU$53,0)),1000)</f>
        <v>1000</v>
      </c>
      <c r="AE2262" s="1">
        <f>C2262/AD2262*100000</f>
        <v>1400</v>
      </c>
      <c r="AF2262" s="34">
        <f>IF(B2263=B2262,IFERROR((C2262/C2263)-1,0),0)</f>
        <v>0</v>
      </c>
      <c r="AG2262" s="35">
        <f>IFERROR(LOG(2)/LOG(1+(AF2262)),AF2262)</f>
        <v>0</v>
      </c>
      <c r="AH2262" s="35">
        <f>AVERAGE(Z2262:Z2268)</f>
        <v>0.14285714285714285</v>
      </c>
      <c r="AJ2262" s="1">
        <f>Q2262/AD2262*100000</f>
        <v>200</v>
      </c>
      <c r="AK2262" s="34">
        <f>IF(B2263=B2262,IFERROR((Q2262/Q2263)-1,0),0)</f>
        <v>0</v>
      </c>
      <c r="AL2262" s="35">
        <f>IFERROR(LOG(2)/LOG(1+(AK2262)),AK2262)</f>
        <v>0</v>
      </c>
      <c r="AM2262" s="35">
        <f>AVERAGE(W2262:W2268)</f>
        <v>0</v>
      </c>
      <c r="AN2262" s="4">
        <f>ROUNDDOWN(N2262,0)</f>
        <v>43944</v>
      </c>
      <c r="AO2262" s="38" cm="1">
        <f t="array" ref="AO2262">_xlfn.ANCHORARRAY(AN2262)-1</f>
        <v>43943</v>
      </c>
    </row>
    <row r="2263" spans="1:41" x14ac:dyDescent="0.25">
      <c r="A2263">
        <v>20200422</v>
      </c>
      <c r="B2263" s="1" t="s">
        <v>83</v>
      </c>
      <c r="C2263">
        <v>14</v>
      </c>
      <c r="D2263">
        <v>51</v>
      </c>
      <c r="L2263">
        <v>11</v>
      </c>
      <c r="M2263" s="1" t="s">
        <v>75</v>
      </c>
      <c r="N2263" s="2">
        <v>43944</v>
      </c>
      <c r="O2263" s="1" t="s">
        <v>1416</v>
      </c>
      <c r="P2263" s="2">
        <v>43943.666666666664</v>
      </c>
      <c r="Q2263">
        <v>2</v>
      </c>
      <c r="S2263">
        <v>65</v>
      </c>
      <c r="T2263">
        <v>65</v>
      </c>
      <c r="U2263">
        <v>65</v>
      </c>
      <c r="V2263">
        <v>69</v>
      </c>
      <c r="W2263">
        <v>0</v>
      </c>
      <c r="X2263">
        <v>0</v>
      </c>
      <c r="Y2263">
        <v>0</v>
      </c>
      <c r="Z2263">
        <v>0</v>
      </c>
      <c r="AA2263">
        <v>0</v>
      </c>
      <c r="AB2263" s="1">
        <f>Z2263/0.1</f>
        <v>0</v>
      </c>
      <c r="AC2263" s="1">
        <f>AA2263-AB2263</f>
        <v>0</v>
      </c>
      <c r="AD2263" s="1">
        <f>_xlfn.IFNA(INDEX($AV$2:$AV$53,MATCH(B2263,$AU$2:$AU$53,0)),1000)</f>
        <v>1000</v>
      </c>
      <c r="AE2263" s="1">
        <f>C2263/AD2263*100000</f>
        <v>1400</v>
      </c>
      <c r="AF2263" s="34">
        <f>IF(B2264=B2263,IFERROR((C2263/C2264)-1,0),0)</f>
        <v>0</v>
      </c>
      <c r="AG2263" s="35">
        <f>IFERROR(LOG(2)/LOG(1+(AF2263)),AF2263)</f>
        <v>0</v>
      </c>
      <c r="AH2263" s="35">
        <f>AVERAGE(Z2263:Z2269)</f>
        <v>0.14285714285714285</v>
      </c>
      <c r="AJ2263" s="1">
        <f>Q2263/AD2263*100000</f>
        <v>200</v>
      </c>
      <c r="AK2263" s="34">
        <f>IF(B2264=B2263,IFERROR((Q2263/Q2264)-1,0),0)</f>
        <v>0</v>
      </c>
      <c r="AL2263" s="35">
        <f>IFERROR(LOG(2)/LOG(1+(AK2263)),AK2263)</f>
        <v>0</v>
      </c>
      <c r="AM2263" s="35">
        <f>AVERAGE(W2263:W2269)</f>
        <v>0</v>
      </c>
      <c r="AN2263" s="4">
        <f>ROUNDDOWN(N2263,0)</f>
        <v>43944</v>
      </c>
      <c r="AO2263" s="38" cm="1">
        <f t="array" ref="AO2263">_xlfn.ANCHORARRAY(AN2263)-1</f>
        <v>43943</v>
      </c>
    </row>
    <row r="2264" spans="1:41" x14ac:dyDescent="0.25">
      <c r="A2264">
        <v>20200421</v>
      </c>
      <c r="B2264" s="1" t="s">
        <v>83</v>
      </c>
      <c r="C2264">
        <v>14</v>
      </c>
      <c r="D2264">
        <v>51</v>
      </c>
      <c r="L2264">
        <v>11</v>
      </c>
      <c r="M2264" s="1" t="s">
        <v>75</v>
      </c>
      <c r="N2264" s="2">
        <v>43942.809027777781</v>
      </c>
      <c r="O2264" s="1" t="s">
        <v>1467</v>
      </c>
      <c r="P2264" s="2">
        <v>43942.666666666664</v>
      </c>
      <c r="Q2264">
        <v>2</v>
      </c>
      <c r="S2264">
        <v>65</v>
      </c>
      <c r="T2264">
        <v>65</v>
      </c>
      <c r="U2264">
        <v>65</v>
      </c>
      <c r="V2264">
        <v>69</v>
      </c>
      <c r="W2264">
        <v>0</v>
      </c>
      <c r="X2264">
        <v>0</v>
      </c>
      <c r="Y2264">
        <v>0</v>
      </c>
      <c r="Z2264">
        <v>0</v>
      </c>
      <c r="AA2264">
        <v>0</v>
      </c>
      <c r="AB2264" s="1">
        <f>Z2264/0.1</f>
        <v>0</v>
      </c>
      <c r="AC2264" s="1">
        <f>AA2264-AB2264</f>
        <v>0</v>
      </c>
      <c r="AD2264" s="1">
        <f>_xlfn.IFNA(INDEX($AV$2:$AV$53,MATCH(B2264,$AU$2:$AU$53,0)),1000)</f>
        <v>1000</v>
      </c>
      <c r="AE2264" s="1">
        <f>C2264/AD2264*100000</f>
        <v>1400</v>
      </c>
      <c r="AF2264" s="34">
        <f>IF(B2265=B2264,IFERROR((C2264/C2265)-1,0),0)</f>
        <v>0</v>
      </c>
      <c r="AG2264" s="35">
        <f>IFERROR(LOG(2)/LOG(1+(AF2264)),AF2264)</f>
        <v>0</v>
      </c>
      <c r="AH2264" s="35">
        <f>AVERAGE(Z2264:Z2270)</f>
        <v>0.14285714285714285</v>
      </c>
      <c r="AJ2264" s="1">
        <f>Q2264/AD2264*100000</f>
        <v>200</v>
      </c>
      <c r="AK2264" s="34">
        <f>IF(B2265=B2264,IFERROR((Q2264/Q2265)-1,0),0)</f>
        <v>0</v>
      </c>
      <c r="AL2264" s="35">
        <f>IFERROR(LOG(2)/LOG(1+(AK2264)),AK2264)</f>
        <v>0</v>
      </c>
      <c r="AM2264" s="35">
        <f>AVERAGE(W2264:W2270)</f>
        <v>0</v>
      </c>
      <c r="AN2264" s="4">
        <f>ROUNDDOWN(N2264,0)</f>
        <v>43942</v>
      </c>
      <c r="AO2264" s="38" cm="1">
        <f t="array" ref="AO2264">_xlfn.ANCHORARRAY(AN2264)-1</f>
        <v>43941</v>
      </c>
    </row>
    <row r="2265" spans="1:41" x14ac:dyDescent="0.25">
      <c r="A2265">
        <v>20200420</v>
      </c>
      <c r="B2265" s="1" t="s">
        <v>83</v>
      </c>
      <c r="C2265">
        <v>14</v>
      </c>
      <c r="D2265">
        <v>51</v>
      </c>
      <c r="L2265">
        <v>11</v>
      </c>
      <c r="M2265" s="1" t="s">
        <v>75</v>
      </c>
      <c r="N2265" s="2">
        <v>43941</v>
      </c>
      <c r="O2265" s="1" t="s">
        <v>1519</v>
      </c>
      <c r="P2265" s="2">
        <v>43941.666666666664</v>
      </c>
      <c r="Q2265">
        <v>2</v>
      </c>
      <c r="S2265">
        <v>65</v>
      </c>
      <c r="T2265">
        <v>65</v>
      </c>
      <c r="U2265">
        <v>65</v>
      </c>
      <c r="V2265">
        <v>69</v>
      </c>
      <c r="W2265">
        <v>0</v>
      </c>
      <c r="X2265">
        <v>0</v>
      </c>
      <c r="Y2265">
        <v>9</v>
      </c>
      <c r="Z2265">
        <v>0</v>
      </c>
      <c r="AA2265">
        <v>9</v>
      </c>
      <c r="AB2265" s="1">
        <f>Z2265/0.1</f>
        <v>0</v>
      </c>
      <c r="AC2265" s="1">
        <f>AA2265-AB2265</f>
        <v>9</v>
      </c>
      <c r="AD2265" s="1">
        <f>_xlfn.IFNA(INDEX($AV$2:$AV$53,MATCH(B2265,$AU$2:$AU$53,0)),1000)</f>
        <v>1000</v>
      </c>
      <c r="AE2265" s="1">
        <f>C2265/AD2265*100000</f>
        <v>1400</v>
      </c>
      <c r="AF2265" s="34">
        <f>IF(B2266=B2265,IFERROR((C2265/C2266)-1,0),0)</f>
        <v>0</v>
      </c>
      <c r="AG2265" s="35">
        <f>IFERROR(LOG(2)/LOG(1+(AF2265)),AF2265)</f>
        <v>0</v>
      </c>
      <c r="AH2265" s="35">
        <f>AVERAGE(Z2265:Z2271)</f>
        <v>0.42857142857142855</v>
      </c>
      <c r="AJ2265" s="1">
        <f>Q2265/AD2265*100000</f>
        <v>200</v>
      </c>
      <c r="AK2265" s="34">
        <f>IF(B2266=B2265,IFERROR((Q2265/Q2266)-1,0),0)</f>
        <v>0</v>
      </c>
      <c r="AL2265" s="35">
        <f>IFERROR(LOG(2)/LOG(1+(AK2265)),AK2265)</f>
        <v>0</v>
      </c>
      <c r="AM2265" s="35">
        <f>AVERAGE(W2265:W2271)</f>
        <v>0</v>
      </c>
      <c r="AN2265" s="4">
        <f>ROUNDDOWN(N2265,0)</f>
        <v>43941</v>
      </c>
      <c r="AO2265" s="38" cm="1">
        <f t="array" ref="AO2265">_xlfn.ANCHORARRAY(AN2265)-1</f>
        <v>43940</v>
      </c>
    </row>
    <row r="2266" spans="1:41" x14ac:dyDescent="0.25">
      <c r="A2266">
        <v>20200419</v>
      </c>
      <c r="B2266" s="1" t="s">
        <v>83</v>
      </c>
      <c r="C2266">
        <v>14</v>
      </c>
      <c r="D2266">
        <v>42</v>
      </c>
      <c r="E2266">
        <v>4</v>
      </c>
      <c r="L2266">
        <v>9</v>
      </c>
      <c r="M2266" s="1" t="s">
        <v>75</v>
      </c>
      <c r="N2266" s="2">
        <v>43940</v>
      </c>
      <c r="O2266" s="1" t="s">
        <v>1571</v>
      </c>
      <c r="P2266" s="2">
        <v>43940.666666666664</v>
      </c>
      <c r="Q2266">
        <v>2</v>
      </c>
      <c r="S2266">
        <v>60</v>
      </c>
      <c r="T2266">
        <v>56</v>
      </c>
      <c r="U2266">
        <v>56</v>
      </c>
      <c r="V2266">
        <v>69</v>
      </c>
      <c r="W2266">
        <v>0</v>
      </c>
      <c r="X2266">
        <v>0</v>
      </c>
      <c r="Y2266">
        <v>0</v>
      </c>
      <c r="Z2266">
        <v>0</v>
      </c>
      <c r="AA2266">
        <v>0</v>
      </c>
      <c r="AB2266" s="1">
        <f>Z2266/0.1</f>
        <v>0</v>
      </c>
      <c r="AC2266" s="1">
        <f>AA2266-AB2266</f>
        <v>0</v>
      </c>
      <c r="AD2266" s="1">
        <f>_xlfn.IFNA(INDEX($AV$2:$AV$53,MATCH(B2266,$AU$2:$AU$53,0)),1000)</f>
        <v>1000</v>
      </c>
      <c r="AE2266" s="1">
        <f>C2266/AD2266*100000</f>
        <v>1400</v>
      </c>
      <c r="AF2266" s="34">
        <f>IF(B2267=B2266,IFERROR((C2266/C2267)-1,0),0)</f>
        <v>0</v>
      </c>
      <c r="AG2266" s="35">
        <f>IFERROR(LOG(2)/LOG(1+(AF2266)),AF2266)</f>
        <v>0</v>
      </c>
      <c r="AH2266" s="35">
        <f>AVERAGE(Z2266:Z2272)</f>
        <v>0.42857142857142855</v>
      </c>
      <c r="AJ2266" s="1">
        <f>Q2266/AD2266*100000</f>
        <v>200</v>
      </c>
      <c r="AK2266" s="34">
        <f>IF(B2267=B2266,IFERROR((Q2266/Q2267)-1,0),0)</f>
        <v>0</v>
      </c>
      <c r="AL2266" s="35">
        <f>IFERROR(LOG(2)/LOG(1+(AK2266)),AK2266)</f>
        <v>0</v>
      </c>
      <c r="AM2266" s="35">
        <f>AVERAGE(W2266:W2272)</f>
        <v>0</v>
      </c>
      <c r="AN2266" s="4">
        <f>ROUNDDOWN(N2266,0)</f>
        <v>43940</v>
      </c>
      <c r="AO2266" s="38" cm="1">
        <f t="array" ref="AO2266">_xlfn.ANCHORARRAY(AN2266)-1</f>
        <v>43939</v>
      </c>
    </row>
    <row r="2267" spans="1:41" x14ac:dyDescent="0.25">
      <c r="A2267">
        <v>20200418</v>
      </c>
      <c r="B2267" s="1" t="s">
        <v>83</v>
      </c>
      <c r="C2267">
        <v>14</v>
      </c>
      <c r="D2267">
        <v>42</v>
      </c>
      <c r="E2267">
        <v>4</v>
      </c>
      <c r="L2267">
        <v>9</v>
      </c>
      <c r="M2267" s="1" t="s">
        <v>75</v>
      </c>
      <c r="N2267" s="2">
        <v>43938.802083333336</v>
      </c>
      <c r="O2267" s="1" t="s">
        <v>1623</v>
      </c>
      <c r="P2267" s="2">
        <v>43939.666666666664</v>
      </c>
      <c r="Q2267">
        <v>2</v>
      </c>
      <c r="S2267">
        <v>60</v>
      </c>
      <c r="T2267">
        <v>56</v>
      </c>
      <c r="U2267">
        <v>56</v>
      </c>
      <c r="V2267">
        <v>69</v>
      </c>
      <c r="W2267">
        <v>0</v>
      </c>
      <c r="X2267">
        <v>0</v>
      </c>
      <c r="Y2267">
        <v>0</v>
      </c>
      <c r="Z2267">
        <v>1</v>
      </c>
      <c r="AA2267">
        <v>1</v>
      </c>
      <c r="AB2267" s="1">
        <f>Z2267/0.1</f>
        <v>10</v>
      </c>
      <c r="AC2267" s="1">
        <f>AA2267-AB2267</f>
        <v>-9</v>
      </c>
      <c r="AD2267" s="1">
        <f>_xlfn.IFNA(INDEX($AV$2:$AV$53,MATCH(B2267,$AU$2:$AU$53,0)),1000)</f>
        <v>1000</v>
      </c>
      <c r="AE2267" s="1">
        <f>C2267/AD2267*100000</f>
        <v>1400</v>
      </c>
      <c r="AF2267" s="34">
        <f>IF(B2268=B2267,IFERROR((C2267/C2268)-1,0),0)</f>
        <v>7.6923076923076872E-2</v>
      </c>
      <c r="AG2267" s="35">
        <f>IFERROR(LOG(2)/LOG(1+(AF2267)),AF2267)</f>
        <v>9.3532066849994671</v>
      </c>
      <c r="AH2267" s="35">
        <f>AVERAGE(Z2267:Z2273)</f>
        <v>0.42857142857142855</v>
      </c>
      <c r="AJ2267" s="1">
        <f>Q2267/AD2267*100000</f>
        <v>200</v>
      </c>
      <c r="AK2267" s="34">
        <f>IF(B2268=B2267,IFERROR((Q2267/Q2268)-1,0),0)</f>
        <v>0</v>
      </c>
      <c r="AL2267" s="35">
        <f>IFERROR(LOG(2)/LOG(1+(AK2267)),AK2267)</f>
        <v>0</v>
      </c>
      <c r="AM2267" s="35">
        <f>AVERAGE(W2267:W2273)</f>
        <v>0</v>
      </c>
      <c r="AN2267" s="4">
        <f>ROUNDDOWN(N2267,0)</f>
        <v>43938</v>
      </c>
      <c r="AO2267" s="38" cm="1">
        <f t="array" ref="AO2267">_xlfn.ANCHORARRAY(AN2267)-1</f>
        <v>43937</v>
      </c>
    </row>
    <row r="2268" spans="1:41" x14ac:dyDescent="0.25">
      <c r="A2268">
        <v>20200417</v>
      </c>
      <c r="B2268" s="1" t="s">
        <v>83</v>
      </c>
      <c r="C2268">
        <v>13</v>
      </c>
      <c r="D2268">
        <v>42</v>
      </c>
      <c r="E2268">
        <v>4</v>
      </c>
      <c r="M2268" s="1" t="s">
        <v>75</v>
      </c>
      <c r="N2268" s="2">
        <v>43938.802083333336</v>
      </c>
      <c r="O2268" s="1" t="s">
        <v>1675</v>
      </c>
      <c r="P2268" s="2">
        <v>43938.666666666664</v>
      </c>
      <c r="Q2268">
        <v>2</v>
      </c>
      <c r="S2268">
        <v>59</v>
      </c>
      <c r="T2268">
        <v>55</v>
      </c>
      <c r="U2268">
        <v>55</v>
      </c>
      <c r="V2268">
        <v>69</v>
      </c>
      <c r="W2268">
        <v>0</v>
      </c>
      <c r="X2268">
        <v>0</v>
      </c>
      <c r="Y2268">
        <v>15</v>
      </c>
      <c r="Z2268">
        <v>0</v>
      </c>
      <c r="AA2268">
        <v>15</v>
      </c>
      <c r="AB2268" s="1">
        <f>Z2268/0.1</f>
        <v>0</v>
      </c>
      <c r="AC2268" s="1">
        <f>AA2268-AB2268</f>
        <v>15</v>
      </c>
      <c r="AD2268" s="1">
        <f>_xlfn.IFNA(INDEX($AV$2:$AV$53,MATCH(B2268,$AU$2:$AU$53,0)),1000)</f>
        <v>1000</v>
      </c>
      <c r="AE2268" s="1">
        <f>C2268/AD2268*100000</f>
        <v>1300</v>
      </c>
      <c r="AF2268" s="34">
        <f>IF(B2269=B2268,IFERROR((C2268/C2269)-1,0),0)</f>
        <v>0</v>
      </c>
      <c r="AG2268" s="35">
        <f>IFERROR(LOG(2)/LOG(1+(AF2268)),AF2268)</f>
        <v>0</v>
      </c>
      <c r="AH2268" s="35">
        <f>AVERAGE(Z2268:Z2274)</f>
        <v>0.2857142857142857</v>
      </c>
      <c r="AJ2268" s="1">
        <f>Q2268/AD2268*100000</f>
        <v>200</v>
      </c>
      <c r="AK2268" s="34">
        <f>IF(B2269=B2268,IFERROR((Q2268/Q2269)-1,0),0)</f>
        <v>0</v>
      </c>
      <c r="AL2268" s="35">
        <f>IFERROR(LOG(2)/LOG(1+(AK2268)),AK2268)</f>
        <v>0</v>
      </c>
      <c r="AM2268" s="35">
        <f>AVERAGE(W2268:W2274)</f>
        <v>0</v>
      </c>
      <c r="AN2268" s="4">
        <f>ROUNDDOWN(N2268,0)</f>
        <v>43938</v>
      </c>
      <c r="AO2268" s="38" cm="1">
        <f t="array" ref="AO2268">_xlfn.ANCHORARRAY(AN2268)-1</f>
        <v>43937</v>
      </c>
    </row>
    <row r="2269" spans="1:41" x14ac:dyDescent="0.25">
      <c r="A2269">
        <v>20200416</v>
      </c>
      <c r="B2269" s="1" t="s">
        <v>83</v>
      </c>
      <c r="C2269">
        <v>13</v>
      </c>
      <c r="D2269">
        <v>27</v>
      </c>
      <c r="E2269">
        <v>7</v>
      </c>
      <c r="M2269" s="1" t="s">
        <v>75</v>
      </c>
      <c r="N2269" s="2">
        <v>43936</v>
      </c>
      <c r="O2269" s="1" t="s">
        <v>1727</v>
      </c>
      <c r="P2269" s="2">
        <v>43937.666666666664</v>
      </c>
      <c r="Q2269">
        <v>2</v>
      </c>
      <c r="S2269">
        <v>47</v>
      </c>
      <c r="T2269">
        <v>40</v>
      </c>
      <c r="U2269">
        <v>40</v>
      </c>
      <c r="V2269">
        <v>69</v>
      </c>
      <c r="W2269">
        <v>0</v>
      </c>
      <c r="X2269">
        <v>0</v>
      </c>
      <c r="Y2269">
        <v>0</v>
      </c>
      <c r="Z2269">
        <v>0</v>
      </c>
      <c r="AA2269">
        <v>0</v>
      </c>
      <c r="AB2269" s="1">
        <f>Z2269/0.1</f>
        <v>0</v>
      </c>
      <c r="AC2269" s="1">
        <f>AA2269-AB2269</f>
        <v>0</v>
      </c>
      <c r="AD2269" s="1">
        <f>_xlfn.IFNA(INDEX($AV$2:$AV$53,MATCH(B2269,$AU$2:$AU$53,0)),1000)</f>
        <v>1000</v>
      </c>
      <c r="AE2269" s="1">
        <f>C2269/AD2269*100000</f>
        <v>1300</v>
      </c>
      <c r="AF2269" s="34">
        <f>IF(B2270=B2269,IFERROR((C2269/C2270)-1,0),0)</f>
        <v>0</v>
      </c>
      <c r="AG2269" s="35">
        <f>IFERROR(LOG(2)/LOG(1+(AF2269)),AF2269)</f>
        <v>0</v>
      </c>
      <c r="AH2269" s="35">
        <f>AVERAGE(Z2269:Z2275)</f>
        <v>0.2857142857142857</v>
      </c>
      <c r="AJ2269" s="1">
        <f>Q2269/AD2269*100000</f>
        <v>200</v>
      </c>
      <c r="AK2269" s="34">
        <f>IF(B2270=B2269,IFERROR((Q2269/Q2270)-1,0),0)</f>
        <v>0</v>
      </c>
      <c r="AL2269" s="35">
        <f>IFERROR(LOG(2)/LOG(1+(AK2269)),AK2269)</f>
        <v>0</v>
      </c>
      <c r="AM2269" s="35">
        <f>AVERAGE(W2269:W2275)</f>
        <v>0</v>
      </c>
      <c r="AN2269" s="4">
        <f>ROUNDDOWN(N2269,0)</f>
        <v>43936</v>
      </c>
      <c r="AO2269" s="38" cm="1">
        <f t="array" ref="AO2269">_xlfn.ANCHORARRAY(AN2269)-1</f>
        <v>43935</v>
      </c>
    </row>
    <row r="2270" spans="1:41" x14ac:dyDescent="0.25">
      <c r="A2270">
        <v>20200415</v>
      </c>
      <c r="B2270" s="1" t="s">
        <v>83</v>
      </c>
      <c r="C2270">
        <v>13</v>
      </c>
      <c r="D2270">
        <v>27</v>
      </c>
      <c r="E2270">
        <v>7</v>
      </c>
      <c r="M2270" s="1" t="s">
        <v>75</v>
      </c>
      <c r="N2270" s="2">
        <v>43935</v>
      </c>
      <c r="O2270" s="1" t="s">
        <v>1780</v>
      </c>
      <c r="P2270" s="2">
        <v>43936.666666666664</v>
      </c>
      <c r="Q2270">
        <v>2</v>
      </c>
      <c r="S2270">
        <v>47</v>
      </c>
      <c r="T2270">
        <v>40</v>
      </c>
      <c r="U2270">
        <v>40</v>
      </c>
      <c r="V2270">
        <v>69</v>
      </c>
      <c r="W2270">
        <v>0</v>
      </c>
      <c r="X2270">
        <v>0</v>
      </c>
      <c r="Y2270">
        <v>0</v>
      </c>
      <c r="Z2270">
        <v>0</v>
      </c>
      <c r="AA2270">
        <v>0</v>
      </c>
      <c r="AB2270" s="1">
        <f>Z2270/0.1</f>
        <v>0</v>
      </c>
      <c r="AC2270" s="1">
        <f>AA2270-AB2270</f>
        <v>0</v>
      </c>
      <c r="AD2270" s="1">
        <f>_xlfn.IFNA(INDEX($AV$2:$AV$53,MATCH(B2270,$AU$2:$AU$53,0)),1000)</f>
        <v>1000</v>
      </c>
      <c r="AE2270" s="1">
        <f>C2270/AD2270*100000</f>
        <v>1300</v>
      </c>
      <c r="AF2270" s="34">
        <f>IF(B2271=B2270,IFERROR((C2270/C2271)-1,0),0)</f>
        <v>0</v>
      </c>
      <c r="AG2270" s="35">
        <f>IFERROR(LOG(2)/LOG(1+(AF2270)),AF2270)</f>
        <v>0</v>
      </c>
      <c r="AH2270" s="35">
        <f>AVERAGE(Z2270:Z2276)</f>
        <v>0.2857142857142857</v>
      </c>
      <c r="AJ2270" s="1">
        <f>Q2270/AD2270*100000</f>
        <v>200</v>
      </c>
      <c r="AK2270" s="34">
        <f>IF(B2271=B2270,IFERROR((Q2270/Q2271)-1,0),0)</f>
        <v>0</v>
      </c>
      <c r="AL2270" s="35">
        <f>IFERROR(LOG(2)/LOG(1+(AK2270)),AK2270)</f>
        <v>0</v>
      </c>
      <c r="AM2270" s="35">
        <f>AVERAGE(W2270:W2276)</f>
        <v>0</v>
      </c>
      <c r="AN2270" s="4">
        <f>ROUNDDOWN(N2270,0)</f>
        <v>43935</v>
      </c>
      <c r="AO2270" s="38" cm="1">
        <f t="array" ref="AO2270">_xlfn.ANCHORARRAY(AN2270)-1</f>
        <v>43934</v>
      </c>
    </row>
    <row r="2271" spans="1:41" x14ac:dyDescent="0.25">
      <c r="A2271">
        <v>20200414</v>
      </c>
      <c r="B2271" s="1" t="s">
        <v>83</v>
      </c>
      <c r="C2271">
        <v>13</v>
      </c>
      <c r="D2271">
        <v>27</v>
      </c>
      <c r="E2271">
        <v>7</v>
      </c>
      <c r="M2271" s="1" t="s">
        <v>75</v>
      </c>
      <c r="N2271" s="2">
        <v>43935</v>
      </c>
      <c r="O2271" s="1" t="s">
        <v>1833</v>
      </c>
      <c r="P2271" s="2">
        <v>43935.666666666664</v>
      </c>
      <c r="Q2271">
        <v>2</v>
      </c>
      <c r="S2271">
        <v>47</v>
      </c>
      <c r="T2271">
        <v>40</v>
      </c>
      <c r="U2271">
        <v>40</v>
      </c>
      <c r="V2271">
        <v>69</v>
      </c>
      <c r="W2271">
        <v>0</v>
      </c>
      <c r="X2271">
        <v>0</v>
      </c>
      <c r="Y2271">
        <v>0</v>
      </c>
      <c r="Z2271">
        <v>2</v>
      </c>
      <c r="AA2271">
        <v>2</v>
      </c>
      <c r="AB2271" s="1">
        <f>Z2271/0.1</f>
        <v>20</v>
      </c>
      <c r="AC2271" s="1">
        <f>AA2271-AB2271</f>
        <v>-18</v>
      </c>
      <c r="AD2271" s="1">
        <f>_xlfn.IFNA(INDEX($AV$2:$AV$53,MATCH(B2271,$AU$2:$AU$53,0)),1000)</f>
        <v>1000</v>
      </c>
      <c r="AE2271" s="1">
        <f>C2271/AD2271*100000</f>
        <v>1300</v>
      </c>
      <c r="AF2271" s="34">
        <f>IF(B2272=B2271,IFERROR((C2271/C2272)-1,0),0)</f>
        <v>0.18181818181818188</v>
      </c>
      <c r="AG2271" s="35">
        <f>IFERROR(LOG(2)/LOG(1+(AF2271)),AF2271)</f>
        <v>4.1492381461821113</v>
      </c>
      <c r="AH2271" s="35">
        <f>AVERAGE(Z2271:Z2277)</f>
        <v>0.7142857142857143</v>
      </c>
      <c r="AJ2271" s="1">
        <f>Q2271/AD2271*100000</f>
        <v>200</v>
      </c>
      <c r="AK2271" s="34">
        <f>IF(B2272=B2271,IFERROR((Q2271/Q2272)-1,0),0)</f>
        <v>0</v>
      </c>
      <c r="AL2271" s="35">
        <f>IFERROR(LOG(2)/LOG(1+(AK2271)),AK2271)</f>
        <v>0</v>
      </c>
      <c r="AM2271" s="35">
        <f>AVERAGE(W2271:W2277)</f>
        <v>0</v>
      </c>
      <c r="AN2271" s="4">
        <f>ROUNDDOWN(N2271,0)</f>
        <v>43935</v>
      </c>
      <c r="AO2271" s="38" cm="1">
        <f t="array" ref="AO2271">_xlfn.ANCHORARRAY(AN2271)-1</f>
        <v>43934</v>
      </c>
    </row>
    <row r="2272" spans="1:41" x14ac:dyDescent="0.25">
      <c r="A2272">
        <v>20200413</v>
      </c>
      <c r="B2272" s="1" t="s">
        <v>83</v>
      </c>
      <c r="C2272">
        <v>11</v>
      </c>
      <c r="D2272">
        <v>27</v>
      </c>
      <c r="E2272">
        <v>9</v>
      </c>
      <c r="M2272" s="1" t="s">
        <v>75</v>
      </c>
      <c r="N2272" s="2">
        <v>43933</v>
      </c>
      <c r="O2272" s="1" t="s">
        <v>1886</v>
      </c>
      <c r="P2272" s="2">
        <v>43934.666666666664</v>
      </c>
      <c r="Q2272">
        <v>2</v>
      </c>
      <c r="S2272">
        <v>47</v>
      </c>
      <c r="T2272">
        <v>38</v>
      </c>
      <c r="U2272">
        <v>38</v>
      </c>
      <c r="V2272">
        <v>69</v>
      </c>
      <c r="W2272">
        <v>0</v>
      </c>
      <c r="X2272">
        <v>0</v>
      </c>
      <c r="Y2272">
        <v>0</v>
      </c>
      <c r="Z2272">
        <v>0</v>
      </c>
      <c r="AA2272">
        <v>0</v>
      </c>
      <c r="AB2272" s="1">
        <f>Z2272/0.1</f>
        <v>0</v>
      </c>
      <c r="AC2272" s="1">
        <f>AA2272-AB2272</f>
        <v>0</v>
      </c>
      <c r="AD2272" s="1">
        <f>_xlfn.IFNA(INDEX($AV$2:$AV$53,MATCH(B2272,$AU$2:$AU$53,0)),1000)</f>
        <v>1000</v>
      </c>
      <c r="AE2272" s="1">
        <f>C2272/AD2272*100000</f>
        <v>1100</v>
      </c>
      <c r="AF2272" s="34">
        <f>IF(B2273=B2272,IFERROR((C2272/C2273)-1,0),0)</f>
        <v>0</v>
      </c>
      <c r="AG2272" s="35">
        <f>IFERROR(LOG(2)/LOG(1+(AF2272)),AF2272)</f>
        <v>0</v>
      </c>
      <c r="AH2272" s="35">
        <f>AVERAGE(Z2272:Z2278)</f>
        <v>0.42857142857142855</v>
      </c>
      <c r="AJ2272" s="1">
        <f>Q2272/AD2272*100000</f>
        <v>200</v>
      </c>
      <c r="AK2272" s="34">
        <f>IF(B2273=B2272,IFERROR((Q2272/Q2273)-1,0),0)</f>
        <v>0</v>
      </c>
      <c r="AL2272" s="35">
        <f>IFERROR(LOG(2)/LOG(1+(AK2272)),AK2272)</f>
        <v>0</v>
      </c>
      <c r="AM2272" s="35">
        <f>AVERAGE(W2272:W2278)</f>
        <v>0.14285714285714285</v>
      </c>
      <c r="AN2272" s="4">
        <f>ROUNDDOWN(N2272,0)</f>
        <v>43933</v>
      </c>
      <c r="AO2272" s="38" cm="1">
        <f t="array" ref="AO2272">_xlfn.ANCHORARRAY(AN2272)-1</f>
        <v>43932</v>
      </c>
    </row>
    <row r="2273" spans="1:41" x14ac:dyDescent="0.25">
      <c r="A2273">
        <v>20200412</v>
      </c>
      <c r="B2273" s="1" t="s">
        <v>83</v>
      </c>
      <c r="C2273">
        <v>11</v>
      </c>
      <c r="D2273">
        <v>27</v>
      </c>
      <c r="E2273">
        <v>9</v>
      </c>
      <c r="M2273" s="1" t="s">
        <v>75</v>
      </c>
      <c r="N2273" s="2">
        <v>43932</v>
      </c>
      <c r="O2273" s="1" t="s">
        <v>1939</v>
      </c>
      <c r="P2273" s="2">
        <v>43933.666666666664</v>
      </c>
      <c r="Q2273">
        <v>2</v>
      </c>
      <c r="S2273">
        <v>47</v>
      </c>
      <c r="T2273">
        <v>38</v>
      </c>
      <c r="U2273">
        <v>38</v>
      </c>
      <c r="V2273">
        <v>69</v>
      </c>
      <c r="W2273">
        <v>0</v>
      </c>
      <c r="X2273">
        <v>0</v>
      </c>
      <c r="Y2273">
        <v>0</v>
      </c>
      <c r="Z2273">
        <v>0</v>
      </c>
      <c r="AA2273">
        <v>0</v>
      </c>
      <c r="AB2273" s="1">
        <f>Z2273/0.1</f>
        <v>0</v>
      </c>
      <c r="AC2273" s="1">
        <f>AA2273-AB2273</f>
        <v>0</v>
      </c>
      <c r="AD2273" s="1">
        <f>_xlfn.IFNA(INDEX($AV$2:$AV$53,MATCH(B2273,$AU$2:$AU$53,0)),1000)</f>
        <v>1000</v>
      </c>
      <c r="AE2273" s="1">
        <f>C2273/AD2273*100000</f>
        <v>1100</v>
      </c>
      <c r="AF2273" s="34">
        <f>IF(B2274=B2273,IFERROR((C2273/C2274)-1,0),0)</f>
        <v>0</v>
      </c>
      <c r="AG2273" s="35">
        <f>IFERROR(LOG(2)/LOG(1+(AF2273)),AF2273)</f>
        <v>0</v>
      </c>
      <c r="AH2273" s="35">
        <f>AVERAGE(Z2273:Z2279)</f>
        <v>0.42857142857142855</v>
      </c>
      <c r="AJ2273" s="1">
        <f>Q2273/AD2273*100000</f>
        <v>200</v>
      </c>
      <c r="AK2273" s="34">
        <f>IF(B2274=B2273,IFERROR((Q2273/Q2274)-1,0),0)</f>
        <v>0</v>
      </c>
      <c r="AL2273" s="35">
        <f>IFERROR(LOG(2)/LOG(1+(AK2273)),AK2273)</f>
        <v>0</v>
      </c>
      <c r="AM2273" s="35">
        <f>AVERAGE(W2273:W2279)</f>
        <v>0.14285714285714285</v>
      </c>
      <c r="AN2273" s="4">
        <f>ROUNDDOWN(N2273,0)</f>
        <v>43932</v>
      </c>
      <c r="AO2273" s="38" cm="1">
        <f t="array" ref="AO2273">_xlfn.ANCHORARRAY(AN2273)-1</f>
        <v>43931</v>
      </c>
    </row>
    <row r="2274" spans="1:41" x14ac:dyDescent="0.25">
      <c r="A2274">
        <v>20200411</v>
      </c>
      <c r="B2274" s="1" t="s">
        <v>83</v>
      </c>
      <c r="C2274">
        <v>11</v>
      </c>
      <c r="D2274">
        <v>27</v>
      </c>
      <c r="E2274">
        <v>9</v>
      </c>
      <c r="M2274" s="1" t="s">
        <v>75</v>
      </c>
      <c r="N2274" s="2">
        <v>43932</v>
      </c>
      <c r="O2274" s="1" t="s">
        <v>1992</v>
      </c>
      <c r="P2274" s="2">
        <v>43932.666666666664</v>
      </c>
      <c r="Q2274">
        <v>2</v>
      </c>
      <c r="S2274">
        <v>47</v>
      </c>
      <c r="T2274">
        <v>38</v>
      </c>
      <c r="U2274">
        <v>38</v>
      </c>
      <c r="V2274">
        <v>69</v>
      </c>
      <c r="W2274">
        <v>0</v>
      </c>
      <c r="X2274">
        <v>0</v>
      </c>
      <c r="Y2274">
        <v>0</v>
      </c>
      <c r="Z2274">
        <v>0</v>
      </c>
      <c r="AA2274">
        <v>0</v>
      </c>
      <c r="AB2274" s="1">
        <f>Z2274/0.1</f>
        <v>0</v>
      </c>
      <c r="AC2274" s="1">
        <f>AA2274-AB2274</f>
        <v>0</v>
      </c>
      <c r="AD2274" s="1">
        <f>_xlfn.IFNA(INDEX($AV$2:$AV$53,MATCH(B2274,$AU$2:$AU$53,0)),1000)</f>
        <v>1000</v>
      </c>
      <c r="AE2274" s="1">
        <f>C2274/AD2274*100000</f>
        <v>1100</v>
      </c>
      <c r="AF2274" s="34">
        <f>IF(B2275=B2274,IFERROR((C2274/C2275)-1,0),0)</f>
        <v>0</v>
      </c>
      <c r="AG2274" s="35">
        <f>IFERROR(LOG(2)/LOG(1+(AF2274)),AF2274)</f>
        <v>0</v>
      </c>
      <c r="AH2274" s="35">
        <f>AVERAGE(Z2274:Z2280)</f>
        <v>0.42857142857142855</v>
      </c>
      <c r="AJ2274" s="1">
        <f>Q2274/AD2274*100000</f>
        <v>200</v>
      </c>
      <c r="AK2274" s="34">
        <f>IF(B2275=B2274,IFERROR((Q2274/Q2275)-1,0),0)</f>
        <v>0</v>
      </c>
      <c r="AL2274" s="35">
        <f>IFERROR(LOG(2)/LOG(1+(AK2274)),AK2274)</f>
        <v>0</v>
      </c>
      <c r="AM2274" s="35">
        <f>AVERAGE(W2274:W2280)</f>
        <v>0.14285714285714285</v>
      </c>
      <c r="AN2274" s="4">
        <f>ROUNDDOWN(N2274,0)</f>
        <v>43932</v>
      </c>
      <c r="AO2274" s="38" cm="1">
        <f t="array" ref="AO2274">_xlfn.ANCHORARRAY(AN2274)-1</f>
        <v>43931</v>
      </c>
    </row>
    <row r="2275" spans="1:41" x14ac:dyDescent="0.25">
      <c r="A2275">
        <v>20200410</v>
      </c>
      <c r="B2275" s="1" t="s">
        <v>83</v>
      </c>
      <c r="C2275">
        <v>11</v>
      </c>
      <c r="D2275">
        <v>27</v>
      </c>
      <c r="E2275">
        <v>9</v>
      </c>
      <c r="M2275" s="1" t="s">
        <v>75</v>
      </c>
      <c r="N2275" s="2">
        <v>43931</v>
      </c>
      <c r="O2275" s="1" t="s">
        <v>2045</v>
      </c>
      <c r="P2275" s="2">
        <v>43931.666666666664</v>
      </c>
      <c r="Q2275">
        <v>2</v>
      </c>
      <c r="S2275">
        <v>47</v>
      </c>
      <c r="T2275">
        <v>38</v>
      </c>
      <c r="U2275">
        <v>38</v>
      </c>
      <c r="V2275">
        <v>69</v>
      </c>
      <c r="W2275">
        <v>0</v>
      </c>
      <c r="X2275">
        <v>0</v>
      </c>
      <c r="Y2275">
        <v>0</v>
      </c>
      <c r="Z2275">
        <v>0</v>
      </c>
      <c r="AA2275">
        <v>0</v>
      </c>
      <c r="AB2275" s="1">
        <f>Z2275/0.1</f>
        <v>0</v>
      </c>
      <c r="AC2275" s="1">
        <f>AA2275-AB2275</f>
        <v>0</v>
      </c>
      <c r="AD2275" s="1">
        <f>_xlfn.IFNA(INDEX($AV$2:$AV$53,MATCH(B2275,$AU$2:$AU$53,0)),1000)</f>
        <v>1000</v>
      </c>
      <c r="AE2275" s="1">
        <f>C2275/AD2275*100000</f>
        <v>1100</v>
      </c>
      <c r="AF2275" s="34">
        <f>IF(B2276=B2275,IFERROR((C2275/C2276)-1,0),0)</f>
        <v>0</v>
      </c>
      <c r="AG2275" s="35">
        <f>IFERROR(LOG(2)/LOG(1+(AF2275)),AF2275)</f>
        <v>0</v>
      </c>
      <c r="AH2275" s="35">
        <f>AVERAGE(Z2275:Z2281)</f>
        <v>0.42857142857142855</v>
      </c>
      <c r="AJ2275" s="1">
        <f>Q2275/AD2275*100000</f>
        <v>200</v>
      </c>
      <c r="AK2275" s="34">
        <f>IF(B2276=B2275,IFERROR((Q2275/Q2276)-1,0),0)</f>
        <v>0</v>
      </c>
      <c r="AL2275" s="35">
        <f>IFERROR(LOG(2)/LOG(1+(AK2275)),AK2275)</f>
        <v>0</v>
      </c>
      <c r="AM2275" s="35">
        <f>AVERAGE(W2275:W2281)</f>
        <v>0.14285714285714285</v>
      </c>
      <c r="AN2275" s="4">
        <f>ROUNDDOWN(N2275,0)</f>
        <v>43931</v>
      </c>
      <c r="AO2275" s="38" cm="1">
        <f t="array" ref="AO2275">_xlfn.ANCHORARRAY(AN2275)-1</f>
        <v>43930</v>
      </c>
    </row>
    <row r="2276" spans="1:41" x14ac:dyDescent="0.25">
      <c r="A2276">
        <v>20200409</v>
      </c>
      <c r="B2276" s="1" t="s">
        <v>83</v>
      </c>
      <c r="C2276">
        <v>11</v>
      </c>
      <c r="D2276">
        <v>27</v>
      </c>
      <c r="E2276">
        <v>9</v>
      </c>
      <c r="M2276" s="1" t="s">
        <v>75</v>
      </c>
      <c r="N2276" s="2">
        <v>43929</v>
      </c>
      <c r="O2276" s="1" t="s">
        <v>2098</v>
      </c>
      <c r="P2276" s="2">
        <v>43930.666666666664</v>
      </c>
      <c r="Q2276">
        <v>2</v>
      </c>
      <c r="S2276">
        <v>47</v>
      </c>
      <c r="T2276">
        <v>38</v>
      </c>
      <c r="U2276">
        <v>38</v>
      </c>
      <c r="V2276">
        <v>69</v>
      </c>
      <c r="W2276">
        <v>0</v>
      </c>
      <c r="X2276">
        <v>0</v>
      </c>
      <c r="Y2276">
        <v>0</v>
      </c>
      <c r="Z2276">
        <v>0</v>
      </c>
      <c r="AA2276">
        <v>0</v>
      </c>
      <c r="AB2276" s="1">
        <f>Z2276/0.1</f>
        <v>0</v>
      </c>
      <c r="AC2276" s="1">
        <f>AA2276-AB2276</f>
        <v>0</v>
      </c>
      <c r="AD2276" s="1">
        <f>_xlfn.IFNA(INDEX($AV$2:$AV$53,MATCH(B2276,$AU$2:$AU$53,0)),1000)</f>
        <v>1000</v>
      </c>
      <c r="AE2276" s="1">
        <f>C2276/AD2276*100000</f>
        <v>1100</v>
      </c>
      <c r="AF2276" s="34">
        <f>IF(B2277=B2276,IFERROR((C2276/C2277)-1,0),0)</f>
        <v>0</v>
      </c>
      <c r="AG2276" s="35">
        <f>IFERROR(LOG(2)/LOG(1+(AF2276)),AF2276)</f>
        <v>0</v>
      </c>
      <c r="AH2276" s="35">
        <f>AVERAGE(Z2276:Z2282)</f>
        <v>0.42857142857142855</v>
      </c>
      <c r="AJ2276" s="1">
        <f>Q2276/AD2276*100000</f>
        <v>200</v>
      </c>
      <c r="AK2276" s="34">
        <f>IF(B2277=B2276,IFERROR((Q2276/Q2277)-1,0),0)</f>
        <v>0</v>
      </c>
      <c r="AL2276" s="35">
        <f>IFERROR(LOG(2)/LOG(1+(AK2276)),AK2276)</f>
        <v>0</v>
      </c>
      <c r="AM2276" s="35">
        <f>AVERAGE(W2276:W2282)</f>
        <v>0.14285714285714285</v>
      </c>
      <c r="AN2276" s="4">
        <f>ROUNDDOWN(N2276,0)</f>
        <v>43929</v>
      </c>
      <c r="AO2276" s="38" cm="1">
        <f t="array" ref="AO2276">_xlfn.ANCHORARRAY(AN2276)-1</f>
        <v>43928</v>
      </c>
    </row>
    <row r="2277" spans="1:41" x14ac:dyDescent="0.25">
      <c r="A2277">
        <v>20200408</v>
      </c>
      <c r="B2277" s="1" t="s">
        <v>83</v>
      </c>
      <c r="C2277">
        <v>11</v>
      </c>
      <c r="D2277">
        <v>27</v>
      </c>
      <c r="E2277">
        <v>9</v>
      </c>
      <c r="M2277" s="1" t="s">
        <v>75</v>
      </c>
      <c r="N2277" s="2">
        <v>43929</v>
      </c>
      <c r="O2277" s="1" t="s">
        <v>2151</v>
      </c>
      <c r="P2277" s="2">
        <v>43929.666666666664</v>
      </c>
      <c r="Q2277">
        <v>2</v>
      </c>
      <c r="S2277">
        <v>47</v>
      </c>
      <c r="T2277">
        <v>38</v>
      </c>
      <c r="U2277">
        <v>38</v>
      </c>
      <c r="V2277">
        <v>69</v>
      </c>
      <c r="W2277">
        <v>0</v>
      </c>
      <c r="X2277">
        <v>0</v>
      </c>
      <c r="Y2277">
        <v>12</v>
      </c>
      <c r="Z2277">
        <v>3</v>
      </c>
      <c r="AA2277">
        <v>15</v>
      </c>
      <c r="AB2277" s="1">
        <f>Z2277/0.1</f>
        <v>30</v>
      </c>
      <c r="AC2277" s="1">
        <f>AA2277-AB2277</f>
        <v>-15</v>
      </c>
      <c r="AD2277" s="1">
        <f>_xlfn.IFNA(INDEX($AV$2:$AV$53,MATCH(B2277,$AU$2:$AU$53,0)),1000)</f>
        <v>1000</v>
      </c>
      <c r="AE2277" s="1">
        <f>C2277/AD2277*100000</f>
        <v>1100</v>
      </c>
      <c r="AF2277" s="34">
        <f>IF(B2278=B2277,IFERROR((C2277/C2278)-1,0),0)</f>
        <v>0.375</v>
      </c>
      <c r="AG2277" s="35">
        <f>IFERROR(LOG(2)/LOG(1+(AF2277)),AF2277)</f>
        <v>2.1766024788760996</v>
      </c>
      <c r="AH2277" s="35">
        <f>AVERAGE(Z2277:Z2283)</f>
        <v>0.7142857142857143</v>
      </c>
      <c r="AJ2277" s="1">
        <f>Q2277/AD2277*100000</f>
        <v>200</v>
      </c>
      <c r="AK2277" s="34">
        <f>IF(B2278=B2277,IFERROR((Q2277/Q2278)-1,0),0)</f>
        <v>0</v>
      </c>
      <c r="AL2277" s="35">
        <f>IFERROR(LOG(2)/LOG(1+(AK2277)),AK2277)</f>
        <v>0</v>
      </c>
      <c r="AM2277" s="35">
        <f>AVERAGE(W2277:W2283)</f>
        <v>0.2857142857142857</v>
      </c>
      <c r="AN2277" s="4">
        <f>ROUNDDOWN(N2277,0)</f>
        <v>43929</v>
      </c>
      <c r="AO2277" s="38" cm="1">
        <f t="array" ref="AO2277">_xlfn.ANCHORARRAY(AN2277)-1</f>
        <v>43928</v>
      </c>
    </row>
    <row r="2278" spans="1:41" x14ac:dyDescent="0.25">
      <c r="A2278">
        <v>20200407</v>
      </c>
      <c r="B2278" s="1" t="s">
        <v>83</v>
      </c>
      <c r="C2278">
        <v>8</v>
      </c>
      <c r="D2278">
        <v>15</v>
      </c>
      <c r="M2278" s="1" t="s">
        <v>75</v>
      </c>
      <c r="N2278" s="2">
        <v>43928.23541666667</v>
      </c>
      <c r="O2278" s="1" t="s">
        <v>2204</v>
      </c>
      <c r="P2278" s="2">
        <v>43928.666666666664</v>
      </c>
      <c r="Q2278">
        <v>2</v>
      </c>
      <c r="S2278">
        <v>23</v>
      </c>
      <c r="T2278">
        <v>23</v>
      </c>
      <c r="U2278">
        <v>23</v>
      </c>
      <c r="V2278">
        <v>69</v>
      </c>
      <c r="W2278">
        <v>1</v>
      </c>
      <c r="X2278">
        <v>0</v>
      </c>
      <c r="Y2278">
        <v>2</v>
      </c>
      <c r="Z2278">
        <v>0</v>
      </c>
      <c r="AA2278">
        <v>2</v>
      </c>
      <c r="AB2278" s="1">
        <f>Z2278/0.1</f>
        <v>0</v>
      </c>
      <c r="AC2278" s="1">
        <f>AA2278-AB2278</f>
        <v>2</v>
      </c>
      <c r="AD2278" s="1">
        <f>_xlfn.IFNA(INDEX($AV$2:$AV$53,MATCH(B2278,$AU$2:$AU$53,0)),1000)</f>
        <v>1000</v>
      </c>
      <c r="AE2278" s="1">
        <f>C2278/AD2278*100000</f>
        <v>800</v>
      </c>
      <c r="AF2278" s="34">
        <f>IF(B2279=B2278,IFERROR((C2278/C2279)-1,0),0)</f>
        <v>0</v>
      </c>
      <c r="AG2278" s="35">
        <f>IFERROR(LOG(2)/LOG(1+(AF2278)),AF2278)</f>
        <v>0</v>
      </c>
      <c r="AH2278" s="35">
        <f>AVERAGE(Z2278:Z2284)</f>
        <v>0.8571428571428571</v>
      </c>
      <c r="AJ2278" s="1">
        <f>Q2278/AD2278*100000</f>
        <v>200</v>
      </c>
      <c r="AK2278" s="34">
        <f>IF(B2279=B2278,IFERROR((Q2278/Q2279)-1,0),0)</f>
        <v>1</v>
      </c>
      <c r="AL2278" s="35">
        <f>IFERROR(LOG(2)/LOG(1+(AK2278)),AK2278)</f>
        <v>1</v>
      </c>
      <c r="AM2278" s="35">
        <f>AVERAGE(W2278:W2284)</f>
        <v>0.2857142857142857</v>
      </c>
      <c r="AN2278" s="4">
        <f>ROUNDDOWN(N2278,0)</f>
        <v>43928</v>
      </c>
      <c r="AO2278" s="38" cm="1">
        <f t="array" ref="AO2278">_xlfn.ANCHORARRAY(AN2278)-1</f>
        <v>43927</v>
      </c>
    </row>
    <row r="2279" spans="1:41" x14ac:dyDescent="0.25">
      <c r="A2279">
        <v>20200406</v>
      </c>
      <c r="B2279" s="1" t="s">
        <v>83</v>
      </c>
      <c r="C2279">
        <v>8</v>
      </c>
      <c r="D2279">
        <v>13</v>
      </c>
      <c r="E2279">
        <v>10</v>
      </c>
      <c r="M2279" s="1" t="s">
        <v>75</v>
      </c>
      <c r="N2279" s="2">
        <v>43927.122916666667</v>
      </c>
      <c r="O2279" s="1" t="s">
        <v>2257</v>
      </c>
      <c r="P2279" s="2">
        <v>43927.666666666664</v>
      </c>
      <c r="Q2279">
        <v>1</v>
      </c>
      <c r="S2279">
        <v>31</v>
      </c>
      <c r="T2279">
        <v>21</v>
      </c>
      <c r="U2279">
        <v>21</v>
      </c>
      <c r="V2279">
        <v>69</v>
      </c>
      <c r="W2279">
        <v>0</v>
      </c>
      <c r="X2279">
        <v>0</v>
      </c>
      <c r="Y2279">
        <v>0</v>
      </c>
      <c r="Z2279">
        <v>0</v>
      </c>
      <c r="AA2279">
        <v>0</v>
      </c>
      <c r="AB2279" s="1">
        <f>Z2279/0.1</f>
        <v>0</v>
      </c>
      <c r="AC2279" s="1">
        <f>AA2279-AB2279</f>
        <v>0</v>
      </c>
      <c r="AD2279" s="1">
        <f>_xlfn.IFNA(INDEX($AV$2:$AV$53,MATCH(B2279,$AU$2:$AU$53,0)),1000)</f>
        <v>1000</v>
      </c>
      <c r="AE2279" s="1">
        <f>C2279/AD2279*100000</f>
        <v>800</v>
      </c>
      <c r="AF2279" s="34">
        <f>IF(B2280=B2279,IFERROR((C2279/C2280)-1,0),0)</f>
        <v>0</v>
      </c>
      <c r="AG2279" s="35">
        <f>IFERROR(LOG(2)/LOG(1+(AF2279)),AF2279)</f>
        <v>0</v>
      </c>
      <c r="AH2279" s="35">
        <f>AVERAGE(Z2279:Z2285)</f>
        <v>0.8571428571428571</v>
      </c>
      <c r="AJ2279" s="1">
        <f>Q2279/AD2279*100000</f>
        <v>100</v>
      </c>
      <c r="AK2279" s="34">
        <f>IF(B2280=B2279,IFERROR((Q2279/Q2280)-1,0),0)</f>
        <v>0</v>
      </c>
      <c r="AL2279" s="35">
        <f>IFERROR(LOG(2)/LOG(1+(AK2279)),AK2279)</f>
        <v>0</v>
      </c>
      <c r="AM2279" s="35">
        <f>AVERAGE(W2279:W2285)</f>
        <v>0.14285714285714285</v>
      </c>
      <c r="AN2279" s="4">
        <f>ROUNDDOWN(N2279,0)</f>
        <v>43927</v>
      </c>
      <c r="AO2279" s="38" cm="1">
        <f t="array" ref="AO2279">_xlfn.ANCHORARRAY(AN2279)-1</f>
        <v>43926</v>
      </c>
    </row>
    <row r="2280" spans="1:41" x14ac:dyDescent="0.25">
      <c r="A2280">
        <v>20200405</v>
      </c>
      <c r="B2280" s="1" t="s">
        <v>83</v>
      </c>
      <c r="C2280">
        <v>8</v>
      </c>
      <c r="D2280">
        <v>13</v>
      </c>
      <c r="E2280">
        <v>10</v>
      </c>
      <c r="M2280" s="1" t="s">
        <v>75</v>
      </c>
      <c r="N2280" s="2">
        <v>43925.770833333336</v>
      </c>
      <c r="O2280" s="1" t="s">
        <v>2310</v>
      </c>
      <c r="P2280" s="2">
        <v>43926.666666666664</v>
      </c>
      <c r="Q2280">
        <v>1</v>
      </c>
      <c r="S2280">
        <v>31</v>
      </c>
      <c r="T2280">
        <v>21</v>
      </c>
      <c r="U2280">
        <v>21</v>
      </c>
      <c r="V2280">
        <v>69</v>
      </c>
      <c r="W2280">
        <v>0</v>
      </c>
      <c r="X2280">
        <v>0</v>
      </c>
      <c r="Y2280">
        <v>0</v>
      </c>
      <c r="Z2280">
        <v>0</v>
      </c>
      <c r="AA2280">
        <v>0</v>
      </c>
      <c r="AB2280" s="1">
        <f>Z2280/0.1</f>
        <v>0</v>
      </c>
      <c r="AC2280" s="1">
        <f>AA2280-AB2280</f>
        <v>0</v>
      </c>
      <c r="AD2280" s="1">
        <f>_xlfn.IFNA(INDEX($AV$2:$AV$53,MATCH(B2280,$AU$2:$AU$53,0)),1000)</f>
        <v>1000</v>
      </c>
      <c r="AE2280" s="1">
        <f>C2280/AD2280*100000</f>
        <v>800</v>
      </c>
      <c r="AF2280" s="34">
        <f>IF(B2281=B2280,IFERROR((C2280/C2281)-1,0),0)</f>
        <v>0</v>
      </c>
      <c r="AG2280" s="35">
        <f>IFERROR(LOG(2)/LOG(1+(AF2280)),AF2280)</f>
        <v>0</v>
      </c>
      <c r="AH2280" s="35">
        <f>AVERAGE(Z2280:Z2286)</f>
        <v>0.8571428571428571</v>
      </c>
      <c r="AJ2280" s="1">
        <f>Q2280/AD2280*100000</f>
        <v>100</v>
      </c>
      <c r="AK2280" s="34">
        <f>IF(B2281=B2280,IFERROR((Q2280/Q2281)-1,0),0)</f>
        <v>0</v>
      </c>
      <c r="AL2280" s="35">
        <f>IFERROR(LOG(2)/LOG(1+(AK2280)),AK2280)</f>
        <v>0</v>
      </c>
      <c r="AM2280" s="35">
        <f>AVERAGE(W2280:W2286)</f>
        <v>0.14285714285714285</v>
      </c>
      <c r="AN2280" s="4">
        <f>ROUNDDOWN(N2280,0)</f>
        <v>43925</v>
      </c>
      <c r="AO2280" s="38" cm="1">
        <f t="array" ref="AO2280">_xlfn.ANCHORARRAY(AN2280)-1</f>
        <v>43924</v>
      </c>
    </row>
    <row r="2281" spans="1:41" x14ac:dyDescent="0.25">
      <c r="A2281">
        <v>20200404</v>
      </c>
      <c r="B2281" s="1" t="s">
        <v>83</v>
      </c>
      <c r="C2281">
        <v>8</v>
      </c>
      <c r="D2281">
        <v>13</v>
      </c>
      <c r="E2281">
        <v>10</v>
      </c>
      <c r="M2281" s="1" t="s">
        <v>75</v>
      </c>
      <c r="N2281" s="2">
        <v>43924.5625</v>
      </c>
      <c r="O2281" s="1" t="s">
        <v>2363</v>
      </c>
      <c r="P2281" s="2">
        <v>43925.666666666664</v>
      </c>
      <c r="Q2281">
        <v>1</v>
      </c>
      <c r="S2281">
        <v>31</v>
      </c>
      <c r="T2281">
        <v>21</v>
      </c>
      <c r="U2281">
        <v>21</v>
      </c>
      <c r="V2281">
        <v>69</v>
      </c>
      <c r="W2281">
        <v>0</v>
      </c>
      <c r="X2281">
        <v>0</v>
      </c>
      <c r="Y2281">
        <v>0</v>
      </c>
      <c r="Z2281">
        <v>0</v>
      </c>
      <c r="AA2281">
        <v>0</v>
      </c>
      <c r="AB2281" s="1">
        <f>Z2281/0.1</f>
        <v>0</v>
      </c>
      <c r="AC2281" s="1">
        <f>AA2281-AB2281</f>
        <v>0</v>
      </c>
      <c r="AD2281" s="1">
        <f>_xlfn.IFNA(INDEX($AV$2:$AV$53,MATCH(B2281,$AU$2:$AU$53,0)),1000)</f>
        <v>1000</v>
      </c>
      <c r="AE2281" s="1">
        <f>C2281/AD2281*100000</f>
        <v>800</v>
      </c>
      <c r="AF2281" s="34">
        <f>IF(B2282=B2281,IFERROR((C2281/C2282)-1,0),0)</f>
        <v>0</v>
      </c>
      <c r="AG2281" s="35">
        <f>IFERROR(LOG(2)/LOG(1+(AF2281)),AF2281)</f>
        <v>0</v>
      </c>
      <c r="AH2281" s="35">
        <f>AVERAGE(Z2281:Z2287)</f>
        <v>0.8571428571428571</v>
      </c>
      <c r="AJ2281" s="1">
        <f>Q2281/AD2281*100000</f>
        <v>100</v>
      </c>
      <c r="AK2281" s="34">
        <f>IF(B2282=B2281,IFERROR((Q2281/Q2282)-1,0),0)</f>
        <v>0</v>
      </c>
      <c r="AL2281" s="35">
        <f>IFERROR(LOG(2)/LOG(1+(AK2281)),AK2281)</f>
        <v>0</v>
      </c>
      <c r="AM2281" s="35">
        <f>AVERAGE(W2281:W2287)</f>
        <v>0.14285714285714285</v>
      </c>
      <c r="AN2281" s="4">
        <f>ROUNDDOWN(N2281,0)</f>
        <v>43924</v>
      </c>
      <c r="AO2281" s="38" cm="1">
        <f t="array" ref="AO2281">_xlfn.ANCHORARRAY(AN2281)-1</f>
        <v>43923</v>
      </c>
    </row>
    <row r="2282" spans="1:41" x14ac:dyDescent="0.25">
      <c r="A2282">
        <v>20200403</v>
      </c>
      <c r="B2282" s="1" t="s">
        <v>83</v>
      </c>
      <c r="C2282">
        <v>8</v>
      </c>
      <c r="D2282">
        <v>13</v>
      </c>
      <c r="E2282">
        <v>10</v>
      </c>
      <c r="M2282" s="1" t="s">
        <v>75</v>
      </c>
      <c r="N2282" s="2">
        <v>43923.770833333336</v>
      </c>
      <c r="O2282" s="1" t="s">
        <v>2416</v>
      </c>
      <c r="P2282" s="2">
        <v>43924.666666666664</v>
      </c>
      <c r="Q2282">
        <v>1</v>
      </c>
      <c r="S2282">
        <v>31</v>
      </c>
      <c r="T2282">
        <v>21</v>
      </c>
      <c r="U2282">
        <v>21</v>
      </c>
      <c r="V2282">
        <v>69</v>
      </c>
      <c r="W2282">
        <v>0</v>
      </c>
      <c r="X2282">
        <v>0</v>
      </c>
      <c r="Y2282">
        <v>0</v>
      </c>
      <c r="Z2282">
        <v>0</v>
      </c>
      <c r="AA2282">
        <v>0</v>
      </c>
      <c r="AB2282" s="1">
        <f>Z2282/0.1</f>
        <v>0</v>
      </c>
      <c r="AC2282" s="1">
        <f>AA2282-AB2282</f>
        <v>0</v>
      </c>
      <c r="AD2282" s="1">
        <f>_xlfn.IFNA(INDEX($AV$2:$AV$53,MATCH(B2282,$AU$2:$AU$53,0)),1000)</f>
        <v>1000</v>
      </c>
      <c r="AE2282" s="1">
        <f>C2282/AD2282*100000</f>
        <v>800</v>
      </c>
      <c r="AF2282" s="34">
        <f>IF(B2283=B2282,IFERROR((C2282/C2283)-1,0),0)</f>
        <v>0</v>
      </c>
      <c r="AG2282" s="35">
        <f>IFERROR(LOG(2)/LOG(1+(AF2282)),AF2282)</f>
        <v>0</v>
      </c>
      <c r="AH2282" s="35">
        <f>AVERAGE(Z2282:Z2288)</f>
        <v>1.1428571428571428</v>
      </c>
      <c r="AJ2282" s="1">
        <f>Q2282/AD2282*100000</f>
        <v>100</v>
      </c>
      <c r="AK2282" s="34">
        <f>IF(B2283=B2282,IFERROR((Q2282/Q2283)-1,0),0)</f>
        <v>0</v>
      </c>
      <c r="AL2282" s="35">
        <f>IFERROR(LOG(2)/LOG(1+(AK2282)),AK2282)</f>
        <v>0</v>
      </c>
      <c r="AM2282" s="35">
        <f>AVERAGE(W2282:W2288)</f>
        <v>0.14285714285714285</v>
      </c>
      <c r="AN2282" s="4">
        <f>ROUNDDOWN(N2282,0)</f>
        <v>43923</v>
      </c>
      <c r="AO2282" s="38" cm="1">
        <f t="array" ref="AO2282">_xlfn.ANCHORARRAY(AN2282)-1</f>
        <v>43922</v>
      </c>
    </row>
    <row r="2283" spans="1:41" x14ac:dyDescent="0.25">
      <c r="A2283">
        <v>20200402</v>
      </c>
      <c r="B2283" s="1" t="s">
        <v>83</v>
      </c>
      <c r="C2283">
        <v>8</v>
      </c>
      <c r="D2283">
        <v>13</v>
      </c>
      <c r="E2283">
        <v>12</v>
      </c>
      <c r="M2283" s="1" t="s">
        <v>75</v>
      </c>
      <c r="N2283" s="2">
        <v>43923.125</v>
      </c>
      <c r="O2283" s="1" t="s">
        <v>2469</v>
      </c>
      <c r="P2283" s="2">
        <v>43923.666666666664</v>
      </c>
      <c r="Q2283">
        <v>1</v>
      </c>
      <c r="S2283">
        <v>33</v>
      </c>
      <c r="T2283">
        <v>21</v>
      </c>
      <c r="U2283">
        <v>21</v>
      </c>
      <c r="V2283">
        <v>69</v>
      </c>
      <c r="W2283">
        <v>1</v>
      </c>
      <c r="X2283">
        <v>0</v>
      </c>
      <c r="Y2283">
        <v>13</v>
      </c>
      <c r="Z2283">
        <v>2</v>
      </c>
      <c r="AA2283">
        <v>15</v>
      </c>
      <c r="AB2283" s="1">
        <f>Z2283/0.1</f>
        <v>20</v>
      </c>
      <c r="AC2283" s="1">
        <f>AA2283-AB2283</f>
        <v>-5</v>
      </c>
      <c r="AD2283" s="1">
        <f>_xlfn.IFNA(INDEX($AV$2:$AV$53,MATCH(B2283,$AU$2:$AU$53,0)),1000)</f>
        <v>1000</v>
      </c>
      <c r="AE2283" s="1">
        <f>C2283/AD2283*100000</f>
        <v>800</v>
      </c>
      <c r="AF2283" s="34">
        <f>IF(B2284=B2283,IFERROR((C2283/C2284)-1,0),0)</f>
        <v>0.33333333333333326</v>
      </c>
      <c r="AG2283" s="35">
        <f>IFERROR(LOG(2)/LOG(1+(AF2283)),AF2283)</f>
        <v>2.4094208396532095</v>
      </c>
      <c r="AH2283" s="35">
        <f>AVERAGE(Z2283:Z2289)</f>
        <v>1.1428571428571428</v>
      </c>
      <c r="AJ2283" s="1">
        <f>Q2283/AD2283*100000</f>
        <v>100</v>
      </c>
      <c r="AK2283" s="34">
        <f>IF(B2284=B2283,IFERROR((Q2283/Q2284)-1,0),0)</f>
        <v>0</v>
      </c>
      <c r="AL2283" s="35">
        <f>IFERROR(LOG(2)/LOG(1+(AK2283)),AK2283)</f>
        <v>0</v>
      </c>
      <c r="AM2283" s="35">
        <f>AVERAGE(W2283:W2289)</f>
        <v>0.14285714285714285</v>
      </c>
      <c r="AN2283" s="4">
        <f>ROUNDDOWN(N2283,0)</f>
        <v>43923</v>
      </c>
      <c r="AO2283" s="38" cm="1">
        <f t="array" ref="AO2283">_xlfn.ANCHORARRAY(AN2283)-1</f>
        <v>43922</v>
      </c>
    </row>
    <row r="2284" spans="1:41" x14ac:dyDescent="0.25">
      <c r="A2284">
        <v>20200401</v>
      </c>
      <c r="B2284" s="1" t="s">
        <v>83</v>
      </c>
      <c r="C2284">
        <v>6</v>
      </c>
      <c r="M2284" s="1" t="s">
        <v>75</v>
      </c>
      <c r="N2284" s="2">
        <v>43921.909722222219</v>
      </c>
      <c r="O2284" s="1" t="s">
        <v>2522</v>
      </c>
      <c r="P2284" s="2">
        <v>43922.666666666664</v>
      </c>
      <c r="S2284">
        <v>6</v>
      </c>
      <c r="T2284">
        <v>6</v>
      </c>
      <c r="U2284">
        <v>6</v>
      </c>
      <c r="V2284">
        <v>69</v>
      </c>
      <c r="W2284">
        <v>0</v>
      </c>
      <c r="X2284">
        <v>0</v>
      </c>
      <c r="Y2284">
        <v>0</v>
      </c>
      <c r="Z2284">
        <v>4</v>
      </c>
      <c r="AA2284">
        <v>4</v>
      </c>
      <c r="AB2284" s="1">
        <f>Z2284/0.1</f>
        <v>40</v>
      </c>
      <c r="AC2284" s="1">
        <f>AA2284-AB2284</f>
        <v>-36</v>
      </c>
      <c r="AD2284" s="1">
        <f>_xlfn.IFNA(INDEX($AV$2:$AV$53,MATCH(B2284,$AU$2:$AU$53,0)),1000)</f>
        <v>1000</v>
      </c>
      <c r="AE2284" s="1">
        <f>C2284/AD2284*100000</f>
        <v>600</v>
      </c>
      <c r="AF2284" s="34">
        <f>IF(B2285=B2284,IFERROR((C2284/C2285)-1,0),0)</f>
        <v>2</v>
      </c>
      <c r="AG2284" s="35">
        <f>IFERROR(LOG(2)/LOG(1+(AF2284)),AF2284)</f>
        <v>0.63092975357145742</v>
      </c>
      <c r="AH2284" s="35">
        <f>AVERAGE(Z2284:Z2290)</f>
        <v>0.8571428571428571</v>
      </c>
      <c r="AJ2284" s="1">
        <f>Q2284/AD2284*100000</f>
        <v>0</v>
      </c>
      <c r="AK2284" s="34">
        <f>IF(B2285=B2284,IFERROR((Q2284/Q2285)-1,0),0)</f>
        <v>0</v>
      </c>
      <c r="AL2284" s="35">
        <f>IFERROR(LOG(2)/LOG(1+(AK2284)),AK2284)</f>
        <v>0</v>
      </c>
      <c r="AM2284" s="35">
        <f>AVERAGE(W2284:W2290)</f>
        <v>0</v>
      </c>
      <c r="AN2284" s="4">
        <f>ROUNDDOWN(N2284,0)</f>
        <v>43921</v>
      </c>
      <c r="AO2284" s="38" cm="1">
        <f t="array" ref="AO2284">_xlfn.ANCHORARRAY(AN2284)-1</f>
        <v>43920</v>
      </c>
    </row>
    <row r="2285" spans="1:41" x14ac:dyDescent="0.25">
      <c r="A2285">
        <v>20200331</v>
      </c>
      <c r="B2285" s="1" t="s">
        <v>83</v>
      </c>
      <c r="C2285">
        <v>2</v>
      </c>
      <c r="M2285" s="1" t="s">
        <v>75</v>
      </c>
      <c r="N2285" s="2">
        <v>43920.770833333336</v>
      </c>
      <c r="O2285" s="1" t="s">
        <v>2575</v>
      </c>
      <c r="P2285" s="2">
        <v>43921.666666666664</v>
      </c>
      <c r="S2285">
        <v>2</v>
      </c>
      <c r="T2285">
        <v>2</v>
      </c>
      <c r="U2285">
        <v>2</v>
      </c>
      <c r="V2285">
        <v>69</v>
      </c>
      <c r="W2285">
        <v>0</v>
      </c>
      <c r="X2285">
        <v>0</v>
      </c>
      <c r="Y2285">
        <v>0</v>
      </c>
      <c r="Z2285">
        <v>0</v>
      </c>
      <c r="AA2285">
        <v>0</v>
      </c>
      <c r="AB2285" s="1">
        <f>Z2285/0.1</f>
        <v>0</v>
      </c>
      <c r="AC2285" s="1">
        <f>AA2285-AB2285</f>
        <v>0</v>
      </c>
      <c r="AD2285" s="1">
        <f>_xlfn.IFNA(INDEX($AV$2:$AV$53,MATCH(B2285,$AU$2:$AU$53,0)),1000)</f>
        <v>1000</v>
      </c>
      <c r="AE2285" s="1">
        <f>C2285/AD2285*100000</f>
        <v>200</v>
      </c>
      <c r="AF2285" s="34">
        <f>IF(B2286=B2285,IFERROR((C2285/C2286)-1,0),0)</f>
        <v>0</v>
      </c>
      <c r="AG2285" s="35">
        <f>IFERROR(LOG(2)/LOG(1+(AF2285)),AF2285)</f>
        <v>0</v>
      </c>
      <c r="AH2285" s="35">
        <f>AVERAGE(Z2285:Z2291)</f>
        <v>0.2857142857142857</v>
      </c>
      <c r="AJ2285" s="1">
        <f>Q2285/AD2285*100000</f>
        <v>0</v>
      </c>
      <c r="AK2285" s="34">
        <f>IF(B2286=B2285,IFERROR((Q2285/Q2286)-1,0),0)</f>
        <v>0</v>
      </c>
      <c r="AL2285" s="35">
        <f>IFERROR(LOG(2)/LOG(1+(AK2285)),AK2285)</f>
        <v>0</v>
      </c>
      <c r="AM2285" s="35">
        <f>AVERAGE(W2285:W2291)</f>
        <v>0</v>
      </c>
      <c r="AN2285" s="4">
        <f>ROUNDDOWN(N2285,0)</f>
        <v>43920</v>
      </c>
      <c r="AO2285" s="38" cm="1">
        <f t="array" ref="AO2285">_xlfn.ANCHORARRAY(AN2285)-1</f>
        <v>43919</v>
      </c>
    </row>
    <row r="2286" spans="1:41" x14ac:dyDescent="0.25">
      <c r="A2286">
        <v>20200330</v>
      </c>
      <c r="B2286" s="1" t="s">
        <v>83</v>
      </c>
      <c r="C2286">
        <v>2</v>
      </c>
      <c r="M2286" s="1" t="s">
        <v>75</v>
      </c>
      <c r="N2286" s="2">
        <v>43920.0625</v>
      </c>
      <c r="O2286" s="1" t="s">
        <v>2628</v>
      </c>
      <c r="P2286" s="2">
        <v>43920.666666666664</v>
      </c>
      <c r="S2286">
        <v>2</v>
      </c>
      <c r="T2286">
        <v>2</v>
      </c>
      <c r="U2286">
        <v>2</v>
      </c>
      <c r="V2286">
        <v>69</v>
      </c>
      <c r="W2286">
        <v>0</v>
      </c>
      <c r="X2286">
        <v>0</v>
      </c>
      <c r="Y2286">
        <v>0</v>
      </c>
      <c r="Z2286">
        <v>0</v>
      </c>
      <c r="AA2286">
        <v>0</v>
      </c>
      <c r="AB2286" s="1">
        <f>Z2286/0.1</f>
        <v>0</v>
      </c>
      <c r="AC2286" s="1">
        <f>AA2286-AB2286</f>
        <v>0</v>
      </c>
      <c r="AD2286" s="1">
        <f>_xlfn.IFNA(INDEX($AV$2:$AV$53,MATCH(B2286,$AU$2:$AU$53,0)),1000)</f>
        <v>1000</v>
      </c>
      <c r="AE2286" s="1">
        <f>C2286/AD2286*100000</f>
        <v>200</v>
      </c>
      <c r="AF2286" s="34">
        <f>IF(B2287=B2286,IFERROR((C2286/C2287)-1,0),0)</f>
        <v>0</v>
      </c>
      <c r="AG2286" s="35">
        <f>IFERROR(LOG(2)/LOG(1+(AF2286)),AF2286)</f>
        <v>0</v>
      </c>
      <c r="AH2286" s="35">
        <f>AVERAGE(Z2286:Z2292)</f>
        <v>0.2857142857142857</v>
      </c>
      <c r="AJ2286" s="1">
        <f>Q2286/AD2286*100000</f>
        <v>0</v>
      </c>
      <c r="AK2286" s="34">
        <f>IF(B2287=B2286,IFERROR((Q2286/Q2287)-1,0),0)</f>
        <v>0</v>
      </c>
      <c r="AL2286" s="35">
        <f>IFERROR(LOG(2)/LOG(1+(AK2286)),AK2286)</f>
        <v>0</v>
      </c>
      <c r="AM2286" s="35">
        <f>AVERAGE(W2286:W2292)</f>
        <v>0</v>
      </c>
      <c r="AN2286" s="4">
        <f>ROUNDDOWN(N2286,0)</f>
        <v>43920</v>
      </c>
      <c r="AO2286" s="38" cm="1">
        <f t="array" ref="AO2286">_xlfn.ANCHORARRAY(AN2286)-1</f>
        <v>43919</v>
      </c>
    </row>
    <row r="2287" spans="1:41" x14ac:dyDescent="0.25">
      <c r="A2287">
        <v>20200329</v>
      </c>
      <c r="B2287" s="1" t="s">
        <v>83</v>
      </c>
      <c r="C2287">
        <v>2</v>
      </c>
      <c r="M2287" s="1" t="s">
        <v>75</v>
      </c>
      <c r="N2287" s="2">
        <v>43919.0625</v>
      </c>
      <c r="O2287" s="1" t="s">
        <v>2682</v>
      </c>
      <c r="P2287" s="2">
        <v>43919.666666666664</v>
      </c>
      <c r="S2287">
        <v>2</v>
      </c>
      <c r="T2287">
        <v>2</v>
      </c>
      <c r="U2287">
        <v>2</v>
      </c>
      <c r="V2287">
        <v>69</v>
      </c>
      <c r="W2287">
        <v>0</v>
      </c>
      <c r="X2287">
        <v>0</v>
      </c>
      <c r="Y2287">
        <v>0</v>
      </c>
      <c r="Z2287">
        <v>0</v>
      </c>
      <c r="AA2287">
        <v>0</v>
      </c>
      <c r="AB2287" s="1">
        <f>Z2287/0.1</f>
        <v>0</v>
      </c>
      <c r="AC2287" s="1">
        <f>AA2287-AB2287</f>
        <v>0</v>
      </c>
      <c r="AD2287" s="1">
        <f>_xlfn.IFNA(INDEX($AV$2:$AV$53,MATCH(B2287,$AU$2:$AU$53,0)),1000)</f>
        <v>1000</v>
      </c>
      <c r="AE2287" s="1">
        <f>C2287/AD2287*100000</f>
        <v>200</v>
      </c>
      <c r="AF2287" s="34">
        <f>IF(B2288=B2287,IFERROR((C2287/C2288)-1,0),0)</f>
        <v>0</v>
      </c>
      <c r="AG2287" s="35">
        <f>IFERROR(LOG(2)/LOG(1+(AF2287)),AF2287)</f>
        <v>0</v>
      </c>
      <c r="AH2287" s="35">
        <f>AVERAGE(Z2287:Z2293)</f>
        <v>0.2857142857142857</v>
      </c>
      <c r="AJ2287" s="1">
        <f>Q2287/AD2287*100000</f>
        <v>0</v>
      </c>
      <c r="AK2287" s="34">
        <f>IF(B2288=B2287,IFERROR((Q2287/Q2288)-1,0),0)</f>
        <v>0</v>
      </c>
      <c r="AL2287" s="35">
        <f>IFERROR(LOG(2)/LOG(1+(AK2287)),AK2287)</f>
        <v>0</v>
      </c>
      <c r="AM2287" s="35">
        <f>AVERAGE(W2287:W2293)</f>
        <v>0</v>
      </c>
      <c r="AN2287" s="4">
        <f>ROUNDDOWN(N2287,0)</f>
        <v>43919</v>
      </c>
      <c r="AO2287" s="38" cm="1">
        <f t="array" ref="AO2287">_xlfn.ANCHORARRAY(AN2287)-1</f>
        <v>43918</v>
      </c>
    </row>
    <row r="2288" spans="1:41" x14ac:dyDescent="0.25">
      <c r="A2288">
        <v>20200328</v>
      </c>
      <c r="B2288" s="1" t="s">
        <v>83</v>
      </c>
      <c r="C2288">
        <v>2</v>
      </c>
      <c r="M2288" s="1" t="s">
        <v>75</v>
      </c>
      <c r="N2288" s="2">
        <v>43918.1875</v>
      </c>
      <c r="O2288" s="1" t="s">
        <v>2736</v>
      </c>
      <c r="P2288" s="2">
        <v>43918.666666666664</v>
      </c>
      <c r="S2288">
        <v>2</v>
      </c>
      <c r="T2288">
        <v>2</v>
      </c>
      <c r="U2288">
        <v>2</v>
      </c>
      <c r="V2288">
        <v>69</v>
      </c>
      <c r="W2288">
        <v>0</v>
      </c>
      <c r="X2288">
        <v>0</v>
      </c>
      <c r="Y2288">
        <v>0</v>
      </c>
      <c r="Z2288">
        <v>2</v>
      </c>
      <c r="AA2288">
        <v>2</v>
      </c>
      <c r="AB2288" s="1">
        <f>Z2288/0.1</f>
        <v>20</v>
      </c>
      <c r="AC2288" s="1">
        <f>AA2288-AB2288</f>
        <v>-18</v>
      </c>
      <c r="AD2288" s="1">
        <f>_xlfn.IFNA(INDEX($AV$2:$AV$53,MATCH(B2288,$AU$2:$AU$53,0)),1000)</f>
        <v>1000</v>
      </c>
      <c r="AE2288" s="1">
        <f>C2288/AD2288*100000</f>
        <v>200</v>
      </c>
      <c r="AF2288" s="34">
        <f>IF(B2289=B2288,IFERROR((C2288/C2289)-1,0),0)</f>
        <v>0</v>
      </c>
      <c r="AG2288" s="35">
        <f>IFERROR(LOG(2)/LOG(1+(AF2288)),AF2288)</f>
        <v>0</v>
      </c>
      <c r="AH2288" s="35">
        <f>AVERAGE(Z2288:Z2294)</f>
        <v>0.2857142857142857</v>
      </c>
      <c r="AJ2288" s="1">
        <f>Q2288/AD2288*100000</f>
        <v>0</v>
      </c>
      <c r="AK2288" s="34">
        <f>IF(B2289=B2288,IFERROR((Q2288/Q2289)-1,0),0)</f>
        <v>0</v>
      </c>
      <c r="AL2288" s="35">
        <f>IFERROR(LOG(2)/LOG(1+(AK2288)),AK2288)</f>
        <v>0</v>
      </c>
      <c r="AM2288" s="35">
        <f>AVERAGE(W2288:W2294)</f>
        <v>0</v>
      </c>
      <c r="AN2288" s="4">
        <f>ROUNDDOWN(N2288,0)</f>
        <v>43918</v>
      </c>
      <c r="AO2288" s="38" cm="1">
        <f t="array" ref="AO2288">_xlfn.ANCHORARRAY(AN2288)-1</f>
        <v>43917</v>
      </c>
    </row>
    <row r="2289" spans="1:41" x14ac:dyDescent="0.25">
      <c r="A2289">
        <v>20200327</v>
      </c>
      <c r="B2289" s="1" t="s">
        <v>83</v>
      </c>
      <c r="C2289">
        <v>0</v>
      </c>
      <c r="M2289" s="1" t="s">
        <v>75</v>
      </c>
      <c r="N2289" s="2">
        <v>43916.5625</v>
      </c>
      <c r="O2289" s="1" t="s">
        <v>2790</v>
      </c>
      <c r="P2289" s="2">
        <v>43917.666666666664</v>
      </c>
      <c r="Q2289">
        <v>0</v>
      </c>
      <c r="S2289">
        <v>0</v>
      </c>
      <c r="T2289">
        <v>0</v>
      </c>
      <c r="U2289">
        <v>0</v>
      </c>
      <c r="V2289">
        <v>69</v>
      </c>
      <c r="W2289">
        <v>0</v>
      </c>
      <c r="X2289">
        <v>0</v>
      </c>
      <c r="Y2289">
        <v>0</v>
      </c>
      <c r="Z2289">
        <v>0</v>
      </c>
      <c r="AA2289">
        <v>0</v>
      </c>
      <c r="AB2289" s="1">
        <f>Z2289/0.1</f>
        <v>0</v>
      </c>
      <c r="AC2289" s="1">
        <f>AA2289-AB2289</f>
        <v>0</v>
      </c>
      <c r="AD2289" s="1">
        <f>_xlfn.IFNA(INDEX($AV$2:$AV$53,MATCH(B2289,$AU$2:$AU$53,0)),1000)</f>
        <v>1000</v>
      </c>
      <c r="AE2289" s="1">
        <f>C2289/AD2289*100000</f>
        <v>0</v>
      </c>
      <c r="AF2289" s="34">
        <f>IF(B2290=B2289,IFERROR((C2289/C2290)-1,0),0)</f>
        <v>0</v>
      </c>
      <c r="AG2289" s="35">
        <f>IFERROR(LOG(2)/LOG(1+(AF2289)),AF2289)</f>
        <v>0</v>
      </c>
      <c r="AH2289" s="35">
        <f>AVERAGE(Z2289:Z2295)</f>
        <v>0</v>
      </c>
      <c r="AJ2289" s="1">
        <f>Q2289/AD2289*100000</f>
        <v>0</v>
      </c>
      <c r="AK2289" s="34">
        <f>IF(B2290=B2289,IFERROR((Q2289/Q2290)-1,0),0)</f>
        <v>0</v>
      </c>
      <c r="AL2289" s="35">
        <f>IFERROR(LOG(2)/LOG(1+(AK2289)),AK2289)</f>
        <v>0</v>
      </c>
      <c r="AM2289" s="35">
        <f>AVERAGE(W2289:W2295)</f>
        <v>0</v>
      </c>
      <c r="AN2289" s="4">
        <f>ROUNDDOWN(N2289,0)</f>
        <v>43916</v>
      </c>
      <c r="AO2289" s="38" cm="1">
        <f t="array" ref="AO2289">_xlfn.ANCHORARRAY(AN2289)-1</f>
        <v>43915</v>
      </c>
    </row>
    <row r="2290" spans="1:41" x14ac:dyDescent="0.25">
      <c r="A2290">
        <v>20200326</v>
      </c>
      <c r="B2290" s="1" t="s">
        <v>83</v>
      </c>
      <c r="C2290">
        <v>0</v>
      </c>
      <c r="M2290" s="1" t="s">
        <v>75</v>
      </c>
      <c r="N2290" s="2">
        <v>43916.0625</v>
      </c>
      <c r="O2290" s="1" t="s">
        <v>2844</v>
      </c>
      <c r="P2290" s="2">
        <v>43916.666666666664</v>
      </c>
      <c r="Q2290">
        <v>0</v>
      </c>
      <c r="S2290">
        <v>0</v>
      </c>
      <c r="T2290">
        <v>0</v>
      </c>
      <c r="U2290">
        <v>0</v>
      </c>
      <c r="V2290">
        <v>69</v>
      </c>
      <c r="W2290">
        <v>0</v>
      </c>
      <c r="X2290">
        <v>0</v>
      </c>
      <c r="Y2290">
        <v>0</v>
      </c>
      <c r="Z2290">
        <v>0</v>
      </c>
      <c r="AA2290">
        <v>0</v>
      </c>
      <c r="AB2290" s="1">
        <f>Z2290/0.1</f>
        <v>0</v>
      </c>
      <c r="AC2290" s="1">
        <f>AA2290-AB2290</f>
        <v>0</v>
      </c>
      <c r="AD2290" s="1">
        <f>_xlfn.IFNA(INDEX($AV$2:$AV$53,MATCH(B2290,$AU$2:$AU$53,0)),1000)</f>
        <v>1000</v>
      </c>
      <c r="AE2290" s="1">
        <f>C2290/AD2290*100000</f>
        <v>0</v>
      </c>
      <c r="AF2290" s="34">
        <f>IF(B2291=B2290,IFERROR((C2290/C2291)-1,0),0)</f>
        <v>0</v>
      </c>
      <c r="AG2290" s="35">
        <f>IFERROR(LOG(2)/LOG(1+(AF2290)),AF2290)</f>
        <v>0</v>
      </c>
      <c r="AH2290" s="35">
        <f>AVERAGE(Z2290:Z2296)</f>
        <v>0</v>
      </c>
      <c r="AJ2290" s="1">
        <f>Q2290/AD2290*100000</f>
        <v>0</v>
      </c>
      <c r="AK2290" s="34">
        <f>IF(B2291=B2290,IFERROR((Q2290/Q2291)-1,0),0)</f>
        <v>0</v>
      </c>
      <c r="AL2290" s="35">
        <f>IFERROR(LOG(2)/LOG(1+(AK2290)),AK2290)</f>
        <v>0</v>
      </c>
      <c r="AM2290" s="35">
        <f>AVERAGE(W2290:W2296)</f>
        <v>0</v>
      </c>
      <c r="AN2290" s="4">
        <f>ROUNDDOWN(N2290,0)</f>
        <v>43916</v>
      </c>
      <c r="AO2290" s="38" cm="1">
        <f t="array" ref="AO2290">_xlfn.ANCHORARRAY(AN2290)-1</f>
        <v>43915</v>
      </c>
    </row>
    <row r="2291" spans="1:41" x14ac:dyDescent="0.25">
      <c r="A2291">
        <v>20200325</v>
      </c>
      <c r="B2291" s="1" t="s">
        <v>83</v>
      </c>
      <c r="C2291">
        <v>0</v>
      </c>
      <c r="M2291" s="1" t="s">
        <v>75</v>
      </c>
      <c r="N2291" s="2">
        <v>43914.770833333336</v>
      </c>
      <c r="O2291" s="1" t="s">
        <v>2898</v>
      </c>
      <c r="P2291" s="2">
        <v>43915.666666666664</v>
      </c>
      <c r="Q2291">
        <v>0</v>
      </c>
      <c r="S2291">
        <v>0</v>
      </c>
      <c r="T2291">
        <v>0</v>
      </c>
      <c r="U2291">
        <v>0</v>
      </c>
      <c r="V2291">
        <v>69</v>
      </c>
      <c r="W2291">
        <v>0</v>
      </c>
      <c r="X2291">
        <v>0</v>
      </c>
      <c r="Y2291">
        <v>0</v>
      </c>
      <c r="Z2291">
        <v>0</v>
      </c>
      <c r="AA2291">
        <v>0</v>
      </c>
      <c r="AB2291" s="1">
        <f>Z2291/0.1</f>
        <v>0</v>
      </c>
      <c r="AC2291" s="1">
        <f>AA2291-AB2291</f>
        <v>0</v>
      </c>
      <c r="AD2291" s="1">
        <f>_xlfn.IFNA(INDEX($AV$2:$AV$53,MATCH(B2291,$AU$2:$AU$53,0)),1000)</f>
        <v>1000</v>
      </c>
      <c r="AE2291" s="1">
        <f>C2291/AD2291*100000</f>
        <v>0</v>
      </c>
      <c r="AF2291" s="34">
        <f>IF(B2292=B2291,IFERROR((C2291/C2292)-1,0),0)</f>
        <v>0</v>
      </c>
      <c r="AG2291" s="35">
        <f>IFERROR(LOG(2)/LOG(1+(AF2291)),AF2291)</f>
        <v>0</v>
      </c>
      <c r="AH2291" s="35">
        <f>AVERAGE(Z2291:Z2297)</f>
        <v>0</v>
      </c>
      <c r="AJ2291" s="1">
        <f>Q2291/AD2291*100000</f>
        <v>0</v>
      </c>
      <c r="AK2291" s="34">
        <f>IF(B2292=B2291,IFERROR((Q2291/Q2292)-1,0),0)</f>
        <v>0</v>
      </c>
      <c r="AL2291" s="35">
        <f>IFERROR(LOG(2)/LOG(1+(AK2291)),AK2291)</f>
        <v>0</v>
      </c>
      <c r="AM2291" s="35">
        <f>AVERAGE(W2291:W2297)</f>
        <v>0</v>
      </c>
      <c r="AN2291" s="4">
        <f>ROUNDDOWN(N2291,0)</f>
        <v>43914</v>
      </c>
      <c r="AO2291" s="38" cm="1">
        <f t="array" ref="AO2291">_xlfn.ANCHORARRAY(AN2291)-1</f>
        <v>43913</v>
      </c>
    </row>
    <row r="2292" spans="1:41" x14ac:dyDescent="0.25">
      <c r="A2292">
        <v>20200324</v>
      </c>
      <c r="B2292" s="1" t="s">
        <v>83</v>
      </c>
      <c r="C2292">
        <v>0</v>
      </c>
      <c r="M2292" s="1" t="s">
        <v>75</v>
      </c>
      <c r="N2292" s="2">
        <v>43913.0625</v>
      </c>
      <c r="O2292" s="1" t="s">
        <v>2952</v>
      </c>
      <c r="P2292" s="2">
        <v>43914.666666666664</v>
      </c>
      <c r="Q2292">
        <v>0</v>
      </c>
      <c r="S2292">
        <v>0</v>
      </c>
      <c r="T2292">
        <v>0</v>
      </c>
      <c r="U2292">
        <v>0</v>
      </c>
      <c r="V2292">
        <v>69</v>
      </c>
      <c r="W2292">
        <v>0</v>
      </c>
      <c r="X2292">
        <v>0</v>
      </c>
      <c r="Y2292">
        <v>0</v>
      </c>
      <c r="Z2292">
        <v>0</v>
      </c>
      <c r="AA2292">
        <v>0</v>
      </c>
      <c r="AB2292" s="1">
        <f>Z2292/0.1</f>
        <v>0</v>
      </c>
      <c r="AC2292" s="1">
        <f>AA2292-AB2292</f>
        <v>0</v>
      </c>
      <c r="AD2292" s="1">
        <f>_xlfn.IFNA(INDEX($AV$2:$AV$53,MATCH(B2292,$AU$2:$AU$53,0)),1000)</f>
        <v>1000</v>
      </c>
      <c r="AE2292" s="1">
        <f>C2292/AD2292*100000</f>
        <v>0</v>
      </c>
      <c r="AF2292" s="34">
        <f>IF(B2293=B2292,IFERROR((C2292/C2293)-1,0),0)</f>
        <v>0</v>
      </c>
      <c r="AG2292" s="35">
        <f>IFERROR(LOG(2)/LOG(1+(AF2292)),AF2292)</f>
        <v>0</v>
      </c>
      <c r="AH2292" s="35">
        <f>AVERAGE(Z2292:Z2298)</f>
        <v>0</v>
      </c>
      <c r="AJ2292" s="1">
        <f>Q2292/AD2292*100000</f>
        <v>0</v>
      </c>
      <c r="AK2292" s="34">
        <f>IF(B2293=B2292,IFERROR((Q2292/Q2293)-1,0),0)</f>
        <v>0</v>
      </c>
      <c r="AL2292" s="35">
        <f>IFERROR(LOG(2)/LOG(1+(AK2292)),AK2292)</f>
        <v>0</v>
      </c>
      <c r="AM2292" s="35">
        <f>AVERAGE(W2292:W2298)</f>
        <v>0</v>
      </c>
      <c r="AN2292" s="4">
        <f>ROUNDDOWN(N2292,0)</f>
        <v>43913</v>
      </c>
      <c r="AO2292" s="38" cm="1">
        <f t="array" ref="AO2292">_xlfn.ANCHORARRAY(AN2292)-1</f>
        <v>43912</v>
      </c>
    </row>
    <row r="2293" spans="1:41" x14ac:dyDescent="0.25">
      <c r="A2293">
        <v>20200323</v>
      </c>
      <c r="B2293" s="1" t="s">
        <v>83</v>
      </c>
      <c r="C2293">
        <v>0</v>
      </c>
      <c r="M2293" s="1" t="s">
        <v>75</v>
      </c>
      <c r="N2293" s="2">
        <v>43913.0625</v>
      </c>
      <c r="O2293" s="1" t="s">
        <v>3006</v>
      </c>
      <c r="P2293" s="2">
        <v>43913.666666666664</v>
      </c>
      <c r="Q2293">
        <v>0</v>
      </c>
      <c r="S2293">
        <v>0</v>
      </c>
      <c r="T2293">
        <v>0</v>
      </c>
      <c r="U2293">
        <v>0</v>
      </c>
      <c r="V2293">
        <v>69</v>
      </c>
      <c r="W2293">
        <v>0</v>
      </c>
      <c r="X2293">
        <v>0</v>
      </c>
      <c r="Y2293">
        <v>0</v>
      </c>
      <c r="Z2293">
        <v>0</v>
      </c>
      <c r="AA2293">
        <v>0</v>
      </c>
      <c r="AB2293" s="1">
        <f>Z2293/0.1</f>
        <v>0</v>
      </c>
      <c r="AC2293" s="1">
        <f>AA2293-AB2293</f>
        <v>0</v>
      </c>
      <c r="AD2293" s="1">
        <f>_xlfn.IFNA(INDEX($AV$2:$AV$53,MATCH(B2293,$AU$2:$AU$53,0)),1000)</f>
        <v>1000</v>
      </c>
      <c r="AE2293" s="1">
        <f>C2293/AD2293*100000</f>
        <v>0</v>
      </c>
      <c r="AF2293" s="34">
        <f>IF(B2294=B2293,IFERROR((C2293/C2294)-1,0),0)</f>
        <v>0</v>
      </c>
      <c r="AG2293" s="35">
        <f>IFERROR(LOG(2)/LOG(1+(AF2293)),AF2293)</f>
        <v>0</v>
      </c>
      <c r="AH2293" s="35">
        <f>AVERAGE(Z2293:Z2299)</f>
        <v>0</v>
      </c>
      <c r="AJ2293" s="1">
        <f>Q2293/AD2293*100000</f>
        <v>0</v>
      </c>
      <c r="AK2293" s="34">
        <f>IF(B2294=B2293,IFERROR((Q2293/Q2294)-1,0),0)</f>
        <v>0</v>
      </c>
      <c r="AL2293" s="35">
        <f>IFERROR(LOG(2)/LOG(1+(AK2293)),AK2293)</f>
        <v>0</v>
      </c>
      <c r="AM2293" s="35">
        <f>AVERAGE(W2293:W2299)</f>
        <v>0</v>
      </c>
      <c r="AN2293" s="4">
        <f>ROUNDDOWN(N2293,0)</f>
        <v>43913</v>
      </c>
      <c r="AO2293" s="38" cm="1">
        <f t="array" ref="AO2293">_xlfn.ANCHORARRAY(AN2293)-1</f>
        <v>43912</v>
      </c>
    </row>
    <row r="2294" spans="1:41" x14ac:dyDescent="0.25">
      <c r="A2294">
        <v>20200322</v>
      </c>
      <c r="B2294" s="1" t="s">
        <v>83</v>
      </c>
      <c r="C2294">
        <v>0</v>
      </c>
      <c r="M2294" s="1" t="s">
        <v>75</v>
      </c>
      <c r="N2294" s="2">
        <v>43912.0625</v>
      </c>
      <c r="O2294" s="1" t="s">
        <v>3060</v>
      </c>
      <c r="P2294" s="2">
        <v>43912.666666666664</v>
      </c>
      <c r="Q2294">
        <v>0</v>
      </c>
      <c r="S2294">
        <v>0</v>
      </c>
      <c r="T2294">
        <v>0</v>
      </c>
      <c r="U2294">
        <v>0</v>
      </c>
      <c r="V2294">
        <v>69</v>
      </c>
      <c r="W2294">
        <v>0</v>
      </c>
      <c r="X2294">
        <v>0</v>
      </c>
      <c r="Y2294">
        <v>0</v>
      </c>
      <c r="Z2294">
        <v>0</v>
      </c>
      <c r="AA2294">
        <v>0</v>
      </c>
      <c r="AB2294" s="1">
        <f>Z2294/0.1</f>
        <v>0</v>
      </c>
      <c r="AC2294" s="1">
        <f>AA2294-AB2294</f>
        <v>0</v>
      </c>
      <c r="AD2294" s="1">
        <f>_xlfn.IFNA(INDEX($AV$2:$AV$53,MATCH(B2294,$AU$2:$AU$53,0)),1000)</f>
        <v>1000</v>
      </c>
      <c r="AE2294" s="1">
        <f>C2294/AD2294*100000</f>
        <v>0</v>
      </c>
      <c r="AF2294" s="34">
        <f>IF(B2295=B2294,IFERROR((C2294/C2295)-1,0),0)</f>
        <v>0</v>
      </c>
      <c r="AG2294" s="35">
        <f>IFERROR(LOG(2)/LOG(1+(AF2294)),AF2294)</f>
        <v>0</v>
      </c>
      <c r="AH2294" s="35">
        <f>AVERAGE(Z2294:Z2300)</f>
        <v>0</v>
      </c>
      <c r="AJ2294" s="1">
        <f>Q2294/AD2294*100000</f>
        <v>0</v>
      </c>
      <c r="AK2294" s="34">
        <f>IF(B2295=B2294,IFERROR((Q2294/Q2295)-1,0),0)</f>
        <v>0</v>
      </c>
      <c r="AL2294" s="35">
        <f>IFERROR(LOG(2)/LOG(1+(AK2294)),AK2294)</f>
        <v>0</v>
      </c>
      <c r="AM2294" s="35">
        <f>AVERAGE(W2294:W2300)</f>
        <v>0</v>
      </c>
      <c r="AN2294" s="4">
        <f>ROUNDDOWN(N2294,0)</f>
        <v>43912</v>
      </c>
      <c r="AO2294" s="38" cm="1">
        <f t="array" ref="AO2294">_xlfn.ANCHORARRAY(AN2294)-1</f>
        <v>43911</v>
      </c>
    </row>
    <row r="2295" spans="1:41" x14ac:dyDescent="0.25">
      <c r="A2295">
        <v>20200321</v>
      </c>
      <c r="B2295" s="1" t="s">
        <v>83</v>
      </c>
      <c r="C2295">
        <v>0</v>
      </c>
      <c r="M2295" s="1" t="s">
        <v>75</v>
      </c>
      <c r="N2295" s="2">
        <v>43911.104166666664</v>
      </c>
      <c r="O2295" s="1" t="s">
        <v>3114</v>
      </c>
      <c r="P2295" s="2">
        <v>43911.666666666664</v>
      </c>
      <c r="Q2295">
        <v>0</v>
      </c>
      <c r="S2295">
        <v>0</v>
      </c>
      <c r="T2295">
        <v>0</v>
      </c>
      <c r="U2295">
        <v>0</v>
      </c>
      <c r="V2295">
        <v>69</v>
      </c>
      <c r="W2295">
        <v>0</v>
      </c>
      <c r="X2295">
        <v>0</v>
      </c>
      <c r="Y2295">
        <v>0</v>
      </c>
      <c r="Z2295">
        <v>0</v>
      </c>
      <c r="AA2295">
        <v>0</v>
      </c>
      <c r="AB2295" s="1">
        <f>Z2295/0.1</f>
        <v>0</v>
      </c>
      <c r="AC2295" s="1">
        <f>AA2295-AB2295</f>
        <v>0</v>
      </c>
      <c r="AD2295" s="1">
        <f>_xlfn.IFNA(INDEX($AV$2:$AV$53,MATCH(B2295,$AU$2:$AU$53,0)),1000)</f>
        <v>1000</v>
      </c>
      <c r="AE2295" s="1">
        <f>C2295/AD2295*100000</f>
        <v>0</v>
      </c>
      <c r="AF2295" s="34">
        <f>IF(B2296=B2295,IFERROR((C2295/C2296)-1,0),0)</f>
        <v>0</v>
      </c>
      <c r="AG2295" s="35">
        <f>IFERROR(LOG(2)/LOG(1+(AF2295)),AF2295)</f>
        <v>0</v>
      </c>
      <c r="AH2295" s="35">
        <f>AVERAGE(Z2295:Z2301)</f>
        <v>52.166666666666664</v>
      </c>
      <c r="AJ2295" s="1">
        <f>Q2295/AD2295*100000</f>
        <v>0</v>
      </c>
      <c r="AK2295" s="34">
        <f>IF(B2296=B2295,IFERROR((Q2295/Q2296)-1,0),0)</f>
        <v>0</v>
      </c>
      <c r="AL2295" s="35">
        <f>IFERROR(LOG(2)/LOG(1+(AK2295)),AK2295)</f>
        <v>0</v>
      </c>
      <c r="AM2295" s="35">
        <f>AVERAGE(W2295:W2301)</f>
        <v>3</v>
      </c>
      <c r="AN2295" s="4">
        <f>ROUNDDOWN(N2295,0)</f>
        <v>43911</v>
      </c>
      <c r="AO2295" s="38" cm="1">
        <f t="array" ref="AO2295">_xlfn.ANCHORARRAY(AN2295)-1</f>
        <v>43910</v>
      </c>
    </row>
    <row r="2296" spans="1:41" x14ac:dyDescent="0.25">
      <c r="A2296">
        <v>20200320</v>
      </c>
      <c r="B2296" s="1" t="s">
        <v>83</v>
      </c>
      <c r="C2296">
        <v>0</v>
      </c>
      <c r="M2296" s="1" t="s">
        <v>75</v>
      </c>
      <c r="N2296" s="2">
        <v>43910.0625</v>
      </c>
      <c r="O2296" s="1" t="s">
        <v>3168</v>
      </c>
      <c r="P2296" s="2">
        <v>43910.666666666664</v>
      </c>
      <c r="Q2296">
        <v>0</v>
      </c>
      <c r="S2296">
        <v>0</v>
      </c>
      <c r="T2296">
        <v>0</v>
      </c>
      <c r="U2296">
        <v>0</v>
      </c>
      <c r="V2296">
        <v>69</v>
      </c>
      <c r="W2296">
        <v>0</v>
      </c>
      <c r="X2296">
        <v>0</v>
      </c>
      <c r="Y2296">
        <v>0</v>
      </c>
      <c r="Z2296">
        <v>0</v>
      </c>
      <c r="AA2296">
        <v>0</v>
      </c>
      <c r="AB2296" s="1">
        <f>Z2296/0.1</f>
        <v>0</v>
      </c>
      <c r="AC2296" s="1">
        <f>AA2296-AB2296</f>
        <v>0</v>
      </c>
      <c r="AD2296" s="1">
        <f>_xlfn.IFNA(INDEX($AV$2:$AV$53,MATCH(B2296,$AU$2:$AU$53,0)),1000)</f>
        <v>1000</v>
      </c>
      <c r="AE2296" s="1">
        <f>C2296/AD2296*100000</f>
        <v>0</v>
      </c>
      <c r="AF2296" s="34">
        <f>IF(B2297=B2296,IFERROR((C2296/C2297)-1,0),0)</f>
        <v>0</v>
      </c>
      <c r="AG2296" s="35">
        <f>IFERROR(LOG(2)/LOG(1+(AF2296)),AF2296)</f>
        <v>0</v>
      </c>
      <c r="AH2296" s="35">
        <f>AVERAGE(Z2296:Z2302)</f>
        <v>97.666666666666671</v>
      </c>
      <c r="AJ2296" s="1">
        <f>Q2296/AD2296*100000</f>
        <v>0</v>
      </c>
      <c r="AK2296" s="34">
        <f>IF(B2297=B2296,IFERROR((Q2296/Q2297)-1,0),0)</f>
        <v>0</v>
      </c>
      <c r="AL2296" s="35">
        <f>IFERROR(LOG(2)/LOG(1+(AK2296)),AK2296)</f>
        <v>0</v>
      </c>
      <c r="AM2296" s="35">
        <f>AVERAGE(W2296:W2302)</f>
        <v>5.833333333333333</v>
      </c>
      <c r="AN2296" s="4">
        <f>ROUNDDOWN(N2296,0)</f>
        <v>43910</v>
      </c>
      <c r="AO2296" s="38" cm="1">
        <f t="array" ref="AO2296">_xlfn.ANCHORARRAY(AN2296)-1</f>
        <v>43909</v>
      </c>
    </row>
    <row r="2297" spans="1:41" x14ac:dyDescent="0.25">
      <c r="A2297">
        <v>20200319</v>
      </c>
      <c r="B2297" s="1" t="s">
        <v>83</v>
      </c>
      <c r="C2297">
        <v>0</v>
      </c>
      <c r="M2297" s="1" t="s">
        <v>75</v>
      </c>
      <c r="N2297" s="2">
        <v>43909.0625</v>
      </c>
      <c r="O2297" s="1" t="s">
        <v>3222</v>
      </c>
      <c r="P2297" s="2">
        <v>43909.666666666664</v>
      </c>
      <c r="Q2297">
        <v>0</v>
      </c>
      <c r="S2297">
        <v>0</v>
      </c>
      <c r="T2297">
        <v>0</v>
      </c>
      <c r="U2297">
        <v>0</v>
      </c>
      <c r="V2297">
        <v>69</v>
      </c>
      <c r="W2297">
        <v>0</v>
      </c>
      <c r="X2297">
        <v>0</v>
      </c>
      <c r="Y2297">
        <v>0</v>
      </c>
      <c r="Z2297">
        <v>0</v>
      </c>
      <c r="AA2297">
        <v>0</v>
      </c>
      <c r="AB2297" s="1">
        <f>Z2297/0.1</f>
        <v>0</v>
      </c>
      <c r="AC2297" s="1">
        <f>AA2297-AB2297</f>
        <v>0</v>
      </c>
      <c r="AD2297" s="1">
        <f>_xlfn.IFNA(INDEX($AV$2:$AV$53,MATCH(B2297,$AU$2:$AU$53,0)),1000)</f>
        <v>1000</v>
      </c>
      <c r="AE2297" s="1">
        <f>C2297/AD2297*100000</f>
        <v>0</v>
      </c>
      <c r="AF2297" s="34">
        <f>IF(B2298=B2297,IFERROR((C2297/C2298)-1,0),0)</f>
        <v>0</v>
      </c>
      <c r="AG2297" s="35">
        <f>IFERROR(LOG(2)/LOG(1+(AF2297)),AF2297)</f>
        <v>0</v>
      </c>
      <c r="AH2297" s="35">
        <f>AVERAGE(Z2297:Z2303)</f>
        <v>132</v>
      </c>
      <c r="AJ2297" s="1">
        <f>Q2297/AD2297*100000</f>
        <v>0</v>
      </c>
      <c r="AK2297" s="34">
        <f>IF(B2298=B2297,IFERROR((Q2297/Q2298)-1,0),0)</f>
        <v>0</v>
      </c>
      <c r="AL2297" s="35">
        <f>IFERROR(LOG(2)/LOG(1+(AK2297)),AK2297)</f>
        <v>0</v>
      </c>
      <c r="AM2297" s="35">
        <f>AVERAGE(W2297:W2303)</f>
        <v>7.5</v>
      </c>
      <c r="AN2297" s="4">
        <f>ROUNDDOWN(N2297,0)</f>
        <v>43909</v>
      </c>
      <c r="AO2297" s="38" cm="1">
        <f t="array" ref="AO2297">_xlfn.ANCHORARRAY(AN2297)-1</f>
        <v>43908</v>
      </c>
    </row>
    <row r="2298" spans="1:41" x14ac:dyDescent="0.25">
      <c r="A2298">
        <v>20200318</v>
      </c>
      <c r="B2298" s="1" t="s">
        <v>83</v>
      </c>
      <c r="C2298">
        <v>0</v>
      </c>
      <c r="M2298" s="1" t="s">
        <v>75</v>
      </c>
      <c r="N2298" s="2">
        <v>43908.145833333336</v>
      </c>
      <c r="O2298" s="1" t="s">
        <v>3276</v>
      </c>
      <c r="P2298" s="2">
        <v>43908.666666666664</v>
      </c>
      <c r="Q2298">
        <v>0</v>
      </c>
      <c r="S2298">
        <v>0</v>
      </c>
      <c r="T2298">
        <v>0</v>
      </c>
      <c r="U2298">
        <v>0</v>
      </c>
      <c r="V2298">
        <v>69</v>
      </c>
      <c r="W2298">
        <v>0</v>
      </c>
      <c r="X2298">
        <v>0</v>
      </c>
      <c r="Y2298">
        <v>0</v>
      </c>
      <c r="Z2298">
        <v>0</v>
      </c>
      <c r="AA2298">
        <v>0</v>
      </c>
      <c r="AB2298" s="1">
        <f>Z2298/0.1</f>
        <v>0</v>
      </c>
      <c r="AC2298" s="1">
        <f>AA2298-AB2298</f>
        <v>0</v>
      </c>
      <c r="AD2298" s="1">
        <f>_xlfn.IFNA(INDEX($AV$2:$AV$53,MATCH(B2298,$AU$2:$AU$53,0)),1000)</f>
        <v>1000</v>
      </c>
      <c r="AE2298" s="1">
        <f>C2298/AD2298*100000</f>
        <v>0</v>
      </c>
      <c r="AF2298" s="34">
        <f>IF(B2299=B2298,IFERROR((C2298/C2299)-1,0),0)</f>
        <v>0</v>
      </c>
      <c r="AG2298" s="35">
        <f>IFERROR(LOG(2)/LOG(1+(AF2298)),AF2298)</f>
        <v>0</v>
      </c>
      <c r="AH2298" s="35">
        <f>AVERAGE(Z2298:Z2304)</f>
        <v>173.16666666666666</v>
      </c>
      <c r="AJ2298" s="1">
        <f>Q2298/AD2298*100000</f>
        <v>0</v>
      </c>
      <c r="AK2298" s="34">
        <f>IF(B2299=B2298,IFERROR((Q2298/Q2299)-1,0),0)</f>
        <v>0</v>
      </c>
      <c r="AL2298" s="35">
        <f>IFERROR(LOG(2)/LOG(1+(AK2298)),AK2298)</f>
        <v>0</v>
      </c>
      <c r="AM2298" s="35">
        <f>AVERAGE(W2298:W2304)</f>
        <v>9</v>
      </c>
      <c r="AN2298" s="4">
        <f>ROUNDDOWN(N2298,0)</f>
        <v>43908</v>
      </c>
      <c r="AO2298" s="38" cm="1">
        <f t="array" ref="AO2298">_xlfn.ANCHORARRAY(AN2298)-1</f>
        <v>43907</v>
      </c>
    </row>
    <row r="2299" spans="1:41" x14ac:dyDescent="0.25">
      <c r="A2299">
        <v>20200317</v>
      </c>
      <c r="B2299" s="1" t="s">
        <v>83</v>
      </c>
      <c r="C2299">
        <v>0</v>
      </c>
      <c r="M2299" s="1" t="s">
        <v>75</v>
      </c>
      <c r="N2299" s="2">
        <v>43907.0625</v>
      </c>
      <c r="O2299" s="1" t="s">
        <v>3330</v>
      </c>
      <c r="P2299" s="2">
        <v>43907.666666666664</v>
      </c>
      <c r="S2299">
        <v>0</v>
      </c>
      <c r="T2299">
        <v>0</v>
      </c>
      <c r="U2299">
        <v>0</v>
      </c>
      <c r="V2299">
        <v>69</v>
      </c>
      <c r="W2299">
        <v>0</v>
      </c>
      <c r="X2299">
        <v>0</v>
      </c>
      <c r="Y2299">
        <v>0</v>
      </c>
      <c r="Z2299">
        <v>0</v>
      </c>
      <c r="AA2299">
        <v>0</v>
      </c>
      <c r="AB2299" s="1">
        <f>Z2299/0.1</f>
        <v>0</v>
      </c>
      <c r="AC2299" s="1">
        <f>AA2299-AB2299</f>
        <v>0</v>
      </c>
      <c r="AD2299" s="1">
        <f>_xlfn.IFNA(INDEX($AV$2:$AV$53,MATCH(B2299,$AU$2:$AU$53,0)),1000)</f>
        <v>1000</v>
      </c>
      <c r="AE2299" s="1">
        <f>C2299/AD2299*100000</f>
        <v>0</v>
      </c>
      <c r="AF2299" s="34">
        <f>IF(B2300=B2299,IFERROR((C2299/C2300)-1,0),0)</f>
        <v>0</v>
      </c>
      <c r="AG2299" s="35">
        <f>IFERROR(LOG(2)/LOG(1+(AF2299)),AF2299)</f>
        <v>0</v>
      </c>
      <c r="AH2299" s="35">
        <f>AVERAGE(Z2299:Z2305)</f>
        <v>236.66666666666666</v>
      </c>
      <c r="AJ2299" s="1">
        <f>Q2299/AD2299*100000</f>
        <v>0</v>
      </c>
      <c r="AK2299" s="34">
        <f>IF(B2300=B2299,IFERROR((Q2299/Q2300)-1,0),0)</f>
        <v>0</v>
      </c>
      <c r="AL2299" s="35">
        <f>IFERROR(LOG(2)/LOG(1+(AK2299)),AK2299)</f>
        <v>0</v>
      </c>
      <c r="AM2299" s="35">
        <f>AVERAGE(W2299:W2305)</f>
        <v>12.333333333333334</v>
      </c>
      <c r="AN2299" s="4">
        <f>ROUNDDOWN(N2299,0)</f>
        <v>43907</v>
      </c>
      <c r="AO2299" s="38" cm="1">
        <f t="array" ref="AO2299">_xlfn.ANCHORARRAY(AN2299)-1</f>
        <v>43906</v>
      </c>
    </row>
    <row r="2300" spans="1:41" x14ac:dyDescent="0.25">
      <c r="A2300">
        <v>20200316</v>
      </c>
      <c r="B2300" s="1" t="s">
        <v>83</v>
      </c>
      <c r="C2300">
        <v>0</v>
      </c>
      <c r="M2300" s="1" t="s">
        <v>75</v>
      </c>
      <c r="N2300" s="2">
        <v>43906.663194444445</v>
      </c>
      <c r="O2300" s="1" t="s">
        <v>3384</v>
      </c>
      <c r="P2300" s="2">
        <v>43906.666666666664</v>
      </c>
      <c r="S2300">
        <v>0</v>
      </c>
      <c r="T2300">
        <v>0</v>
      </c>
      <c r="U2300">
        <v>0</v>
      </c>
      <c r="V2300">
        <v>69</v>
      </c>
      <c r="AB2300" s="1">
        <f>Z2300/0.1</f>
        <v>0</v>
      </c>
      <c r="AC2300" s="1">
        <f>AA2300-AB2300</f>
        <v>0</v>
      </c>
      <c r="AD2300" s="1">
        <f>_xlfn.IFNA(INDEX($AV$2:$AV$53,MATCH(B2300,$AU$2:$AU$53,0)),1000)</f>
        <v>1000</v>
      </c>
      <c r="AE2300" s="1">
        <f>C2300/AD2300*100000</f>
        <v>0</v>
      </c>
      <c r="AF2300" s="34">
        <f>IF(B2301=B2300,IFERROR((C2300/C2301)-1,0),0)</f>
        <v>0</v>
      </c>
      <c r="AG2300" s="35">
        <f>IFERROR(LOG(2)/LOG(1+(AF2300)),AF2300)</f>
        <v>0</v>
      </c>
      <c r="AH2300" s="35">
        <f>AVERAGE(Z2300:Z2306)</f>
        <v>303.66666666666669</v>
      </c>
      <c r="AJ2300" s="1">
        <f>Q2300/AD2300*100000</f>
        <v>0</v>
      </c>
      <c r="AK2300" s="34">
        <f>IF(B2301=B2300,IFERROR((Q2300/Q2301)-1,0),0)</f>
        <v>0</v>
      </c>
      <c r="AL2300" s="35">
        <f>IFERROR(LOG(2)/LOG(1+(AK2300)),AK2300)</f>
        <v>0</v>
      </c>
      <c r="AM2300" s="35">
        <f>AVERAGE(W2300:W2306)</f>
        <v>15</v>
      </c>
      <c r="AN2300" s="4">
        <f>ROUNDDOWN(N2300,0)</f>
        <v>43906</v>
      </c>
      <c r="AO2300" s="38" cm="1">
        <f t="array" ref="AO2300">_xlfn.ANCHORARRAY(AN2300)-1</f>
        <v>43905</v>
      </c>
    </row>
    <row r="2301" spans="1:41" x14ac:dyDescent="0.25">
      <c r="A2301">
        <v>20200527</v>
      </c>
      <c r="B2301" s="1" t="s">
        <v>86</v>
      </c>
      <c r="C2301">
        <v>14044</v>
      </c>
      <c r="D2301">
        <v>134088</v>
      </c>
      <c r="F2301">
        <v>547</v>
      </c>
      <c r="G2301">
        <v>2106</v>
      </c>
      <c r="H2301">
        <v>127</v>
      </c>
      <c r="J2301">
        <v>73</v>
      </c>
      <c r="L2301">
        <v>9401</v>
      </c>
      <c r="M2301" s="1" t="s">
        <v>33</v>
      </c>
      <c r="N2301" s="2">
        <v>43977.791666666664</v>
      </c>
      <c r="O2301" s="1" t="s">
        <v>4759</v>
      </c>
      <c r="P2301" s="2">
        <v>43978.666666666664</v>
      </c>
      <c r="Q2301">
        <v>670</v>
      </c>
      <c r="R2301">
        <v>2106</v>
      </c>
      <c r="S2301">
        <v>148132</v>
      </c>
      <c r="T2301">
        <v>148132</v>
      </c>
      <c r="U2301">
        <v>148132</v>
      </c>
      <c r="V2301">
        <v>28</v>
      </c>
      <c r="W2301">
        <v>18</v>
      </c>
      <c r="X2301">
        <v>36</v>
      </c>
      <c r="Y2301">
        <v>0</v>
      </c>
      <c r="Z2301">
        <v>313</v>
      </c>
      <c r="AA2301">
        <v>313</v>
      </c>
      <c r="AB2301" s="1">
        <f>Z2301/0.1</f>
        <v>3130</v>
      </c>
      <c r="AC2301" s="1">
        <f>AA2301-AB2301</f>
        <v>-2817</v>
      </c>
      <c r="AD2301" s="1">
        <f>_xlfn.IFNA(INDEX($AV$2:$AV$53,MATCH(B2301,$AU$2:$AU$53,0)),1000)</f>
        <v>2989260</v>
      </c>
      <c r="AE2301" s="1">
        <f>C2301/AD2301*100000</f>
        <v>469.81527200711884</v>
      </c>
      <c r="AF2301" s="34">
        <f>IF(B2302=B2301,IFERROR((C2301/C2302)-1,0),0)</f>
        <v>2.2795135095768693E-2</v>
      </c>
      <c r="AG2301" s="35">
        <f>IFERROR(LOG(2)/LOG(1+(AF2301)),AF2301)</f>
        <v>30.752951993166011</v>
      </c>
      <c r="AH2301" s="35">
        <f>AVERAGE(Z2301:Z2307)</f>
        <v>296.71428571428572</v>
      </c>
      <c r="AJ2301" s="1">
        <f>Q2301/AD2301*100000</f>
        <v>22.413573927995557</v>
      </c>
      <c r="AK2301" s="34">
        <f>IF(B2302=B2301,IFERROR((Q2301/Q2302)-1,0),0)</f>
        <v>2.7607361963190247E-2</v>
      </c>
      <c r="AL2301" s="35">
        <f>IFERROR(LOG(2)/LOG(1+(AK2301)),AK2301)</f>
        <v>25.452331768217917</v>
      </c>
      <c r="AM2301" s="35">
        <f>AVERAGE(W2301:W2307)</f>
        <v>14.285714285714286</v>
      </c>
      <c r="AN2301" s="4">
        <f>ROUNDDOWN(N2301,0)</f>
        <v>43977</v>
      </c>
      <c r="AO2301" s="38" cm="1">
        <f t="array" ref="AO2301">_xlfn.ANCHORARRAY(AN2301)-1</f>
        <v>43976</v>
      </c>
    </row>
    <row r="2302" spans="1:41" x14ac:dyDescent="0.25">
      <c r="A2302">
        <v>20200526</v>
      </c>
      <c r="B2302" s="1" t="s">
        <v>86</v>
      </c>
      <c r="C2302">
        <v>13731</v>
      </c>
      <c r="D2302">
        <v>134088</v>
      </c>
      <c r="F2302">
        <v>561</v>
      </c>
      <c r="G2302">
        <v>2070</v>
      </c>
      <c r="H2302">
        <v>134</v>
      </c>
      <c r="J2302">
        <v>81</v>
      </c>
      <c r="L2302">
        <v>9401</v>
      </c>
      <c r="M2302" s="1" t="s">
        <v>33</v>
      </c>
      <c r="N2302" s="2">
        <v>43976.791666666664</v>
      </c>
      <c r="O2302" s="1" t="s">
        <v>4815</v>
      </c>
      <c r="P2302" s="2">
        <v>43977.666666666664</v>
      </c>
      <c r="Q2302">
        <v>652</v>
      </c>
      <c r="R2302">
        <v>2070</v>
      </c>
      <c r="S2302">
        <v>147819</v>
      </c>
      <c r="T2302">
        <v>147819</v>
      </c>
      <c r="U2302">
        <v>147819</v>
      </c>
      <c r="V2302">
        <v>28</v>
      </c>
      <c r="W2302">
        <v>17</v>
      </c>
      <c r="X2302">
        <v>24</v>
      </c>
      <c r="Y2302">
        <v>3629</v>
      </c>
      <c r="Z2302">
        <v>273</v>
      </c>
      <c r="AA2302">
        <v>3902</v>
      </c>
      <c r="AB2302" s="1">
        <f>Z2302/0.1</f>
        <v>2730</v>
      </c>
      <c r="AC2302" s="1">
        <f>AA2302-AB2302</f>
        <v>1172</v>
      </c>
      <c r="AD2302" s="1">
        <f>_xlfn.IFNA(INDEX($AV$2:$AV$53,MATCH(B2302,$AU$2:$AU$53,0)),1000)</f>
        <v>2989260</v>
      </c>
      <c r="AE2302" s="1">
        <f>C2302/AD2302*100000</f>
        <v>459.34445314224922</v>
      </c>
      <c r="AF2302" s="34">
        <f>IF(B2303=B2302,IFERROR((C2302/C2303)-1,0),0)</f>
        <v>2.0285332144449386E-2</v>
      </c>
      <c r="AG2302" s="35">
        <f>IFERROR(LOG(2)/LOG(1+(AF2302)),AF2302)</f>
        <v>34.515284498474571</v>
      </c>
      <c r="AH2302" s="35">
        <f>AVERAGE(Z2302:Z2308)</f>
        <v>289.57142857142856</v>
      </c>
      <c r="AJ2302" s="1">
        <f>Q2302/AD2302*100000</f>
        <v>21.81141821052702</v>
      </c>
      <c r="AK2302" s="34">
        <f>IF(B2303=B2302,IFERROR((Q2302/Q2303)-1,0),0)</f>
        <v>2.6771653543307128E-2</v>
      </c>
      <c r="AL2302" s="35">
        <f>IFERROR(LOG(2)/LOG(1+(AK2302)),AK2302)</f>
        <v>26.23613341632225</v>
      </c>
      <c r="AM2302" s="35">
        <f>AVERAGE(W2302:W2308)</f>
        <v>14</v>
      </c>
      <c r="AN2302" s="4">
        <f>ROUNDDOWN(N2302,0)</f>
        <v>43976</v>
      </c>
      <c r="AO2302" s="38" cm="1">
        <f t="array" ref="AO2302">_xlfn.ANCHORARRAY(AN2302)-1</f>
        <v>43975</v>
      </c>
    </row>
    <row r="2303" spans="1:41" x14ac:dyDescent="0.25">
      <c r="A2303">
        <v>20200525</v>
      </c>
      <c r="B2303" s="1" t="s">
        <v>86</v>
      </c>
      <c r="C2303">
        <v>13458</v>
      </c>
      <c r="D2303">
        <v>130459</v>
      </c>
      <c r="F2303">
        <v>566</v>
      </c>
      <c r="G2303">
        <v>2046</v>
      </c>
      <c r="H2303">
        <v>152</v>
      </c>
      <c r="J2303">
        <v>94</v>
      </c>
      <c r="L2303">
        <v>9401</v>
      </c>
      <c r="M2303" s="1" t="s">
        <v>33</v>
      </c>
      <c r="N2303" s="2">
        <v>43975.791666666664</v>
      </c>
      <c r="O2303" s="1" t="s">
        <v>4679</v>
      </c>
      <c r="P2303" s="2">
        <v>43976.666666666664</v>
      </c>
      <c r="Q2303">
        <v>635</v>
      </c>
      <c r="R2303">
        <v>2046</v>
      </c>
      <c r="S2303">
        <v>143917</v>
      </c>
      <c r="T2303">
        <v>143917</v>
      </c>
      <c r="U2303">
        <v>143917</v>
      </c>
      <c r="V2303">
        <v>28</v>
      </c>
      <c r="W2303">
        <v>10</v>
      </c>
      <c r="X2303">
        <v>23</v>
      </c>
      <c r="Y2303">
        <v>5809</v>
      </c>
      <c r="Z2303">
        <v>206</v>
      </c>
      <c r="AA2303">
        <v>6015</v>
      </c>
      <c r="AB2303" s="1">
        <f>Z2303/0.1</f>
        <v>2060</v>
      </c>
      <c r="AC2303" s="1">
        <f>AA2303-AB2303</f>
        <v>3955</v>
      </c>
      <c r="AD2303" s="1">
        <f>_xlfn.IFNA(INDEX($AV$2:$AV$53,MATCH(B2303,$AU$2:$AU$53,0)),1000)</f>
        <v>2989260</v>
      </c>
      <c r="AE2303" s="1">
        <f>C2303/AD2303*100000</f>
        <v>450.21175809397641</v>
      </c>
      <c r="AF2303" s="34">
        <f>IF(B2304=B2303,IFERROR((C2303/C2304)-1,0),0)</f>
        <v>1.5544823422879661E-2</v>
      </c>
      <c r="AG2303" s="35">
        <f>IFERROR(LOG(2)/LOG(1+(AF2303)),AF2303)</f>
        <v>44.935908018256839</v>
      </c>
      <c r="AH2303" s="35">
        <f>AVERAGE(Z2303:Z2309)</f>
        <v>289.42857142857144</v>
      </c>
      <c r="AJ2303" s="1">
        <f>Q2303/AD2303*100000</f>
        <v>21.242715588473402</v>
      </c>
      <c r="AK2303" s="34">
        <f>IF(B2304=B2303,IFERROR((Q2303/Q2304)-1,0),0)</f>
        <v>1.6000000000000014E-2</v>
      </c>
      <c r="AL2303" s="35">
        <f>IFERROR(LOG(2)/LOG(1+(AK2303)),AK2303)</f>
        <v>43.667355498525687</v>
      </c>
      <c r="AM2303" s="35">
        <f>AVERAGE(W2303:W2309)</f>
        <v>15.285714285714286</v>
      </c>
      <c r="AN2303" s="4">
        <f>ROUNDDOWN(N2303,0)</f>
        <v>43975</v>
      </c>
      <c r="AO2303" s="38" cm="1">
        <f t="array" ref="AO2303">_xlfn.ANCHORARRAY(AN2303)-1</f>
        <v>43974</v>
      </c>
    </row>
    <row r="2304" spans="1:41" x14ac:dyDescent="0.25">
      <c r="A2304">
        <v>20200524</v>
      </c>
      <c r="B2304" s="1" t="s">
        <v>86</v>
      </c>
      <c r="C2304">
        <v>13252</v>
      </c>
      <c r="D2304">
        <v>124650</v>
      </c>
      <c r="F2304">
        <v>512</v>
      </c>
      <c r="G2304">
        <v>2023</v>
      </c>
      <c r="H2304">
        <v>150</v>
      </c>
      <c r="J2304">
        <v>73</v>
      </c>
      <c r="L2304">
        <v>7681</v>
      </c>
      <c r="M2304" s="1" t="s">
        <v>33</v>
      </c>
      <c r="N2304" s="2">
        <v>43974.791666666664</v>
      </c>
      <c r="O2304" s="1" t="s">
        <v>4625</v>
      </c>
      <c r="P2304" s="2">
        <v>43975.666666666664</v>
      </c>
      <c r="Q2304">
        <v>625</v>
      </c>
      <c r="R2304">
        <v>2023</v>
      </c>
      <c r="S2304">
        <v>137902</v>
      </c>
      <c r="T2304">
        <v>137902</v>
      </c>
      <c r="U2304">
        <v>137902</v>
      </c>
      <c r="V2304">
        <v>28</v>
      </c>
      <c r="W2304">
        <v>9</v>
      </c>
      <c r="X2304">
        <v>27</v>
      </c>
      <c r="Y2304">
        <v>3435</v>
      </c>
      <c r="Z2304">
        <v>247</v>
      </c>
      <c r="AA2304">
        <v>3682</v>
      </c>
      <c r="AB2304" s="1">
        <f>Z2304/0.1</f>
        <v>2470</v>
      </c>
      <c r="AC2304" s="1">
        <f>AA2304-AB2304</f>
        <v>1212</v>
      </c>
      <c r="AD2304" s="1">
        <f>_xlfn.IFNA(INDEX($AV$2:$AV$53,MATCH(B2304,$AU$2:$AU$53,0)),1000)</f>
        <v>2989260</v>
      </c>
      <c r="AE2304" s="1">
        <f>C2304/AD2304*100000</f>
        <v>443.32042043850322</v>
      </c>
      <c r="AF2304" s="34">
        <f>IF(B2305=B2304,IFERROR((C2304/C2305)-1,0),0)</f>
        <v>1.8992695117262537E-2</v>
      </c>
      <c r="AG2304" s="35">
        <f>IFERROR(LOG(2)/LOG(1+(AF2304)),AF2304)</f>
        <v>36.840948698846368</v>
      </c>
      <c r="AH2304" s="35">
        <f>AVERAGE(Z2304:Z2310)</f>
        <v>279.42857142857144</v>
      </c>
      <c r="AJ2304" s="1">
        <f>Q2304/AD2304*100000</f>
        <v>20.908184634324215</v>
      </c>
      <c r="AK2304" s="34">
        <f>IF(B2305=B2304,IFERROR((Q2304/Q2305)-1,0),0)</f>
        <v>1.4610389610389518E-2</v>
      </c>
      <c r="AL2304" s="35">
        <f>IFERROR(LOG(2)/LOG(1+(AK2304)),AK2304)</f>
        <v>47.787809461347635</v>
      </c>
      <c r="AM2304" s="35">
        <f>AVERAGE(W2304:W2310)</f>
        <v>14.857142857142858</v>
      </c>
      <c r="AN2304" s="4">
        <f>ROUNDDOWN(N2304,0)</f>
        <v>43974</v>
      </c>
      <c r="AO2304" s="38" cm="1">
        <f t="array" ref="AO2304">_xlfn.ANCHORARRAY(AN2304)-1</f>
        <v>43973</v>
      </c>
    </row>
    <row r="2305" spans="1:41" x14ac:dyDescent="0.25">
      <c r="A2305">
        <v>20200523</v>
      </c>
      <c r="B2305" s="1" t="s">
        <v>86</v>
      </c>
      <c r="C2305">
        <v>13005</v>
      </c>
      <c r="D2305">
        <v>121215</v>
      </c>
      <c r="F2305">
        <v>590</v>
      </c>
      <c r="G2305">
        <v>1996</v>
      </c>
      <c r="H2305">
        <v>154</v>
      </c>
      <c r="J2305">
        <v>93</v>
      </c>
      <c r="L2305">
        <v>7681</v>
      </c>
      <c r="M2305" s="1" t="s">
        <v>33</v>
      </c>
      <c r="N2305" s="2">
        <v>43973.791666666664</v>
      </c>
      <c r="O2305" s="1" t="s">
        <v>4018</v>
      </c>
      <c r="P2305" s="2">
        <v>43974.666666666664</v>
      </c>
      <c r="Q2305">
        <v>616</v>
      </c>
      <c r="R2305">
        <v>1996</v>
      </c>
      <c r="S2305">
        <v>134220</v>
      </c>
      <c r="T2305">
        <v>134220</v>
      </c>
      <c r="U2305">
        <v>134220</v>
      </c>
      <c r="V2305">
        <v>28</v>
      </c>
      <c r="W2305">
        <v>20</v>
      </c>
      <c r="X2305">
        <v>30</v>
      </c>
      <c r="Y2305">
        <v>-4134</v>
      </c>
      <c r="Z2305">
        <v>381</v>
      </c>
      <c r="AA2305">
        <v>-3753</v>
      </c>
      <c r="AB2305" s="1">
        <f>Z2305/0.1</f>
        <v>3810</v>
      </c>
      <c r="AC2305" s="1">
        <f>AA2305-AB2305</f>
        <v>-7563</v>
      </c>
      <c r="AD2305" s="1">
        <f>_xlfn.IFNA(INDEX($AV$2:$AV$53,MATCH(B2305,$AU$2:$AU$53,0)),1000)</f>
        <v>2989260</v>
      </c>
      <c r="AE2305" s="1">
        <f>C2305/AD2305*100000</f>
        <v>435.05750587101824</v>
      </c>
      <c r="AF2305" s="34">
        <f>IF(B2306=B2305,IFERROR((C2305/C2306)-1,0),0)</f>
        <v>3.0180608365018902E-2</v>
      </c>
      <c r="AG2305" s="35">
        <f>IFERROR(LOG(2)/LOG(1+(AF2305)),AF2305)</f>
        <v>23.311496543953051</v>
      </c>
      <c r="AH2305" s="35">
        <f>AVERAGE(Z2305:Z2311)</f>
        <v>268.85714285714283</v>
      </c>
      <c r="AJ2305" s="1">
        <f>Q2305/AD2305*100000</f>
        <v>20.607106775589944</v>
      </c>
      <c r="AK2305" s="34">
        <f>IF(B2306=B2305,IFERROR((Q2305/Q2306)-1,0),0)</f>
        <v>3.3557046979865834E-2</v>
      </c>
      <c r="AL2305" s="35">
        <f>IFERROR(LOG(2)/LOG(1+(AK2305)),AK2305)</f>
        <v>21.000453087137121</v>
      </c>
      <c r="AM2305" s="35">
        <f>AVERAGE(W2305:W2311)</f>
        <v>15.142857142857142</v>
      </c>
      <c r="AN2305" s="4">
        <f>ROUNDDOWN(N2305,0)</f>
        <v>43973</v>
      </c>
      <c r="AO2305" s="38" cm="1">
        <f t="array" ref="AO2305">_xlfn.ANCHORARRAY(AN2305)-1</f>
        <v>43972</v>
      </c>
    </row>
    <row r="2306" spans="1:41" x14ac:dyDescent="0.25">
      <c r="A2306">
        <v>20200522</v>
      </c>
      <c r="B2306" s="1" t="s">
        <v>86</v>
      </c>
      <c r="C2306">
        <v>12624</v>
      </c>
      <c r="D2306">
        <v>125349</v>
      </c>
      <c r="F2306">
        <v>557</v>
      </c>
      <c r="G2306">
        <v>1966</v>
      </c>
      <c r="H2306">
        <v>159</v>
      </c>
      <c r="J2306">
        <v>85</v>
      </c>
      <c r="L2306">
        <v>7681</v>
      </c>
      <c r="M2306" s="1" t="s">
        <v>33</v>
      </c>
      <c r="N2306" s="2">
        <v>43972.791666666664</v>
      </c>
      <c r="O2306" s="1" t="s">
        <v>4072</v>
      </c>
      <c r="P2306" s="2">
        <v>43973.666666666664</v>
      </c>
      <c r="Q2306">
        <v>596</v>
      </c>
      <c r="R2306">
        <v>1966</v>
      </c>
      <c r="S2306">
        <v>137973</v>
      </c>
      <c r="T2306">
        <v>137973</v>
      </c>
      <c r="U2306">
        <v>137973</v>
      </c>
      <c r="V2306">
        <v>28</v>
      </c>
      <c r="W2306">
        <v>16</v>
      </c>
      <c r="X2306">
        <v>34</v>
      </c>
      <c r="Y2306">
        <v>11601</v>
      </c>
      <c r="Z2306">
        <v>402</v>
      </c>
      <c r="AA2306">
        <v>12003</v>
      </c>
      <c r="AB2306" s="1">
        <f>Z2306/0.1</f>
        <v>4020</v>
      </c>
      <c r="AC2306" s="1">
        <f>AA2306-AB2306</f>
        <v>7983</v>
      </c>
      <c r="AD2306" s="1">
        <f>_xlfn.IFNA(INDEX($AV$2:$AV$53,MATCH(B2306,$AU$2:$AU$53,0)),1000)</f>
        <v>2989260</v>
      </c>
      <c r="AE2306" s="1">
        <f>C2306/AD2306*100000</f>
        <v>422.31187651793425</v>
      </c>
      <c r="AF2306" s="34">
        <f>IF(B2307=B2306,IFERROR((C2306/C2307)-1,0),0)</f>
        <v>3.2891507118311347E-2</v>
      </c>
      <c r="AG2306" s="35">
        <f>IFERROR(LOG(2)/LOG(1+(AF2306)),AF2306)</f>
        <v>21.418447696465371</v>
      </c>
      <c r="AH2306" s="35">
        <f>AVERAGE(Z2306:Z2312)</f>
        <v>260.42857142857144</v>
      </c>
      <c r="AJ2306" s="1">
        <f>Q2306/AD2306*100000</f>
        <v>19.93804486729157</v>
      </c>
      <c r="AK2306" s="34">
        <f>IF(B2307=B2306,IFERROR((Q2306/Q2307)-1,0),0)</f>
        <v>2.7586206896551779E-2</v>
      </c>
      <c r="AL2306" s="35">
        <f>IFERROR(LOG(2)/LOG(1+(AK2306)),AK2306)</f>
        <v>25.471587045670656</v>
      </c>
      <c r="AM2306" s="35">
        <f>AVERAGE(W2306:W2312)</f>
        <v>14.714285714285714</v>
      </c>
      <c r="AN2306" s="4">
        <f>ROUNDDOWN(N2306,0)</f>
        <v>43972</v>
      </c>
      <c r="AO2306" s="38" cm="1">
        <f t="array" ref="AO2306">_xlfn.ANCHORARRAY(AN2306)-1</f>
        <v>43971</v>
      </c>
    </row>
    <row r="2307" spans="1:41" x14ac:dyDescent="0.25">
      <c r="A2307">
        <v>20200521</v>
      </c>
      <c r="B2307" s="1" t="s">
        <v>86</v>
      </c>
      <c r="C2307">
        <v>12222</v>
      </c>
      <c r="D2307">
        <v>113748</v>
      </c>
      <c r="F2307">
        <v>638</v>
      </c>
      <c r="G2307">
        <v>1932</v>
      </c>
      <c r="H2307">
        <v>158</v>
      </c>
      <c r="J2307">
        <v>92</v>
      </c>
      <c r="L2307">
        <v>7681</v>
      </c>
      <c r="M2307" s="1" t="s">
        <v>33</v>
      </c>
      <c r="N2307" s="2">
        <v>43971.791666666664</v>
      </c>
      <c r="O2307" s="1" t="s">
        <v>4126</v>
      </c>
      <c r="P2307" s="2">
        <v>43972.666666666664</v>
      </c>
      <c r="Q2307">
        <v>580</v>
      </c>
      <c r="R2307">
        <v>1932</v>
      </c>
      <c r="S2307">
        <v>125970</v>
      </c>
      <c r="T2307">
        <v>125970</v>
      </c>
      <c r="U2307">
        <v>125970</v>
      </c>
      <c r="V2307">
        <v>28</v>
      </c>
      <c r="W2307">
        <v>10</v>
      </c>
      <c r="X2307">
        <v>31</v>
      </c>
      <c r="Y2307">
        <v>5035</v>
      </c>
      <c r="Z2307">
        <v>255</v>
      </c>
      <c r="AA2307">
        <v>5290</v>
      </c>
      <c r="AB2307" s="1">
        <f>Z2307/0.1</f>
        <v>2550</v>
      </c>
      <c r="AC2307" s="1">
        <f>AA2307-AB2307</f>
        <v>2740</v>
      </c>
      <c r="AD2307" s="1">
        <f>_xlfn.IFNA(INDEX($AV$2:$AV$53,MATCH(B2307,$AU$2:$AU$53,0)),1000)</f>
        <v>2989260</v>
      </c>
      <c r="AE2307" s="1">
        <f>C2307/AD2307*100000</f>
        <v>408.86373216113685</v>
      </c>
      <c r="AF2307" s="34">
        <f>IF(B2308=B2307,IFERROR((C2307/C2308)-1,0),0)</f>
        <v>2.1308598646277321E-2</v>
      </c>
      <c r="AG2307" s="35">
        <f>IFERROR(LOG(2)/LOG(1+(AF2307)),AF2307)</f>
        <v>32.874345146724096</v>
      </c>
      <c r="AH2307" s="35">
        <f>AVERAGE(Z2307:Z2313)</f>
        <v>248.42857142857142</v>
      </c>
      <c r="AJ2307" s="1">
        <f>Q2307/AD2307*100000</f>
        <v>19.402795340652872</v>
      </c>
      <c r="AK2307" s="34">
        <f>IF(B2308=B2307,IFERROR((Q2307/Q2308)-1,0),0)</f>
        <v>1.7543859649122862E-2</v>
      </c>
      <c r="AL2307" s="35">
        <f>IFERROR(LOG(2)/LOG(1+(AK2307)),AK2307)</f>
        <v>39.854958300808882</v>
      </c>
      <c r="AM2307" s="35">
        <f>AVERAGE(W2307:W2313)</f>
        <v>14.285714285714286</v>
      </c>
      <c r="AN2307" s="4">
        <f>ROUNDDOWN(N2307,0)</f>
        <v>43971</v>
      </c>
      <c r="AO2307" s="38" cm="1">
        <f t="array" ref="AO2307">_xlfn.ANCHORARRAY(AN2307)-1</f>
        <v>43970</v>
      </c>
    </row>
    <row r="2308" spans="1:41" x14ac:dyDescent="0.25">
      <c r="A2308">
        <v>20200520</v>
      </c>
      <c r="B2308" s="1" t="s">
        <v>86</v>
      </c>
      <c r="C2308">
        <v>11967</v>
      </c>
      <c r="D2308">
        <v>108713</v>
      </c>
      <c r="F2308">
        <v>644</v>
      </c>
      <c r="G2308">
        <v>1901</v>
      </c>
      <c r="H2308">
        <v>157</v>
      </c>
      <c r="J2308">
        <v>89</v>
      </c>
      <c r="L2308">
        <v>7681</v>
      </c>
      <c r="M2308" s="1" t="s">
        <v>33</v>
      </c>
      <c r="N2308" s="2">
        <v>43970.791666666664</v>
      </c>
      <c r="O2308" s="1" t="s">
        <v>4180</v>
      </c>
      <c r="P2308" s="2">
        <v>43971.666666666664</v>
      </c>
      <c r="Q2308">
        <v>570</v>
      </c>
      <c r="R2308">
        <v>1901</v>
      </c>
      <c r="S2308">
        <v>120680</v>
      </c>
      <c r="T2308">
        <v>120680</v>
      </c>
      <c r="U2308">
        <v>120680</v>
      </c>
      <c r="V2308">
        <v>28</v>
      </c>
      <c r="W2308">
        <v>16</v>
      </c>
      <c r="X2308">
        <v>61</v>
      </c>
      <c r="Y2308">
        <v>2657</v>
      </c>
      <c r="Z2308">
        <v>263</v>
      </c>
      <c r="AA2308">
        <v>2920</v>
      </c>
      <c r="AB2308" s="1">
        <f>Z2308/0.1</f>
        <v>2630</v>
      </c>
      <c r="AC2308" s="1">
        <f>AA2308-AB2308</f>
        <v>290</v>
      </c>
      <c r="AD2308" s="1">
        <f>_xlfn.IFNA(INDEX($AV$2:$AV$53,MATCH(B2308,$AU$2:$AU$53,0)),1000)</f>
        <v>2989260</v>
      </c>
      <c r="AE2308" s="1">
        <f>C2308/AD2308*100000</f>
        <v>400.33319283033262</v>
      </c>
      <c r="AF2308" s="34">
        <f>IF(B2309=B2308,IFERROR((C2308/C2309)-1,0),0)</f>
        <v>2.2470950102529086E-2</v>
      </c>
      <c r="AG2308" s="35">
        <f>IFERROR(LOG(2)/LOG(1+(AF2308)),AF2308)</f>
        <v>31.191657301583746</v>
      </c>
      <c r="AH2308" s="35">
        <f>AVERAGE(Z2308:Z2314)</f>
        <v>268.14285714285717</v>
      </c>
      <c r="AJ2308" s="1">
        <f>Q2308/AD2308*100000</f>
        <v>19.068264386503682</v>
      </c>
      <c r="AK2308" s="34">
        <f>IF(B2309=B2308,IFERROR((Q2308/Q2309)-1,0),0)</f>
        <v>2.8880866425992746E-2</v>
      </c>
      <c r="AL2308" s="35">
        <f>IFERROR(LOG(2)/LOG(1+(AK2308)),AK2308)</f>
        <v>24.345150151002453</v>
      </c>
      <c r="AM2308" s="35">
        <f>AVERAGE(W2308:W2314)</f>
        <v>15</v>
      </c>
      <c r="AN2308" s="4">
        <f>ROUNDDOWN(N2308,0)</f>
        <v>43970</v>
      </c>
      <c r="AO2308" s="38" cm="1">
        <f t="array" ref="AO2308">_xlfn.ANCHORARRAY(AN2308)-1</f>
        <v>43969</v>
      </c>
    </row>
    <row r="2309" spans="1:41" x14ac:dyDescent="0.25">
      <c r="A2309">
        <v>20200519</v>
      </c>
      <c r="B2309" s="1" t="s">
        <v>86</v>
      </c>
      <c r="C2309">
        <v>11704</v>
      </c>
      <c r="D2309">
        <v>106056</v>
      </c>
      <c r="F2309">
        <v>611</v>
      </c>
      <c r="G2309">
        <v>1840</v>
      </c>
      <c r="H2309">
        <v>153</v>
      </c>
      <c r="J2309">
        <v>87</v>
      </c>
      <c r="L2309">
        <v>7681</v>
      </c>
      <c r="M2309" s="1" t="s">
        <v>33</v>
      </c>
      <c r="N2309" s="2">
        <v>43969.791666666664</v>
      </c>
      <c r="O2309" s="1" t="s">
        <v>4235</v>
      </c>
      <c r="P2309" s="2">
        <v>43970.666666666664</v>
      </c>
      <c r="Q2309">
        <v>554</v>
      </c>
      <c r="R2309">
        <v>1840</v>
      </c>
      <c r="S2309">
        <v>117760</v>
      </c>
      <c r="T2309">
        <v>117760</v>
      </c>
      <c r="U2309">
        <v>117760</v>
      </c>
      <c r="V2309">
        <v>28</v>
      </c>
      <c r="W2309">
        <v>26</v>
      </c>
      <c r="X2309">
        <v>35</v>
      </c>
      <c r="Y2309">
        <v>1721</v>
      </c>
      <c r="Z2309">
        <v>272</v>
      </c>
      <c r="AA2309">
        <v>1993</v>
      </c>
      <c r="AB2309" s="1">
        <f>Z2309/0.1</f>
        <v>2720</v>
      </c>
      <c r="AC2309" s="1">
        <f>AA2309-AB2309</f>
        <v>-727</v>
      </c>
      <c r="AD2309" s="1">
        <f>_xlfn.IFNA(INDEX($AV$2:$AV$53,MATCH(B2309,$AU$2:$AU$53,0)),1000)</f>
        <v>2989260</v>
      </c>
      <c r="AE2309" s="1">
        <f>C2309/AD2309*100000</f>
        <v>391.53502873620897</v>
      </c>
      <c r="AF2309" s="34">
        <f>IF(B2310=B2309,IFERROR((C2309/C2310)-1,0),0)</f>
        <v>2.3792862141357674E-2</v>
      </c>
      <c r="AG2309" s="35">
        <f>IFERROR(LOG(2)/LOG(1+(AF2309)),AF2309)</f>
        <v>29.47778363330864</v>
      </c>
      <c r="AH2309" s="35">
        <f>AVERAGE(Z2309:Z2315)</f>
        <v>256.57142857142856</v>
      </c>
      <c r="AJ2309" s="1">
        <f>Q2309/AD2309*100000</f>
        <v>18.533014859864984</v>
      </c>
      <c r="AK2309" s="34">
        <f>IF(B2310=B2309,IFERROR((Q2309/Q2310)-1,0),0)</f>
        <v>4.924242424242431E-2</v>
      </c>
      <c r="AL2309" s="35">
        <f>IFERROR(LOG(2)/LOG(1+(AK2309)),AK2309)</f>
        <v>14.420016824116283</v>
      </c>
      <c r="AM2309" s="35">
        <f>AVERAGE(W2309:W2315)</f>
        <v>13.857142857142858</v>
      </c>
      <c r="AN2309" s="4">
        <f>ROUNDDOWN(N2309,0)</f>
        <v>43969</v>
      </c>
      <c r="AO2309" s="38" cm="1">
        <f t="array" ref="AO2309">_xlfn.ANCHORARRAY(AN2309)-1</f>
        <v>43968</v>
      </c>
    </row>
    <row r="2310" spans="1:41" x14ac:dyDescent="0.25">
      <c r="A2310">
        <v>20200518</v>
      </c>
      <c r="B2310" s="1" t="s">
        <v>86</v>
      </c>
      <c r="C2310">
        <v>11432</v>
      </c>
      <c r="D2310">
        <v>104335</v>
      </c>
      <c r="F2310">
        <v>559</v>
      </c>
      <c r="G2310">
        <v>1805</v>
      </c>
      <c r="H2310">
        <v>141</v>
      </c>
      <c r="J2310">
        <v>75</v>
      </c>
      <c r="L2310">
        <v>7681</v>
      </c>
      <c r="M2310" s="1" t="s">
        <v>33</v>
      </c>
      <c r="N2310" s="2">
        <v>43968.791666666664</v>
      </c>
      <c r="O2310" s="1" t="s">
        <v>4290</v>
      </c>
      <c r="P2310" s="2">
        <v>43969.666666666664</v>
      </c>
      <c r="Q2310">
        <v>528</v>
      </c>
      <c r="R2310">
        <v>1805</v>
      </c>
      <c r="S2310">
        <v>115767</v>
      </c>
      <c r="T2310">
        <v>115767</v>
      </c>
      <c r="U2310">
        <v>115767</v>
      </c>
      <c r="V2310">
        <v>28</v>
      </c>
      <c r="W2310">
        <v>7</v>
      </c>
      <c r="X2310">
        <v>32</v>
      </c>
      <c r="Y2310">
        <v>2505</v>
      </c>
      <c r="Z2310">
        <v>136</v>
      </c>
      <c r="AA2310">
        <v>2641</v>
      </c>
      <c r="AB2310" s="1">
        <f>Z2310/0.1</f>
        <v>1360</v>
      </c>
      <c r="AC2310" s="1">
        <f>AA2310-AB2310</f>
        <v>1281</v>
      </c>
      <c r="AD2310" s="1">
        <f>_xlfn.IFNA(INDEX($AV$2:$AV$53,MATCH(B2310,$AU$2:$AU$53,0)),1000)</f>
        <v>2989260</v>
      </c>
      <c r="AE2310" s="1">
        <f>C2310/AD2310*100000</f>
        <v>382.43578678335109</v>
      </c>
      <c r="AF2310" s="34">
        <f>IF(B2311=B2310,IFERROR((C2310/C2311)-1,0),0)</f>
        <v>1.2039660056657242E-2</v>
      </c>
      <c r="AG2310" s="35">
        <f>IFERROR(LOG(2)/LOG(1+(AF2310)),AF2310)</f>
        <v>57.917871657049865</v>
      </c>
      <c r="AH2310" s="35">
        <f>AVERAGE(Z2310:Z2316)</f>
        <v>251.14285714285714</v>
      </c>
      <c r="AJ2310" s="1">
        <f>Q2310/AD2310*100000</f>
        <v>17.663234379077096</v>
      </c>
      <c r="AK2310" s="34">
        <f>IF(B2311=B2310,IFERROR((Q2310/Q2311)-1,0),0)</f>
        <v>1.3435700575815668E-2</v>
      </c>
      <c r="AL2310" s="35">
        <f>IFERROR(LOG(2)/LOG(1+(AK2310)),AK2310)</f>
        <v>51.935757122222562</v>
      </c>
      <c r="AM2310" s="35">
        <f>AVERAGE(W2310:W2316)</f>
        <v>13.285714285714286</v>
      </c>
      <c r="AN2310" s="4">
        <f>ROUNDDOWN(N2310,0)</f>
        <v>43968</v>
      </c>
      <c r="AO2310" s="38" cm="1">
        <f t="array" ref="AO2310">_xlfn.ANCHORARRAY(AN2310)-1</f>
        <v>43967</v>
      </c>
    </row>
    <row r="2311" spans="1:41" x14ac:dyDescent="0.25">
      <c r="A2311">
        <v>20200517</v>
      </c>
      <c r="B2311" s="1" t="s">
        <v>86</v>
      </c>
      <c r="C2311">
        <v>11296</v>
      </c>
      <c r="D2311">
        <v>101830</v>
      </c>
      <c r="F2311">
        <v>608</v>
      </c>
      <c r="G2311">
        <v>1773</v>
      </c>
      <c r="H2311">
        <v>158</v>
      </c>
      <c r="J2311">
        <v>81</v>
      </c>
      <c r="L2311">
        <v>6268</v>
      </c>
      <c r="M2311" s="1" t="s">
        <v>33</v>
      </c>
      <c r="N2311" s="2">
        <v>43967.791666666664</v>
      </c>
      <c r="O2311" s="1" t="s">
        <v>87</v>
      </c>
      <c r="P2311" s="2">
        <v>43968.666666666664</v>
      </c>
      <c r="Q2311">
        <v>521</v>
      </c>
      <c r="R2311">
        <v>1773</v>
      </c>
      <c r="S2311">
        <v>113126</v>
      </c>
      <c r="T2311">
        <v>113126</v>
      </c>
      <c r="U2311">
        <v>113126</v>
      </c>
      <c r="V2311">
        <v>28</v>
      </c>
      <c r="W2311">
        <v>11</v>
      </c>
      <c r="X2311">
        <v>25</v>
      </c>
      <c r="Y2311">
        <v>4477</v>
      </c>
      <c r="Z2311">
        <v>173</v>
      </c>
      <c r="AA2311">
        <v>4650</v>
      </c>
      <c r="AB2311" s="1">
        <f>Z2311/0.1</f>
        <v>1730</v>
      </c>
      <c r="AC2311" s="1">
        <f>AA2311-AB2311</f>
        <v>2920</v>
      </c>
      <c r="AD2311" s="1">
        <f>_xlfn.IFNA(INDEX($AV$2:$AV$53,MATCH(B2311,$AU$2:$AU$53,0)),1000)</f>
        <v>2989260</v>
      </c>
      <c r="AE2311" s="1">
        <f>C2311/AD2311*100000</f>
        <v>377.88616580692212</v>
      </c>
      <c r="AF2311" s="34">
        <f>IF(B2312=B2311,IFERROR((C2311/C2312)-1,0),0)</f>
        <v>1.5553357907039489E-2</v>
      </c>
      <c r="AG2311" s="35">
        <f>IFERROR(LOG(2)/LOG(1+(AF2311)),AF2311)</f>
        <v>44.911439853588661</v>
      </c>
      <c r="AH2311" s="35">
        <f>AVERAGE(Z2311:Z2317)</f>
        <v>256.42857142857144</v>
      </c>
      <c r="AJ2311" s="1">
        <f>Q2311/AD2311*100000</f>
        <v>17.429062711172666</v>
      </c>
      <c r="AK2311" s="34">
        <f>IF(B2312=B2311,IFERROR((Q2311/Q2312)-1,0),0)</f>
        <v>2.1568627450980316E-2</v>
      </c>
      <c r="AL2311" s="35">
        <f>IFERROR(LOG(2)/LOG(1+(AK2311)),AK2311)</f>
        <v>32.48216481836716</v>
      </c>
      <c r="AM2311" s="35">
        <f>AVERAGE(W2311:W2317)</f>
        <v>13</v>
      </c>
      <c r="AN2311" s="4">
        <f>ROUNDDOWN(N2311,0)</f>
        <v>43967</v>
      </c>
      <c r="AO2311" s="38" cm="1">
        <f t="array" ref="AO2311">_xlfn.ANCHORARRAY(AN2311)-1</f>
        <v>43966</v>
      </c>
    </row>
    <row r="2312" spans="1:41" x14ac:dyDescent="0.25">
      <c r="A2312">
        <v>20200516</v>
      </c>
      <c r="B2312" s="1" t="s">
        <v>86</v>
      </c>
      <c r="C2312">
        <v>11123</v>
      </c>
      <c r="D2312">
        <v>97353</v>
      </c>
      <c r="F2312">
        <v>641</v>
      </c>
      <c r="G2312">
        <v>1748</v>
      </c>
      <c r="H2312">
        <v>170</v>
      </c>
      <c r="J2312">
        <v>81</v>
      </c>
      <c r="L2312">
        <v>6268</v>
      </c>
      <c r="M2312" s="1" t="s">
        <v>33</v>
      </c>
      <c r="N2312" s="2">
        <v>43966.791666666664</v>
      </c>
      <c r="O2312" s="1" t="s">
        <v>165</v>
      </c>
      <c r="P2312" s="2">
        <v>43967.666666666664</v>
      </c>
      <c r="Q2312">
        <v>510</v>
      </c>
      <c r="R2312">
        <v>1748</v>
      </c>
      <c r="S2312">
        <v>108476</v>
      </c>
      <c r="T2312">
        <v>108476</v>
      </c>
      <c r="U2312">
        <v>108476</v>
      </c>
      <c r="V2312">
        <v>28</v>
      </c>
      <c r="W2312">
        <v>17</v>
      </c>
      <c r="X2312">
        <v>36</v>
      </c>
      <c r="Y2312">
        <v>1331</v>
      </c>
      <c r="Z2312">
        <v>322</v>
      </c>
      <c r="AA2312">
        <v>1653</v>
      </c>
      <c r="AB2312" s="1">
        <f>Z2312/0.1</f>
        <v>3220</v>
      </c>
      <c r="AC2312" s="1">
        <f>AA2312-AB2312</f>
        <v>-1567</v>
      </c>
      <c r="AD2312" s="1">
        <f>_xlfn.IFNA(INDEX($AV$2:$AV$53,MATCH(B2312,$AU$2:$AU$53,0)),1000)</f>
        <v>2989260</v>
      </c>
      <c r="AE2312" s="1">
        <f>C2312/AD2312*100000</f>
        <v>372.09878030014119</v>
      </c>
      <c r="AF2312" s="34">
        <f>IF(B2313=B2312,IFERROR((C2312/C2313)-1,0),0)</f>
        <v>2.9812054439403823E-2</v>
      </c>
      <c r="AG2312" s="35">
        <f>IFERROR(LOG(2)/LOG(1+(AF2312)),AF2312)</f>
        <v>23.595444154934931</v>
      </c>
      <c r="AH2312" s="35">
        <f>AVERAGE(Z2312:Z2318)</f>
        <v>249.28571428571428</v>
      </c>
      <c r="AJ2312" s="1">
        <f>Q2312/AD2312*100000</f>
        <v>17.061078661608558</v>
      </c>
      <c r="AK2312" s="34">
        <f>IF(B2313=B2312,IFERROR((Q2312/Q2313)-1,0),0)</f>
        <v>3.4482758620689724E-2</v>
      </c>
      <c r="AL2312" s="35">
        <f>IFERROR(LOG(2)/LOG(1+(AK2312)),AK2312)</f>
        <v>20.445883633614336</v>
      </c>
      <c r="AM2312" s="35">
        <f>AVERAGE(W2312:W2318)</f>
        <v>12.714285714285714</v>
      </c>
      <c r="AN2312" s="4">
        <f>ROUNDDOWN(N2312,0)</f>
        <v>43966</v>
      </c>
      <c r="AO2312" s="38" cm="1">
        <f t="array" ref="AO2312">_xlfn.ANCHORARRAY(AN2312)-1</f>
        <v>43965</v>
      </c>
    </row>
    <row r="2313" spans="1:41" x14ac:dyDescent="0.25">
      <c r="A2313">
        <v>20200515</v>
      </c>
      <c r="B2313" s="1" t="s">
        <v>86</v>
      </c>
      <c r="C2313">
        <v>10801</v>
      </c>
      <c r="D2313">
        <v>96022</v>
      </c>
      <c r="F2313">
        <v>573</v>
      </c>
      <c r="G2313">
        <v>1712</v>
      </c>
      <c r="H2313">
        <v>172</v>
      </c>
      <c r="J2313">
        <v>81</v>
      </c>
      <c r="L2313">
        <v>6268</v>
      </c>
      <c r="M2313" s="1" t="s">
        <v>33</v>
      </c>
      <c r="N2313" s="2">
        <v>43965.791666666664</v>
      </c>
      <c r="O2313" s="1" t="s">
        <v>216</v>
      </c>
      <c r="P2313" s="2">
        <v>43966.666666666664</v>
      </c>
      <c r="Q2313">
        <v>493</v>
      </c>
      <c r="R2313">
        <v>1712</v>
      </c>
      <c r="S2313">
        <v>106823</v>
      </c>
      <c r="T2313">
        <v>106823</v>
      </c>
      <c r="U2313">
        <v>106823</v>
      </c>
      <c r="V2313">
        <v>28</v>
      </c>
      <c r="W2313">
        <v>13</v>
      </c>
      <c r="X2313">
        <v>45</v>
      </c>
      <c r="Y2313">
        <v>1179</v>
      </c>
      <c r="Z2313">
        <v>318</v>
      </c>
      <c r="AA2313">
        <v>1497</v>
      </c>
      <c r="AB2313" s="1">
        <f>Z2313/0.1</f>
        <v>3180</v>
      </c>
      <c r="AC2313" s="1">
        <f>AA2313-AB2313</f>
        <v>-1683</v>
      </c>
      <c r="AD2313" s="1">
        <f>_xlfn.IFNA(INDEX($AV$2:$AV$53,MATCH(B2313,$AU$2:$AU$53,0)),1000)</f>
        <v>2989260</v>
      </c>
      <c r="AE2313" s="1">
        <f>C2313/AD2313*100000</f>
        <v>361.32688357653734</v>
      </c>
      <c r="AF2313" s="34">
        <f>IF(B2314=B2313,IFERROR((C2313/C2314)-1,0),0)</f>
        <v>3.0334827816464793E-2</v>
      </c>
      <c r="AG2313" s="35">
        <f>IFERROR(LOG(2)/LOG(1+(AF2313)),AF2313)</f>
        <v>23.194727627766863</v>
      </c>
      <c r="AH2313" s="35">
        <f>AVERAGE(Z2313:Z2319)</f>
        <v>244.42857142857142</v>
      </c>
      <c r="AJ2313" s="1">
        <f>Q2313/AD2313*100000</f>
        <v>16.492376039554941</v>
      </c>
      <c r="AK2313" s="34">
        <f>IF(B2314=B2313,IFERROR((Q2313/Q2314)-1,0),0)</f>
        <v>2.7083333333333348E-2</v>
      </c>
      <c r="AL2313" s="35">
        <f>IFERROR(LOG(2)/LOG(1+(AK2313)),AK2313)</f>
        <v>25.938156690419881</v>
      </c>
      <c r="AM2313" s="35">
        <f>AVERAGE(W2313:W2319)</f>
        <v>12</v>
      </c>
      <c r="AN2313" s="4">
        <f>ROUNDDOWN(N2313,0)</f>
        <v>43965</v>
      </c>
      <c r="AO2313" s="38" cm="1">
        <f t="array" ref="AO2313">_xlfn.ANCHORARRAY(AN2313)-1</f>
        <v>43964</v>
      </c>
    </row>
    <row r="2314" spans="1:41" x14ac:dyDescent="0.25">
      <c r="A2314">
        <v>20200514</v>
      </c>
      <c r="B2314" s="1" t="s">
        <v>86</v>
      </c>
      <c r="C2314">
        <v>10483</v>
      </c>
      <c r="D2314">
        <v>94843</v>
      </c>
      <c r="F2314">
        <v>589</v>
      </c>
      <c r="G2314">
        <v>1667</v>
      </c>
      <c r="H2314">
        <v>131</v>
      </c>
      <c r="J2314">
        <v>72</v>
      </c>
      <c r="L2314">
        <v>6268</v>
      </c>
      <c r="M2314" s="1" t="s">
        <v>33</v>
      </c>
      <c r="N2314" s="2">
        <v>43964.791666666664</v>
      </c>
      <c r="O2314" s="1" t="s">
        <v>266</v>
      </c>
      <c r="P2314" s="2">
        <v>43965.666666666664</v>
      </c>
      <c r="Q2314">
        <v>480</v>
      </c>
      <c r="R2314">
        <v>1667</v>
      </c>
      <c r="S2314">
        <v>105326</v>
      </c>
      <c r="T2314">
        <v>105326</v>
      </c>
      <c r="U2314">
        <v>105326</v>
      </c>
      <c r="V2314">
        <v>28</v>
      </c>
      <c r="W2314">
        <v>15</v>
      </c>
      <c r="X2314">
        <v>51</v>
      </c>
      <c r="Y2314">
        <v>4885</v>
      </c>
      <c r="Z2314">
        <v>393</v>
      </c>
      <c r="AA2314">
        <v>5278</v>
      </c>
      <c r="AB2314" s="1">
        <f>Z2314/0.1</f>
        <v>3930</v>
      </c>
      <c r="AC2314" s="1">
        <f>AA2314-AB2314</f>
        <v>1348</v>
      </c>
      <c r="AD2314" s="1">
        <f>_xlfn.IFNA(INDEX($AV$2:$AV$53,MATCH(B2314,$AU$2:$AU$53,0)),1000)</f>
        <v>2989260</v>
      </c>
      <c r="AE2314" s="1">
        <f>C2314/AD2314*100000</f>
        <v>350.68879923459315</v>
      </c>
      <c r="AF2314" s="34">
        <f>IF(B2315=B2314,IFERROR((C2314/C2315)-1,0),0)</f>
        <v>3.8949454905847336E-2</v>
      </c>
      <c r="AG2314" s="35">
        <f>IFERROR(LOG(2)/LOG(1+(AF2314)),AF2314)</f>
        <v>18.14043537841556</v>
      </c>
      <c r="AH2314" s="35">
        <f>AVERAGE(Z2314:Z2320)</f>
        <v>256.71428571428572</v>
      </c>
      <c r="AJ2314" s="1">
        <f>Q2314/AD2314*100000</f>
        <v>16.057485799160997</v>
      </c>
      <c r="AK2314" s="34">
        <f>IF(B2315=B2314,IFERROR((Q2314/Q2315)-1,0),0)</f>
        <v>3.2258064516129004E-2</v>
      </c>
      <c r="AL2314" s="35">
        <f>IFERROR(LOG(2)/LOG(1+(AK2314)),AK2314)</f>
        <v>21.832302341719135</v>
      </c>
      <c r="AM2314" s="35">
        <f>AVERAGE(W2314:W2320)</f>
        <v>12</v>
      </c>
      <c r="AN2314" s="4">
        <f>ROUNDDOWN(N2314,0)</f>
        <v>43964</v>
      </c>
      <c r="AO2314" s="38" cm="1">
        <f t="array" ref="AO2314">_xlfn.ANCHORARRAY(AN2314)-1</f>
        <v>43963</v>
      </c>
    </row>
    <row r="2315" spans="1:41" x14ac:dyDescent="0.25">
      <c r="A2315">
        <v>20200513</v>
      </c>
      <c r="B2315" s="1" t="s">
        <v>86</v>
      </c>
      <c r="C2315">
        <v>10090</v>
      </c>
      <c r="D2315">
        <v>89958</v>
      </c>
      <c r="F2315">
        <v>604</v>
      </c>
      <c r="G2315">
        <v>1616</v>
      </c>
      <c r="H2315">
        <v>150</v>
      </c>
      <c r="J2315">
        <v>79</v>
      </c>
      <c r="L2315">
        <v>6268</v>
      </c>
      <c r="M2315" s="1" t="s">
        <v>33</v>
      </c>
      <c r="N2315" s="2">
        <v>43963.791666666664</v>
      </c>
      <c r="O2315" s="1" t="s">
        <v>317</v>
      </c>
      <c r="P2315" s="2">
        <v>43964.666666666664</v>
      </c>
      <c r="Q2315">
        <v>465</v>
      </c>
      <c r="R2315">
        <v>1616</v>
      </c>
      <c r="S2315">
        <v>100048</v>
      </c>
      <c r="T2315">
        <v>100048</v>
      </c>
      <c r="U2315">
        <v>100048</v>
      </c>
      <c r="V2315">
        <v>28</v>
      </c>
      <c r="W2315">
        <v>8</v>
      </c>
      <c r="X2315">
        <v>34</v>
      </c>
      <c r="Y2315">
        <v>2174</v>
      </c>
      <c r="Z2315">
        <v>182</v>
      </c>
      <c r="AA2315">
        <v>2356</v>
      </c>
      <c r="AB2315" s="1">
        <f>Z2315/0.1</f>
        <v>1820</v>
      </c>
      <c r="AC2315" s="1">
        <f>AA2315-AB2315</f>
        <v>536</v>
      </c>
      <c r="AD2315" s="1">
        <f>_xlfn.IFNA(INDEX($AV$2:$AV$53,MATCH(B2315,$AU$2:$AU$53,0)),1000)</f>
        <v>2989260</v>
      </c>
      <c r="AE2315" s="1">
        <f>C2315/AD2315*100000</f>
        <v>337.54173273653009</v>
      </c>
      <c r="AF2315" s="34">
        <f>IF(B2316=B2315,IFERROR((C2315/C2316)-1,0),0)</f>
        <v>1.8368994751715828E-2</v>
      </c>
      <c r="AG2315" s="35">
        <f>IFERROR(LOG(2)/LOG(1+(AF2315)),AF2315)</f>
        <v>38.080150018299364</v>
      </c>
      <c r="AH2315" s="35">
        <f>AVERAGE(Z2315:Z2321)</f>
        <v>238</v>
      </c>
      <c r="AJ2315" s="1">
        <f>Q2315/AD2315*100000</f>
        <v>15.555689367937214</v>
      </c>
      <c r="AK2315" s="34">
        <f>IF(B2316=B2315,IFERROR((Q2315/Q2316)-1,0),0)</f>
        <v>1.7505470459518557E-2</v>
      </c>
      <c r="AL2315" s="35">
        <f>IFERROR(LOG(2)/LOG(1+(AK2315)),AK2315)</f>
        <v>39.941603877602027</v>
      </c>
      <c r="AM2315" s="35">
        <f>AVERAGE(W2315:W2321)</f>
        <v>13</v>
      </c>
      <c r="AN2315" s="4">
        <f>ROUNDDOWN(N2315,0)</f>
        <v>43963</v>
      </c>
      <c r="AO2315" s="38" cm="1">
        <f t="array" ref="AO2315">_xlfn.ANCHORARRAY(AN2315)-1</f>
        <v>43962</v>
      </c>
    </row>
    <row r="2316" spans="1:41" x14ac:dyDescent="0.25">
      <c r="A2316">
        <v>20200512</v>
      </c>
      <c r="B2316" s="1" t="s">
        <v>86</v>
      </c>
      <c r="C2316">
        <v>9908</v>
      </c>
      <c r="D2316">
        <v>87784</v>
      </c>
      <c r="F2316">
        <v>604</v>
      </c>
      <c r="G2316">
        <v>1582</v>
      </c>
      <c r="H2316">
        <v>146</v>
      </c>
      <c r="J2316">
        <v>75</v>
      </c>
      <c r="L2316">
        <v>6268</v>
      </c>
      <c r="M2316" s="1" t="s">
        <v>33</v>
      </c>
      <c r="N2316" s="2">
        <v>43962.791666666664</v>
      </c>
      <c r="O2316" s="1" t="s">
        <v>368</v>
      </c>
      <c r="P2316" s="2">
        <v>43963.666666666664</v>
      </c>
      <c r="Q2316">
        <v>457</v>
      </c>
      <c r="R2316">
        <v>1582</v>
      </c>
      <c r="S2316">
        <v>97692</v>
      </c>
      <c r="T2316">
        <v>97692</v>
      </c>
      <c r="U2316">
        <v>97692</v>
      </c>
      <c r="V2316">
        <v>28</v>
      </c>
      <c r="W2316">
        <v>22</v>
      </c>
      <c r="X2316">
        <v>36</v>
      </c>
      <c r="Y2316">
        <v>1573</v>
      </c>
      <c r="Z2316">
        <v>234</v>
      </c>
      <c r="AA2316">
        <v>1807</v>
      </c>
      <c r="AB2316" s="1">
        <f>Z2316/0.1</f>
        <v>2340</v>
      </c>
      <c r="AC2316" s="1">
        <f>AA2316-AB2316</f>
        <v>-533</v>
      </c>
      <c r="AD2316" s="1">
        <f>_xlfn.IFNA(INDEX($AV$2:$AV$53,MATCH(B2316,$AU$2:$AU$53,0)),1000)</f>
        <v>2989260</v>
      </c>
      <c r="AE2316" s="1">
        <f>C2316/AD2316*100000</f>
        <v>331.45326937101493</v>
      </c>
      <c r="AF2316" s="34">
        <f>IF(B2317=B2316,IFERROR((C2316/C2317)-1,0),0)</f>
        <v>2.418854661980574E-2</v>
      </c>
      <c r="AG2316" s="35">
        <f>IFERROR(LOG(2)/LOG(1+(AF2316)),AF2316)</f>
        <v>29.001200846502257</v>
      </c>
      <c r="AH2316" s="35">
        <f>AVERAGE(Z2316:Z2322)</f>
        <v>243</v>
      </c>
      <c r="AJ2316" s="1">
        <f>Q2316/AD2316*100000</f>
        <v>15.288064604617864</v>
      </c>
      <c r="AK2316" s="34">
        <f>IF(B2317=B2316,IFERROR((Q2316/Q2317)-1,0),0)</f>
        <v>5.0574712643678188E-2</v>
      </c>
      <c r="AL2316" s="35">
        <f>IFERROR(LOG(2)/LOG(1+(AK2316)),AK2316)</f>
        <v>14.049134029307851</v>
      </c>
      <c r="AM2316" s="35">
        <f>AVERAGE(W2316:W2322)</f>
        <v>16.428571428571427</v>
      </c>
      <c r="AN2316" s="4">
        <f>ROUNDDOWN(N2316,0)</f>
        <v>43962</v>
      </c>
      <c r="AO2316" s="38" cm="1">
        <f t="array" ref="AO2316">_xlfn.ANCHORARRAY(AN2316)-1</f>
        <v>43961</v>
      </c>
    </row>
    <row r="2317" spans="1:41" x14ac:dyDescent="0.25">
      <c r="A2317">
        <v>20200511</v>
      </c>
      <c r="B2317" s="1" t="s">
        <v>86</v>
      </c>
      <c r="C2317">
        <v>9674</v>
      </c>
      <c r="D2317">
        <v>86211</v>
      </c>
      <c r="F2317">
        <v>507</v>
      </c>
      <c r="G2317">
        <v>1546</v>
      </c>
      <c r="H2317">
        <v>132</v>
      </c>
      <c r="J2317">
        <v>68</v>
      </c>
      <c r="L2317">
        <v>6268</v>
      </c>
      <c r="M2317" s="1" t="s">
        <v>33</v>
      </c>
      <c r="N2317" s="2">
        <v>43961.791666666664</v>
      </c>
      <c r="O2317" s="1" t="s">
        <v>420</v>
      </c>
      <c r="P2317" s="2">
        <v>43962.666666666664</v>
      </c>
      <c r="Q2317">
        <v>435</v>
      </c>
      <c r="R2317">
        <v>1546</v>
      </c>
      <c r="S2317">
        <v>95885</v>
      </c>
      <c r="T2317">
        <v>95885</v>
      </c>
      <c r="U2317">
        <v>95885</v>
      </c>
      <c r="V2317">
        <v>28</v>
      </c>
      <c r="W2317">
        <v>5</v>
      </c>
      <c r="X2317">
        <v>15</v>
      </c>
      <c r="Y2317">
        <v>14110</v>
      </c>
      <c r="Z2317">
        <v>173</v>
      </c>
      <c r="AA2317">
        <v>14283</v>
      </c>
      <c r="AB2317" s="1">
        <f>Z2317/0.1</f>
        <v>1730</v>
      </c>
      <c r="AC2317" s="1">
        <f>AA2317-AB2317</f>
        <v>12553</v>
      </c>
      <c r="AD2317" s="1">
        <f>_xlfn.IFNA(INDEX($AV$2:$AV$53,MATCH(B2317,$AU$2:$AU$53,0)),1000)</f>
        <v>2989260</v>
      </c>
      <c r="AE2317" s="1">
        <f>C2317/AD2317*100000</f>
        <v>323.62524504392388</v>
      </c>
      <c r="AF2317" s="34">
        <f>IF(B2318=B2317,IFERROR((C2317/C2318)-1,0),0)</f>
        <v>1.8208609620040006E-2</v>
      </c>
      <c r="AG2317" s="35">
        <f>IFERROR(LOG(2)/LOG(1+(AF2317)),AF2317)</f>
        <v>38.412533381742193</v>
      </c>
      <c r="AH2317" s="35">
        <f>AVERAGE(Z2317:Z2323)</f>
        <v>256.71428571428572</v>
      </c>
      <c r="AJ2317" s="1">
        <f>Q2317/AD2317*100000</f>
        <v>14.552096505489654</v>
      </c>
      <c r="AK2317" s="34">
        <f>IF(B2318=B2317,IFERROR((Q2317/Q2318)-1,0),0)</f>
        <v>1.1627906976744207E-2</v>
      </c>
      <c r="AL2317" s="35">
        <f>IFERROR(LOG(2)/LOG(1+(AK2317)),AK2317)</f>
        <v>59.956563340634979</v>
      </c>
      <c r="AM2317" s="35">
        <f>AVERAGE(W2317:W2323)</f>
        <v>17.857142857142858</v>
      </c>
      <c r="AN2317" s="4">
        <f>ROUNDDOWN(N2317,0)</f>
        <v>43961</v>
      </c>
      <c r="AO2317" s="38" cm="1">
        <f t="array" ref="AO2317">_xlfn.ANCHORARRAY(AN2317)-1</f>
        <v>43960</v>
      </c>
    </row>
    <row r="2318" spans="1:41" x14ac:dyDescent="0.25">
      <c r="A2318">
        <v>20200510</v>
      </c>
      <c r="B2318" s="1" t="s">
        <v>86</v>
      </c>
      <c r="C2318">
        <v>9501</v>
      </c>
      <c r="D2318">
        <v>72101</v>
      </c>
      <c r="F2318">
        <v>645</v>
      </c>
      <c r="G2318">
        <v>1531</v>
      </c>
      <c r="H2318">
        <v>141</v>
      </c>
      <c r="J2318">
        <v>78</v>
      </c>
      <c r="L2318">
        <v>4421</v>
      </c>
      <c r="M2318" s="1" t="s">
        <v>33</v>
      </c>
      <c r="N2318" s="2">
        <v>43960.791666666664</v>
      </c>
      <c r="O2318" s="1" t="s">
        <v>472</v>
      </c>
      <c r="P2318" s="2">
        <v>43961.666666666664</v>
      </c>
      <c r="Q2318">
        <v>430</v>
      </c>
      <c r="R2318">
        <v>1531</v>
      </c>
      <c r="S2318">
        <v>81602</v>
      </c>
      <c r="T2318">
        <v>81602</v>
      </c>
      <c r="U2318">
        <v>81602</v>
      </c>
      <c r="V2318">
        <v>28</v>
      </c>
      <c r="W2318">
        <v>9</v>
      </c>
      <c r="X2318">
        <v>19</v>
      </c>
      <c r="Y2318">
        <v>0</v>
      </c>
      <c r="Z2318">
        <v>123</v>
      </c>
      <c r="AA2318">
        <v>123</v>
      </c>
      <c r="AB2318" s="1">
        <f>Z2318/0.1</f>
        <v>1230</v>
      </c>
      <c r="AC2318" s="1">
        <f>AA2318-AB2318</f>
        <v>-1107</v>
      </c>
      <c r="AD2318" s="1">
        <f>_xlfn.IFNA(INDEX($AV$2:$AV$53,MATCH(B2318,$AU$2:$AU$53,0)),1000)</f>
        <v>2989260</v>
      </c>
      <c r="AE2318" s="1">
        <f>C2318/AD2318*100000</f>
        <v>317.83785953714295</v>
      </c>
      <c r="AF2318" s="34">
        <f>IF(B2319=B2318,IFERROR((C2318/C2319)-1,0),0)</f>
        <v>1.3115802943058252E-2</v>
      </c>
      <c r="AG2318" s="35">
        <f>IFERROR(LOG(2)/LOG(1+(AF2318)),AF2318)</f>
        <v>53.194066929658582</v>
      </c>
      <c r="AH2318" s="35">
        <f>AVERAGE(Z2318:Z2324)</f>
        <v>278.71428571428572</v>
      </c>
      <c r="AJ2318" s="1">
        <f>Q2318/AD2318*100000</f>
        <v>14.384831028415059</v>
      </c>
      <c r="AK2318" s="34">
        <f>IF(B2319=B2318,IFERROR((Q2318/Q2319)-1,0),0)</f>
        <v>2.1377672209026199E-2</v>
      </c>
      <c r="AL2318" s="35">
        <f>IFERROR(LOG(2)/LOG(1+(AK2318)),AK2318)</f>
        <v>32.769236569825772</v>
      </c>
      <c r="AM2318" s="35">
        <f>AVERAGE(W2318:W2324)</f>
        <v>18.142857142857142</v>
      </c>
      <c r="AN2318" s="4">
        <f>ROUNDDOWN(N2318,0)</f>
        <v>43960</v>
      </c>
      <c r="AO2318" s="38" cm="1">
        <f t="array" ref="AO2318">_xlfn.ANCHORARRAY(AN2318)-1</f>
        <v>43959</v>
      </c>
    </row>
    <row r="2319" spans="1:41" x14ac:dyDescent="0.25">
      <c r="A2319">
        <v>20200509</v>
      </c>
      <c r="B2319" s="1" t="s">
        <v>86</v>
      </c>
      <c r="C2319">
        <v>9378</v>
      </c>
      <c r="D2319">
        <v>72101</v>
      </c>
      <c r="F2319">
        <v>607</v>
      </c>
      <c r="G2319">
        <v>1512</v>
      </c>
      <c r="H2319">
        <v>133</v>
      </c>
      <c r="J2319">
        <v>76</v>
      </c>
      <c r="L2319">
        <v>4421</v>
      </c>
      <c r="M2319" s="1" t="s">
        <v>33</v>
      </c>
      <c r="N2319" s="2">
        <v>43959.791666666664</v>
      </c>
      <c r="O2319" s="1" t="s">
        <v>524</v>
      </c>
      <c r="P2319" s="2">
        <v>43960.666666666664</v>
      </c>
      <c r="Q2319">
        <v>421</v>
      </c>
      <c r="R2319">
        <v>1512</v>
      </c>
      <c r="S2319">
        <v>81479</v>
      </c>
      <c r="T2319">
        <v>81479</v>
      </c>
      <c r="U2319">
        <v>81479</v>
      </c>
      <c r="V2319">
        <v>28</v>
      </c>
      <c r="W2319">
        <v>12</v>
      </c>
      <c r="X2319">
        <v>34</v>
      </c>
      <c r="Y2319">
        <v>0</v>
      </c>
      <c r="Z2319">
        <v>288</v>
      </c>
      <c r="AA2319">
        <v>288</v>
      </c>
      <c r="AB2319" s="1">
        <f>Z2319/0.1</f>
        <v>2880</v>
      </c>
      <c r="AC2319" s="1">
        <f>AA2319-AB2319</f>
        <v>-2592</v>
      </c>
      <c r="AD2319" s="1">
        <f>_xlfn.IFNA(INDEX($AV$2:$AV$53,MATCH(B2319,$AU$2:$AU$53,0)),1000)</f>
        <v>2989260</v>
      </c>
      <c r="AE2319" s="1">
        <f>C2319/AD2319*100000</f>
        <v>313.72312880110798</v>
      </c>
      <c r="AF2319" s="34">
        <f>IF(B2320=B2319,IFERROR((C2319/C2320)-1,0),0)</f>
        <v>3.1683168316831711E-2</v>
      </c>
      <c r="AG2319" s="35">
        <f>IFERROR(LOG(2)/LOG(1+(AF2319)),AF2319)</f>
        <v>22.2222298077304</v>
      </c>
      <c r="AH2319" s="35">
        <f>AVERAGE(Z2319:Z2325)</f>
        <v>276.71428571428572</v>
      </c>
      <c r="AJ2319" s="1">
        <f>Q2319/AD2319*100000</f>
        <v>14.083753169680792</v>
      </c>
      <c r="AK2319" s="34">
        <f>IF(B2320=B2319,IFERROR((Q2319/Q2320)-1,0),0)</f>
        <v>2.9339853300733409E-2</v>
      </c>
      <c r="AL2319" s="35">
        <f>IFERROR(LOG(2)/LOG(1+(AK2319)),AK2319)</f>
        <v>23.969669667084045</v>
      </c>
      <c r="AM2319" s="35">
        <f>AVERAGE(W2319:W2325)</f>
        <v>18.571428571428573</v>
      </c>
      <c r="AN2319" s="4">
        <f>ROUNDDOWN(N2319,0)</f>
        <v>43959</v>
      </c>
      <c r="AO2319" s="38" cm="1">
        <f t="array" ref="AO2319">_xlfn.ANCHORARRAY(AN2319)-1</f>
        <v>43958</v>
      </c>
    </row>
    <row r="2320" spans="1:41" x14ac:dyDescent="0.25">
      <c r="A2320">
        <v>20200508</v>
      </c>
      <c r="B2320" s="1" t="s">
        <v>86</v>
      </c>
      <c r="C2320">
        <v>9090</v>
      </c>
      <c r="D2320">
        <v>72101</v>
      </c>
      <c r="F2320">
        <v>632</v>
      </c>
      <c r="G2320">
        <v>1478</v>
      </c>
      <c r="H2320">
        <v>123</v>
      </c>
      <c r="J2320">
        <v>58</v>
      </c>
      <c r="L2320">
        <v>4421</v>
      </c>
      <c r="M2320" s="1" t="s">
        <v>33</v>
      </c>
      <c r="N2320" s="2">
        <v>43958.791666666664</v>
      </c>
      <c r="O2320" s="1" t="s">
        <v>578</v>
      </c>
      <c r="P2320" s="2">
        <v>43959.666666666664</v>
      </c>
      <c r="Q2320">
        <v>409</v>
      </c>
      <c r="R2320">
        <v>1478</v>
      </c>
      <c r="S2320">
        <v>81191</v>
      </c>
      <c r="T2320">
        <v>81191</v>
      </c>
      <c r="U2320">
        <v>81191</v>
      </c>
      <c r="V2320">
        <v>28</v>
      </c>
      <c r="W2320">
        <v>13</v>
      </c>
      <c r="X2320">
        <v>36</v>
      </c>
      <c r="Y2320">
        <v>0</v>
      </c>
      <c r="Z2320">
        <v>404</v>
      </c>
      <c r="AA2320">
        <v>404</v>
      </c>
      <c r="AB2320" s="1">
        <f>Z2320/0.1</f>
        <v>4040</v>
      </c>
      <c r="AC2320" s="1">
        <f>AA2320-AB2320</f>
        <v>-3636</v>
      </c>
      <c r="AD2320" s="1">
        <f>_xlfn.IFNA(INDEX($AV$2:$AV$53,MATCH(B2320,$AU$2:$AU$53,0)),1000)</f>
        <v>2989260</v>
      </c>
      <c r="AE2320" s="1">
        <f>C2320/AD2320*100000</f>
        <v>304.08863732161137</v>
      </c>
      <c r="AF2320" s="34">
        <f>IF(B2321=B2320,IFERROR((C2320/C2321)-1,0),0)</f>
        <v>4.6511627906976827E-2</v>
      </c>
      <c r="AG2320" s="35">
        <f>IFERROR(LOG(2)/LOG(1+(AF2320)),AF2320)</f>
        <v>15.246612053071731</v>
      </c>
      <c r="AH2320" s="35">
        <f>AVERAGE(Z2320:Z2326)</f>
        <v>268.28571428571428</v>
      </c>
      <c r="AJ2320" s="1">
        <f>Q2320/AD2320*100000</f>
        <v>13.682316024701766</v>
      </c>
      <c r="AK2320" s="34">
        <f>IF(B2321=B2320,IFERROR((Q2320/Q2321)-1,0),0)</f>
        <v>3.2828282828282873E-2</v>
      </c>
      <c r="AL2320" s="35">
        <f>IFERROR(LOG(2)/LOG(1+(AK2320)),AK2320)</f>
        <v>21.459037347123054</v>
      </c>
      <c r="AM2320" s="35">
        <f>AVERAGE(W2320:W2326)</f>
        <v>18.285714285714285</v>
      </c>
      <c r="AN2320" s="4">
        <f>ROUNDDOWN(N2320,0)</f>
        <v>43958</v>
      </c>
      <c r="AO2320" s="38" cm="1">
        <f t="array" ref="AO2320">_xlfn.ANCHORARRAY(AN2320)-1</f>
        <v>43957</v>
      </c>
    </row>
    <row r="2321" spans="1:41" x14ac:dyDescent="0.25">
      <c r="A2321">
        <v>20200507</v>
      </c>
      <c r="B2321" s="1" t="s">
        <v>86</v>
      </c>
      <c r="C2321">
        <v>8686</v>
      </c>
      <c r="D2321">
        <v>72101</v>
      </c>
      <c r="F2321">
        <v>650</v>
      </c>
      <c r="G2321">
        <v>1442</v>
      </c>
      <c r="H2321">
        <v>139</v>
      </c>
      <c r="J2321">
        <v>71</v>
      </c>
      <c r="L2321">
        <v>4421</v>
      </c>
      <c r="M2321" s="1" t="s">
        <v>33</v>
      </c>
      <c r="N2321" s="2">
        <v>43957.791666666664</v>
      </c>
      <c r="O2321" s="1" t="s">
        <v>631</v>
      </c>
      <c r="P2321" s="2">
        <v>43958.666666666664</v>
      </c>
      <c r="Q2321">
        <v>396</v>
      </c>
      <c r="R2321">
        <v>1442</v>
      </c>
      <c r="S2321">
        <v>80787</v>
      </c>
      <c r="T2321">
        <v>80787</v>
      </c>
      <c r="U2321">
        <v>80787</v>
      </c>
      <c r="V2321">
        <v>28</v>
      </c>
      <c r="W2321">
        <v>22</v>
      </c>
      <c r="X2321">
        <v>50</v>
      </c>
      <c r="Y2321">
        <v>0</v>
      </c>
      <c r="Z2321">
        <v>262</v>
      </c>
      <c r="AA2321">
        <v>262</v>
      </c>
      <c r="AB2321" s="1">
        <f>Z2321/0.1</f>
        <v>2620</v>
      </c>
      <c r="AC2321" s="1">
        <f>AA2321-AB2321</f>
        <v>-2358</v>
      </c>
      <c r="AD2321" s="1">
        <f>_xlfn.IFNA(INDEX($AV$2:$AV$53,MATCH(B2321,$AU$2:$AU$53,0)),1000)</f>
        <v>2989260</v>
      </c>
      <c r="AE2321" s="1">
        <f>C2321/AD2321*100000</f>
        <v>290.57358677398418</v>
      </c>
      <c r="AF2321" s="34">
        <f>IF(B2322=B2321,IFERROR((C2321/C2322)-1,0),0)</f>
        <v>3.1101614434947855E-2</v>
      </c>
      <c r="AG2321" s="35">
        <f>IFERROR(LOG(2)/LOG(1+(AF2321)),AF2321)</f>
        <v>22.631338264139362</v>
      </c>
      <c r="AH2321" s="35">
        <f>AVERAGE(Z2321:Z2327)</f>
        <v>267.28571428571428</v>
      </c>
      <c r="AJ2321" s="1">
        <f>Q2321/AD2321*100000</f>
        <v>13.24742578430782</v>
      </c>
      <c r="AK2321" s="34">
        <f>IF(B2322=B2321,IFERROR((Q2321/Q2322)-1,0),0)</f>
        <v>5.8823529411764719E-2</v>
      </c>
      <c r="AL2321" s="35">
        <f>IFERROR(LOG(2)/LOG(1+(AK2321)),AK2321)</f>
        <v>12.126774240111915</v>
      </c>
      <c r="AM2321" s="35">
        <f>AVERAGE(W2321:W2327)</f>
        <v>19.285714285714285</v>
      </c>
      <c r="AN2321" s="4">
        <f>ROUNDDOWN(N2321,0)</f>
        <v>43957</v>
      </c>
      <c r="AO2321" s="38" cm="1">
        <f t="array" ref="AO2321">_xlfn.ANCHORARRAY(AN2321)-1</f>
        <v>43956</v>
      </c>
    </row>
    <row r="2322" spans="1:41" x14ac:dyDescent="0.25">
      <c r="A2322">
        <v>20200506</v>
      </c>
      <c r="B2322" s="1" t="s">
        <v>86</v>
      </c>
      <c r="C2322">
        <v>8424</v>
      </c>
      <c r="D2322">
        <v>72101</v>
      </c>
      <c r="F2322">
        <v>618</v>
      </c>
      <c r="G2322">
        <v>1392</v>
      </c>
      <c r="H2322">
        <v>144</v>
      </c>
      <c r="J2322">
        <v>79</v>
      </c>
      <c r="L2322">
        <v>4421</v>
      </c>
      <c r="M2322" s="1" t="s">
        <v>28</v>
      </c>
      <c r="N2322" s="2">
        <v>43956.791666666664</v>
      </c>
      <c r="O2322" s="1" t="s">
        <v>684</v>
      </c>
      <c r="P2322" s="2">
        <v>43957.666666666664</v>
      </c>
      <c r="Q2322">
        <v>374</v>
      </c>
      <c r="R2322">
        <v>1392</v>
      </c>
      <c r="S2322">
        <v>80525</v>
      </c>
      <c r="T2322">
        <v>80525</v>
      </c>
      <c r="U2322">
        <v>80525</v>
      </c>
      <c r="V2322">
        <v>28</v>
      </c>
      <c r="W2322">
        <v>32</v>
      </c>
      <c r="X2322">
        <v>40</v>
      </c>
      <c r="Y2322">
        <v>0</v>
      </c>
      <c r="Z2322">
        <v>217</v>
      </c>
      <c r="AA2322">
        <v>217</v>
      </c>
      <c r="AB2322" s="1">
        <f>Z2322/0.1</f>
        <v>2170</v>
      </c>
      <c r="AC2322" s="1">
        <f>AA2322-AB2322</f>
        <v>-1953</v>
      </c>
      <c r="AD2322" s="1">
        <f>_xlfn.IFNA(INDEX($AV$2:$AV$53,MATCH(B2322,$AU$2:$AU$53,0)),1000)</f>
        <v>2989260</v>
      </c>
      <c r="AE2322" s="1">
        <f>C2322/AD2322*100000</f>
        <v>281.80887577527551</v>
      </c>
      <c r="AF2322" s="34">
        <f>IF(B2323=B2322,IFERROR((C2322/C2323)-1,0),0)</f>
        <v>2.6440843182649054E-2</v>
      </c>
      <c r="AG2322" s="35">
        <f>IFERROR(LOG(2)/LOG(1+(AF2322)),AF2322)</f>
        <v>26.560084189094209</v>
      </c>
      <c r="AH2322" s="35">
        <f>AVERAGE(Z2322:Z2328)</f>
        <v>265</v>
      </c>
      <c r="AJ2322" s="1">
        <f>Q2322/AD2322*100000</f>
        <v>12.511457685179611</v>
      </c>
      <c r="AK2322" s="34">
        <f>IF(B2323=B2322,IFERROR((Q2322/Q2323)-1,0),0)</f>
        <v>9.3567251461988299E-2</v>
      </c>
      <c r="AL2322" s="35">
        <f>IFERROR(LOG(2)/LOG(1+(AK2322)),AK2322)</f>
        <v>7.749418222009326</v>
      </c>
      <c r="AM2322" s="35">
        <f>AVERAGE(W2322:W2328)</f>
        <v>17.714285714285715</v>
      </c>
      <c r="AN2322" s="4">
        <f>ROUNDDOWN(N2322,0)</f>
        <v>43956</v>
      </c>
      <c r="AO2322" s="38" cm="1">
        <f t="array" ref="AO2322">_xlfn.ANCHORARRAY(AN2322)-1</f>
        <v>43955</v>
      </c>
    </row>
    <row r="2323" spans="1:41" x14ac:dyDescent="0.25">
      <c r="A2323">
        <v>20200505</v>
      </c>
      <c r="B2323" s="1" t="s">
        <v>86</v>
      </c>
      <c r="C2323">
        <v>8207</v>
      </c>
      <c r="D2323">
        <v>72101</v>
      </c>
      <c r="F2323">
        <v>645</v>
      </c>
      <c r="G2323">
        <v>1352</v>
      </c>
      <c r="H2323">
        <v>162</v>
      </c>
      <c r="J2323">
        <v>77</v>
      </c>
      <c r="L2323">
        <v>4421</v>
      </c>
      <c r="M2323" s="1" t="s">
        <v>28</v>
      </c>
      <c r="N2323" s="2">
        <v>43955.791666666664</v>
      </c>
      <c r="O2323" s="1" t="s">
        <v>736</v>
      </c>
      <c r="P2323" s="2">
        <v>43956.666666666664</v>
      </c>
      <c r="Q2323">
        <v>342</v>
      </c>
      <c r="R2323">
        <v>1352</v>
      </c>
      <c r="S2323">
        <v>80308</v>
      </c>
      <c r="T2323">
        <v>80308</v>
      </c>
      <c r="U2323">
        <v>80308</v>
      </c>
      <c r="V2323">
        <v>28</v>
      </c>
      <c r="W2323">
        <v>32</v>
      </c>
      <c r="X2323">
        <v>36</v>
      </c>
      <c r="Y2323">
        <v>301</v>
      </c>
      <c r="Z2323">
        <v>330</v>
      </c>
      <c r="AA2323">
        <v>631</v>
      </c>
      <c r="AB2323" s="1">
        <f>Z2323/0.1</f>
        <v>3300</v>
      </c>
      <c r="AC2323" s="1">
        <f>AA2323-AB2323</f>
        <v>-2669</v>
      </c>
      <c r="AD2323" s="1">
        <f>_xlfn.IFNA(INDEX($AV$2:$AV$53,MATCH(B2323,$AU$2:$AU$53,0)),1000)</f>
        <v>2989260</v>
      </c>
      <c r="AE2323" s="1">
        <f>C2323/AD2323*100000</f>
        <v>274.54955407023812</v>
      </c>
      <c r="AF2323" s="34">
        <f>IF(B2324=B2323,IFERROR((C2323/C2324)-1,0),0)</f>
        <v>4.1894122127713596E-2</v>
      </c>
      <c r="AG2323" s="35">
        <f>IFERROR(LOG(2)/LOG(1+(AF2323)),AF2323)</f>
        <v>16.889416229890276</v>
      </c>
      <c r="AH2323" s="35">
        <f>AVERAGE(Z2323:Z2329)</f>
        <v>266.42857142857144</v>
      </c>
      <c r="AJ2323" s="1">
        <f>Q2323/AD2323*100000</f>
        <v>11.440958631902209</v>
      </c>
      <c r="AK2323" s="34">
        <f>IF(B2324=B2323,IFERROR((Q2323/Q2324)-1,0),0)</f>
        <v>0.10322580645161294</v>
      </c>
      <c r="AL2323" s="35">
        <f>IFERROR(LOG(2)/LOG(1+(AK2323)),AK2323)</f>
        <v>7.0557633396792818</v>
      </c>
      <c r="AM2323" s="35">
        <f>AVERAGE(W2323:W2329)</f>
        <v>14.714285714285714</v>
      </c>
      <c r="AN2323" s="4">
        <f>ROUNDDOWN(N2323,0)</f>
        <v>43955</v>
      </c>
      <c r="AO2323" s="38" cm="1">
        <f t="array" ref="AO2323">_xlfn.ANCHORARRAY(AN2323)-1</f>
        <v>43954</v>
      </c>
    </row>
    <row r="2324" spans="1:41" x14ac:dyDescent="0.25">
      <c r="A2324">
        <v>20200504</v>
      </c>
      <c r="B2324" s="1" t="s">
        <v>86</v>
      </c>
      <c r="C2324">
        <v>7877</v>
      </c>
      <c r="D2324">
        <v>71800</v>
      </c>
      <c r="F2324">
        <v>646</v>
      </c>
      <c r="G2324">
        <v>1316</v>
      </c>
      <c r="H2324">
        <v>145</v>
      </c>
      <c r="J2324">
        <v>78</v>
      </c>
      <c r="L2324">
        <v>4421</v>
      </c>
      <c r="M2324" s="1" t="s">
        <v>28</v>
      </c>
      <c r="N2324" s="2">
        <v>43954.791666666664</v>
      </c>
      <c r="O2324" s="1" t="s">
        <v>789</v>
      </c>
      <c r="P2324" s="2">
        <v>43955.666666666664</v>
      </c>
      <c r="Q2324">
        <v>310</v>
      </c>
      <c r="R2324">
        <v>1316</v>
      </c>
      <c r="S2324">
        <v>79677</v>
      </c>
      <c r="T2324">
        <v>79677</v>
      </c>
      <c r="U2324">
        <v>79677</v>
      </c>
      <c r="V2324">
        <v>28</v>
      </c>
      <c r="W2324">
        <v>7</v>
      </c>
      <c r="X2324">
        <v>18</v>
      </c>
      <c r="Y2324">
        <v>1757</v>
      </c>
      <c r="Z2324">
        <v>327</v>
      </c>
      <c r="AA2324">
        <v>2084</v>
      </c>
      <c r="AB2324" s="1">
        <f>Z2324/0.1</f>
        <v>3270</v>
      </c>
      <c r="AC2324" s="1">
        <f>AA2324-AB2324</f>
        <v>-1186</v>
      </c>
      <c r="AD2324" s="1">
        <f>_xlfn.IFNA(INDEX($AV$2:$AV$53,MATCH(B2324,$AU$2:$AU$53,0)),1000)</f>
        <v>2989260</v>
      </c>
      <c r="AE2324" s="1">
        <f>C2324/AD2324*100000</f>
        <v>263.51003258331497</v>
      </c>
      <c r="AF2324" s="34">
        <f>IF(B2325=B2324,IFERROR((C2324/C2325)-1,0),0)</f>
        <v>4.3311258278145637E-2</v>
      </c>
      <c r="AG2324" s="35">
        <f>IFERROR(LOG(2)/LOG(1+(AF2324)),AF2324)</f>
        <v>16.347981490366124</v>
      </c>
      <c r="AH2324" s="35">
        <f>AVERAGE(Z2324:Z2330)</f>
        <v>254.71428571428572</v>
      </c>
      <c r="AJ2324" s="1">
        <f>Q2324/AD2324*100000</f>
        <v>10.370459578624811</v>
      </c>
      <c r="AK2324" s="34">
        <f>IF(B2325=B2324,IFERROR((Q2324/Q2325)-1,0),0)</f>
        <v>2.3102310231023049E-2</v>
      </c>
      <c r="AL2324" s="35">
        <f>IFERROR(LOG(2)/LOG(1+(AK2324)),AK2324)</f>
        <v>30.348625156627119</v>
      </c>
      <c r="AM2324" s="35">
        <f>AVERAGE(W2324:W2330)</f>
        <v>11.571428571428571</v>
      </c>
      <c r="AN2324" s="4">
        <f>ROUNDDOWN(N2324,0)</f>
        <v>43954</v>
      </c>
      <c r="AO2324" s="38" cm="1">
        <f t="array" ref="AO2324">_xlfn.ANCHORARRAY(AN2324)-1</f>
        <v>43953</v>
      </c>
    </row>
    <row r="2325" spans="1:41" x14ac:dyDescent="0.25">
      <c r="A2325">
        <v>20200503</v>
      </c>
      <c r="B2325" s="1" t="s">
        <v>86</v>
      </c>
      <c r="C2325">
        <v>7550</v>
      </c>
      <c r="D2325">
        <v>70043</v>
      </c>
      <c r="F2325">
        <v>667</v>
      </c>
      <c r="G2325">
        <v>1298</v>
      </c>
      <c r="H2325">
        <v>143</v>
      </c>
      <c r="J2325">
        <v>73</v>
      </c>
      <c r="L2325">
        <v>3413</v>
      </c>
      <c r="M2325" s="1" t="s">
        <v>28</v>
      </c>
      <c r="N2325" s="2">
        <v>43953.791666666664</v>
      </c>
      <c r="O2325" s="1" t="s">
        <v>842</v>
      </c>
      <c r="P2325" s="2">
        <v>43954.666666666664</v>
      </c>
      <c r="Q2325">
        <v>303</v>
      </c>
      <c r="R2325">
        <v>1298</v>
      </c>
      <c r="S2325">
        <v>77593</v>
      </c>
      <c r="T2325">
        <v>77593</v>
      </c>
      <c r="U2325">
        <v>77593</v>
      </c>
      <c r="V2325">
        <v>28</v>
      </c>
      <c r="W2325">
        <v>12</v>
      </c>
      <c r="X2325">
        <v>33</v>
      </c>
      <c r="Y2325">
        <v>3009</v>
      </c>
      <c r="Z2325">
        <v>109</v>
      </c>
      <c r="AA2325">
        <v>3118</v>
      </c>
      <c r="AB2325" s="1">
        <f>Z2325/0.1</f>
        <v>1090</v>
      </c>
      <c r="AC2325" s="1">
        <f>AA2325-AB2325</f>
        <v>2028</v>
      </c>
      <c r="AD2325" s="1">
        <f>_xlfn.IFNA(INDEX($AV$2:$AV$53,MATCH(B2325,$AU$2:$AU$53,0)),1000)</f>
        <v>2989260</v>
      </c>
      <c r="AE2325" s="1">
        <f>C2325/AD2325*100000</f>
        <v>252.57087038263651</v>
      </c>
      <c r="AF2325" s="34">
        <f>IF(B2326=B2325,IFERROR((C2325/C2326)-1,0),0)</f>
        <v>1.4648568740760703E-2</v>
      </c>
      <c r="AG2325" s="35">
        <f>IFERROR(LOG(2)/LOG(1+(AF2325)),AF2325)</f>
        <v>47.664157179191861</v>
      </c>
      <c r="AH2325" s="35">
        <f>AVERAGE(Z2325:Z2331)</f>
        <v>234.14285714285714</v>
      </c>
      <c r="AJ2325" s="1">
        <f>Q2325/AD2325*100000</f>
        <v>10.136287910720378</v>
      </c>
      <c r="AK2325" s="34">
        <f>IF(B2326=B2325,IFERROR((Q2325/Q2326)-1,0),0)</f>
        <v>4.1237113402061931E-2</v>
      </c>
      <c r="AL2325" s="35">
        <f>IFERROR(LOG(2)/LOG(1+(AK2325)),AK2325)</f>
        <v>17.153058635917255</v>
      </c>
      <c r="AM2325" s="35">
        <f>AVERAGE(W2325:W2331)</f>
        <v>10.857142857142858</v>
      </c>
      <c r="AN2325" s="4">
        <f>ROUNDDOWN(N2325,0)</f>
        <v>43953</v>
      </c>
      <c r="AO2325" s="38" cm="1">
        <f t="array" ref="AO2325">_xlfn.ANCHORARRAY(AN2325)-1</f>
        <v>43952</v>
      </c>
    </row>
    <row r="2326" spans="1:41" x14ac:dyDescent="0.25">
      <c r="A2326">
        <v>20200502</v>
      </c>
      <c r="B2326" s="1" t="s">
        <v>86</v>
      </c>
      <c r="C2326">
        <v>7441</v>
      </c>
      <c r="D2326">
        <v>67034</v>
      </c>
      <c r="F2326">
        <v>632</v>
      </c>
      <c r="G2326">
        <v>1265</v>
      </c>
      <c r="H2326">
        <v>142</v>
      </c>
      <c r="J2326">
        <v>71</v>
      </c>
      <c r="L2326">
        <v>3413</v>
      </c>
      <c r="M2326" s="1" t="s">
        <v>28</v>
      </c>
      <c r="N2326" s="2">
        <v>43952.791666666664</v>
      </c>
      <c r="O2326" s="1" t="s">
        <v>895</v>
      </c>
      <c r="P2326" s="2">
        <v>43953.666666666664</v>
      </c>
      <c r="Q2326">
        <v>291</v>
      </c>
      <c r="R2326">
        <v>1265</v>
      </c>
      <c r="S2326">
        <v>74475</v>
      </c>
      <c r="T2326">
        <v>74475</v>
      </c>
      <c r="U2326">
        <v>74475</v>
      </c>
      <c r="V2326">
        <v>28</v>
      </c>
      <c r="W2326">
        <v>10</v>
      </c>
      <c r="X2326">
        <v>39</v>
      </c>
      <c r="Y2326">
        <v>2698</v>
      </c>
      <c r="Z2326">
        <v>229</v>
      </c>
      <c r="AA2326">
        <v>2927</v>
      </c>
      <c r="AB2326" s="1">
        <f>Z2326/0.1</f>
        <v>2290</v>
      </c>
      <c r="AC2326" s="1">
        <f>AA2326-AB2326</f>
        <v>637</v>
      </c>
      <c r="AD2326" s="1">
        <f>_xlfn.IFNA(INDEX($AV$2:$AV$53,MATCH(B2326,$AU$2:$AU$53,0)),1000)</f>
        <v>2989260</v>
      </c>
      <c r="AE2326" s="1">
        <f>C2326/AD2326*100000</f>
        <v>248.92448298241038</v>
      </c>
      <c r="AF2326" s="34">
        <f>IF(B2327=B2326,IFERROR((C2326/C2327)-1,0),0)</f>
        <v>3.1752634498058763E-2</v>
      </c>
      <c r="AG2326" s="35">
        <f>IFERROR(LOG(2)/LOG(1+(AF2326)),AF2326)</f>
        <v>22.174363954592454</v>
      </c>
      <c r="AH2326" s="35">
        <f>AVERAGE(Z2326:Z2332)</f>
        <v>246.14285714285714</v>
      </c>
      <c r="AJ2326" s="1">
        <f>Q2326/AD2326*100000</f>
        <v>9.7348507657413546</v>
      </c>
      <c r="AK2326" s="34">
        <f>IF(B2327=B2326,IFERROR((Q2326/Q2327)-1,0),0)</f>
        <v>3.5587188612099752E-2</v>
      </c>
      <c r="AL2326" s="35">
        <f>IFERROR(LOG(2)/LOG(1+(AK2326)),AK2326)</f>
        <v>19.821989539761518</v>
      </c>
      <c r="AM2326" s="35">
        <f>AVERAGE(W2326:W2332)</f>
        <v>10</v>
      </c>
      <c r="AN2326" s="4">
        <f>ROUNDDOWN(N2326,0)</f>
        <v>43952</v>
      </c>
      <c r="AO2326" s="38" cm="1">
        <f t="array" ref="AO2326">_xlfn.ANCHORARRAY(AN2326)-1</f>
        <v>43951</v>
      </c>
    </row>
    <row r="2327" spans="1:41" x14ac:dyDescent="0.25">
      <c r="A2327">
        <v>20200501</v>
      </c>
      <c r="B2327" s="1" t="s">
        <v>86</v>
      </c>
      <c r="C2327">
        <v>7212</v>
      </c>
      <c r="D2327">
        <v>64336</v>
      </c>
      <c r="F2327">
        <v>651</v>
      </c>
      <c r="G2327">
        <v>1226</v>
      </c>
      <c r="H2327">
        <v>160</v>
      </c>
      <c r="J2327">
        <v>75</v>
      </c>
      <c r="L2327">
        <v>3413</v>
      </c>
      <c r="M2327" s="1" t="s">
        <v>28</v>
      </c>
      <c r="N2327" s="2">
        <v>43951</v>
      </c>
      <c r="O2327" s="1" t="s">
        <v>948</v>
      </c>
      <c r="P2327" s="2">
        <v>43952.666666666664</v>
      </c>
      <c r="Q2327">
        <v>281</v>
      </c>
      <c r="R2327">
        <v>1226</v>
      </c>
      <c r="S2327">
        <v>71548</v>
      </c>
      <c r="T2327">
        <v>71548</v>
      </c>
      <c r="U2327">
        <v>71548</v>
      </c>
      <c r="V2327">
        <v>28</v>
      </c>
      <c r="W2327">
        <v>20</v>
      </c>
      <c r="X2327">
        <v>51</v>
      </c>
      <c r="Y2327">
        <v>4811</v>
      </c>
      <c r="Z2327">
        <v>397</v>
      </c>
      <c r="AA2327">
        <v>5208</v>
      </c>
      <c r="AB2327" s="1">
        <f>Z2327/0.1</f>
        <v>3970</v>
      </c>
      <c r="AC2327" s="1">
        <f>AA2327-AB2327</f>
        <v>1238</v>
      </c>
      <c r="AD2327" s="1">
        <f>_xlfn.IFNA(INDEX($AV$2:$AV$53,MATCH(B2327,$AU$2:$AU$53,0)),1000)</f>
        <v>2989260</v>
      </c>
      <c r="AE2327" s="1">
        <f>C2327/AD2327*100000</f>
        <v>241.26372413239395</v>
      </c>
      <c r="AF2327" s="34">
        <f>IF(B2328=B2327,IFERROR((C2327/C2328)-1,0),0)</f>
        <v>5.8253851797505529E-2</v>
      </c>
      <c r="AG2327" s="35">
        <f>IFERROR(LOG(2)/LOG(1+(AF2327)),AF2327)</f>
        <v>12.242038857525783</v>
      </c>
      <c r="AH2327" s="35">
        <f>AVERAGE(Z2327:Z2333)</f>
        <v>254</v>
      </c>
      <c r="AJ2327" s="1">
        <f>Q2327/AD2327*100000</f>
        <v>9.4003198115921673</v>
      </c>
      <c r="AK2327" s="34">
        <f>IF(B2328=B2327,IFERROR((Q2327/Q2328)-1,0),0)</f>
        <v>7.6628352490421436E-2</v>
      </c>
      <c r="AL2327" s="35">
        <f>IFERROR(LOG(2)/LOG(1+(AK2327)),AK2327)</f>
        <v>9.3878798498207683</v>
      </c>
      <c r="AM2327" s="35">
        <f>AVERAGE(W2327:W2333)</f>
        <v>10.285714285714286</v>
      </c>
      <c r="AN2327" s="4">
        <f>ROUNDDOWN(N2327,0)</f>
        <v>43951</v>
      </c>
      <c r="AO2327" s="38" cm="1">
        <f t="array" ref="AO2327">_xlfn.ANCHORARRAY(AN2327)-1</f>
        <v>43950</v>
      </c>
    </row>
    <row r="2328" spans="1:41" x14ac:dyDescent="0.25">
      <c r="A2328">
        <v>20200430</v>
      </c>
      <c r="B2328" s="1" t="s">
        <v>86</v>
      </c>
      <c r="C2328">
        <v>6815</v>
      </c>
      <c r="D2328">
        <v>59525</v>
      </c>
      <c r="F2328">
        <v>639</v>
      </c>
      <c r="G2328">
        <v>1175</v>
      </c>
      <c r="H2328">
        <v>146</v>
      </c>
      <c r="J2328">
        <v>72</v>
      </c>
      <c r="L2328">
        <v>3413</v>
      </c>
      <c r="M2328" s="1" t="s">
        <v>28</v>
      </c>
      <c r="N2328" s="2">
        <v>43950.791666666664</v>
      </c>
      <c r="O2328" s="1" t="s">
        <v>1000</v>
      </c>
      <c r="P2328" s="2">
        <v>43951.666666666664</v>
      </c>
      <c r="Q2328">
        <v>261</v>
      </c>
      <c r="R2328">
        <v>1175</v>
      </c>
      <c r="S2328">
        <v>66340</v>
      </c>
      <c r="T2328">
        <v>66340</v>
      </c>
      <c r="U2328">
        <v>66340</v>
      </c>
      <c r="V2328">
        <v>28</v>
      </c>
      <c r="W2328">
        <v>11</v>
      </c>
      <c r="X2328">
        <v>49</v>
      </c>
      <c r="Y2328">
        <v>0</v>
      </c>
      <c r="Z2328">
        <v>246</v>
      </c>
      <c r="AA2328">
        <v>246</v>
      </c>
      <c r="AB2328" s="1">
        <f>Z2328/0.1</f>
        <v>2460</v>
      </c>
      <c r="AC2328" s="1">
        <f>AA2328-AB2328</f>
        <v>-2214</v>
      </c>
      <c r="AD2328" s="1">
        <f>_xlfn.IFNA(INDEX($AV$2:$AV$53,MATCH(B2328,$AU$2:$AU$53,0)),1000)</f>
        <v>2989260</v>
      </c>
      <c r="AE2328" s="1">
        <f>C2328/AD2328*100000</f>
        <v>227.98284525267121</v>
      </c>
      <c r="AF2328" s="34">
        <f>IF(B2329=B2328,IFERROR((C2328/C2329)-1,0),0)</f>
        <v>3.7448622316943236E-2</v>
      </c>
      <c r="AG2328" s="35">
        <f>IFERROR(LOG(2)/LOG(1+(AF2328)),AF2328)</f>
        <v>18.853733898263268</v>
      </c>
      <c r="AH2328" s="35">
        <f>AVERAGE(Z2328:Z2334)</f>
        <v>237.42857142857142</v>
      </c>
      <c r="AJ2328" s="1">
        <f>Q2328/AD2328*100000</f>
        <v>8.7312579032937929</v>
      </c>
      <c r="AK2328" s="34">
        <f>IF(B2329=B2328,IFERROR((Q2328/Q2329)-1,0),0)</f>
        <v>4.4000000000000039E-2</v>
      </c>
      <c r="AL2328" s="35">
        <f>IFERROR(LOG(2)/LOG(1+(AK2328)),AK2328)</f>
        <v>16.097431466219469</v>
      </c>
      <c r="AM2328" s="35">
        <f>AVERAGE(W2328:W2334)</f>
        <v>8.5714285714285712</v>
      </c>
      <c r="AN2328" s="4">
        <f>ROUNDDOWN(N2328,0)</f>
        <v>43950</v>
      </c>
      <c r="AO2328" s="38" cm="1">
        <f t="array" ref="AO2328">_xlfn.ANCHORARRAY(AN2328)-1</f>
        <v>43949</v>
      </c>
    </row>
    <row r="2329" spans="1:41" x14ac:dyDescent="0.25">
      <c r="A2329">
        <v>20200429</v>
      </c>
      <c r="B2329" s="1" t="s">
        <v>86</v>
      </c>
      <c r="C2329">
        <v>6569</v>
      </c>
      <c r="D2329">
        <v>59525</v>
      </c>
      <c r="F2329">
        <v>677</v>
      </c>
      <c r="G2329">
        <v>1126</v>
      </c>
      <c r="H2329">
        <v>151</v>
      </c>
      <c r="J2329">
        <v>69</v>
      </c>
      <c r="L2329">
        <v>3413</v>
      </c>
      <c r="M2329" s="1" t="s">
        <v>28</v>
      </c>
      <c r="N2329" s="2">
        <v>43949.791666666664</v>
      </c>
      <c r="O2329" s="1" t="s">
        <v>1053</v>
      </c>
      <c r="P2329" s="2">
        <v>43950.666666666664</v>
      </c>
      <c r="Q2329">
        <v>250</v>
      </c>
      <c r="R2329">
        <v>1126</v>
      </c>
      <c r="S2329">
        <v>66094</v>
      </c>
      <c r="T2329">
        <v>66094</v>
      </c>
      <c r="U2329">
        <v>66094</v>
      </c>
      <c r="V2329">
        <v>28</v>
      </c>
      <c r="W2329">
        <v>11</v>
      </c>
      <c r="X2329">
        <v>38</v>
      </c>
      <c r="Y2329">
        <v>1455</v>
      </c>
      <c r="Z2329">
        <v>227</v>
      </c>
      <c r="AA2329">
        <v>1682</v>
      </c>
      <c r="AB2329" s="1">
        <f>Z2329/0.1</f>
        <v>2270</v>
      </c>
      <c r="AC2329" s="1">
        <f>AA2329-AB2329</f>
        <v>-588</v>
      </c>
      <c r="AD2329" s="1">
        <f>_xlfn.IFNA(INDEX($AV$2:$AV$53,MATCH(B2329,$AU$2:$AU$53,0)),1000)</f>
        <v>2989260</v>
      </c>
      <c r="AE2329" s="1">
        <f>C2329/AD2329*100000</f>
        <v>219.75338378060124</v>
      </c>
      <c r="AF2329" s="34">
        <f>IF(B2330=B2329,IFERROR((C2329/C2330)-1,0),0)</f>
        <v>3.5793125197098652E-2</v>
      </c>
      <c r="AG2329" s="35">
        <f>IFERROR(LOG(2)/LOG(1+(AF2329)),AF2329)</f>
        <v>19.709914171644655</v>
      </c>
      <c r="AH2329" s="35">
        <f>AVERAGE(Z2329:Z2335)</f>
        <v>239.28571428571428</v>
      </c>
      <c r="AJ2329" s="1">
        <f>Q2329/AD2329*100000</f>
        <v>8.3632738537296856</v>
      </c>
      <c r="AK2329" s="34">
        <f>IF(B2330=B2329,IFERROR((Q2329/Q2330)-1,0),0)</f>
        <v>4.6025104602510414E-2</v>
      </c>
      <c r="AL2329" s="35">
        <f>IFERROR(LOG(2)/LOG(1+(AK2329)),AK2329)</f>
        <v>15.404172360375588</v>
      </c>
      <c r="AM2329" s="35">
        <f>AVERAGE(W2329:W2335)</f>
        <v>8.1428571428571423</v>
      </c>
      <c r="AN2329" s="4">
        <f>ROUNDDOWN(N2329,0)</f>
        <v>43949</v>
      </c>
      <c r="AO2329" s="38" cm="1">
        <f t="array" ref="AO2329">_xlfn.ANCHORARRAY(AN2329)-1</f>
        <v>43948</v>
      </c>
    </row>
    <row r="2330" spans="1:41" x14ac:dyDescent="0.25">
      <c r="A2330">
        <v>20200428</v>
      </c>
      <c r="B2330" s="1" t="s">
        <v>86</v>
      </c>
      <c r="C2330">
        <v>6342</v>
      </c>
      <c r="D2330">
        <v>58070</v>
      </c>
      <c r="F2330">
        <v>639</v>
      </c>
      <c r="G2330">
        <v>1088</v>
      </c>
      <c r="H2330">
        <v>162</v>
      </c>
      <c r="J2330">
        <v>77</v>
      </c>
      <c r="M2330" s="1" t="s">
        <v>28</v>
      </c>
      <c r="N2330" s="2">
        <v>43948.791666666664</v>
      </c>
      <c r="O2330" s="1" t="s">
        <v>1106</v>
      </c>
      <c r="P2330" s="2">
        <v>43949.666666666664</v>
      </c>
      <c r="Q2330">
        <v>239</v>
      </c>
      <c r="R2330">
        <v>1088</v>
      </c>
      <c r="S2330">
        <v>64412</v>
      </c>
      <c r="T2330">
        <v>64412</v>
      </c>
      <c r="U2330">
        <v>64412</v>
      </c>
      <c r="V2330">
        <v>28</v>
      </c>
      <c r="W2330">
        <v>10</v>
      </c>
      <c r="X2330">
        <v>28</v>
      </c>
      <c r="Y2330">
        <v>702</v>
      </c>
      <c r="Z2330">
        <v>248</v>
      </c>
      <c r="AA2330">
        <v>950</v>
      </c>
      <c r="AB2330" s="1">
        <f>Z2330/0.1</f>
        <v>2480</v>
      </c>
      <c r="AC2330" s="1">
        <f>AA2330-AB2330</f>
        <v>-1530</v>
      </c>
      <c r="AD2330" s="1">
        <f>_xlfn.IFNA(INDEX($AV$2:$AV$53,MATCH(B2330,$AU$2:$AU$53,0)),1000)</f>
        <v>2989260</v>
      </c>
      <c r="AE2330" s="1">
        <f>C2330/AD2330*100000</f>
        <v>212.15953112141466</v>
      </c>
      <c r="AF2330" s="34">
        <f>IF(B2331=B2330,IFERROR((C2330/C2331)-1,0),0)</f>
        <v>4.0695766327535354E-2</v>
      </c>
      <c r="AG2330" s="35">
        <f>IFERROR(LOG(2)/LOG(1+(AF2330)),AF2330)</f>
        <v>17.37668453704222</v>
      </c>
      <c r="AH2330" s="35">
        <f>AVERAGE(Z2330:Z2336)</f>
        <v>232.28571428571428</v>
      </c>
      <c r="AJ2330" s="1">
        <f>Q2330/AD2330*100000</f>
        <v>7.9952898041655791</v>
      </c>
      <c r="AK2330" s="34">
        <f>IF(B2331=B2330,IFERROR((Q2330/Q2331)-1,0),0)</f>
        <v>4.366812227074246E-2</v>
      </c>
      <c r="AL2330" s="35">
        <f>IFERROR(LOG(2)/LOG(1+(AK2330)),AK2330)</f>
        <v>16.217175251623399</v>
      </c>
      <c r="AM2330" s="35">
        <f>AVERAGE(W2330:W2336)</f>
        <v>8</v>
      </c>
      <c r="AN2330" s="4">
        <f>ROUNDDOWN(N2330,0)</f>
        <v>43948</v>
      </c>
      <c r="AO2330" s="38" cm="1">
        <f t="array" ref="AO2330">_xlfn.ANCHORARRAY(AN2330)-1</f>
        <v>43947</v>
      </c>
    </row>
    <row r="2331" spans="1:41" x14ac:dyDescent="0.25">
      <c r="A2331">
        <v>20200427</v>
      </c>
      <c r="B2331" s="1" t="s">
        <v>86</v>
      </c>
      <c r="C2331">
        <v>6094</v>
      </c>
      <c r="D2331">
        <v>57368</v>
      </c>
      <c r="F2331">
        <v>590</v>
      </c>
      <c r="G2331">
        <v>1060</v>
      </c>
      <c r="H2331">
        <v>142</v>
      </c>
      <c r="J2331">
        <v>71</v>
      </c>
      <c r="M2331" s="1" t="s">
        <v>28</v>
      </c>
      <c r="N2331" s="2">
        <v>43947.791666666664</v>
      </c>
      <c r="O2331" s="1" t="s">
        <v>1158</v>
      </c>
      <c r="P2331" s="2">
        <v>43948.666666666664</v>
      </c>
      <c r="Q2331">
        <v>229</v>
      </c>
      <c r="R2331">
        <v>1060</v>
      </c>
      <c r="S2331">
        <v>63462</v>
      </c>
      <c r="T2331">
        <v>63462</v>
      </c>
      <c r="U2331">
        <v>63462</v>
      </c>
      <c r="V2331">
        <v>28</v>
      </c>
      <c r="W2331">
        <v>2</v>
      </c>
      <c r="X2331">
        <v>59</v>
      </c>
      <c r="Y2331">
        <v>2491</v>
      </c>
      <c r="Z2331">
        <v>183</v>
      </c>
      <c r="AA2331">
        <v>2674</v>
      </c>
      <c r="AB2331" s="1">
        <f>Z2331/0.1</f>
        <v>1830</v>
      </c>
      <c r="AC2331" s="1">
        <f>AA2331-AB2331</f>
        <v>844</v>
      </c>
      <c r="AD2331" s="1">
        <f>_xlfn.IFNA(INDEX($AV$2:$AV$53,MATCH(B2331,$AU$2:$AU$53,0)),1000)</f>
        <v>2989260</v>
      </c>
      <c r="AE2331" s="1">
        <f>C2331/AD2331*100000</f>
        <v>203.86316345851483</v>
      </c>
      <c r="AF2331" s="34">
        <f>IF(B2332=B2331,IFERROR((C2331/C2332)-1,0),0)</f>
        <v>3.0959228556927787E-2</v>
      </c>
      <c r="AG2331" s="35">
        <f>IFERROR(LOG(2)/LOG(1+(AF2331)),AF2331)</f>
        <v>22.733845166855147</v>
      </c>
      <c r="AH2331" s="35">
        <f>AVERAGE(Z2331:Z2337)</f>
        <v>226</v>
      </c>
      <c r="AJ2331" s="1">
        <f>Q2331/AD2331*100000</f>
        <v>7.6607588500163919</v>
      </c>
      <c r="AK2331" s="34">
        <f>IF(B2332=B2331,IFERROR((Q2331/Q2332)-1,0),0)</f>
        <v>8.8105726872247381E-3</v>
      </c>
      <c r="AL2331" s="35">
        <f>IFERROR(LOG(2)/LOG(1+(AK2331)),AK2331)</f>
        <v>79.018271894698444</v>
      </c>
      <c r="AM2331" s="35">
        <f>AVERAGE(W2331:W2337)</f>
        <v>8.5714285714285712</v>
      </c>
      <c r="AN2331" s="4">
        <f>ROUNDDOWN(N2331,0)</f>
        <v>43947</v>
      </c>
      <c r="AO2331" s="38" cm="1">
        <f t="array" ref="AO2331">_xlfn.ANCHORARRAY(AN2331)-1</f>
        <v>43946</v>
      </c>
    </row>
    <row r="2332" spans="1:41" x14ac:dyDescent="0.25">
      <c r="A2332">
        <v>20200426</v>
      </c>
      <c r="B2332" s="1" t="s">
        <v>86</v>
      </c>
      <c r="C2332">
        <v>5911</v>
      </c>
      <c r="D2332">
        <v>54877</v>
      </c>
      <c r="F2332">
        <v>644</v>
      </c>
      <c r="G2332">
        <v>1001</v>
      </c>
      <c r="H2332">
        <v>146</v>
      </c>
      <c r="J2332">
        <v>67</v>
      </c>
      <c r="M2332" s="1" t="s">
        <v>28</v>
      </c>
      <c r="N2332" s="2">
        <v>43946</v>
      </c>
      <c r="O2332" s="1" t="s">
        <v>1210</v>
      </c>
      <c r="P2332" s="2">
        <v>43947.666666666664</v>
      </c>
      <c r="Q2332">
        <v>227</v>
      </c>
      <c r="R2332">
        <v>1001</v>
      </c>
      <c r="S2332">
        <v>60788</v>
      </c>
      <c r="T2332">
        <v>60788</v>
      </c>
      <c r="U2332">
        <v>60788</v>
      </c>
      <c r="V2332">
        <v>28</v>
      </c>
      <c r="W2332">
        <v>6</v>
      </c>
      <c r="X2332">
        <v>5</v>
      </c>
      <c r="Y2332">
        <v>1638</v>
      </c>
      <c r="Z2332">
        <v>193</v>
      </c>
      <c r="AA2332">
        <v>1831</v>
      </c>
      <c r="AB2332" s="1">
        <f>Z2332/0.1</f>
        <v>1930</v>
      </c>
      <c r="AC2332" s="1">
        <f>AA2332-AB2332</f>
        <v>-99</v>
      </c>
      <c r="AD2332" s="1">
        <f>_xlfn.IFNA(INDEX($AV$2:$AV$53,MATCH(B2332,$AU$2:$AU$53,0)),1000)</f>
        <v>2989260</v>
      </c>
      <c r="AE2332" s="1">
        <f>C2332/AD2332*100000</f>
        <v>197.74124699758468</v>
      </c>
      <c r="AF2332" s="34">
        <f>IF(B2333=B2332,IFERROR((C2332/C2333)-1,0),0)</f>
        <v>3.3753060510668176E-2</v>
      </c>
      <c r="AG2332" s="35">
        <f>IFERROR(LOG(2)/LOG(1+(AF2332)),AF2332)</f>
        <v>20.880488166158962</v>
      </c>
      <c r="AH2332" s="35">
        <f>AVERAGE(Z2332:Z2338)</f>
        <v>233.85714285714286</v>
      </c>
      <c r="AJ2332" s="1">
        <f>Q2332/AD2332*100000</f>
        <v>7.5938526591865552</v>
      </c>
      <c r="AK2332" s="34">
        <f>IF(B2333=B2332,IFERROR((Q2332/Q2333)-1,0),0)</f>
        <v>2.7149321266968229E-2</v>
      </c>
      <c r="AL2332" s="35">
        <f>IFERROR(LOG(2)/LOG(1+(AK2332)),AK2332)</f>
        <v>25.875947463364458</v>
      </c>
      <c r="AM2332" s="35">
        <f>AVERAGE(W2332:W2338)</f>
        <v>9.7142857142857135</v>
      </c>
      <c r="AN2332" s="4">
        <f>ROUNDDOWN(N2332,0)</f>
        <v>43946</v>
      </c>
      <c r="AO2332" s="38" cm="1">
        <f t="array" ref="AO2332">_xlfn.ANCHORARRAY(AN2332)-1</f>
        <v>43945</v>
      </c>
    </row>
    <row r="2333" spans="1:41" x14ac:dyDescent="0.25">
      <c r="A2333">
        <v>20200425</v>
      </c>
      <c r="B2333" s="1" t="s">
        <v>86</v>
      </c>
      <c r="C2333">
        <v>5718</v>
      </c>
      <c r="D2333">
        <v>53239</v>
      </c>
      <c r="F2333">
        <v>649</v>
      </c>
      <c r="G2333">
        <v>996</v>
      </c>
      <c r="H2333">
        <v>152</v>
      </c>
      <c r="J2333">
        <v>78</v>
      </c>
      <c r="M2333" s="1" t="s">
        <v>28</v>
      </c>
      <c r="N2333" s="2">
        <v>43945.791666666664</v>
      </c>
      <c r="O2333" s="1" t="s">
        <v>1261</v>
      </c>
      <c r="P2333" s="2">
        <v>43946.666666666664</v>
      </c>
      <c r="Q2333">
        <v>221</v>
      </c>
      <c r="R2333">
        <v>996</v>
      </c>
      <c r="S2333">
        <v>58957</v>
      </c>
      <c r="T2333">
        <v>58957</v>
      </c>
      <c r="U2333">
        <v>58957</v>
      </c>
      <c r="V2333">
        <v>28</v>
      </c>
      <c r="W2333">
        <v>12</v>
      </c>
      <c r="X2333">
        <v>26</v>
      </c>
      <c r="Y2333">
        <v>3003</v>
      </c>
      <c r="Z2333">
        <v>284</v>
      </c>
      <c r="AA2333">
        <v>3287</v>
      </c>
      <c r="AB2333" s="1">
        <f>Z2333/0.1</f>
        <v>2840</v>
      </c>
      <c r="AC2333" s="1">
        <f>AA2333-AB2333</f>
        <v>447</v>
      </c>
      <c r="AD2333" s="1">
        <f>_xlfn.IFNA(INDEX($AV$2:$AV$53,MATCH(B2333,$AU$2:$AU$53,0)),1000)</f>
        <v>2989260</v>
      </c>
      <c r="AE2333" s="1">
        <f>C2333/AD2333*100000</f>
        <v>191.28479958250537</v>
      </c>
      <c r="AF2333" s="34">
        <f>IF(B2334=B2333,IFERROR((C2333/C2334)-1,0),0)</f>
        <v>5.2263525947736422E-2</v>
      </c>
      <c r="AG2333" s="35">
        <f>IFERROR(LOG(2)/LOG(1+(AF2333)),AF2333)</f>
        <v>13.606172576739977</v>
      </c>
      <c r="AH2333" s="35">
        <f>AVERAGE(Z2333:Z2339)</f>
        <v>249.14285714285714</v>
      </c>
      <c r="AJ2333" s="1">
        <f>Q2333/AD2333*100000</f>
        <v>7.3931340866970423</v>
      </c>
      <c r="AK2333" s="34">
        <f>IF(B2334=B2333,IFERROR((Q2333/Q2334)-1,0),0)</f>
        <v>5.741626794258381E-2</v>
      </c>
      <c r="AL2333" s="35">
        <f>IFERROR(LOG(2)/LOG(1+(AK2333)),AK2333)</f>
        <v>12.415662374836987</v>
      </c>
      <c r="AM2333" s="35">
        <f>AVERAGE(W2333:W2339)</f>
        <v>9.8571428571428577</v>
      </c>
      <c r="AN2333" s="4">
        <f>ROUNDDOWN(N2333,0)</f>
        <v>43945</v>
      </c>
      <c r="AO2333" s="38" cm="1">
        <f t="array" ref="AO2333">_xlfn.ANCHORARRAY(AN2333)-1</f>
        <v>43944</v>
      </c>
    </row>
    <row r="2334" spans="1:41" x14ac:dyDescent="0.25">
      <c r="A2334">
        <v>20200424</v>
      </c>
      <c r="B2334" s="1" t="s">
        <v>86</v>
      </c>
      <c r="C2334">
        <v>5434</v>
      </c>
      <c r="D2334">
        <v>50236</v>
      </c>
      <c r="F2334">
        <v>586</v>
      </c>
      <c r="G2334">
        <v>970</v>
      </c>
      <c r="H2334">
        <v>148</v>
      </c>
      <c r="J2334">
        <v>74</v>
      </c>
      <c r="M2334" s="1" t="s">
        <v>33</v>
      </c>
      <c r="N2334" s="2">
        <v>43944.791666666664</v>
      </c>
      <c r="O2334" s="1" t="s">
        <v>1313</v>
      </c>
      <c r="P2334" s="2">
        <v>43945.666666666664</v>
      </c>
      <c r="Q2334">
        <v>209</v>
      </c>
      <c r="R2334">
        <v>970</v>
      </c>
      <c r="S2334">
        <v>55670</v>
      </c>
      <c r="T2334">
        <v>55670</v>
      </c>
      <c r="U2334">
        <v>55670</v>
      </c>
      <c r="V2334">
        <v>28</v>
      </c>
      <c r="W2334">
        <v>8</v>
      </c>
      <c r="X2334">
        <v>24</v>
      </c>
      <c r="Y2334">
        <v>0</v>
      </c>
      <c r="Z2334">
        <v>281</v>
      </c>
      <c r="AA2334">
        <v>281</v>
      </c>
      <c r="AB2334" s="1">
        <f>Z2334/0.1</f>
        <v>2810</v>
      </c>
      <c r="AC2334" s="1">
        <f>AA2334-AB2334</f>
        <v>-2529</v>
      </c>
      <c r="AD2334" s="1">
        <f>_xlfn.IFNA(INDEX($AV$2:$AV$53,MATCH(B2334,$AU$2:$AU$53,0)),1000)</f>
        <v>2989260</v>
      </c>
      <c r="AE2334" s="1">
        <f>C2334/AD2334*100000</f>
        <v>181.78412048466845</v>
      </c>
      <c r="AF2334" s="34">
        <f>IF(B2335=B2334,IFERROR((C2334/C2335)-1,0),0)</f>
        <v>5.4531340966427422E-2</v>
      </c>
      <c r="AG2334" s="35">
        <f>IFERROR(LOG(2)/LOG(1+(AF2334)),AF2334)</f>
        <v>13.054494028501631</v>
      </c>
      <c r="AH2334" s="35">
        <f>AVERAGE(Z2334:Z2340)</f>
        <v>234.42857142857142</v>
      </c>
      <c r="AJ2334" s="1">
        <f>Q2334/AD2334*100000</f>
        <v>6.9916969417180166</v>
      </c>
      <c r="AK2334" s="34">
        <f>IF(B2335=B2334,IFERROR((Q2334/Q2335)-1,0),0)</f>
        <v>3.9800995024875663E-2</v>
      </c>
      <c r="AL2334" s="35">
        <f>IFERROR(LOG(2)/LOG(1+(AK2334)),AK2334)</f>
        <v>17.759642135774886</v>
      </c>
      <c r="AM2334" s="35">
        <f>AVERAGE(W2334:W2340)</f>
        <v>9.8571428571428577</v>
      </c>
      <c r="AN2334" s="4">
        <f>ROUNDDOWN(N2334,0)</f>
        <v>43944</v>
      </c>
      <c r="AO2334" s="38" cm="1">
        <f t="array" ref="AO2334">_xlfn.ANCHORARRAY(AN2334)-1</f>
        <v>43943</v>
      </c>
    </row>
    <row r="2335" spans="1:41" x14ac:dyDescent="0.25">
      <c r="A2335">
        <v>20200423</v>
      </c>
      <c r="B2335" s="1" t="s">
        <v>86</v>
      </c>
      <c r="C2335">
        <v>5153</v>
      </c>
      <c r="D2335">
        <v>50236</v>
      </c>
      <c r="F2335">
        <v>595</v>
      </c>
      <c r="G2335">
        <v>946</v>
      </c>
      <c r="H2335">
        <v>156</v>
      </c>
      <c r="J2335">
        <v>78</v>
      </c>
      <c r="M2335" s="1" t="s">
        <v>33</v>
      </c>
      <c r="N2335" s="2">
        <v>43943.791666666664</v>
      </c>
      <c r="O2335" s="1" t="s">
        <v>1365</v>
      </c>
      <c r="P2335" s="2">
        <v>43944.666666666664</v>
      </c>
      <c r="Q2335">
        <v>201</v>
      </c>
      <c r="R2335">
        <v>946</v>
      </c>
      <c r="S2335">
        <v>55389</v>
      </c>
      <c r="T2335">
        <v>55389</v>
      </c>
      <c r="U2335">
        <v>55389</v>
      </c>
      <c r="V2335">
        <v>28</v>
      </c>
      <c r="W2335">
        <v>8</v>
      </c>
      <c r="X2335">
        <v>36</v>
      </c>
      <c r="Y2335">
        <v>1295</v>
      </c>
      <c r="Z2335">
        <v>259</v>
      </c>
      <c r="AA2335">
        <v>1554</v>
      </c>
      <c r="AB2335" s="1">
        <f>Z2335/0.1</f>
        <v>2590</v>
      </c>
      <c r="AC2335" s="1">
        <f>AA2335-AB2335</f>
        <v>-1036</v>
      </c>
      <c r="AD2335" s="1">
        <f>_xlfn.IFNA(INDEX($AV$2:$AV$53,MATCH(B2335,$AU$2:$AU$53,0)),1000)</f>
        <v>2989260</v>
      </c>
      <c r="AE2335" s="1">
        <f>C2335/AD2335*100000</f>
        <v>172.38380067307628</v>
      </c>
      <c r="AF2335" s="34">
        <f>IF(B2336=B2335,IFERROR((C2335/C2336)-1,0),0)</f>
        <v>5.2921945239068346E-2</v>
      </c>
      <c r="AG2335" s="35">
        <f>IFERROR(LOG(2)/LOG(1+(AF2335)),AF2335)</f>
        <v>13.441132818274543</v>
      </c>
      <c r="AH2335" s="35">
        <f>AVERAGE(Z2335:Z2341)</f>
        <v>218.42857142857142</v>
      </c>
      <c r="AJ2335" s="1">
        <f>Q2335/AD2335*100000</f>
        <v>6.7240721783986679</v>
      </c>
      <c r="AK2335" s="34">
        <f>IF(B2336=B2335,IFERROR((Q2335/Q2336)-1,0),0)</f>
        <v>4.1450777202072464E-2</v>
      </c>
      <c r="AL2335" s="35">
        <f>IFERROR(LOG(2)/LOG(1+(AK2335)),AK2335)</f>
        <v>17.066403387611135</v>
      </c>
      <c r="AM2335" s="35">
        <f>AVERAGE(W2335:W2341)</f>
        <v>10.285714285714286</v>
      </c>
      <c r="AN2335" s="4">
        <f>ROUNDDOWN(N2335,0)</f>
        <v>43943</v>
      </c>
      <c r="AO2335" s="38" cm="1">
        <f t="array" ref="AO2335">_xlfn.ANCHORARRAY(AN2335)-1</f>
        <v>43942</v>
      </c>
    </row>
    <row r="2336" spans="1:41" x14ac:dyDescent="0.25">
      <c r="A2336">
        <v>20200422</v>
      </c>
      <c r="B2336" s="1" t="s">
        <v>86</v>
      </c>
      <c r="C2336">
        <v>4894</v>
      </c>
      <c r="D2336">
        <v>48941</v>
      </c>
      <c r="F2336">
        <v>628</v>
      </c>
      <c r="G2336">
        <v>910</v>
      </c>
      <c r="H2336">
        <v>162</v>
      </c>
      <c r="J2336">
        <v>86</v>
      </c>
      <c r="M2336" s="1" t="s">
        <v>33</v>
      </c>
      <c r="N2336" s="2">
        <v>43942.791666666664</v>
      </c>
      <c r="O2336" s="1" t="s">
        <v>1417</v>
      </c>
      <c r="P2336" s="2">
        <v>43943.666666666664</v>
      </c>
      <c r="Q2336">
        <v>193</v>
      </c>
      <c r="R2336">
        <v>910</v>
      </c>
      <c r="S2336">
        <v>53835</v>
      </c>
      <c r="T2336">
        <v>53835</v>
      </c>
      <c r="U2336">
        <v>53835</v>
      </c>
      <c r="V2336">
        <v>28</v>
      </c>
      <c r="W2336">
        <v>10</v>
      </c>
      <c r="X2336">
        <v>52</v>
      </c>
      <c r="Y2336">
        <v>1293</v>
      </c>
      <c r="Z2336">
        <v>178</v>
      </c>
      <c r="AA2336">
        <v>1471</v>
      </c>
      <c r="AB2336" s="1">
        <f>Z2336/0.1</f>
        <v>1780</v>
      </c>
      <c r="AC2336" s="1">
        <f>AA2336-AB2336</f>
        <v>-309</v>
      </c>
      <c r="AD2336" s="1">
        <f>_xlfn.IFNA(INDEX($AV$2:$AV$53,MATCH(B2336,$AU$2:$AU$53,0)),1000)</f>
        <v>2989260</v>
      </c>
      <c r="AE2336" s="1">
        <f>C2336/AD2336*100000</f>
        <v>163.71944896061231</v>
      </c>
      <c r="AF2336" s="34">
        <f>IF(B2337=B2336,IFERROR((C2336/C2337)-1,0),0)</f>
        <v>3.774385072094999E-2</v>
      </c>
      <c r="AG2336" s="35">
        <f>IFERROR(LOG(2)/LOG(1+(AF2336)),AF2336)</f>
        <v>18.708939805652712</v>
      </c>
      <c r="AH2336" s="35">
        <f>AVERAGE(Z2336:Z2342)</f>
        <v>219.14285714285714</v>
      </c>
      <c r="AJ2336" s="1">
        <f>Q2336/AD2336*100000</f>
        <v>6.4564474150793174</v>
      </c>
      <c r="AK2336" s="34">
        <f>IF(B2337=B2336,IFERROR((Q2336/Q2337)-1,0),0)</f>
        <v>5.464480874316946E-2</v>
      </c>
      <c r="AL2336" s="35">
        <f>IFERROR(LOG(2)/LOG(1+(AK2336)),AK2336)</f>
        <v>13.028093953870748</v>
      </c>
      <c r="AM2336" s="35">
        <f>AVERAGE(W2336:W2342)</f>
        <v>10.142857142857142</v>
      </c>
      <c r="AN2336" s="4">
        <f>ROUNDDOWN(N2336,0)</f>
        <v>43942</v>
      </c>
      <c r="AO2336" s="38" cm="1">
        <f t="array" ref="AO2336">_xlfn.ANCHORARRAY(AN2336)-1</f>
        <v>43941</v>
      </c>
    </row>
    <row r="2337" spans="1:41" x14ac:dyDescent="0.25">
      <c r="A2337">
        <v>20200421</v>
      </c>
      <c r="B2337" s="1" t="s">
        <v>86</v>
      </c>
      <c r="C2337">
        <v>4716</v>
      </c>
      <c r="D2337">
        <v>47648</v>
      </c>
      <c r="F2337">
        <v>548</v>
      </c>
      <c r="G2337">
        <v>858</v>
      </c>
      <c r="H2337">
        <v>146</v>
      </c>
      <c r="J2337">
        <v>89</v>
      </c>
      <c r="M2337" s="1" t="s">
        <v>33</v>
      </c>
      <c r="N2337" s="2">
        <v>43941.791666666664</v>
      </c>
      <c r="O2337" s="1" t="s">
        <v>1468</v>
      </c>
      <c r="P2337" s="2">
        <v>43942.666666666664</v>
      </c>
      <c r="Q2337">
        <v>183</v>
      </c>
      <c r="R2337">
        <v>858</v>
      </c>
      <c r="S2337">
        <v>52364</v>
      </c>
      <c r="T2337">
        <v>52364</v>
      </c>
      <c r="U2337">
        <v>52364</v>
      </c>
      <c r="V2337">
        <v>28</v>
      </c>
      <c r="W2337">
        <v>14</v>
      </c>
      <c r="X2337">
        <v>39</v>
      </c>
      <c r="Y2337">
        <v>726</v>
      </c>
      <c r="Z2337">
        <v>204</v>
      </c>
      <c r="AA2337">
        <v>930</v>
      </c>
      <c r="AB2337" s="1">
        <f>Z2337/0.1</f>
        <v>2040</v>
      </c>
      <c r="AC2337" s="1">
        <f>AA2337-AB2337</f>
        <v>-1110</v>
      </c>
      <c r="AD2337" s="1">
        <f>_xlfn.IFNA(INDEX($AV$2:$AV$53,MATCH(B2337,$AU$2:$AU$53,0)),1000)</f>
        <v>2989260</v>
      </c>
      <c r="AE2337" s="1">
        <f>C2337/AD2337*100000</f>
        <v>157.76479797675677</v>
      </c>
      <c r="AF2337" s="34">
        <f>IF(B2338=B2337,IFERROR((C2337/C2338)-1,0),0)</f>
        <v>4.5212765957446832E-2</v>
      </c>
      <c r="AG2337" s="35">
        <f>IFERROR(LOG(2)/LOG(1+(AF2337)),AF2337)</f>
        <v>15.674804098544719</v>
      </c>
      <c r="AH2337" s="35">
        <f>AVERAGE(Z2337:Z2343)</f>
        <v>232.71428571428572</v>
      </c>
      <c r="AJ2337" s="1">
        <f>Q2337/AD2337*100000</f>
        <v>6.1219164609301302</v>
      </c>
      <c r="AK2337" s="34">
        <f>IF(B2338=B2337,IFERROR((Q2337/Q2338)-1,0),0)</f>
        <v>8.2840236686390512E-2</v>
      </c>
      <c r="AL2337" s="35">
        <f>IFERROR(LOG(2)/LOG(1+(AK2337)),AK2337)</f>
        <v>8.7092536044580058</v>
      </c>
      <c r="AM2337" s="35">
        <f>AVERAGE(W2337:W2343)</f>
        <v>10.285714285714286</v>
      </c>
      <c r="AN2337" s="4">
        <f>ROUNDDOWN(N2337,0)</f>
        <v>43941</v>
      </c>
      <c r="AO2337" s="38" cm="1">
        <f t="array" ref="AO2337">_xlfn.ANCHORARRAY(AN2337)-1</f>
        <v>43940</v>
      </c>
    </row>
    <row r="2338" spans="1:41" x14ac:dyDescent="0.25">
      <c r="A2338">
        <v>20200420</v>
      </c>
      <c r="B2338" s="1" t="s">
        <v>86</v>
      </c>
      <c r="C2338">
        <v>4512</v>
      </c>
      <c r="D2338">
        <v>46922</v>
      </c>
      <c r="F2338">
        <v>548</v>
      </c>
      <c r="G2338">
        <v>819</v>
      </c>
      <c r="H2338">
        <v>146</v>
      </c>
      <c r="J2338">
        <v>89</v>
      </c>
      <c r="M2338" s="1" t="s">
        <v>33</v>
      </c>
      <c r="N2338" s="2">
        <v>43940.791666666664</v>
      </c>
      <c r="O2338" s="1" t="s">
        <v>1520</v>
      </c>
      <c r="P2338" s="2">
        <v>43941.666666666664</v>
      </c>
      <c r="Q2338">
        <v>169</v>
      </c>
      <c r="R2338">
        <v>819</v>
      </c>
      <c r="S2338">
        <v>51434</v>
      </c>
      <c r="T2338">
        <v>51434</v>
      </c>
      <c r="U2338">
        <v>51434</v>
      </c>
      <c r="V2338">
        <v>28</v>
      </c>
      <c r="W2338">
        <v>10</v>
      </c>
      <c r="X2338">
        <v>11</v>
      </c>
      <c r="Y2338">
        <v>12131</v>
      </c>
      <c r="Z2338">
        <v>238</v>
      </c>
      <c r="AA2338">
        <v>12369</v>
      </c>
      <c r="AB2338" s="1">
        <f>Z2338/0.1</f>
        <v>2380</v>
      </c>
      <c r="AC2338" s="1">
        <f>AA2338-AB2338</f>
        <v>9989</v>
      </c>
      <c r="AD2338" s="1">
        <f>_xlfn.IFNA(INDEX($AV$2:$AV$53,MATCH(B2338,$AU$2:$AU$53,0)),1000)</f>
        <v>2989260</v>
      </c>
      <c r="AE2338" s="1">
        <f>C2338/AD2338*100000</f>
        <v>150.94036651211337</v>
      </c>
      <c r="AF2338" s="34">
        <f>IF(B2339=B2338,IFERROR((C2338/C2339)-1,0),0)</f>
        <v>5.5685540477304674E-2</v>
      </c>
      <c r="AG2338" s="35">
        <f>IFERROR(LOG(2)/LOG(1+(AF2338)),AF2338)</f>
        <v>12.790969004651124</v>
      </c>
      <c r="AH2338" s="35">
        <f>AVERAGE(Z2338:Z2344)</f>
        <v>224.28571428571428</v>
      </c>
      <c r="AJ2338" s="1">
        <f>Q2338/AD2338*100000</f>
        <v>5.6535731251212669</v>
      </c>
      <c r="AK2338" s="34">
        <f>IF(B2339=B2338,IFERROR((Q2338/Q2339)-1,0),0)</f>
        <v>6.2893081761006275E-2</v>
      </c>
      <c r="AL2338" s="35">
        <f>IFERROR(LOG(2)/LOG(1+(AK2338)),AK2338)</f>
        <v>11.36409079841127</v>
      </c>
      <c r="AM2338" s="35">
        <f>AVERAGE(W2338:W2344)</f>
        <v>10.142857142857142</v>
      </c>
      <c r="AN2338" s="4">
        <f>ROUNDDOWN(N2338,0)</f>
        <v>43940</v>
      </c>
      <c r="AO2338" s="38" cm="1">
        <f t="array" ref="AO2338">_xlfn.ANCHORARRAY(AN2338)-1</f>
        <v>43939</v>
      </c>
    </row>
    <row r="2339" spans="1:41" x14ac:dyDescent="0.25">
      <c r="A2339">
        <v>20200419</v>
      </c>
      <c r="B2339" s="1" t="s">
        <v>86</v>
      </c>
      <c r="C2339">
        <v>4274</v>
      </c>
      <c r="D2339">
        <v>34791</v>
      </c>
      <c r="G2339">
        <v>808</v>
      </c>
      <c r="H2339">
        <v>138</v>
      </c>
      <c r="J2339">
        <v>79</v>
      </c>
      <c r="M2339" s="1" t="s">
        <v>33</v>
      </c>
      <c r="N2339" s="2">
        <v>43939.791666666664</v>
      </c>
      <c r="O2339" s="1" t="s">
        <v>1572</v>
      </c>
      <c r="P2339" s="2">
        <v>43940.666666666664</v>
      </c>
      <c r="Q2339">
        <v>159</v>
      </c>
      <c r="R2339">
        <v>808</v>
      </c>
      <c r="S2339">
        <v>39065</v>
      </c>
      <c r="T2339">
        <v>39065</v>
      </c>
      <c r="U2339">
        <v>39065</v>
      </c>
      <c r="V2339">
        <v>28</v>
      </c>
      <c r="W2339">
        <v>7</v>
      </c>
      <c r="X2339">
        <v>26</v>
      </c>
      <c r="Y2339">
        <v>0</v>
      </c>
      <c r="Z2339">
        <v>300</v>
      </c>
      <c r="AA2339">
        <v>300</v>
      </c>
      <c r="AB2339" s="1">
        <f>Z2339/0.1</f>
        <v>3000</v>
      </c>
      <c r="AC2339" s="1">
        <f>AA2339-AB2339</f>
        <v>-2700</v>
      </c>
      <c r="AD2339" s="1">
        <f>_xlfn.IFNA(INDEX($AV$2:$AV$53,MATCH(B2339,$AU$2:$AU$53,0)),1000)</f>
        <v>2989260</v>
      </c>
      <c r="AE2339" s="1">
        <f>C2339/AD2339*100000</f>
        <v>142.9785298033627</v>
      </c>
      <c r="AF2339" s="34">
        <f>IF(B2340=B2339,IFERROR((C2339/C2340)-1,0),0)</f>
        <v>7.5490689481630513E-2</v>
      </c>
      <c r="AG2339" s="35">
        <f>IFERROR(LOG(2)/LOG(1+(AF2339)),AF2339)</f>
        <v>9.5242598480367473</v>
      </c>
      <c r="AH2339" s="35">
        <f>AVERAGE(Z2339:Z2345)</f>
        <v>213.28571428571428</v>
      </c>
      <c r="AJ2339" s="1">
        <f>Q2339/AD2339*100000</f>
        <v>5.3190421709720797</v>
      </c>
      <c r="AK2339" s="34">
        <f>IF(B2340=B2339,IFERROR((Q2339/Q2340)-1,0),0)</f>
        <v>4.6052631578947345E-2</v>
      </c>
      <c r="AL2339" s="35">
        <f>IFERROR(LOG(2)/LOG(1+(AK2339)),AK2339)</f>
        <v>15.395168929054094</v>
      </c>
      <c r="AM2339" s="35">
        <f>AVERAGE(W2339:W2345)</f>
        <v>9</v>
      </c>
      <c r="AN2339" s="4">
        <f>ROUNDDOWN(N2339,0)</f>
        <v>43939</v>
      </c>
      <c r="AO2339" s="38" cm="1">
        <f t="array" ref="AO2339">_xlfn.ANCHORARRAY(AN2339)-1</f>
        <v>43938</v>
      </c>
    </row>
    <row r="2340" spans="1:41" x14ac:dyDescent="0.25">
      <c r="A2340">
        <v>20200418</v>
      </c>
      <c r="B2340" s="1" t="s">
        <v>86</v>
      </c>
      <c r="C2340">
        <v>3974</v>
      </c>
      <c r="D2340">
        <v>34791</v>
      </c>
      <c r="G2340">
        <v>782</v>
      </c>
      <c r="H2340">
        <v>154</v>
      </c>
      <c r="J2340">
        <v>99</v>
      </c>
      <c r="M2340" s="1" t="s">
        <v>33</v>
      </c>
      <c r="N2340" s="2">
        <v>43938.791666666664</v>
      </c>
      <c r="O2340" s="1" t="s">
        <v>1624</v>
      </c>
      <c r="P2340" s="2">
        <v>43939.666666666664</v>
      </c>
      <c r="Q2340">
        <v>152</v>
      </c>
      <c r="R2340">
        <v>782</v>
      </c>
      <c r="S2340">
        <v>38765</v>
      </c>
      <c r="T2340">
        <v>38765</v>
      </c>
      <c r="U2340">
        <v>38765</v>
      </c>
      <c r="V2340">
        <v>28</v>
      </c>
      <c r="W2340">
        <v>12</v>
      </c>
      <c r="X2340">
        <v>46</v>
      </c>
      <c r="Y2340">
        <v>0</v>
      </c>
      <c r="Z2340">
        <v>181</v>
      </c>
      <c r="AA2340">
        <v>181</v>
      </c>
      <c r="AB2340" s="1">
        <f>Z2340/0.1</f>
        <v>1810</v>
      </c>
      <c r="AC2340" s="1">
        <f>AA2340-AB2340</f>
        <v>-1629</v>
      </c>
      <c r="AD2340" s="1">
        <f>_xlfn.IFNA(INDEX($AV$2:$AV$53,MATCH(B2340,$AU$2:$AU$53,0)),1000)</f>
        <v>2989260</v>
      </c>
      <c r="AE2340" s="1">
        <f>C2340/AD2340*100000</f>
        <v>132.94260117888709</v>
      </c>
      <c r="AF2340" s="34">
        <f>IF(B2341=B2340,IFERROR((C2340/C2341)-1,0),0)</f>
        <v>4.7719483258634288E-2</v>
      </c>
      <c r="AG2340" s="35">
        <f>IFERROR(LOG(2)/LOG(1+(AF2340)),AF2340)</f>
        <v>14.869335501183617</v>
      </c>
      <c r="AH2340" s="35">
        <f>AVERAGE(Z2340:Z2346)</f>
        <v>190.28571428571428</v>
      </c>
      <c r="AJ2340" s="1">
        <f>Q2340/AD2340*100000</f>
        <v>5.0848705030676493</v>
      </c>
      <c r="AK2340" s="34">
        <f>IF(B2341=B2340,IFERROR((Q2340/Q2341)-1,0),0)</f>
        <v>8.5714285714285632E-2</v>
      </c>
      <c r="AL2340" s="35">
        <f>IFERROR(LOG(2)/LOG(1+(AK2340)),AK2340)</f>
        <v>8.4285409733408105</v>
      </c>
      <c r="AM2340" s="35">
        <f>AVERAGE(W2340:W2346)</f>
        <v>8.4285714285714288</v>
      </c>
      <c r="AN2340" s="4">
        <f>ROUNDDOWN(N2340,0)</f>
        <v>43938</v>
      </c>
      <c r="AO2340" s="38" cm="1">
        <f t="array" ref="AO2340">_xlfn.ANCHORARRAY(AN2340)-1</f>
        <v>43937</v>
      </c>
    </row>
    <row r="2341" spans="1:41" x14ac:dyDescent="0.25">
      <c r="A2341">
        <v>20200417</v>
      </c>
      <c r="B2341" s="1" t="s">
        <v>86</v>
      </c>
      <c r="C2341">
        <v>3793</v>
      </c>
      <c r="D2341">
        <v>34791</v>
      </c>
      <c r="G2341">
        <v>736</v>
      </c>
      <c r="H2341">
        <v>154</v>
      </c>
      <c r="J2341">
        <v>99</v>
      </c>
      <c r="M2341" s="1" t="s">
        <v>33</v>
      </c>
      <c r="N2341" s="2">
        <v>43937.791666666664</v>
      </c>
      <c r="O2341" s="1" t="s">
        <v>1676</v>
      </c>
      <c r="P2341" s="2">
        <v>43938.666666666664</v>
      </c>
      <c r="Q2341">
        <v>140</v>
      </c>
      <c r="R2341">
        <v>736</v>
      </c>
      <c r="S2341">
        <v>38584</v>
      </c>
      <c r="T2341">
        <v>38584</v>
      </c>
      <c r="U2341">
        <v>38584</v>
      </c>
      <c r="V2341">
        <v>28</v>
      </c>
      <c r="W2341">
        <v>11</v>
      </c>
      <c r="X2341">
        <v>54</v>
      </c>
      <c r="Y2341">
        <v>0</v>
      </c>
      <c r="Z2341">
        <v>169</v>
      </c>
      <c r="AA2341">
        <v>169</v>
      </c>
      <c r="AB2341" s="1">
        <f>Z2341/0.1</f>
        <v>1690</v>
      </c>
      <c r="AC2341" s="1">
        <f>AA2341-AB2341</f>
        <v>-1521</v>
      </c>
      <c r="AD2341" s="1">
        <f>_xlfn.IFNA(INDEX($AV$2:$AV$53,MATCH(B2341,$AU$2:$AU$53,0)),1000)</f>
        <v>2989260</v>
      </c>
      <c r="AE2341" s="1">
        <f>C2341/AD2341*100000</f>
        <v>126.88759090878679</v>
      </c>
      <c r="AF2341" s="34">
        <f>IF(B2342=B2341,IFERROR((C2341/C2342)-1,0),0)</f>
        <v>4.6633554083885143E-2</v>
      </c>
      <c r="AG2341" s="35">
        <f>IFERROR(LOG(2)/LOG(1+(AF2341)),AF2341)</f>
        <v>15.20764142967389</v>
      </c>
      <c r="AH2341" s="35">
        <f>AVERAGE(Z2341:Z2347)</f>
        <v>189.14285714285714</v>
      </c>
      <c r="AJ2341" s="1">
        <f>Q2341/AD2341*100000</f>
        <v>4.6834333580886245</v>
      </c>
      <c r="AK2341" s="34">
        <f>IF(B2342=B2341,IFERROR((Q2341/Q2342)-1,0),0)</f>
        <v>8.5271317829457294E-2</v>
      </c>
      <c r="AL2341" s="35">
        <f>IFERROR(LOG(2)/LOG(1+(AK2341)),AK2341)</f>
        <v>8.4705734570699871</v>
      </c>
      <c r="AM2341" s="35">
        <f>AVERAGE(W2341:W2347)</f>
        <v>8.2857142857142865</v>
      </c>
      <c r="AN2341" s="4">
        <f>ROUNDDOWN(N2341,0)</f>
        <v>43937</v>
      </c>
      <c r="AO2341" s="38" cm="1">
        <f t="array" ref="AO2341">_xlfn.ANCHORARRAY(AN2341)-1</f>
        <v>43936</v>
      </c>
    </row>
    <row r="2342" spans="1:41" x14ac:dyDescent="0.25">
      <c r="A2342">
        <v>20200416</v>
      </c>
      <c r="B2342" s="1" t="s">
        <v>86</v>
      </c>
      <c r="C2342">
        <v>3624</v>
      </c>
      <c r="D2342">
        <v>34791</v>
      </c>
      <c r="G2342">
        <v>682</v>
      </c>
      <c r="H2342">
        <v>154</v>
      </c>
      <c r="J2342">
        <v>99</v>
      </c>
      <c r="M2342" s="1" t="s">
        <v>33</v>
      </c>
      <c r="N2342" s="2">
        <v>43936.791666666664</v>
      </c>
      <c r="O2342" s="1" t="s">
        <v>1728</v>
      </c>
      <c r="P2342" s="2">
        <v>43937.666666666664</v>
      </c>
      <c r="Q2342">
        <v>129</v>
      </c>
      <c r="R2342">
        <v>682</v>
      </c>
      <c r="S2342">
        <v>38415</v>
      </c>
      <c r="T2342">
        <v>38415</v>
      </c>
      <c r="U2342">
        <v>38415</v>
      </c>
      <c r="V2342">
        <v>28</v>
      </c>
      <c r="W2342">
        <v>7</v>
      </c>
      <c r="X2342">
        <v>37</v>
      </c>
      <c r="Y2342">
        <v>0</v>
      </c>
      <c r="Z2342">
        <v>264</v>
      </c>
      <c r="AA2342">
        <v>264</v>
      </c>
      <c r="AB2342" s="1">
        <f>Z2342/0.1</f>
        <v>2640</v>
      </c>
      <c r="AC2342" s="1">
        <f>AA2342-AB2342</f>
        <v>-2376</v>
      </c>
      <c r="AD2342" s="1">
        <f>_xlfn.IFNA(INDEX($AV$2:$AV$53,MATCH(B2342,$AU$2:$AU$53,0)),1000)</f>
        <v>2989260</v>
      </c>
      <c r="AE2342" s="1">
        <f>C2342/AD2342*100000</f>
        <v>121.23401778366552</v>
      </c>
      <c r="AF2342" s="34">
        <f>IF(B2343=B2342,IFERROR((C2342/C2343)-1,0),0)</f>
        <v>7.8571428571428514E-2</v>
      </c>
      <c r="AG2342" s="35">
        <f>IFERROR(LOG(2)/LOG(1+(AF2342)),AF2342)</f>
        <v>9.1640782255674136</v>
      </c>
      <c r="AH2342" s="35">
        <f>AVERAGE(Z2342:Z2348)</f>
        <v>194.85714285714286</v>
      </c>
      <c r="AJ2342" s="1">
        <f>Q2342/AD2342*100000</f>
        <v>4.3154493085245171</v>
      </c>
      <c r="AK2342" s="34">
        <f>IF(B2343=B2342,IFERROR((Q2342/Q2343)-1,0),0)</f>
        <v>5.7377049180327822E-2</v>
      </c>
      <c r="AL2342" s="35">
        <f>IFERROR(LOG(2)/LOG(1+(AK2342)),AK2342)</f>
        <v>12.423916269050977</v>
      </c>
      <c r="AM2342" s="35">
        <f>AVERAGE(W2342:W2348)</f>
        <v>7.5714285714285712</v>
      </c>
      <c r="AN2342" s="4">
        <f>ROUNDDOWN(N2342,0)</f>
        <v>43936</v>
      </c>
      <c r="AO2342" s="38" cm="1">
        <f t="array" ref="AO2342">_xlfn.ANCHORARRAY(AN2342)-1</f>
        <v>43935</v>
      </c>
    </row>
    <row r="2343" spans="1:41" x14ac:dyDescent="0.25">
      <c r="A2343">
        <v>20200415</v>
      </c>
      <c r="B2343" s="1" t="s">
        <v>86</v>
      </c>
      <c r="C2343">
        <v>3360</v>
      </c>
      <c r="D2343">
        <v>34791</v>
      </c>
      <c r="G2343">
        <v>645</v>
      </c>
      <c r="H2343">
        <v>154</v>
      </c>
      <c r="J2343">
        <v>99</v>
      </c>
      <c r="M2343" s="1" t="s">
        <v>33</v>
      </c>
      <c r="N2343" s="2">
        <v>43935.791666666664</v>
      </c>
      <c r="O2343" s="1" t="s">
        <v>1781</v>
      </c>
      <c r="P2343" s="2">
        <v>43936.666666666664</v>
      </c>
      <c r="Q2343">
        <v>122</v>
      </c>
      <c r="R2343">
        <v>645</v>
      </c>
      <c r="S2343">
        <v>38151</v>
      </c>
      <c r="T2343">
        <v>38151</v>
      </c>
      <c r="U2343">
        <v>38151</v>
      </c>
      <c r="V2343">
        <v>28</v>
      </c>
      <c r="W2343">
        <v>11</v>
      </c>
      <c r="X2343">
        <v>49</v>
      </c>
      <c r="Y2343">
        <v>0</v>
      </c>
      <c r="Z2343">
        <v>273</v>
      </c>
      <c r="AA2343">
        <v>273</v>
      </c>
      <c r="AB2343" s="1">
        <f>Z2343/0.1</f>
        <v>2730</v>
      </c>
      <c r="AC2343" s="1">
        <f>AA2343-AB2343</f>
        <v>-2457</v>
      </c>
      <c r="AD2343" s="1">
        <f>_xlfn.IFNA(INDEX($AV$2:$AV$53,MATCH(B2343,$AU$2:$AU$53,0)),1000)</f>
        <v>2989260</v>
      </c>
      <c r="AE2343" s="1">
        <f>C2343/AD2343*100000</f>
        <v>112.40240059412697</v>
      </c>
      <c r="AF2343" s="34">
        <f>IF(B2344=B2343,IFERROR((C2343/C2344)-1,0),0)</f>
        <v>8.8435374149659962E-2</v>
      </c>
      <c r="AG2343" s="35">
        <f>IFERROR(LOG(2)/LOG(1+(AF2343)),AF2343)</f>
        <v>8.1795743724353027</v>
      </c>
      <c r="AH2343" s="35">
        <f>AVERAGE(Z2343:Z2349)</f>
        <v>193.85714285714286</v>
      </c>
      <c r="AJ2343" s="1">
        <f>Q2343/AD2343*100000</f>
        <v>4.0812776406200868</v>
      </c>
      <c r="AK2343" s="34">
        <f>IF(B2344=B2343,IFERROR((Q2343/Q2344)-1,0),0)</f>
        <v>9.9099099099099197E-2</v>
      </c>
      <c r="AL2343" s="35">
        <f>IFERROR(LOG(2)/LOG(1+(AK2343)),AK2343)</f>
        <v>7.3356015828139602</v>
      </c>
      <c r="AM2343" s="35">
        <f>AVERAGE(W2343:W2349)</f>
        <v>7.8571428571428568</v>
      </c>
      <c r="AN2343" s="4">
        <f>ROUNDDOWN(N2343,0)</f>
        <v>43935</v>
      </c>
      <c r="AO2343" s="38" cm="1">
        <f t="array" ref="AO2343">_xlfn.ANCHORARRAY(AN2343)-1</f>
        <v>43934</v>
      </c>
    </row>
    <row r="2344" spans="1:41" x14ac:dyDescent="0.25">
      <c r="A2344">
        <v>20200414</v>
      </c>
      <c r="B2344" s="1" t="s">
        <v>86</v>
      </c>
      <c r="C2344">
        <v>3087</v>
      </c>
      <c r="D2344">
        <v>34791</v>
      </c>
      <c r="G2344">
        <v>596</v>
      </c>
      <c r="H2344">
        <v>154</v>
      </c>
      <c r="J2344">
        <v>99</v>
      </c>
      <c r="M2344" s="1" t="s">
        <v>33</v>
      </c>
      <c r="N2344" s="2">
        <v>43934.791666666664</v>
      </c>
      <c r="O2344" s="1" t="s">
        <v>1834</v>
      </c>
      <c r="P2344" s="2">
        <v>43935.666666666664</v>
      </c>
      <c r="Q2344">
        <v>111</v>
      </c>
      <c r="R2344">
        <v>596</v>
      </c>
      <c r="S2344">
        <v>37878</v>
      </c>
      <c r="T2344">
        <v>37878</v>
      </c>
      <c r="U2344">
        <v>37878</v>
      </c>
      <c r="V2344">
        <v>28</v>
      </c>
      <c r="W2344">
        <v>13</v>
      </c>
      <c r="X2344">
        <v>47</v>
      </c>
      <c r="Y2344">
        <v>6749</v>
      </c>
      <c r="Z2344">
        <v>145</v>
      </c>
      <c r="AA2344">
        <v>6894</v>
      </c>
      <c r="AB2344" s="1">
        <f>Z2344/0.1</f>
        <v>1450</v>
      </c>
      <c r="AC2344" s="1">
        <f>AA2344-AB2344</f>
        <v>5444</v>
      </c>
      <c r="AD2344" s="1">
        <f>_xlfn.IFNA(INDEX($AV$2:$AV$53,MATCH(B2344,$AU$2:$AU$53,0)),1000)</f>
        <v>2989260</v>
      </c>
      <c r="AE2344" s="1">
        <f>C2344/AD2344*100000</f>
        <v>103.26970554585415</v>
      </c>
      <c r="AF2344" s="34">
        <f>IF(B2345=B2344,IFERROR((C2344/C2345)-1,0),0)</f>
        <v>4.9286199864038149E-2</v>
      </c>
      <c r="AG2344" s="35">
        <f>IFERROR(LOG(2)/LOG(1+(AF2344)),AF2344)</f>
        <v>14.40751202507221</v>
      </c>
      <c r="AH2344" s="35">
        <f>AVERAGE(Z2344:Z2350)</f>
        <v>167.42857142857142</v>
      </c>
      <c r="AJ2344" s="1">
        <f>Q2344/AD2344*100000</f>
        <v>3.7132935910559803</v>
      </c>
      <c r="AK2344" s="34">
        <f>IF(B2345=B2344,IFERROR((Q2344/Q2345)-1,0),0)</f>
        <v>0.13265306122448983</v>
      </c>
      <c r="AL2344" s="35">
        <f>IFERROR(LOG(2)/LOG(1+(AK2344)),AK2344)</f>
        <v>5.5646437863550142</v>
      </c>
      <c r="AM2344" s="35">
        <f>AVERAGE(W2344:W2350)</f>
        <v>7.4285714285714288</v>
      </c>
      <c r="AN2344" s="4">
        <f>ROUNDDOWN(N2344,0)</f>
        <v>43934</v>
      </c>
      <c r="AO2344" s="38" cm="1">
        <f t="array" ref="AO2344">_xlfn.ANCHORARRAY(AN2344)-1</f>
        <v>43933</v>
      </c>
    </row>
    <row r="2345" spans="1:41" x14ac:dyDescent="0.25">
      <c r="A2345">
        <v>20200413</v>
      </c>
      <c r="B2345" s="1" t="s">
        <v>86</v>
      </c>
      <c r="C2345">
        <v>2942</v>
      </c>
      <c r="D2345">
        <v>28042</v>
      </c>
      <c r="G2345">
        <v>549</v>
      </c>
      <c r="H2345">
        <v>124</v>
      </c>
      <c r="J2345">
        <v>84</v>
      </c>
      <c r="M2345" s="1" t="s">
        <v>33</v>
      </c>
      <c r="N2345" s="2">
        <v>43934</v>
      </c>
      <c r="O2345" s="1" t="s">
        <v>1887</v>
      </c>
      <c r="P2345" s="2">
        <v>43934.666666666664</v>
      </c>
      <c r="Q2345">
        <v>98</v>
      </c>
      <c r="R2345">
        <v>549</v>
      </c>
      <c r="S2345">
        <v>30984</v>
      </c>
      <c r="T2345">
        <v>30984</v>
      </c>
      <c r="U2345">
        <v>30984</v>
      </c>
      <c r="V2345">
        <v>28</v>
      </c>
      <c r="W2345">
        <v>2</v>
      </c>
      <c r="X2345">
        <v>1</v>
      </c>
      <c r="Y2345">
        <v>9410</v>
      </c>
      <c r="Z2345">
        <v>161</v>
      </c>
      <c r="AA2345">
        <v>9571</v>
      </c>
      <c r="AB2345" s="1">
        <f>Z2345/0.1</f>
        <v>1610</v>
      </c>
      <c r="AC2345" s="1">
        <f>AA2345-AB2345</f>
        <v>7961</v>
      </c>
      <c r="AD2345" s="1">
        <f>_xlfn.IFNA(INDEX($AV$2:$AV$53,MATCH(B2345,$AU$2:$AU$53,0)),1000)</f>
        <v>2989260</v>
      </c>
      <c r="AE2345" s="1">
        <f>C2345/AD2345*100000</f>
        <v>98.419006710690951</v>
      </c>
      <c r="AF2345" s="34">
        <f>IF(B2346=B2345,IFERROR((C2345/C2346)-1,0),0)</f>
        <v>5.7892844300611257E-2</v>
      </c>
      <c r="AG2345" s="35">
        <f>IFERROR(LOG(2)/LOG(1+(AF2345)),AF2345)</f>
        <v>12.316256553773636</v>
      </c>
      <c r="AH2345" s="35">
        <f>AVERAGE(Z2345:Z2351)</f>
        <v>172</v>
      </c>
      <c r="AJ2345" s="1">
        <f>Q2345/AD2345*100000</f>
        <v>3.2784033506620367</v>
      </c>
      <c r="AK2345" s="34">
        <f>IF(B2346=B2345,IFERROR((Q2345/Q2346)-1,0),0)</f>
        <v>2.0833333333333259E-2</v>
      </c>
      <c r="AL2345" s="35">
        <f>IFERROR(LOG(2)/LOG(1+(AK2345)),AK2345)</f>
        <v>33.616447248864347</v>
      </c>
      <c r="AM2345" s="35">
        <f>AVERAGE(W2345:W2351)</f>
        <v>6.7142857142857144</v>
      </c>
      <c r="AN2345" s="4">
        <f>ROUNDDOWN(N2345,0)</f>
        <v>43934</v>
      </c>
      <c r="AO2345" s="38" cm="1">
        <f t="array" ref="AO2345">_xlfn.ANCHORARRAY(AN2345)-1</f>
        <v>43933</v>
      </c>
    </row>
    <row r="2346" spans="1:41" x14ac:dyDescent="0.25">
      <c r="A2346">
        <v>20200412</v>
      </c>
      <c r="B2346" s="1" t="s">
        <v>86</v>
      </c>
      <c r="C2346">
        <v>2781</v>
      </c>
      <c r="D2346">
        <v>18632</v>
      </c>
      <c r="G2346">
        <v>548</v>
      </c>
      <c r="M2346" s="1" t="s">
        <v>33</v>
      </c>
      <c r="N2346" s="2">
        <v>43932.791666666664</v>
      </c>
      <c r="O2346" s="1" t="s">
        <v>1940</v>
      </c>
      <c r="P2346" s="2">
        <v>43933.666666666664</v>
      </c>
      <c r="Q2346">
        <v>96</v>
      </c>
      <c r="R2346">
        <v>548</v>
      </c>
      <c r="S2346">
        <v>21413</v>
      </c>
      <c r="T2346">
        <v>21413</v>
      </c>
      <c r="U2346">
        <v>21413</v>
      </c>
      <c r="V2346">
        <v>28</v>
      </c>
      <c r="W2346">
        <v>3</v>
      </c>
      <c r="X2346">
        <v>20</v>
      </c>
      <c r="Y2346">
        <v>0</v>
      </c>
      <c r="Z2346">
        <v>139</v>
      </c>
      <c r="AA2346">
        <v>139</v>
      </c>
      <c r="AB2346" s="1">
        <f>Z2346/0.1</f>
        <v>1390</v>
      </c>
      <c r="AC2346" s="1">
        <f>AA2346-AB2346</f>
        <v>-1251</v>
      </c>
      <c r="AD2346" s="1">
        <f>_xlfn.IFNA(INDEX($AV$2:$AV$53,MATCH(B2346,$AU$2:$AU$53,0)),1000)</f>
        <v>2989260</v>
      </c>
      <c r="AE2346" s="1">
        <f>C2346/AD2346*100000</f>
        <v>93.033058348889028</v>
      </c>
      <c r="AF2346" s="34">
        <f>IF(B2347=B2346,IFERROR((C2346/C2347)-1,0),0)</f>
        <v>5.2611657834973569E-2</v>
      </c>
      <c r="AG2346" s="35">
        <f>IFERROR(LOG(2)/LOG(1+(AF2346)),AF2346)</f>
        <v>13.518395097349362</v>
      </c>
      <c r="AH2346" s="35">
        <f>AVERAGE(Z2346:Z2352)</f>
        <v>163.28571428571428</v>
      </c>
      <c r="AJ2346" s="1">
        <f>Q2346/AD2346*100000</f>
        <v>3.2114971598321991</v>
      </c>
      <c r="AK2346" s="34">
        <f>IF(B2347=B2346,IFERROR((Q2346/Q2347)-1,0),0)</f>
        <v>3.2258064516129004E-2</v>
      </c>
      <c r="AL2346" s="35">
        <f>IFERROR(LOG(2)/LOG(1+(AK2346)),AK2346)</f>
        <v>21.832302341719135</v>
      </c>
      <c r="AM2346" s="35">
        <f>AVERAGE(W2346:W2352)</f>
        <v>7.5714285714285712</v>
      </c>
      <c r="AN2346" s="4">
        <f>ROUNDDOWN(N2346,0)</f>
        <v>43932</v>
      </c>
      <c r="AO2346" s="38" cm="1">
        <f t="array" ref="AO2346">_xlfn.ANCHORARRAY(AN2346)-1</f>
        <v>43931</v>
      </c>
    </row>
    <row r="2347" spans="1:41" x14ac:dyDescent="0.25">
      <c r="A2347">
        <v>20200411</v>
      </c>
      <c r="B2347" s="1" t="s">
        <v>86</v>
      </c>
      <c r="C2347">
        <v>2642</v>
      </c>
      <c r="D2347">
        <v>18632</v>
      </c>
      <c r="G2347">
        <v>528</v>
      </c>
      <c r="M2347" s="1" t="s">
        <v>33</v>
      </c>
      <c r="N2347" s="2">
        <v>43931.791666666664</v>
      </c>
      <c r="O2347" s="1" t="s">
        <v>1993</v>
      </c>
      <c r="P2347" s="2">
        <v>43932.666666666664</v>
      </c>
      <c r="Q2347">
        <v>93</v>
      </c>
      <c r="R2347">
        <v>528</v>
      </c>
      <c r="S2347">
        <v>21274</v>
      </c>
      <c r="T2347">
        <v>21274</v>
      </c>
      <c r="U2347">
        <v>21274</v>
      </c>
      <c r="V2347">
        <v>28</v>
      </c>
      <c r="W2347">
        <v>11</v>
      </c>
      <c r="X2347">
        <v>46</v>
      </c>
      <c r="Y2347">
        <v>0</v>
      </c>
      <c r="Z2347">
        <v>173</v>
      </c>
      <c r="AA2347">
        <v>173</v>
      </c>
      <c r="AB2347" s="1">
        <f>Z2347/0.1</f>
        <v>1730</v>
      </c>
      <c r="AC2347" s="1">
        <f>AA2347-AB2347</f>
        <v>-1557</v>
      </c>
      <c r="AD2347" s="1">
        <f>_xlfn.IFNA(INDEX($AV$2:$AV$53,MATCH(B2347,$AU$2:$AU$53,0)),1000)</f>
        <v>2989260</v>
      </c>
      <c r="AE2347" s="1">
        <f>C2347/AD2347*100000</f>
        <v>88.38307808621532</v>
      </c>
      <c r="AF2347" s="34">
        <f>IF(B2348=B2347,IFERROR((C2347/C2348)-1,0),0)</f>
        <v>7.0068853786958263E-2</v>
      </c>
      <c r="AG2347" s="35">
        <f>IFERROR(LOG(2)/LOG(1+(AF2347)),AF2347)</f>
        <v>10.235034245248494</v>
      </c>
      <c r="AH2347" s="35">
        <f>AVERAGE(Z2347:Z2353)</f>
        <v>169.57142857142858</v>
      </c>
      <c r="AJ2347" s="1">
        <f>Q2347/AD2347*100000</f>
        <v>3.1111378735874431</v>
      </c>
      <c r="AK2347" s="34">
        <f>IF(B2348=B2347,IFERROR((Q2347/Q2348)-1,0),0)</f>
        <v>0.13414634146341453</v>
      </c>
      <c r="AL2347" s="35">
        <f>IFERROR(LOG(2)/LOG(1+(AK2347)),AK2347)</f>
        <v>5.5064015458878339</v>
      </c>
      <c r="AM2347" s="35">
        <f>AVERAGE(W2347:W2353)</f>
        <v>8.2857142857142865</v>
      </c>
      <c r="AN2347" s="4">
        <f>ROUNDDOWN(N2347,0)</f>
        <v>43931</v>
      </c>
      <c r="AO2347" s="38" cm="1">
        <f t="array" ref="AO2347">_xlfn.ANCHORARRAY(AN2347)-1</f>
        <v>43930</v>
      </c>
    </row>
    <row r="2348" spans="1:41" x14ac:dyDescent="0.25">
      <c r="A2348">
        <v>20200410</v>
      </c>
      <c r="B2348" s="1" t="s">
        <v>86</v>
      </c>
      <c r="C2348">
        <v>2469</v>
      </c>
      <c r="D2348">
        <v>18632</v>
      </c>
      <c r="G2348">
        <v>482</v>
      </c>
      <c r="M2348" s="1" t="s">
        <v>33</v>
      </c>
      <c r="N2348" s="2">
        <v>43930.791666666664</v>
      </c>
      <c r="O2348" s="1" t="s">
        <v>2046</v>
      </c>
      <c r="P2348" s="2">
        <v>43931.666666666664</v>
      </c>
      <c r="Q2348">
        <v>82</v>
      </c>
      <c r="R2348">
        <v>482</v>
      </c>
      <c r="S2348">
        <v>21101</v>
      </c>
      <c r="T2348">
        <v>21101</v>
      </c>
      <c r="U2348">
        <v>21101</v>
      </c>
      <c r="V2348">
        <v>28</v>
      </c>
      <c r="W2348">
        <v>6</v>
      </c>
      <c r="X2348">
        <v>41</v>
      </c>
      <c r="Y2348">
        <v>0</v>
      </c>
      <c r="Z2348">
        <v>209</v>
      </c>
      <c r="AA2348">
        <v>209</v>
      </c>
      <c r="AB2348" s="1">
        <f>Z2348/0.1</f>
        <v>2090</v>
      </c>
      <c r="AC2348" s="1">
        <f>AA2348-AB2348</f>
        <v>-1881</v>
      </c>
      <c r="AD2348" s="1">
        <f>_xlfn.IFNA(INDEX($AV$2:$AV$53,MATCH(B2348,$AU$2:$AU$53,0)),1000)</f>
        <v>2989260</v>
      </c>
      <c r="AE2348" s="1">
        <f>C2348/AD2348*100000</f>
        <v>82.59569257943437</v>
      </c>
      <c r="AF2348" s="34">
        <f>IF(B2349=B2348,IFERROR((C2348/C2349)-1,0),0)</f>
        <v>9.2477876106194623E-2</v>
      </c>
      <c r="AG2348" s="35">
        <f>IFERROR(LOG(2)/LOG(1+(AF2348)),AF2348)</f>
        <v>7.8367410089075422</v>
      </c>
      <c r="AH2348" s="35">
        <f>AVERAGE(Z2348:Z2354)</f>
        <v>158.71428571428572</v>
      </c>
      <c r="AJ2348" s="1">
        <f>Q2348/AD2348*100000</f>
        <v>2.7431538240233366</v>
      </c>
      <c r="AK2348" s="34">
        <f>IF(B2349=B2348,IFERROR((Q2348/Q2349)-1,0),0)</f>
        <v>7.8947368421052655E-2</v>
      </c>
      <c r="AL2348" s="35">
        <f>IFERROR(LOG(2)/LOG(1+(AK2348)),AK2348)</f>
        <v>9.122049181584968</v>
      </c>
      <c r="AM2348" s="35">
        <f>AVERAGE(W2348:W2354)</f>
        <v>7.5714285714285712</v>
      </c>
      <c r="AN2348" s="4">
        <f>ROUNDDOWN(N2348,0)</f>
        <v>43930</v>
      </c>
      <c r="AO2348" s="38" cm="1">
        <f t="array" ref="AO2348">_xlfn.ANCHORARRAY(AN2348)-1</f>
        <v>43929</v>
      </c>
    </row>
    <row r="2349" spans="1:41" x14ac:dyDescent="0.25">
      <c r="A2349">
        <v>20200409</v>
      </c>
      <c r="B2349" s="1" t="s">
        <v>86</v>
      </c>
      <c r="C2349">
        <v>2260</v>
      </c>
      <c r="D2349">
        <v>18632</v>
      </c>
      <c r="G2349">
        <v>441</v>
      </c>
      <c r="M2349" s="1" t="s">
        <v>33</v>
      </c>
      <c r="N2349" s="2">
        <v>43929</v>
      </c>
      <c r="O2349" s="1" t="s">
        <v>2099</v>
      </c>
      <c r="P2349" s="2">
        <v>43930.666666666664</v>
      </c>
      <c r="Q2349">
        <v>76</v>
      </c>
      <c r="R2349">
        <v>441</v>
      </c>
      <c r="S2349">
        <v>20892</v>
      </c>
      <c r="T2349">
        <v>20892</v>
      </c>
      <c r="U2349">
        <v>20892</v>
      </c>
      <c r="V2349">
        <v>28</v>
      </c>
      <c r="W2349">
        <v>9</v>
      </c>
      <c r="X2349">
        <v>31</v>
      </c>
      <c r="Y2349">
        <v>0</v>
      </c>
      <c r="Z2349">
        <v>257</v>
      </c>
      <c r="AA2349">
        <v>257</v>
      </c>
      <c r="AB2349" s="1">
        <f>Z2349/0.1</f>
        <v>2570</v>
      </c>
      <c r="AC2349" s="1">
        <f>AA2349-AB2349</f>
        <v>-2313</v>
      </c>
      <c r="AD2349" s="1">
        <f>_xlfn.IFNA(INDEX($AV$2:$AV$53,MATCH(B2349,$AU$2:$AU$53,0)),1000)</f>
        <v>2989260</v>
      </c>
      <c r="AE2349" s="1">
        <f>C2349/AD2349*100000</f>
        <v>75.603995637716352</v>
      </c>
      <c r="AF2349" s="34">
        <f>IF(B2350=B2349,IFERROR((C2349/C2350)-1,0),0)</f>
        <v>0.1283075386919621</v>
      </c>
      <c r="AG2349" s="35">
        <f>IFERROR(LOG(2)/LOG(1+(AF2349)),AF2349)</f>
        <v>5.7418349896837633</v>
      </c>
      <c r="AH2349" s="35">
        <f>AVERAGE(Z2349:Z2355)</f>
        <v>154.71428571428572</v>
      </c>
      <c r="AJ2349" s="1">
        <f>Q2349/AD2349*100000</f>
        <v>2.5424352515338247</v>
      </c>
      <c r="AK2349" s="34">
        <f>IF(B2350=B2349,IFERROR((Q2349/Q2350)-1,0),0)</f>
        <v>0.13432835820895517</v>
      </c>
      <c r="AL2349" s="35">
        <f>IFERROR(LOG(2)/LOG(1+(AK2349)),AK2349)</f>
        <v>5.4993907971644669</v>
      </c>
      <c r="AM2349" s="35">
        <f>AVERAGE(W2349:W2355)</f>
        <v>7.1428571428571432</v>
      </c>
      <c r="AN2349" s="4">
        <f>ROUNDDOWN(N2349,0)</f>
        <v>43929</v>
      </c>
      <c r="AO2349" s="38" cm="1">
        <f t="array" ref="AO2349">_xlfn.ANCHORARRAY(AN2349)-1</f>
        <v>43928</v>
      </c>
    </row>
    <row r="2350" spans="1:41" x14ac:dyDescent="0.25">
      <c r="A2350">
        <v>20200408</v>
      </c>
      <c r="B2350" s="1" t="s">
        <v>86</v>
      </c>
      <c r="C2350">
        <v>2003</v>
      </c>
      <c r="D2350">
        <v>18632</v>
      </c>
      <c r="G2350">
        <v>410</v>
      </c>
      <c r="M2350" s="1" t="s">
        <v>33</v>
      </c>
      <c r="N2350" s="2">
        <v>43928.791666666664</v>
      </c>
      <c r="O2350" s="1" t="s">
        <v>2152</v>
      </c>
      <c r="P2350" s="2">
        <v>43929.666666666664</v>
      </c>
      <c r="Q2350">
        <v>67</v>
      </c>
      <c r="R2350">
        <v>410</v>
      </c>
      <c r="S2350">
        <v>20635</v>
      </c>
      <c r="T2350">
        <v>20635</v>
      </c>
      <c r="U2350">
        <v>20635</v>
      </c>
      <c r="V2350">
        <v>28</v>
      </c>
      <c r="W2350">
        <v>8</v>
      </c>
      <c r="X2350">
        <v>33</v>
      </c>
      <c r="Y2350">
        <v>0</v>
      </c>
      <c r="Z2350">
        <v>88</v>
      </c>
      <c r="AA2350">
        <v>88</v>
      </c>
      <c r="AB2350" s="1">
        <f>Z2350/0.1</f>
        <v>880</v>
      </c>
      <c r="AC2350" s="1">
        <f>AA2350-AB2350</f>
        <v>-792</v>
      </c>
      <c r="AD2350" s="1">
        <f>_xlfn.IFNA(INDEX($AV$2:$AV$53,MATCH(B2350,$AU$2:$AU$53,0)),1000)</f>
        <v>2989260</v>
      </c>
      <c r="AE2350" s="1">
        <f>C2350/AD2350*100000</f>
        <v>67.006550116082238</v>
      </c>
      <c r="AF2350" s="34">
        <f>IF(B2351=B2350,IFERROR((C2350/C2351)-1,0),0)</f>
        <v>4.5953002610966021E-2</v>
      </c>
      <c r="AG2350" s="35">
        <f>IFERROR(LOG(2)/LOG(1+(AF2350)),AF2350)</f>
        <v>15.427806359153729</v>
      </c>
      <c r="AH2350" s="35">
        <f>AVERAGE(Z2350:Z2356)</f>
        <v>132.85714285714286</v>
      </c>
      <c r="AJ2350" s="1">
        <f>Q2350/AD2350*100000</f>
        <v>2.2413573927995554</v>
      </c>
      <c r="AK2350" s="34">
        <f>IF(B2351=B2350,IFERROR((Q2350/Q2351)-1,0),0)</f>
        <v>0.13559322033898313</v>
      </c>
      <c r="AL2350" s="35">
        <f>IFERROR(LOG(2)/LOG(1+(AK2350)),AK2350)</f>
        <v>5.4511912544241543</v>
      </c>
      <c r="AM2350" s="35">
        <f>AVERAGE(W2350:W2356)</f>
        <v>6.4285714285714288</v>
      </c>
      <c r="AN2350" s="4">
        <f>ROUNDDOWN(N2350,0)</f>
        <v>43928</v>
      </c>
      <c r="AO2350" s="38" cm="1">
        <f t="array" ref="AO2350">_xlfn.ANCHORARRAY(AN2350)-1</f>
        <v>43927</v>
      </c>
    </row>
    <row r="2351" spans="1:41" x14ac:dyDescent="0.25">
      <c r="A2351">
        <v>20200407</v>
      </c>
      <c r="B2351" s="1" t="s">
        <v>86</v>
      </c>
      <c r="C2351">
        <v>1915</v>
      </c>
      <c r="D2351">
        <v>18632</v>
      </c>
      <c r="G2351">
        <v>377</v>
      </c>
      <c r="M2351" s="1" t="s">
        <v>33</v>
      </c>
      <c r="N2351" s="2">
        <v>43928.791666666664</v>
      </c>
      <c r="O2351" s="1" t="s">
        <v>2205</v>
      </c>
      <c r="P2351" s="2">
        <v>43928.666666666664</v>
      </c>
      <c r="Q2351">
        <v>59</v>
      </c>
      <c r="R2351">
        <v>377</v>
      </c>
      <c r="S2351">
        <v>20547</v>
      </c>
      <c r="T2351">
        <v>20547</v>
      </c>
      <c r="U2351">
        <v>20547</v>
      </c>
      <c r="V2351">
        <v>28</v>
      </c>
      <c r="W2351">
        <v>8</v>
      </c>
      <c r="X2351">
        <v>-98</v>
      </c>
      <c r="Y2351">
        <v>0</v>
      </c>
      <c r="Z2351">
        <v>177</v>
      </c>
      <c r="AA2351">
        <v>177</v>
      </c>
      <c r="AB2351" s="1">
        <f>Z2351/0.1</f>
        <v>1770</v>
      </c>
      <c r="AC2351" s="1">
        <f>AA2351-AB2351</f>
        <v>-1593</v>
      </c>
      <c r="AD2351" s="1">
        <f>_xlfn.IFNA(INDEX($AV$2:$AV$53,MATCH(B2351,$AU$2:$AU$53,0)),1000)</f>
        <v>2989260</v>
      </c>
      <c r="AE2351" s="1">
        <f>C2351/AD2351*100000</f>
        <v>64.062677719569393</v>
      </c>
      <c r="AF2351" s="34">
        <f>IF(B2352=B2351,IFERROR((C2351/C2352)-1,0),0)</f>
        <v>0.1018411967779056</v>
      </c>
      <c r="AG2351" s="35">
        <f>IFERROR(LOG(2)/LOG(1+(AF2351)),AF2351)</f>
        <v>7.1471295949333697</v>
      </c>
      <c r="AH2351" s="35">
        <f>AVERAGE(Z2351:Z2357)</f>
        <v>139.71428571428572</v>
      </c>
      <c r="AJ2351" s="1">
        <f>Q2351/AD2351*100000</f>
        <v>1.9737326294802058</v>
      </c>
      <c r="AK2351" s="34">
        <f>IF(B2352=B2351,IFERROR((Q2351/Q2352)-1,0),0)</f>
        <v>0.15686274509803932</v>
      </c>
      <c r="AL2351" s="35">
        <f>IFERROR(LOG(2)/LOG(1+(AK2351)),AK2351)</f>
        <v>4.7569731989472013</v>
      </c>
      <c r="AM2351" s="35">
        <f>AVERAGE(W2351:W2357)</f>
        <v>5.5714285714285712</v>
      </c>
      <c r="AN2351" s="4">
        <f>ROUNDDOWN(N2351,0)</f>
        <v>43928</v>
      </c>
      <c r="AO2351" s="38" cm="1">
        <f t="array" ref="AO2351">_xlfn.ANCHORARRAY(AN2351)-1</f>
        <v>43927</v>
      </c>
    </row>
    <row r="2352" spans="1:41" x14ac:dyDescent="0.25">
      <c r="A2352">
        <v>20200406</v>
      </c>
      <c r="B2352" s="1" t="s">
        <v>86</v>
      </c>
      <c r="C2352">
        <v>1738</v>
      </c>
      <c r="D2352">
        <v>18632</v>
      </c>
      <c r="G2352">
        <v>475</v>
      </c>
      <c r="M2352" s="1" t="s">
        <v>33</v>
      </c>
      <c r="N2352" s="2">
        <v>43927.689583333333</v>
      </c>
      <c r="O2352" s="1" t="s">
        <v>2258</v>
      </c>
      <c r="P2352" s="2">
        <v>43927.666666666664</v>
      </c>
      <c r="Q2352">
        <v>51</v>
      </c>
      <c r="R2352">
        <v>475</v>
      </c>
      <c r="S2352">
        <v>20370</v>
      </c>
      <c r="T2352">
        <v>20370</v>
      </c>
      <c r="U2352">
        <v>20370</v>
      </c>
      <c r="V2352">
        <v>28</v>
      </c>
      <c r="W2352">
        <v>8</v>
      </c>
      <c r="X2352">
        <v>0</v>
      </c>
      <c r="Y2352">
        <v>13052</v>
      </c>
      <c r="Z2352">
        <v>100</v>
      </c>
      <c r="AA2352">
        <v>13152</v>
      </c>
      <c r="AB2352" s="1">
        <f>Z2352/0.1</f>
        <v>1000</v>
      </c>
      <c r="AC2352" s="1">
        <f>AA2352-AB2352</f>
        <v>12152</v>
      </c>
      <c r="AD2352" s="1">
        <f>_xlfn.IFNA(INDEX($AV$2:$AV$53,MATCH(B2352,$AU$2:$AU$53,0)),1000)</f>
        <v>2989260</v>
      </c>
      <c r="AE2352" s="1">
        <f>C2352/AD2352*100000</f>
        <v>58.141479831128777</v>
      </c>
      <c r="AF2352" s="34">
        <f>IF(B2353=B2352,IFERROR((C2352/C2353)-1,0),0)</f>
        <v>6.1050061050061055E-2</v>
      </c>
      <c r="AG2352" s="35">
        <f>IFERROR(LOG(2)/LOG(1+(AF2352)),AF2352)</f>
        <v>11.696901671713658</v>
      </c>
      <c r="AH2352" s="35">
        <f>AVERAGE(Z2352:Z2358)</f>
        <v>127.28571428571429</v>
      </c>
      <c r="AJ2352" s="1">
        <f>Q2352/AD2352*100000</f>
        <v>1.706107866160856</v>
      </c>
      <c r="AK2352" s="34">
        <f>IF(B2353=B2352,IFERROR((Q2352/Q2353)-1,0),0)</f>
        <v>0.18604651162790709</v>
      </c>
      <c r="AL2352" s="35">
        <f>IFERROR(LOG(2)/LOG(1+(AK2352)),AK2352)</f>
        <v>4.0623887483076304</v>
      </c>
      <c r="AM2352" s="35">
        <f>AVERAGE(W2352:W2358)</f>
        <v>5</v>
      </c>
      <c r="AN2352" s="4">
        <f>ROUNDDOWN(N2352,0)</f>
        <v>43927</v>
      </c>
      <c r="AO2352" s="38" cm="1">
        <f t="array" ref="AO2352">_xlfn.ANCHORARRAY(AN2352)-1</f>
        <v>43926</v>
      </c>
    </row>
    <row r="2353" spans="1:41" x14ac:dyDescent="0.25">
      <c r="A2353">
        <v>20200405</v>
      </c>
      <c r="B2353" s="1" t="s">
        <v>86</v>
      </c>
      <c r="C2353">
        <v>1638</v>
      </c>
      <c r="D2353">
        <v>5580</v>
      </c>
      <c r="G2353">
        <v>475</v>
      </c>
      <c r="M2353" s="1" t="s">
        <v>28</v>
      </c>
      <c r="N2353" s="2">
        <v>43925.791666666664</v>
      </c>
      <c r="O2353" s="1" t="s">
        <v>2311</v>
      </c>
      <c r="P2353" s="2">
        <v>43926.666666666664</v>
      </c>
      <c r="Q2353">
        <v>43</v>
      </c>
      <c r="R2353">
        <v>475</v>
      </c>
      <c r="S2353">
        <v>7218</v>
      </c>
      <c r="T2353">
        <v>7218</v>
      </c>
      <c r="U2353">
        <v>7218</v>
      </c>
      <c r="V2353">
        <v>28</v>
      </c>
      <c r="W2353">
        <v>8</v>
      </c>
      <c r="X2353">
        <v>39</v>
      </c>
      <c r="Y2353">
        <v>447</v>
      </c>
      <c r="Z2353">
        <v>183</v>
      </c>
      <c r="AA2353">
        <v>630</v>
      </c>
      <c r="AB2353" s="1">
        <f>Z2353/0.1</f>
        <v>1830</v>
      </c>
      <c r="AC2353" s="1">
        <f>AA2353-AB2353</f>
        <v>-1200</v>
      </c>
      <c r="AD2353" s="1">
        <f>_xlfn.IFNA(INDEX($AV$2:$AV$53,MATCH(B2353,$AU$2:$AU$53,0)),1000)</f>
        <v>2989260</v>
      </c>
      <c r="AE2353" s="1">
        <f>C2353/AD2353*100000</f>
        <v>54.796170289636898</v>
      </c>
      <c r="AF2353" s="34">
        <f>IF(B2354=B2353,IFERROR((C2353/C2354)-1,0),0)</f>
        <v>0.12577319587628866</v>
      </c>
      <c r="AG2353" s="35">
        <f>IFERROR(LOG(2)/LOG(1+(AF2353)),AF2353)</f>
        <v>5.8508203289183554</v>
      </c>
      <c r="AH2353" s="35">
        <f>AVERAGE(Z2353:Z2359)</f>
        <v>125.71428571428571</v>
      </c>
      <c r="AJ2353" s="1">
        <f>Q2353/AD2353*100000</f>
        <v>1.4384831028415059</v>
      </c>
      <c r="AK2353" s="34">
        <f>IF(B2354=B2353,IFERROR((Q2353/Q2354)-1,0),0)</f>
        <v>0.22857142857142865</v>
      </c>
      <c r="AL2353" s="35">
        <f>IFERROR(LOG(2)/LOG(1+(AK2353)),AK2353)</f>
        <v>3.3672104135163661</v>
      </c>
      <c r="AM2353" s="35">
        <f>AVERAGE(W2353:W2359)</f>
        <v>4.1428571428571432</v>
      </c>
      <c r="AN2353" s="4">
        <f>ROUNDDOWN(N2353,0)</f>
        <v>43925</v>
      </c>
      <c r="AO2353" s="38" cm="1">
        <f t="array" ref="AO2353">_xlfn.ANCHORARRAY(AN2353)-1</f>
        <v>43924</v>
      </c>
    </row>
    <row r="2354" spans="1:41" x14ac:dyDescent="0.25">
      <c r="A2354">
        <v>20200404</v>
      </c>
      <c r="B2354" s="1" t="s">
        <v>86</v>
      </c>
      <c r="C2354">
        <v>1455</v>
      </c>
      <c r="D2354">
        <v>5133</v>
      </c>
      <c r="G2354">
        <v>436</v>
      </c>
      <c r="M2354" s="1" t="s">
        <v>28</v>
      </c>
      <c r="N2354" s="2">
        <v>43924.791666666664</v>
      </c>
      <c r="O2354" s="1" t="s">
        <v>2364</v>
      </c>
      <c r="P2354" s="2">
        <v>43925.666666666664</v>
      </c>
      <c r="Q2354">
        <v>35</v>
      </c>
      <c r="R2354">
        <v>436</v>
      </c>
      <c r="S2354">
        <v>6588</v>
      </c>
      <c r="T2354">
        <v>6588</v>
      </c>
      <c r="U2354">
        <v>6588</v>
      </c>
      <c r="V2354">
        <v>28</v>
      </c>
      <c r="W2354">
        <v>6</v>
      </c>
      <c r="X2354">
        <v>16</v>
      </c>
      <c r="Y2354">
        <v>380</v>
      </c>
      <c r="Z2354">
        <v>97</v>
      </c>
      <c r="AA2354">
        <v>477</v>
      </c>
      <c r="AB2354" s="1">
        <f>Z2354/0.1</f>
        <v>970</v>
      </c>
      <c r="AC2354" s="1">
        <f>AA2354-AB2354</f>
        <v>-493</v>
      </c>
      <c r="AD2354" s="1">
        <f>_xlfn.IFNA(INDEX($AV$2:$AV$53,MATCH(B2354,$AU$2:$AU$53,0)),1000)</f>
        <v>2989260</v>
      </c>
      <c r="AE2354" s="1">
        <f>C2354/AD2354*100000</f>
        <v>48.674253828706775</v>
      </c>
      <c r="AF2354" s="34">
        <f>IF(B2355=B2354,IFERROR((C2354/C2355)-1,0),0)</f>
        <v>7.1428571428571397E-2</v>
      </c>
      <c r="AG2354" s="35">
        <f>IFERROR(LOG(2)/LOG(1+(AF2354)),AF2354)</f>
        <v>10.046649249713282</v>
      </c>
      <c r="AH2354" s="35">
        <f>AVERAGE(Z2354:Z2360)</f>
        <v>113.14285714285714</v>
      </c>
      <c r="AJ2354" s="1">
        <f>Q2354/AD2354*100000</f>
        <v>1.1708583395221561</v>
      </c>
      <c r="AK2354" s="34">
        <f>IF(B2355=B2354,IFERROR((Q2354/Q2355)-1,0),0)</f>
        <v>0.2068965517241379</v>
      </c>
      <c r="AL2354" s="35">
        <f>IFERROR(LOG(2)/LOG(1+(AK2354)),AK2354)</f>
        <v>3.6859290369500886</v>
      </c>
      <c r="AM2354" s="35">
        <f>AVERAGE(W2354:W2360)</f>
        <v>3.1428571428571428</v>
      </c>
      <c r="AN2354" s="4">
        <f>ROUNDDOWN(N2354,0)</f>
        <v>43924</v>
      </c>
      <c r="AO2354" s="38" cm="1">
        <f t="array" ref="AO2354">_xlfn.ANCHORARRAY(AN2354)-1</f>
        <v>43923</v>
      </c>
    </row>
    <row r="2355" spans="1:41" x14ac:dyDescent="0.25">
      <c r="A2355">
        <v>20200403</v>
      </c>
      <c r="B2355" s="1" t="s">
        <v>86</v>
      </c>
      <c r="C2355">
        <v>1358</v>
      </c>
      <c r="D2355">
        <v>4753</v>
      </c>
      <c r="G2355">
        <v>420</v>
      </c>
      <c r="M2355" s="1" t="s">
        <v>28</v>
      </c>
      <c r="N2355" s="2">
        <v>43923.791666666664</v>
      </c>
      <c r="O2355" s="1" t="s">
        <v>2417</v>
      </c>
      <c r="P2355" s="2">
        <v>43924.666666666664</v>
      </c>
      <c r="Q2355">
        <v>29</v>
      </c>
      <c r="R2355">
        <v>420</v>
      </c>
      <c r="S2355">
        <v>6111</v>
      </c>
      <c r="T2355">
        <v>6111</v>
      </c>
      <c r="U2355">
        <v>6111</v>
      </c>
      <c r="V2355">
        <v>28</v>
      </c>
      <c r="W2355">
        <v>3</v>
      </c>
      <c r="X2355">
        <v>60</v>
      </c>
      <c r="Y2355">
        <v>0</v>
      </c>
      <c r="Z2355">
        <v>181</v>
      </c>
      <c r="AA2355">
        <v>181</v>
      </c>
      <c r="AB2355" s="1">
        <f>Z2355/0.1</f>
        <v>1810</v>
      </c>
      <c r="AC2355" s="1">
        <f>AA2355-AB2355</f>
        <v>-1629</v>
      </c>
      <c r="AD2355" s="1">
        <f>_xlfn.IFNA(INDEX($AV$2:$AV$53,MATCH(B2355,$AU$2:$AU$53,0)),1000)</f>
        <v>2989260</v>
      </c>
      <c r="AE2355" s="1">
        <f>C2355/AD2355*100000</f>
        <v>45.429303573459656</v>
      </c>
      <c r="AF2355" s="34">
        <f>IF(B2356=B2355,IFERROR((C2355/C2356)-1,0),0)</f>
        <v>0.15378079864061167</v>
      </c>
      <c r="AG2355" s="35">
        <f>IFERROR(LOG(2)/LOG(1+(AF2355)),AF2355)</f>
        <v>4.8456852944794697</v>
      </c>
      <c r="AH2355" s="35">
        <f>AVERAGE(Z2355:Z2361)</f>
        <v>111.28571428571429</v>
      </c>
      <c r="AJ2355" s="1">
        <f>Q2355/AD2355*100000</f>
        <v>0.97013976703264349</v>
      </c>
      <c r="AK2355" s="34">
        <f>IF(B2356=B2355,IFERROR((Q2355/Q2356)-1,0),0)</f>
        <v>0.11538461538461542</v>
      </c>
      <c r="AL2355" s="35">
        <f>IFERROR(LOG(2)/LOG(1+(AK2355)),AK2355)</f>
        <v>6.3475428099127242</v>
      </c>
      <c r="AM2355" s="35">
        <f>AVERAGE(W2355:W2361)</f>
        <v>3</v>
      </c>
      <c r="AN2355" s="4">
        <f>ROUNDDOWN(N2355,0)</f>
        <v>43923</v>
      </c>
      <c r="AO2355" s="38" cm="1">
        <f t="array" ref="AO2355">_xlfn.ANCHORARRAY(AN2355)-1</f>
        <v>43922</v>
      </c>
    </row>
    <row r="2356" spans="1:41" x14ac:dyDescent="0.25">
      <c r="A2356">
        <v>20200402</v>
      </c>
      <c r="B2356" s="1" t="s">
        <v>86</v>
      </c>
      <c r="C2356">
        <v>1177</v>
      </c>
      <c r="D2356">
        <v>4753</v>
      </c>
      <c r="G2356">
        <v>360</v>
      </c>
      <c r="M2356" s="1" t="s">
        <v>28</v>
      </c>
      <c r="N2356" s="2">
        <v>43922.791666666664</v>
      </c>
      <c r="O2356" s="1" t="s">
        <v>2470</v>
      </c>
      <c r="P2356" s="2">
        <v>43923.666666666664</v>
      </c>
      <c r="Q2356">
        <v>26</v>
      </c>
      <c r="R2356">
        <v>360</v>
      </c>
      <c r="S2356">
        <v>5930</v>
      </c>
      <c r="T2356">
        <v>5930</v>
      </c>
      <c r="U2356">
        <v>5930</v>
      </c>
      <c r="V2356">
        <v>28</v>
      </c>
      <c r="W2356">
        <v>4</v>
      </c>
      <c r="X2356">
        <v>28</v>
      </c>
      <c r="Y2356">
        <v>1041</v>
      </c>
      <c r="Z2356">
        <v>104</v>
      </c>
      <c r="AA2356">
        <v>1145</v>
      </c>
      <c r="AB2356" s="1">
        <f>Z2356/0.1</f>
        <v>1040</v>
      </c>
      <c r="AC2356" s="1">
        <f>AA2356-AB2356</f>
        <v>105</v>
      </c>
      <c r="AD2356" s="1">
        <f>_xlfn.IFNA(INDEX($AV$2:$AV$53,MATCH(B2356,$AU$2:$AU$53,0)),1000)</f>
        <v>2989260</v>
      </c>
      <c r="AE2356" s="1">
        <f>C2356/AD2356*100000</f>
        <v>39.374293303359359</v>
      </c>
      <c r="AF2356" s="34">
        <f>IF(B2357=B2356,IFERROR((C2356/C2357)-1,0),0)</f>
        <v>9.692451071761421E-2</v>
      </c>
      <c r="AG2356" s="35">
        <f>IFERROR(LOG(2)/LOG(1+(AF2356)),AF2356)</f>
        <v>7.4926434820074821</v>
      </c>
      <c r="AH2356" s="35">
        <f>AVERAGE(Z2356:Z2362)</f>
        <v>98.857142857142861</v>
      </c>
      <c r="AJ2356" s="1">
        <f>Q2356/AD2356*100000</f>
        <v>0.86978048078788717</v>
      </c>
      <c r="AK2356" s="34">
        <f>IF(B2357=B2356,IFERROR((Q2356/Q2357)-1,0),0)</f>
        <v>0.18181818181818188</v>
      </c>
      <c r="AL2356" s="35">
        <f>IFERROR(LOG(2)/LOG(1+(AK2356)),AK2356)</f>
        <v>4.1492381461821113</v>
      </c>
      <c r="AM2356" s="35">
        <f>AVERAGE(W2356:W2362)</f>
        <v>2.8571428571428572</v>
      </c>
      <c r="AN2356" s="4">
        <f>ROUNDDOWN(N2356,0)</f>
        <v>43922</v>
      </c>
      <c r="AO2356" s="38" cm="1">
        <f t="array" ref="AO2356">_xlfn.ANCHORARRAY(AN2356)-1</f>
        <v>43921</v>
      </c>
    </row>
    <row r="2357" spans="1:41" x14ac:dyDescent="0.25">
      <c r="A2357">
        <v>20200401</v>
      </c>
      <c r="B2357" s="1" t="s">
        <v>86</v>
      </c>
      <c r="C2357">
        <v>1073</v>
      </c>
      <c r="D2357">
        <v>3712</v>
      </c>
      <c r="G2357">
        <v>332</v>
      </c>
      <c r="M2357" s="1" t="s">
        <v>28</v>
      </c>
      <c r="N2357" s="2">
        <v>43921.791666666664</v>
      </c>
      <c r="O2357" s="1" t="s">
        <v>2523</v>
      </c>
      <c r="P2357" s="2">
        <v>43922.666666666664</v>
      </c>
      <c r="Q2357">
        <v>22</v>
      </c>
      <c r="R2357">
        <v>332</v>
      </c>
      <c r="S2357">
        <v>4785</v>
      </c>
      <c r="T2357">
        <v>4785</v>
      </c>
      <c r="U2357">
        <v>4785</v>
      </c>
      <c r="V2357">
        <v>28</v>
      </c>
      <c r="W2357">
        <v>2</v>
      </c>
      <c r="X2357">
        <v>121</v>
      </c>
      <c r="Y2357">
        <v>175</v>
      </c>
      <c r="Z2357">
        <v>136</v>
      </c>
      <c r="AA2357">
        <v>311</v>
      </c>
      <c r="AB2357" s="1">
        <f>Z2357/0.1</f>
        <v>1360</v>
      </c>
      <c r="AC2357" s="1">
        <f>AA2357-AB2357</f>
        <v>-1049</v>
      </c>
      <c r="AD2357" s="1">
        <f>_xlfn.IFNA(INDEX($AV$2:$AV$53,MATCH(B2357,$AU$2:$AU$53,0)),1000)</f>
        <v>2989260</v>
      </c>
      <c r="AE2357" s="1">
        <f>C2357/AD2357*100000</f>
        <v>35.895171380207806</v>
      </c>
      <c r="AF2357" s="34">
        <f>IF(B2358=B2357,IFERROR((C2357/C2358)-1,0),0)</f>
        <v>0.14514407684098196</v>
      </c>
      <c r="AG2357" s="35">
        <f>IFERROR(LOG(2)/LOG(1+(AF2357)),AF2357)</f>
        <v>5.114327646742403</v>
      </c>
      <c r="AH2357" s="35">
        <f>AVERAGE(Z2357:Z2363)</f>
        <v>99.428571428571431</v>
      </c>
      <c r="AJ2357" s="1">
        <f>Q2357/AD2357*100000</f>
        <v>0.73596809912821237</v>
      </c>
      <c r="AK2357" s="34">
        <f>IF(B2358=B2357,IFERROR((Q2357/Q2358)-1,0),0)</f>
        <v>0.10000000000000009</v>
      </c>
      <c r="AL2357" s="35">
        <f>IFERROR(LOG(2)/LOG(1+(AK2357)),AK2357)</f>
        <v>7.2725408973417123</v>
      </c>
      <c r="AM2357" s="35">
        <f>AVERAGE(W2357:W2363)</f>
        <v>2.8571428571428572</v>
      </c>
      <c r="AN2357" s="4">
        <f>ROUNDDOWN(N2357,0)</f>
        <v>43921</v>
      </c>
      <c r="AO2357" s="38" cm="1">
        <f t="array" ref="AO2357">_xlfn.ANCHORARRAY(AN2357)-1</f>
        <v>43920</v>
      </c>
    </row>
    <row r="2358" spans="1:41" x14ac:dyDescent="0.25">
      <c r="A2358">
        <v>20200331</v>
      </c>
      <c r="B2358" s="1" t="s">
        <v>86</v>
      </c>
      <c r="C2358">
        <v>937</v>
      </c>
      <c r="D2358">
        <v>3537</v>
      </c>
      <c r="G2358">
        <v>211</v>
      </c>
      <c r="M2358" s="1" t="s">
        <v>28</v>
      </c>
      <c r="N2358" s="2">
        <v>43920.791666666664</v>
      </c>
      <c r="O2358" s="1" t="s">
        <v>2576</v>
      </c>
      <c r="P2358" s="2">
        <v>43921.666666666664</v>
      </c>
      <c r="Q2358">
        <v>20</v>
      </c>
      <c r="R2358">
        <v>211</v>
      </c>
      <c r="S2358">
        <v>4474</v>
      </c>
      <c r="T2358">
        <v>4474</v>
      </c>
      <c r="U2358">
        <v>4474</v>
      </c>
      <c r="V2358">
        <v>28</v>
      </c>
      <c r="W2358">
        <v>4</v>
      </c>
      <c r="X2358">
        <v>16</v>
      </c>
      <c r="Y2358">
        <v>548</v>
      </c>
      <c r="Z2358">
        <v>90</v>
      </c>
      <c r="AA2358">
        <v>638</v>
      </c>
      <c r="AB2358" s="1">
        <f>Z2358/0.1</f>
        <v>900</v>
      </c>
      <c r="AC2358" s="1">
        <f>AA2358-AB2358</f>
        <v>-262</v>
      </c>
      <c r="AD2358" s="1">
        <f>_xlfn.IFNA(INDEX($AV$2:$AV$53,MATCH(B2358,$AU$2:$AU$53,0)),1000)</f>
        <v>2989260</v>
      </c>
      <c r="AE2358" s="1">
        <f>C2358/AD2358*100000</f>
        <v>31.345550403778862</v>
      </c>
      <c r="AF2358" s="34">
        <f>IF(B2359=B2358,IFERROR((C2358/C2359)-1,0),0)</f>
        <v>0.10625737898465171</v>
      </c>
      <c r="AG2358" s="35">
        <f>IFERROR(LOG(2)/LOG(1+(AF2358)),AF2358)</f>
        <v>6.8640267310155281</v>
      </c>
      <c r="AH2358" s="35">
        <f>AVERAGE(Z2358:Z2364)</f>
        <v>88.142857142857139</v>
      </c>
      <c r="AJ2358" s="1">
        <f>Q2358/AD2358*100000</f>
        <v>0.66906190829837486</v>
      </c>
      <c r="AK2358" s="34">
        <f>IF(B2359=B2358,IFERROR((Q2358/Q2359)-1,0),0)</f>
        <v>0.25</v>
      </c>
      <c r="AL2358" s="35">
        <f>IFERROR(LOG(2)/LOG(1+(AK2358)),AK2358)</f>
        <v>3.1062837195053898</v>
      </c>
      <c r="AM2358" s="35">
        <f>AVERAGE(W2358:W2364)</f>
        <v>2.7142857142857144</v>
      </c>
      <c r="AN2358" s="4">
        <f>ROUNDDOWN(N2358,0)</f>
        <v>43920</v>
      </c>
      <c r="AO2358" s="38" cm="1">
        <f t="array" ref="AO2358">_xlfn.ANCHORARRAY(AN2358)-1</f>
        <v>43919</v>
      </c>
    </row>
    <row r="2359" spans="1:41" x14ac:dyDescent="0.25">
      <c r="A2359">
        <v>20200330</v>
      </c>
      <c r="B2359" s="1" t="s">
        <v>86</v>
      </c>
      <c r="C2359">
        <v>847</v>
      </c>
      <c r="D2359">
        <v>2989</v>
      </c>
      <c r="G2359">
        <v>195</v>
      </c>
      <c r="M2359" s="1" t="s">
        <v>28</v>
      </c>
      <c r="N2359" s="2">
        <v>43919.791666666664</v>
      </c>
      <c r="O2359" s="1" t="s">
        <v>2629</v>
      </c>
      <c r="P2359" s="2">
        <v>43920.666666666664</v>
      </c>
      <c r="Q2359">
        <v>16</v>
      </c>
      <c r="R2359">
        <v>195</v>
      </c>
      <c r="S2359">
        <v>3836</v>
      </c>
      <c r="T2359">
        <v>3836</v>
      </c>
      <c r="U2359">
        <v>3836</v>
      </c>
      <c r="V2359">
        <v>28</v>
      </c>
      <c r="W2359">
        <v>2</v>
      </c>
      <c r="X2359">
        <v>-40</v>
      </c>
      <c r="Y2359">
        <v>429</v>
      </c>
      <c r="Z2359">
        <v>89</v>
      </c>
      <c r="AA2359">
        <v>518</v>
      </c>
      <c r="AB2359" s="1">
        <f>Z2359/0.1</f>
        <v>890</v>
      </c>
      <c r="AC2359" s="1">
        <f>AA2359-AB2359</f>
        <v>-372</v>
      </c>
      <c r="AD2359" s="1">
        <f>_xlfn.IFNA(INDEX($AV$2:$AV$53,MATCH(B2359,$AU$2:$AU$53,0)),1000)</f>
        <v>2989260</v>
      </c>
      <c r="AE2359" s="1">
        <f>C2359/AD2359*100000</f>
        <v>28.334771816436174</v>
      </c>
      <c r="AF2359" s="34">
        <f>IF(B2360=B2359,IFERROR((C2359/C2360)-1,0),0)</f>
        <v>0.11741424802110823</v>
      </c>
      <c r="AG2359" s="35">
        <f>IFERROR(LOG(2)/LOG(1+(AF2359)),AF2359)</f>
        <v>6.2435955865178636</v>
      </c>
      <c r="AH2359" s="35">
        <f>AVERAGE(Z2359:Z2365)</f>
        <v>85.428571428571431</v>
      </c>
      <c r="AJ2359" s="1">
        <f>Q2359/AD2359*100000</f>
        <v>0.53524952663869985</v>
      </c>
      <c r="AK2359" s="34">
        <f>IF(B2360=B2359,IFERROR((Q2359/Q2360)-1,0),0)</f>
        <v>0.14285714285714279</v>
      </c>
      <c r="AL2359" s="35">
        <f>IFERROR(LOG(2)/LOG(1+(AK2359)),AK2359)</f>
        <v>5.1908930696844333</v>
      </c>
      <c r="AM2359" s="35">
        <f>AVERAGE(W2359:W2365)</f>
        <v>2.1428571428571428</v>
      </c>
      <c r="AN2359" s="4">
        <f>ROUNDDOWN(N2359,0)</f>
        <v>43919</v>
      </c>
      <c r="AO2359" s="38" cm="1">
        <f t="array" ref="AO2359">_xlfn.ANCHORARRAY(AN2359)-1</f>
        <v>43918</v>
      </c>
    </row>
    <row r="2360" spans="1:41" x14ac:dyDescent="0.25">
      <c r="A2360">
        <v>20200329</v>
      </c>
      <c r="B2360" s="1" t="s">
        <v>86</v>
      </c>
      <c r="C2360">
        <v>758</v>
      </c>
      <c r="D2360">
        <v>2560</v>
      </c>
      <c r="G2360">
        <v>235</v>
      </c>
      <c r="M2360" s="1" t="s">
        <v>28</v>
      </c>
      <c r="N2360" s="2">
        <v>43918.791666666664</v>
      </c>
      <c r="O2360" s="1" t="s">
        <v>2683</v>
      </c>
      <c r="P2360" s="2">
        <v>43919.666666666664</v>
      </c>
      <c r="Q2360">
        <v>14</v>
      </c>
      <c r="R2360">
        <v>235</v>
      </c>
      <c r="S2360">
        <v>3318</v>
      </c>
      <c r="T2360">
        <v>3318</v>
      </c>
      <c r="U2360">
        <v>3318</v>
      </c>
      <c r="V2360">
        <v>28</v>
      </c>
      <c r="W2360">
        <v>1</v>
      </c>
      <c r="X2360">
        <v>16</v>
      </c>
      <c r="Y2360">
        <v>0</v>
      </c>
      <c r="Z2360">
        <v>95</v>
      </c>
      <c r="AA2360">
        <v>95</v>
      </c>
      <c r="AB2360" s="1">
        <f>Z2360/0.1</f>
        <v>950</v>
      </c>
      <c r="AC2360" s="1">
        <f>AA2360-AB2360</f>
        <v>-855</v>
      </c>
      <c r="AD2360" s="1">
        <f>_xlfn.IFNA(INDEX($AV$2:$AV$53,MATCH(B2360,$AU$2:$AU$53,0)),1000)</f>
        <v>2989260</v>
      </c>
      <c r="AE2360" s="1">
        <f>C2360/AD2360*100000</f>
        <v>25.357446324508405</v>
      </c>
      <c r="AF2360" s="34">
        <f>IF(B2361=B2360,IFERROR((C2360/C2361)-1,0),0)</f>
        <v>0.14328808446455499</v>
      </c>
      <c r="AG2360" s="35">
        <f>IFERROR(LOG(2)/LOG(1+(AF2360)),AF2360)</f>
        <v>5.1762787403801456</v>
      </c>
      <c r="AH2360" s="35">
        <f>AVERAGE(Z2360:Z2366)</f>
        <v>78.714285714285708</v>
      </c>
      <c r="AJ2360" s="1">
        <f>Q2360/AD2360*100000</f>
        <v>0.46834333580886245</v>
      </c>
      <c r="AK2360" s="34">
        <f>IF(B2361=B2360,IFERROR((Q2360/Q2361)-1,0),0)</f>
        <v>7.6923076923076872E-2</v>
      </c>
      <c r="AL2360" s="35">
        <f>IFERROR(LOG(2)/LOG(1+(AK2360)),AK2360)</f>
        <v>9.3532066849994671</v>
      </c>
      <c r="AM2360" s="35">
        <f>AVERAGE(W2360:W2366)</f>
        <v>1.8571428571428572</v>
      </c>
      <c r="AN2360" s="4">
        <f>ROUNDDOWN(N2360,0)</f>
        <v>43918</v>
      </c>
      <c r="AO2360" s="38" cm="1">
        <f t="array" ref="AO2360">_xlfn.ANCHORARRAY(AN2360)-1</f>
        <v>43917</v>
      </c>
    </row>
    <row r="2361" spans="1:41" x14ac:dyDescent="0.25">
      <c r="A2361">
        <v>20200328</v>
      </c>
      <c r="B2361" s="1" t="s">
        <v>86</v>
      </c>
      <c r="C2361">
        <v>663</v>
      </c>
      <c r="D2361">
        <v>2560</v>
      </c>
      <c r="G2361">
        <v>219</v>
      </c>
      <c r="M2361" s="1" t="s">
        <v>28</v>
      </c>
      <c r="N2361" s="2">
        <v>43918</v>
      </c>
      <c r="O2361" s="1" t="s">
        <v>2737</v>
      </c>
      <c r="P2361" s="2">
        <v>43918.666666666664</v>
      </c>
      <c r="Q2361">
        <v>13</v>
      </c>
      <c r="R2361">
        <v>219</v>
      </c>
      <c r="S2361">
        <v>3223</v>
      </c>
      <c r="T2361">
        <v>3223</v>
      </c>
      <c r="U2361">
        <v>3223</v>
      </c>
      <c r="V2361">
        <v>28</v>
      </c>
      <c r="W2361">
        <v>5</v>
      </c>
      <c r="X2361">
        <v>34</v>
      </c>
      <c r="Y2361">
        <v>0</v>
      </c>
      <c r="Z2361">
        <v>84</v>
      </c>
      <c r="AA2361">
        <v>84</v>
      </c>
      <c r="AB2361" s="1">
        <f>Z2361/0.1</f>
        <v>840</v>
      </c>
      <c r="AC2361" s="1">
        <f>AA2361-AB2361</f>
        <v>-756</v>
      </c>
      <c r="AD2361" s="1">
        <f>_xlfn.IFNA(INDEX($AV$2:$AV$53,MATCH(B2361,$AU$2:$AU$53,0)),1000)</f>
        <v>2989260</v>
      </c>
      <c r="AE2361" s="1">
        <f>C2361/AD2361*100000</f>
        <v>22.179402260091127</v>
      </c>
      <c r="AF2361" s="34">
        <f>IF(B2362=B2361,IFERROR((C2361/C2362)-1,0),0)</f>
        <v>0.14507772020725396</v>
      </c>
      <c r="AG2361" s="35">
        <f>IFERROR(LOG(2)/LOG(1+(AF2361)),AF2361)</f>
        <v>5.1165152782004979</v>
      </c>
      <c r="AH2361" s="35">
        <f>AVERAGE(Z2361:Z2367)</f>
        <v>74.714285714285708</v>
      </c>
      <c r="AJ2361" s="1">
        <f>Q2361/AD2361*100000</f>
        <v>0.43489024039394358</v>
      </c>
      <c r="AK2361" s="34">
        <f>IF(B2362=B2361,IFERROR((Q2361/Q2362)-1,0),0)</f>
        <v>0.625</v>
      </c>
      <c r="AL2361" s="35">
        <f>IFERROR(LOG(2)/LOG(1+(AK2361)),AK2361)</f>
        <v>1.4276746079647162</v>
      </c>
      <c r="AM2361" s="35">
        <f>AVERAGE(W2361:W2367)</f>
        <v>1.7142857142857142</v>
      </c>
      <c r="AN2361" s="4">
        <f>ROUNDDOWN(N2361,0)</f>
        <v>43918</v>
      </c>
      <c r="AO2361" s="38" cm="1">
        <f t="array" ref="AO2361">_xlfn.ANCHORARRAY(AN2361)-1</f>
        <v>43917</v>
      </c>
    </row>
    <row r="2362" spans="1:41" x14ac:dyDescent="0.25">
      <c r="A2362">
        <v>20200327</v>
      </c>
      <c r="B2362" s="1" t="s">
        <v>86</v>
      </c>
      <c r="C2362">
        <v>579</v>
      </c>
      <c r="D2362">
        <v>2560</v>
      </c>
      <c r="G2362">
        <v>185</v>
      </c>
      <c r="M2362" s="1" t="s">
        <v>28</v>
      </c>
      <c r="N2362" s="2">
        <v>43916.791666666664</v>
      </c>
      <c r="O2362" s="1" t="s">
        <v>2791</v>
      </c>
      <c r="P2362" s="2">
        <v>43917.666666666664</v>
      </c>
      <c r="Q2362">
        <v>8</v>
      </c>
      <c r="R2362">
        <v>185</v>
      </c>
      <c r="S2362">
        <v>3139</v>
      </c>
      <c r="T2362">
        <v>3139</v>
      </c>
      <c r="U2362">
        <v>3139</v>
      </c>
      <c r="V2362">
        <v>28</v>
      </c>
      <c r="W2362">
        <v>2</v>
      </c>
      <c r="X2362">
        <v>35</v>
      </c>
      <c r="Y2362">
        <v>269</v>
      </c>
      <c r="Z2362">
        <v>94</v>
      </c>
      <c r="AA2362">
        <v>363</v>
      </c>
      <c r="AB2362" s="1">
        <f>Z2362/0.1</f>
        <v>940</v>
      </c>
      <c r="AC2362" s="1">
        <f>AA2362-AB2362</f>
        <v>-577</v>
      </c>
      <c r="AD2362" s="1">
        <f>_xlfn.IFNA(INDEX($AV$2:$AV$53,MATCH(B2362,$AU$2:$AU$53,0)),1000)</f>
        <v>2989260</v>
      </c>
      <c r="AE2362" s="1">
        <f>C2362/AD2362*100000</f>
        <v>19.369342245237952</v>
      </c>
      <c r="AF2362" s="34">
        <f>IF(B2363=B2362,IFERROR((C2362/C2363)-1,0),0)</f>
        <v>0.1938144329896907</v>
      </c>
      <c r="AG2362" s="35">
        <f>IFERROR(LOG(2)/LOG(1+(AF2362)),AF2362)</f>
        <v>3.9126906416299319</v>
      </c>
      <c r="AH2362" s="35">
        <f>AVERAGE(Z2362:Z2368)</f>
        <v>71.285714285714292</v>
      </c>
      <c r="AJ2362" s="1">
        <f>Q2362/AD2362*100000</f>
        <v>0.26762476331934992</v>
      </c>
      <c r="AK2362" s="34">
        <f>IF(B2363=B2362,IFERROR((Q2362/Q2363)-1,0),0)</f>
        <v>0.33333333333333326</v>
      </c>
      <c r="AL2362" s="35">
        <f>IFERROR(LOG(2)/LOG(1+(AK2362)),AK2362)</f>
        <v>2.4094208396532095</v>
      </c>
      <c r="AM2362" s="35">
        <f>AVERAGE(W2362:W2368)</f>
        <v>1</v>
      </c>
      <c r="AN2362" s="4">
        <f>ROUNDDOWN(N2362,0)</f>
        <v>43916</v>
      </c>
      <c r="AO2362" s="38" cm="1">
        <f t="array" ref="AO2362">_xlfn.ANCHORARRAY(AN2362)-1</f>
        <v>43915</v>
      </c>
    </row>
    <row r="2363" spans="1:41" x14ac:dyDescent="0.25">
      <c r="A2363">
        <v>20200326</v>
      </c>
      <c r="B2363" s="1" t="s">
        <v>86</v>
      </c>
      <c r="C2363">
        <v>485</v>
      </c>
      <c r="D2363">
        <v>2291</v>
      </c>
      <c r="G2363">
        <v>150</v>
      </c>
      <c r="M2363" s="1" t="s">
        <v>28</v>
      </c>
      <c r="N2363" s="2">
        <v>43916</v>
      </c>
      <c r="O2363" s="1" t="s">
        <v>2845</v>
      </c>
      <c r="P2363" s="2">
        <v>43916.666666666664</v>
      </c>
      <c r="Q2363">
        <v>6</v>
      </c>
      <c r="R2363">
        <v>150</v>
      </c>
      <c r="S2363">
        <v>2776</v>
      </c>
      <c r="T2363">
        <v>2776</v>
      </c>
      <c r="U2363">
        <v>2776</v>
      </c>
      <c r="V2363">
        <v>28</v>
      </c>
      <c r="W2363">
        <v>4</v>
      </c>
      <c r="X2363">
        <v>33</v>
      </c>
      <c r="Y2363">
        <v>725</v>
      </c>
      <c r="Z2363">
        <v>108</v>
      </c>
      <c r="AA2363">
        <v>833</v>
      </c>
      <c r="AB2363" s="1">
        <f>Z2363/0.1</f>
        <v>1080</v>
      </c>
      <c r="AC2363" s="1">
        <f>AA2363-AB2363</f>
        <v>-247</v>
      </c>
      <c r="AD2363" s="1">
        <f>_xlfn.IFNA(INDEX($AV$2:$AV$53,MATCH(B2363,$AU$2:$AU$53,0)),1000)</f>
        <v>2989260</v>
      </c>
      <c r="AE2363" s="1">
        <f>C2363/AD2363*100000</f>
        <v>16.22475127623559</v>
      </c>
      <c r="AF2363" s="34">
        <f>IF(B2364=B2363,IFERROR((C2363/C2364)-1,0),0)</f>
        <v>0.28647214854111414</v>
      </c>
      <c r="AG2363" s="35">
        <f>IFERROR(LOG(2)/LOG(1+(AF2363)),AF2363)</f>
        <v>2.7516355296019421</v>
      </c>
      <c r="AH2363" s="35">
        <f>AVERAGE(Z2363:Z2369)</f>
        <v>62.142857142857146</v>
      </c>
      <c r="AJ2363" s="1">
        <f>Q2363/AD2363*100000</f>
        <v>0.20071857248951244</v>
      </c>
      <c r="AK2363" s="34">
        <f>IF(B2364=B2363,IFERROR((Q2363/Q2364)-1,0),0)</f>
        <v>2</v>
      </c>
      <c r="AL2363" s="35">
        <f>IFERROR(LOG(2)/LOG(1+(AK2363)),AK2363)</f>
        <v>0.63092975357145742</v>
      </c>
      <c r="AM2363" s="35">
        <f>AVERAGE(W2363:W2369)</f>
        <v>0.8571428571428571</v>
      </c>
      <c r="AN2363" s="4">
        <f>ROUNDDOWN(N2363,0)</f>
        <v>43916</v>
      </c>
      <c r="AO2363" s="38" cm="1">
        <f t="array" ref="AO2363">_xlfn.ANCHORARRAY(AN2363)-1</f>
        <v>43915</v>
      </c>
    </row>
    <row r="2364" spans="1:41" x14ac:dyDescent="0.25">
      <c r="A2364">
        <v>20200325</v>
      </c>
      <c r="B2364" s="1" t="s">
        <v>86</v>
      </c>
      <c r="C2364">
        <v>377</v>
      </c>
      <c r="D2364">
        <v>1566</v>
      </c>
      <c r="G2364">
        <v>117</v>
      </c>
      <c r="M2364" s="1" t="s">
        <v>28</v>
      </c>
      <c r="N2364" s="2">
        <v>43914.833333333336</v>
      </c>
      <c r="O2364" s="1" t="s">
        <v>2899</v>
      </c>
      <c r="P2364" s="2">
        <v>43915.666666666664</v>
      </c>
      <c r="Q2364">
        <v>2</v>
      </c>
      <c r="R2364">
        <v>117</v>
      </c>
      <c r="S2364">
        <v>1943</v>
      </c>
      <c r="T2364">
        <v>1943</v>
      </c>
      <c r="U2364">
        <v>1943</v>
      </c>
      <c r="V2364">
        <v>28</v>
      </c>
      <c r="W2364">
        <v>1</v>
      </c>
      <c r="X2364">
        <v>31</v>
      </c>
      <c r="Y2364">
        <v>14</v>
      </c>
      <c r="Z2364">
        <v>57</v>
      </c>
      <c r="AA2364">
        <v>71</v>
      </c>
      <c r="AB2364" s="1">
        <f>Z2364/0.1</f>
        <v>570</v>
      </c>
      <c r="AC2364" s="1">
        <f>AA2364-AB2364</f>
        <v>-499</v>
      </c>
      <c r="AD2364" s="1">
        <f>_xlfn.IFNA(INDEX($AV$2:$AV$53,MATCH(B2364,$AU$2:$AU$53,0)),1000)</f>
        <v>2989260</v>
      </c>
      <c r="AE2364" s="1">
        <f>C2364/AD2364*100000</f>
        <v>12.611816971424364</v>
      </c>
      <c r="AF2364" s="34">
        <f>IF(B2365=B2364,IFERROR((C2364/C2365)-1,0),0)</f>
        <v>0.17812500000000009</v>
      </c>
      <c r="AG2364" s="35">
        <f>IFERROR(LOG(2)/LOG(1+(AF2364)),AF2364)</f>
        <v>4.2284617881293824</v>
      </c>
      <c r="AH2364" s="35">
        <f>AVERAGE(Z2364:Z2370)</f>
        <v>49</v>
      </c>
      <c r="AJ2364" s="1">
        <f>Q2364/AD2364*100000</f>
        <v>6.6906190829837481E-2</v>
      </c>
      <c r="AK2364" s="34">
        <f>IF(B2365=B2364,IFERROR((Q2364/Q2365)-1,0),0)</f>
        <v>1</v>
      </c>
      <c r="AL2364" s="35">
        <f>IFERROR(LOG(2)/LOG(1+(AK2364)),AK2364)</f>
        <v>1</v>
      </c>
      <c r="AM2364" s="35">
        <f>AVERAGE(W2364:W2370)</f>
        <v>0.2857142857142857</v>
      </c>
      <c r="AN2364" s="4">
        <f>ROUNDDOWN(N2364,0)</f>
        <v>43914</v>
      </c>
      <c r="AO2364" s="38" cm="1">
        <f t="array" ref="AO2364">_xlfn.ANCHORARRAY(AN2364)-1</f>
        <v>43913</v>
      </c>
    </row>
    <row r="2365" spans="1:41" x14ac:dyDescent="0.25">
      <c r="A2365">
        <v>20200324</v>
      </c>
      <c r="B2365" s="1" t="s">
        <v>86</v>
      </c>
      <c r="C2365">
        <v>320</v>
      </c>
      <c r="D2365">
        <v>1552</v>
      </c>
      <c r="G2365">
        <v>86</v>
      </c>
      <c r="M2365" s="1" t="s">
        <v>28</v>
      </c>
      <c r="N2365" s="2">
        <v>43913.791666666664</v>
      </c>
      <c r="O2365" s="1" t="s">
        <v>2953</v>
      </c>
      <c r="P2365" s="2">
        <v>43914.666666666664</v>
      </c>
      <c r="Q2365">
        <v>1</v>
      </c>
      <c r="R2365">
        <v>86</v>
      </c>
      <c r="S2365">
        <v>1872</v>
      </c>
      <c r="T2365">
        <v>1872</v>
      </c>
      <c r="U2365">
        <v>1872</v>
      </c>
      <c r="V2365">
        <v>28</v>
      </c>
      <c r="W2365">
        <v>0</v>
      </c>
      <c r="X2365">
        <v>53</v>
      </c>
      <c r="Y2365">
        <v>409</v>
      </c>
      <c r="Z2365">
        <v>71</v>
      </c>
      <c r="AA2365">
        <v>480</v>
      </c>
      <c r="AB2365" s="1">
        <f>Z2365/0.1</f>
        <v>710</v>
      </c>
      <c r="AC2365" s="1">
        <f>AA2365-AB2365</f>
        <v>-230</v>
      </c>
      <c r="AD2365" s="1">
        <f>_xlfn.IFNA(INDEX($AV$2:$AV$53,MATCH(B2365,$AU$2:$AU$53,0)),1000)</f>
        <v>2989260</v>
      </c>
      <c r="AE2365" s="1">
        <f>C2365/AD2365*100000</f>
        <v>10.704990532773998</v>
      </c>
      <c r="AF2365" s="34">
        <f>IF(B2366=B2365,IFERROR((C2365/C2366)-1,0),0)</f>
        <v>0.28514056224899598</v>
      </c>
      <c r="AG2365" s="35">
        <f>IFERROR(LOG(2)/LOG(1+(AF2365)),AF2365)</f>
        <v>2.7629945075270075</v>
      </c>
      <c r="AH2365" s="35">
        <f>AVERAGE(Z2365:Z2371)</f>
        <v>42.714285714285715</v>
      </c>
      <c r="AJ2365" s="1">
        <f>Q2365/AD2365*100000</f>
        <v>3.345309541491874E-2</v>
      </c>
      <c r="AK2365" s="34">
        <f>IF(B2366=B2365,IFERROR((Q2365/Q2366)-1,0),0)</f>
        <v>0</v>
      </c>
      <c r="AL2365" s="35">
        <f>IFERROR(LOG(2)/LOG(1+(AK2365)),AK2365)</f>
        <v>0</v>
      </c>
      <c r="AM2365" s="35">
        <f>AVERAGE(W2365:W2371)</f>
        <v>0.14285714285714285</v>
      </c>
      <c r="AN2365" s="4">
        <f>ROUNDDOWN(N2365,0)</f>
        <v>43913</v>
      </c>
      <c r="AO2365" s="38" cm="1">
        <f t="array" ref="AO2365">_xlfn.ANCHORARRAY(AN2365)-1</f>
        <v>43912</v>
      </c>
    </row>
    <row r="2366" spans="1:41" x14ac:dyDescent="0.25">
      <c r="A2366">
        <v>20200323</v>
      </c>
      <c r="B2366" s="1" t="s">
        <v>86</v>
      </c>
      <c r="C2366">
        <v>249</v>
      </c>
      <c r="D2366">
        <v>1143</v>
      </c>
      <c r="G2366">
        <v>33</v>
      </c>
      <c r="M2366" s="1" t="s">
        <v>28</v>
      </c>
      <c r="N2366" s="2">
        <v>43912.806944444441</v>
      </c>
      <c r="O2366" s="1" t="s">
        <v>3007</v>
      </c>
      <c r="P2366" s="2">
        <v>43913.666666666664</v>
      </c>
      <c r="Q2366">
        <v>1</v>
      </c>
      <c r="R2366">
        <v>33</v>
      </c>
      <c r="S2366">
        <v>1392</v>
      </c>
      <c r="T2366">
        <v>1392</v>
      </c>
      <c r="U2366">
        <v>1392</v>
      </c>
      <c r="V2366">
        <v>28</v>
      </c>
      <c r="W2366">
        <v>0</v>
      </c>
      <c r="X2366">
        <v>0</v>
      </c>
      <c r="Y2366">
        <v>29</v>
      </c>
      <c r="Z2366">
        <v>42</v>
      </c>
      <c r="AA2366">
        <v>71</v>
      </c>
      <c r="AB2366" s="1">
        <f>Z2366/0.1</f>
        <v>420</v>
      </c>
      <c r="AC2366" s="1">
        <f>AA2366-AB2366</f>
        <v>-349</v>
      </c>
      <c r="AD2366" s="1">
        <f>_xlfn.IFNA(INDEX($AV$2:$AV$53,MATCH(B2366,$AU$2:$AU$53,0)),1000)</f>
        <v>2989260</v>
      </c>
      <c r="AE2366" s="1">
        <f>C2366/AD2366*100000</f>
        <v>8.3298207583147672</v>
      </c>
      <c r="AF2366" s="34">
        <f>IF(B2367=B2366,IFERROR((C2366/C2367)-1,0),0)</f>
        <v>0.20289855072463769</v>
      </c>
      <c r="AG2366" s="35">
        <f>IFERROR(LOG(2)/LOG(1+(AF2366)),AF2366)</f>
        <v>3.7521343842614718</v>
      </c>
      <c r="AH2366" s="35">
        <f>AVERAGE(Z2366:Z2372)</f>
        <v>33.857142857142854</v>
      </c>
      <c r="AJ2366" s="1">
        <f>Q2366/AD2366*100000</f>
        <v>3.345309541491874E-2</v>
      </c>
      <c r="AK2366" s="34">
        <f>IF(B2367=B2366,IFERROR((Q2366/Q2367)-1,0),0)</f>
        <v>0</v>
      </c>
      <c r="AL2366" s="35">
        <f>IFERROR(LOG(2)/LOG(1+(AK2366)),AK2366)</f>
        <v>0</v>
      </c>
      <c r="AM2366" s="35">
        <f>AVERAGE(W2366:W2372)</f>
        <v>0.14285714285714285</v>
      </c>
      <c r="AN2366" s="4">
        <f>ROUNDDOWN(N2366,0)</f>
        <v>43912</v>
      </c>
      <c r="AO2366" s="38" cm="1">
        <f t="array" ref="AO2366">_xlfn.ANCHORARRAY(AN2366)-1</f>
        <v>43911</v>
      </c>
    </row>
    <row r="2367" spans="1:41" x14ac:dyDescent="0.25">
      <c r="A2367">
        <v>20200322</v>
      </c>
      <c r="B2367" s="1" t="s">
        <v>86</v>
      </c>
      <c r="C2367">
        <v>207</v>
      </c>
      <c r="D2367">
        <v>1114</v>
      </c>
      <c r="G2367">
        <v>33</v>
      </c>
      <c r="M2367" s="1" t="s">
        <v>75</v>
      </c>
      <c r="N2367" s="2">
        <v>43912.472222222219</v>
      </c>
      <c r="O2367" s="1" t="s">
        <v>3061</v>
      </c>
      <c r="P2367" s="2">
        <v>43912.666666666664</v>
      </c>
      <c r="Q2367">
        <v>1</v>
      </c>
      <c r="R2367">
        <v>33</v>
      </c>
      <c r="S2367">
        <v>1321</v>
      </c>
      <c r="T2367">
        <v>1321</v>
      </c>
      <c r="U2367">
        <v>1321</v>
      </c>
      <c r="V2367">
        <v>28</v>
      </c>
      <c r="W2367">
        <v>0</v>
      </c>
      <c r="X2367">
        <v>33</v>
      </c>
      <c r="Y2367">
        <v>419</v>
      </c>
      <c r="Z2367">
        <v>67</v>
      </c>
      <c r="AA2367">
        <v>486</v>
      </c>
      <c r="AB2367" s="1">
        <f>Z2367/0.1</f>
        <v>670</v>
      </c>
      <c r="AC2367" s="1">
        <f>AA2367-AB2367</f>
        <v>-184</v>
      </c>
      <c r="AD2367" s="1">
        <f>_xlfn.IFNA(INDEX($AV$2:$AV$53,MATCH(B2367,$AU$2:$AU$53,0)),1000)</f>
        <v>2989260</v>
      </c>
      <c r="AE2367" s="1">
        <f>C2367/AD2367*100000</f>
        <v>6.9247907508881799</v>
      </c>
      <c r="AF2367" s="34">
        <f>IF(B2368=B2367,IFERROR((C2367/C2368)-1,0),0)</f>
        <v>0.47857142857142865</v>
      </c>
      <c r="AG2367" s="35">
        <f>IFERROR(LOG(2)/LOG(1+(AF2367)),AF2367)</f>
        <v>1.7724087481867807</v>
      </c>
      <c r="AH2367" s="35">
        <f>AVERAGE(Z2367:Z2373)</f>
        <v>28.142857142857142</v>
      </c>
      <c r="AJ2367" s="1">
        <f>Q2367/AD2367*100000</f>
        <v>3.345309541491874E-2</v>
      </c>
      <c r="AK2367" s="34">
        <f>IF(B2368=B2367,IFERROR((Q2367/Q2368)-1,0),0)</f>
        <v>0</v>
      </c>
      <c r="AL2367" s="35">
        <f>IFERROR(LOG(2)/LOG(1+(AK2367)),AK2367)</f>
        <v>0</v>
      </c>
      <c r="AM2367" s="35">
        <f>AVERAGE(W2367:W2373)</f>
        <v>0.14285714285714285</v>
      </c>
      <c r="AN2367" s="4">
        <f>ROUNDDOWN(N2367,0)</f>
        <v>43912</v>
      </c>
      <c r="AO2367" s="38" cm="1">
        <f t="array" ref="AO2367">_xlfn.ANCHORARRAY(AN2367)-1</f>
        <v>43911</v>
      </c>
    </row>
    <row r="2368" spans="1:41" x14ac:dyDescent="0.25">
      <c r="A2368">
        <v>20200321</v>
      </c>
      <c r="B2368" s="1" t="s">
        <v>86</v>
      </c>
      <c r="C2368">
        <v>140</v>
      </c>
      <c r="D2368">
        <v>695</v>
      </c>
      <c r="M2368" s="1" t="s">
        <v>75</v>
      </c>
      <c r="N2368" s="2">
        <v>43910.791666666664</v>
      </c>
      <c r="O2368" s="1" t="s">
        <v>3115</v>
      </c>
      <c r="P2368" s="2">
        <v>43911.666666666664</v>
      </c>
      <c r="Q2368">
        <v>1</v>
      </c>
      <c r="S2368">
        <v>835</v>
      </c>
      <c r="T2368">
        <v>835</v>
      </c>
      <c r="U2368">
        <v>835</v>
      </c>
      <c r="V2368">
        <v>28</v>
      </c>
      <c r="W2368">
        <v>0</v>
      </c>
      <c r="X2368">
        <v>0</v>
      </c>
      <c r="Y2368">
        <v>0</v>
      </c>
      <c r="Z2368">
        <v>60</v>
      </c>
      <c r="AA2368">
        <v>60</v>
      </c>
      <c r="AB2368" s="1">
        <f>Z2368/0.1</f>
        <v>600</v>
      </c>
      <c r="AC2368" s="1">
        <f>AA2368-AB2368</f>
        <v>-540</v>
      </c>
      <c r="AD2368" s="1">
        <f>_xlfn.IFNA(INDEX($AV$2:$AV$53,MATCH(B2368,$AU$2:$AU$53,0)),1000)</f>
        <v>2989260</v>
      </c>
      <c r="AE2368" s="1">
        <f>C2368/AD2368*100000</f>
        <v>4.6834333580886245</v>
      </c>
      <c r="AF2368" s="34">
        <f>IF(B2369=B2368,IFERROR((C2368/C2369)-1,0),0)</f>
        <v>0.75</v>
      </c>
      <c r="AG2368" s="35">
        <f>IFERROR(LOG(2)/LOG(1+(AF2368)),AF2368)</f>
        <v>1.2386126258466668</v>
      </c>
      <c r="AH2368" s="35">
        <f>AVERAGE(Z2368:Z2374)</f>
        <v>19.142857142857142</v>
      </c>
      <c r="AJ2368" s="1">
        <f>Q2368/AD2368*100000</f>
        <v>3.345309541491874E-2</v>
      </c>
      <c r="AK2368" s="34">
        <f>IF(B2369=B2368,IFERROR((Q2368/Q2369)-1,0),0)</f>
        <v>0</v>
      </c>
      <c r="AL2368" s="35">
        <f>IFERROR(LOG(2)/LOG(1+(AK2368)),AK2368)</f>
        <v>0</v>
      </c>
      <c r="AM2368" s="35">
        <f>AVERAGE(W2368:W2374)</f>
        <v>0.14285714285714285</v>
      </c>
      <c r="AN2368" s="4">
        <f>ROUNDDOWN(N2368,0)</f>
        <v>43910</v>
      </c>
      <c r="AO2368" s="38" cm="1">
        <f t="array" ref="AO2368">_xlfn.ANCHORARRAY(AN2368)-1</f>
        <v>43909</v>
      </c>
    </row>
    <row r="2369" spans="1:41" x14ac:dyDescent="0.25">
      <c r="A2369">
        <v>20200320</v>
      </c>
      <c r="B2369" s="1" t="s">
        <v>86</v>
      </c>
      <c r="C2369">
        <v>80</v>
      </c>
      <c r="D2369">
        <v>695</v>
      </c>
      <c r="M2369" s="1" t="s">
        <v>75</v>
      </c>
      <c r="N2369" s="2">
        <v>43910.482638888891</v>
      </c>
      <c r="O2369" s="1" t="s">
        <v>3169</v>
      </c>
      <c r="P2369" s="2">
        <v>43910.666666666664</v>
      </c>
      <c r="Q2369">
        <v>1</v>
      </c>
      <c r="S2369">
        <v>775</v>
      </c>
      <c r="T2369">
        <v>775</v>
      </c>
      <c r="U2369">
        <v>775</v>
      </c>
      <c r="V2369">
        <v>28</v>
      </c>
      <c r="W2369">
        <v>1</v>
      </c>
      <c r="X2369">
        <v>0</v>
      </c>
      <c r="Y2369">
        <v>143</v>
      </c>
      <c r="Z2369">
        <v>30</v>
      </c>
      <c r="AA2369">
        <v>173</v>
      </c>
      <c r="AB2369" s="1">
        <f>Z2369/0.1</f>
        <v>300</v>
      </c>
      <c r="AC2369" s="1">
        <f>AA2369-AB2369</f>
        <v>-127</v>
      </c>
      <c r="AD2369" s="1">
        <f>_xlfn.IFNA(INDEX($AV$2:$AV$53,MATCH(B2369,$AU$2:$AU$53,0)),1000)</f>
        <v>2989260</v>
      </c>
      <c r="AE2369" s="1">
        <f>C2369/AD2369*100000</f>
        <v>2.6762476331934995</v>
      </c>
      <c r="AF2369" s="34">
        <f>IF(B2370=B2369,IFERROR((C2369/C2370)-1,0),0)</f>
        <v>0.60000000000000009</v>
      </c>
      <c r="AG2369" s="35">
        <f>IFERROR(LOG(2)/LOG(1+(AF2369)),AF2369)</f>
        <v>1.4747698473569486</v>
      </c>
      <c r="AH2369" s="35">
        <f>AVERAGE(Z2369:Z2375)</f>
        <v>10.857142857142858</v>
      </c>
      <c r="AJ2369" s="1">
        <f>Q2369/AD2369*100000</f>
        <v>3.345309541491874E-2</v>
      </c>
      <c r="AK2369" s="34">
        <f>IF(B2370=B2369,IFERROR((Q2369/Q2370)-1,0),0)</f>
        <v>0</v>
      </c>
      <c r="AL2369" s="35">
        <f>IFERROR(LOG(2)/LOG(1+(AK2369)),AK2369)</f>
        <v>0</v>
      </c>
      <c r="AM2369" s="35">
        <f>AVERAGE(W2369:W2375)</f>
        <v>0.14285714285714285</v>
      </c>
      <c r="AN2369" s="4">
        <f>ROUNDDOWN(N2369,0)</f>
        <v>43910</v>
      </c>
      <c r="AO2369" s="38" cm="1">
        <f t="array" ref="AO2369">_xlfn.ANCHORARRAY(AN2369)-1</f>
        <v>43909</v>
      </c>
    </row>
    <row r="2370" spans="1:41" x14ac:dyDescent="0.25">
      <c r="A2370">
        <v>20200319</v>
      </c>
      <c r="B2370" s="1" t="s">
        <v>86</v>
      </c>
      <c r="C2370">
        <v>50</v>
      </c>
      <c r="D2370">
        <v>552</v>
      </c>
      <c r="M2370" s="1" t="s">
        <v>75</v>
      </c>
      <c r="N2370" s="2">
        <v>43909</v>
      </c>
      <c r="O2370" s="1" t="s">
        <v>3223</v>
      </c>
      <c r="P2370" s="2">
        <v>43909.666666666664</v>
      </c>
      <c r="S2370">
        <v>602</v>
      </c>
      <c r="T2370">
        <v>602</v>
      </c>
      <c r="U2370">
        <v>602</v>
      </c>
      <c r="V2370">
        <v>28</v>
      </c>
      <c r="W2370">
        <v>0</v>
      </c>
      <c r="X2370">
        <v>0</v>
      </c>
      <c r="Y2370">
        <v>73</v>
      </c>
      <c r="Z2370">
        <v>16</v>
      </c>
      <c r="AA2370">
        <v>89</v>
      </c>
      <c r="AB2370" s="1">
        <f>Z2370/0.1</f>
        <v>160</v>
      </c>
      <c r="AC2370" s="1">
        <f>AA2370-AB2370</f>
        <v>-71</v>
      </c>
      <c r="AD2370" s="1">
        <f>_xlfn.IFNA(INDEX($AV$2:$AV$53,MATCH(B2370,$AU$2:$AU$53,0)),1000)</f>
        <v>2989260</v>
      </c>
      <c r="AE2370" s="1">
        <f>C2370/AD2370*100000</f>
        <v>1.6726547707459372</v>
      </c>
      <c r="AF2370" s="34">
        <f>IF(B2371=B2370,IFERROR((C2370/C2371)-1,0),0)</f>
        <v>0.47058823529411775</v>
      </c>
      <c r="AG2370" s="35">
        <f>IFERROR(LOG(2)/LOG(1+(AF2370)),AF2370)</f>
        <v>1.7972896380808772</v>
      </c>
      <c r="AH2370" s="35">
        <f>AVERAGE(Z2370:Z2376)</f>
        <v>7</v>
      </c>
      <c r="AJ2370" s="1">
        <f>Q2370/AD2370*100000</f>
        <v>0</v>
      </c>
      <c r="AK2370" s="34">
        <f>IF(B2371=B2370,IFERROR((Q2370/Q2371)-1,0),0)</f>
        <v>0</v>
      </c>
      <c r="AL2370" s="35">
        <f>IFERROR(LOG(2)/LOG(1+(AK2370)),AK2370)</f>
        <v>0</v>
      </c>
      <c r="AM2370" s="35">
        <f>AVERAGE(W2370:W2376)</f>
        <v>0</v>
      </c>
      <c r="AN2370" s="4">
        <f>ROUNDDOWN(N2370,0)</f>
        <v>43909</v>
      </c>
      <c r="AO2370" s="38" cm="1">
        <f t="array" ref="AO2370">_xlfn.ANCHORARRAY(AN2370)-1</f>
        <v>43908</v>
      </c>
    </row>
    <row r="2371" spans="1:41" x14ac:dyDescent="0.25">
      <c r="A2371">
        <v>20200318</v>
      </c>
      <c r="B2371" s="1" t="s">
        <v>86</v>
      </c>
      <c r="C2371">
        <v>34</v>
      </c>
      <c r="D2371">
        <v>479</v>
      </c>
      <c r="M2371" s="1" t="s">
        <v>75</v>
      </c>
      <c r="N2371" s="2">
        <v>43908</v>
      </c>
      <c r="O2371" s="1" t="s">
        <v>3277</v>
      </c>
      <c r="P2371" s="2">
        <v>43908.666666666664</v>
      </c>
      <c r="S2371">
        <v>513</v>
      </c>
      <c r="T2371">
        <v>513</v>
      </c>
      <c r="U2371">
        <v>513</v>
      </c>
      <c r="V2371">
        <v>28</v>
      </c>
      <c r="W2371">
        <v>0</v>
      </c>
      <c r="X2371">
        <v>0</v>
      </c>
      <c r="Y2371">
        <v>111</v>
      </c>
      <c r="Z2371">
        <v>13</v>
      </c>
      <c r="AA2371">
        <v>124</v>
      </c>
      <c r="AB2371" s="1">
        <f>Z2371/0.1</f>
        <v>130</v>
      </c>
      <c r="AC2371" s="1">
        <f>AA2371-AB2371</f>
        <v>-6</v>
      </c>
      <c r="AD2371" s="1">
        <f>_xlfn.IFNA(INDEX($AV$2:$AV$53,MATCH(B2371,$AU$2:$AU$53,0)),1000)</f>
        <v>2989260</v>
      </c>
      <c r="AE2371" s="1">
        <f>C2371/AD2371*100000</f>
        <v>1.1374052441072373</v>
      </c>
      <c r="AF2371" s="34">
        <f>IF(B2372=B2371,IFERROR((C2371/C2372)-1,0),0)</f>
        <v>0.61904761904761907</v>
      </c>
      <c r="AG2371" s="35">
        <f>IFERROR(LOG(2)/LOG(1+(AF2371)),AF2371)</f>
        <v>1.4385479259846188</v>
      </c>
      <c r="AH2371" s="35">
        <f>AVERAGE(Z2371:Z2377)</f>
        <v>4.8571428571428568</v>
      </c>
      <c r="AJ2371" s="1">
        <f>Q2371/AD2371*100000</f>
        <v>0</v>
      </c>
      <c r="AK2371" s="34">
        <f>IF(B2372=B2371,IFERROR((Q2371/Q2372)-1,0),0)</f>
        <v>0</v>
      </c>
      <c r="AL2371" s="35">
        <f>IFERROR(LOG(2)/LOG(1+(AK2371)),AK2371)</f>
        <v>0</v>
      </c>
      <c r="AM2371" s="35">
        <f>AVERAGE(W2371:W2377)</f>
        <v>0</v>
      </c>
      <c r="AN2371" s="4">
        <f>ROUNDDOWN(N2371,0)</f>
        <v>43908</v>
      </c>
      <c r="AO2371" s="38" cm="1">
        <f t="array" ref="AO2371">_xlfn.ANCHORARRAY(AN2371)-1</f>
        <v>43907</v>
      </c>
    </row>
    <row r="2372" spans="1:41" x14ac:dyDescent="0.25">
      <c r="A2372">
        <v>20200317</v>
      </c>
      <c r="B2372" s="1" t="s">
        <v>86</v>
      </c>
      <c r="C2372">
        <v>21</v>
      </c>
      <c r="D2372">
        <v>368</v>
      </c>
      <c r="M2372" s="1" t="s">
        <v>75</v>
      </c>
      <c r="N2372" s="2">
        <v>43907</v>
      </c>
      <c r="O2372" s="1" t="s">
        <v>3331</v>
      </c>
      <c r="P2372" s="2">
        <v>43907.666666666664</v>
      </c>
      <c r="S2372">
        <v>389</v>
      </c>
      <c r="T2372">
        <v>389</v>
      </c>
      <c r="U2372">
        <v>389</v>
      </c>
      <c r="V2372">
        <v>28</v>
      </c>
      <c r="W2372">
        <v>0</v>
      </c>
      <c r="X2372">
        <v>0</v>
      </c>
      <c r="Y2372">
        <v>91</v>
      </c>
      <c r="Z2372">
        <v>9</v>
      </c>
      <c r="AA2372">
        <v>100</v>
      </c>
      <c r="AB2372" s="1">
        <f>Z2372/0.1</f>
        <v>90</v>
      </c>
      <c r="AC2372" s="1">
        <f>AA2372-AB2372</f>
        <v>10</v>
      </c>
      <c r="AD2372" s="1">
        <f>_xlfn.IFNA(INDEX($AV$2:$AV$53,MATCH(B2372,$AU$2:$AU$53,0)),1000)</f>
        <v>2989260</v>
      </c>
      <c r="AE2372" s="1">
        <f>C2372/AD2372*100000</f>
        <v>0.70251500371329356</v>
      </c>
      <c r="AF2372" s="34">
        <f>IF(B2373=B2372,IFERROR((C2372/C2373)-1,0),0)</f>
        <v>0.75</v>
      </c>
      <c r="AG2372" s="35">
        <f>IFERROR(LOG(2)/LOG(1+(AF2372)),AF2372)</f>
        <v>1.2386126258466668</v>
      </c>
      <c r="AH2372" s="35">
        <f>AVERAGE(Z2372:Z2378)</f>
        <v>3</v>
      </c>
      <c r="AJ2372" s="1">
        <f>Q2372/AD2372*100000</f>
        <v>0</v>
      </c>
      <c r="AK2372" s="34">
        <f>IF(B2373=B2372,IFERROR((Q2372/Q2373)-1,0),0)</f>
        <v>0</v>
      </c>
      <c r="AL2372" s="35">
        <f>IFERROR(LOG(2)/LOG(1+(AK2372)),AK2372)</f>
        <v>0</v>
      </c>
      <c r="AM2372" s="35">
        <f>AVERAGE(W2372:W2378)</f>
        <v>0</v>
      </c>
      <c r="AN2372" s="4">
        <f>ROUNDDOWN(N2372,0)</f>
        <v>43907</v>
      </c>
      <c r="AO2372" s="38" cm="1">
        <f t="array" ref="AO2372">_xlfn.ANCHORARRAY(AN2372)-1</f>
        <v>43906</v>
      </c>
    </row>
    <row r="2373" spans="1:41" x14ac:dyDescent="0.25">
      <c r="A2373">
        <v>20200316</v>
      </c>
      <c r="B2373" s="1" t="s">
        <v>86</v>
      </c>
      <c r="C2373">
        <v>12</v>
      </c>
      <c r="D2373">
        <v>277</v>
      </c>
      <c r="M2373" s="1" t="s">
        <v>75</v>
      </c>
      <c r="N2373" s="2">
        <v>43906.661111111112</v>
      </c>
      <c r="O2373" s="1" t="s">
        <v>3385</v>
      </c>
      <c r="P2373" s="2">
        <v>43906.666666666664</v>
      </c>
      <c r="S2373">
        <v>289</v>
      </c>
      <c r="T2373">
        <v>289</v>
      </c>
      <c r="U2373">
        <v>289</v>
      </c>
      <c r="V2373">
        <v>28</v>
      </c>
      <c r="W2373">
        <v>0</v>
      </c>
      <c r="X2373">
        <v>0</v>
      </c>
      <c r="Y2373">
        <v>193</v>
      </c>
      <c r="Z2373">
        <v>2</v>
      </c>
      <c r="AA2373">
        <v>195</v>
      </c>
      <c r="AB2373" s="1">
        <f>Z2373/0.1</f>
        <v>20</v>
      </c>
      <c r="AC2373" s="1">
        <f>AA2373-AB2373</f>
        <v>175</v>
      </c>
      <c r="AD2373" s="1">
        <f>_xlfn.IFNA(INDEX($AV$2:$AV$53,MATCH(B2373,$AU$2:$AU$53,0)),1000)</f>
        <v>2989260</v>
      </c>
      <c r="AE2373" s="1">
        <f>C2373/AD2373*100000</f>
        <v>0.40143714497902488</v>
      </c>
      <c r="AF2373" s="34">
        <f>IF(B2374=B2373,IFERROR((C2373/C2374)-1,0),0)</f>
        <v>0.19999999999999996</v>
      </c>
      <c r="AG2373" s="35">
        <f>IFERROR(LOG(2)/LOG(1+(AF2373)),AF2373)</f>
        <v>3.8017840169239308</v>
      </c>
      <c r="AH2373" s="35">
        <f>AVERAGE(Z2373:Z2379)</f>
        <v>1.7142857142857142</v>
      </c>
      <c r="AJ2373" s="1">
        <f>Q2373/AD2373*100000</f>
        <v>0</v>
      </c>
      <c r="AK2373" s="34">
        <f>IF(B2374=B2373,IFERROR((Q2373/Q2374)-1,0),0)</f>
        <v>0</v>
      </c>
      <c r="AL2373" s="35">
        <f>IFERROR(LOG(2)/LOG(1+(AK2373)),AK2373)</f>
        <v>0</v>
      </c>
      <c r="AM2373" s="35">
        <f>AVERAGE(W2373:W2379)</f>
        <v>0</v>
      </c>
      <c r="AN2373" s="4">
        <f>ROUNDDOWN(N2373,0)</f>
        <v>43906</v>
      </c>
      <c r="AO2373" s="38" cm="1">
        <f t="array" ref="AO2373">_xlfn.ANCHORARRAY(AN2373)-1</f>
        <v>43905</v>
      </c>
    </row>
    <row r="2374" spans="1:41" x14ac:dyDescent="0.25">
      <c r="A2374">
        <v>20200315</v>
      </c>
      <c r="B2374" s="1" t="s">
        <v>86</v>
      </c>
      <c r="C2374">
        <v>10</v>
      </c>
      <c r="D2374">
        <v>84</v>
      </c>
      <c r="M2374" s="1" t="s">
        <v>75</v>
      </c>
      <c r="N2374" s="2">
        <v>43904</v>
      </c>
      <c r="O2374" s="1" t="s">
        <v>3436</v>
      </c>
      <c r="P2374" s="2">
        <v>43905.666666666664</v>
      </c>
      <c r="S2374">
        <v>94</v>
      </c>
      <c r="T2374">
        <v>94</v>
      </c>
      <c r="U2374">
        <v>94</v>
      </c>
      <c r="V2374">
        <v>28</v>
      </c>
      <c r="W2374">
        <v>0</v>
      </c>
      <c r="X2374">
        <v>0</v>
      </c>
      <c r="Y2374">
        <v>0</v>
      </c>
      <c r="Z2374">
        <v>4</v>
      </c>
      <c r="AA2374">
        <v>4</v>
      </c>
      <c r="AB2374" s="1">
        <f>Z2374/0.1</f>
        <v>40</v>
      </c>
      <c r="AC2374" s="1">
        <f>AA2374-AB2374</f>
        <v>-36</v>
      </c>
      <c r="AD2374" s="1">
        <f>_xlfn.IFNA(INDEX($AV$2:$AV$53,MATCH(B2374,$AU$2:$AU$53,0)),1000)</f>
        <v>2989260</v>
      </c>
      <c r="AE2374" s="1">
        <f>C2374/AD2374*100000</f>
        <v>0.33453095414918743</v>
      </c>
      <c r="AF2374" s="34">
        <f>IF(B2375=B2374,IFERROR((C2374/C2375)-1,0),0)</f>
        <v>0.66666666666666674</v>
      </c>
      <c r="AG2374" s="35">
        <f>IFERROR(LOG(2)/LOG(1+(AF2374)),AF2374)</f>
        <v>1.3569154488567239</v>
      </c>
      <c r="AH2374" s="35">
        <f>AVERAGE(Z2374:Z2380)</f>
        <v>1.4285714285714286</v>
      </c>
      <c r="AJ2374" s="1">
        <f>Q2374/AD2374*100000</f>
        <v>0</v>
      </c>
      <c r="AK2374" s="34">
        <f>IF(B2375=B2374,IFERROR((Q2374/Q2375)-1,0),0)</f>
        <v>0</v>
      </c>
      <c r="AL2374" s="35">
        <f>IFERROR(LOG(2)/LOG(1+(AK2374)),AK2374)</f>
        <v>0</v>
      </c>
      <c r="AM2374" s="35">
        <f>AVERAGE(W2374:W2380)</f>
        <v>0</v>
      </c>
      <c r="AN2374" s="4">
        <f>ROUNDDOWN(N2374,0)</f>
        <v>43904</v>
      </c>
      <c r="AO2374" s="38" cm="1">
        <f t="array" ref="AO2374">_xlfn.ANCHORARRAY(AN2374)-1</f>
        <v>43903</v>
      </c>
    </row>
    <row r="2375" spans="1:41" x14ac:dyDescent="0.25">
      <c r="A2375">
        <v>20200314</v>
      </c>
      <c r="B2375" s="1" t="s">
        <v>86</v>
      </c>
      <c r="C2375">
        <v>6</v>
      </c>
      <c r="D2375">
        <v>84</v>
      </c>
      <c r="M2375" s="1" t="s">
        <v>75</v>
      </c>
      <c r="N2375" s="2">
        <v>43903.774305555555</v>
      </c>
      <c r="O2375" s="1" t="s">
        <v>3485</v>
      </c>
      <c r="P2375" s="2">
        <v>43904.666666666664</v>
      </c>
      <c r="S2375">
        <v>90</v>
      </c>
      <c r="T2375">
        <v>90</v>
      </c>
      <c r="U2375">
        <v>90</v>
      </c>
      <c r="V2375">
        <v>28</v>
      </c>
      <c r="W2375">
        <v>0</v>
      </c>
      <c r="X2375">
        <v>0</v>
      </c>
      <c r="Y2375">
        <v>43</v>
      </c>
      <c r="Z2375">
        <v>2</v>
      </c>
      <c r="AA2375">
        <v>45</v>
      </c>
      <c r="AB2375" s="1">
        <f>Z2375/0.1</f>
        <v>20</v>
      </c>
      <c r="AC2375" s="1">
        <f>AA2375-AB2375</f>
        <v>25</v>
      </c>
      <c r="AD2375" s="1">
        <f>_xlfn.IFNA(INDEX($AV$2:$AV$53,MATCH(B2375,$AU$2:$AU$53,0)),1000)</f>
        <v>2989260</v>
      </c>
      <c r="AE2375" s="1">
        <f>C2375/AD2375*100000</f>
        <v>0.20071857248951244</v>
      </c>
      <c r="AF2375" s="34">
        <f>IF(B2376=B2375,IFERROR((C2375/C2376)-1,0),0)</f>
        <v>0.5</v>
      </c>
      <c r="AG2375" s="35">
        <f>IFERROR(LOG(2)/LOG(1+(AF2375)),AF2375)</f>
        <v>1.7095112913514547</v>
      </c>
      <c r="AH2375" s="35">
        <f>AVERAGE(Z2375:Z2381)</f>
        <v>0.8571428571428571</v>
      </c>
      <c r="AJ2375" s="1">
        <f>Q2375/AD2375*100000</f>
        <v>0</v>
      </c>
      <c r="AK2375" s="34">
        <f>IF(B2376=B2375,IFERROR((Q2375/Q2376)-1,0),0)</f>
        <v>0</v>
      </c>
      <c r="AL2375" s="35">
        <f>IFERROR(LOG(2)/LOG(1+(AK2375)),AK2375)</f>
        <v>0</v>
      </c>
      <c r="AM2375" s="35">
        <f>AVERAGE(W2375:W2381)</f>
        <v>0</v>
      </c>
      <c r="AN2375" s="4">
        <f>ROUNDDOWN(N2375,0)</f>
        <v>43903</v>
      </c>
      <c r="AO2375" s="38" cm="1">
        <f t="array" ref="AO2375">_xlfn.ANCHORARRAY(AN2375)-1</f>
        <v>43902</v>
      </c>
    </row>
    <row r="2376" spans="1:41" x14ac:dyDescent="0.25">
      <c r="A2376">
        <v>20200313</v>
      </c>
      <c r="B2376" s="1" t="s">
        <v>86</v>
      </c>
      <c r="C2376">
        <v>4</v>
      </c>
      <c r="D2376">
        <v>41</v>
      </c>
      <c r="M2376" s="1" t="s">
        <v>75</v>
      </c>
      <c r="N2376" s="2">
        <v>43902</v>
      </c>
      <c r="O2376" s="1" t="s">
        <v>3534</v>
      </c>
      <c r="P2376" s="2">
        <v>43903.666666666664</v>
      </c>
      <c r="S2376">
        <v>45</v>
      </c>
      <c r="T2376">
        <v>45</v>
      </c>
      <c r="U2376">
        <v>45</v>
      </c>
      <c r="V2376">
        <v>28</v>
      </c>
      <c r="W2376">
        <v>0</v>
      </c>
      <c r="X2376">
        <v>0</v>
      </c>
      <c r="Y2376">
        <v>0</v>
      </c>
      <c r="Z2376">
        <v>3</v>
      </c>
      <c r="AA2376">
        <v>3</v>
      </c>
      <c r="AB2376" s="1">
        <f>Z2376/0.1</f>
        <v>30</v>
      </c>
      <c r="AC2376" s="1">
        <f>AA2376-AB2376</f>
        <v>-27</v>
      </c>
      <c r="AD2376" s="1">
        <f>_xlfn.IFNA(INDEX($AV$2:$AV$53,MATCH(B2376,$AU$2:$AU$53,0)),1000)</f>
        <v>2989260</v>
      </c>
      <c r="AE2376" s="1">
        <f>C2376/AD2376*100000</f>
        <v>0.13381238165967496</v>
      </c>
      <c r="AF2376" s="34">
        <f>IF(B2377=B2376,IFERROR((C2376/C2377)-1,0),0)</f>
        <v>3</v>
      </c>
      <c r="AG2376" s="35">
        <f>IFERROR(LOG(2)/LOG(1+(AF2376)),AF2376)</f>
        <v>0.5</v>
      </c>
      <c r="AH2376" s="35">
        <f>AVERAGE(Z2376:Z2382)</f>
        <v>0.66666666666666663</v>
      </c>
      <c r="AJ2376" s="1">
        <f>Q2376/AD2376*100000</f>
        <v>0</v>
      </c>
      <c r="AK2376" s="34">
        <f>IF(B2377=B2376,IFERROR((Q2376/Q2377)-1,0),0)</f>
        <v>0</v>
      </c>
      <c r="AL2376" s="35">
        <f>IFERROR(LOG(2)/LOG(1+(AK2376)),AK2376)</f>
        <v>0</v>
      </c>
      <c r="AM2376" s="35">
        <f>AVERAGE(W2376:W2382)</f>
        <v>0</v>
      </c>
      <c r="AN2376" s="4">
        <f>ROUNDDOWN(N2376,0)</f>
        <v>43902</v>
      </c>
      <c r="AO2376" s="38" cm="1">
        <f t="array" ref="AO2376">_xlfn.ANCHORARRAY(AN2376)-1</f>
        <v>43901</v>
      </c>
    </row>
    <row r="2377" spans="1:41" x14ac:dyDescent="0.25">
      <c r="A2377">
        <v>20200312</v>
      </c>
      <c r="B2377" s="1" t="s">
        <v>86</v>
      </c>
      <c r="C2377">
        <v>1</v>
      </c>
      <c r="D2377">
        <v>41</v>
      </c>
      <c r="M2377" s="1" t="s">
        <v>75</v>
      </c>
      <c r="N2377" s="2">
        <v>43901.555555555555</v>
      </c>
      <c r="O2377" s="1" t="s">
        <v>3583</v>
      </c>
      <c r="P2377" s="2">
        <v>43902.666666666664</v>
      </c>
      <c r="S2377">
        <v>42</v>
      </c>
      <c r="T2377">
        <v>42</v>
      </c>
      <c r="U2377">
        <v>42</v>
      </c>
      <c r="V2377">
        <v>28</v>
      </c>
      <c r="W2377">
        <v>0</v>
      </c>
      <c r="X2377">
        <v>0</v>
      </c>
      <c r="Y2377">
        <v>21</v>
      </c>
      <c r="Z2377">
        <v>1</v>
      </c>
      <c r="AA2377">
        <v>22</v>
      </c>
      <c r="AB2377" s="1">
        <f>Z2377/0.1</f>
        <v>10</v>
      </c>
      <c r="AC2377" s="1">
        <f>AA2377-AB2377</f>
        <v>12</v>
      </c>
      <c r="AD2377" s="1">
        <f>_xlfn.IFNA(INDEX($AV$2:$AV$53,MATCH(B2377,$AU$2:$AU$53,0)),1000)</f>
        <v>2989260</v>
      </c>
      <c r="AE2377" s="1">
        <f>C2377/AD2377*100000</f>
        <v>3.345309541491874E-2</v>
      </c>
      <c r="AF2377" s="34">
        <f>IF(B2378=B2377,IFERROR((C2377/C2378)-1,0),0)</f>
        <v>0</v>
      </c>
      <c r="AG2377" s="35">
        <f>IFERROR(LOG(2)/LOG(1+(AF2377)),AF2377)</f>
        <v>0</v>
      </c>
      <c r="AH2377" s="35">
        <f>AVERAGE(Z2377:Z2383)</f>
        <v>0.5</v>
      </c>
      <c r="AJ2377" s="1">
        <f>Q2377/AD2377*100000</f>
        <v>0</v>
      </c>
      <c r="AK2377" s="34">
        <f>IF(B2378=B2377,IFERROR((Q2377/Q2378)-1,0),0)</f>
        <v>0</v>
      </c>
      <c r="AL2377" s="35">
        <f>IFERROR(LOG(2)/LOG(1+(AK2377)),AK2377)</f>
        <v>0</v>
      </c>
      <c r="AM2377" s="35">
        <f>AVERAGE(W2377:W2383)</f>
        <v>0</v>
      </c>
      <c r="AN2377" s="4">
        <f>ROUNDDOWN(N2377,0)</f>
        <v>43901</v>
      </c>
      <c r="AO2377" s="38" cm="1">
        <f t="array" ref="AO2377">_xlfn.ANCHORARRAY(AN2377)-1</f>
        <v>43900</v>
      </c>
    </row>
    <row r="2378" spans="1:41" x14ac:dyDescent="0.25">
      <c r="A2378">
        <v>20200311</v>
      </c>
      <c r="B2378" s="1" t="s">
        <v>86</v>
      </c>
      <c r="C2378">
        <v>0</v>
      </c>
      <c r="D2378">
        <v>20</v>
      </c>
      <c r="M2378" s="1" t="s">
        <v>75</v>
      </c>
      <c r="N2378" s="2"/>
      <c r="O2378" s="1" t="s">
        <v>3631</v>
      </c>
      <c r="P2378" s="2">
        <v>43901.666666666664</v>
      </c>
      <c r="S2378">
        <v>20</v>
      </c>
      <c r="T2378">
        <v>20</v>
      </c>
      <c r="U2378">
        <v>20</v>
      </c>
      <c r="V2378">
        <v>28</v>
      </c>
      <c r="W2378">
        <v>0</v>
      </c>
      <c r="X2378">
        <v>0</v>
      </c>
      <c r="Y2378">
        <v>20</v>
      </c>
      <c r="Z2378">
        <v>0</v>
      </c>
      <c r="AA2378">
        <v>20</v>
      </c>
      <c r="AB2378" s="1">
        <f>Z2378/0.1</f>
        <v>0</v>
      </c>
      <c r="AC2378" s="1">
        <f>AA2378-AB2378</f>
        <v>20</v>
      </c>
      <c r="AD2378" s="1">
        <f>_xlfn.IFNA(INDEX($AV$2:$AV$53,MATCH(B2378,$AU$2:$AU$53,0)),1000)</f>
        <v>2989260</v>
      </c>
      <c r="AE2378" s="1">
        <f>C2378/AD2378*100000</f>
        <v>0</v>
      </c>
      <c r="AF2378" s="34">
        <f>IF(B2379=B2378,IFERROR((C2378/C2379)-1,0),0)</f>
        <v>0</v>
      </c>
      <c r="AG2378" s="35">
        <f>IFERROR(LOG(2)/LOG(1+(AF2378)),AF2378)</f>
        <v>0</v>
      </c>
      <c r="AH2378" s="35">
        <f>AVERAGE(Z2378:Z2384)</f>
        <v>0.33333333333333331</v>
      </c>
      <c r="AJ2378" s="1">
        <f>Q2378/AD2378*100000</f>
        <v>0</v>
      </c>
      <c r="AK2378" s="34">
        <f>IF(B2379=B2378,IFERROR((Q2378/Q2379)-1,0),0)</f>
        <v>0</v>
      </c>
      <c r="AL2378" s="35">
        <f>IFERROR(LOG(2)/LOG(1+(AK2378)),AK2378)</f>
        <v>0</v>
      </c>
      <c r="AM2378" s="35">
        <f>AVERAGE(W2378:W2384)</f>
        <v>0.16666666666666666</v>
      </c>
      <c r="AN2378" s="4">
        <f>ROUNDDOWN(N2378,0)</f>
        <v>0</v>
      </c>
      <c r="AO2378" s="38" cm="1">
        <f t="array" ref="AO2378">_xlfn.ANCHORARRAY(AN2378)-1</f>
        <v>-1</v>
      </c>
    </row>
    <row r="2379" spans="1:41" x14ac:dyDescent="0.25">
      <c r="A2379">
        <v>20200310</v>
      </c>
      <c r="B2379" s="1" t="s">
        <v>86</v>
      </c>
      <c r="C2379">
        <v>0</v>
      </c>
      <c r="M2379" s="1" t="s">
        <v>75</v>
      </c>
      <c r="N2379" s="2"/>
      <c r="O2379" s="1" t="s">
        <v>3679</v>
      </c>
      <c r="P2379" s="2">
        <v>43900.666666666664</v>
      </c>
      <c r="S2379">
        <v>0</v>
      </c>
      <c r="T2379">
        <v>0</v>
      </c>
      <c r="U2379">
        <v>0</v>
      </c>
      <c r="V2379">
        <v>28</v>
      </c>
      <c r="W2379">
        <v>0</v>
      </c>
      <c r="X2379">
        <v>0</v>
      </c>
      <c r="Y2379">
        <v>0</v>
      </c>
      <c r="Z2379">
        <v>0</v>
      </c>
      <c r="AA2379">
        <v>0</v>
      </c>
      <c r="AB2379" s="1">
        <f>Z2379/0.1</f>
        <v>0</v>
      </c>
      <c r="AC2379" s="1">
        <f>AA2379-AB2379</f>
        <v>0</v>
      </c>
      <c r="AD2379" s="1">
        <f>_xlfn.IFNA(INDEX($AV$2:$AV$53,MATCH(B2379,$AU$2:$AU$53,0)),1000)</f>
        <v>2989260</v>
      </c>
      <c r="AE2379" s="1">
        <f>C2379/AD2379*100000</f>
        <v>0</v>
      </c>
      <c r="AF2379" s="34">
        <f>IF(B2380=B2379,IFERROR((C2379/C2380)-1,0),0)</f>
        <v>0</v>
      </c>
      <c r="AG2379" s="35">
        <f>IFERROR(LOG(2)/LOG(1+(AF2379)),AF2379)</f>
        <v>0</v>
      </c>
      <c r="AH2379" s="35">
        <f>AVERAGE(Z2379:Z2385)</f>
        <v>0.33333333333333331</v>
      </c>
      <c r="AJ2379" s="1">
        <f>Q2379/AD2379*100000</f>
        <v>0</v>
      </c>
      <c r="AK2379" s="34">
        <f>IF(B2380=B2379,IFERROR((Q2379/Q2380)-1,0),0)</f>
        <v>0</v>
      </c>
      <c r="AL2379" s="35">
        <f>IFERROR(LOG(2)/LOG(1+(AK2379)),AK2379)</f>
        <v>0</v>
      </c>
      <c r="AM2379" s="35">
        <f>AVERAGE(W2379:W2385)</f>
        <v>0.16666666666666666</v>
      </c>
      <c r="AN2379" s="4">
        <f>ROUNDDOWN(N2379,0)</f>
        <v>0</v>
      </c>
      <c r="AO2379" s="38" cm="1">
        <f t="array" ref="AO2379">_xlfn.ANCHORARRAY(AN2379)-1</f>
        <v>-1</v>
      </c>
    </row>
    <row r="2380" spans="1:41" x14ac:dyDescent="0.25">
      <c r="A2380">
        <v>20200309</v>
      </c>
      <c r="B2380" s="1" t="s">
        <v>86</v>
      </c>
      <c r="C2380">
        <v>0</v>
      </c>
      <c r="M2380" s="1" t="s">
        <v>75</v>
      </c>
      <c r="N2380" s="2"/>
      <c r="O2380" s="1" t="s">
        <v>3727</v>
      </c>
      <c r="P2380" s="2">
        <v>43899.666666666664</v>
      </c>
      <c r="S2380">
        <v>0</v>
      </c>
      <c r="T2380">
        <v>0</v>
      </c>
      <c r="U2380">
        <v>0</v>
      </c>
      <c r="V2380">
        <v>28</v>
      </c>
      <c r="W2380">
        <v>0</v>
      </c>
      <c r="X2380">
        <v>0</v>
      </c>
      <c r="Y2380">
        <v>0</v>
      </c>
      <c r="Z2380">
        <v>0</v>
      </c>
      <c r="AA2380">
        <v>0</v>
      </c>
      <c r="AB2380" s="1">
        <f>Z2380/0.1</f>
        <v>0</v>
      </c>
      <c r="AC2380" s="1">
        <f>AA2380-AB2380</f>
        <v>0</v>
      </c>
      <c r="AD2380" s="1">
        <f>_xlfn.IFNA(INDEX($AV$2:$AV$53,MATCH(B2380,$AU$2:$AU$53,0)),1000)</f>
        <v>2989260</v>
      </c>
      <c r="AE2380" s="1">
        <f>C2380/AD2380*100000</f>
        <v>0</v>
      </c>
      <c r="AF2380" s="34">
        <f>IF(B2381=B2380,IFERROR((C2380/C2381)-1,0),0)</f>
        <v>0</v>
      </c>
      <c r="AG2380" s="35">
        <f>IFERROR(LOG(2)/LOG(1+(AF2380)),AF2380)</f>
        <v>0</v>
      </c>
      <c r="AH2380" s="35">
        <f>AVERAGE(Z2380:Z2386)</f>
        <v>0.33333333333333331</v>
      </c>
      <c r="AJ2380" s="1">
        <f>Q2380/AD2380*100000</f>
        <v>0</v>
      </c>
      <c r="AK2380" s="34">
        <f>IF(B2381=B2380,IFERROR((Q2380/Q2381)-1,0),0)</f>
        <v>0</v>
      </c>
      <c r="AL2380" s="35">
        <f>IFERROR(LOG(2)/LOG(1+(AK2380)),AK2380)</f>
        <v>0</v>
      </c>
      <c r="AM2380" s="35">
        <f>AVERAGE(W2380:W2386)</f>
        <v>0.16666666666666666</v>
      </c>
      <c r="AN2380" s="4">
        <f>ROUNDDOWN(N2380,0)</f>
        <v>0</v>
      </c>
      <c r="AO2380" s="38" cm="1">
        <f t="array" ref="AO2380">_xlfn.ANCHORARRAY(AN2380)-1</f>
        <v>-1</v>
      </c>
    </row>
    <row r="2381" spans="1:41" x14ac:dyDescent="0.25">
      <c r="A2381">
        <v>20200308</v>
      </c>
      <c r="B2381" s="1" t="s">
        <v>86</v>
      </c>
      <c r="C2381">
        <v>0</v>
      </c>
      <c r="M2381" s="1" t="s">
        <v>75</v>
      </c>
      <c r="N2381" s="2"/>
      <c r="O2381" s="1" t="s">
        <v>3775</v>
      </c>
      <c r="P2381" s="2">
        <v>43898.666666666664</v>
      </c>
      <c r="S2381">
        <v>0</v>
      </c>
      <c r="T2381">
        <v>0</v>
      </c>
      <c r="U2381">
        <v>0</v>
      </c>
      <c r="V2381">
        <v>28</v>
      </c>
      <c r="W2381">
        <v>0</v>
      </c>
      <c r="X2381">
        <v>0</v>
      </c>
      <c r="Y2381">
        <v>0</v>
      </c>
      <c r="Z2381">
        <v>0</v>
      </c>
      <c r="AA2381">
        <v>0</v>
      </c>
      <c r="AB2381" s="1">
        <f>Z2381/0.1</f>
        <v>0</v>
      </c>
      <c r="AC2381" s="1">
        <f>AA2381-AB2381</f>
        <v>0</v>
      </c>
      <c r="AD2381" s="1">
        <f>_xlfn.IFNA(INDEX($AV$2:$AV$53,MATCH(B2381,$AU$2:$AU$53,0)),1000)</f>
        <v>2989260</v>
      </c>
      <c r="AE2381" s="1">
        <f>C2381/AD2381*100000</f>
        <v>0</v>
      </c>
      <c r="AF2381" s="34">
        <f>IF(B2382=B2381,IFERROR((C2381/C2382)-1,0),0)</f>
        <v>0</v>
      </c>
      <c r="AG2381" s="35">
        <f>IFERROR(LOG(2)/LOG(1+(AF2381)),AF2381)</f>
        <v>0</v>
      </c>
      <c r="AH2381" s="35">
        <f>AVERAGE(Z2381:Z2387)</f>
        <v>0.33333333333333331</v>
      </c>
      <c r="AJ2381" s="1">
        <f>Q2381/AD2381*100000</f>
        <v>0</v>
      </c>
      <c r="AK2381" s="34">
        <f>IF(B2382=B2381,IFERROR((Q2381/Q2382)-1,0),0)</f>
        <v>0</v>
      </c>
      <c r="AL2381" s="35">
        <f>IFERROR(LOG(2)/LOG(1+(AK2381)),AK2381)</f>
        <v>0</v>
      </c>
      <c r="AM2381" s="35">
        <f>AVERAGE(W2381:W2387)</f>
        <v>0.16666666666666666</v>
      </c>
      <c r="AN2381" s="4">
        <f>ROUNDDOWN(N2381,0)</f>
        <v>0</v>
      </c>
      <c r="AO2381" s="38" cm="1">
        <f t="array" ref="AO2381">_xlfn.ANCHORARRAY(AN2381)-1</f>
        <v>-1</v>
      </c>
    </row>
    <row r="2382" spans="1:41" x14ac:dyDescent="0.25">
      <c r="A2382">
        <v>20200307</v>
      </c>
      <c r="B2382" s="1" t="s">
        <v>86</v>
      </c>
      <c r="C2382">
        <v>0</v>
      </c>
      <c r="M2382" s="1" t="s">
        <v>75</v>
      </c>
      <c r="N2382" s="2"/>
      <c r="O2382" s="1" t="s">
        <v>3823</v>
      </c>
      <c r="P2382" s="2">
        <v>43897.666666666664</v>
      </c>
      <c r="S2382">
        <v>0</v>
      </c>
      <c r="T2382">
        <v>0</v>
      </c>
      <c r="U2382">
        <v>0</v>
      </c>
      <c r="V2382">
        <v>28</v>
      </c>
      <c r="AB2382" s="1">
        <f>Z2382/0.1</f>
        <v>0</v>
      </c>
      <c r="AC2382" s="1">
        <f>AA2382-AB2382</f>
        <v>0</v>
      </c>
      <c r="AD2382" s="1">
        <f>_xlfn.IFNA(INDEX($AV$2:$AV$53,MATCH(B2382,$AU$2:$AU$53,0)),1000)</f>
        <v>2989260</v>
      </c>
      <c r="AE2382" s="1">
        <f>C2382/AD2382*100000</f>
        <v>0</v>
      </c>
      <c r="AF2382" s="34">
        <f>IF(B2383=B2382,IFERROR((C2382/C2383)-1,0),0)</f>
        <v>0</v>
      </c>
      <c r="AG2382" s="35">
        <f>IFERROR(LOG(2)/LOG(1+(AF2382)),AF2382)</f>
        <v>0</v>
      </c>
      <c r="AH2382" s="35">
        <f>AVERAGE(Z2382:Z2388)</f>
        <v>0.33333333333333331</v>
      </c>
      <c r="AJ2382" s="1">
        <f>Q2382/AD2382*100000</f>
        <v>0</v>
      </c>
      <c r="AK2382" s="34">
        <f>IF(B2383=B2382,IFERROR((Q2382/Q2383)-1,0),0)</f>
        <v>0</v>
      </c>
      <c r="AL2382" s="35">
        <f>IFERROR(LOG(2)/LOG(1+(AK2382)),AK2382)</f>
        <v>0</v>
      </c>
      <c r="AM2382" s="35">
        <f>AVERAGE(W2382:W2388)</f>
        <v>0.16666666666666666</v>
      </c>
      <c r="AN2382" s="4">
        <f>ROUNDDOWN(N2382,0)</f>
        <v>0</v>
      </c>
      <c r="AO2382" s="38" cm="1">
        <f t="array" ref="AO2382">_xlfn.ANCHORARRAY(AN2382)-1</f>
        <v>-1</v>
      </c>
    </row>
    <row r="2383" spans="1:41" x14ac:dyDescent="0.25">
      <c r="A2383">
        <v>20200527</v>
      </c>
      <c r="B2383" s="1" t="s">
        <v>88</v>
      </c>
      <c r="C2383">
        <v>481</v>
      </c>
      <c r="D2383">
        <v>35162</v>
      </c>
      <c r="F2383">
        <v>2</v>
      </c>
      <c r="G2383">
        <v>66</v>
      </c>
      <c r="L2383">
        <v>444</v>
      </c>
      <c r="M2383" s="1" t="s">
        <v>36</v>
      </c>
      <c r="N2383" s="2">
        <v>43978</v>
      </c>
      <c r="O2383" s="1" t="s">
        <v>4760</v>
      </c>
      <c r="P2383" s="2">
        <v>43978.666666666664</v>
      </c>
      <c r="Q2383">
        <v>17</v>
      </c>
      <c r="R2383">
        <v>66</v>
      </c>
      <c r="S2383">
        <v>35643</v>
      </c>
      <c r="T2383">
        <v>35643</v>
      </c>
      <c r="U2383">
        <v>35643</v>
      </c>
      <c r="V2383">
        <v>30</v>
      </c>
      <c r="W2383">
        <v>0</v>
      </c>
      <c r="X2383">
        <v>1</v>
      </c>
      <c r="Y2383">
        <v>1807</v>
      </c>
      <c r="Z2383">
        <v>2</v>
      </c>
      <c r="AA2383">
        <v>1809</v>
      </c>
      <c r="AB2383" s="1">
        <f>Z2383/0.1</f>
        <v>20</v>
      </c>
      <c r="AC2383" s="1">
        <f>AA2383-AB2383</f>
        <v>1789</v>
      </c>
      <c r="AD2383" s="1">
        <f>_xlfn.IFNA(INDEX($AV$2:$AV$53,MATCH(B2383,$AU$2:$AU$53,0)),1000)</f>
        <v>1086759</v>
      </c>
      <c r="AE2383" s="1">
        <f>C2383/AD2383*100000</f>
        <v>44.260042935002147</v>
      </c>
      <c r="AF2383" s="34">
        <f>IF(B2384=B2383,IFERROR((C2383/C2384)-1,0),0)</f>
        <v>4.1753653444676075E-3</v>
      </c>
      <c r="AG2383" s="35">
        <f>IFERROR(LOG(2)/LOG(1+(AF2383)),AF2383)</f>
        <v>166.3550826580053</v>
      </c>
      <c r="AH2383" s="35">
        <f>AVERAGE(Z2383:Z2389)</f>
        <v>0.42857142857142855</v>
      </c>
      <c r="AJ2383" s="1">
        <f>Q2383/AD2383*100000</f>
        <v>1.5642842617360428</v>
      </c>
      <c r="AK2383" s="34">
        <f>IF(B2384=B2383,IFERROR((Q2383/Q2384)-1,0),0)</f>
        <v>0</v>
      </c>
      <c r="AL2383" s="35">
        <f>IFERROR(LOG(2)/LOG(1+(AK2383)),AK2383)</f>
        <v>0</v>
      </c>
      <c r="AM2383" s="35">
        <f>AVERAGE(W2383:W2389)</f>
        <v>0.14285714285714285</v>
      </c>
      <c r="AN2383" s="4">
        <f>ROUNDDOWN(N2383,0)</f>
        <v>43978</v>
      </c>
      <c r="AO2383" s="38" cm="1">
        <f t="array" ref="AO2383">_xlfn.ANCHORARRAY(AN2383)-1</f>
        <v>43977</v>
      </c>
    </row>
    <row r="2384" spans="1:41" x14ac:dyDescent="0.25">
      <c r="A2384">
        <v>20200526</v>
      </c>
      <c r="B2384" s="1" t="s">
        <v>88</v>
      </c>
      <c r="C2384">
        <v>479</v>
      </c>
      <c r="D2384">
        <v>33355</v>
      </c>
      <c r="F2384">
        <v>2</v>
      </c>
      <c r="G2384">
        <v>65</v>
      </c>
      <c r="L2384">
        <v>441</v>
      </c>
      <c r="M2384" s="1" t="s">
        <v>36</v>
      </c>
      <c r="N2384" s="2">
        <v>43977</v>
      </c>
      <c r="O2384" s="1" t="s">
        <v>4816</v>
      </c>
      <c r="P2384" s="2">
        <v>43977.666666666664</v>
      </c>
      <c r="Q2384">
        <v>17</v>
      </c>
      <c r="R2384">
        <v>65</v>
      </c>
      <c r="S2384">
        <v>33834</v>
      </c>
      <c r="T2384">
        <v>33834</v>
      </c>
      <c r="U2384">
        <v>33834</v>
      </c>
      <c r="V2384">
        <v>30</v>
      </c>
      <c r="W2384">
        <v>1</v>
      </c>
      <c r="X2384">
        <v>0</v>
      </c>
      <c r="Y2384">
        <v>152</v>
      </c>
      <c r="Z2384">
        <v>0</v>
      </c>
      <c r="AA2384">
        <v>152</v>
      </c>
      <c r="AB2384" s="1">
        <f>Z2384/0.1</f>
        <v>0</v>
      </c>
      <c r="AC2384" s="1">
        <f>AA2384-AB2384</f>
        <v>152</v>
      </c>
      <c r="AD2384" s="1">
        <f>_xlfn.IFNA(INDEX($AV$2:$AV$53,MATCH(B2384,$AU$2:$AU$53,0)),1000)</f>
        <v>1086759</v>
      </c>
      <c r="AE2384" s="1">
        <f>C2384/AD2384*100000</f>
        <v>44.076009492444967</v>
      </c>
      <c r="AF2384" s="34">
        <f>IF(B2385=B2384,IFERROR((C2384/C2385)-1,0),0)</f>
        <v>0</v>
      </c>
      <c r="AG2384" s="35">
        <f>IFERROR(LOG(2)/LOG(1+(AF2384)),AF2384)</f>
        <v>0</v>
      </c>
      <c r="AH2384" s="35">
        <f>AVERAGE(Z2384:Z2390)</f>
        <v>1.1428571428571428</v>
      </c>
      <c r="AJ2384" s="1">
        <f>Q2384/AD2384*100000</f>
        <v>1.5642842617360428</v>
      </c>
      <c r="AK2384" s="34">
        <f>IF(B2385=B2384,IFERROR((Q2384/Q2385)-1,0),0)</f>
        <v>6.25E-2</v>
      </c>
      <c r="AL2384" s="35">
        <f>IFERROR(LOG(2)/LOG(1+(AK2384)),AK2384)</f>
        <v>11.433426878252932</v>
      </c>
      <c r="AM2384" s="35">
        <f>AVERAGE(W2384:W2390)</f>
        <v>0.14285714285714285</v>
      </c>
      <c r="AN2384" s="4">
        <f>ROUNDDOWN(N2384,0)</f>
        <v>43977</v>
      </c>
      <c r="AO2384" s="38" cm="1">
        <f t="array" ref="AO2384">_xlfn.ANCHORARRAY(AN2384)-1</f>
        <v>43976</v>
      </c>
    </row>
    <row r="2385" spans="1:41" x14ac:dyDescent="0.25">
      <c r="A2385">
        <v>20200525</v>
      </c>
      <c r="B2385" s="1" t="s">
        <v>88</v>
      </c>
      <c r="C2385">
        <v>479</v>
      </c>
      <c r="D2385">
        <v>33203</v>
      </c>
      <c r="F2385">
        <v>3</v>
      </c>
      <c r="G2385">
        <v>65</v>
      </c>
      <c r="L2385">
        <v>441</v>
      </c>
      <c r="M2385" s="1" t="s">
        <v>36</v>
      </c>
      <c r="N2385" s="2">
        <v>43976</v>
      </c>
      <c r="O2385" s="1" t="s">
        <v>4680</v>
      </c>
      <c r="P2385" s="2">
        <v>43976.666666666664</v>
      </c>
      <c r="Q2385">
        <v>16</v>
      </c>
      <c r="R2385">
        <v>65</v>
      </c>
      <c r="S2385">
        <v>33682</v>
      </c>
      <c r="T2385">
        <v>33682</v>
      </c>
      <c r="U2385">
        <v>33682</v>
      </c>
      <c r="V2385">
        <v>30</v>
      </c>
      <c r="W2385">
        <v>0</v>
      </c>
      <c r="X2385">
        <v>0</v>
      </c>
      <c r="Y2385">
        <v>301</v>
      </c>
      <c r="Z2385">
        <v>0</v>
      </c>
      <c r="AA2385">
        <v>301</v>
      </c>
      <c r="AB2385" s="1">
        <f>Z2385/0.1</f>
        <v>0</v>
      </c>
      <c r="AC2385" s="1">
        <f>AA2385-AB2385</f>
        <v>301</v>
      </c>
      <c r="AD2385" s="1">
        <f>_xlfn.IFNA(INDEX($AV$2:$AV$53,MATCH(B2385,$AU$2:$AU$53,0)),1000)</f>
        <v>1086759</v>
      </c>
      <c r="AE2385" s="1">
        <f>C2385/AD2385*100000</f>
        <v>44.076009492444967</v>
      </c>
      <c r="AF2385" s="34">
        <f>IF(B2386=B2385,IFERROR((C2385/C2386)-1,0),0)</f>
        <v>0</v>
      </c>
      <c r="AG2385" s="35">
        <f>IFERROR(LOG(2)/LOG(1+(AF2385)),AF2385)</f>
        <v>0</v>
      </c>
      <c r="AH2385" s="35">
        <f>AVERAGE(Z2385:Z2391)</f>
        <v>1.2857142857142858</v>
      </c>
      <c r="AJ2385" s="1">
        <f>Q2385/AD2385*100000</f>
        <v>1.4722675404574519</v>
      </c>
      <c r="AK2385" s="34">
        <f>IF(B2386=B2385,IFERROR((Q2385/Q2386)-1,0),0)</f>
        <v>0</v>
      </c>
      <c r="AL2385" s="35">
        <f>IFERROR(LOG(2)/LOG(1+(AK2385)),AK2385)</f>
        <v>0</v>
      </c>
      <c r="AM2385" s="35">
        <f>AVERAGE(W2385:W2391)</f>
        <v>0</v>
      </c>
      <c r="AN2385" s="4">
        <f>ROUNDDOWN(N2385,0)</f>
        <v>43976</v>
      </c>
      <c r="AO2385" s="38" cm="1">
        <f t="array" ref="AO2385">_xlfn.ANCHORARRAY(AN2385)-1</f>
        <v>43975</v>
      </c>
    </row>
    <row r="2386" spans="1:41" x14ac:dyDescent="0.25">
      <c r="A2386">
        <v>20200524</v>
      </c>
      <c r="B2386" s="1" t="s">
        <v>88</v>
      </c>
      <c r="C2386">
        <v>479</v>
      </c>
      <c r="D2386">
        <v>32902</v>
      </c>
      <c r="F2386">
        <v>3</v>
      </c>
      <c r="G2386">
        <v>65</v>
      </c>
      <c r="L2386">
        <v>441</v>
      </c>
      <c r="M2386" s="1" t="s">
        <v>36</v>
      </c>
      <c r="N2386" s="2">
        <v>43975.498611111114</v>
      </c>
      <c r="O2386" s="1" t="s">
        <v>4626</v>
      </c>
      <c r="P2386" s="2">
        <v>43975.666666666664</v>
      </c>
      <c r="Q2386">
        <v>16</v>
      </c>
      <c r="R2386">
        <v>65</v>
      </c>
      <c r="S2386">
        <v>33381</v>
      </c>
      <c r="T2386">
        <v>33381</v>
      </c>
      <c r="U2386">
        <v>33381</v>
      </c>
      <c r="V2386">
        <v>30</v>
      </c>
      <c r="W2386">
        <v>0</v>
      </c>
      <c r="X2386">
        <v>0</v>
      </c>
      <c r="Y2386">
        <v>729</v>
      </c>
      <c r="Z2386">
        <v>0</v>
      </c>
      <c r="AA2386">
        <v>729</v>
      </c>
      <c r="AB2386" s="1">
        <f>Z2386/0.1</f>
        <v>0</v>
      </c>
      <c r="AC2386" s="1">
        <f>AA2386-AB2386</f>
        <v>729</v>
      </c>
      <c r="AD2386" s="1">
        <f>_xlfn.IFNA(INDEX($AV$2:$AV$53,MATCH(B2386,$AU$2:$AU$53,0)),1000)</f>
        <v>1086759</v>
      </c>
      <c r="AE2386" s="1">
        <f>C2386/AD2386*100000</f>
        <v>44.076009492444967</v>
      </c>
      <c r="AF2386" s="34">
        <f>IF(B2387=B2386,IFERROR((C2386/C2387)-1,0),0)</f>
        <v>0</v>
      </c>
      <c r="AG2386" s="35">
        <f>IFERROR(LOG(2)/LOG(1+(AF2386)),AF2386)</f>
        <v>0</v>
      </c>
      <c r="AH2386" s="35">
        <f>AVERAGE(Z2386:Z2392)</f>
        <v>1.5714285714285714</v>
      </c>
      <c r="AJ2386" s="1">
        <f>Q2386/AD2386*100000</f>
        <v>1.4722675404574519</v>
      </c>
      <c r="AK2386" s="34">
        <f>IF(B2387=B2386,IFERROR((Q2386/Q2387)-1,0),0)</f>
        <v>0</v>
      </c>
      <c r="AL2386" s="35">
        <f>IFERROR(LOG(2)/LOG(1+(AK2386)),AK2386)</f>
        <v>0</v>
      </c>
      <c r="AM2386" s="35">
        <f>AVERAGE(W2386:W2392)</f>
        <v>0</v>
      </c>
      <c r="AN2386" s="4">
        <f>ROUNDDOWN(N2386,0)</f>
        <v>43975</v>
      </c>
      <c r="AO2386" s="38" cm="1">
        <f t="array" ref="AO2386">_xlfn.ANCHORARRAY(AN2386)-1</f>
        <v>43974</v>
      </c>
    </row>
    <row r="2387" spans="1:41" x14ac:dyDescent="0.25">
      <c r="A2387">
        <v>20200523</v>
      </c>
      <c r="B2387" s="1" t="s">
        <v>88</v>
      </c>
      <c r="C2387">
        <v>479</v>
      </c>
      <c r="D2387">
        <v>32173</v>
      </c>
      <c r="F2387">
        <v>3</v>
      </c>
      <c r="G2387">
        <v>65</v>
      </c>
      <c r="L2387">
        <v>441</v>
      </c>
      <c r="M2387" s="1" t="s">
        <v>36</v>
      </c>
      <c r="N2387" s="2">
        <v>43974</v>
      </c>
      <c r="O2387" s="1" t="s">
        <v>4019</v>
      </c>
      <c r="P2387" s="2">
        <v>43974.666666666664</v>
      </c>
      <c r="Q2387">
        <v>16</v>
      </c>
      <c r="R2387">
        <v>65</v>
      </c>
      <c r="S2387">
        <v>32652</v>
      </c>
      <c r="T2387">
        <v>32652</v>
      </c>
      <c r="U2387">
        <v>32652</v>
      </c>
      <c r="V2387">
        <v>30</v>
      </c>
      <c r="W2387">
        <v>0</v>
      </c>
      <c r="X2387">
        <v>0</v>
      </c>
      <c r="Y2387">
        <v>795</v>
      </c>
      <c r="Z2387">
        <v>0</v>
      </c>
      <c r="AA2387">
        <v>795</v>
      </c>
      <c r="AB2387" s="1">
        <f>Z2387/0.1</f>
        <v>0</v>
      </c>
      <c r="AC2387" s="1">
        <f>AA2387-AB2387</f>
        <v>795</v>
      </c>
      <c r="AD2387" s="1">
        <f>_xlfn.IFNA(INDEX($AV$2:$AV$53,MATCH(B2387,$AU$2:$AU$53,0)),1000)</f>
        <v>1086759</v>
      </c>
      <c r="AE2387" s="1">
        <f>C2387/AD2387*100000</f>
        <v>44.076009492444967</v>
      </c>
      <c r="AF2387" s="34">
        <f>IF(B2388=B2387,IFERROR((C2387/C2388)-1,0),0)</f>
        <v>0</v>
      </c>
      <c r="AG2387" s="35">
        <f>IFERROR(LOG(2)/LOG(1+(AF2387)),AF2387)</f>
        <v>0</v>
      </c>
      <c r="AH2387" s="35">
        <f>AVERAGE(Z2387:Z2393)</f>
        <v>1.5714285714285714</v>
      </c>
      <c r="AJ2387" s="1">
        <f>Q2387/AD2387*100000</f>
        <v>1.4722675404574519</v>
      </c>
      <c r="AK2387" s="34">
        <f>IF(B2388=B2387,IFERROR((Q2387/Q2388)-1,0),0)</f>
        <v>0</v>
      </c>
      <c r="AL2387" s="35">
        <f>IFERROR(LOG(2)/LOG(1+(AK2387)),AK2387)</f>
        <v>0</v>
      </c>
      <c r="AM2387" s="35">
        <f>AVERAGE(W2387:W2393)</f>
        <v>0</v>
      </c>
      <c r="AN2387" s="4">
        <f>ROUNDDOWN(N2387,0)</f>
        <v>43974</v>
      </c>
      <c r="AO2387" s="38" cm="1">
        <f t="array" ref="AO2387">_xlfn.ANCHORARRAY(AN2387)-1</f>
        <v>43973</v>
      </c>
    </row>
    <row r="2388" spans="1:41" x14ac:dyDescent="0.25">
      <c r="A2388">
        <v>20200522</v>
      </c>
      <c r="B2388" s="1" t="s">
        <v>88</v>
      </c>
      <c r="C2388">
        <v>479</v>
      </c>
      <c r="D2388">
        <v>31378</v>
      </c>
      <c r="F2388">
        <v>3</v>
      </c>
      <c r="G2388">
        <v>65</v>
      </c>
      <c r="L2388">
        <v>441</v>
      </c>
      <c r="M2388" s="1" t="s">
        <v>36</v>
      </c>
      <c r="N2388" s="2">
        <v>43973.503472222219</v>
      </c>
      <c r="O2388" s="1" t="s">
        <v>4073</v>
      </c>
      <c r="P2388" s="2">
        <v>43973.666666666664</v>
      </c>
      <c r="Q2388">
        <v>16</v>
      </c>
      <c r="R2388">
        <v>65</v>
      </c>
      <c r="S2388">
        <v>31857</v>
      </c>
      <c r="T2388">
        <v>31857</v>
      </c>
      <c r="U2388">
        <v>31857</v>
      </c>
      <c r="V2388">
        <v>30</v>
      </c>
      <c r="W2388">
        <v>0</v>
      </c>
      <c r="X2388">
        <v>0</v>
      </c>
      <c r="Y2388">
        <v>1333</v>
      </c>
      <c r="Z2388">
        <v>0</v>
      </c>
      <c r="AA2388">
        <v>1333</v>
      </c>
      <c r="AB2388" s="1">
        <f>Z2388/0.1</f>
        <v>0</v>
      </c>
      <c r="AC2388" s="1">
        <f>AA2388-AB2388</f>
        <v>1333</v>
      </c>
      <c r="AD2388" s="1">
        <f>_xlfn.IFNA(INDEX($AV$2:$AV$53,MATCH(B2388,$AU$2:$AU$53,0)),1000)</f>
        <v>1086759</v>
      </c>
      <c r="AE2388" s="1">
        <f>C2388/AD2388*100000</f>
        <v>44.076009492444967</v>
      </c>
      <c r="AF2388" s="34">
        <f>IF(B2389=B2388,IFERROR((C2388/C2389)-1,0),0)</f>
        <v>0</v>
      </c>
      <c r="AG2388" s="35">
        <f>IFERROR(LOG(2)/LOG(1+(AF2388)),AF2388)</f>
        <v>0</v>
      </c>
      <c r="AH2388" s="35">
        <f>AVERAGE(Z2388:Z2394)</f>
        <v>1.8571428571428572</v>
      </c>
      <c r="AJ2388" s="1">
        <f>Q2388/AD2388*100000</f>
        <v>1.4722675404574519</v>
      </c>
      <c r="AK2388" s="34">
        <f>IF(B2389=B2388,IFERROR((Q2388/Q2389)-1,0),0)</f>
        <v>0</v>
      </c>
      <c r="AL2388" s="35">
        <f>IFERROR(LOG(2)/LOG(1+(AK2388)),AK2388)</f>
        <v>0</v>
      </c>
      <c r="AM2388" s="35">
        <f>AVERAGE(W2388:W2394)</f>
        <v>0</v>
      </c>
      <c r="AN2388" s="4">
        <f>ROUNDDOWN(N2388,0)</f>
        <v>43973</v>
      </c>
      <c r="AO2388" s="38" cm="1">
        <f t="array" ref="AO2388">_xlfn.ANCHORARRAY(AN2388)-1</f>
        <v>43972</v>
      </c>
    </row>
    <row r="2389" spans="1:41" x14ac:dyDescent="0.25">
      <c r="A2389">
        <v>20200521</v>
      </c>
      <c r="B2389" s="1" t="s">
        <v>88</v>
      </c>
      <c r="C2389">
        <v>479</v>
      </c>
      <c r="D2389">
        <v>30045</v>
      </c>
      <c r="F2389">
        <v>3</v>
      </c>
      <c r="G2389">
        <v>65</v>
      </c>
      <c r="L2389">
        <v>440</v>
      </c>
      <c r="M2389" s="1" t="s">
        <v>36</v>
      </c>
      <c r="N2389" s="2">
        <v>43972</v>
      </c>
      <c r="O2389" s="1" t="s">
        <v>4127</v>
      </c>
      <c r="P2389" s="2">
        <v>43972.666666666664</v>
      </c>
      <c r="Q2389">
        <v>16</v>
      </c>
      <c r="R2389">
        <v>65</v>
      </c>
      <c r="S2389">
        <v>30524</v>
      </c>
      <c r="T2389">
        <v>30524</v>
      </c>
      <c r="U2389">
        <v>30524</v>
      </c>
      <c r="V2389">
        <v>30</v>
      </c>
      <c r="W2389">
        <v>0</v>
      </c>
      <c r="X2389">
        <v>0</v>
      </c>
      <c r="Y2389">
        <v>797</v>
      </c>
      <c r="Z2389">
        <v>1</v>
      </c>
      <c r="AA2389">
        <v>798</v>
      </c>
      <c r="AB2389" s="1">
        <f>Z2389/0.1</f>
        <v>10</v>
      </c>
      <c r="AC2389" s="1">
        <f>AA2389-AB2389</f>
        <v>788</v>
      </c>
      <c r="AD2389" s="1">
        <f>_xlfn.IFNA(INDEX($AV$2:$AV$53,MATCH(B2389,$AU$2:$AU$53,0)),1000)</f>
        <v>1086759</v>
      </c>
      <c r="AE2389" s="1">
        <f>C2389/AD2389*100000</f>
        <v>44.076009492444967</v>
      </c>
      <c r="AF2389" s="34">
        <f>IF(B2390=B2389,IFERROR((C2389/C2390)-1,0),0)</f>
        <v>2.0920502092049986E-3</v>
      </c>
      <c r="AG2389" s="35">
        <f>IFERROR(LOG(2)/LOG(1+(AF2389)),AF2389)</f>
        <v>331.67080518261474</v>
      </c>
      <c r="AH2389" s="35">
        <f>AVERAGE(Z2389:Z2395)</f>
        <v>2.4285714285714284</v>
      </c>
      <c r="AJ2389" s="1">
        <f>Q2389/AD2389*100000</f>
        <v>1.4722675404574519</v>
      </c>
      <c r="AK2389" s="34">
        <f>IF(B2390=B2389,IFERROR((Q2389/Q2390)-1,0),0)</f>
        <v>0</v>
      </c>
      <c r="AL2389" s="35">
        <f>IFERROR(LOG(2)/LOG(1+(AK2389)),AK2389)</f>
        <v>0</v>
      </c>
      <c r="AM2389" s="35">
        <f>AVERAGE(W2389:W2395)</f>
        <v>0</v>
      </c>
      <c r="AN2389" s="4">
        <f>ROUNDDOWN(N2389,0)</f>
        <v>43972</v>
      </c>
      <c r="AO2389" s="38" cm="1">
        <f t="array" ref="AO2389">_xlfn.ANCHORARRAY(AN2389)-1</f>
        <v>43971</v>
      </c>
    </row>
    <row r="2390" spans="1:41" x14ac:dyDescent="0.25">
      <c r="A2390">
        <v>20200520</v>
      </c>
      <c r="B2390" s="1" t="s">
        <v>88</v>
      </c>
      <c r="C2390">
        <v>478</v>
      </c>
      <c r="D2390">
        <v>29248</v>
      </c>
      <c r="F2390">
        <v>3</v>
      </c>
      <c r="G2390">
        <v>65</v>
      </c>
      <c r="L2390">
        <v>440</v>
      </c>
      <c r="M2390" s="1" t="s">
        <v>36</v>
      </c>
      <c r="N2390" s="2">
        <v>43971</v>
      </c>
      <c r="O2390" s="1" t="s">
        <v>4181</v>
      </c>
      <c r="P2390" s="2">
        <v>43971.666666666664</v>
      </c>
      <c r="Q2390">
        <v>16</v>
      </c>
      <c r="R2390">
        <v>65</v>
      </c>
      <c r="S2390">
        <v>29726</v>
      </c>
      <c r="T2390">
        <v>29726</v>
      </c>
      <c r="U2390">
        <v>29726</v>
      </c>
      <c r="V2390">
        <v>30</v>
      </c>
      <c r="W2390">
        <v>0</v>
      </c>
      <c r="X2390">
        <v>0</v>
      </c>
      <c r="Y2390">
        <v>769</v>
      </c>
      <c r="Z2390">
        <v>7</v>
      </c>
      <c r="AA2390">
        <v>776</v>
      </c>
      <c r="AB2390" s="1">
        <f>Z2390/0.1</f>
        <v>70</v>
      </c>
      <c r="AC2390" s="1">
        <f>AA2390-AB2390</f>
        <v>706</v>
      </c>
      <c r="AD2390" s="1">
        <f>_xlfn.IFNA(INDEX($AV$2:$AV$53,MATCH(B2390,$AU$2:$AU$53,0)),1000)</f>
        <v>1086759</v>
      </c>
      <c r="AE2390" s="1">
        <f>C2390/AD2390*100000</f>
        <v>43.983992771166378</v>
      </c>
      <c r="AF2390" s="34">
        <f>IF(B2391=B2390,IFERROR((C2390/C2391)-1,0),0)</f>
        <v>1.4861995753715496E-2</v>
      </c>
      <c r="AG2390" s="35">
        <f>IFERROR(LOG(2)/LOG(1+(AF2390)),AF2390)</f>
        <v>46.984624596662144</v>
      </c>
      <c r="AH2390" s="35">
        <f>AVERAGE(Z2390:Z2396)</f>
        <v>2.2857142857142856</v>
      </c>
      <c r="AJ2390" s="1">
        <f>Q2390/AD2390*100000</f>
        <v>1.4722675404574519</v>
      </c>
      <c r="AK2390" s="34">
        <f>IF(B2391=B2390,IFERROR((Q2390/Q2391)-1,0),0)</f>
        <v>0</v>
      </c>
      <c r="AL2390" s="35">
        <f>IFERROR(LOG(2)/LOG(1+(AK2390)),AK2390)</f>
        <v>0</v>
      </c>
      <c r="AM2390" s="35">
        <f>AVERAGE(W2390:W2396)</f>
        <v>0</v>
      </c>
      <c r="AN2390" s="4">
        <f>ROUNDDOWN(N2390,0)</f>
        <v>43971</v>
      </c>
      <c r="AO2390" s="38" cm="1">
        <f t="array" ref="AO2390">_xlfn.ANCHORARRAY(AN2390)-1</f>
        <v>43970</v>
      </c>
    </row>
    <row r="2391" spans="1:41" x14ac:dyDescent="0.25">
      <c r="A2391">
        <v>20200519</v>
      </c>
      <c r="B2391" s="1" t="s">
        <v>88</v>
      </c>
      <c r="C2391">
        <v>471</v>
      </c>
      <c r="D2391">
        <v>28479</v>
      </c>
      <c r="F2391">
        <v>5</v>
      </c>
      <c r="G2391">
        <v>65</v>
      </c>
      <c r="L2391">
        <v>437</v>
      </c>
      <c r="M2391" s="1" t="s">
        <v>28</v>
      </c>
      <c r="N2391" s="2">
        <v>43970</v>
      </c>
      <c r="O2391" s="1" t="s">
        <v>4236</v>
      </c>
      <c r="P2391" s="2">
        <v>43970.666666666664</v>
      </c>
      <c r="Q2391">
        <v>16</v>
      </c>
      <c r="R2391">
        <v>65</v>
      </c>
      <c r="S2391">
        <v>28950</v>
      </c>
      <c r="T2391">
        <v>28950</v>
      </c>
      <c r="U2391">
        <v>28950</v>
      </c>
      <c r="V2391">
        <v>30</v>
      </c>
      <c r="W2391">
        <v>0</v>
      </c>
      <c r="X2391">
        <v>1</v>
      </c>
      <c r="Y2391">
        <v>782</v>
      </c>
      <c r="Z2391">
        <v>1</v>
      </c>
      <c r="AA2391">
        <v>783</v>
      </c>
      <c r="AB2391" s="1">
        <f>Z2391/0.1</f>
        <v>10</v>
      </c>
      <c r="AC2391" s="1">
        <f>AA2391-AB2391</f>
        <v>773</v>
      </c>
      <c r="AD2391" s="1">
        <f>_xlfn.IFNA(INDEX($AV$2:$AV$53,MATCH(B2391,$AU$2:$AU$53,0)),1000)</f>
        <v>1086759</v>
      </c>
      <c r="AE2391" s="1">
        <f>C2391/AD2391*100000</f>
        <v>43.339875722216242</v>
      </c>
      <c r="AF2391" s="34">
        <f>IF(B2392=B2391,IFERROR((C2391/C2392)-1,0),0)</f>
        <v>2.1276595744681437E-3</v>
      </c>
      <c r="AG2391" s="35">
        <f>IFERROR(LOG(2)/LOG(1+(AF2391)),AF2391)</f>
        <v>326.12562568557615</v>
      </c>
      <c r="AH2391" s="35">
        <f>AVERAGE(Z2391:Z2397)</f>
        <v>1.4285714285714286</v>
      </c>
      <c r="AJ2391" s="1">
        <f>Q2391/AD2391*100000</f>
        <v>1.4722675404574519</v>
      </c>
      <c r="AK2391" s="34">
        <f>IF(B2392=B2391,IFERROR((Q2391/Q2392)-1,0),0)</f>
        <v>0</v>
      </c>
      <c r="AL2391" s="35">
        <f>IFERROR(LOG(2)/LOG(1+(AK2391)),AK2391)</f>
        <v>0</v>
      </c>
      <c r="AM2391" s="35">
        <f>AVERAGE(W2391:W2397)</f>
        <v>0</v>
      </c>
      <c r="AN2391" s="4">
        <f>ROUNDDOWN(N2391,0)</f>
        <v>43970</v>
      </c>
      <c r="AO2391" s="38" cm="1">
        <f t="array" ref="AO2391">_xlfn.ANCHORARRAY(AN2391)-1</f>
        <v>43969</v>
      </c>
    </row>
    <row r="2392" spans="1:41" x14ac:dyDescent="0.25">
      <c r="A2392">
        <v>20200518</v>
      </c>
      <c r="B2392" s="1" t="s">
        <v>88</v>
      </c>
      <c r="C2392">
        <v>470</v>
      </c>
      <c r="D2392">
        <v>27697</v>
      </c>
      <c r="F2392">
        <v>4</v>
      </c>
      <c r="G2392">
        <v>64</v>
      </c>
      <c r="L2392">
        <v>434</v>
      </c>
      <c r="M2392" s="1" t="s">
        <v>28</v>
      </c>
      <c r="N2392" s="2">
        <v>43969</v>
      </c>
      <c r="O2392" s="1" t="s">
        <v>4291</v>
      </c>
      <c r="P2392" s="2">
        <v>43969.666666666664</v>
      </c>
      <c r="Q2392">
        <v>16</v>
      </c>
      <c r="R2392">
        <v>64</v>
      </c>
      <c r="S2392">
        <v>28167</v>
      </c>
      <c r="T2392">
        <v>28167</v>
      </c>
      <c r="U2392">
        <v>28167</v>
      </c>
      <c r="V2392">
        <v>30</v>
      </c>
      <c r="W2392">
        <v>0</v>
      </c>
      <c r="X2392">
        <v>1</v>
      </c>
      <c r="Y2392">
        <v>1280</v>
      </c>
      <c r="Z2392">
        <v>2</v>
      </c>
      <c r="AA2392">
        <v>1282</v>
      </c>
      <c r="AB2392" s="1">
        <f>Z2392/0.1</f>
        <v>20</v>
      </c>
      <c r="AC2392" s="1">
        <f>AA2392-AB2392</f>
        <v>1262</v>
      </c>
      <c r="AD2392" s="1">
        <f>_xlfn.IFNA(INDEX($AV$2:$AV$53,MATCH(B2392,$AU$2:$AU$53,0)),1000)</f>
        <v>1086759</v>
      </c>
      <c r="AE2392" s="1">
        <f>C2392/AD2392*100000</f>
        <v>43.247859000937652</v>
      </c>
      <c r="AF2392" s="34">
        <f>IF(B2393=B2392,IFERROR((C2392/C2393)-1,0),0)</f>
        <v>4.2735042735042583E-3</v>
      </c>
      <c r="AG2392" s="35">
        <f>IFERROR(LOG(2)/LOG(1+(AF2392)),AF2392)</f>
        <v>162.54276752004944</v>
      </c>
      <c r="AH2392" s="35">
        <f>AVERAGE(Z2392:Z2398)</f>
        <v>1.5714285714285714</v>
      </c>
      <c r="AJ2392" s="1">
        <f>Q2392/AD2392*100000</f>
        <v>1.4722675404574519</v>
      </c>
      <c r="AK2392" s="34">
        <f>IF(B2393=B2392,IFERROR((Q2392/Q2393)-1,0),0)</f>
        <v>0</v>
      </c>
      <c r="AL2392" s="35">
        <f>IFERROR(LOG(2)/LOG(1+(AK2392)),AK2392)</f>
        <v>0</v>
      </c>
      <c r="AM2392" s="35">
        <f>AVERAGE(W2392:W2398)</f>
        <v>0</v>
      </c>
      <c r="AN2392" s="4">
        <f>ROUNDDOWN(N2392,0)</f>
        <v>43969</v>
      </c>
      <c r="AO2392" s="38" cm="1">
        <f t="array" ref="AO2392">_xlfn.ANCHORARRAY(AN2392)-1</f>
        <v>43968</v>
      </c>
    </row>
    <row r="2393" spans="1:41" x14ac:dyDescent="0.25">
      <c r="A2393">
        <v>20200517</v>
      </c>
      <c r="B2393" s="1" t="s">
        <v>88</v>
      </c>
      <c r="C2393">
        <v>468</v>
      </c>
      <c r="D2393">
        <v>26417</v>
      </c>
      <c r="F2393">
        <v>3</v>
      </c>
      <c r="G2393">
        <v>63</v>
      </c>
      <c r="L2393">
        <v>431</v>
      </c>
      <c r="M2393" s="1" t="s">
        <v>28</v>
      </c>
      <c r="N2393" s="2">
        <v>43968</v>
      </c>
      <c r="O2393" s="1" t="s">
        <v>89</v>
      </c>
      <c r="P2393" s="2">
        <v>43968.666666666664</v>
      </c>
      <c r="Q2393">
        <v>16</v>
      </c>
      <c r="R2393">
        <v>63</v>
      </c>
      <c r="S2393">
        <v>26885</v>
      </c>
      <c r="T2393">
        <v>26885</v>
      </c>
      <c r="U2393">
        <v>26885</v>
      </c>
      <c r="V2393">
        <v>30</v>
      </c>
      <c r="W2393">
        <v>0</v>
      </c>
      <c r="X2393">
        <v>0</v>
      </c>
      <c r="Y2393">
        <v>794</v>
      </c>
      <c r="Z2393">
        <v>0</v>
      </c>
      <c r="AA2393">
        <v>794</v>
      </c>
      <c r="AB2393" s="1">
        <f>Z2393/0.1</f>
        <v>0</v>
      </c>
      <c r="AC2393" s="1">
        <f>AA2393-AB2393</f>
        <v>794</v>
      </c>
      <c r="AD2393" s="1">
        <f>_xlfn.IFNA(INDEX($AV$2:$AV$53,MATCH(B2393,$AU$2:$AU$53,0)),1000)</f>
        <v>1086759</v>
      </c>
      <c r="AE2393" s="1">
        <f>C2393/AD2393*100000</f>
        <v>43.063825558380465</v>
      </c>
      <c r="AF2393" s="34">
        <f>IF(B2394=B2393,IFERROR((C2393/C2394)-1,0),0)</f>
        <v>0</v>
      </c>
      <c r="AG2393" s="35">
        <f>IFERROR(LOG(2)/LOG(1+(AF2393)),AF2393)</f>
        <v>0</v>
      </c>
      <c r="AH2393" s="35">
        <f>AVERAGE(Z2393:Z2399)</f>
        <v>1.4285714285714286</v>
      </c>
      <c r="AJ2393" s="1">
        <f>Q2393/AD2393*100000</f>
        <v>1.4722675404574519</v>
      </c>
      <c r="AK2393" s="34">
        <f>IF(B2394=B2393,IFERROR((Q2393/Q2394)-1,0),0)</f>
        <v>0</v>
      </c>
      <c r="AL2393" s="35">
        <f>IFERROR(LOG(2)/LOG(1+(AK2393)),AK2393)</f>
        <v>0</v>
      </c>
      <c r="AM2393" s="35">
        <f>AVERAGE(W2393:W2399)</f>
        <v>0</v>
      </c>
      <c r="AN2393" s="4">
        <f>ROUNDDOWN(N2393,0)</f>
        <v>43968</v>
      </c>
      <c r="AO2393" s="38" cm="1">
        <f t="array" ref="AO2393">_xlfn.ANCHORARRAY(AN2393)-1</f>
        <v>43967</v>
      </c>
    </row>
    <row r="2394" spans="1:41" x14ac:dyDescent="0.25">
      <c r="A2394">
        <v>20200516</v>
      </c>
      <c r="B2394" s="1" t="s">
        <v>88</v>
      </c>
      <c r="C2394">
        <v>468</v>
      </c>
      <c r="D2394">
        <v>25623</v>
      </c>
      <c r="F2394">
        <v>3</v>
      </c>
      <c r="G2394">
        <v>63</v>
      </c>
      <c r="L2394">
        <v>431</v>
      </c>
      <c r="M2394" s="1" t="s">
        <v>28</v>
      </c>
      <c r="N2394" s="2">
        <v>43967</v>
      </c>
      <c r="O2394" s="1" t="s">
        <v>166</v>
      </c>
      <c r="P2394" s="2">
        <v>43967.666666666664</v>
      </c>
      <c r="Q2394">
        <v>16</v>
      </c>
      <c r="R2394">
        <v>63</v>
      </c>
      <c r="S2394">
        <v>26091</v>
      </c>
      <c r="T2394">
        <v>26091</v>
      </c>
      <c r="U2394">
        <v>26091</v>
      </c>
      <c r="V2394">
        <v>30</v>
      </c>
      <c r="W2394">
        <v>0</v>
      </c>
      <c r="X2394">
        <v>0</v>
      </c>
      <c r="Y2394">
        <v>671</v>
      </c>
      <c r="Z2394">
        <v>2</v>
      </c>
      <c r="AA2394">
        <v>673</v>
      </c>
      <c r="AB2394" s="1">
        <f>Z2394/0.1</f>
        <v>20</v>
      </c>
      <c r="AC2394" s="1">
        <f>AA2394-AB2394</f>
        <v>653</v>
      </c>
      <c r="AD2394" s="1">
        <f>_xlfn.IFNA(INDEX($AV$2:$AV$53,MATCH(B2394,$AU$2:$AU$53,0)),1000)</f>
        <v>1086759</v>
      </c>
      <c r="AE2394" s="1">
        <f>C2394/AD2394*100000</f>
        <v>43.063825558380465</v>
      </c>
      <c r="AF2394" s="34">
        <f>IF(B2395=B2394,IFERROR((C2394/C2395)-1,0),0)</f>
        <v>4.2918454935623185E-3</v>
      </c>
      <c r="AG2394" s="35">
        <f>IFERROR(LOG(2)/LOG(1+(AF2394)),AF2394)</f>
        <v>161.84961928457406</v>
      </c>
      <c r="AH2394" s="35">
        <f>AVERAGE(Z2394:Z2400)</f>
        <v>1.4285714285714286</v>
      </c>
      <c r="AJ2394" s="1">
        <f>Q2394/AD2394*100000</f>
        <v>1.4722675404574519</v>
      </c>
      <c r="AK2394" s="34">
        <f>IF(B2395=B2394,IFERROR((Q2394/Q2395)-1,0),0)</f>
        <v>0</v>
      </c>
      <c r="AL2394" s="35">
        <f>IFERROR(LOG(2)/LOG(1+(AK2394)),AK2394)</f>
        <v>0</v>
      </c>
      <c r="AM2394" s="35">
        <f>AVERAGE(W2394:W2400)</f>
        <v>0</v>
      </c>
      <c r="AN2394" s="4">
        <f>ROUNDDOWN(N2394,0)</f>
        <v>43967</v>
      </c>
      <c r="AO2394" s="38" cm="1">
        <f t="array" ref="AO2394">_xlfn.ANCHORARRAY(AN2394)-1</f>
        <v>43966</v>
      </c>
    </row>
    <row r="2395" spans="1:41" x14ac:dyDescent="0.25">
      <c r="A2395">
        <v>20200515</v>
      </c>
      <c r="B2395" s="1" t="s">
        <v>88</v>
      </c>
      <c r="C2395">
        <v>466</v>
      </c>
      <c r="D2395">
        <v>24952</v>
      </c>
      <c r="F2395">
        <v>3</v>
      </c>
      <c r="G2395">
        <v>63</v>
      </c>
      <c r="L2395">
        <v>431</v>
      </c>
      <c r="M2395" s="1" t="s">
        <v>28</v>
      </c>
      <c r="N2395" s="2">
        <v>43966</v>
      </c>
      <c r="O2395" s="1" t="s">
        <v>217</v>
      </c>
      <c r="P2395" s="2">
        <v>43966.666666666664</v>
      </c>
      <c r="Q2395">
        <v>16</v>
      </c>
      <c r="R2395">
        <v>63</v>
      </c>
      <c r="S2395">
        <v>25418</v>
      </c>
      <c r="T2395">
        <v>25418</v>
      </c>
      <c r="U2395">
        <v>25418</v>
      </c>
      <c r="V2395">
        <v>30</v>
      </c>
      <c r="W2395">
        <v>0</v>
      </c>
      <c r="X2395">
        <v>0</v>
      </c>
      <c r="Y2395">
        <v>865</v>
      </c>
      <c r="Z2395">
        <v>4</v>
      </c>
      <c r="AA2395">
        <v>869</v>
      </c>
      <c r="AB2395" s="1">
        <f>Z2395/0.1</f>
        <v>40</v>
      </c>
      <c r="AC2395" s="1">
        <f>AA2395-AB2395</f>
        <v>829</v>
      </c>
      <c r="AD2395" s="1">
        <f>_xlfn.IFNA(INDEX($AV$2:$AV$53,MATCH(B2395,$AU$2:$AU$53,0)),1000)</f>
        <v>1086759</v>
      </c>
      <c r="AE2395" s="1">
        <f>C2395/AD2395*100000</f>
        <v>42.879792115823285</v>
      </c>
      <c r="AF2395" s="34">
        <f>IF(B2396=B2395,IFERROR((C2395/C2396)-1,0),0)</f>
        <v>8.6580086580085869E-3</v>
      </c>
      <c r="AG2395" s="35">
        <f>IFERROR(LOG(2)/LOG(1+(AF2395)),AF2395)</f>
        <v>80.404574991926481</v>
      </c>
      <c r="AH2395" s="35">
        <f>AVERAGE(Z2395:Z2401)</f>
        <v>1.1428571428571428</v>
      </c>
      <c r="AJ2395" s="1">
        <f>Q2395/AD2395*100000</f>
        <v>1.4722675404574519</v>
      </c>
      <c r="AK2395" s="34">
        <f>IF(B2396=B2395,IFERROR((Q2395/Q2396)-1,0),0)</f>
        <v>0</v>
      </c>
      <c r="AL2395" s="35">
        <f>IFERROR(LOG(2)/LOG(1+(AK2395)),AK2395)</f>
        <v>0</v>
      </c>
      <c r="AM2395" s="35">
        <f>AVERAGE(W2395:W2401)</f>
        <v>0</v>
      </c>
      <c r="AN2395" s="4">
        <f>ROUNDDOWN(N2395,0)</f>
        <v>43966</v>
      </c>
      <c r="AO2395" s="38" cm="1">
        <f t="array" ref="AO2395">_xlfn.ANCHORARRAY(AN2395)-1</f>
        <v>43965</v>
      </c>
    </row>
    <row r="2396" spans="1:41" x14ac:dyDescent="0.25">
      <c r="A2396">
        <v>20200514</v>
      </c>
      <c r="B2396" s="1" t="s">
        <v>88</v>
      </c>
      <c r="C2396">
        <v>462</v>
      </c>
      <c r="D2396">
        <v>24087</v>
      </c>
      <c r="F2396">
        <v>3</v>
      </c>
      <c r="G2396">
        <v>63</v>
      </c>
      <c r="L2396">
        <v>431</v>
      </c>
      <c r="M2396" s="1" t="s">
        <v>28</v>
      </c>
      <c r="N2396" s="2">
        <v>43965</v>
      </c>
      <c r="O2396" s="1" t="s">
        <v>267</v>
      </c>
      <c r="P2396" s="2">
        <v>43965.666666666664</v>
      </c>
      <c r="Q2396">
        <v>16</v>
      </c>
      <c r="R2396">
        <v>63</v>
      </c>
      <c r="S2396">
        <v>24549</v>
      </c>
      <c r="T2396">
        <v>24549</v>
      </c>
      <c r="U2396">
        <v>24549</v>
      </c>
      <c r="V2396">
        <v>30</v>
      </c>
      <c r="W2396">
        <v>0</v>
      </c>
      <c r="X2396">
        <v>0</v>
      </c>
      <c r="Y2396">
        <v>697</v>
      </c>
      <c r="Z2396">
        <v>0</v>
      </c>
      <c r="AA2396">
        <v>697</v>
      </c>
      <c r="AB2396" s="1">
        <f>Z2396/0.1</f>
        <v>0</v>
      </c>
      <c r="AC2396" s="1">
        <f>AA2396-AB2396</f>
        <v>697</v>
      </c>
      <c r="AD2396" s="1">
        <f>_xlfn.IFNA(INDEX($AV$2:$AV$53,MATCH(B2396,$AU$2:$AU$53,0)),1000)</f>
        <v>1086759</v>
      </c>
      <c r="AE2396" s="1">
        <f>C2396/AD2396*100000</f>
        <v>42.511725230708926</v>
      </c>
      <c r="AF2396" s="34">
        <f>IF(B2397=B2396,IFERROR((C2396/C2397)-1,0),0)</f>
        <v>0</v>
      </c>
      <c r="AG2396" s="35">
        <f>IFERROR(LOG(2)/LOG(1+(AF2396)),AF2396)</f>
        <v>0</v>
      </c>
      <c r="AH2396" s="35">
        <f>AVERAGE(Z2396:Z2402)</f>
        <v>0.8571428571428571</v>
      </c>
      <c r="AJ2396" s="1">
        <f>Q2396/AD2396*100000</f>
        <v>1.4722675404574519</v>
      </c>
      <c r="AK2396" s="34">
        <f>IF(B2397=B2396,IFERROR((Q2396/Q2397)-1,0),0)</f>
        <v>0</v>
      </c>
      <c r="AL2396" s="35">
        <f>IFERROR(LOG(2)/LOG(1+(AK2396)),AK2396)</f>
        <v>0</v>
      </c>
      <c r="AM2396" s="35">
        <f>AVERAGE(W2396:W2402)</f>
        <v>0</v>
      </c>
      <c r="AN2396" s="4">
        <f>ROUNDDOWN(N2396,0)</f>
        <v>43965</v>
      </c>
      <c r="AO2396" s="38" cm="1">
        <f t="array" ref="AO2396">_xlfn.ANCHORARRAY(AN2396)-1</f>
        <v>43964</v>
      </c>
    </row>
    <row r="2397" spans="1:41" x14ac:dyDescent="0.25">
      <c r="A2397">
        <v>20200513</v>
      </c>
      <c r="B2397" s="1" t="s">
        <v>88</v>
      </c>
      <c r="C2397">
        <v>462</v>
      </c>
      <c r="D2397">
        <v>23390</v>
      </c>
      <c r="F2397">
        <v>3</v>
      </c>
      <c r="G2397">
        <v>63</v>
      </c>
      <c r="L2397">
        <v>430</v>
      </c>
      <c r="M2397" s="1" t="s">
        <v>28</v>
      </c>
      <c r="N2397" s="2">
        <v>43964</v>
      </c>
      <c r="O2397" s="1" t="s">
        <v>318</v>
      </c>
      <c r="P2397" s="2">
        <v>43964.666666666664</v>
      </c>
      <c r="Q2397">
        <v>16</v>
      </c>
      <c r="R2397">
        <v>63</v>
      </c>
      <c r="S2397">
        <v>23852</v>
      </c>
      <c r="T2397">
        <v>23852</v>
      </c>
      <c r="U2397">
        <v>23852</v>
      </c>
      <c r="V2397">
        <v>30</v>
      </c>
      <c r="W2397">
        <v>0</v>
      </c>
      <c r="X2397">
        <v>0</v>
      </c>
      <c r="Y2397">
        <v>816</v>
      </c>
      <c r="Z2397">
        <v>1</v>
      </c>
      <c r="AA2397">
        <v>817</v>
      </c>
      <c r="AB2397" s="1">
        <f>Z2397/0.1</f>
        <v>10</v>
      </c>
      <c r="AC2397" s="1">
        <f>AA2397-AB2397</f>
        <v>807</v>
      </c>
      <c r="AD2397" s="1">
        <f>_xlfn.IFNA(INDEX($AV$2:$AV$53,MATCH(B2397,$AU$2:$AU$53,0)),1000)</f>
        <v>1086759</v>
      </c>
      <c r="AE2397" s="1">
        <f>C2397/AD2397*100000</f>
        <v>42.511725230708926</v>
      </c>
      <c r="AF2397" s="34">
        <f>IF(B2398=B2397,IFERROR((C2397/C2398)-1,0),0)</f>
        <v>2.1691973969630851E-3</v>
      </c>
      <c r="AG2397" s="35">
        <f>IFERROR(LOG(2)/LOG(1+(AF2397)),AF2397)</f>
        <v>319.88729866637681</v>
      </c>
      <c r="AH2397" s="35">
        <f>AVERAGE(Z2397:Z2403)</f>
        <v>0.8571428571428571</v>
      </c>
      <c r="AJ2397" s="1">
        <f>Q2397/AD2397*100000</f>
        <v>1.4722675404574519</v>
      </c>
      <c r="AK2397" s="34">
        <f>IF(B2398=B2397,IFERROR((Q2397/Q2398)-1,0),0)</f>
        <v>0</v>
      </c>
      <c r="AL2397" s="35">
        <f>IFERROR(LOG(2)/LOG(1+(AK2397)),AK2397)</f>
        <v>0</v>
      </c>
      <c r="AM2397" s="35">
        <f>AVERAGE(W2397:W2403)</f>
        <v>0</v>
      </c>
      <c r="AN2397" s="4">
        <f>ROUNDDOWN(N2397,0)</f>
        <v>43964</v>
      </c>
      <c r="AO2397" s="38" cm="1">
        <f t="array" ref="AO2397">_xlfn.ANCHORARRAY(AN2397)-1</f>
        <v>43963</v>
      </c>
    </row>
    <row r="2398" spans="1:41" x14ac:dyDescent="0.25">
      <c r="A2398">
        <v>20200512</v>
      </c>
      <c r="B2398" s="1" t="s">
        <v>88</v>
      </c>
      <c r="C2398">
        <v>461</v>
      </c>
      <c r="D2398">
        <v>22574</v>
      </c>
      <c r="F2398">
        <v>4</v>
      </c>
      <c r="G2398">
        <v>63</v>
      </c>
      <c r="L2398">
        <v>425</v>
      </c>
      <c r="M2398" s="1" t="s">
        <v>28</v>
      </c>
      <c r="N2398" s="2">
        <v>43963</v>
      </c>
      <c r="O2398" s="1" t="s">
        <v>369</v>
      </c>
      <c r="P2398" s="2">
        <v>43963.666666666664</v>
      </c>
      <c r="Q2398">
        <v>16</v>
      </c>
      <c r="R2398">
        <v>63</v>
      </c>
      <c r="S2398">
        <v>23035</v>
      </c>
      <c r="T2398">
        <v>23035</v>
      </c>
      <c r="U2398">
        <v>23035</v>
      </c>
      <c r="V2398">
        <v>30</v>
      </c>
      <c r="W2398">
        <v>0</v>
      </c>
      <c r="X2398">
        <v>1</v>
      </c>
      <c r="Y2398">
        <v>461</v>
      </c>
      <c r="Z2398">
        <v>2</v>
      </c>
      <c r="AA2398">
        <v>463</v>
      </c>
      <c r="AB2398" s="1">
        <f>Z2398/0.1</f>
        <v>20</v>
      </c>
      <c r="AC2398" s="1">
        <f>AA2398-AB2398</f>
        <v>443</v>
      </c>
      <c r="AD2398" s="1">
        <f>_xlfn.IFNA(INDEX($AV$2:$AV$53,MATCH(B2398,$AU$2:$AU$53,0)),1000)</f>
        <v>1086759</v>
      </c>
      <c r="AE2398" s="1">
        <f>C2398/AD2398*100000</f>
        <v>42.419708509430329</v>
      </c>
      <c r="AF2398" s="34">
        <f>IF(B2399=B2398,IFERROR((C2398/C2399)-1,0),0)</f>
        <v>4.3572984749455923E-3</v>
      </c>
      <c r="AG2398" s="35">
        <f>IFERROR(LOG(2)/LOG(1+(AF2398)),AF2398)</f>
        <v>159.42360038818597</v>
      </c>
      <c r="AH2398" s="35">
        <f>AVERAGE(Z2398:Z2404)</f>
        <v>0.7142857142857143</v>
      </c>
      <c r="AJ2398" s="1">
        <f>Q2398/AD2398*100000</f>
        <v>1.4722675404574519</v>
      </c>
      <c r="AK2398" s="34">
        <f>IF(B2399=B2398,IFERROR((Q2398/Q2399)-1,0),0)</f>
        <v>0</v>
      </c>
      <c r="AL2398" s="35">
        <f>IFERROR(LOG(2)/LOG(1+(AK2398)),AK2398)</f>
        <v>0</v>
      </c>
      <c r="AM2398" s="35">
        <f>AVERAGE(W2398:W2404)</f>
        <v>0</v>
      </c>
      <c r="AN2398" s="4">
        <f>ROUNDDOWN(N2398,0)</f>
        <v>43963</v>
      </c>
      <c r="AO2398" s="38" cm="1">
        <f t="array" ref="AO2398">_xlfn.ANCHORARRAY(AN2398)-1</f>
        <v>43962</v>
      </c>
    </row>
    <row r="2399" spans="1:41" x14ac:dyDescent="0.25">
      <c r="A2399">
        <v>20200511</v>
      </c>
      <c r="B2399" s="1" t="s">
        <v>88</v>
      </c>
      <c r="C2399">
        <v>459</v>
      </c>
      <c r="D2399">
        <v>22113</v>
      </c>
      <c r="F2399">
        <v>4</v>
      </c>
      <c r="G2399">
        <v>62</v>
      </c>
      <c r="L2399">
        <v>423</v>
      </c>
      <c r="M2399" s="1" t="s">
        <v>36</v>
      </c>
      <c r="N2399" s="2">
        <v>43961</v>
      </c>
      <c r="O2399" s="1" t="s">
        <v>421</v>
      </c>
      <c r="P2399" s="2">
        <v>43962.666666666664</v>
      </c>
      <c r="Q2399">
        <v>16</v>
      </c>
      <c r="R2399">
        <v>62</v>
      </c>
      <c r="S2399">
        <v>22572</v>
      </c>
      <c r="T2399">
        <v>22572</v>
      </c>
      <c r="U2399">
        <v>22572</v>
      </c>
      <c r="V2399">
        <v>30</v>
      </c>
      <c r="W2399">
        <v>0</v>
      </c>
      <c r="X2399">
        <v>0</v>
      </c>
      <c r="Y2399">
        <v>867</v>
      </c>
      <c r="Z2399">
        <v>1</v>
      </c>
      <c r="AA2399">
        <v>868</v>
      </c>
      <c r="AB2399" s="1">
        <f>Z2399/0.1</f>
        <v>10</v>
      </c>
      <c r="AC2399" s="1">
        <f>AA2399-AB2399</f>
        <v>858</v>
      </c>
      <c r="AD2399" s="1">
        <f>_xlfn.IFNA(INDEX($AV$2:$AV$53,MATCH(B2399,$AU$2:$AU$53,0)),1000)</f>
        <v>1086759</v>
      </c>
      <c r="AE2399" s="1">
        <f>C2399/AD2399*100000</f>
        <v>42.235675066873149</v>
      </c>
      <c r="AF2399" s="34">
        <f>IF(B2400=B2399,IFERROR((C2399/C2400)-1,0),0)</f>
        <v>2.1834061135370675E-3</v>
      </c>
      <c r="AG2399" s="35">
        <f>IFERROR(LOG(2)/LOG(1+(AF2399)),AF2399)</f>
        <v>317.80785630575343</v>
      </c>
      <c r="AH2399" s="35">
        <f>AVERAGE(Z2399:Z2405)</f>
        <v>0.2857142857142857</v>
      </c>
      <c r="AJ2399" s="1">
        <f>Q2399/AD2399*100000</f>
        <v>1.4722675404574519</v>
      </c>
      <c r="AK2399" s="34">
        <f>IF(B2400=B2399,IFERROR((Q2399/Q2400)-1,0),0)</f>
        <v>0</v>
      </c>
      <c r="AL2399" s="35">
        <f>IFERROR(LOG(2)/LOG(1+(AK2399)),AK2399)</f>
        <v>0</v>
      </c>
      <c r="AM2399" s="35">
        <f>AVERAGE(W2399:W2405)</f>
        <v>0</v>
      </c>
      <c r="AN2399" s="4">
        <f>ROUNDDOWN(N2399,0)</f>
        <v>43961</v>
      </c>
      <c r="AO2399" s="38" cm="1">
        <f t="array" ref="AO2399">_xlfn.ANCHORARRAY(AN2399)-1</f>
        <v>43960</v>
      </c>
    </row>
    <row r="2400" spans="1:41" x14ac:dyDescent="0.25">
      <c r="A2400">
        <v>20200510</v>
      </c>
      <c r="B2400" s="1" t="s">
        <v>88</v>
      </c>
      <c r="C2400">
        <v>458</v>
      </c>
      <c r="D2400">
        <v>21246</v>
      </c>
      <c r="F2400">
        <v>4</v>
      </c>
      <c r="G2400">
        <v>62</v>
      </c>
      <c r="L2400">
        <v>422</v>
      </c>
      <c r="M2400" s="1" t="s">
        <v>36</v>
      </c>
      <c r="N2400" s="2">
        <v>43960</v>
      </c>
      <c r="O2400" s="1" t="s">
        <v>473</v>
      </c>
      <c r="P2400" s="2">
        <v>43961.666666666664</v>
      </c>
      <c r="Q2400">
        <v>16</v>
      </c>
      <c r="R2400">
        <v>62</v>
      </c>
      <c r="S2400">
        <v>21704</v>
      </c>
      <c r="T2400">
        <v>21704</v>
      </c>
      <c r="U2400">
        <v>21704</v>
      </c>
      <c r="V2400">
        <v>30</v>
      </c>
      <c r="W2400">
        <v>0</v>
      </c>
      <c r="X2400">
        <v>0</v>
      </c>
      <c r="Y2400">
        <v>375</v>
      </c>
      <c r="Z2400">
        <v>0</v>
      </c>
      <c r="AA2400">
        <v>375</v>
      </c>
      <c r="AB2400" s="1">
        <f>Z2400/0.1</f>
        <v>0</v>
      </c>
      <c r="AC2400" s="1">
        <f>AA2400-AB2400</f>
        <v>375</v>
      </c>
      <c r="AD2400" s="1">
        <f>_xlfn.IFNA(INDEX($AV$2:$AV$53,MATCH(B2400,$AU$2:$AU$53,0)),1000)</f>
        <v>1086759</v>
      </c>
      <c r="AE2400" s="1">
        <f>C2400/AD2400*100000</f>
        <v>42.143658345594567</v>
      </c>
      <c r="AF2400" s="34">
        <f>IF(B2401=B2400,IFERROR((C2400/C2401)-1,0),0)</f>
        <v>0</v>
      </c>
      <c r="AG2400" s="35">
        <f>IFERROR(LOG(2)/LOG(1+(AF2400)),AF2400)</f>
        <v>0</v>
      </c>
      <c r="AH2400" s="35">
        <f>AVERAGE(Z2400:Z2406)</f>
        <v>0.42857142857142855</v>
      </c>
      <c r="AJ2400" s="1">
        <f>Q2400/AD2400*100000</f>
        <v>1.4722675404574519</v>
      </c>
      <c r="AK2400" s="34">
        <f>IF(B2401=B2400,IFERROR((Q2400/Q2401)-1,0),0)</f>
        <v>0</v>
      </c>
      <c r="AL2400" s="35">
        <f>IFERROR(LOG(2)/LOG(1+(AK2400)),AK2400)</f>
        <v>0</v>
      </c>
      <c r="AM2400" s="35">
        <f>AVERAGE(W2400:W2406)</f>
        <v>0</v>
      </c>
      <c r="AN2400" s="4">
        <f>ROUNDDOWN(N2400,0)</f>
        <v>43960</v>
      </c>
      <c r="AO2400" s="38" cm="1">
        <f t="array" ref="AO2400">_xlfn.ANCHORARRAY(AN2400)-1</f>
        <v>43959</v>
      </c>
    </row>
    <row r="2401" spans="1:41" x14ac:dyDescent="0.25">
      <c r="A2401">
        <v>20200509</v>
      </c>
      <c r="B2401" s="1" t="s">
        <v>88</v>
      </c>
      <c r="C2401">
        <v>458</v>
      </c>
      <c r="D2401">
        <v>20871</v>
      </c>
      <c r="F2401">
        <v>4</v>
      </c>
      <c r="G2401">
        <v>62</v>
      </c>
      <c r="L2401">
        <v>422</v>
      </c>
      <c r="M2401" s="1" t="s">
        <v>36</v>
      </c>
      <c r="N2401" s="2">
        <v>43960</v>
      </c>
      <c r="O2401" s="1" t="s">
        <v>525</v>
      </c>
      <c r="P2401" s="2">
        <v>43960.666666666664</v>
      </c>
      <c r="Q2401">
        <v>16</v>
      </c>
      <c r="R2401">
        <v>62</v>
      </c>
      <c r="S2401">
        <v>21329</v>
      </c>
      <c r="T2401">
        <v>21329</v>
      </c>
      <c r="U2401">
        <v>21329</v>
      </c>
      <c r="V2401">
        <v>30</v>
      </c>
      <c r="W2401">
        <v>0</v>
      </c>
      <c r="X2401">
        <v>0</v>
      </c>
      <c r="Y2401">
        <v>384</v>
      </c>
      <c r="Z2401">
        <v>0</v>
      </c>
      <c r="AA2401">
        <v>384</v>
      </c>
      <c r="AB2401" s="1">
        <f>Z2401/0.1</f>
        <v>0</v>
      </c>
      <c r="AC2401" s="1">
        <f>AA2401-AB2401</f>
        <v>384</v>
      </c>
      <c r="AD2401" s="1">
        <f>_xlfn.IFNA(INDEX($AV$2:$AV$53,MATCH(B2401,$AU$2:$AU$53,0)),1000)</f>
        <v>1086759</v>
      </c>
      <c r="AE2401" s="1">
        <f>C2401/AD2401*100000</f>
        <v>42.143658345594567</v>
      </c>
      <c r="AF2401" s="34">
        <f>IF(B2402=B2401,IFERROR((C2401/C2402)-1,0),0)</f>
        <v>0</v>
      </c>
      <c r="AG2401" s="35">
        <f>IFERROR(LOG(2)/LOG(1+(AF2401)),AF2401)</f>
        <v>0</v>
      </c>
      <c r="AH2401" s="35">
        <f>AVERAGE(Z2401:Z2407)</f>
        <v>0.42857142857142855</v>
      </c>
      <c r="AJ2401" s="1">
        <f>Q2401/AD2401*100000</f>
        <v>1.4722675404574519</v>
      </c>
      <c r="AK2401" s="34">
        <f>IF(B2402=B2401,IFERROR((Q2401/Q2402)-1,0),0)</f>
        <v>0</v>
      </c>
      <c r="AL2401" s="35">
        <f>IFERROR(LOG(2)/LOG(1+(AK2401)),AK2401)</f>
        <v>0</v>
      </c>
      <c r="AM2401" s="35">
        <f>AVERAGE(W2401:W2407)</f>
        <v>0</v>
      </c>
      <c r="AN2401" s="4">
        <f>ROUNDDOWN(N2401,0)</f>
        <v>43960</v>
      </c>
      <c r="AO2401" s="38" cm="1">
        <f t="array" ref="AO2401">_xlfn.ANCHORARRAY(AN2401)-1</f>
        <v>43959</v>
      </c>
    </row>
    <row r="2402" spans="1:41" x14ac:dyDescent="0.25">
      <c r="A2402">
        <v>20200508</v>
      </c>
      <c r="B2402" s="1" t="s">
        <v>88</v>
      </c>
      <c r="C2402">
        <v>458</v>
      </c>
      <c r="D2402">
        <v>20487</v>
      </c>
      <c r="F2402">
        <v>6</v>
      </c>
      <c r="G2402">
        <v>62</v>
      </c>
      <c r="L2402">
        <v>420</v>
      </c>
      <c r="M2402" s="1" t="s">
        <v>36</v>
      </c>
      <c r="N2402" s="2">
        <v>43959</v>
      </c>
      <c r="O2402" s="1" t="s">
        <v>579</v>
      </c>
      <c r="P2402" s="2">
        <v>43959.666666666664</v>
      </c>
      <c r="Q2402">
        <v>16</v>
      </c>
      <c r="R2402">
        <v>62</v>
      </c>
      <c r="S2402">
        <v>20945</v>
      </c>
      <c r="T2402">
        <v>20945</v>
      </c>
      <c r="U2402">
        <v>20945</v>
      </c>
      <c r="V2402">
        <v>30</v>
      </c>
      <c r="W2402">
        <v>0</v>
      </c>
      <c r="X2402">
        <v>0</v>
      </c>
      <c r="Y2402">
        <v>696</v>
      </c>
      <c r="Z2402">
        <v>2</v>
      </c>
      <c r="AA2402">
        <v>698</v>
      </c>
      <c r="AB2402" s="1">
        <f>Z2402/0.1</f>
        <v>20</v>
      </c>
      <c r="AC2402" s="1">
        <f>AA2402-AB2402</f>
        <v>678</v>
      </c>
      <c r="AD2402" s="1">
        <f>_xlfn.IFNA(INDEX($AV$2:$AV$53,MATCH(B2402,$AU$2:$AU$53,0)),1000)</f>
        <v>1086759</v>
      </c>
      <c r="AE2402" s="1">
        <f>C2402/AD2402*100000</f>
        <v>42.143658345594567</v>
      </c>
      <c r="AF2402" s="34">
        <f>IF(B2403=B2402,IFERROR((C2402/C2403)-1,0),0)</f>
        <v>4.3859649122806044E-3</v>
      </c>
      <c r="AG2402" s="35">
        <f>IFERROR(LOG(2)/LOG(1+(AF2402)),AF2402)</f>
        <v>158.38387796872212</v>
      </c>
      <c r="AH2402" s="35">
        <f>AVERAGE(Z2402:Z2408)</f>
        <v>0.7142857142857143</v>
      </c>
      <c r="AJ2402" s="1">
        <f>Q2402/AD2402*100000</f>
        <v>1.4722675404574519</v>
      </c>
      <c r="AK2402" s="34">
        <f>IF(B2403=B2402,IFERROR((Q2402/Q2403)-1,0),0)</f>
        <v>0</v>
      </c>
      <c r="AL2402" s="35">
        <f>IFERROR(LOG(2)/LOG(1+(AK2402)),AK2402)</f>
        <v>0</v>
      </c>
      <c r="AM2402" s="35">
        <f>AVERAGE(W2402:W2408)</f>
        <v>0</v>
      </c>
      <c r="AN2402" s="4">
        <f>ROUNDDOWN(N2402,0)</f>
        <v>43959</v>
      </c>
      <c r="AO2402" s="38" cm="1">
        <f t="array" ref="AO2402">_xlfn.ANCHORARRAY(AN2402)-1</f>
        <v>43958</v>
      </c>
    </row>
    <row r="2403" spans="1:41" x14ac:dyDescent="0.25">
      <c r="A2403">
        <v>20200507</v>
      </c>
      <c r="B2403" s="1" t="s">
        <v>88</v>
      </c>
      <c r="C2403">
        <v>456</v>
      </c>
      <c r="D2403">
        <v>19791</v>
      </c>
      <c r="F2403">
        <v>6</v>
      </c>
      <c r="G2403">
        <v>62</v>
      </c>
      <c r="L2403">
        <v>417</v>
      </c>
      <c r="M2403" s="1" t="s">
        <v>36</v>
      </c>
      <c r="N2403" s="2">
        <v>43958</v>
      </c>
      <c r="O2403" s="1" t="s">
        <v>632</v>
      </c>
      <c r="P2403" s="2">
        <v>43958.666666666664</v>
      </c>
      <c r="Q2403">
        <v>16</v>
      </c>
      <c r="R2403">
        <v>62</v>
      </c>
      <c r="S2403">
        <v>20247</v>
      </c>
      <c r="T2403">
        <v>20247</v>
      </c>
      <c r="U2403">
        <v>20247</v>
      </c>
      <c r="V2403">
        <v>30</v>
      </c>
      <c r="W2403">
        <v>0</v>
      </c>
      <c r="X2403">
        <v>0</v>
      </c>
      <c r="Y2403">
        <v>543</v>
      </c>
      <c r="Z2403">
        <v>0</v>
      </c>
      <c r="AA2403">
        <v>543</v>
      </c>
      <c r="AB2403" s="1">
        <f>Z2403/0.1</f>
        <v>0</v>
      </c>
      <c r="AC2403" s="1">
        <f>AA2403-AB2403</f>
        <v>543</v>
      </c>
      <c r="AD2403" s="1">
        <f>_xlfn.IFNA(INDEX($AV$2:$AV$53,MATCH(B2403,$AU$2:$AU$53,0)),1000)</f>
        <v>1086759</v>
      </c>
      <c r="AE2403" s="1">
        <f>C2403/AD2403*100000</f>
        <v>41.95962490303738</v>
      </c>
      <c r="AF2403" s="34">
        <f>IF(B2404=B2403,IFERROR((C2403/C2404)-1,0),0)</f>
        <v>0</v>
      </c>
      <c r="AG2403" s="35">
        <f>IFERROR(LOG(2)/LOG(1+(AF2403)),AF2403)</f>
        <v>0</v>
      </c>
      <c r="AH2403" s="35">
        <f>AVERAGE(Z2403:Z2409)</f>
        <v>0.42857142857142855</v>
      </c>
      <c r="AJ2403" s="1">
        <f>Q2403/AD2403*100000</f>
        <v>1.4722675404574519</v>
      </c>
      <c r="AK2403" s="34">
        <f>IF(B2404=B2403,IFERROR((Q2403/Q2404)-1,0),0)</f>
        <v>0</v>
      </c>
      <c r="AL2403" s="35">
        <f>IFERROR(LOG(2)/LOG(1+(AK2403)),AK2403)</f>
        <v>0</v>
      </c>
      <c r="AM2403" s="35">
        <f>AVERAGE(W2403:W2409)</f>
        <v>0</v>
      </c>
      <c r="AN2403" s="4">
        <f>ROUNDDOWN(N2403,0)</f>
        <v>43958</v>
      </c>
      <c r="AO2403" s="38" cm="1">
        <f t="array" ref="AO2403">_xlfn.ANCHORARRAY(AN2403)-1</f>
        <v>43957</v>
      </c>
    </row>
    <row r="2404" spans="1:41" x14ac:dyDescent="0.25">
      <c r="A2404">
        <v>20200506</v>
      </c>
      <c r="B2404" s="1" t="s">
        <v>88</v>
      </c>
      <c r="C2404">
        <v>456</v>
      </c>
      <c r="D2404">
        <v>19248</v>
      </c>
      <c r="F2404">
        <v>6</v>
      </c>
      <c r="G2404">
        <v>62</v>
      </c>
      <c r="L2404">
        <v>417</v>
      </c>
      <c r="M2404" s="1" t="s">
        <v>36</v>
      </c>
      <c r="N2404" s="2">
        <v>43957</v>
      </c>
      <c r="O2404" s="1" t="s">
        <v>685</v>
      </c>
      <c r="P2404" s="2">
        <v>43957.666666666664</v>
      </c>
      <c r="Q2404">
        <v>16</v>
      </c>
      <c r="R2404">
        <v>62</v>
      </c>
      <c r="S2404">
        <v>19704</v>
      </c>
      <c r="T2404">
        <v>19704</v>
      </c>
      <c r="U2404">
        <v>19704</v>
      </c>
      <c r="V2404">
        <v>30</v>
      </c>
      <c r="W2404">
        <v>0</v>
      </c>
      <c r="X2404">
        <v>0</v>
      </c>
      <c r="Y2404">
        <v>4432</v>
      </c>
      <c r="Z2404">
        <v>0</v>
      </c>
      <c r="AA2404">
        <v>4432</v>
      </c>
      <c r="AB2404" s="1">
        <f>Z2404/0.1</f>
        <v>0</v>
      </c>
      <c r="AC2404" s="1">
        <f>AA2404-AB2404</f>
        <v>4432</v>
      </c>
      <c r="AD2404" s="1">
        <f>_xlfn.IFNA(INDEX($AV$2:$AV$53,MATCH(B2404,$AU$2:$AU$53,0)),1000)</f>
        <v>1086759</v>
      </c>
      <c r="AE2404" s="1">
        <f>C2404/AD2404*100000</f>
        <v>41.95962490303738</v>
      </c>
      <c r="AF2404" s="34">
        <f>IF(B2405=B2404,IFERROR((C2404/C2405)-1,0),0)</f>
        <v>0</v>
      </c>
      <c r="AG2404" s="35">
        <f>IFERROR(LOG(2)/LOG(1+(AF2404)),AF2404)</f>
        <v>0</v>
      </c>
      <c r="AH2404" s="35">
        <f>AVERAGE(Z2404:Z2410)</f>
        <v>0.7142857142857143</v>
      </c>
      <c r="AJ2404" s="1">
        <f>Q2404/AD2404*100000</f>
        <v>1.4722675404574519</v>
      </c>
      <c r="AK2404" s="34">
        <f>IF(B2405=B2404,IFERROR((Q2404/Q2405)-1,0),0)</f>
        <v>0</v>
      </c>
      <c r="AL2404" s="35">
        <f>IFERROR(LOG(2)/LOG(1+(AK2404)),AK2404)</f>
        <v>0</v>
      </c>
      <c r="AM2404" s="35">
        <f>AVERAGE(W2404:W2410)</f>
        <v>0</v>
      </c>
      <c r="AN2404" s="4">
        <f>ROUNDDOWN(N2404,0)</f>
        <v>43957</v>
      </c>
      <c r="AO2404" s="38" cm="1">
        <f t="array" ref="AO2404">_xlfn.ANCHORARRAY(AN2404)-1</f>
        <v>43956</v>
      </c>
    </row>
    <row r="2405" spans="1:41" x14ac:dyDescent="0.25">
      <c r="A2405">
        <v>20200505</v>
      </c>
      <c r="B2405" s="1" t="s">
        <v>88</v>
      </c>
      <c r="C2405">
        <v>456</v>
      </c>
      <c r="D2405">
        <v>14816</v>
      </c>
      <c r="F2405">
        <v>6</v>
      </c>
      <c r="G2405">
        <v>62</v>
      </c>
      <c r="L2405">
        <v>410</v>
      </c>
      <c r="M2405" s="1" t="s">
        <v>36</v>
      </c>
      <c r="N2405" s="2">
        <v>43956</v>
      </c>
      <c r="O2405" s="1" t="s">
        <v>737</v>
      </c>
      <c r="P2405" s="2">
        <v>43956.666666666664</v>
      </c>
      <c r="Q2405">
        <v>16</v>
      </c>
      <c r="R2405">
        <v>62</v>
      </c>
      <c r="S2405">
        <v>15272</v>
      </c>
      <c r="T2405">
        <v>15272</v>
      </c>
      <c r="U2405">
        <v>15272</v>
      </c>
      <c r="V2405">
        <v>30</v>
      </c>
      <c r="W2405">
        <v>0</v>
      </c>
      <c r="X2405">
        <v>0</v>
      </c>
      <c r="Y2405">
        <v>185</v>
      </c>
      <c r="Z2405">
        <v>-1</v>
      </c>
      <c r="AA2405">
        <v>184</v>
      </c>
      <c r="AB2405" s="1">
        <f>Z2405/0.1</f>
        <v>-10</v>
      </c>
      <c r="AC2405" s="1">
        <f>AA2405-AB2405</f>
        <v>194</v>
      </c>
      <c r="AD2405" s="1">
        <f>_xlfn.IFNA(INDEX($AV$2:$AV$53,MATCH(B2405,$AU$2:$AU$53,0)),1000)</f>
        <v>1086759</v>
      </c>
      <c r="AE2405" s="1">
        <f>C2405/AD2405*100000</f>
        <v>41.95962490303738</v>
      </c>
      <c r="AF2405" s="34">
        <f>IF(B2406=B2405,IFERROR((C2405/C2406)-1,0),0)</f>
        <v>-2.1881838074397919E-3</v>
      </c>
      <c r="AG2405" s="35">
        <f>IFERROR(LOG(2)/LOG(1+(AF2405)),AF2405)</f>
        <v>-316.42156139268764</v>
      </c>
      <c r="AH2405" s="35">
        <f>AVERAGE(Z2405:Z2411)</f>
        <v>0.7142857142857143</v>
      </c>
      <c r="AJ2405" s="1">
        <f>Q2405/AD2405*100000</f>
        <v>1.4722675404574519</v>
      </c>
      <c r="AK2405" s="34">
        <f>IF(B2406=B2405,IFERROR((Q2405/Q2406)-1,0),0)</f>
        <v>0</v>
      </c>
      <c r="AL2405" s="35">
        <f>IFERROR(LOG(2)/LOG(1+(AK2405)),AK2405)</f>
        <v>0</v>
      </c>
      <c r="AM2405" s="35">
        <f>AVERAGE(W2405:W2411)</f>
        <v>0.14285714285714285</v>
      </c>
      <c r="AN2405" s="4">
        <f>ROUNDDOWN(N2405,0)</f>
        <v>43956</v>
      </c>
      <c r="AO2405" s="38" cm="1">
        <f t="array" ref="AO2405">_xlfn.ANCHORARRAY(AN2405)-1</f>
        <v>43955</v>
      </c>
    </row>
    <row r="2406" spans="1:41" x14ac:dyDescent="0.25">
      <c r="A2406">
        <v>20200504</v>
      </c>
      <c r="B2406" s="1" t="s">
        <v>88</v>
      </c>
      <c r="C2406">
        <v>457</v>
      </c>
      <c r="D2406">
        <v>14631</v>
      </c>
      <c r="F2406">
        <v>6</v>
      </c>
      <c r="G2406">
        <v>62</v>
      </c>
      <c r="L2406">
        <v>404</v>
      </c>
      <c r="M2406" s="1" t="s">
        <v>36</v>
      </c>
      <c r="N2406" s="2">
        <v>43955</v>
      </c>
      <c r="O2406" s="1" t="s">
        <v>790</v>
      </c>
      <c r="P2406" s="2">
        <v>43955.666666666664</v>
      </c>
      <c r="Q2406">
        <v>16</v>
      </c>
      <c r="R2406">
        <v>62</v>
      </c>
      <c r="S2406">
        <v>15088</v>
      </c>
      <c r="T2406">
        <v>15088</v>
      </c>
      <c r="U2406">
        <v>15088</v>
      </c>
      <c r="V2406">
        <v>30</v>
      </c>
      <c r="W2406">
        <v>0</v>
      </c>
      <c r="X2406">
        <v>1</v>
      </c>
      <c r="Y2406">
        <v>79</v>
      </c>
      <c r="Z2406">
        <v>2</v>
      </c>
      <c r="AA2406">
        <v>81</v>
      </c>
      <c r="AB2406" s="1">
        <f>Z2406/0.1</f>
        <v>20</v>
      </c>
      <c r="AC2406" s="1">
        <f>AA2406-AB2406</f>
        <v>61</v>
      </c>
      <c r="AD2406" s="1">
        <f>_xlfn.IFNA(INDEX($AV$2:$AV$53,MATCH(B2406,$AU$2:$AU$53,0)),1000)</f>
        <v>1086759</v>
      </c>
      <c r="AE2406" s="1">
        <f>C2406/AD2406*100000</f>
        <v>42.05164162431597</v>
      </c>
      <c r="AF2406" s="34">
        <f>IF(B2407=B2406,IFERROR((C2406/C2407)-1,0),0)</f>
        <v>4.39560439560438E-3</v>
      </c>
      <c r="AG2406" s="35">
        <f>IFERROR(LOG(2)/LOG(1+(AF2406)),AF2406)</f>
        <v>158.03730382407542</v>
      </c>
      <c r="AH2406" s="35">
        <f>AVERAGE(Z2406:Z2412)</f>
        <v>1.1428571428571428</v>
      </c>
      <c r="AJ2406" s="1">
        <f>Q2406/AD2406*100000</f>
        <v>1.4722675404574519</v>
      </c>
      <c r="AK2406" s="34">
        <f>IF(B2407=B2406,IFERROR((Q2406/Q2407)-1,0),0)</f>
        <v>0</v>
      </c>
      <c r="AL2406" s="35">
        <f>IFERROR(LOG(2)/LOG(1+(AK2406)),AK2406)</f>
        <v>0</v>
      </c>
      <c r="AM2406" s="35">
        <f>AVERAGE(W2406:W2412)</f>
        <v>0.2857142857142857</v>
      </c>
      <c r="AN2406" s="4">
        <f>ROUNDDOWN(N2406,0)</f>
        <v>43955</v>
      </c>
      <c r="AO2406" s="38" cm="1">
        <f t="array" ref="AO2406">_xlfn.ANCHORARRAY(AN2406)-1</f>
        <v>43954</v>
      </c>
    </row>
    <row r="2407" spans="1:41" x14ac:dyDescent="0.25">
      <c r="A2407">
        <v>20200503</v>
      </c>
      <c r="B2407" s="1" t="s">
        <v>88</v>
      </c>
      <c r="C2407">
        <v>455</v>
      </c>
      <c r="D2407">
        <v>14552</v>
      </c>
      <c r="F2407">
        <v>5</v>
      </c>
      <c r="G2407">
        <v>61</v>
      </c>
      <c r="L2407">
        <v>404</v>
      </c>
      <c r="M2407" s="1" t="s">
        <v>36</v>
      </c>
      <c r="N2407" s="2">
        <v>43954</v>
      </c>
      <c r="O2407" s="1" t="s">
        <v>843</v>
      </c>
      <c r="P2407" s="2">
        <v>43954.666666666664</v>
      </c>
      <c r="Q2407">
        <v>16</v>
      </c>
      <c r="R2407">
        <v>61</v>
      </c>
      <c r="S2407">
        <v>15007</v>
      </c>
      <c r="T2407">
        <v>15007</v>
      </c>
      <c r="U2407">
        <v>15007</v>
      </c>
      <c r="V2407">
        <v>30</v>
      </c>
      <c r="W2407">
        <v>0</v>
      </c>
      <c r="X2407">
        <v>0</v>
      </c>
      <c r="Y2407">
        <v>372</v>
      </c>
      <c r="Z2407">
        <v>0</v>
      </c>
      <c r="AA2407">
        <v>372</v>
      </c>
      <c r="AB2407" s="1">
        <f>Z2407/0.1</f>
        <v>0</v>
      </c>
      <c r="AC2407" s="1">
        <f>AA2407-AB2407</f>
        <v>372</v>
      </c>
      <c r="AD2407" s="1">
        <f>_xlfn.IFNA(INDEX($AV$2:$AV$53,MATCH(B2407,$AU$2:$AU$53,0)),1000)</f>
        <v>1086759</v>
      </c>
      <c r="AE2407" s="1">
        <f>C2407/AD2407*100000</f>
        <v>41.86760818175879</v>
      </c>
      <c r="AF2407" s="34">
        <f>IF(B2408=B2407,IFERROR((C2407/C2408)-1,0),0)</f>
        <v>0</v>
      </c>
      <c r="AG2407" s="35">
        <f>IFERROR(LOG(2)/LOG(1+(AF2407)),AF2407)</f>
        <v>0</v>
      </c>
      <c r="AH2407" s="35">
        <f>AVERAGE(Z2407:Z2413)</f>
        <v>1</v>
      </c>
      <c r="AJ2407" s="1">
        <f>Q2407/AD2407*100000</f>
        <v>1.4722675404574519</v>
      </c>
      <c r="AK2407" s="34">
        <f>IF(B2408=B2407,IFERROR((Q2407/Q2408)-1,0),0)</f>
        <v>0</v>
      </c>
      <c r="AL2407" s="35">
        <f>IFERROR(LOG(2)/LOG(1+(AK2407)),AK2407)</f>
        <v>0</v>
      </c>
      <c r="AM2407" s="35">
        <f>AVERAGE(W2407:W2413)</f>
        <v>0.2857142857142857</v>
      </c>
      <c r="AN2407" s="4">
        <f>ROUNDDOWN(N2407,0)</f>
        <v>43954</v>
      </c>
      <c r="AO2407" s="38" cm="1">
        <f t="array" ref="AO2407">_xlfn.ANCHORARRAY(AN2407)-1</f>
        <v>43953</v>
      </c>
    </row>
    <row r="2408" spans="1:41" x14ac:dyDescent="0.25">
      <c r="A2408">
        <v>20200502</v>
      </c>
      <c r="B2408" s="1" t="s">
        <v>88</v>
      </c>
      <c r="C2408">
        <v>455</v>
      </c>
      <c r="D2408">
        <v>14180</v>
      </c>
      <c r="F2408">
        <v>5</v>
      </c>
      <c r="G2408">
        <v>61</v>
      </c>
      <c r="L2408">
        <v>404</v>
      </c>
      <c r="M2408" s="1" t="s">
        <v>36</v>
      </c>
      <c r="N2408" s="2">
        <v>43953</v>
      </c>
      <c r="O2408" s="1" t="s">
        <v>896</v>
      </c>
      <c r="P2408" s="2">
        <v>43953.666666666664</v>
      </c>
      <c r="Q2408">
        <v>16</v>
      </c>
      <c r="R2408">
        <v>61</v>
      </c>
      <c r="S2408">
        <v>14635</v>
      </c>
      <c r="T2408">
        <v>14635</v>
      </c>
      <c r="U2408">
        <v>14635</v>
      </c>
      <c r="V2408">
        <v>30</v>
      </c>
      <c r="W2408">
        <v>0</v>
      </c>
      <c r="X2408">
        <v>0</v>
      </c>
      <c r="Y2408">
        <v>430</v>
      </c>
      <c r="Z2408">
        <v>2</v>
      </c>
      <c r="AA2408">
        <v>432</v>
      </c>
      <c r="AB2408" s="1">
        <f>Z2408/0.1</f>
        <v>20</v>
      </c>
      <c r="AC2408" s="1">
        <f>AA2408-AB2408</f>
        <v>412</v>
      </c>
      <c r="AD2408" s="1">
        <f>_xlfn.IFNA(INDEX($AV$2:$AV$53,MATCH(B2408,$AU$2:$AU$53,0)),1000)</f>
        <v>1086759</v>
      </c>
      <c r="AE2408" s="1">
        <f>C2408/AD2408*100000</f>
        <v>41.86760818175879</v>
      </c>
      <c r="AF2408" s="34">
        <f>IF(B2409=B2408,IFERROR((C2408/C2409)-1,0),0)</f>
        <v>4.4150110375276164E-3</v>
      </c>
      <c r="AG2408" s="35">
        <f>IFERROR(LOG(2)/LOG(1+(AF2408)),AF2408)</f>
        <v>157.34415552746017</v>
      </c>
      <c r="AH2408" s="35">
        <f>AVERAGE(Z2408:Z2414)</f>
        <v>1.4285714285714286</v>
      </c>
      <c r="AJ2408" s="1">
        <f>Q2408/AD2408*100000</f>
        <v>1.4722675404574519</v>
      </c>
      <c r="AK2408" s="34">
        <f>IF(B2409=B2408,IFERROR((Q2408/Q2409)-1,0),0)</f>
        <v>0</v>
      </c>
      <c r="AL2408" s="35">
        <f>IFERROR(LOG(2)/LOG(1+(AK2408)),AK2408)</f>
        <v>0</v>
      </c>
      <c r="AM2408" s="35">
        <f>AVERAGE(W2408:W2414)</f>
        <v>0.2857142857142857</v>
      </c>
      <c r="AN2408" s="4">
        <f>ROUNDDOWN(N2408,0)</f>
        <v>43953</v>
      </c>
      <c r="AO2408" s="38" cm="1">
        <f t="array" ref="AO2408">_xlfn.ANCHORARRAY(AN2408)-1</f>
        <v>43952</v>
      </c>
    </row>
    <row r="2409" spans="1:41" x14ac:dyDescent="0.25">
      <c r="A2409">
        <v>20200501</v>
      </c>
      <c r="B2409" s="1" t="s">
        <v>88</v>
      </c>
      <c r="C2409">
        <v>453</v>
      </c>
      <c r="D2409">
        <v>13750</v>
      </c>
      <c r="F2409">
        <v>5</v>
      </c>
      <c r="G2409">
        <v>61</v>
      </c>
      <c r="L2409">
        <v>397</v>
      </c>
      <c r="M2409" s="1" t="s">
        <v>36</v>
      </c>
      <c r="N2409" s="2">
        <v>43951</v>
      </c>
      <c r="O2409" s="1" t="s">
        <v>949</v>
      </c>
      <c r="P2409" s="2">
        <v>43952.666666666664</v>
      </c>
      <c r="Q2409">
        <v>16</v>
      </c>
      <c r="R2409">
        <v>61</v>
      </c>
      <c r="S2409">
        <v>14203</v>
      </c>
      <c r="T2409">
        <v>14203</v>
      </c>
      <c r="U2409">
        <v>14203</v>
      </c>
      <c r="V2409">
        <v>30</v>
      </c>
      <c r="W2409">
        <v>0</v>
      </c>
      <c r="X2409">
        <v>0</v>
      </c>
      <c r="Y2409">
        <v>289</v>
      </c>
      <c r="Z2409">
        <v>0</v>
      </c>
      <c r="AA2409">
        <v>289</v>
      </c>
      <c r="AB2409" s="1">
        <f>Z2409/0.1</f>
        <v>0</v>
      </c>
      <c r="AC2409" s="1">
        <f>AA2409-AB2409</f>
        <v>289</v>
      </c>
      <c r="AD2409" s="1">
        <f>_xlfn.IFNA(INDEX($AV$2:$AV$53,MATCH(B2409,$AU$2:$AU$53,0)),1000)</f>
        <v>1086759</v>
      </c>
      <c r="AE2409" s="1">
        <f>C2409/AD2409*100000</f>
        <v>41.683574739201603</v>
      </c>
      <c r="AF2409" s="34">
        <f>IF(B2410=B2409,IFERROR((C2409/C2410)-1,0),0)</f>
        <v>0</v>
      </c>
      <c r="AG2409" s="35">
        <f>IFERROR(LOG(2)/LOG(1+(AF2409)),AF2409)</f>
        <v>0</v>
      </c>
      <c r="AH2409" s="35">
        <f>AVERAGE(Z2409:Z2415)</f>
        <v>1.2857142857142858</v>
      </c>
      <c r="AJ2409" s="1">
        <f>Q2409/AD2409*100000</f>
        <v>1.4722675404574519</v>
      </c>
      <c r="AK2409" s="34">
        <f>IF(B2410=B2409,IFERROR((Q2409/Q2410)-1,0),0)</f>
        <v>0</v>
      </c>
      <c r="AL2409" s="35">
        <f>IFERROR(LOG(2)/LOG(1+(AK2409)),AK2409)</f>
        <v>0</v>
      </c>
      <c r="AM2409" s="35">
        <f>AVERAGE(W2409:W2415)</f>
        <v>0.2857142857142857</v>
      </c>
      <c r="AN2409" s="4">
        <f>ROUNDDOWN(N2409,0)</f>
        <v>43951</v>
      </c>
      <c r="AO2409" s="38" cm="1">
        <f t="array" ref="AO2409">_xlfn.ANCHORARRAY(AN2409)-1</f>
        <v>43950</v>
      </c>
    </row>
    <row r="2410" spans="1:41" x14ac:dyDescent="0.25">
      <c r="A2410">
        <v>20200430</v>
      </c>
      <c r="B2410" s="1" t="s">
        <v>88</v>
      </c>
      <c r="C2410">
        <v>453</v>
      </c>
      <c r="D2410">
        <v>13461</v>
      </c>
      <c r="F2410">
        <v>5</v>
      </c>
      <c r="G2410">
        <v>61</v>
      </c>
      <c r="L2410">
        <v>392</v>
      </c>
      <c r="M2410" s="1" t="s">
        <v>36</v>
      </c>
      <c r="N2410" s="2">
        <v>43951</v>
      </c>
      <c r="O2410" s="1" t="s">
        <v>1001</v>
      </c>
      <c r="P2410" s="2">
        <v>43951.666666666664</v>
      </c>
      <c r="Q2410">
        <v>16</v>
      </c>
      <c r="R2410">
        <v>61</v>
      </c>
      <c r="S2410">
        <v>13914</v>
      </c>
      <c r="T2410">
        <v>13914</v>
      </c>
      <c r="U2410">
        <v>13914</v>
      </c>
      <c r="V2410">
        <v>30</v>
      </c>
      <c r="W2410">
        <v>0</v>
      </c>
      <c r="X2410">
        <v>0</v>
      </c>
      <c r="Y2410">
        <v>384</v>
      </c>
      <c r="Z2410">
        <v>2</v>
      </c>
      <c r="AA2410">
        <v>386</v>
      </c>
      <c r="AB2410" s="1">
        <f>Z2410/0.1</f>
        <v>20</v>
      </c>
      <c r="AC2410" s="1">
        <f>AA2410-AB2410</f>
        <v>366</v>
      </c>
      <c r="AD2410" s="1">
        <f>_xlfn.IFNA(INDEX($AV$2:$AV$53,MATCH(B2410,$AU$2:$AU$53,0)),1000)</f>
        <v>1086759</v>
      </c>
      <c r="AE2410" s="1">
        <f>C2410/AD2410*100000</f>
        <v>41.683574739201603</v>
      </c>
      <c r="AF2410" s="34">
        <f>IF(B2411=B2410,IFERROR((C2410/C2411)-1,0),0)</f>
        <v>4.4345898004434225E-3</v>
      </c>
      <c r="AG2410" s="35">
        <f>IFERROR(LOG(2)/LOG(1+(AF2410)),AF2410)</f>
        <v>156.65100722097174</v>
      </c>
      <c r="AH2410" s="35">
        <f>AVERAGE(Z2410:Z2416)</f>
        <v>1.5714285714285714</v>
      </c>
      <c r="AJ2410" s="1">
        <f>Q2410/AD2410*100000</f>
        <v>1.4722675404574519</v>
      </c>
      <c r="AK2410" s="34">
        <f>IF(B2411=B2410,IFERROR((Q2410/Q2411)-1,0),0)</f>
        <v>0</v>
      </c>
      <c r="AL2410" s="35">
        <f>IFERROR(LOG(2)/LOG(1+(AK2410)),AK2410)</f>
        <v>0</v>
      </c>
      <c r="AM2410" s="35">
        <f>AVERAGE(W2410:W2416)</f>
        <v>0.2857142857142857</v>
      </c>
      <c r="AN2410" s="4">
        <f>ROUNDDOWN(N2410,0)</f>
        <v>43951</v>
      </c>
      <c r="AO2410" s="38" cm="1">
        <f t="array" ref="AO2410">_xlfn.ANCHORARRAY(AN2410)-1</f>
        <v>43950</v>
      </c>
    </row>
    <row r="2411" spans="1:41" x14ac:dyDescent="0.25">
      <c r="A2411">
        <v>20200429</v>
      </c>
      <c r="B2411" s="1" t="s">
        <v>88</v>
      </c>
      <c r="C2411">
        <v>451</v>
      </c>
      <c r="D2411">
        <v>13077</v>
      </c>
      <c r="F2411">
        <v>5</v>
      </c>
      <c r="G2411">
        <v>61</v>
      </c>
      <c r="L2411">
        <v>382</v>
      </c>
      <c r="M2411" s="1" t="s">
        <v>36</v>
      </c>
      <c r="N2411" s="2">
        <v>43950</v>
      </c>
      <c r="O2411" s="1" t="s">
        <v>1054</v>
      </c>
      <c r="P2411" s="2">
        <v>43950.666666666664</v>
      </c>
      <c r="Q2411">
        <v>16</v>
      </c>
      <c r="R2411">
        <v>61</v>
      </c>
      <c r="S2411">
        <v>13528</v>
      </c>
      <c r="T2411">
        <v>13528</v>
      </c>
      <c r="U2411">
        <v>13528</v>
      </c>
      <c r="V2411">
        <v>30</v>
      </c>
      <c r="W2411">
        <v>1</v>
      </c>
      <c r="X2411">
        <v>0</v>
      </c>
      <c r="Y2411">
        <v>337</v>
      </c>
      <c r="Z2411">
        <v>0</v>
      </c>
      <c r="AA2411">
        <v>337</v>
      </c>
      <c r="AB2411" s="1">
        <f>Z2411/0.1</f>
        <v>0</v>
      </c>
      <c r="AC2411" s="1">
        <f>AA2411-AB2411</f>
        <v>337</v>
      </c>
      <c r="AD2411" s="1">
        <f>_xlfn.IFNA(INDEX($AV$2:$AV$53,MATCH(B2411,$AU$2:$AU$53,0)),1000)</f>
        <v>1086759</v>
      </c>
      <c r="AE2411" s="1">
        <f>C2411/AD2411*100000</f>
        <v>41.499541296644431</v>
      </c>
      <c r="AF2411" s="34">
        <f>IF(B2412=B2411,IFERROR((C2411/C2412)-1,0),0)</f>
        <v>0</v>
      </c>
      <c r="AG2411" s="35">
        <f>IFERROR(LOG(2)/LOG(1+(AF2411)),AF2411)</f>
        <v>0</v>
      </c>
      <c r="AH2411" s="35">
        <f>AVERAGE(Z2411:Z2417)</f>
        <v>1.7142857142857142</v>
      </c>
      <c r="AJ2411" s="1">
        <f>Q2411/AD2411*100000</f>
        <v>1.4722675404574519</v>
      </c>
      <c r="AK2411" s="34">
        <f>IF(B2412=B2411,IFERROR((Q2411/Q2412)-1,0),0)</f>
        <v>6.6666666666666652E-2</v>
      </c>
      <c r="AL2411" s="35">
        <f>IFERROR(LOG(2)/LOG(1+(AK2411)),AK2411)</f>
        <v>10.740053666281316</v>
      </c>
      <c r="AM2411" s="35">
        <f>AVERAGE(W2411:W2417)</f>
        <v>0.2857142857142857</v>
      </c>
      <c r="AN2411" s="4">
        <f>ROUNDDOWN(N2411,0)</f>
        <v>43950</v>
      </c>
      <c r="AO2411" s="38" cm="1">
        <f t="array" ref="AO2411">_xlfn.ANCHORARRAY(AN2411)-1</f>
        <v>43949</v>
      </c>
    </row>
    <row r="2412" spans="1:41" x14ac:dyDescent="0.25">
      <c r="A2412">
        <v>20200428</v>
      </c>
      <c r="B2412" s="1" t="s">
        <v>88</v>
      </c>
      <c r="C2412">
        <v>451</v>
      </c>
      <c r="D2412">
        <v>12740</v>
      </c>
      <c r="F2412">
        <v>10</v>
      </c>
      <c r="G2412">
        <v>61</v>
      </c>
      <c r="L2412">
        <v>356</v>
      </c>
      <c r="M2412" s="1" t="s">
        <v>36</v>
      </c>
      <c r="N2412" s="2">
        <v>43949</v>
      </c>
      <c r="O2412" s="1" t="s">
        <v>1107</v>
      </c>
      <c r="P2412" s="2">
        <v>43949.666666666664</v>
      </c>
      <c r="Q2412">
        <v>15</v>
      </c>
      <c r="R2412">
        <v>61</v>
      </c>
      <c r="S2412">
        <v>13191</v>
      </c>
      <c r="T2412">
        <v>13191</v>
      </c>
      <c r="U2412">
        <v>13191</v>
      </c>
      <c r="V2412">
        <v>30</v>
      </c>
      <c r="W2412">
        <v>1</v>
      </c>
      <c r="X2412">
        <v>0</v>
      </c>
      <c r="Y2412">
        <v>156</v>
      </c>
      <c r="Z2412">
        <v>2</v>
      </c>
      <c r="AA2412">
        <v>158</v>
      </c>
      <c r="AB2412" s="1">
        <f>Z2412/0.1</f>
        <v>20</v>
      </c>
      <c r="AC2412" s="1">
        <f>AA2412-AB2412</f>
        <v>138</v>
      </c>
      <c r="AD2412" s="1">
        <f>_xlfn.IFNA(INDEX($AV$2:$AV$53,MATCH(B2412,$AU$2:$AU$53,0)),1000)</f>
        <v>1086759</v>
      </c>
      <c r="AE2412" s="1">
        <f>C2412/AD2412*100000</f>
        <v>41.499541296644431</v>
      </c>
      <c r="AF2412" s="34">
        <f>IF(B2413=B2412,IFERROR((C2412/C2413)-1,0),0)</f>
        <v>4.4543429844097204E-3</v>
      </c>
      <c r="AG2412" s="35">
        <f>IFERROR(LOG(2)/LOG(1+(AF2412)),AF2412)</f>
        <v>155.95785890447442</v>
      </c>
      <c r="AH2412" s="35">
        <f>AVERAGE(Z2412:Z2418)</f>
        <v>2</v>
      </c>
      <c r="AJ2412" s="1">
        <f>Q2412/AD2412*100000</f>
        <v>1.3802508191788612</v>
      </c>
      <c r="AK2412" s="34">
        <f>IF(B2413=B2412,IFERROR((Q2412/Q2413)-1,0),0)</f>
        <v>7.1428571428571397E-2</v>
      </c>
      <c r="AL2412" s="35">
        <f>IFERROR(LOG(2)/LOG(1+(AK2412)),AK2412)</f>
        <v>10.046649249713282</v>
      </c>
      <c r="AM2412" s="35">
        <f>AVERAGE(W2412:W2418)</f>
        <v>0.42857142857142855</v>
      </c>
      <c r="AN2412" s="4">
        <f>ROUNDDOWN(N2412,0)</f>
        <v>43949</v>
      </c>
      <c r="AO2412" s="38" cm="1">
        <f t="array" ref="AO2412">_xlfn.ANCHORARRAY(AN2412)-1</f>
        <v>43948</v>
      </c>
    </row>
    <row r="2413" spans="1:41" x14ac:dyDescent="0.25">
      <c r="A2413">
        <v>20200427</v>
      </c>
      <c r="B2413" s="1" t="s">
        <v>88</v>
      </c>
      <c r="C2413">
        <v>449</v>
      </c>
      <c r="D2413">
        <v>12584</v>
      </c>
      <c r="F2413">
        <v>11</v>
      </c>
      <c r="G2413">
        <v>61</v>
      </c>
      <c r="L2413">
        <v>352</v>
      </c>
      <c r="M2413" s="1" t="s">
        <v>36</v>
      </c>
      <c r="N2413" s="2">
        <v>43948</v>
      </c>
      <c r="O2413" s="1" t="s">
        <v>1159</v>
      </c>
      <c r="P2413" s="2">
        <v>43948.666666666664</v>
      </c>
      <c r="Q2413">
        <v>14</v>
      </c>
      <c r="R2413">
        <v>61</v>
      </c>
      <c r="S2413">
        <v>13033</v>
      </c>
      <c r="T2413">
        <v>13033</v>
      </c>
      <c r="U2413">
        <v>13033</v>
      </c>
      <c r="V2413">
        <v>30</v>
      </c>
      <c r="W2413">
        <v>0</v>
      </c>
      <c r="X2413">
        <v>0</v>
      </c>
      <c r="Y2413">
        <v>170</v>
      </c>
      <c r="Z2413">
        <v>1</v>
      </c>
      <c r="AA2413">
        <v>171</v>
      </c>
      <c r="AB2413" s="1">
        <f>Z2413/0.1</f>
        <v>10</v>
      </c>
      <c r="AC2413" s="1">
        <f>AA2413-AB2413</f>
        <v>161</v>
      </c>
      <c r="AD2413" s="1">
        <f>_xlfn.IFNA(INDEX($AV$2:$AV$53,MATCH(B2413,$AU$2:$AU$53,0)),1000)</f>
        <v>1086759</v>
      </c>
      <c r="AE2413" s="1">
        <f>C2413/AD2413*100000</f>
        <v>41.315507854087244</v>
      </c>
      <c r="AF2413" s="34">
        <f>IF(B2414=B2413,IFERROR((C2413/C2414)-1,0),0)</f>
        <v>2.2321428571427937E-3</v>
      </c>
      <c r="AG2413" s="35">
        <f>IFERROR(LOG(2)/LOG(1+(AF2413)),AF2413)</f>
        <v>310.876381691213</v>
      </c>
      <c r="AH2413" s="35">
        <f>AVERAGE(Z2413:Z2419)</f>
        <v>2.2857142857142856</v>
      </c>
      <c r="AJ2413" s="1">
        <f>Q2413/AD2413*100000</f>
        <v>1.2882340979002704</v>
      </c>
      <c r="AK2413" s="34">
        <f>IF(B2414=B2413,IFERROR((Q2413/Q2414)-1,0),0)</f>
        <v>0</v>
      </c>
      <c r="AL2413" s="35">
        <f>IFERROR(LOG(2)/LOG(1+(AK2413)),AK2413)</f>
        <v>0</v>
      </c>
      <c r="AM2413" s="35">
        <f>AVERAGE(W2413:W2419)</f>
        <v>0.5714285714285714</v>
      </c>
      <c r="AN2413" s="4">
        <f>ROUNDDOWN(N2413,0)</f>
        <v>43948</v>
      </c>
      <c r="AO2413" s="38" cm="1">
        <f t="array" ref="AO2413">_xlfn.ANCHORARRAY(AN2413)-1</f>
        <v>43947</v>
      </c>
    </row>
    <row r="2414" spans="1:41" x14ac:dyDescent="0.25">
      <c r="A2414">
        <v>20200426</v>
      </c>
      <c r="B2414" s="1" t="s">
        <v>88</v>
      </c>
      <c r="C2414">
        <v>448</v>
      </c>
      <c r="D2414">
        <v>12414</v>
      </c>
      <c r="F2414">
        <v>11</v>
      </c>
      <c r="G2414">
        <v>61</v>
      </c>
      <c r="L2414">
        <v>339</v>
      </c>
      <c r="M2414" s="1" t="s">
        <v>36</v>
      </c>
      <c r="N2414" s="2">
        <v>43947</v>
      </c>
      <c r="O2414" s="1" t="s">
        <v>1211</v>
      </c>
      <c r="P2414" s="2">
        <v>43947.666666666664</v>
      </c>
      <c r="Q2414">
        <v>14</v>
      </c>
      <c r="R2414">
        <v>61</v>
      </c>
      <c r="S2414">
        <v>12862</v>
      </c>
      <c r="T2414">
        <v>12862</v>
      </c>
      <c r="U2414">
        <v>12862</v>
      </c>
      <c r="V2414">
        <v>30</v>
      </c>
      <c r="W2414">
        <v>0</v>
      </c>
      <c r="X2414">
        <v>0</v>
      </c>
      <c r="Y2414">
        <v>362</v>
      </c>
      <c r="Z2414">
        <v>3</v>
      </c>
      <c r="AA2414">
        <v>365</v>
      </c>
      <c r="AB2414" s="1">
        <f>Z2414/0.1</f>
        <v>30</v>
      </c>
      <c r="AC2414" s="1">
        <f>AA2414-AB2414</f>
        <v>335</v>
      </c>
      <c r="AD2414" s="1">
        <f>_xlfn.IFNA(INDEX($AV$2:$AV$53,MATCH(B2414,$AU$2:$AU$53,0)),1000)</f>
        <v>1086759</v>
      </c>
      <c r="AE2414" s="1">
        <f>C2414/AD2414*100000</f>
        <v>41.223491132808654</v>
      </c>
      <c r="AF2414" s="34">
        <f>IF(B2415=B2414,IFERROR((C2414/C2415)-1,0),0)</f>
        <v>6.741573033707926E-3</v>
      </c>
      <c r="AG2414" s="35">
        <f>IFERROR(LOG(2)/LOG(1+(AF2414)),AF2414)</f>
        <v>103.16301727184451</v>
      </c>
      <c r="AH2414" s="35">
        <f>AVERAGE(Z2414:Z2420)</f>
        <v>2.1428571428571428</v>
      </c>
      <c r="AJ2414" s="1">
        <f>Q2414/AD2414*100000</f>
        <v>1.2882340979002704</v>
      </c>
      <c r="AK2414" s="34">
        <f>IF(B2415=B2414,IFERROR((Q2414/Q2415)-1,0),0)</f>
        <v>0</v>
      </c>
      <c r="AL2414" s="35">
        <f>IFERROR(LOG(2)/LOG(1+(AK2414)),AK2414)</f>
        <v>0</v>
      </c>
      <c r="AM2414" s="35">
        <f>AVERAGE(W2414:W2420)</f>
        <v>0.5714285714285714</v>
      </c>
      <c r="AN2414" s="4">
        <f>ROUNDDOWN(N2414,0)</f>
        <v>43947</v>
      </c>
      <c r="AO2414" s="38" cm="1">
        <f t="array" ref="AO2414">_xlfn.ANCHORARRAY(AN2414)-1</f>
        <v>43946</v>
      </c>
    </row>
    <row r="2415" spans="1:41" x14ac:dyDescent="0.25">
      <c r="A2415">
        <v>20200425</v>
      </c>
      <c r="B2415" s="1" t="s">
        <v>88</v>
      </c>
      <c r="C2415">
        <v>445</v>
      </c>
      <c r="D2415">
        <v>12052</v>
      </c>
      <c r="F2415">
        <v>11</v>
      </c>
      <c r="G2415">
        <v>61</v>
      </c>
      <c r="L2415">
        <v>339</v>
      </c>
      <c r="M2415" s="1" t="s">
        <v>36</v>
      </c>
      <c r="N2415" s="2">
        <v>43946</v>
      </c>
      <c r="O2415" s="1" t="s">
        <v>1262</v>
      </c>
      <c r="P2415" s="2">
        <v>43946.666666666664</v>
      </c>
      <c r="Q2415">
        <v>14</v>
      </c>
      <c r="R2415">
        <v>61</v>
      </c>
      <c r="S2415">
        <v>12497</v>
      </c>
      <c r="T2415">
        <v>12497</v>
      </c>
      <c r="U2415">
        <v>12497</v>
      </c>
      <c r="V2415">
        <v>30</v>
      </c>
      <c r="W2415">
        <v>0</v>
      </c>
      <c r="X2415">
        <v>2</v>
      </c>
      <c r="Y2415">
        <v>369</v>
      </c>
      <c r="Z2415">
        <v>1</v>
      </c>
      <c r="AA2415">
        <v>370</v>
      </c>
      <c r="AB2415" s="1">
        <f>Z2415/0.1</f>
        <v>10</v>
      </c>
      <c r="AC2415" s="1">
        <f>AA2415-AB2415</f>
        <v>360</v>
      </c>
      <c r="AD2415" s="1">
        <f>_xlfn.IFNA(INDEX($AV$2:$AV$53,MATCH(B2415,$AU$2:$AU$53,0)),1000)</f>
        <v>1086759</v>
      </c>
      <c r="AE2415" s="1">
        <f>C2415/AD2415*100000</f>
        <v>40.947440968972884</v>
      </c>
      <c r="AF2415" s="34">
        <f>IF(B2416=B2415,IFERROR((C2415/C2416)-1,0),0)</f>
        <v>2.2522522522523403E-3</v>
      </c>
      <c r="AG2415" s="35">
        <f>IFERROR(LOG(2)/LOG(1+(AF2415)),AF2415)</f>
        <v>308.10379180998706</v>
      </c>
      <c r="AH2415" s="35">
        <f>AVERAGE(Z2415:Z2421)</f>
        <v>2.7142857142857144</v>
      </c>
      <c r="AJ2415" s="1">
        <f>Q2415/AD2415*100000</f>
        <v>1.2882340979002704</v>
      </c>
      <c r="AK2415" s="34">
        <f>IF(B2416=B2415,IFERROR((Q2415/Q2416)-1,0),0)</f>
        <v>0</v>
      </c>
      <c r="AL2415" s="35">
        <f>IFERROR(LOG(2)/LOG(1+(AK2415)),AK2415)</f>
        <v>0</v>
      </c>
      <c r="AM2415" s="35">
        <f>AVERAGE(W2415:W2421)</f>
        <v>0.5714285714285714</v>
      </c>
      <c r="AN2415" s="4">
        <f>ROUNDDOWN(N2415,0)</f>
        <v>43946</v>
      </c>
      <c r="AO2415" s="38" cm="1">
        <f t="array" ref="AO2415">_xlfn.ANCHORARRAY(AN2415)-1</f>
        <v>43945</v>
      </c>
    </row>
    <row r="2416" spans="1:41" x14ac:dyDescent="0.25">
      <c r="A2416">
        <v>20200424</v>
      </c>
      <c r="B2416" s="1" t="s">
        <v>88</v>
      </c>
      <c r="C2416">
        <v>444</v>
      </c>
      <c r="D2416">
        <v>11683</v>
      </c>
      <c r="F2416">
        <v>12</v>
      </c>
      <c r="G2416">
        <v>59</v>
      </c>
      <c r="L2416">
        <v>325</v>
      </c>
      <c r="M2416" s="1" t="s">
        <v>33</v>
      </c>
      <c r="N2416" s="2">
        <v>43945</v>
      </c>
      <c r="O2416" s="1" t="s">
        <v>1314</v>
      </c>
      <c r="P2416" s="2">
        <v>43945.666666666664</v>
      </c>
      <c r="Q2416">
        <v>14</v>
      </c>
      <c r="R2416">
        <v>59</v>
      </c>
      <c r="S2416">
        <v>12127</v>
      </c>
      <c r="T2416">
        <v>12127</v>
      </c>
      <c r="U2416">
        <v>12127</v>
      </c>
      <c r="V2416">
        <v>30</v>
      </c>
      <c r="W2416">
        <v>0</v>
      </c>
      <c r="X2416">
        <v>0</v>
      </c>
      <c r="Y2416">
        <v>250</v>
      </c>
      <c r="Z2416">
        <v>2</v>
      </c>
      <c r="AA2416">
        <v>252</v>
      </c>
      <c r="AB2416" s="1">
        <f>Z2416/0.1</f>
        <v>20</v>
      </c>
      <c r="AC2416" s="1">
        <f>AA2416-AB2416</f>
        <v>232</v>
      </c>
      <c r="AD2416" s="1">
        <f>_xlfn.IFNA(INDEX($AV$2:$AV$53,MATCH(B2416,$AU$2:$AU$53,0)),1000)</f>
        <v>1086759</v>
      </c>
      <c r="AE2416" s="1">
        <f>C2416/AD2416*100000</f>
        <v>40.855424247694295</v>
      </c>
      <c r="AF2416" s="34">
        <f>IF(B2417=B2416,IFERROR((C2416/C2417)-1,0),0)</f>
        <v>4.5248868778280382E-3</v>
      </c>
      <c r="AG2416" s="35">
        <f>IFERROR(LOG(2)/LOG(1+(AF2416)),AF2416)</f>
        <v>153.53183971595379</v>
      </c>
      <c r="AH2416" s="35">
        <f>AVERAGE(Z2416:Z2422)</f>
        <v>3.1428571428571428</v>
      </c>
      <c r="AJ2416" s="1">
        <f>Q2416/AD2416*100000</f>
        <v>1.2882340979002704</v>
      </c>
      <c r="AK2416" s="34">
        <f>IF(B2417=B2416,IFERROR((Q2416/Q2417)-1,0),0)</f>
        <v>0</v>
      </c>
      <c r="AL2416" s="35">
        <f>IFERROR(LOG(2)/LOG(1+(AK2416)),AK2416)</f>
        <v>0</v>
      </c>
      <c r="AM2416" s="35">
        <f>AVERAGE(W2416:W2422)</f>
        <v>0.8571428571428571</v>
      </c>
      <c r="AN2416" s="4">
        <f>ROUNDDOWN(N2416,0)</f>
        <v>43945</v>
      </c>
      <c r="AO2416" s="38" cm="1">
        <f t="array" ref="AO2416">_xlfn.ANCHORARRAY(AN2416)-1</f>
        <v>43944</v>
      </c>
    </row>
    <row r="2417" spans="1:41" x14ac:dyDescent="0.25">
      <c r="A2417">
        <v>20200423</v>
      </c>
      <c r="B2417" s="1" t="s">
        <v>88</v>
      </c>
      <c r="C2417">
        <v>442</v>
      </c>
      <c r="D2417">
        <v>11433</v>
      </c>
      <c r="F2417">
        <v>13</v>
      </c>
      <c r="G2417">
        <v>59</v>
      </c>
      <c r="L2417">
        <v>306</v>
      </c>
      <c r="M2417" s="1" t="s">
        <v>33</v>
      </c>
      <c r="N2417" s="2">
        <v>43944</v>
      </c>
      <c r="O2417" s="1" t="s">
        <v>1366</v>
      </c>
      <c r="P2417" s="2">
        <v>43944.666666666664</v>
      </c>
      <c r="Q2417">
        <v>14</v>
      </c>
      <c r="R2417">
        <v>59</v>
      </c>
      <c r="S2417">
        <v>11875</v>
      </c>
      <c r="T2417">
        <v>11875</v>
      </c>
      <c r="U2417">
        <v>11875</v>
      </c>
      <c r="V2417">
        <v>30</v>
      </c>
      <c r="W2417">
        <v>0</v>
      </c>
      <c r="X2417">
        <v>0</v>
      </c>
      <c r="Y2417">
        <v>289</v>
      </c>
      <c r="Z2417">
        <v>3</v>
      </c>
      <c r="AA2417">
        <v>292</v>
      </c>
      <c r="AB2417" s="1">
        <f>Z2417/0.1</f>
        <v>30</v>
      </c>
      <c r="AC2417" s="1">
        <f>AA2417-AB2417</f>
        <v>262</v>
      </c>
      <c r="AD2417" s="1">
        <f>_xlfn.IFNA(INDEX($AV$2:$AV$53,MATCH(B2417,$AU$2:$AU$53,0)),1000)</f>
        <v>1086759</v>
      </c>
      <c r="AE2417" s="1">
        <f>C2417/AD2417*100000</f>
        <v>40.671390805137108</v>
      </c>
      <c r="AF2417" s="34">
        <f>IF(B2418=B2417,IFERROR((C2417/C2418)-1,0),0)</f>
        <v>6.8337129840547739E-3</v>
      </c>
      <c r="AG2417" s="35">
        <f>IFERROR(LOG(2)/LOG(1+(AF2417)),AF2417)</f>
        <v>101.77671762440558</v>
      </c>
      <c r="AH2417" s="35">
        <f>AVERAGE(Z2417:Z2423)</f>
        <v>3.8571428571428572</v>
      </c>
      <c r="AJ2417" s="1">
        <f>Q2417/AD2417*100000</f>
        <v>1.2882340979002704</v>
      </c>
      <c r="AK2417" s="34">
        <f>IF(B2418=B2417,IFERROR((Q2417/Q2418)-1,0),0)</f>
        <v>0</v>
      </c>
      <c r="AL2417" s="35">
        <f>IFERROR(LOG(2)/LOG(1+(AK2417)),AK2417)</f>
        <v>0</v>
      </c>
      <c r="AM2417" s="35">
        <f>AVERAGE(W2417:W2423)</f>
        <v>1</v>
      </c>
      <c r="AN2417" s="4">
        <f>ROUNDDOWN(N2417,0)</f>
        <v>43944</v>
      </c>
      <c r="AO2417" s="38" cm="1">
        <f t="array" ref="AO2417">_xlfn.ANCHORARRAY(AN2417)-1</f>
        <v>43943</v>
      </c>
    </row>
    <row r="2418" spans="1:41" x14ac:dyDescent="0.25">
      <c r="A2418">
        <v>20200422</v>
      </c>
      <c r="B2418" s="1" t="s">
        <v>88</v>
      </c>
      <c r="C2418">
        <v>439</v>
      </c>
      <c r="D2418">
        <v>11144</v>
      </c>
      <c r="F2418">
        <v>13</v>
      </c>
      <c r="G2418">
        <v>59</v>
      </c>
      <c r="L2418">
        <v>296</v>
      </c>
      <c r="M2418" s="1" t="s">
        <v>33</v>
      </c>
      <c r="N2418" s="2">
        <v>43943</v>
      </c>
      <c r="O2418" s="1" t="s">
        <v>1418</v>
      </c>
      <c r="P2418" s="2">
        <v>43943.666666666664</v>
      </c>
      <c r="Q2418">
        <v>14</v>
      </c>
      <c r="R2418">
        <v>59</v>
      </c>
      <c r="S2418">
        <v>11583</v>
      </c>
      <c r="T2418">
        <v>11583</v>
      </c>
      <c r="U2418">
        <v>11583</v>
      </c>
      <c r="V2418">
        <v>30</v>
      </c>
      <c r="W2418">
        <v>2</v>
      </c>
      <c r="X2418">
        <v>0</v>
      </c>
      <c r="Y2418">
        <v>340</v>
      </c>
      <c r="Z2418">
        <v>2</v>
      </c>
      <c r="AA2418">
        <v>342</v>
      </c>
      <c r="AB2418" s="1">
        <f>Z2418/0.1</f>
        <v>20</v>
      </c>
      <c r="AC2418" s="1">
        <f>AA2418-AB2418</f>
        <v>322</v>
      </c>
      <c r="AD2418" s="1">
        <f>_xlfn.IFNA(INDEX($AV$2:$AV$53,MATCH(B2418,$AU$2:$AU$53,0)),1000)</f>
        <v>1086759</v>
      </c>
      <c r="AE2418" s="1">
        <f>C2418/AD2418*100000</f>
        <v>40.395340641301338</v>
      </c>
      <c r="AF2418" s="34">
        <f>IF(B2419=B2418,IFERROR((C2418/C2419)-1,0),0)</f>
        <v>4.5766590389015871E-3</v>
      </c>
      <c r="AG2418" s="35">
        <f>IFERROR(LOG(2)/LOG(1+(AF2418)),AF2418)</f>
        <v>151.79896878762696</v>
      </c>
      <c r="AH2418" s="35">
        <f>AVERAGE(Z2418:Z2424)</f>
        <v>5</v>
      </c>
      <c r="AJ2418" s="1">
        <f>Q2418/AD2418*100000</f>
        <v>1.2882340979002704</v>
      </c>
      <c r="AK2418" s="34">
        <f>IF(B2419=B2418,IFERROR((Q2418/Q2419)-1,0),0)</f>
        <v>0.16666666666666674</v>
      </c>
      <c r="AL2418" s="35">
        <f>IFERROR(LOG(2)/LOG(1+(AK2418)),AK2418)</f>
        <v>4.4965561056019201</v>
      </c>
      <c r="AM2418" s="35">
        <f>AVERAGE(W2418:W2424)</f>
        <v>1</v>
      </c>
      <c r="AN2418" s="4">
        <f>ROUNDDOWN(N2418,0)</f>
        <v>43943</v>
      </c>
      <c r="AO2418" s="38" cm="1">
        <f t="array" ref="AO2418">_xlfn.ANCHORARRAY(AN2418)-1</f>
        <v>43942</v>
      </c>
    </row>
    <row r="2419" spans="1:41" x14ac:dyDescent="0.25">
      <c r="A2419">
        <v>20200421</v>
      </c>
      <c r="B2419" s="1" t="s">
        <v>88</v>
      </c>
      <c r="C2419">
        <v>437</v>
      </c>
      <c r="D2419">
        <v>10804</v>
      </c>
      <c r="F2419">
        <v>14</v>
      </c>
      <c r="G2419">
        <v>59</v>
      </c>
      <c r="L2419">
        <v>273</v>
      </c>
      <c r="M2419" s="1" t="s">
        <v>33</v>
      </c>
      <c r="N2419" s="2">
        <v>43942.49722222222</v>
      </c>
      <c r="O2419" s="1" t="s">
        <v>1469</v>
      </c>
      <c r="P2419" s="2">
        <v>43942.666666666664</v>
      </c>
      <c r="Q2419">
        <v>12</v>
      </c>
      <c r="R2419">
        <v>59</v>
      </c>
      <c r="S2419">
        <v>11241</v>
      </c>
      <c r="T2419">
        <v>11241</v>
      </c>
      <c r="U2419">
        <v>11241</v>
      </c>
      <c r="V2419">
        <v>30</v>
      </c>
      <c r="W2419">
        <v>2</v>
      </c>
      <c r="X2419">
        <v>2</v>
      </c>
      <c r="Y2419">
        <v>186</v>
      </c>
      <c r="Z2419">
        <v>4</v>
      </c>
      <c r="AA2419">
        <v>190</v>
      </c>
      <c r="AB2419" s="1">
        <f>Z2419/0.1</f>
        <v>40</v>
      </c>
      <c r="AC2419" s="1">
        <f>AA2419-AB2419</f>
        <v>150</v>
      </c>
      <c r="AD2419" s="1">
        <f>_xlfn.IFNA(INDEX($AV$2:$AV$53,MATCH(B2419,$AU$2:$AU$53,0)),1000)</f>
        <v>1086759</v>
      </c>
      <c r="AE2419" s="1">
        <f>C2419/AD2419*100000</f>
        <v>40.211307198744159</v>
      </c>
      <c r="AF2419" s="34">
        <f>IF(B2420=B2419,IFERROR((C2419/C2420)-1,0),0)</f>
        <v>9.2378752886836946E-3</v>
      </c>
      <c r="AG2419" s="35">
        <f>IFERROR(LOG(2)/LOG(1+(AF2419)),AF2419)</f>
        <v>75.379224735634381</v>
      </c>
      <c r="AH2419" s="35">
        <f>AVERAGE(Z2419:Z2425)</f>
        <v>5.4285714285714288</v>
      </c>
      <c r="AJ2419" s="1">
        <f>Q2419/AD2419*100000</f>
        <v>1.104200655343089</v>
      </c>
      <c r="AK2419" s="34">
        <f>IF(B2420=B2419,IFERROR((Q2419/Q2420)-1,0),0)</f>
        <v>0.19999999999999996</v>
      </c>
      <c r="AL2419" s="35">
        <f>IFERROR(LOG(2)/LOG(1+(AK2419)),AK2419)</f>
        <v>3.8017840169239308</v>
      </c>
      <c r="AM2419" s="35">
        <f>AVERAGE(W2419:W2425)</f>
        <v>0.7142857142857143</v>
      </c>
      <c r="AN2419" s="4">
        <f>ROUNDDOWN(N2419,0)</f>
        <v>43942</v>
      </c>
      <c r="AO2419" s="38" cm="1">
        <f t="array" ref="AO2419">_xlfn.ANCHORARRAY(AN2419)-1</f>
        <v>43941</v>
      </c>
    </row>
    <row r="2420" spans="1:41" x14ac:dyDescent="0.25">
      <c r="A2420">
        <v>20200420</v>
      </c>
      <c r="B2420" s="1" t="s">
        <v>88</v>
      </c>
      <c r="C2420">
        <v>433</v>
      </c>
      <c r="D2420">
        <v>10618</v>
      </c>
      <c r="F2420">
        <v>19</v>
      </c>
      <c r="G2420">
        <v>57</v>
      </c>
      <c r="L2420">
        <v>243</v>
      </c>
      <c r="M2420" s="1" t="s">
        <v>33</v>
      </c>
      <c r="N2420" s="2">
        <v>43941.458333333336</v>
      </c>
      <c r="O2420" s="1" t="s">
        <v>1521</v>
      </c>
      <c r="P2420" s="2">
        <v>43941.666666666664</v>
      </c>
      <c r="Q2420">
        <v>10</v>
      </c>
      <c r="R2420">
        <v>57</v>
      </c>
      <c r="S2420">
        <v>11051</v>
      </c>
      <c r="T2420">
        <v>11051</v>
      </c>
      <c r="U2420">
        <v>11051</v>
      </c>
      <c r="V2420">
        <v>30</v>
      </c>
      <c r="W2420">
        <v>0</v>
      </c>
      <c r="X2420">
        <v>2</v>
      </c>
      <c r="Y2420">
        <v>153</v>
      </c>
      <c r="Z2420">
        <v>0</v>
      </c>
      <c r="AA2420">
        <v>153</v>
      </c>
      <c r="AB2420" s="1">
        <f>Z2420/0.1</f>
        <v>0</v>
      </c>
      <c r="AC2420" s="1">
        <f>AA2420-AB2420</f>
        <v>153</v>
      </c>
      <c r="AD2420" s="1">
        <f>_xlfn.IFNA(INDEX($AV$2:$AV$53,MATCH(B2420,$AU$2:$AU$53,0)),1000)</f>
        <v>1086759</v>
      </c>
      <c r="AE2420" s="1">
        <f>C2420/AD2420*100000</f>
        <v>39.843240313629792</v>
      </c>
      <c r="AF2420" s="34">
        <f>IF(B2421=B2420,IFERROR((C2420/C2421)-1,0),0)</f>
        <v>0</v>
      </c>
      <c r="AG2420" s="35">
        <f>IFERROR(LOG(2)/LOG(1+(AF2420)),AF2420)</f>
        <v>0</v>
      </c>
      <c r="AH2420" s="35">
        <f>AVERAGE(Z2420:Z2426)</f>
        <v>5.5714285714285712</v>
      </c>
      <c r="AJ2420" s="1">
        <f>Q2420/AD2420*100000</f>
        <v>0.92016721278590752</v>
      </c>
      <c r="AK2420" s="34">
        <f>IF(B2421=B2420,IFERROR((Q2420/Q2421)-1,0),0)</f>
        <v>0</v>
      </c>
      <c r="AL2420" s="35">
        <f>IFERROR(LOG(2)/LOG(1+(AK2420)),AK2420)</f>
        <v>0</v>
      </c>
      <c r="AM2420" s="35">
        <f>AVERAGE(W2420:W2426)</f>
        <v>0.42857142857142855</v>
      </c>
      <c r="AN2420" s="4">
        <f>ROUNDDOWN(N2420,0)</f>
        <v>43941</v>
      </c>
      <c r="AO2420" s="38" cm="1">
        <f t="array" ref="AO2420">_xlfn.ANCHORARRAY(AN2420)-1</f>
        <v>43940</v>
      </c>
    </row>
    <row r="2421" spans="1:41" x14ac:dyDescent="0.25">
      <c r="A2421">
        <v>20200419</v>
      </c>
      <c r="B2421" s="1" t="s">
        <v>88</v>
      </c>
      <c r="C2421">
        <v>433</v>
      </c>
      <c r="D2421">
        <v>10465</v>
      </c>
      <c r="F2421">
        <v>18</v>
      </c>
      <c r="G2421">
        <v>55</v>
      </c>
      <c r="L2421">
        <v>243</v>
      </c>
      <c r="M2421" s="1" t="s">
        <v>33</v>
      </c>
      <c r="N2421" s="2">
        <v>43940.486111111109</v>
      </c>
      <c r="O2421" s="1" t="s">
        <v>1573</v>
      </c>
      <c r="P2421" s="2">
        <v>43940.666666666664</v>
      </c>
      <c r="Q2421">
        <v>10</v>
      </c>
      <c r="R2421">
        <v>55</v>
      </c>
      <c r="S2421">
        <v>10898</v>
      </c>
      <c r="T2421">
        <v>10898</v>
      </c>
      <c r="U2421">
        <v>10898</v>
      </c>
      <c r="V2421">
        <v>30</v>
      </c>
      <c r="W2421">
        <v>0</v>
      </c>
      <c r="X2421">
        <v>0</v>
      </c>
      <c r="Y2421">
        <v>322</v>
      </c>
      <c r="Z2421">
        <v>7</v>
      </c>
      <c r="AA2421">
        <v>329</v>
      </c>
      <c r="AB2421" s="1">
        <f>Z2421/0.1</f>
        <v>70</v>
      </c>
      <c r="AC2421" s="1">
        <f>AA2421-AB2421</f>
        <v>259</v>
      </c>
      <c r="AD2421" s="1">
        <f>_xlfn.IFNA(INDEX($AV$2:$AV$53,MATCH(B2421,$AU$2:$AU$53,0)),1000)</f>
        <v>1086759</v>
      </c>
      <c r="AE2421" s="1">
        <f>C2421/AD2421*100000</f>
        <v>39.843240313629792</v>
      </c>
      <c r="AF2421" s="34">
        <f>IF(B2422=B2421,IFERROR((C2421/C2422)-1,0),0)</f>
        <v>1.6431924882629012E-2</v>
      </c>
      <c r="AG2421" s="35">
        <f>IFERROR(LOG(2)/LOG(1+(AF2421)),AF2421)</f>
        <v>42.528589151365061</v>
      </c>
      <c r="AH2421" s="35">
        <f>AVERAGE(Z2421:Z2427)</f>
        <v>6.5714285714285712</v>
      </c>
      <c r="AJ2421" s="1">
        <f>Q2421/AD2421*100000</f>
        <v>0.92016721278590752</v>
      </c>
      <c r="AK2421" s="34">
        <f>IF(B2422=B2421,IFERROR((Q2421/Q2422)-1,0),0)</f>
        <v>0</v>
      </c>
      <c r="AL2421" s="35">
        <f>IFERROR(LOG(2)/LOG(1+(AK2421)),AK2421)</f>
        <v>0</v>
      </c>
      <c r="AM2421" s="35">
        <f>AVERAGE(W2421:W2427)</f>
        <v>0.5714285714285714</v>
      </c>
      <c r="AN2421" s="4">
        <f>ROUNDDOWN(N2421,0)</f>
        <v>43940</v>
      </c>
      <c r="AO2421" s="38" cm="1">
        <f t="array" ref="AO2421">_xlfn.ANCHORARRAY(AN2421)-1</f>
        <v>43939</v>
      </c>
    </row>
    <row r="2422" spans="1:41" x14ac:dyDescent="0.25">
      <c r="A2422">
        <v>20200418</v>
      </c>
      <c r="B2422" s="1" t="s">
        <v>88</v>
      </c>
      <c r="C2422">
        <v>426</v>
      </c>
      <c r="D2422">
        <v>10143</v>
      </c>
      <c r="F2422">
        <v>17</v>
      </c>
      <c r="G2422">
        <v>55</v>
      </c>
      <c r="L2422">
        <v>234</v>
      </c>
      <c r="M2422" s="1" t="s">
        <v>33</v>
      </c>
      <c r="N2422" s="2">
        <v>43939.429166666669</v>
      </c>
      <c r="O2422" s="1" t="s">
        <v>1625</v>
      </c>
      <c r="P2422" s="2">
        <v>43939.666666666664</v>
      </c>
      <c r="Q2422">
        <v>10</v>
      </c>
      <c r="R2422">
        <v>55</v>
      </c>
      <c r="S2422">
        <v>10569</v>
      </c>
      <c r="T2422">
        <v>10569</v>
      </c>
      <c r="U2422">
        <v>10569</v>
      </c>
      <c r="V2422">
        <v>30</v>
      </c>
      <c r="W2422">
        <v>2</v>
      </c>
      <c r="X2422">
        <v>1</v>
      </c>
      <c r="Y2422">
        <v>321</v>
      </c>
      <c r="Z2422">
        <v>4</v>
      </c>
      <c r="AA2422">
        <v>325</v>
      </c>
      <c r="AB2422" s="1">
        <f>Z2422/0.1</f>
        <v>40</v>
      </c>
      <c r="AC2422" s="1">
        <f>AA2422-AB2422</f>
        <v>285</v>
      </c>
      <c r="AD2422" s="1">
        <f>_xlfn.IFNA(INDEX($AV$2:$AV$53,MATCH(B2422,$AU$2:$AU$53,0)),1000)</f>
        <v>1086759</v>
      </c>
      <c r="AE2422" s="1">
        <f>C2422/AD2422*100000</f>
        <v>39.199123264679656</v>
      </c>
      <c r="AF2422" s="34">
        <f>IF(B2423=B2422,IFERROR((C2422/C2423)-1,0),0)</f>
        <v>9.4786729857820884E-3</v>
      </c>
      <c r="AG2422" s="35">
        <f>IFERROR(LOG(2)/LOG(1+(AF2422)),AF2422)</f>
        <v>73.473056209091453</v>
      </c>
      <c r="AH2422" s="35">
        <f>AVERAGE(Z2422:Z2428)</f>
        <v>7</v>
      </c>
      <c r="AJ2422" s="1">
        <f>Q2422/AD2422*100000</f>
        <v>0.92016721278590752</v>
      </c>
      <c r="AK2422" s="34">
        <f>IF(B2423=B2422,IFERROR((Q2422/Q2423)-1,0),0)</f>
        <v>0.25</v>
      </c>
      <c r="AL2422" s="35">
        <f>IFERROR(LOG(2)/LOG(1+(AK2422)),AK2422)</f>
        <v>3.1062837195053898</v>
      </c>
      <c r="AM2422" s="35">
        <f>AVERAGE(W2422:W2428)</f>
        <v>0.5714285714285714</v>
      </c>
      <c r="AN2422" s="4">
        <f>ROUNDDOWN(N2422,0)</f>
        <v>43939</v>
      </c>
      <c r="AO2422" s="38" cm="1">
        <f t="array" ref="AO2422">_xlfn.ANCHORARRAY(AN2422)-1</f>
        <v>43938</v>
      </c>
    </row>
    <row r="2423" spans="1:41" x14ac:dyDescent="0.25">
      <c r="A2423">
        <v>20200417</v>
      </c>
      <c r="B2423" s="1" t="s">
        <v>88</v>
      </c>
      <c r="C2423">
        <v>422</v>
      </c>
      <c r="D2423">
        <v>9822</v>
      </c>
      <c r="F2423">
        <v>21</v>
      </c>
      <c r="G2423">
        <v>54</v>
      </c>
      <c r="L2423">
        <v>233</v>
      </c>
      <c r="M2423" s="1" t="s">
        <v>33</v>
      </c>
      <c r="N2423" s="2">
        <v>43938.447222222225</v>
      </c>
      <c r="O2423" s="1" t="s">
        <v>1677</v>
      </c>
      <c r="P2423" s="2">
        <v>43938.666666666664</v>
      </c>
      <c r="Q2423">
        <v>8</v>
      </c>
      <c r="R2423">
        <v>54</v>
      </c>
      <c r="S2423">
        <v>10244</v>
      </c>
      <c r="T2423">
        <v>10244</v>
      </c>
      <c r="U2423">
        <v>10244</v>
      </c>
      <c r="V2423">
        <v>30</v>
      </c>
      <c r="W2423">
        <v>1</v>
      </c>
      <c r="X2423">
        <v>2</v>
      </c>
      <c r="Y2423">
        <v>301</v>
      </c>
      <c r="Z2423">
        <v>7</v>
      </c>
      <c r="AA2423">
        <v>308</v>
      </c>
      <c r="AB2423" s="1">
        <f>Z2423/0.1</f>
        <v>70</v>
      </c>
      <c r="AC2423" s="1">
        <f>AA2423-AB2423</f>
        <v>238</v>
      </c>
      <c r="AD2423" s="1">
        <f>_xlfn.IFNA(INDEX($AV$2:$AV$53,MATCH(B2423,$AU$2:$AU$53,0)),1000)</f>
        <v>1086759</v>
      </c>
      <c r="AE2423" s="1">
        <f>C2423/AD2423*100000</f>
        <v>38.831056379565297</v>
      </c>
      <c r="AF2423" s="34">
        <f>IF(B2424=B2423,IFERROR((C2423/C2424)-1,0),0)</f>
        <v>1.6867469879518149E-2</v>
      </c>
      <c r="AG2423" s="35">
        <f>IFERROR(LOG(2)/LOG(1+(AF2423)),AF2423)</f>
        <v>41.4393331219133</v>
      </c>
      <c r="AH2423" s="35">
        <f>AVERAGE(Z2423:Z2429)</f>
        <v>8.1428571428571423</v>
      </c>
      <c r="AJ2423" s="1">
        <f>Q2423/AD2423*100000</f>
        <v>0.73613377022872595</v>
      </c>
      <c r="AK2423" s="34">
        <f>IF(B2424=B2423,IFERROR((Q2423/Q2424)-1,0),0)</f>
        <v>0.14285714285714279</v>
      </c>
      <c r="AL2423" s="35">
        <f>IFERROR(LOG(2)/LOG(1+(AK2423)),AK2423)</f>
        <v>5.1908930696844333</v>
      </c>
      <c r="AM2423" s="35">
        <f>AVERAGE(W2423:W2429)</f>
        <v>0.2857142857142857</v>
      </c>
      <c r="AN2423" s="4">
        <f>ROUNDDOWN(N2423,0)</f>
        <v>43938</v>
      </c>
      <c r="AO2423" s="38" cm="1">
        <f t="array" ref="AO2423">_xlfn.ANCHORARRAY(AN2423)-1</f>
        <v>43937</v>
      </c>
    </row>
    <row r="2424" spans="1:41" x14ac:dyDescent="0.25">
      <c r="A2424">
        <v>20200416</v>
      </c>
      <c r="B2424" s="1" t="s">
        <v>88</v>
      </c>
      <c r="C2424">
        <v>415</v>
      </c>
      <c r="D2424">
        <v>9521</v>
      </c>
      <c r="F2424">
        <v>21</v>
      </c>
      <c r="G2424">
        <v>52</v>
      </c>
      <c r="L2424">
        <v>218</v>
      </c>
      <c r="M2424" s="1" t="s">
        <v>33</v>
      </c>
      <c r="N2424" s="2">
        <v>43937.488888888889</v>
      </c>
      <c r="O2424" s="1" t="s">
        <v>1729</v>
      </c>
      <c r="P2424" s="2">
        <v>43937.666666666664</v>
      </c>
      <c r="Q2424">
        <v>7</v>
      </c>
      <c r="R2424">
        <v>52</v>
      </c>
      <c r="S2424">
        <v>9936</v>
      </c>
      <c r="T2424">
        <v>9936</v>
      </c>
      <c r="U2424">
        <v>9936</v>
      </c>
      <c r="V2424">
        <v>30</v>
      </c>
      <c r="W2424">
        <v>0</v>
      </c>
      <c r="X2424">
        <v>1</v>
      </c>
      <c r="Y2424">
        <v>342</v>
      </c>
      <c r="Z2424">
        <v>11</v>
      </c>
      <c r="AA2424">
        <v>353</v>
      </c>
      <c r="AB2424" s="1">
        <f>Z2424/0.1</f>
        <v>110</v>
      </c>
      <c r="AC2424" s="1">
        <f>AA2424-AB2424</f>
        <v>243</v>
      </c>
      <c r="AD2424" s="1">
        <f>_xlfn.IFNA(INDEX($AV$2:$AV$53,MATCH(B2424,$AU$2:$AU$53,0)),1000)</f>
        <v>1086759</v>
      </c>
      <c r="AE2424" s="1">
        <f>C2424/AD2424*100000</f>
        <v>38.186939330615161</v>
      </c>
      <c r="AF2424" s="34">
        <f>IF(B2425=B2424,IFERROR((C2424/C2425)-1,0),0)</f>
        <v>2.7227722772277252E-2</v>
      </c>
      <c r="AG2424" s="35">
        <f>IFERROR(LOG(2)/LOG(1+(AF2424)),AF2424)</f>
        <v>25.802427444683268</v>
      </c>
      <c r="AH2424" s="35">
        <f>AVERAGE(Z2424:Z2430)</f>
        <v>8.7142857142857135</v>
      </c>
      <c r="AJ2424" s="1">
        <f>Q2424/AD2424*100000</f>
        <v>0.64411704895013522</v>
      </c>
      <c r="AK2424" s="34">
        <f>IF(B2425=B2424,IFERROR((Q2424/Q2425)-1,0),0)</f>
        <v>0</v>
      </c>
      <c r="AL2424" s="35">
        <f>IFERROR(LOG(2)/LOG(1+(AK2424)),AK2424)</f>
        <v>0</v>
      </c>
      <c r="AM2424" s="35">
        <f>AVERAGE(W2424:W2430)</f>
        <v>0.14285714285714285</v>
      </c>
      <c r="AN2424" s="4">
        <f>ROUNDDOWN(N2424,0)</f>
        <v>43937</v>
      </c>
      <c r="AO2424" s="38" cm="1">
        <f t="array" ref="AO2424">_xlfn.ANCHORARRAY(AN2424)-1</f>
        <v>43936</v>
      </c>
    </row>
    <row r="2425" spans="1:41" x14ac:dyDescent="0.25">
      <c r="A2425">
        <v>20200415</v>
      </c>
      <c r="B2425" s="1" t="s">
        <v>88</v>
      </c>
      <c r="C2425">
        <v>404</v>
      </c>
      <c r="D2425">
        <v>9179</v>
      </c>
      <c r="F2425">
        <v>21</v>
      </c>
      <c r="G2425">
        <v>51</v>
      </c>
      <c r="L2425">
        <v>209</v>
      </c>
      <c r="M2425" s="1" t="s">
        <v>33</v>
      </c>
      <c r="N2425" s="2">
        <v>43936.499305555553</v>
      </c>
      <c r="O2425" s="1" t="s">
        <v>1782</v>
      </c>
      <c r="P2425" s="2">
        <v>43936.666666666664</v>
      </c>
      <c r="Q2425">
        <v>7</v>
      </c>
      <c r="R2425">
        <v>51</v>
      </c>
      <c r="S2425">
        <v>9583</v>
      </c>
      <c r="T2425">
        <v>9583</v>
      </c>
      <c r="U2425">
        <v>9583</v>
      </c>
      <c r="V2425">
        <v>30</v>
      </c>
      <c r="W2425">
        <v>0</v>
      </c>
      <c r="X2425">
        <v>1</v>
      </c>
      <c r="Y2425">
        <v>344</v>
      </c>
      <c r="Z2425">
        <v>5</v>
      </c>
      <c r="AA2425">
        <v>349</v>
      </c>
      <c r="AB2425" s="1">
        <f>Z2425/0.1</f>
        <v>50</v>
      </c>
      <c r="AC2425" s="1">
        <f>AA2425-AB2425</f>
        <v>299</v>
      </c>
      <c r="AD2425" s="1">
        <f>_xlfn.IFNA(INDEX($AV$2:$AV$53,MATCH(B2425,$AU$2:$AU$53,0)),1000)</f>
        <v>1086759</v>
      </c>
      <c r="AE2425" s="1">
        <f>C2425/AD2425*100000</f>
        <v>37.174755396550665</v>
      </c>
      <c r="AF2425" s="34">
        <f>IF(B2426=B2425,IFERROR((C2425/C2426)-1,0),0)</f>
        <v>1.2531328320801949E-2</v>
      </c>
      <c r="AG2425" s="35">
        <f>IFERROR(LOG(2)/LOG(1+(AF2425)),AF2425)</f>
        <v>55.658999260704064</v>
      </c>
      <c r="AH2425" s="35">
        <f>AVERAGE(Z2425:Z2431)</f>
        <v>10.285714285714286</v>
      </c>
      <c r="AJ2425" s="1">
        <f>Q2425/AD2425*100000</f>
        <v>0.64411704895013522</v>
      </c>
      <c r="AK2425" s="34">
        <f>IF(B2426=B2425,IFERROR((Q2425/Q2426)-1,0),0)</f>
        <v>0</v>
      </c>
      <c r="AL2425" s="35">
        <f>IFERROR(LOG(2)/LOG(1+(AK2425)),AK2425)</f>
        <v>0</v>
      </c>
      <c r="AM2425" s="35">
        <f>AVERAGE(W2425:W2431)</f>
        <v>0.14285714285714285</v>
      </c>
      <c r="AN2425" s="4">
        <f>ROUNDDOWN(N2425,0)</f>
        <v>43936</v>
      </c>
      <c r="AO2425" s="38" cm="1">
        <f t="array" ref="AO2425">_xlfn.ANCHORARRAY(AN2425)-1</f>
        <v>43935</v>
      </c>
    </row>
    <row r="2426" spans="1:41" x14ac:dyDescent="0.25">
      <c r="A2426">
        <v>20200414</v>
      </c>
      <c r="B2426" s="1" t="s">
        <v>88</v>
      </c>
      <c r="C2426">
        <v>399</v>
      </c>
      <c r="D2426">
        <v>8835</v>
      </c>
      <c r="F2426">
        <v>24</v>
      </c>
      <c r="G2426">
        <v>50</v>
      </c>
      <c r="L2426">
        <v>197</v>
      </c>
      <c r="M2426" s="1" t="s">
        <v>33</v>
      </c>
      <c r="N2426" s="2">
        <v>43935.49722222222</v>
      </c>
      <c r="O2426" s="1" t="s">
        <v>1835</v>
      </c>
      <c r="P2426" s="2">
        <v>43935.666666666664</v>
      </c>
      <c r="Q2426">
        <v>7</v>
      </c>
      <c r="R2426">
        <v>50</v>
      </c>
      <c r="S2426">
        <v>9234</v>
      </c>
      <c r="T2426">
        <v>9234</v>
      </c>
      <c r="U2426">
        <v>9234</v>
      </c>
      <c r="V2426">
        <v>30</v>
      </c>
      <c r="W2426">
        <v>0</v>
      </c>
      <c r="X2426">
        <v>3</v>
      </c>
      <c r="Y2426">
        <v>131</v>
      </c>
      <c r="Z2426">
        <v>5</v>
      </c>
      <c r="AA2426">
        <v>136</v>
      </c>
      <c r="AB2426" s="1">
        <f>Z2426/0.1</f>
        <v>50</v>
      </c>
      <c r="AC2426" s="1">
        <f>AA2426-AB2426</f>
        <v>86</v>
      </c>
      <c r="AD2426" s="1">
        <f>_xlfn.IFNA(INDEX($AV$2:$AV$53,MATCH(B2426,$AU$2:$AU$53,0)),1000)</f>
        <v>1086759</v>
      </c>
      <c r="AE2426" s="1">
        <f>C2426/AD2426*100000</f>
        <v>36.714671790157702</v>
      </c>
      <c r="AF2426" s="34">
        <f>IF(B2427=B2426,IFERROR((C2426/C2427)-1,0),0)</f>
        <v>1.2690355329949332E-2</v>
      </c>
      <c r="AG2426" s="35">
        <f>IFERROR(LOG(2)/LOG(1+(AF2426)),AF2426)</f>
        <v>54.965843008851948</v>
      </c>
      <c r="AH2426" s="35">
        <f>AVERAGE(Z2426:Z2432)</f>
        <v>11.428571428571429</v>
      </c>
      <c r="AJ2426" s="1">
        <f>Q2426/AD2426*100000</f>
        <v>0.64411704895013522</v>
      </c>
      <c r="AK2426" s="34">
        <f>IF(B2427=B2426,IFERROR((Q2426/Q2427)-1,0),0)</f>
        <v>0</v>
      </c>
      <c r="AL2426" s="35">
        <f>IFERROR(LOG(2)/LOG(1+(AK2426)),AK2426)</f>
        <v>0</v>
      </c>
      <c r="AM2426" s="35">
        <f>AVERAGE(W2426:W2432)</f>
        <v>0.14285714285714285</v>
      </c>
      <c r="AN2426" s="4">
        <f>ROUNDDOWN(N2426,0)</f>
        <v>43935</v>
      </c>
      <c r="AO2426" s="38" cm="1">
        <f t="array" ref="AO2426">_xlfn.ANCHORARRAY(AN2426)-1</f>
        <v>43934</v>
      </c>
    </row>
    <row r="2427" spans="1:41" x14ac:dyDescent="0.25">
      <c r="A2427">
        <v>20200413</v>
      </c>
      <c r="B2427" s="1" t="s">
        <v>88</v>
      </c>
      <c r="C2427">
        <v>394</v>
      </c>
      <c r="D2427">
        <v>8704</v>
      </c>
      <c r="F2427">
        <v>21</v>
      </c>
      <c r="G2427">
        <v>47</v>
      </c>
      <c r="L2427">
        <v>171</v>
      </c>
      <c r="M2427" s="1" t="s">
        <v>33</v>
      </c>
      <c r="N2427" s="2">
        <v>43934.549305555556</v>
      </c>
      <c r="O2427" s="1" t="s">
        <v>1888</v>
      </c>
      <c r="P2427" s="2">
        <v>43934.666666666664</v>
      </c>
      <c r="Q2427">
        <v>7</v>
      </c>
      <c r="R2427">
        <v>47</v>
      </c>
      <c r="S2427">
        <v>9098</v>
      </c>
      <c r="T2427">
        <v>9098</v>
      </c>
      <c r="U2427">
        <v>9098</v>
      </c>
      <c r="V2427">
        <v>30</v>
      </c>
      <c r="W2427">
        <v>1</v>
      </c>
      <c r="X2427">
        <v>0</v>
      </c>
      <c r="Y2427">
        <v>178</v>
      </c>
      <c r="Z2427">
        <v>7</v>
      </c>
      <c r="AA2427">
        <v>185</v>
      </c>
      <c r="AB2427" s="1">
        <f>Z2427/0.1</f>
        <v>70</v>
      </c>
      <c r="AC2427" s="1">
        <f>AA2427-AB2427</f>
        <v>115</v>
      </c>
      <c r="AD2427" s="1">
        <f>_xlfn.IFNA(INDEX($AV$2:$AV$53,MATCH(B2427,$AU$2:$AU$53,0)),1000)</f>
        <v>1086759</v>
      </c>
      <c r="AE2427" s="1">
        <f>C2427/AD2427*100000</f>
        <v>36.254588183764753</v>
      </c>
      <c r="AF2427" s="34">
        <f>IF(B2428=B2427,IFERROR((C2427/C2428)-1,0),0)</f>
        <v>1.8087855297157729E-2</v>
      </c>
      <c r="AG2427" s="35">
        <f>IFERROR(LOG(2)/LOG(1+(AF2427)),AF2427)</f>
        <v>38.666675119355624</v>
      </c>
      <c r="AH2427" s="35">
        <f>AVERAGE(Z2427:Z2433)</f>
        <v>13.571428571428571</v>
      </c>
      <c r="AJ2427" s="1">
        <f>Q2427/AD2427*100000</f>
        <v>0.64411704895013522</v>
      </c>
      <c r="AK2427" s="34">
        <f>IF(B2428=B2427,IFERROR((Q2427/Q2428)-1,0),0)</f>
        <v>0.16666666666666674</v>
      </c>
      <c r="AL2427" s="35">
        <f>IFERROR(LOG(2)/LOG(1+(AK2427)),AK2427)</f>
        <v>4.4965561056019201</v>
      </c>
      <c r="AM2427" s="35">
        <f>AVERAGE(W2427:W2433)</f>
        <v>0.14285714285714285</v>
      </c>
      <c r="AN2427" s="4">
        <f>ROUNDDOWN(N2427,0)</f>
        <v>43934</v>
      </c>
      <c r="AO2427" s="38" cm="1">
        <f t="array" ref="AO2427">_xlfn.ANCHORARRAY(AN2427)-1</f>
        <v>43933</v>
      </c>
    </row>
    <row r="2428" spans="1:41" x14ac:dyDescent="0.25">
      <c r="A2428">
        <v>20200412</v>
      </c>
      <c r="B2428" s="1" t="s">
        <v>88</v>
      </c>
      <c r="C2428">
        <v>387</v>
      </c>
      <c r="D2428">
        <v>8526</v>
      </c>
      <c r="F2428">
        <v>22</v>
      </c>
      <c r="G2428">
        <v>47</v>
      </c>
      <c r="L2428">
        <v>169</v>
      </c>
      <c r="M2428" s="1" t="s">
        <v>33</v>
      </c>
      <c r="N2428" s="2">
        <v>43933.431250000001</v>
      </c>
      <c r="O2428" s="1" t="s">
        <v>1941</v>
      </c>
      <c r="P2428" s="2">
        <v>43933.666666666664</v>
      </c>
      <c r="Q2428">
        <v>6</v>
      </c>
      <c r="R2428">
        <v>47</v>
      </c>
      <c r="S2428">
        <v>8913</v>
      </c>
      <c r="T2428">
        <v>8913</v>
      </c>
      <c r="U2428">
        <v>8913</v>
      </c>
      <c r="V2428">
        <v>30</v>
      </c>
      <c r="W2428">
        <v>0</v>
      </c>
      <c r="X2428">
        <v>1</v>
      </c>
      <c r="Y2428">
        <v>322</v>
      </c>
      <c r="Z2428">
        <v>10</v>
      </c>
      <c r="AA2428">
        <v>332</v>
      </c>
      <c r="AB2428" s="1">
        <f>Z2428/0.1</f>
        <v>100</v>
      </c>
      <c r="AC2428" s="1">
        <f>AA2428-AB2428</f>
        <v>232</v>
      </c>
      <c r="AD2428" s="1">
        <f>_xlfn.IFNA(INDEX($AV$2:$AV$53,MATCH(B2428,$AU$2:$AU$53,0)),1000)</f>
        <v>1086759</v>
      </c>
      <c r="AE2428" s="1">
        <f>C2428/AD2428*100000</f>
        <v>35.610471134814617</v>
      </c>
      <c r="AF2428" s="34">
        <f>IF(B2429=B2428,IFERROR((C2428/C2429)-1,0),0)</f>
        <v>2.6525198938992078E-2</v>
      </c>
      <c r="AG2428" s="35">
        <f>IFERROR(LOG(2)/LOG(1+(AF2428)),AF2428)</f>
        <v>26.476710127122765</v>
      </c>
      <c r="AH2428" s="35">
        <f>AVERAGE(Z2428:Z2434)</f>
        <v>14.428571428571429</v>
      </c>
      <c r="AJ2428" s="1">
        <f>Q2428/AD2428*100000</f>
        <v>0.55210032767154449</v>
      </c>
      <c r="AK2428" s="34">
        <f>IF(B2429=B2428,IFERROR((Q2428/Q2429)-1,0),0)</f>
        <v>0</v>
      </c>
      <c r="AL2428" s="35">
        <f>IFERROR(LOG(2)/LOG(1+(AK2428)),AK2428)</f>
        <v>0</v>
      </c>
      <c r="AM2428" s="35">
        <f>AVERAGE(W2428:W2434)</f>
        <v>0</v>
      </c>
      <c r="AN2428" s="4">
        <f>ROUNDDOWN(N2428,0)</f>
        <v>43933</v>
      </c>
      <c r="AO2428" s="38" cm="1">
        <f t="array" ref="AO2428">_xlfn.ANCHORARRAY(AN2428)-1</f>
        <v>43932</v>
      </c>
    </row>
    <row r="2429" spans="1:41" x14ac:dyDescent="0.25">
      <c r="A2429">
        <v>20200411</v>
      </c>
      <c r="B2429" s="1" t="s">
        <v>88</v>
      </c>
      <c r="C2429">
        <v>377</v>
      </c>
      <c r="D2429">
        <v>8204</v>
      </c>
      <c r="F2429">
        <v>21</v>
      </c>
      <c r="G2429">
        <v>46</v>
      </c>
      <c r="L2429">
        <v>169</v>
      </c>
      <c r="M2429" s="1" t="s">
        <v>33</v>
      </c>
      <c r="N2429" s="2">
        <v>43931</v>
      </c>
      <c r="O2429" s="1" t="s">
        <v>1994</v>
      </c>
      <c r="P2429" s="2">
        <v>43932.666666666664</v>
      </c>
      <c r="Q2429">
        <v>6</v>
      </c>
      <c r="R2429">
        <v>46</v>
      </c>
      <c r="S2429">
        <v>8581</v>
      </c>
      <c r="T2429">
        <v>8581</v>
      </c>
      <c r="U2429">
        <v>8581</v>
      </c>
      <c r="V2429">
        <v>30</v>
      </c>
      <c r="W2429">
        <v>0</v>
      </c>
      <c r="X2429">
        <v>5</v>
      </c>
      <c r="Y2429">
        <v>272</v>
      </c>
      <c r="Z2429">
        <v>12</v>
      </c>
      <c r="AA2429">
        <v>284</v>
      </c>
      <c r="AB2429" s="1">
        <f>Z2429/0.1</f>
        <v>120</v>
      </c>
      <c r="AC2429" s="1">
        <f>AA2429-AB2429</f>
        <v>164</v>
      </c>
      <c r="AD2429" s="1">
        <f>_xlfn.IFNA(INDEX($AV$2:$AV$53,MATCH(B2429,$AU$2:$AU$53,0)),1000)</f>
        <v>1086759</v>
      </c>
      <c r="AE2429" s="1">
        <f>C2429/AD2429*100000</f>
        <v>34.690303922028711</v>
      </c>
      <c r="AF2429" s="34">
        <f>IF(B2430=B2429,IFERROR((C2429/C2430)-1,0),0)</f>
        <v>3.287671232876721E-2</v>
      </c>
      <c r="AG2429" s="35">
        <f>IFERROR(LOG(2)/LOG(1+(AF2429)),AF2429)</f>
        <v>21.427931880743163</v>
      </c>
      <c r="AH2429" s="35">
        <f>AVERAGE(Z2429:Z2435)</f>
        <v>16</v>
      </c>
      <c r="AJ2429" s="1">
        <f>Q2429/AD2429*100000</f>
        <v>0.55210032767154449</v>
      </c>
      <c r="AK2429" s="34">
        <f>IF(B2430=B2429,IFERROR((Q2429/Q2430)-1,0),0)</f>
        <v>0</v>
      </c>
      <c r="AL2429" s="35">
        <f>IFERROR(LOG(2)/LOG(1+(AK2429)),AK2429)</f>
        <v>0</v>
      </c>
      <c r="AM2429" s="35">
        <f>AVERAGE(W2429:W2435)</f>
        <v>0.14285714285714285</v>
      </c>
      <c r="AN2429" s="4">
        <f>ROUNDDOWN(N2429,0)</f>
        <v>43931</v>
      </c>
      <c r="AO2429" s="38" cm="1">
        <f t="array" ref="AO2429">_xlfn.ANCHORARRAY(AN2429)-1</f>
        <v>43930</v>
      </c>
    </row>
    <row r="2430" spans="1:41" x14ac:dyDescent="0.25">
      <c r="A2430">
        <v>20200410</v>
      </c>
      <c r="B2430" s="1" t="s">
        <v>88</v>
      </c>
      <c r="C2430">
        <v>365</v>
      </c>
      <c r="D2430">
        <v>7932</v>
      </c>
      <c r="F2430">
        <v>29</v>
      </c>
      <c r="G2430">
        <v>41</v>
      </c>
      <c r="L2430">
        <v>165</v>
      </c>
      <c r="M2430" s="1" t="s">
        <v>33</v>
      </c>
      <c r="N2430" s="2">
        <v>43931.475694444445</v>
      </c>
      <c r="O2430" s="1" t="s">
        <v>2047</v>
      </c>
      <c r="P2430" s="2">
        <v>43931.666666666664</v>
      </c>
      <c r="Q2430">
        <v>6</v>
      </c>
      <c r="R2430">
        <v>41</v>
      </c>
      <c r="S2430">
        <v>8297</v>
      </c>
      <c r="T2430">
        <v>8297</v>
      </c>
      <c r="U2430">
        <v>8297</v>
      </c>
      <c r="V2430">
        <v>30</v>
      </c>
      <c r="W2430">
        <v>0</v>
      </c>
      <c r="X2430">
        <v>5</v>
      </c>
      <c r="Y2430">
        <v>426</v>
      </c>
      <c r="Z2430">
        <v>11</v>
      </c>
      <c r="AA2430">
        <v>437</v>
      </c>
      <c r="AB2430" s="1">
        <f>Z2430/0.1</f>
        <v>110</v>
      </c>
      <c r="AC2430" s="1">
        <f>AA2430-AB2430</f>
        <v>327</v>
      </c>
      <c r="AD2430" s="1">
        <f>_xlfn.IFNA(INDEX($AV$2:$AV$53,MATCH(B2430,$AU$2:$AU$53,0)),1000)</f>
        <v>1086759</v>
      </c>
      <c r="AE2430" s="1">
        <f>C2430/AD2430*100000</f>
        <v>33.586103266685619</v>
      </c>
      <c r="AF2430" s="34">
        <f>IF(B2431=B2430,IFERROR((C2430/C2431)-1,0),0)</f>
        <v>3.1073446327683607E-2</v>
      </c>
      <c r="AG2430" s="35">
        <f>IFERROR(LOG(2)/LOG(1+(AF2430)),AF2430)</f>
        <v>22.651542605132871</v>
      </c>
      <c r="AH2430" s="35">
        <f>AVERAGE(Z2430:Z2436)</f>
        <v>17.428571428571427</v>
      </c>
      <c r="AJ2430" s="1">
        <f>Q2430/AD2430*100000</f>
        <v>0.55210032767154449</v>
      </c>
      <c r="AK2430" s="34">
        <f>IF(B2431=B2430,IFERROR((Q2430/Q2431)-1,0),0)</f>
        <v>0</v>
      </c>
      <c r="AL2430" s="35">
        <f>IFERROR(LOG(2)/LOG(1+(AK2430)),AK2430)</f>
        <v>0</v>
      </c>
      <c r="AM2430" s="35">
        <f>AVERAGE(W2430:W2436)</f>
        <v>0.14285714285714285</v>
      </c>
      <c r="AN2430" s="4">
        <f>ROUNDDOWN(N2430,0)</f>
        <v>43931</v>
      </c>
      <c r="AO2430" s="38" cm="1">
        <f t="array" ref="AO2430">_xlfn.ANCHORARRAY(AN2430)-1</f>
        <v>43930</v>
      </c>
    </row>
    <row r="2431" spans="1:41" x14ac:dyDescent="0.25">
      <c r="A2431">
        <v>20200409</v>
      </c>
      <c r="B2431" s="1" t="s">
        <v>88</v>
      </c>
      <c r="C2431">
        <v>354</v>
      </c>
      <c r="D2431">
        <v>7506</v>
      </c>
      <c r="F2431">
        <v>13</v>
      </c>
      <c r="G2431">
        <v>36</v>
      </c>
      <c r="L2431">
        <v>157</v>
      </c>
      <c r="M2431" s="1" t="s">
        <v>33</v>
      </c>
      <c r="N2431" s="2">
        <v>43930.564583333333</v>
      </c>
      <c r="O2431" s="1" t="s">
        <v>2100</v>
      </c>
      <c r="P2431" s="2">
        <v>43930.666666666664</v>
      </c>
      <c r="Q2431">
        <v>6</v>
      </c>
      <c r="R2431">
        <v>36</v>
      </c>
      <c r="S2431">
        <v>7860</v>
      </c>
      <c r="T2431">
        <v>7860</v>
      </c>
      <c r="U2431">
        <v>7860</v>
      </c>
      <c r="V2431">
        <v>30</v>
      </c>
      <c r="W2431">
        <v>0</v>
      </c>
      <c r="X2431">
        <v>5</v>
      </c>
      <c r="Y2431">
        <v>440</v>
      </c>
      <c r="Z2431">
        <v>22</v>
      </c>
      <c r="AA2431">
        <v>462</v>
      </c>
      <c r="AB2431" s="1">
        <f>Z2431/0.1</f>
        <v>220</v>
      </c>
      <c r="AC2431" s="1">
        <f>AA2431-AB2431</f>
        <v>242</v>
      </c>
      <c r="AD2431" s="1">
        <f>_xlfn.IFNA(INDEX($AV$2:$AV$53,MATCH(B2431,$AU$2:$AU$53,0)),1000)</f>
        <v>1086759</v>
      </c>
      <c r="AE2431" s="1">
        <f>C2431/AD2431*100000</f>
        <v>32.573919332621124</v>
      </c>
      <c r="AF2431" s="34">
        <f>IF(B2432=B2431,IFERROR((C2431/C2432)-1,0),0)</f>
        <v>6.6265060240963791E-2</v>
      </c>
      <c r="AG2431" s="35">
        <f>IFERROR(LOG(2)/LOG(1+(AF2431)),AF2431)</f>
        <v>10.803088793765149</v>
      </c>
      <c r="AH2431" s="35">
        <f>AVERAGE(Z2431:Z2437)</f>
        <v>18.142857142857142</v>
      </c>
      <c r="AJ2431" s="1">
        <f>Q2431/AD2431*100000</f>
        <v>0.55210032767154449</v>
      </c>
      <c r="AK2431" s="34">
        <f>IF(B2432=B2431,IFERROR((Q2431/Q2432)-1,0),0)</f>
        <v>0</v>
      </c>
      <c r="AL2431" s="35">
        <f>IFERROR(LOG(2)/LOG(1+(AK2431)),AK2431)</f>
        <v>0</v>
      </c>
      <c r="AM2431" s="35">
        <f>AVERAGE(W2431:W2437)</f>
        <v>0.14285714285714285</v>
      </c>
      <c r="AN2431" s="4">
        <f>ROUNDDOWN(N2431,0)</f>
        <v>43930</v>
      </c>
      <c r="AO2431" s="38" cm="1">
        <f t="array" ref="AO2431">_xlfn.ANCHORARRAY(AN2431)-1</f>
        <v>43929</v>
      </c>
    </row>
    <row r="2432" spans="1:41" x14ac:dyDescent="0.25">
      <c r="A2432">
        <v>20200408</v>
      </c>
      <c r="B2432" s="1" t="s">
        <v>88</v>
      </c>
      <c r="C2432">
        <v>332</v>
      </c>
      <c r="D2432">
        <v>7066</v>
      </c>
      <c r="G2432">
        <v>31</v>
      </c>
      <c r="L2432">
        <v>135</v>
      </c>
      <c r="M2432" s="1" t="s">
        <v>33</v>
      </c>
      <c r="N2432" s="2">
        <v>43929.572916666664</v>
      </c>
      <c r="O2432" s="1" t="s">
        <v>2153</v>
      </c>
      <c r="P2432" s="2">
        <v>43929.666666666664</v>
      </c>
      <c r="Q2432">
        <v>6</v>
      </c>
      <c r="R2432">
        <v>31</v>
      </c>
      <c r="S2432">
        <v>7398</v>
      </c>
      <c r="T2432">
        <v>7398</v>
      </c>
      <c r="U2432">
        <v>7398</v>
      </c>
      <c r="V2432">
        <v>30</v>
      </c>
      <c r="W2432">
        <v>0</v>
      </c>
      <c r="X2432">
        <v>3</v>
      </c>
      <c r="Y2432">
        <v>400</v>
      </c>
      <c r="Z2432">
        <v>13</v>
      </c>
      <c r="AA2432">
        <v>413</v>
      </c>
      <c r="AB2432" s="1">
        <f>Z2432/0.1</f>
        <v>130</v>
      </c>
      <c r="AC2432" s="1">
        <f>AA2432-AB2432</f>
        <v>283</v>
      </c>
      <c r="AD2432" s="1">
        <f>_xlfn.IFNA(INDEX($AV$2:$AV$53,MATCH(B2432,$AU$2:$AU$53,0)),1000)</f>
        <v>1086759</v>
      </c>
      <c r="AE2432" s="1">
        <f>C2432/AD2432*100000</f>
        <v>30.549551464492126</v>
      </c>
      <c r="AF2432" s="34">
        <f>IF(B2433=B2432,IFERROR((C2432/C2433)-1,0),0)</f>
        <v>4.0752351097178785E-2</v>
      </c>
      <c r="AG2432" s="35">
        <f>IFERROR(LOG(2)/LOG(1+(AF2432)),AF2432)</f>
        <v>17.353031834112443</v>
      </c>
      <c r="AH2432" s="35">
        <f>AVERAGE(Z2432:Z2438)</f>
        <v>17.714285714285715</v>
      </c>
      <c r="AJ2432" s="1">
        <f>Q2432/AD2432*100000</f>
        <v>0.55210032767154449</v>
      </c>
      <c r="AK2432" s="34">
        <f>IF(B2433=B2432,IFERROR((Q2432/Q2433)-1,0),0)</f>
        <v>0</v>
      </c>
      <c r="AL2432" s="35">
        <f>IFERROR(LOG(2)/LOG(1+(AK2432)),AK2432)</f>
        <v>0</v>
      </c>
      <c r="AM2432" s="35">
        <f>AVERAGE(W2432:W2438)</f>
        <v>0.14285714285714285</v>
      </c>
      <c r="AN2432" s="4">
        <f>ROUNDDOWN(N2432,0)</f>
        <v>43929</v>
      </c>
      <c r="AO2432" s="38" cm="1">
        <f t="array" ref="AO2432">_xlfn.ANCHORARRAY(AN2432)-1</f>
        <v>43928</v>
      </c>
    </row>
    <row r="2433" spans="1:41" x14ac:dyDescent="0.25">
      <c r="A2433">
        <v>20200407</v>
      </c>
      <c r="B2433" s="1" t="s">
        <v>88</v>
      </c>
      <c r="C2433">
        <v>319</v>
      </c>
      <c r="D2433">
        <v>6666</v>
      </c>
      <c r="G2433">
        <v>28</v>
      </c>
      <c r="M2433" s="1" t="s">
        <v>33</v>
      </c>
      <c r="N2433" s="2">
        <v>43928.561111111114</v>
      </c>
      <c r="O2433" s="1" t="s">
        <v>2206</v>
      </c>
      <c r="P2433" s="2">
        <v>43928.666666666664</v>
      </c>
      <c r="Q2433">
        <v>6</v>
      </c>
      <c r="R2433">
        <v>28</v>
      </c>
      <c r="S2433">
        <v>6985</v>
      </c>
      <c r="T2433">
        <v>6985</v>
      </c>
      <c r="U2433">
        <v>6985</v>
      </c>
      <c r="V2433">
        <v>30</v>
      </c>
      <c r="W2433">
        <v>0</v>
      </c>
      <c r="X2433">
        <v>4</v>
      </c>
      <c r="Y2433">
        <v>175</v>
      </c>
      <c r="Z2433">
        <v>20</v>
      </c>
      <c r="AA2433">
        <v>195</v>
      </c>
      <c r="AB2433" s="1">
        <f>Z2433/0.1</f>
        <v>200</v>
      </c>
      <c r="AC2433" s="1">
        <f>AA2433-AB2433</f>
        <v>-5</v>
      </c>
      <c r="AD2433" s="1">
        <f>_xlfn.IFNA(INDEX($AV$2:$AV$53,MATCH(B2433,$AU$2:$AU$53,0)),1000)</f>
        <v>1086759</v>
      </c>
      <c r="AE2433" s="1">
        <f>C2433/AD2433*100000</f>
        <v>29.353334087870451</v>
      </c>
      <c r="AF2433" s="34">
        <f>IF(B2434=B2433,IFERROR((C2433/C2434)-1,0),0)</f>
        <v>6.6889632107023367E-2</v>
      </c>
      <c r="AG2433" s="35">
        <f>IFERROR(LOG(2)/LOG(1+(AF2433)),AF2433)</f>
        <v>10.705384236985035</v>
      </c>
      <c r="AH2433" s="35">
        <f>AVERAGE(Z2433:Z2439)</f>
        <v>19.285714285714285</v>
      </c>
      <c r="AJ2433" s="1">
        <f>Q2433/AD2433*100000</f>
        <v>0.55210032767154449</v>
      </c>
      <c r="AK2433" s="34">
        <f>IF(B2434=B2433,IFERROR((Q2433/Q2434)-1,0),0)</f>
        <v>0</v>
      </c>
      <c r="AL2433" s="35">
        <f>IFERROR(LOG(2)/LOG(1+(AK2433)),AK2433)</f>
        <v>0</v>
      </c>
      <c r="AM2433" s="35">
        <f>AVERAGE(W2433:W2439)</f>
        <v>0.2857142857142857</v>
      </c>
      <c r="AN2433" s="4">
        <f>ROUNDDOWN(N2433,0)</f>
        <v>43928</v>
      </c>
      <c r="AO2433" s="38" cm="1">
        <f t="array" ref="AO2433">_xlfn.ANCHORARRAY(AN2433)-1</f>
        <v>43927</v>
      </c>
    </row>
    <row r="2434" spans="1:41" x14ac:dyDescent="0.25">
      <c r="A2434">
        <v>20200406</v>
      </c>
      <c r="B2434" s="1" t="s">
        <v>88</v>
      </c>
      <c r="C2434">
        <v>299</v>
      </c>
      <c r="D2434">
        <v>6491</v>
      </c>
      <c r="G2434">
        <v>24</v>
      </c>
      <c r="M2434" s="1" t="s">
        <v>33</v>
      </c>
      <c r="N2434" s="2">
        <v>43927.416666666664</v>
      </c>
      <c r="O2434" s="1" t="s">
        <v>2259</v>
      </c>
      <c r="P2434" s="2">
        <v>43927.666666666664</v>
      </c>
      <c r="Q2434">
        <v>6</v>
      </c>
      <c r="R2434">
        <v>24</v>
      </c>
      <c r="S2434">
        <v>6790</v>
      </c>
      <c r="T2434">
        <v>6790</v>
      </c>
      <c r="U2434">
        <v>6790</v>
      </c>
      <c r="V2434">
        <v>30</v>
      </c>
      <c r="W2434">
        <v>0</v>
      </c>
      <c r="X2434">
        <v>0</v>
      </c>
      <c r="Y2434">
        <v>174</v>
      </c>
      <c r="Z2434">
        <v>13</v>
      </c>
      <c r="AA2434">
        <v>187</v>
      </c>
      <c r="AB2434" s="1">
        <f>Z2434/0.1</f>
        <v>130</v>
      </c>
      <c r="AC2434" s="1">
        <f>AA2434-AB2434</f>
        <v>57</v>
      </c>
      <c r="AD2434" s="1">
        <f>_xlfn.IFNA(INDEX($AV$2:$AV$53,MATCH(B2434,$AU$2:$AU$53,0)),1000)</f>
        <v>1086759</v>
      </c>
      <c r="AE2434" s="1">
        <f>C2434/AD2434*100000</f>
        <v>27.512999662298633</v>
      </c>
      <c r="AF2434" s="34">
        <f>IF(B2435=B2434,IFERROR((C2434/C2435)-1,0),0)</f>
        <v>4.5454545454545414E-2</v>
      </c>
      <c r="AG2434" s="35">
        <f>IFERROR(LOG(2)/LOG(1+(AF2434)),AF2434)</f>
        <v>15.593244012662415</v>
      </c>
      <c r="AH2434" s="35">
        <f>AVERAGE(Z2434:Z2440)</f>
        <v>18.285714285714285</v>
      </c>
      <c r="AJ2434" s="1">
        <f>Q2434/AD2434*100000</f>
        <v>0.55210032767154449</v>
      </c>
      <c r="AK2434" s="34">
        <f>IF(B2435=B2434,IFERROR((Q2434/Q2435)-1,0),0)</f>
        <v>0</v>
      </c>
      <c r="AL2434" s="35">
        <f>IFERROR(LOG(2)/LOG(1+(AK2434)),AK2434)</f>
        <v>0</v>
      </c>
      <c r="AM2434" s="35">
        <f>AVERAGE(W2434:W2440)</f>
        <v>0.2857142857142857</v>
      </c>
      <c r="AN2434" s="4">
        <f>ROUNDDOWN(N2434,0)</f>
        <v>43927</v>
      </c>
      <c r="AO2434" s="38" cm="1">
        <f t="array" ref="AO2434">_xlfn.ANCHORARRAY(AN2434)-1</f>
        <v>43926</v>
      </c>
    </row>
    <row r="2435" spans="1:41" x14ac:dyDescent="0.25">
      <c r="A2435">
        <v>20200405</v>
      </c>
      <c r="B2435" s="1" t="s">
        <v>88</v>
      </c>
      <c r="C2435">
        <v>286</v>
      </c>
      <c r="D2435">
        <v>6317</v>
      </c>
      <c r="G2435">
        <v>24</v>
      </c>
      <c r="M2435" s="1" t="s">
        <v>33</v>
      </c>
      <c r="N2435" s="2">
        <v>43926.416666666664</v>
      </c>
      <c r="O2435" s="1" t="s">
        <v>2312</v>
      </c>
      <c r="P2435" s="2">
        <v>43926.666666666664</v>
      </c>
      <c r="Q2435">
        <v>6</v>
      </c>
      <c r="R2435">
        <v>24</v>
      </c>
      <c r="S2435">
        <v>6603</v>
      </c>
      <c r="T2435">
        <v>6603</v>
      </c>
      <c r="U2435">
        <v>6603</v>
      </c>
      <c r="V2435">
        <v>30</v>
      </c>
      <c r="W2435">
        <v>1</v>
      </c>
      <c r="X2435">
        <v>0</v>
      </c>
      <c r="Y2435">
        <v>405</v>
      </c>
      <c r="Z2435">
        <v>21</v>
      </c>
      <c r="AA2435">
        <v>426</v>
      </c>
      <c r="AB2435" s="1">
        <f>Z2435/0.1</f>
        <v>210</v>
      </c>
      <c r="AC2435" s="1">
        <f>AA2435-AB2435</f>
        <v>216</v>
      </c>
      <c r="AD2435" s="1">
        <f>_xlfn.IFNA(INDEX($AV$2:$AV$53,MATCH(B2435,$AU$2:$AU$53,0)),1000)</f>
        <v>1086759</v>
      </c>
      <c r="AE2435" s="1">
        <f>C2435/AD2435*100000</f>
        <v>26.31678228567695</v>
      </c>
      <c r="AF2435" s="34">
        <f>IF(B2436=B2435,IFERROR((C2435/C2436)-1,0),0)</f>
        <v>7.9245283018867907E-2</v>
      </c>
      <c r="AG2435" s="35">
        <f>IFERROR(LOG(2)/LOG(1+(AF2435)),AF2435)</f>
        <v>9.0890262307240395</v>
      </c>
      <c r="AH2435" s="35">
        <f>AVERAGE(Z2435:Z2441)</f>
        <v>18.857142857142858</v>
      </c>
      <c r="AJ2435" s="1">
        <f>Q2435/AD2435*100000</f>
        <v>0.55210032767154449</v>
      </c>
      <c r="AK2435" s="34">
        <f>IF(B2436=B2435,IFERROR((Q2435/Q2436)-1,0),0)</f>
        <v>0.19999999999999996</v>
      </c>
      <c r="AL2435" s="35">
        <f>IFERROR(LOG(2)/LOG(1+(AK2435)),AK2435)</f>
        <v>3.8017840169239308</v>
      </c>
      <c r="AM2435" s="35">
        <f>AVERAGE(W2435:W2441)</f>
        <v>0.7142857142857143</v>
      </c>
      <c r="AN2435" s="4">
        <f>ROUNDDOWN(N2435,0)</f>
        <v>43926</v>
      </c>
      <c r="AO2435" s="38" cm="1">
        <f t="array" ref="AO2435">_xlfn.ANCHORARRAY(AN2435)-1</f>
        <v>43925</v>
      </c>
    </row>
    <row r="2436" spans="1:41" x14ac:dyDescent="0.25">
      <c r="A2436">
        <v>20200404</v>
      </c>
      <c r="B2436" s="1" t="s">
        <v>88</v>
      </c>
      <c r="C2436">
        <v>265</v>
      </c>
      <c r="D2436">
        <v>5912</v>
      </c>
      <c r="G2436">
        <v>24</v>
      </c>
      <c r="M2436" s="1" t="s">
        <v>33</v>
      </c>
      <c r="N2436" s="2">
        <v>43925.416666666664</v>
      </c>
      <c r="O2436" s="1" t="s">
        <v>2365</v>
      </c>
      <c r="P2436" s="2">
        <v>43925.666666666664</v>
      </c>
      <c r="Q2436">
        <v>5</v>
      </c>
      <c r="R2436">
        <v>24</v>
      </c>
      <c r="S2436">
        <v>6177</v>
      </c>
      <c r="T2436">
        <v>6177</v>
      </c>
      <c r="U2436">
        <v>6177</v>
      </c>
      <c r="V2436">
        <v>30</v>
      </c>
      <c r="W2436">
        <v>0</v>
      </c>
      <c r="X2436">
        <v>0</v>
      </c>
      <c r="Y2436">
        <v>579</v>
      </c>
      <c r="Z2436">
        <v>22</v>
      </c>
      <c r="AA2436">
        <v>601</v>
      </c>
      <c r="AB2436" s="1">
        <f>Z2436/0.1</f>
        <v>220</v>
      </c>
      <c r="AC2436" s="1">
        <f>AA2436-AB2436</f>
        <v>381</v>
      </c>
      <c r="AD2436" s="1">
        <f>_xlfn.IFNA(INDEX($AV$2:$AV$53,MATCH(B2436,$AU$2:$AU$53,0)),1000)</f>
        <v>1086759</v>
      </c>
      <c r="AE2436" s="1">
        <f>C2436/AD2436*100000</f>
        <v>24.384431138826546</v>
      </c>
      <c r="AF2436" s="34">
        <f>IF(B2437=B2436,IFERROR((C2436/C2437)-1,0),0)</f>
        <v>9.0534979423868345E-2</v>
      </c>
      <c r="AG2436" s="35">
        <f>IFERROR(LOG(2)/LOG(1+(AF2436)),AF2436)</f>
        <v>7.9976937309853566</v>
      </c>
      <c r="AH2436" s="35">
        <f>AVERAGE(Z2436:Z2442)</f>
        <v>19.428571428571427</v>
      </c>
      <c r="AJ2436" s="1">
        <f>Q2436/AD2436*100000</f>
        <v>0.46008360639295376</v>
      </c>
      <c r="AK2436" s="34">
        <f>IF(B2437=B2436,IFERROR((Q2436/Q2437)-1,0),0)</f>
        <v>0</v>
      </c>
      <c r="AL2436" s="35">
        <f>IFERROR(LOG(2)/LOG(1+(AK2436)),AK2436)</f>
        <v>0</v>
      </c>
      <c r="AM2436" s="35">
        <f>AVERAGE(W2436:W2442)</f>
        <v>0.5714285714285714</v>
      </c>
      <c r="AN2436" s="4">
        <f>ROUNDDOWN(N2436,0)</f>
        <v>43925</v>
      </c>
      <c r="AO2436" s="38" cm="1">
        <f t="array" ref="AO2436">_xlfn.ANCHORARRAY(AN2436)-1</f>
        <v>43924</v>
      </c>
    </row>
    <row r="2437" spans="1:41" x14ac:dyDescent="0.25">
      <c r="A2437">
        <v>20200403</v>
      </c>
      <c r="B2437" s="1" t="s">
        <v>88</v>
      </c>
      <c r="C2437">
        <v>243</v>
      </c>
      <c r="D2437">
        <v>5333</v>
      </c>
      <c r="G2437">
        <v>24</v>
      </c>
      <c r="M2437" s="1" t="s">
        <v>33</v>
      </c>
      <c r="N2437" s="2">
        <v>43924.416666666664</v>
      </c>
      <c r="O2437" s="1" t="s">
        <v>2418</v>
      </c>
      <c r="P2437" s="2">
        <v>43924.666666666664</v>
      </c>
      <c r="Q2437">
        <v>5</v>
      </c>
      <c r="R2437">
        <v>24</v>
      </c>
      <c r="S2437">
        <v>5576</v>
      </c>
      <c r="T2437">
        <v>5576</v>
      </c>
      <c r="U2437">
        <v>5576</v>
      </c>
      <c r="V2437">
        <v>30</v>
      </c>
      <c r="W2437">
        <v>0</v>
      </c>
      <c r="X2437">
        <v>4</v>
      </c>
      <c r="Y2437">
        <v>240</v>
      </c>
      <c r="Z2437">
        <v>16</v>
      </c>
      <c r="AA2437">
        <v>256</v>
      </c>
      <c r="AB2437" s="1">
        <f>Z2437/0.1</f>
        <v>160</v>
      </c>
      <c r="AC2437" s="1">
        <f>AA2437-AB2437</f>
        <v>96</v>
      </c>
      <c r="AD2437" s="1">
        <f>_xlfn.IFNA(INDEX($AV$2:$AV$53,MATCH(B2437,$AU$2:$AU$53,0)),1000)</f>
        <v>1086759</v>
      </c>
      <c r="AE2437" s="1">
        <f>C2437/AD2437*100000</f>
        <v>22.360063270697552</v>
      </c>
      <c r="AF2437" s="34">
        <f>IF(B2438=B2437,IFERROR((C2437/C2438)-1,0),0)</f>
        <v>7.0484581497797461E-2</v>
      </c>
      <c r="AG2437" s="35">
        <f>IFERROR(LOG(2)/LOG(1+(AF2437)),AF2437)</f>
        <v>10.176665248402971</v>
      </c>
      <c r="AH2437" s="35">
        <f>AVERAGE(Z2437:Z2443)</f>
        <v>19.285714285714285</v>
      </c>
      <c r="AJ2437" s="1">
        <f>Q2437/AD2437*100000</f>
        <v>0.46008360639295376</v>
      </c>
      <c r="AK2437" s="34">
        <f>IF(B2438=B2437,IFERROR((Q2437/Q2438)-1,0),0)</f>
        <v>0</v>
      </c>
      <c r="AL2437" s="35">
        <f>IFERROR(LOG(2)/LOG(1+(AK2437)),AK2437)</f>
        <v>0</v>
      </c>
      <c r="AM2437" s="35">
        <f>AVERAGE(W2437:W2443)</f>
        <v>0.7142857142857143</v>
      </c>
      <c r="AN2437" s="4">
        <f>ROUNDDOWN(N2437,0)</f>
        <v>43924</v>
      </c>
      <c r="AO2437" s="38" cm="1">
        <f t="array" ref="AO2437">_xlfn.ANCHORARRAY(AN2437)-1</f>
        <v>43923</v>
      </c>
    </row>
    <row r="2438" spans="1:41" x14ac:dyDescent="0.25">
      <c r="A2438">
        <v>20200402</v>
      </c>
      <c r="B2438" s="1" t="s">
        <v>88</v>
      </c>
      <c r="C2438">
        <v>227</v>
      </c>
      <c r="D2438">
        <v>5093</v>
      </c>
      <c r="G2438">
        <v>20</v>
      </c>
      <c r="M2438" s="1" t="s">
        <v>33</v>
      </c>
      <c r="N2438" s="2">
        <v>43923.416666666664</v>
      </c>
      <c r="O2438" s="1" t="s">
        <v>2471</v>
      </c>
      <c r="P2438" s="2">
        <v>43923.666666666664</v>
      </c>
      <c r="Q2438">
        <v>5</v>
      </c>
      <c r="R2438">
        <v>20</v>
      </c>
      <c r="S2438">
        <v>5320</v>
      </c>
      <c r="T2438">
        <v>5320</v>
      </c>
      <c r="U2438">
        <v>5320</v>
      </c>
      <c r="V2438">
        <v>30</v>
      </c>
      <c r="W2438">
        <v>0</v>
      </c>
      <c r="X2438">
        <v>3</v>
      </c>
      <c r="Y2438">
        <v>383</v>
      </c>
      <c r="Z2438">
        <v>19</v>
      </c>
      <c r="AA2438">
        <v>402</v>
      </c>
      <c r="AB2438" s="1">
        <f>Z2438/0.1</f>
        <v>190</v>
      </c>
      <c r="AC2438" s="1">
        <f>AA2438-AB2438</f>
        <v>212</v>
      </c>
      <c r="AD2438" s="1">
        <f>_xlfn.IFNA(INDEX($AV$2:$AV$53,MATCH(B2438,$AU$2:$AU$53,0)),1000)</f>
        <v>1086759</v>
      </c>
      <c r="AE2438" s="1">
        <f>C2438/AD2438*100000</f>
        <v>20.8877957302401</v>
      </c>
      <c r="AF2438" s="34">
        <f>IF(B2439=B2438,IFERROR((C2438/C2439)-1,0),0)</f>
        <v>9.1346153846153744E-2</v>
      </c>
      <c r="AG2438" s="35">
        <f>IFERROR(LOG(2)/LOG(1+(AF2438)),AF2438)</f>
        <v>7.9296626772398087</v>
      </c>
      <c r="AH2438" s="35">
        <f>AVERAGE(Z2438:Z2444)</f>
        <v>22.285714285714285</v>
      </c>
      <c r="AJ2438" s="1">
        <f>Q2438/AD2438*100000</f>
        <v>0.46008360639295376</v>
      </c>
      <c r="AK2438" s="34">
        <f>IF(B2439=B2438,IFERROR((Q2438/Q2439)-1,0),0)</f>
        <v>0</v>
      </c>
      <c r="AL2438" s="35">
        <f>IFERROR(LOG(2)/LOG(1+(AK2438)),AK2438)</f>
        <v>0</v>
      </c>
      <c r="AM2438" s="35">
        <f>AVERAGE(W2438:W2444)</f>
        <v>0.7142857142857143</v>
      </c>
      <c r="AN2438" s="4">
        <f>ROUNDDOWN(N2438,0)</f>
        <v>43923</v>
      </c>
      <c r="AO2438" s="38" cm="1">
        <f t="array" ref="AO2438">_xlfn.ANCHORARRAY(AN2438)-1</f>
        <v>43922</v>
      </c>
    </row>
    <row r="2439" spans="1:41" x14ac:dyDescent="0.25">
      <c r="A2439">
        <v>20200401</v>
      </c>
      <c r="B2439" s="1" t="s">
        <v>88</v>
      </c>
      <c r="C2439">
        <v>208</v>
      </c>
      <c r="D2439">
        <v>4710</v>
      </c>
      <c r="G2439">
        <v>17</v>
      </c>
      <c r="M2439" s="1" t="s">
        <v>33</v>
      </c>
      <c r="N2439" s="2">
        <v>43922.416666666664</v>
      </c>
      <c r="O2439" s="1" t="s">
        <v>2524</v>
      </c>
      <c r="P2439" s="2">
        <v>43922.666666666664</v>
      </c>
      <c r="Q2439">
        <v>5</v>
      </c>
      <c r="R2439">
        <v>17</v>
      </c>
      <c r="S2439">
        <v>4918</v>
      </c>
      <c r="T2439">
        <v>4918</v>
      </c>
      <c r="U2439">
        <v>4918</v>
      </c>
      <c r="V2439">
        <v>30</v>
      </c>
      <c r="W2439">
        <v>1</v>
      </c>
      <c r="X2439">
        <v>3</v>
      </c>
      <c r="Y2439">
        <v>476</v>
      </c>
      <c r="Z2439">
        <v>24</v>
      </c>
      <c r="AA2439">
        <v>500</v>
      </c>
      <c r="AB2439" s="1">
        <f>Z2439/0.1</f>
        <v>240</v>
      </c>
      <c r="AC2439" s="1">
        <f>AA2439-AB2439</f>
        <v>260</v>
      </c>
      <c r="AD2439" s="1">
        <f>_xlfn.IFNA(INDEX($AV$2:$AV$53,MATCH(B2439,$AU$2:$AU$53,0)),1000)</f>
        <v>1086759</v>
      </c>
      <c r="AE2439" s="1">
        <f>C2439/AD2439*100000</f>
        <v>19.139478025946875</v>
      </c>
      <c r="AF2439" s="34">
        <f>IF(B2440=B2439,IFERROR((C2439/C2440)-1,0),0)</f>
        <v>0.13043478260869557</v>
      </c>
      <c r="AG2439" s="35">
        <f>IFERROR(LOG(2)/LOG(1+(AF2439)),AF2439)</f>
        <v>5.6536219602589055</v>
      </c>
      <c r="AH2439" s="35">
        <f>AVERAGE(Z2439:Z2445)</f>
        <v>22.142857142857142</v>
      </c>
      <c r="AJ2439" s="1">
        <f>Q2439/AD2439*100000</f>
        <v>0.46008360639295376</v>
      </c>
      <c r="AK2439" s="34">
        <f>IF(B2440=B2439,IFERROR((Q2439/Q2440)-1,0),0)</f>
        <v>0.25</v>
      </c>
      <c r="AL2439" s="35">
        <f>IFERROR(LOG(2)/LOG(1+(AK2439)),AK2439)</f>
        <v>3.1062837195053898</v>
      </c>
      <c r="AM2439" s="35">
        <f>AVERAGE(W2439:W2445)</f>
        <v>0.7142857142857143</v>
      </c>
      <c r="AN2439" s="4">
        <f>ROUNDDOWN(N2439,0)</f>
        <v>43922</v>
      </c>
      <c r="AO2439" s="38" cm="1">
        <f t="array" ref="AO2439">_xlfn.ANCHORARRAY(AN2439)-1</f>
        <v>43921</v>
      </c>
    </row>
    <row r="2440" spans="1:41" x14ac:dyDescent="0.25">
      <c r="A2440">
        <v>20200331</v>
      </c>
      <c r="B2440" s="1" t="s">
        <v>88</v>
      </c>
      <c r="C2440">
        <v>184</v>
      </c>
      <c r="D2440">
        <v>4234</v>
      </c>
      <c r="G2440">
        <v>14</v>
      </c>
      <c r="M2440" s="1" t="s">
        <v>33</v>
      </c>
      <c r="N2440" s="2">
        <v>43921.416666666664</v>
      </c>
      <c r="O2440" s="1" t="s">
        <v>2577</v>
      </c>
      <c r="P2440" s="2">
        <v>43921.666666666664</v>
      </c>
      <c r="Q2440">
        <v>4</v>
      </c>
      <c r="R2440">
        <v>14</v>
      </c>
      <c r="S2440">
        <v>4418</v>
      </c>
      <c r="T2440">
        <v>4418</v>
      </c>
      <c r="U2440">
        <v>4418</v>
      </c>
      <c r="V2440">
        <v>30</v>
      </c>
      <c r="W2440">
        <v>0</v>
      </c>
      <c r="X2440">
        <v>4</v>
      </c>
      <c r="Y2440">
        <v>91</v>
      </c>
      <c r="Z2440">
        <v>13</v>
      </c>
      <c r="AA2440">
        <v>104</v>
      </c>
      <c r="AB2440" s="1">
        <f>Z2440/0.1</f>
        <v>130</v>
      </c>
      <c r="AC2440" s="1">
        <f>AA2440-AB2440</f>
        <v>-26</v>
      </c>
      <c r="AD2440" s="1">
        <f>_xlfn.IFNA(INDEX($AV$2:$AV$53,MATCH(B2440,$AU$2:$AU$53,0)),1000)</f>
        <v>1086759</v>
      </c>
      <c r="AE2440" s="1">
        <f>C2440/AD2440*100000</f>
        <v>16.931076715260698</v>
      </c>
      <c r="AF2440" s="34">
        <f>IF(B2441=B2440,IFERROR((C2440/C2441)-1,0),0)</f>
        <v>7.6023391812865437E-2</v>
      </c>
      <c r="AG2440" s="35">
        <f>IFERROR(LOG(2)/LOG(1+(AF2440)),AF2440)</f>
        <v>9.4598929757018677</v>
      </c>
      <c r="AH2440" s="35">
        <f>AVERAGE(Z2440:Z2446)</f>
        <v>19.714285714285715</v>
      </c>
      <c r="AJ2440" s="1">
        <f>Q2440/AD2440*100000</f>
        <v>0.36806688511436297</v>
      </c>
      <c r="AK2440" s="34">
        <f>IF(B2441=B2440,IFERROR((Q2440/Q2441)-1,0),0)</f>
        <v>0</v>
      </c>
      <c r="AL2440" s="35">
        <f>IFERROR(LOG(2)/LOG(1+(AK2440)),AK2440)</f>
        <v>0</v>
      </c>
      <c r="AM2440" s="35">
        <f>AVERAGE(W2440:W2446)</f>
        <v>0.5714285714285714</v>
      </c>
      <c r="AN2440" s="4">
        <f>ROUNDDOWN(N2440,0)</f>
        <v>43921</v>
      </c>
      <c r="AO2440" s="38" cm="1">
        <f t="array" ref="AO2440">_xlfn.ANCHORARRAY(AN2440)-1</f>
        <v>43920</v>
      </c>
    </row>
    <row r="2441" spans="1:41" x14ac:dyDescent="0.25">
      <c r="A2441">
        <v>20200330</v>
      </c>
      <c r="B2441" s="1" t="s">
        <v>88</v>
      </c>
      <c r="C2441">
        <v>171</v>
      </c>
      <c r="D2441">
        <v>4143</v>
      </c>
      <c r="G2441">
        <v>10</v>
      </c>
      <c r="M2441" s="1" t="s">
        <v>33</v>
      </c>
      <c r="N2441" s="2">
        <v>43920.416666666664</v>
      </c>
      <c r="O2441" s="1" t="s">
        <v>2630</v>
      </c>
      <c r="P2441" s="2">
        <v>43920.666666666664</v>
      </c>
      <c r="Q2441">
        <v>4</v>
      </c>
      <c r="R2441">
        <v>10</v>
      </c>
      <c r="S2441">
        <v>4314</v>
      </c>
      <c r="T2441">
        <v>4314</v>
      </c>
      <c r="U2441">
        <v>4314</v>
      </c>
      <c r="V2441">
        <v>30</v>
      </c>
      <c r="W2441">
        <v>3</v>
      </c>
      <c r="X2441">
        <v>2</v>
      </c>
      <c r="Y2441">
        <v>0</v>
      </c>
      <c r="Z2441">
        <v>17</v>
      </c>
      <c r="AA2441">
        <v>17</v>
      </c>
      <c r="AB2441" s="1">
        <f>Z2441/0.1</f>
        <v>170</v>
      </c>
      <c r="AC2441" s="1">
        <f>AA2441-AB2441</f>
        <v>-153</v>
      </c>
      <c r="AD2441" s="1">
        <f>_xlfn.IFNA(INDEX($AV$2:$AV$53,MATCH(B2441,$AU$2:$AU$53,0)),1000)</f>
        <v>1086759</v>
      </c>
      <c r="AE2441" s="1">
        <f>C2441/AD2441*100000</f>
        <v>15.734859338639017</v>
      </c>
      <c r="AF2441" s="34">
        <f>IF(B2442=B2441,IFERROR((C2441/C2442)-1,0),0)</f>
        <v>0.11038961038961048</v>
      </c>
      <c r="AG2441" s="35">
        <f>IFERROR(LOG(2)/LOG(1+(AF2441)),AF2441)</f>
        <v>6.6196243419823597</v>
      </c>
      <c r="AH2441" s="35">
        <f>AVERAGE(Z2441:Z2447)</f>
        <v>19.571428571428573</v>
      </c>
      <c r="AJ2441" s="1">
        <f>Q2441/AD2441*100000</f>
        <v>0.36806688511436297</v>
      </c>
      <c r="AK2441" s="34">
        <f>IF(B2442=B2441,IFERROR((Q2441/Q2442)-1,0),0)</f>
        <v>3</v>
      </c>
      <c r="AL2441" s="35">
        <f>IFERROR(LOG(2)/LOG(1+(AK2441)),AK2441)</f>
        <v>0.5</v>
      </c>
      <c r="AM2441" s="35">
        <f>AVERAGE(W2441:W2447)</f>
        <v>0.5714285714285714</v>
      </c>
      <c r="AN2441" s="4">
        <f>ROUNDDOWN(N2441,0)</f>
        <v>43920</v>
      </c>
      <c r="AO2441" s="38" cm="1">
        <f t="array" ref="AO2441">_xlfn.ANCHORARRAY(AN2441)-1</f>
        <v>43919</v>
      </c>
    </row>
    <row r="2442" spans="1:41" x14ac:dyDescent="0.25">
      <c r="A2442">
        <v>20200329</v>
      </c>
      <c r="B2442" s="1" t="s">
        <v>88</v>
      </c>
      <c r="C2442">
        <v>154</v>
      </c>
      <c r="D2442">
        <v>4143</v>
      </c>
      <c r="G2442">
        <v>8</v>
      </c>
      <c r="M2442" s="1" t="s">
        <v>33</v>
      </c>
      <c r="N2442" s="2">
        <v>43919.416666666664</v>
      </c>
      <c r="O2442" s="1" t="s">
        <v>2684</v>
      </c>
      <c r="P2442" s="2">
        <v>43919.666666666664</v>
      </c>
      <c r="Q2442">
        <v>1</v>
      </c>
      <c r="R2442">
        <v>8</v>
      </c>
      <c r="S2442">
        <v>4297</v>
      </c>
      <c r="T2442">
        <v>4297</v>
      </c>
      <c r="U2442">
        <v>4297</v>
      </c>
      <c r="V2442">
        <v>30</v>
      </c>
      <c r="W2442">
        <v>0</v>
      </c>
      <c r="X2442">
        <v>1</v>
      </c>
      <c r="Y2442">
        <v>887</v>
      </c>
      <c r="Z2442">
        <v>25</v>
      </c>
      <c r="AA2442">
        <v>912</v>
      </c>
      <c r="AB2442" s="1">
        <f>Z2442/0.1</f>
        <v>250</v>
      </c>
      <c r="AC2442" s="1">
        <f>AA2442-AB2442</f>
        <v>662</v>
      </c>
      <c r="AD2442" s="1">
        <f>_xlfn.IFNA(INDEX($AV$2:$AV$53,MATCH(B2442,$AU$2:$AU$53,0)),1000)</f>
        <v>1086759</v>
      </c>
      <c r="AE2442" s="1">
        <f>C2442/AD2442*100000</f>
        <v>14.170575076902974</v>
      </c>
      <c r="AF2442" s="34">
        <f>IF(B2443=B2442,IFERROR((C2442/C2443)-1,0),0)</f>
        <v>0.193798449612403</v>
      </c>
      <c r="AG2442" s="35">
        <f>IFERROR(LOG(2)/LOG(1+(AF2442)),AF2442)</f>
        <v>3.9129863700199681</v>
      </c>
      <c r="AH2442" s="35">
        <f>AVERAGE(Z2442:Z2448)</f>
        <v>17.571428571428573</v>
      </c>
      <c r="AJ2442" s="1">
        <f>Q2442/AD2442*100000</f>
        <v>9.2016721278590743E-2</v>
      </c>
      <c r="AK2442" s="34">
        <f>IF(B2443=B2442,IFERROR((Q2442/Q2443)-1,0),0)</f>
        <v>0</v>
      </c>
      <c r="AL2442" s="35">
        <f>IFERROR(LOG(2)/LOG(1+(AK2442)),AK2442)</f>
        <v>0</v>
      </c>
      <c r="AM2442" s="35">
        <f>AVERAGE(W2442:W2448)</f>
        <v>0.14285714285714285</v>
      </c>
      <c r="AN2442" s="4">
        <f>ROUNDDOWN(N2442,0)</f>
        <v>43919</v>
      </c>
      <c r="AO2442" s="38" cm="1">
        <f t="array" ref="AO2442">_xlfn.ANCHORARRAY(AN2442)-1</f>
        <v>43918</v>
      </c>
    </row>
    <row r="2443" spans="1:41" x14ac:dyDescent="0.25">
      <c r="A2443">
        <v>20200328</v>
      </c>
      <c r="B2443" s="1" t="s">
        <v>88</v>
      </c>
      <c r="C2443">
        <v>129</v>
      </c>
      <c r="D2443">
        <v>3256</v>
      </c>
      <c r="G2443">
        <v>7</v>
      </c>
      <c r="M2443" s="1" t="s">
        <v>33</v>
      </c>
      <c r="N2443" s="2">
        <v>43918.520833333336</v>
      </c>
      <c r="O2443" s="1" t="s">
        <v>2738</v>
      </c>
      <c r="P2443" s="2">
        <v>43918.666666666664</v>
      </c>
      <c r="Q2443">
        <v>1</v>
      </c>
      <c r="R2443">
        <v>7</v>
      </c>
      <c r="S2443">
        <v>3385</v>
      </c>
      <c r="T2443">
        <v>3385</v>
      </c>
      <c r="U2443">
        <v>3385</v>
      </c>
      <c r="V2443">
        <v>30</v>
      </c>
      <c r="W2443">
        <v>1</v>
      </c>
      <c r="X2443">
        <v>0</v>
      </c>
      <c r="Y2443">
        <v>666</v>
      </c>
      <c r="Z2443">
        <v>21</v>
      </c>
      <c r="AA2443">
        <v>687</v>
      </c>
      <c r="AB2443" s="1">
        <f>Z2443/0.1</f>
        <v>210</v>
      </c>
      <c r="AC2443" s="1">
        <f>AA2443-AB2443</f>
        <v>477</v>
      </c>
      <c r="AD2443" s="1">
        <f>_xlfn.IFNA(INDEX($AV$2:$AV$53,MATCH(B2443,$AU$2:$AU$53,0)),1000)</f>
        <v>1086759</v>
      </c>
      <c r="AE2443" s="1">
        <f>C2443/AD2443*100000</f>
        <v>11.870157044938207</v>
      </c>
      <c r="AF2443" s="34">
        <f>IF(B2444=B2443,IFERROR((C2443/C2444)-1,0),0)</f>
        <v>0.19444444444444442</v>
      </c>
      <c r="AG2443" s="35">
        <f>IFERROR(LOG(2)/LOG(1+(AF2443)),AF2443)</f>
        <v>3.9010726478563695</v>
      </c>
      <c r="AH2443" s="35">
        <f>AVERAGE(Z2443:Z2449)</f>
        <v>15.571428571428571</v>
      </c>
      <c r="AJ2443" s="1">
        <f>Q2443/AD2443*100000</f>
        <v>9.2016721278590743E-2</v>
      </c>
      <c r="AK2443" s="34">
        <f>IF(B2444=B2443,IFERROR((Q2443/Q2444)-1,0),0)</f>
        <v>0</v>
      </c>
      <c r="AL2443" s="35">
        <f>IFERROR(LOG(2)/LOG(1+(AK2443)),AK2443)</f>
        <v>0</v>
      </c>
      <c r="AM2443" s="35">
        <f>AVERAGE(W2443:W2449)</f>
        <v>0.14285714285714285</v>
      </c>
      <c r="AN2443" s="4">
        <f>ROUNDDOWN(N2443,0)</f>
        <v>43918</v>
      </c>
      <c r="AO2443" s="38" cm="1">
        <f t="array" ref="AO2443">_xlfn.ANCHORARRAY(AN2443)-1</f>
        <v>43917</v>
      </c>
    </row>
    <row r="2444" spans="1:41" x14ac:dyDescent="0.25">
      <c r="A2444">
        <v>20200327</v>
      </c>
      <c r="B2444" s="1" t="s">
        <v>88</v>
      </c>
      <c r="C2444">
        <v>108</v>
      </c>
      <c r="D2444">
        <v>2590</v>
      </c>
      <c r="G2444">
        <v>7</v>
      </c>
      <c r="M2444" s="1" t="s">
        <v>33</v>
      </c>
      <c r="N2444" s="2">
        <v>43917.416666666664</v>
      </c>
      <c r="O2444" s="1" t="s">
        <v>2792</v>
      </c>
      <c r="P2444" s="2">
        <v>43917.666666666664</v>
      </c>
      <c r="R2444">
        <v>7</v>
      </c>
      <c r="S2444">
        <v>2698</v>
      </c>
      <c r="T2444">
        <v>2698</v>
      </c>
      <c r="U2444">
        <v>2698</v>
      </c>
      <c r="V2444">
        <v>30</v>
      </c>
      <c r="W2444">
        <v>0</v>
      </c>
      <c r="X2444">
        <v>6</v>
      </c>
      <c r="Y2444">
        <v>462</v>
      </c>
      <c r="Z2444">
        <v>37</v>
      </c>
      <c r="AA2444">
        <v>499</v>
      </c>
      <c r="AB2444" s="1">
        <f>Z2444/0.1</f>
        <v>370</v>
      </c>
      <c r="AC2444" s="1">
        <f>AA2444-AB2444</f>
        <v>129</v>
      </c>
      <c r="AD2444" s="1">
        <f>_xlfn.IFNA(INDEX($AV$2:$AV$53,MATCH(B2444,$AU$2:$AU$53,0)),1000)</f>
        <v>1086759</v>
      </c>
      <c r="AE2444" s="1">
        <f>C2444/AD2444*100000</f>
        <v>9.9378058980878006</v>
      </c>
      <c r="AF2444" s="34">
        <f>IF(B2445=B2444,IFERROR((C2444/C2445)-1,0),0)</f>
        <v>0.52112676056338025</v>
      </c>
      <c r="AG2444" s="35">
        <f>IFERROR(LOG(2)/LOG(1+(AF2444)),AF2444)</f>
        <v>1.6525091179774372</v>
      </c>
      <c r="AH2444" s="35">
        <f>AVERAGE(Z2444:Z2450)</f>
        <v>13.142857142857142</v>
      </c>
      <c r="AJ2444" s="1">
        <f>Q2444/AD2444*100000</f>
        <v>0</v>
      </c>
      <c r="AK2444" s="34">
        <f>IF(B2445=B2444,IFERROR((Q2444/Q2445)-1,0),0)</f>
        <v>0</v>
      </c>
      <c r="AL2444" s="35">
        <f>IFERROR(LOG(2)/LOG(1+(AK2444)),AK2444)</f>
        <v>0</v>
      </c>
      <c r="AM2444" s="35">
        <f>AVERAGE(W2444:W2450)</f>
        <v>0</v>
      </c>
      <c r="AN2444" s="4">
        <f>ROUNDDOWN(N2444,0)</f>
        <v>43917</v>
      </c>
      <c r="AO2444" s="38" cm="1">
        <f t="array" ref="AO2444">_xlfn.ANCHORARRAY(AN2444)-1</f>
        <v>43916</v>
      </c>
    </row>
    <row r="2445" spans="1:41" x14ac:dyDescent="0.25">
      <c r="A2445">
        <v>20200326</v>
      </c>
      <c r="B2445" s="1" t="s">
        <v>88</v>
      </c>
      <c r="C2445">
        <v>71</v>
      </c>
      <c r="D2445">
        <v>2128</v>
      </c>
      <c r="G2445">
        <v>1</v>
      </c>
      <c r="M2445" s="1" t="s">
        <v>36</v>
      </c>
      <c r="N2445" s="2">
        <v>43916.416666666664</v>
      </c>
      <c r="O2445" s="1" t="s">
        <v>2846</v>
      </c>
      <c r="P2445" s="2">
        <v>43916.666666666664</v>
      </c>
      <c r="R2445">
        <v>1</v>
      </c>
      <c r="S2445">
        <v>2199</v>
      </c>
      <c r="T2445">
        <v>2199</v>
      </c>
      <c r="U2445">
        <v>2199</v>
      </c>
      <c r="V2445">
        <v>30</v>
      </c>
      <c r="W2445">
        <v>0</v>
      </c>
      <c r="X2445">
        <v>1</v>
      </c>
      <c r="Y2445">
        <v>180</v>
      </c>
      <c r="Z2445">
        <v>18</v>
      </c>
      <c r="AA2445">
        <v>198</v>
      </c>
      <c r="AB2445" s="1">
        <f>Z2445/0.1</f>
        <v>180</v>
      </c>
      <c r="AC2445" s="1">
        <f>AA2445-AB2445</f>
        <v>18</v>
      </c>
      <c r="AD2445" s="1">
        <f>_xlfn.IFNA(INDEX($AV$2:$AV$53,MATCH(B2445,$AU$2:$AU$53,0)),1000)</f>
        <v>1086759</v>
      </c>
      <c r="AE2445" s="1">
        <f>C2445/AD2445*100000</f>
        <v>6.5331872107799427</v>
      </c>
      <c r="AF2445" s="34">
        <f>IF(B2446=B2445,IFERROR((C2445/C2446)-1,0),0)</f>
        <v>0.33962264150943389</v>
      </c>
      <c r="AG2445" s="35">
        <f>IFERROR(LOG(2)/LOG(1+(AF2445)),AF2445)</f>
        <v>2.3706419795408697</v>
      </c>
      <c r="AH2445" s="35">
        <f>AVERAGE(Z2445:Z2451)</f>
        <v>8.4285714285714288</v>
      </c>
      <c r="AJ2445" s="1">
        <f>Q2445/AD2445*100000</f>
        <v>0</v>
      </c>
      <c r="AK2445" s="34">
        <f>IF(B2446=B2445,IFERROR((Q2445/Q2446)-1,0),0)</f>
        <v>0</v>
      </c>
      <c r="AL2445" s="35">
        <f>IFERROR(LOG(2)/LOG(1+(AK2445)),AK2445)</f>
        <v>0</v>
      </c>
      <c r="AM2445" s="35">
        <f>AVERAGE(W2445:W2451)</f>
        <v>0</v>
      </c>
      <c r="AN2445" s="4">
        <f>ROUNDDOWN(N2445,0)</f>
        <v>43916</v>
      </c>
      <c r="AO2445" s="38" cm="1">
        <f t="array" ref="AO2445">_xlfn.ANCHORARRAY(AN2445)-1</f>
        <v>43915</v>
      </c>
    </row>
    <row r="2446" spans="1:41" x14ac:dyDescent="0.25">
      <c r="A2446">
        <v>20200325</v>
      </c>
      <c r="B2446" s="1" t="s">
        <v>88</v>
      </c>
      <c r="C2446">
        <v>53</v>
      </c>
      <c r="D2446">
        <v>1948</v>
      </c>
      <c r="M2446" s="1" t="s">
        <v>36</v>
      </c>
      <c r="N2446" s="2">
        <v>43915.416666666664</v>
      </c>
      <c r="O2446" s="1" t="s">
        <v>2900</v>
      </c>
      <c r="P2446" s="2">
        <v>43915.666666666664</v>
      </c>
      <c r="S2446">
        <v>2001</v>
      </c>
      <c r="T2446">
        <v>2001</v>
      </c>
      <c r="U2446">
        <v>2001</v>
      </c>
      <c r="V2446">
        <v>30</v>
      </c>
      <c r="W2446">
        <v>0</v>
      </c>
      <c r="X2446">
        <v>0</v>
      </c>
      <c r="Y2446">
        <v>305</v>
      </c>
      <c r="Z2446">
        <v>7</v>
      </c>
      <c r="AA2446">
        <v>312</v>
      </c>
      <c r="AB2446" s="1">
        <f>Z2446/0.1</f>
        <v>70</v>
      </c>
      <c r="AC2446" s="1">
        <f>AA2446-AB2446</f>
        <v>242</v>
      </c>
      <c r="AD2446" s="1">
        <f>_xlfn.IFNA(INDEX($AV$2:$AV$53,MATCH(B2446,$AU$2:$AU$53,0)),1000)</f>
        <v>1086759</v>
      </c>
      <c r="AE2446" s="1">
        <f>C2446/AD2446*100000</f>
        <v>4.8768862277653096</v>
      </c>
      <c r="AF2446" s="34">
        <f>IF(B2447=B2446,IFERROR((C2446/C2447)-1,0),0)</f>
        <v>0.15217391304347827</v>
      </c>
      <c r="AG2446" s="35">
        <f>IFERROR(LOG(2)/LOG(1+(AF2446)),AF2446)</f>
        <v>4.8933614569972397</v>
      </c>
      <c r="AH2446" s="35">
        <f>AVERAGE(Z2446:Z2452)</f>
        <v>6.1428571428571432</v>
      </c>
      <c r="AJ2446" s="1">
        <f>Q2446/AD2446*100000</f>
        <v>0</v>
      </c>
      <c r="AK2446" s="34">
        <f>IF(B2447=B2446,IFERROR((Q2446/Q2447)-1,0),0)</f>
        <v>0</v>
      </c>
      <c r="AL2446" s="35">
        <f>IFERROR(LOG(2)/LOG(1+(AK2446)),AK2446)</f>
        <v>0</v>
      </c>
      <c r="AM2446" s="35">
        <f>AVERAGE(W2446:W2452)</f>
        <v>0</v>
      </c>
      <c r="AN2446" s="4">
        <f>ROUNDDOWN(N2446,0)</f>
        <v>43915</v>
      </c>
      <c r="AO2446" s="38" cm="1">
        <f t="array" ref="AO2446">_xlfn.ANCHORARRAY(AN2446)-1</f>
        <v>43914</v>
      </c>
    </row>
    <row r="2447" spans="1:41" x14ac:dyDescent="0.25">
      <c r="A2447">
        <v>20200324</v>
      </c>
      <c r="B2447" s="1" t="s">
        <v>88</v>
      </c>
      <c r="C2447">
        <v>46</v>
      </c>
      <c r="D2447">
        <v>1643</v>
      </c>
      <c r="M2447" s="1" t="s">
        <v>36</v>
      </c>
      <c r="N2447" s="2">
        <v>43914.416666666664</v>
      </c>
      <c r="O2447" s="1" t="s">
        <v>2954</v>
      </c>
      <c r="P2447" s="2">
        <v>43914.666666666664</v>
      </c>
      <c r="S2447">
        <v>1689</v>
      </c>
      <c r="T2447">
        <v>1689</v>
      </c>
      <c r="U2447">
        <v>1689</v>
      </c>
      <c r="V2447">
        <v>30</v>
      </c>
      <c r="W2447">
        <v>0</v>
      </c>
      <c r="X2447">
        <v>0</v>
      </c>
      <c r="Y2447">
        <v>497</v>
      </c>
      <c r="Z2447">
        <v>12</v>
      </c>
      <c r="AA2447">
        <v>509</v>
      </c>
      <c r="AB2447" s="1">
        <f>Z2447/0.1</f>
        <v>120</v>
      </c>
      <c r="AC2447" s="1">
        <f>AA2447-AB2447</f>
        <v>389</v>
      </c>
      <c r="AD2447" s="1">
        <f>_xlfn.IFNA(INDEX($AV$2:$AV$53,MATCH(B2447,$AU$2:$AU$53,0)),1000)</f>
        <v>1086759</v>
      </c>
      <c r="AE2447" s="1">
        <f>C2447/AD2447*100000</f>
        <v>4.2327691788151744</v>
      </c>
      <c r="AF2447" s="34">
        <f>IF(B2448=B2447,IFERROR((C2447/C2448)-1,0),0)</f>
        <v>0.35294117647058831</v>
      </c>
      <c r="AG2447" s="35">
        <f>IFERROR(LOG(2)/LOG(1+(AF2447)),AF2447)</f>
        <v>2.293056706715189</v>
      </c>
      <c r="AH2447" s="35">
        <f>AVERAGE(Z2447:Z2453)</f>
        <v>5.4285714285714288</v>
      </c>
      <c r="AJ2447" s="1">
        <f>Q2447/AD2447*100000</f>
        <v>0</v>
      </c>
      <c r="AK2447" s="34">
        <f>IF(B2448=B2447,IFERROR((Q2447/Q2448)-1,0),0)</f>
        <v>0</v>
      </c>
      <c r="AL2447" s="35">
        <f>IFERROR(LOG(2)/LOG(1+(AK2447)),AK2447)</f>
        <v>0</v>
      </c>
      <c r="AM2447" s="35">
        <f>AVERAGE(W2447:W2453)</f>
        <v>0</v>
      </c>
      <c r="AN2447" s="4">
        <f>ROUNDDOWN(N2447,0)</f>
        <v>43914</v>
      </c>
      <c r="AO2447" s="38" cm="1">
        <f t="array" ref="AO2447">_xlfn.ANCHORARRAY(AN2447)-1</f>
        <v>43913</v>
      </c>
    </row>
    <row r="2448" spans="1:41" x14ac:dyDescent="0.25">
      <c r="A2448">
        <v>20200323</v>
      </c>
      <c r="B2448" s="1" t="s">
        <v>88</v>
      </c>
      <c r="C2448">
        <v>34</v>
      </c>
      <c r="D2448">
        <v>1146</v>
      </c>
      <c r="M2448" s="1" t="s">
        <v>36</v>
      </c>
      <c r="N2448" s="2">
        <v>43913.416666666664</v>
      </c>
      <c r="O2448" s="1" t="s">
        <v>3008</v>
      </c>
      <c r="P2448" s="2">
        <v>43913.666666666664</v>
      </c>
      <c r="S2448">
        <v>1180</v>
      </c>
      <c r="T2448">
        <v>1180</v>
      </c>
      <c r="U2448">
        <v>1180</v>
      </c>
      <c r="V2448">
        <v>30</v>
      </c>
      <c r="W2448">
        <v>0</v>
      </c>
      <c r="X2448">
        <v>0</v>
      </c>
      <c r="Y2448">
        <v>0</v>
      </c>
      <c r="Z2448">
        <v>3</v>
      </c>
      <c r="AA2448">
        <v>3</v>
      </c>
      <c r="AB2448" s="1">
        <f>Z2448/0.1</f>
        <v>30</v>
      </c>
      <c r="AC2448" s="1">
        <f>AA2448-AB2448</f>
        <v>-27</v>
      </c>
      <c r="AD2448" s="1">
        <f>_xlfn.IFNA(INDEX($AV$2:$AV$53,MATCH(B2448,$AU$2:$AU$53,0)),1000)</f>
        <v>1086759</v>
      </c>
      <c r="AE2448" s="1">
        <f>C2448/AD2448*100000</f>
        <v>3.1285685234720857</v>
      </c>
      <c r="AF2448" s="34">
        <f>IF(B2449=B2448,IFERROR((C2448/C2449)-1,0),0)</f>
        <v>9.6774193548387011E-2</v>
      </c>
      <c r="AG2448" s="35">
        <f>IFERROR(LOG(2)/LOG(1+(AF2448)),AF2448)</f>
        <v>7.5037595225205695</v>
      </c>
      <c r="AH2448" s="35">
        <f>AVERAGE(Z2448:Z2454)</f>
        <v>3.8571428571428572</v>
      </c>
      <c r="AJ2448" s="1">
        <f>Q2448/AD2448*100000</f>
        <v>0</v>
      </c>
      <c r="AK2448" s="34">
        <f>IF(B2449=B2448,IFERROR((Q2448/Q2449)-1,0),0)</f>
        <v>0</v>
      </c>
      <c r="AL2448" s="35">
        <f>IFERROR(LOG(2)/LOG(1+(AK2448)),AK2448)</f>
        <v>0</v>
      </c>
      <c r="AM2448" s="35">
        <f>AVERAGE(W2448:W2454)</f>
        <v>0</v>
      </c>
      <c r="AN2448" s="4">
        <f>ROUNDDOWN(N2448,0)</f>
        <v>43913</v>
      </c>
      <c r="AO2448" s="38" cm="1">
        <f t="array" ref="AO2448">_xlfn.ANCHORARRAY(AN2448)-1</f>
        <v>43912</v>
      </c>
    </row>
    <row r="2449" spans="1:41" x14ac:dyDescent="0.25">
      <c r="A2449">
        <v>20200322</v>
      </c>
      <c r="B2449" s="1" t="s">
        <v>88</v>
      </c>
      <c r="C2449">
        <v>31</v>
      </c>
      <c r="D2449">
        <v>1146</v>
      </c>
      <c r="M2449" s="1" t="s">
        <v>75</v>
      </c>
      <c r="N2449" s="2">
        <v>43912</v>
      </c>
      <c r="O2449" s="1" t="s">
        <v>3062</v>
      </c>
      <c r="P2449" s="2">
        <v>43912.666666666664</v>
      </c>
      <c r="S2449">
        <v>1177</v>
      </c>
      <c r="T2449">
        <v>1177</v>
      </c>
      <c r="U2449">
        <v>1177</v>
      </c>
      <c r="V2449">
        <v>30</v>
      </c>
      <c r="W2449">
        <v>0</v>
      </c>
      <c r="X2449">
        <v>0</v>
      </c>
      <c r="Y2449">
        <v>0</v>
      </c>
      <c r="Z2449">
        <v>11</v>
      </c>
      <c r="AA2449">
        <v>11</v>
      </c>
      <c r="AB2449" s="1">
        <f>Z2449/0.1</f>
        <v>110</v>
      </c>
      <c r="AC2449" s="1">
        <f>AA2449-AB2449</f>
        <v>-99</v>
      </c>
      <c r="AD2449" s="1">
        <f>_xlfn.IFNA(INDEX($AV$2:$AV$53,MATCH(B2449,$AU$2:$AU$53,0)),1000)</f>
        <v>1086759</v>
      </c>
      <c r="AE2449" s="1">
        <f>C2449/AD2449*100000</f>
        <v>2.8525183596363131</v>
      </c>
      <c r="AF2449" s="34">
        <f>IF(B2450=B2449,IFERROR((C2449/C2450)-1,0),0)</f>
        <v>0.55000000000000004</v>
      </c>
      <c r="AG2449" s="35">
        <f>IFERROR(LOG(2)/LOG(1+(AF2449)),AF2449)</f>
        <v>1.5816072601561455</v>
      </c>
      <c r="AH2449" s="35">
        <f>AVERAGE(Z2449:Z2455)</f>
        <v>3.4285714285714284</v>
      </c>
      <c r="AJ2449" s="1">
        <f>Q2449/AD2449*100000</f>
        <v>0</v>
      </c>
      <c r="AK2449" s="34">
        <f>IF(B2450=B2449,IFERROR((Q2449/Q2450)-1,0),0)</f>
        <v>0</v>
      </c>
      <c r="AL2449" s="35">
        <f>IFERROR(LOG(2)/LOG(1+(AK2449)),AK2449)</f>
        <v>0</v>
      </c>
      <c r="AM2449" s="35">
        <f>AVERAGE(W2449:W2455)</f>
        <v>0</v>
      </c>
      <c r="AN2449" s="4">
        <f>ROUNDDOWN(N2449,0)</f>
        <v>43912</v>
      </c>
      <c r="AO2449" s="38" cm="1">
        <f t="array" ref="AO2449">_xlfn.ANCHORARRAY(AN2449)-1</f>
        <v>43911</v>
      </c>
    </row>
    <row r="2450" spans="1:41" x14ac:dyDescent="0.25">
      <c r="A2450">
        <v>20200321</v>
      </c>
      <c r="B2450" s="1" t="s">
        <v>88</v>
      </c>
      <c r="C2450">
        <v>20</v>
      </c>
      <c r="D2450">
        <v>1146</v>
      </c>
      <c r="M2450" s="1" t="s">
        <v>75</v>
      </c>
      <c r="N2450" s="2">
        <v>43910.89166666667</v>
      </c>
      <c r="O2450" s="1" t="s">
        <v>3116</v>
      </c>
      <c r="P2450" s="2">
        <v>43911.666666666664</v>
      </c>
      <c r="S2450">
        <v>1166</v>
      </c>
      <c r="T2450">
        <v>1166</v>
      </c>
      <c r="U2450">
        <v>1166</v>
      </c>
      <c r="V2450">
        <v>30</v>
      </c>
      <c r="W2450">
        <v>0</v>
      </c>
      <c r="X2450">
        <v>0</v>
      </c>
      <c r="Y2450">
        <v>215</v>
      </c>
      <c r="Z2450">
        <v>4</v>
      </c>
      <c r="AA2450">
        <v>219</v>
      </c>
      <c r="AB2450" s="1">
        <f>Z2450/0.1</f>
        <v>40</v>
      </c>
      <c r="AC2450" s="1">
        <f>AA2450-AB2450</f>
        <v>179</v>
      </c>
      <c r="AD2450" s="1">
        <f>_xlfn.IFNA(INDEX($AV$2:$AV$53,MATCH(B2450,$AU$2:$AU$53,0)),1000)</f>
        <v>1086759</v>
      </c>
      <c r="AE2450" s="1">
        <f>C2450/AD2450*100000</f>
        <v>1.840334425571815</v>
      </c>
      <c r="AF2450" s="34">
        <f>IF(B2451=B2450,IFERROR((C2450/C2451)-1,0),0)</f>
        <v>0.25</v>
      </c>
      <c r="AG2450" s="35">
        <f>IFERROR(LOG(2)/LOG(1+(AF2450)),AF2450)</f>
        <v>3.1062837195053898</v>
      </c>
      <c r="AH2450" s="35">
        <f>AVERAGE(Z2450:Z2456)</f>
        <v>2.1428571428571428</v>
      </c>
      <c r="AJ2450" s="1">
        <f>Q2450/AD2450*100000</f>
        <v>0</v>
      </c>
      <c r="AK2450" s="34">
        <f>IF(B2451=B2450,IFERROR((Q2450/Q2451)-1,0),0)</f>
        <v>0</v>
      </c>
      <c r="AL2450" s="35">
        <f>IFERROR(LOG(2)/LOG(1+(AK2450)),AK2450)</f>
        <v>0</v>
      </c>
      <c r="AM2450" s="35">
        <f>AVERAGE(W2450:W2456)</f>
        <v>0</v>
      </c>
      <c r="AN2450" s="4">
        <f>ROUNDDOWN(N2450,0)</f>
        <v>43910</v>
      </c>
      <c r="AO2450" s="38" cm="1">
        <f t="array" ref="AO2450">_xlfn.ANCHORARRAY(AN2450)-1</f>
        <v>43909</v>
      </c>
    </row>
    <row r="2451" spans="1:41" x14ac:dyDescent="0.25">
      <c r="A2451">
        <v>20200320</v>
      </c>
      <c r="B2451" s="1" t="s">
        <v>88</v>
      </c>
      <c r="C2451">
        <v>16</v>
      </c>
      <c r="D2451">
        <v>931</v>
      </c>
      <c r="M2451" s="1" t="s">
        <v>75</v>
      </c>
      <c r="N2451" s="2">
        <v>43909.924305555556</v>
      </c>
      <c r="O2451" s="1" t="s">
        <v>3170</v>
      </c>
      <c r="P2451" s="2">
        <v>43910.666666666664</v>
      </c>
      <c r="S2451">
        <v>947</v>
      </c>
      <c r="T2451">
        <v>947</v>
      </c>
      <c r="U2451">
        <v>947</v>
      </c>
      <c r="V2451">
        <v>30</v>
      </c>
      <c r="W2451">
        <v>0</v>
      </c>
      <c r="X2451">
        <v>0</v>
      </c>
      <c r="Y2451">
        <v>170</v>
      </c>
      <c r="Z2451">
        <v>4</v>
      </c>
      <c r="AA2451">
        <v>174</v>
      </c>
      <c r="AB2451" s="1">
        <f>Z2451/0.1</f>
        <v>40</v>
      </c>
      <c r="AC2451" s="1">
        <f>AA2451-AB2451</f>
        <v>134</v>
      </c>
      <c r="AD2451" s="1">
        <f>_xlfn.IFNA(INDEX($AV$2:$AV$53,MATCH(B2451,$AU$2:$AU$53,0)),1000)</f>
        <v>1086759</v>
      </c>
      <c r="AE2451" s="1">
        <f>C2451/AD2451*100000</f>
        <v>1.4722675404574519</v>
      </c>
      <c r="AF2451" s="34">
        <f>IF(B2452=B2451,IFERROR((C2451/C2452)-1,0),0)</f>
        <v>0.33333333333333326</v>
      </c>
      <c r="AG2451" s="35">
        <f>IFERROR(LOG(2)/LOG(1+(AF2451)),AF2451)</f>
        <v>2.4094208396532095</v>
      </c>
      <c r="AH2451" s="35">
        <f>AVERAGE(Z2451:Z2457)</f>
        <v>2.1428571428571428</v>
      </c>
      <c r="AJ2451" s="1">
        <f>Q2451/AD2451*100000</f>
        <v>0</v>
      </c>
      <c r="AK2451" s="34">
        <f>IF(B2452=B2451,IFERROR((Q2451/Q2452)-1,0),0)</f>
        <v>0</v>
      </c>
      <c r="AL2451" s="35">
        <f>IFERROR(LOG(2)/LOG(1+(AK2451)),AK2451)</f>
        <v>0</v>
      </c>
      <c r="AM2451" s="35">
        <f>AVERAGE(W2451:W2457)</f>
        <v>0</v>
      </c>
      <c r="AN2451" s="4">
        <f>ROUNDDOWN(N2451,0)</f>
        <v>43909</v>
      </c>
      <c r="AO2451" s="38" cm="1">
        <f t="array" ref="AO2451">_xlfn.ANCHORARRAY(AN2451)-1</f>
        <v>43908</v>
      </c>
    </row>
    <row r="2452" spans="1:41" x14ac:dyDescent="0.25">
      <c r="A2452">
        <v>20200319</v>
      </c>
      <c r="B2452" s="1" t="s">
        <v>88</v>
      </c>
      <c r="C2452">
        <v>12</v>
      </c>
      <c r="D2452">
        <v>761</v>
      </c>
      <c r="M2452" s="1" t="s">
        <v>75</v>
      </c>
      <c r="N2452" s="2">
        <v>43908.974305555559</v>
      </c>
      <c r="O2452" s="1" t="s">
        <v>3224</v>
      </c>
      <c r="P2452" s="2">
        <v>43909.666666666664</v>
      </c>
      <c r="S2452">
        <v>773</v>
      </c>
      <c r="T2452">
        <v>773</v>
      </c>
      <c r="U2452">
        <v>773</v>
      </c>
      <c r="V2452">
        <v>30</v>
      </c>
      <c r="W2452">
        <v>0</v>
      </c>
      <c r="X2452">
        <v>0</v>
      </c>
      <c r="Y2452">
        <v>262</v>
      </c>
      <c r="Z2452">
        <v>2</v>
      </c>
      <c r="AA2452">
        <v>264</v>
      </c>
      <c r="AB2452" s="1">
        <f>Z2452/0.1</f>
        <v>20</v>
      </c>
      <c r="AC2452" s="1">
        <f>AA2452-AB2452</f>
        <v>244</v>
      </c>
      <c r="AD2452" s="1">
        <f>_xlfn.IFNA(INDEX($AV$2:$AV$53,MATCH(B2452,$AU$2:$AU$53,0)),1000)</f>
        <v>1086759</v>
      </c>
      <c r="AE2452" s="1">
        <f>C2452/AD2452*100000</f>
        <v>1.104200655343089</v>
      </c>
      <c r="AF2452" s="34">
        <f>IF(B2453=B2452,IFERROR((C2452/C2453)-1,0),0)</f>
        <v>0.19999999999999996</v>
      </c>
      <c r="AG2452" s="35">
        <f>IFERROR(LOG(2)/LOG(1+(AF2452)),AF2452)</f>
        <v>3.8017840169239308</v>
      </c>
      <c r="AH2452" s="35">
        <f>AVERAGE(Z2452:Z2458)</f>
        <v>1.5714285714285714</v>
      </c>
      <c r="AJ2452" s="1">
        <f>Q2452/AD2452*100000</f>
        <v>0</v>
      </c>
      <c r="AK2452" s="34">
        <f>IF(B2453=B2452,IFERROR((Q2452/Q2453)-1,0),0)</f>
        <v>0</v>
      </c>
      <c r="AL2452" s="35">
        <f>IFERROR(LOG(2)/LOG(1+(AK2452)),AK2452)</f>
        <v>0</v>
      </c>
      <c r="AM2452" s="35">
        <f>AVERAGE(W2452:W2458)</f>
        <v>0</v>
      </c>
      <c r="AN2452" s="4">
        <f>ROUNDDOWN(N2452,0)</f>
        <v>43908</v>
      </c>
      <c r="AO2452" s="38" cm="1">
        <f t="array" ref="AO2452">_xlfn.ANCHORARRAY(AN2452)-1</f>
        <v>43907</v>
      </c>
    </row>
    <row r="2453" spans="1:41" x14ac:dyDescent="0.25">
      <c r="A2453">
        <v>20200318</v>
      </c>
      <c r="B2453" s="1" t="s">
        <v>88</v>
      </c>
      <c r="C2453">
        <v>10</v>
      </c>
      <c r="D2453">
        <v>499</v>
      </c>
      <c r="M2453" s="1" t="s">
        <v>75</v>
      </c>
      <c r="N2453" s="2">
        <v>43908.427083333336</v>
      </c>
      <c r="O2453" s="1" t="s">
        <v>3278</v>
      </c>
      <c r="P2453" s="2">
        <v>43908.666666666664</v>
      </c>
      <c r="S2453">
        <v>509</v>
      </c>
      <c r="T2453">
        <v>509</v>
      </c>
      <c r="U2453">
        <v>509</v>
      </c>
      <c r="V2453">
        <v>30</v>
      </c>
      <c r="W2453">
        <v>0</v>
      </c>
      <c r="X2453">
        <v>0</v>
      </c>
      <c r="Y2453">
        <v>196</v>
      </c>
      <c r="Z2453">
        <v>2</v>
      </c>
      <c r="AA2453">
        <v>198</v>
      </c>
      <c r="AB2453" s="1">
        <f>Z2453/0.1</f>
        <v>20</v>
      </c>
      <c r="AC2453" s="1">
        <f>AA2453-AB2453</f>
        <v>178</v>
      </c>
      <c r="AD2453" s="1">
        <f>_xlfn.IFNA(INDEX($AV$2:$AV$53,MATCH(B2453,$AU$2:$AU$53,0)),1000)</f>
        <v>1086759</v>
      </c>
      <c r="AE2453" s="1">
        <f>C2453/AD2453*100000</f>
        <v>0.92016721278590752</v>
      </c>
      <c r="AF2453" s="34">
        <f>IF(B2454=B2453,IFERROR((C2453/C2454)-1,0),0)</f>
        <v>0.25</v>
      </c>
      <c r="AG2453" s="35">
        <f>IFERROR(LOG(2)/LOG(1+(AF2453)),AF2453)</f>
        <v>3.1062837195053898</v>
      </c>
      <c r="AH2453" s="35">
        <f>AVERAGE(Z2453:Z2459)</f>
        <v>1.4285714285714286</v>
      </c>
      <c r="AJ2453" s="1">
        <f>Q2453/AD2453*100000</f>
        <v>0</v>
      </c>
      <c r="AK2453" s="34">
        <f>IF(B2454=B2453,IFERROR((Q2453/Q2454)-1,0),0)</f>
        <v>0</v>
      </c>
      <c r="AL2453" s="35">
        <f>IFERROR(LOG(2)/LOG(1+(AK2453)),AK2453)</f>
        <v>0</v>
      </c>
      <c r="AM2453" s="35">
        <f>AVERAGE(W2453:W2459)</f>
        <v>0</v>
      </c>
      <c r="AN2453" s="4">
        <f>ROUNDDOWN(N2453,0)</f>
        <v>43908</v>
      </c>
      <c r="AO2453" s="38" cm="1">
        <f t="array" ref="AO2453">_xlfn.ANCHORARRAY(AN2453)-1</f>
        <v>43907</v>
      </c>
    </row>
    <row r="2454" spans="1:41" x14ac:dyDescent="0.25">
      <c r="A2454">
        <v>20200317</v>
      </c>
      <c r="B2454" s="1" t="s">
        <v>88</v>
      </c>
      <c r="C2454">
        <v>8</v>
      </c>
      <c r="D2454">
        <v>303</v>
      </c>
      <c r="M2454" s="1" t="s">
        <v>75</v>
      </c>
      <c r="N2454" s="2">
        <v>43906.890277777777</v>
      </c>
      <c r="O2454" s="1" t="s">
        <v>3332</v>
      </c>
      <c r="P2454" s="2">
        <v>43907.666666666664</v>
      </c>
      <c r="S2454">
        <v>311</v>
      </c>
      <c r="T2454">
        <v>311</v>
      </c>
      <c r="U2454">
        <v>311</v>
      </c>
      <c r="V2454">
        <v>30</v>
      </c>
      <c r="W2454">
        <v>0</v>
      </c>
      <c r="X2454">
        <v>0</v>
      </c>
      <c r="Y2454">
        <v>105</v>
      </c>
      <c r="Z2454">
        <v>1</v>
      </c>
      <c r="AA2454">
        <v>106</v>
      </c>
      <c r="AB2454" s="1">
        <f>Z2454/0.1</f>
        <v>10</v>
      </c>
      <c r="AC2454" s="1">
        <f>AA2454-AB2454</f>
        <v>96</v>
      </c>
      <c r="AD2454" s="1">
        <f>_xlfn.IFNA(INDEX($AV$2:$AV$53,MATCH(B2454,$AU$2:$AU$53,0)),1000)</f>
        <v>1086759</v>
      </c>
      <c r="AE2454" s="1">
        <f>C2454/AD2454*100000</f>
        <v>0.73613377022872595</v>
      </c>
      <c r="AF2454" s="34">
        <f>IF(B2455=B2454,IFERROR((C2454/C2455)-1,0),0)</f>
        <v>0.14285714285714279</v>
      </c>
      <c r="AG2454" s="35">
        <f>IFERROR(LOG(2)/LOG(1+(AF2454)),AF2454)</f>
        <v>5.1908930696844333</v>
      </c>
      <c r="AH2454" s="35">
        <f>AVERAGE(Z2454:Z2460)</f>
        <v>1.1428571428571428</v>
      </c>
      <c r="AJ2454" s="1">
        <f>Q2454/AD2454*100000</f>
        <v>0</v>
      </c>
      <c r="AK2454" s="34">
        <f>IF(B2455=B2454,IFERROR((Q2454/Q2455)-1,0),0)</f>
        <v>0</v>
      </c>
      <c r="AL2454" s="35">
        <f>IFERROR(LOG(2)/LOG(1+(AK2454)),AK2454)</f>
        <v>0</v>
      </c>
      <c r="AM2454" s="35">
        <f>AVERAGE(W2454:W2460)</f>
        <v>0</v>
      </c>
      <c r="AN2454" s="4">
        <f>ROUNDDOWN(N2454,0)</f>
        <v>43906</v>
      </c>
      <c r="AO2454" s="38" cm="1">
        <f t="array" ref="AO2454">_xlfn.ANCHORARRAY(AN2454)-1</f>
        <v>43905</v>
      </c>
    </row>
    <row r="2455" spans="1:41" x14ac:dyDescent="0.25">
      <c r="A2455">
        <v>20200316</v>
      </c>
      <c r="B2455" s="1" t="s">
        <v>88</v>
      </c>
      <c r="C2455">
        <v>7</v>
      </c>
      <c r="D2455">
        <v>198</v>
      </c>
      <c r="M2455" s="1" t="s">
        <v>75</v>
      </c>
      <c r="N2455" s="2">
        <v>43906.660416666666</v>
      </c>
      <c r="O2455" s="1" t="s">
        <v>3386</v>
      </c>
      <c r="P2455" s="2">
        <v>43906.666666666664</v>
      </c>
      <c r="S2455">
        <v>205</v>
      </c>
      <c r="T2455">
        <v>205</v>
      </c>
      <c r="U2455">
        <v>205</v>
      </c>
      <c r="V2455">
        <v>30</v>
      </c>
      <c r="W2455">
        <v>0</v>
      </c>
      <c r="X2455">
        <v>0</v>
      </c>
      <c r="Y2455">
        <v>95</v>
      </c>
      <c r="Z2455">
        <v>0</v>
      </c>
      <c r="AA2455">
        <v>95</v>
      </c>
      <c r="AB2455" s="1">
        <f>Z2455/0.1</f>
        <v>0</v>
      </c>
      <c r="AC2455" s="1">
        <f>AA2455-AB2455</f>
        <v>95</v>
      </c>
      <c r="AD2455" s="1">
        <f>_xlfn.IFNA(INDEX($AV$2:$AV$53,MATCH(B2455,$AU$2:$AU$53,0)),1000)</f>
        <v>1086759</v>
      </c>
      <c r="AE2455" s="1">
        <f>C2455/AD2455*100000</f>
        <v>0.64411704895013522</v>
      </c>
      <c r="AF2455" s="34">
        <f>IF(B2456=B2455,IFERROR((C2455/C2456)-1,0),0)</f>
        <v>0</v>
      </c>
      <c r="AG2455" s="35">
        <f>IFERROR(LOG(2)/LOG(1+(AF2455)),AF2455)</f>
        <v>0</v>
      </c>
      <c r="AH2455" s="35">
        <f>AVERAGE(Z2455:Z2461)</f>
        <v>1</v>
      </c>
      <c r="AJ2455" s="1">
        <f>Q2455/AD2455*100000</f>
        <v>0</v>
      </c>
      <c r="AK2455" s="34">
        <f>IF(B2456=B2455,IFERROR((Q2455/Q2456)-1,0),0)</f>
        <v>0</v>
      </c>
      <c r="AL2455" s="35">
        <f>IFERROR(LOG(2)/LOG(1+(AK2455)),AK2455)</f>
        <v>0</v>
      </c>
      <c r="AM2455" s="35">
        <f>AVERAGE(W2455:W2461)</f>
        <v>0</v>
      </c>
      <c r="AN2455" s="4">
        <f>ROUNDDOWN(N2455,0)</f>
        <v>43906</v>
      </c>
      <c r="AO2455" s="38" cm="1">
        <f t="array" ref="AO2455">_xlfn.ANCHORARRAY(AN2455)-1</f>
        <v>43905</v>
      </c>
    </row>
    <row r="2456" spans="1:41" x14ac:dyDescent="0.25">
      <c r="A2456">
        <v>20200315</v>
      </c>
      <c r="B2456" s="1" t="s">
        <v>88</v>
      </c>
      <c r="C2456">
        <v>7</v>
      </c>
      <c r="D2456">
        <v>103</v>
      </c>
      <c r="E2456">
        <v>57</v>
      </c>
      <c r="M2456" s="1" t="s">
        <v>75</v>
      </c>
      <c r="N2456" s="2">
        <v>43904.744444444441</v>
      </c>
      <c r="O2456" s="1" t="s">
        <v>3437</v>
      </c>
      <c r="P2456" s="2">
        <v>43905.666666666664</v>
      </c>
      <c r="S2456">
        <v>167</v>
      </c>
      <c r="T2456">
        <v>110</v>
      </c>
      <c r="U2456">
        <v>110</v>
      </c>
      <c r="V2456">
        <v>30</v>
      </c>
      <c r="W2456">
        <v>0</v>
      </c>
      <c r="X2456">
        <v>0</v>
      </c>
      <c r="Y2456">
        <v>0</v>
      </c>
      <c r="Z2456">
        <v>2</v>
      </c>
      <c r="AA2456">
        <v>2</v>
      </c>
      <c r="AB2456" s="1">
        <f>Z2456/0.1</f>
        <v>20</v>
      </c>
      <c r="AC2456" s="1">
        <f>AA2456-AB2456</f>
        <v>-18</v>
      </c>
      <c r="AD2456" s="1">
        <f>_xlfn.IFNA(INDEX($AV$2:$AV$53,MATCH(B2456,$AU$2:$AU$53,0)),1000)</f>
        <v>1086759</v>
      </c>
      <c r="AE2456" s="1">
        <f>C2456/AD2456*100000</f>
        <v>0.64411704895013522</v>
      </c>
      <c r="AF2456" s="34">
        <f>IF(B2457=B2456,IFERROR((C2456/C2457)-1,0),0)</f>
        <v>0.39999999999999991</v>
      </c>
      <c r="AG2456" s="35">
        <f>IFERROR(LOG(2)/LOG(1+(AF2456)),AF2456)</f>
        <v>2.0600427171061453</v>
      </c>
      <c r="AH2456" s="35">
        <f>AVERAGE(Z2456:Z2462)</f>
        <v>1</v>
      </c>
      <c r="AJ2456" s="1">
        <f>Q2456/AD2456*100000</f>
        <v>0</v>
      </c>
      <c r="AK2456" s="34">
        <f>IF(B2457=B2456,IFERROR((Q2456/Q2457)-1,0),0)</f>
        <v>0</v>
      </c>
      <c r="AL2456" s="35">
        <f>IFERROR(LOG(2)/LOG(1+(AK2456)),AK2456)</f>
        <v>0</v>
      </c>
      <c r="AM2456" s="35">
        <f>AVERAGE(W2456:W2462)</f>
        <v>0</v>
      </c>
      <c r="AN2456" s="4">
        <f>ROUNDDOWN(N2456,0)</f>
        <v>43904</v>
      </c>
      <c r="AO2456" s="38" cm="1">
        <f t="array" ref="AO2456">_xlfn.ANCHORARRAY(AN2456)-1</f>
        <v>43903</v>
      </c>
    </row>
    <row r="2457" spans="1:41" x14ac:dyDescent="0.25">
      <c r="A2457">
        <v>20200314</v>
      </c>
      <c r="B2457" s="1" t="s">
        <v>88</v>
      </c>
      <c r="C2457">
        <v>5</v>
      </c>
      <c r="D2457">
        <v>103</v>
      </c>
      <c r="M2457" s="1" t="s">
        <v>75</v>
      </c>
      <c r="N2457" s="2">
        <v>43903.791666666664</v>
      </c>
      <c r="O2457" s="1" t="s">
        <v>3486</v>
      </c>
      <c r="P2457" s="2">
        <v>43904.666666666664</v>
      </c>
      <c r="S2457">
        <v>108</v>
      </c>
      <c r="T2457">
        <v>108</v>
      </c>
      <c r="U2457">
        <v>108</v>
      </c>
      <c r="V2457">
        <v>30</v>
      </c>
      <c r="W2457">
        <v>0</v>
      </c>
      <c r="X2457">
        <v>0</v>
      </c>
      <c r="Y2457">
        <v>48</v>
      </c>
      <c r="Z2457">
        <v>4</v>
      </c>
      <c r="AA2457">
        <v>52</v>
      </c>
      <c r="AB2457" s="1">
        <f>Z2457/0.1</f>
        <v>40</v>
      </c>
      <c r="AC2457" s="1">
        <f>AA2457-AB2457</f>
        <v>12</v>
      </c>
      <c r="AD2457" s="1">
        <f>_xlfn.IFNA(INDEX($AV$2:$AV$53,MATCH(B2457,$AU$2:$AU$53,0)),1000)</f>
        <v>1086759</v>
      </c>
      <c r="AE2457" s="1">
        <f>C2457/AD2457*100000</f>
        <v>0.46008360639295376</v>
      </c>
      <c r="AF2457" s="34">
        <f>IF(B2458=B2457,IFERROR((C2457/C2458)-1,0),0)</f>
        <v>4</v>
      </c>
      <c r="AG2457" s="35">
        <f>IFERROR(LOG(2)/LOG(1+(AF2457)),AF2457)</f>
        <v>0.430676558073393</v>
      </c>
      <c r="AH2457" s="35">
        <f>AVERAGE(Z2457:Z2463)</f>
        <v>0.7142857142857143</v>
      </c>
      <c r="AJ2457" s="1">
        <f>Q2457/AD2457*100000</f>
        <v>0</v>
      </c>
      <c r="AK2457" s="34">
        <f>IF(B2458=B2457,IFERROR((Q2457/Q2458)-1,0),0)</f>
        <v>0</v>
      </c>
      <c r="AL2457" s="35">
        <f>IFERROR(LOG(2)/LOG(1+(AK2457)),AK2457)</f>
        <v>0</v>
      </c>
      <c r="AM2457" s="35">
        <f>AVERAGE(W2457:W2463)</f>
        <v>0</v>
      </c>
      <c r="AN2457" s="4">
        <f>ROUNDDOWN(N2457,0)</f>
        <v>43903</v>
      </c>
      <c r="AO2457" s="38" cm="1">
        <f t="array" ref="AO2457">_xlfn.ANCHORARRAY(AN2457)-1</f>
        <v>43902</v>
      </c>
    </row>
    <row r="2458" spans="1:41" x14ac:dyDescent="0.25">
      <c r="A2458">
        <v>20200313</v>
      </c>
      <c r="B2458" s="1" t="s">
        <v>88</v>
      </c>
      <c r="C2458">
        <v>1</v>
      </c>
      <c r="D2458">
        <v>55</v>
      </c>
      <c r="M2458" s="1" t="s">
        <v>75</v>
      </c>
      <c r="N2458" s="2">
        <v>43902.791666666664</v>
      </c>
      <c r="O2458" s="1" t="s">
        <v>3535</v>
      </c>
      <c r="P2458" s="2">
        <v>43903.666666666664</v>
      </c>
      <c r="S2458">
        <v>56</v>
      </c>
      <c r="T2458">
        <v>56</v>
      </c>
      <c r="U2458">
        <v>56</v>
      </c>
      <c r="V2458">
        <v>30</v>
      </c>
      <c r="W2458">
        <v>0</v>
      </c>
      <c r="X2458">
        <v>0</v>
      </c>
      <c r="Y2458">
        <v>21</v>
      </c>
      <c r="Z2458">
        <v>0</v>
      </c>
      <c r="AA2458">
        <v>21</v>
      </c>
      <c r="AB2458" s="1">
        <f>Z2458/0.1</f>
        <v>0</v>
      </c>
      <c r="AC2458" s="1">
        <f>AA2458-AB2458</f>
        <v>21</v>
      </c>
      <c r="AD2458" s="1">
        <f>_xlfn.IFNA(INDEX($AV$2:$AV$53,MATCH(B2458,$AU$2:$AU$53,0)),1000)</f>
        <v>1086759</v>
      </c>
      <c r="AE2458" s="1">
        <f>C2458/AD2458*100000</f>
        <v>9.2016721278590743E-2</v>
      </c>
      <c r="AF2458" s="34">
        <f>IF(B2459=B2458,IFERROR((C2458/C2459)-1,0),0)</f>
        <v>0</v>
      </c>
      <c r="AG2458" s="35">
        <f>IFERROR(LOG(2)/LOG(1+(AF2458)),AF2458)</f>
        <v>0</v>
      </c>
      <c r="AH2458" s="35">
        <f>AVERAGE(Z2458:Z2464)</f>
        <v>0.16666666666666666</v>
      </c>
      <c r="AJ2458" s="1">
        <f>Q2458/AD2458*100000</f>
        <v>0</v>
      </c>
      <c r="AK2458" s="34">
        <f>IF(B2459=B2458,IFERROR((Q2458/Q2459)-1,0),0)</f>
        <v>0</v>
      </c>
      <c r="AL2458" s="35">
        <f>IFERROR(LOG(2)/LOG(1+(AK2458)),AK2458)</f>
        <v>0</v>
      </c>
      <c r="AM2458" s="35">
        <f>AVERAGE(W2458:W2464)</f>
        <v>0</v>
      </c>
      <c r="AN2458" s="4">
        <f>ROUNDDOWN(N2458,0)</f>
        <v>43902</v>
      </c>
      <c r="AO2458" s="38" cm="1">
        <f t="array" ref="AO2458">_xlfn.ANCHORARRAY(AN2458)-1</f>
        <v>43901</v>
      </c>
    </row>
    <row r="2459" spans="1:41" x14ac:dyDescent="0.25">
      <c r="A2459">
        <v>20200312</v>
      </c>
      <c r="B2459" s="1" t="s">
        <v>88</v>
      </c>
      <c r="C2459">
        <v>1</v>
      </c>
      <c r="D2459">
        <v>34</v>
      </c>
      <c r="M2459" s="1" t="s">
        <v>75</v>
      </c>
      <c r="N2459" s="2">
        <v>43901.791666666664</v>
      </c>
      <c r="O2459" s="1" t="s">
        <v>3584</v>
      </c>
      <c r="P2459" s="2">
        <v>43902.666666666664</v>
      </c>
      <c r="S2459">
        <v>35</v>
      </c>
      <c r="T2459">
        <v>35</v>
      </c>
      <c r="U2459">
        <v>35</v>
      </c>
      <c r="V2459">
        <v>30</v>
      </c>
      <c r="W2459">
        <v>0</v>
      </c>
      <c r="X2459">
        <v>0</v>
      </c>
      <c r="Y2459">
        <v>13</v>
      </c>
      <c r="Z2459">
        <v>1</v>
      </c>
      <c r="AA2459">
        <v>14</v>
      </c>
      <c r="AB2459" s="1">
        <f>Z2459/0.1</f>
        <v>10</v>
      </c>
      <c r="AC2459" s="1">
        <f>AA2459-AB2459</f>
        <v>4</v>
      </c>
      <c r="AD2459" s="1">
        <f>_xlfn.IFNA(INDEX($AV$2:$AV$53,MATCH(B2459,$AU$2:$AU$53,0)),1000)</f>
        <v>1086759</v>
      </c>
      <c r="AE2459" s="1">
        <f>C2459/AD2459*100000</f>
        <v>9.2016721278590743E-2</v>
      </c>
      <c r="AF2459" s="34">
        <f>IF(B2460=B2459,IFERROR((C2459/C2460)-1,0),0)</f>
        <v>0</v>
      </c>
      <c r="AG2459" s="35">
        <f>IFERROR(LOG(2)/LOG(1+(AF2459)),AF2459)</f>
        <v>0</v>
      </c>
      <c r="AH2459" s="35">
        <f>AVERAGE(Z2459:Z2465)</f>
        <v>81.5</v>
      </c>
      <c r="AJ2459" s="1">
        <f>Q2459/AD2459*100000</f>
        <v>0</v>
      </c>
      <c r="AK2459" s="34">
        <f>IF(B2460=B2459,IFERROR((Q2459/Q2460)-1,0),0)</f>
        <v>0</v>
      </c>
      <c r="AL2459" s="35">
        <f>IFERROR(LOG(2)/LOG(1+(AK2459)),AK2459)</f>
        <v>0</v>
      </c>
      <c r="AM2459" s="35">
        <f>AVERAGE(W2459:W2465)</f>
        <v>4.666666666666667</v>
      </c>
      <c r="AN2459" s="4">
        <f>ROUNDDOWN(N2459,0)</f>
        <v>43901</v>
      </c>
      <c r="AO2459" s="38" cm="1">
        <f t="array" ref="AO2459">_xlfn.ANCHORARRAY(AN2459)-1</f>
        <v>43900</v>
      </c>
    </row>
    <row r="2460" spans="1:41" x14ac:dyDescent="0.25">
      <c r="A2460">
        <v>20200311</v>
      </c>
      <c r="B2460" s="1" t="s">
        <v>88</v>
      </c>
      <c r="C2460">
        <v>0</v>
      </c>
      <c r="D2460">
        <v>21</v>
      </c>
      <c r="M2460" s="1" t="s">
        <v>75</v>
      </c>
      <c r="N2460" s="2"/>
      <c r="O2460" s="1" t="s">
        <v>3632</v>
      </c>
      <c r="P2460" s="2">
        <v>43901.666666666664</v>
      </c>
      <c r="S2460">
        <v>21</v>
      </c>
      <c r="T2460">
        <v>21</v>
      </c>
      <c r="U2460">
        <v>21</v>
      </c>
      <c r="V2460">
        <v>30</v>
      </c>
      <c r="W2460">
        <v>0</v>
      </c>
      <c r="X2460">
        <v>0</v>
      </c>
      <c r="Y2460">
        <v>6</v>
      </c>
      <c r="Z2460">
        <v>0</v>
      </c>
      <c r="AA2460">
        <v>6</v>
      </c>
      <c r="AB2460" s="1">
        <f>Z2460/0.1</f>
        <v>0</v>
      </c>
      <c r="AC2460" s="1">
        <f>AA2460-AB2460</f>
        <v>6</v>
      </c>
      <c r="AD2460" s="1">
        <f>_xlfn.IFNA(INDEX($AV$2:$AV$53,MATCH(B2460,$AU$2:$AU$53,0)),1000)</f>
        <v>1086759</v>
      </c>
      <c r="AE2460" s="1">
        <f>C2460/AD2460*100000</f>
        <v>0</v>
      </c>
      <c r="AF2460" s="34">
        <f>IF(B2461=B2460,IFERROR((C2460/C2461)-1,0),0)</f>
        <v>0</v>
      </c>
      <c r="AG2460" s="35">
        <f>IFERROR(LOG(2)/LOG(1+(AF2460)),AF2460)</f>
        <v>0</v>
      </c>
      <c r="AH2460" s="35">
        <f>AVERAGE(Z2460:Z2466)</f>
        <v>110.66666666666667</v>
      </c>
      <c r="AJ2460" s="1">
        <f>Q2460/AD2460*100000</f>
        <v>0</v>
      </c>
      <c r="AK2460" s="34">
        <f>IF(B2461=B2460,IFERROR((Q2460/Q2461)-1,0),0)</f>
        <v>0</v>
      </c>
      <c r="AL2460" s="35">
        <f>IFERROR(LOG(2)/LOG(1+(AK2460)),AK2460)</f>
        <v>0</v>
      </c>
      <c r="AM2460" s="35">
        <f>AVERAGE(W2460:W2466)</f>
        <v>6.666666666666667</v>
      </c>
      <c r="AN2460" s="4">
        <f>ROUNDDOWN(N2460,0)</f>
        <v>0</v>
      </c>
      <c r="AO2460" s="38" cm="1">
        <f t="array" ref="AO2460">_xlfn.ANCHORARRAY(AN2460)-1</f>
        <v>-1</v>
      </c>
    </row>
    <row r="2461" spans="1:41" x14ac:dyDescent="0.25">
      <c r="A2461">
        <v>20200310</v>
      </c>
      <c r="B2461" s="1" t="s">
        <v>88</v>
      </c>
      <c r="C2461">
        <v>0</v>
      </c>
      <c r="D2461">
        <v>15</v>
      </c>
      <c r="M2461" s="1" t="s">
        <v>75</v>
      </c>
      <c r="N2461" s="2"/>
      <c r="O2461" s="1" t="s">
        <v>3680</v>
      </c>
      <c r="P2461" s="2">
        <v>43900.666666666664</v>
      </c>
      <c r="S2461">
        <v>15</v>
      </c>
      <c r="T2461">
        <v>15</v>
      </c>
      <c r="U2461">
        <v>15</v>
      </c>
      <c r="V2461">
        <v>30</v>
      </c>
      <c r="W2461">
        <v>0</v>
      </c>
      <c r="X2461">
        <v>0</v>
      </c>
      <c r="Y2461">
        <v>4</v>
      </c>
      <c r="Z2461">
        <v>0</v>
      </c>
      <c r="AA2461">
        <v>4</v>
      </c>
      <c r="AB2461" s="1">
        <f>Z2461/0.1</f>
        <v>0</v>
      </c>
      <c r="AC2461" s="1">
        <f>AA2461-AB2461</f>
        <v>4</v>
      </c>
      <c r="AD2461" s="1">
        <f>_xlfn.IFNA(INDEX($AV$2:$AV$53,MATCH(B2461,$AU$2:$AU$53,0)),1000)</f>
        <v>1086759</v>
      </c>
      <c r="AE2461" s="1">
        <f>C2461/AD2461*100000</f>
        <v>0</v>
      </c>
      <c r="AF2461" s="34">
        <f>IF(B2462=B2461,IFERROR((C2461/C2462)-1,0),0)</f>
        <v>0</v>
      </c>
      <c r="AG2461" s="35">
        <f>IFERROR(LOG(2)/LOG(1+(AF2461)),AF2461)</f>
        <v>0</v>
      </c>
      <c r="AH2461" s="35">
        <f>AVERAGE(Z2461:Z2467)</f>
        <v>234.33333333333334</v>
      </c>
      <c r="AJ2461" s="1">
        <f>Q2461/AD2461*100000</f>
        <v>0</v>
      </c>
      <c r="AK2461" s="34">
        <f>IF(B2462=B2461,IFERROR((Q2461/Q2462)-1,0),0)</f>
        <v>0</v>
      </c>
      <c r="AL2461" s="35">
        <f>IFERROR(LOG(2)/LOG(1+(AK2461)),AK2461)</f>
        <v>0</v>
      </c>
      <c r="AM2461" s="35">
        <f>AVERAGE(W2461:W2467)</f>
        <v>8.3333333333333339</v>
      </c>
      <c r="AN2461" s="4">
        <f>ROUNDDOWN(N2461,0)</f>
        <v>0</v>
      </c>
      <c r="AO2461" s="38" cm="1">
        <f t="array" ref="AO2461">_xlfn.ANCHORARRAY(AN2461)-1</f>
        <v>-1</v>
      </c>
    </row>
    <row r="2462" spans="1:41" x14ac:dyDescent="0.25">
      <c r="A2462">
        <v>20200309</v>
      </c>
      <c r="B2462" s="1" t="s">
        <v>88</v>
      </c>
      <c r="C2462">
        <v>0</v>
      </c>
      <c r="D2462">
        <v>11</v>
      </c>
      <c r="M2462" s="1" t="s">
        <v>75</v>
      </c>
      <c r="N2462" s="2"/>
      <c r="O2462" s="1" t="s">
        <v>3728</v>
      </c>
      <c r="P2462" s="2">
        <v>43899.666666666664</v>
      </c>
      <c r="S2462">
        <v>11</v>
      </c>
      <c r="T2462">
        <v>11</v>
      </c>
      <c r="U2462">
        <v>11</v>
      </c>
      <c r="V2462">
        <v>30</v>
      </c>
      <c r="W2462">
        <v>0</v>
      </c>
      <c r="X2462">
        <v>0</v>
      </c>
      <c r="Y2462">
        <v>0</v>
      </c>
      <c r="Z2462">
        <v>0</v>
      </c>
      <c r="AA2462">
        <v>0</v>
      </c>
      <c r="AB2462" s="1">
        <f>Z2462/0.1</f>
        <v>0</v>
      </c>
      <c r="AC2462" s="1">
        <f>AA2462-AB2462</f>
        <v>0</v>
      </c>
      <c r="AD2462" s="1">
        <f>_xlfn.IFNA(INDEX($AV$2:$AV$53,MATCH(B2462,$AU$2:$AU$53,0)),1000)</f>
        <v>1086759</v>
      </c>
      <c r="AE2462" s="1">
        <f>C2462/AD2462*100000</f>
        <v>0</v>
      </c>
      <c r="AF2462" s="34">
        <f>IF(B2463=B2462,IFERROR((C2462/C2463)-1,0),0)</f>
        <v>0</v>
      </c>
      <c r="AG2462" s="35">
        <f>IFERROR(LOG(2)/LOG(1+(AF2462)),AF2462)</f>
        <v>0</v>
      </c>
      <c r="AH2462" s="35">
        <f>AVERAGE(Z2462:Z2468)</f>
        <v>317.16666666666669</v>
      </c>
      <c r="AJ2462" s="1">
        <f>Q2462/AD2462*100000</f>
        <v>0</v>
      </c>
      <c r="AK2462" s="34">
        <f>IF(B2463=B2462,IFERROR((Q2462/Q2463)-1,0),0)</f>
        <v>0</v>
      </c>
      <c r="AL2462" s="35">
        <f>IFERROR(LOG(2)/LOG(1+(AK2462)),AK2462)</f>
        <v>0</v>
      </c>
      <c r="AM2462" s="35">
        <f>AVERAGE(W2462:W2468)</f>
        <v>9.5</v>
      </c>
      <c r="AN2462" s="4">
        <f>ROUNDDOWN(N2462,0)</f>
        <v>0</v>
      </c>
      <c r="AO2462" s="38" cm="1">
        <f t="array" ref="AO2462">_xlfn.ANCHORARRAY(AN2462)-1</f>
        <v>-1</v>
      </c>
    </row>
    <row r="2463" spans="1:41" x14ac:dyDescent="0.25">
      <c r="A2463">
        <v>20200308</v>
      </c>
      <c r="B2463" s="1" t="s">
        <v>88</v>
      </c>
      <c r="C2463">
        <v>0</v>
      </c>
      <c r="D2463">
        <v>11</v>
      </c>
      <c r="M2463" s="1" t="s">
        <v>75</v>
      </c>
      <c r="N2463" s="2"/>
      <c r="O2463" s="1" t="s">
        <v>3776</v>
      </c>
      <c r="P2463" s="2">
        <v>43898.666666666664</v>
      </c>
      <c r="S2463">
        <v>11</v>
      </c>
      <c r="T2463">
        <v>11</v>
      </c>
      <c r="U2463">
        <v>11</v>
      </c>
      <c r="V2463">
        <v>30</v>
      </c>
      <c r="W2463">
        <v>0</v>
      </c>
      <c r="X2463">
        <v>0</v>
      </c>
      <c r="Y2463">
        <v>0</v>
      </c>
      <c r="Z2463">
        <v>0</v>
      </c>
      <c r="AA2463">
        <v>0</v>
      </c>
      <c r="AB2463" s="1">
        <f>Z2463/0.1</f>
        <v>0</v>
      </c>
      <c r="AC2463" s="1">
        <f>AA2463-AB2463</f>
        <v>0</v>
      </c>
      <c r="AD2463" s="1">
        <f>_xlfn.IFNA(INDEX($AV$2:$AV$53,MATCH(B2463,$AU$2:$AU$53,0)),1000)</f>
        <v>1086759</v>
      </c>
      <c r="AE2463" s="1">
        <f>C2463/AD2463*100000</f>
        <v>0</v>
      </c>
      <c r="AF2463" s="34">
        <f>IF(B2464=B2463,IFERROR((C2463/C2464)-1,0),0)</f>
        <v>0</v>
      </c>
      <c r="AG2463" s="35">
        <f>IFERROR(LOG(2)/LOG(1+(AF2463)),AF2463)</f>
        <v>0</v>
      </c>
      <c r="AH2463" s="35">
        <f>AVERAGE(Z2463:Z2469)</f>
        <v>501.66666666666669</v>
      </c>
      <c r="AJ2463" s="1">
        <f>Q2463/AD2463*100000</f>
        <v>0</v>
      </c>
      <c r="AK2463" s="34">
        <f>IF(B2464=B2463,IFERROR((Q2463/Q2464)-1,0),0)</f>
        <v>0</v>
      </c>
      <c r="AL2463" s="35">
        <f>IFERROR(LOG(2)/LOG(1+(AK2463)),AK2463)</f>
        <v>0</v>
      </c>
      <c r="AM2463" s="35">
        <f>AVERAGE(W2463:W2469)</f>
        <v>11</v>
      </c>
      <c r="AN2463" s="4">
        <f>ROUNDDOWN(N2463,0)</f>
        <v>0</v>
      </c>
      <c r="AO2463" s="38" cm="1">
        <f t="array" ref="AO2463">_xlfn.ANCHORARRAY(AN2463)-1</f>
        <v>-1</v>
      </c>
    </row>
    <row r="2464" spans="1:41" x14ac:dyDescent="0.25">
      <c r="A2464">
        <v>20200307</v>
      </c>
      <c r="B2464" s="1" t="s">
        <v>88</v>
      </c>
      <c r="C2464">
        <v>0</v>
      </c>
      <c r="D2464">
        <v>11</v>
      </c>
      <c r="M2464" s="1" t="s">
        <v>75</v>
      </c>
      <c r="N2464" s="2"/>
      <c r="O2464" s="1" t="s">
        <v>3824</v>
      </c>
      <c r="P2464" s="2">
        <v>43897.666666666664</v>
      </c>
      <c r="S2464">
        <v>11</v>
      </c>
      <c r="T2464">
        <v>11</v>
      </c>
      <c r="U2464">
        <v>11</v>
      </c>
      <c r="V2464">
        <v>30</v>
      </c>
      <c r="AB2464" s="1">
        <f>Z2464/0.1</f>
        <v>0</v>
      </c>
      <c r="AC2464" s="1">
        <f>AA2464-AB2464</f>
        <v>0</v>
      </c>
      <c r="AD2464" s="1">
        <f>_xlfn.IFNA(INDEX($AV$2:$AV$53,MATCH(B2464,$AU$2:$AU$53,0)),1000)</f>
        <v>1086759</v>
      </c>
      <c r="AE2464" s="1">
        <f>C2464/AD2464*100000</f>
        <v>0</v>
      </c>
      <c r="AF2464" s="34">
        <f>IF(B2465=B2464,IFERROR((C2464/C2465)-1,0),0)</f>
        <v>0</v>
      </c>
      <c r="AG2464" s="35">
        <f>IFERROR(LOG(2)/LOG(1+(AF2464)),AF2464)</f>
        <v>0</v>
      </c>
      <c r="AH2464" s="35">
        <f>AVERAGE(Z2464:Z2470)</f>
        <v>628</v>
      </c>
      <c r="AJ2464" s="1">
        <f>Q2464/AD2464*100000</f>
        <v>0</v>
      </c>
      <c r="AK2464" s="34">
        <f>IF(B2465=B2464,IFERROR((Q2464/Q2465)-1,0),0)</f>
        <v>0</v>
      </c>
      <c r="AL2464" s="35">
        <f>IFERROR(LOG(2)/LOG(1+(AK2464)),AK2464)</f>
        <v>0</v>
      </c>
      <c r="AM2464" s="35">
        <f>AVERAGE(W2464:W2470)</f>
        <v>13</v>
      </c>
      <c r="AN2464" s="4">
        <f>ROUNDDOWN(N2464,0)</f>
        <v>0</v>
      </c>
      <c r="AO2464" s="38" cm="1">
        <f t="array" ref="AO2464">_xlfn.ANCHORARRAY(AN2464)-1</f>
        <v>-1</v>
      </c>
    </row>
    <row r="2465" spans="1:41" x14ac:dyDescent="0.25">
      <c r="A2465">
        <v>20200527</v>
      </c>
      <c r="B2465" s="1" t="s">
        <v>90</v>
      </c>
      <c r="C2465">
        <v>24628</v>
      </c>
      <c r="D2465">
        <v>339528</v>
      </c>
      <c r="F2465">
        <v>702</v>
      </c>
      <c r="L2465">
        <v>14954</v>
      </c>
      <c r="M2465" s="1" t="s">
        <v>33</v>
      </c>
      <c r="N2465" s="2">
        <v>43978.458333333336</v>
      </c>
      <c r="O2465" s="1" t="s">
        <v>4761</v>
      </c>
      <c r="P2465" s="2">
        <v>43978.666666666664</v>
      </c>
      <c r="Q2465">
        <v>794</v>
      </c>
      <c r="S2465">
        <v>364156</v>
      </c>
      <c r="T2465">
        <v>364156</v>
      </c>
      <c r="U2465">
        <v>364156</v>
      </c>
      <c r="V2465">
        <v>37</v>
      </c>
      <c r="W2465">
        <v>28</v>
      </c>
      <c r="X2465">
        <v>0</v>
      </c>
      <c r="Y2465">
        <v>11337</v>
      </c>
      <c r="Z2465">
        <v>488</v>
      </c>
      <c r="AA2465">
        <v>11825</v>
      </c>
      <c r="AB2465" s="1">
        <f>Z2465/0.1</f>
        <v>4880</v>
      </c>
      <c r="AC2465" s="1">
        <f>AA2465-AB2465</f>
        <v>6945</v>
      </c>
      <c r="AD2465" s="1">
        <f>_xlfn.IFNA(INDEX($AV$2:$AV$53,MATCH(B2465,$AU$2:$AU$53,0)),1000)</f>
        <v>10611862</v>
      </c>
      <c r="AE2465" s="1">
        <f>C2465/AD2465*100000</f>
        <v>232.07991208328943</v>
      </c>
      <c r="AF2465" s="34">
        <f>IF(B2466=B2465,IFERROR((C2465/C2466)-1,0),0)</f>
        <v>2.0215410107705001E-2</v>
      </c>
      <c r="AG2465" s="35">
        <f>IFERROR(LOG(2)/LOG(1+(AF2465)),AF2465)</f>
        <v>34.633476856725068</v>
      </c>
      <c r="AH2465" s="35">
        <f>AVERAGE(Z2465:Z2471)</f>
        <v>643.71428571428567</v>
      </c>
      <c r="AJ2465" s="1">
        <f>Q2465/AD2465*100000</f>
        <v>7.4821930402035006</v>
      </c>
      <c r="AK2465" s="34">
        <f>IF(B2466=B2465,IFERROR((Q2465/Q2466)-1,0),0)</f>
        <v>3.6553524804177506E-2</v>
      </c>
      <c r="AL2465" s="35">
        <f>IFERROR(LOG(2)/LOG(1+(AK2465)),AK2465)</f>
        <v>19.307026334514809</v>
      </c>
      <c r="AM2465" s="35">
        <f>AVERAGE(W2465:W2471)</f>
        <v>13.142857142857142</v>
      </c>
      <c r="AN2465" s="4">
        <f>ROUNDDOWN(N2465,0)</f>
        <v>43978</v>
      </c>
      <c r="AO2465" s="38" cm="1">
        <f t="array" ref="AO2465">_xlfn.ANCHORARRAY(AN2465)-1</f>
        <v>43977</v>
      </c>
    </row>
    <row r="2466" spans="1:41" x14ac:dyDescent="0.25">
      <c r="A2466">
        <v>20200526</v>
      </c>
      <c r="B2466" s="1" t="s">
        <v>90</v>
      </c>
      <c r="C2466">
        <v>24140</v>
      </c>
      <c r="D2466">
        <v>328191</v>
      </c>
      <c r="F2466">
        <v>621</v>
      </c>
      <c r="L2466">
        <v>14954</v>
      </c>
      <c r="M2466" s="1" t="s">
        <v>33</v>
      </c>
      <c r="N2466" s="2">
        <v>43977.458333333336</v>
      </c>
      <c r="O2466" s="1" t="s">
        <v>4817</v>
      </c>
      <c r="P2466" s="2">
        <v>43977.666666666664</v>
      </c>
      <c r="Q2466">
        <v>766</v>
      </c>
      <c r="S2466">
        <v>352331</v>
      </c>
      <c r="T2466">
        <v>352331</v>
      </c>
      <c r="U2466">
        <v>352331</v>
      </c>
      <c r="V2466">
        <v>37</v>
      </c>
      <c r="W2466">
        <v>12</v>
      </c>
      <c r="X2466">
        <v>0</v>
      </c>
      <c r="Y2466">
        <v>7465</v>
      </c>
      <c r="Z2466">
        <v>176</v>
      </c>
      <c r="AA2466">
        <v>7641</v>
      </c>
      <c r="AB2466" s="1">
        <f>Z2466/0.1</f>
        <v>1760</v>
      </c>
      <c r="AC2466" s="1">
        <f>AA2466-AB2466</f>
        <v>5881</v>
      </c>
      <c r="AD2466" s="1">
        <f>_xlfn.IFNA(INDEX($AV$2:$AV$53,MATCH(B2466,$AU$2:$AU$53,0)),1000)</f>
        <v>10611862</v>
      </c>
      <c r="AE2466" s="1">
        <f>C2466/AD2466*100000</f>
        <v>227.48128462281173</v>
      </c>
      <c r="AF2466" s="34">
        <f>IF(B2467=B2466,IFERROR((C2466/C2467)-1,0),0)</f>
        <v>7.3443498581204913E-3</v>
      </c>
      <c r="AG2466" s="35">
        <f>IFERROR(LOG(2)/LOG(1+(AF2466)),AF2466)</f>
        <v>94.724440885863388</v>
      </c>
      <c r="AH2466" s="35">
        <f>AVERAGE(Z2466:Z2472)</f>
        <v>634.28571428571433</v>
      </c>
      <c r="AJ2466" s="1">
        <f>Q2466/AD2466*100000</f>
        <v>7.2183373662416637</v>
      </c>
      <c r="AK2466" s="34">
        <f>IF(B2467=B2466,IFERROR((Q2466/Q2467)-1,0),0)</f>
        <v>1.5915119363395291E-2</v>
      </c>
      <c r="AL2466" s="35">
        <f>IFERROR(LOG(2)/LOG(1+(AK2466)),AK2466)</f>
        <v>43.898409384540145</v>
      </c>
      <c r="AM2466" s="35">
        <f>AVERAGE(W2466:W2472)</f>
        <v>10.714285714285714</v>
      </c>
      <c r="AN2466" s="4">
        <f>ROUNDDOWN(N2466,0)</f>
        <v>43977</v>
      </c>
      <c r="AO2466" s="38" cm="1">
        <f t="array" ref="AO2466">_xlfn.ANCHORARRAY(AN2466)-1</f>
        <v>43976</v>
      </c>
    </row>
    <row r="2467" spans="1:41" x14ac:dyDescent="0.25">
      <c r="A2467">
        <v>20200525</v>
      </c>
      <c r="B2467" s="1" t="s">
        <v>90</v>
      </c>
      <c r="C2467">
        <v>23964</v>
      </c>
      <c r="D2467">
        <v>320726</v>
      </c>
      <c r="F2467">
        <v>627</v>
      </c>
      <c r="L2467">
        <v>14954</v>
      </c>
      <c r="M2467" s="1" t="s">
        <v>33</v>
      </c>
      <c r="N2467" s="2">
        <v>43976.454861111109</v>
      </c>
      <c r="O2467" s="1" t="s">
        <v>4681</v>
      </c>
      <c r="P2467" s="2">
        <v>43976.666666666664</v>
      </c>
      <c r="Q2467">
        <v>754</v>
      </c>
      <c r="S2467">
        <v>344690</v>
      </c>
      <c r="T2467">
        <v>344690</v>
      </c>
      <c r="U2467">
        <v>344690</v>
      </c>
      <c r="V2467">
        <v>37</v>
      </c>
      <c r="W2467">
        <v>10</v>
      </c>
      <c r="X2467">
        <v>0</v>
      </c>
      <c r="Y2467">
        <v>7292</v>
      </c>
      <c r="Z2467">
        <v>742</v>
      </c>
      <c r="AA2467">
        <v>8034</v>
      </c>
      <c r="AB2467" s="1">
        <f>Z2467/0.1</f>
        <v>7420</v>
      </c>
      <c r="AC2467" s="1">
        <f>AA2467-AB2467</f>
        <v>614</v>
      </c>
      <c r="AD2467" s="1">
        <f>_xlfn.IFNA(INDEX($AV$2:$AV$53,MATCH(B2467,$AU$2:$AU$53,0)),1000)</f>
        <v>10611862</v>
      </c>
      <c r="AE2467" s="1">
        <f>C2467/AD2467*100000</f>
        <v>225.82276324362303</v>
      </c>
      <c r="AF2467" s="34">
        <f>IF(B2468=B2467,IFERROR((C2467/C2468)-1,0),0)</f>
        <v>3.1952458875204481E-2</v>
      </c>
      <c r="AG2467" s="35">
        <f>IFERROR(LOG(2)/LOG(1+(AF2467)),AF2467)</f>
        <v>22.037834780785495</v>
      </c>
      <c r="AH2467" s="35">
        <f>AVERAGE(Z2467:Z2473)</f>
        <v>705.85714285714289</v>
      </c>
      <c r="AJ2467" s="1">
        <f>Q2467/AD2467*100000</f>
        <v>7.1052563631151635</v>
      </c>
      <c r="AK2467" s="34">
        <f>IF(B2468=B2467,IFERROR((Q2467/Q2468)-1,0),0)</f>
        <v>1.3440860215053752E-2</v>
      </c>
      <c r="AL2467" s="35">
        <f>IFERROR(LOG(2)/LOG(1+(AK2467)),AK2467)</f>
        <v>51.915952622985586</v>
      </c>
      <c r="AM2467" s="35">
        <f>AVERAGE(W2467:W2473)</f>
        <v>13.285714285714286</v>
      </c>
      <c r="AN2467" s="4">
        <f>ROUNDDOWN(N2467,0)</f>
        <v>43976</v>
      </c>
      <c r="AO2467" s="38" cm="1">
        <f t="array" ref="AO2467">_xlfn.ANCHORARRAY(AN2467)-1</f>
        <v>43975</v>
      </c>
    </row>
    <row r="2468" spans="1:41" x14ac:dyDescent="0.25">
      <c r="A2468">
        <v>20200524</v>
      </c>
      <c r="B2468" s="1" t="s">
        <v>90</v>
      </c>
      <c r="C2468">
        <v>23222</v>
      </c>
      <c r="D2468">
        <v>313434</v>
      </c>
      <c r="F2468">
        <v>587</v>
      </c>
      <c r="L2468">
        <v>11637</v>
      </c>
      <c r="M2468" s="1" t="s">
        <v>33</v>
      </c>
      <c r="N2468" s="2">
        <v>43975.46875</v>
      </c>
      <c r="O2468" s="1" t="s">
        <v>4627</v>
      </c>
      <c r="P2468" s="2">
        <v>43975.666666666664</v>
      </c>
      <c r="Q2468">
        <v>744</v>
      </c>
      <c r="S2468">
        <v>336656</v>
      </c>
      <c r="T2468">
        <v>336656</v>
      </c>
      <c r="U2468">
        <v>336656</v>
      </c>
      <c r="V2468">
        <v>37</v>
      </c>
      <c r="W2468">
        <v>7</v>
      </c>
      <c r="X2468">
        <v>0</v>
      </c>
      <c r="Y2468">
        <v>6577</v>
      </c>
      <c r="Z2468">
        <v>497</v>
      </c>
      <c r="AA2468">
        <v>7074</v>
      </c>
      <c r="AB2468" s="1">
        <f>Z2468/0.1</f>
        <v>4970</v>
      </c>
      <c r="AC2468" s="1">
        <f>AA2468-AB2468</f>
        <v>2104</v>
      </c>
      <c r="AD2468" s="1">
        <f>_xlfn.IFNA(INDEX($AV$2:$AV$53,MATCH(B2468,$AU$2:$AU$53,0)),1000)</f>
        <v>10611862</v>
      </c>
      <c r="AE2468" s="1">
        <f>C2468/AD2468*100000</f>
        <v>218.83058788363437</v>
      </c>
      <c r="AF2468" s="34">
        <f>IF(B2469=B2468,IFERROR((C2468/C2469)-1,0),0)</f>
        <v>2.1870187018701914E-2</v>
      </c>
      <c r="AG2468" s="35">
        <f>IFERROR(LOG(2)/LOG(1+(AF2468)),AF2468)</f>
        <v>32.039025510163107</v>
      </c>
      <c r="AH2468" s="35">
        <f>AVERAGE(Z2468:Z2474)</f>
        <v>672.85714285714289</v>
      </c>
      <c r="AJ2468" s="1">
        <f>Q2468/AD2468*100000</f>
        <v>7.011022193843079</v>
      </c>
      <c r="AK2468" s="34">
        <f>IF(B2469=B2468,IFERROR((Q2468/Q2469)-1,0),0)</f>
        <v>9.4979647218453866E-3</v>
      </c>
      <c r="AL2468" s="35">
        <f>IFERROR(LOG(2)/LOG(1+(AK2468)),AK2468)</f>
        <v>73.324523566544599</v>
      </c>
      <c r="AM2468" s="35">
        <f>AVERAGE(W2468:W2474)</f>
        <v>12.142857142857142</v>
      </c>
      <c r="AN2468" s="4">
        <f>ROUNDDOWN(N2468,0)</f>
        <v>43975</v>
      </c>
      <c r="AO2468" s="38" cm="1">
        <f t="array" ref="AO2468">_xlfn.ANCHORARRAY(AN2468)-1</f>
        <v>43974</v>
      </c>
    </row>
    <row r="2469" spans="1:41" x14ac:dyDescent="0.25">
      <c r="A2469">
        <v>20200523</v>
      </c>
      <c r="B2469" s="1" t="s">
        <v>90</v>
      </c>
      <c r="C2469">
        <v>22725</v>
      </c>
      <c r="D2469">
        <v>306857</v>
      </c>
      <c r="F2469">
        <v>589</v>
      </c>
      <c r="L2469">
        <v>11637</v>
      </c>
      <c r="M2469" s="1" t="s">
        <v>33</v>
      </c>
      <c r="N2469" s="2">
        <v>43974.481249999997</v>
      </c>
      <c r="O2469" s="1" t="s">
        <v>4020</v>
      </c>
      <c r="P2469" s="2">
        <v>43974.666666666664</v>
      </c>
      <c r="Q2469">
        <v>737</v>
      </c>
      <c r="S2469">
        <v>329582</v>
      </c>
      <c r="T2469">
        <v>329582</v>
      </c>
      <c r="U2469">
        <v>329582</v>
      </c>
      <c r="V2469">
        <v>37</v>
      </c>
      <c r="W2469">
        <v>9</v>
      </c>
      <c r="X2469">
        <v>0</v>
      </c>
      <c r="Y2469">
        <v>25251</v>
      </c>
      <c r="Z2469">
        <v>1107</v>
      </c>
      <c r="AA2469">
        <v>26358</v>
      </c>
      <c r="AB2469" s="1">
        <f>Z2469/0.1</f>
        <v>11070</v>
      </c>
      <c r="AC2469" s="1">
        <f>AA2469-AB2469</f>
        <v>15288</v>
      </c>
      <c r="AD2469" s="1">
        <f>_xlfn.IFNA(INDEX($AV$2:$AV$53,MATCH(B2469,$AU$2:$AU$53,0)),1000)</f>
        <v>10611862</v>
      </c>
      <c r="AE2469" s="1">
        <f>C2469/AD2469*100000</f>
        <v>214.14714967081176</v>
      </c>
      <c r="AF2469" s="34">
        <f>IF(B2470=B2469,IFERROR((C2469/C2470)-1,0),0)</f>
        <v>5.1207327227310584E-2</v>
      </c>
      <c r="AG2469" s="35">
        <f>IFERROR(LOG(2)/LOG(1+(AF2469)),AF2469)</f>
        <v>13.879782822012626</v>
      </c>
      <c r="AH2469" s="35">
        <f>AVERAGE(Z2469:Z2475)</f>
        <v>677.57142857142856</v>
      </c>
      <c r="AJ2469" s="1">
        <f>Q2469/AD2469*100000</f>
        <v>6.9450582753526202</v>
      </c>
      <c r="AK2469" s="34">
        <f>IF(B2470=B2469,IFERROR((Q2469/Q2470)-1,0),0)</f>
        <v>1.2362637362637319E-2</v>
      </c>
      <c r="AL2469" s="35">
        <f>IFERROR(LOG(2)/LOG(1+(AK2469)),AK2469)</f>
        <v>56.413769148086622</v>
      </c>
      <c r="AM2469" s="35">
        <f>AVERAGE(W2469:W2475)</f>
        <v>12.142857142857142</v>
      </c>
      <c r="AN2469" s="4">
        <f>ROUNDDOWN(N2469,0)</f>
        <v>43974</v>
      </c>
      <c r="AO2469" s="38" cm="1">
        <f t="array" ref="AO2469">_xlfn.ANCHORARRAY(AN2469)-1</f>
        <v>43973</v>
      </c>
    </row>
    <row r="2470" spans="1:41" x14ac:dyDescent="0.25">
      <c r="A2470">
        <v>20200522</v>
      </c>
      <c r="B2470" s="1" t="s">
        <v>90</v>
      </c>
      <c r="C2470">
        <v>21618</v>
      </c>
      <c r="D2470">
        <v>281606</v>
      </c>
      <c r="F2470">
        <v>568</v>
      </c>
      <c r="L2470">
        <v>11637</v>
      </c>
      <c r="M2470" s="1" t="s">
        <v>33</v>
      </c>
      <c r="N2470" s="2">
        <v>43973.45208333333</v>
      </c>
      <c r="O2470" s="1" t="s">
        <v>4074</v>
      </c>
      <c r="P2470" s="2">
        <v>43973.666666666664</v>
      </c>
      <c r="Q2470">
        <v>728</v>
      </c>
      <c r="S2470">
        <v>303224</v>
      </c>
      <c r="T2470">
        <v>303224</v>
      </c>
      <c r="U2470">
        <v>303224</v>
      </c>
      <c r="V2470">
        <v>37</v>
      </c>
      <c r="W2470">
        <v>12</v>
      </c>
      <c r="X2470">
        <v>0</v>
      </c>
      <c r="Y2470">
        <v>11821</v>
      </c>
      <c r="Z2470">
        <v>758</v>
      </c>
      <c r="AA2470">
        <v>12579</v>
      </c>
      <c r="AB2470" s="1">
        <f>Z2470/0.1</f>
        <v>7580</v>
      </c>
      <c r="AC2470" s="1">
        <f>AA2470-AB2470</f>
        <v>4999</v>
      </c>
      <c r="AD2470" s="1">
        <f>_xlfn.IFNA(INDEX($AV$2:$AV$53,MATCH(B2470,$AU$2:$AU$53,0)),1000)</f>
        <v>10611862</v>
      </c>
      <c r="AE2470" s="1">
        <f>C2470/AD2470*100000</f>
        <v>203.71542713239202</v>
      </c>
      <c r="AF2470" s="34">
        <f>IF(B2471=B2470,IFERROR((C2470/C2471)-1,0),0)</f>
        <v>3.6337488015340424E-2</v>
      </c>
      <c r="AG2470" s="35">
        <f>IFERROR(LOG(2)/LOG(1+(AF2470)),AF2470)</f>
        <v>19.419776032369786</v>
      </c>
      <c r="AH2470" s="35">
        <f>AVERAGE(Z2470:Z2476)</f>
        <v>641.28571428571433</v>
      </c>
      <c r="AJ2470" s="1">
        <f>Q2470/AD2470*100000</f>
        <v>6.860247523007744</v>
      </c>
      <c r="AK2470" s="34">
        <f>IF(B2471=B2470,IFERROR((Q2470/Q2471)-1,0),0)</f>
        <v>1.6759776536312776E-2</v>
      </c>
      <c r="AL2470" s="35">
        <f>IFERROR(LOG(2)/LOG(1+(AK2470)),AK2470)</f>
        <v>41.703395308363262</v>
      </c>
      <c r="AM2470" s="35">
        <f>AVERAGE(W2470:W2476)</f>
        <v>12.428571428571429</v>
      </c>
      <c r="AN2470" s="4">
        <f>ROUNDDOWN(N2470,0)</f>
        <v>43973</v>
      </c>
      <c r="AO2470" s="38" cm="1">
        <f t="array" ref="AO2470">_xlfn.ANCHORARRAY(AN2470)-1</f>
        <v>43972</v>
      </c>
    </row>
    <row r="2471" spans="1:41" x14ac:dyDescent="0.25">
      <c r="A2471">
        <v>20200521</v>
      </c>
      <c r="B2471" s="1" t="s">
        <v>90</v>
      </c>
      <c r="C2471">
        <v>20860</v>
      </c>
      <c r="D2471">
        <v>269785</v>
      </c>
      <c r="F2471">
        <v>578</v>
      </c>
      <c r="L2471">
        <v>11637</v>
      </c>
      <c r="M2471" s="1" t="s">
        <v>33</v>
      </c>
      <c r="N2471" s="2">
        <v>43972.576388888891</v>
      </c>
      <c r="O2471" s="1" t="s">
        <v>4128</v>
      </c>
      <c r="P2471" s="2">
        <v>43972.666666666664</v>
      </c>
      <c r="Q2471">
        <v>716</v>
      </c>
      <c r="S2471">
        <v>290645</v>
      </c>
      <c r="T2471">
        <v>290645</v>
      </c>
      <c r="U2471">
        <v>290645</v>
      </c>
      <c r="V2471">
        <v>37</v>
      </c>
      <c r="W2471">
        <v>14</v>
      </c>
      <c r="X2471">
        <v>0</v>
      </c>
      <c r="Y2471">
        <v>12304</v>
      </c>
      <c r="Z2471">
        <v>738</v>
      </c>
      <c r="AA2471">
        <v>13042</v>
      </c>
      <c r="AB2471" s="1">
        <f>Z2471/0.1</f>
        <v>7380</v>
      </c>
      <c r="AC2471" s="1">
        <f>AA2471-AB2471</f>
        <v>5662</v>
      </c>
      <c r="AD2471" s="1">
        <f>_xlfn.IFNA(INDEX($AV$2:$AV$53,MATCH(B2471,$AU$2:$AU$53,0)),1000)</f>
        <v>10611862</v>
      </c>
      <c r="AE2471" s="1">
        <f>C2471/AD2471*100000</f>
        <v>196.57247710156804</v>
      </c>
      <c r="AF2471" s="34">
        <f>IF(B2472=B2471,IFERROR((C2471/C2472)-1,0),0)</f>
        <v>3.6676274724182445E-2</v>
      </c>
      <c r="AG2471" s="35">
        <f>IFERROR(LOG(2)/LOG(1+(AF2471)),AF2471)</f>
        <v>19.243554799690958</v>
      </c>
      <c r="AH2471" s="35">
        <f>AVERAGE(Z2471:Z2477)</f>
        <v>621.85714285714289</v>
      </c>
      <c r="AJ2471" s="1">
        <f>Q2471/AD2471*100000</f>
        <v>6.7471665198812421</v>
      </c>
      <c r="AK2471" s="34">
        <f>IF(B2472=B2471,IFERROR((Q2471/Q2472)-1,0),0)</f>
        <v>1.9943019943019946E-2</v>
      </c>
      <c r="AL2471" s="35">
        <f>IFERROR(LOG(2)/LOG(1+(AK2471)),AK2471)</f>
        <v>35.101813033729755</v>
      </c>
      <c r="AM2471" s="35">
        <f>AVERAGE(W2471:W2477)</f>
        <v>14.428571428571429</v>
      </c>
      <c r="AN2471" s="4">
        <f>ROUNDDOWN(N2471,0)</f>
        <v>43972</v>
      </c>
      <c r="AO2471" s="38" cm="1">
        <f t="array" ref="AO2471">_xlfn.ANCHORARRAY(AN2471)-1</f>
        <v>43971</v>
      </c>
    </row>
    <row r="2472" spans="1:41" x14ac:dyDescent="0.25">
      <c r="A2472">
        <v>20200520</v>
      </c>
      <c r="B2472" s="1" t="s">
        <v>90</v>
      </c>
      <c r="C2472">
        <v>20122</v>
      </c>
      <c r="D2472">
        <v>257481</v>
      </c>
      <c r="F2472">
        <v>554</v>
      </c>
      <c r="L2472">
        <v>11637</v>
      </c>
      <c r="M2472" s="1" t="s">
        <v>33</v>
      </c>
      <c r="N2472" s="2">
        <v>43971.510416666664</v>
      </c>
      <c r="O2472" s="1" t="s">
        <v>4182</v>
      </c>
      <c r="P2472" s="2">
        <v>43971.666666666664</v>
      </c>
      <c r="Q2472">
        <v>702</v>
      </c>
      <c r="S2472">
        <v>277603</v>
      </c>
      <c r="T2472">
        <v>277603</v>
      </c>
      <c r="U2472">
        <v>277603</v>
      </c>
      <c r="V2472">
        <v>37</v>
      </c>
      <c r="W2472">
        <v>11</v>
      </c>
      <c r="X2472">
        <v>0</v>
      </c>
      <c r="Y2472">
        <v>12173</v>
      </c>
      <c r="Z2472">
        <v>422</v>
      </c>
      <c r="AA2472">
        <v>12595</v>
      </c>
      <c r="AB2472" s="1">
        <f>Z2472/0.1</f>
        <v>4220</v>
      </c>
      <c r="AC2472" s="1">
        <f>AA2472-AB2472</f>
        <v>8375</v>
      </c>
      <c r="AD2472" s="1">
        <f>_xlfn.IFNA(INDEX($AV$2:$AV$53,MATCH(B2472,$AU$2:$AU$53,0)),1000)</f>
        <v>10611862</v>
      </c>
      <c r="AE2472" s="1">
        <f>C2472/AD2472*100000</f>
        <v>189.61799540928823</v>
      </c>
      <c r="AF2472" s="34">
        <f>IF(B2473=B2472,IFERROR((C2472/C2473)-1,0),0)</f>
        <v>2.1421319796954386E-2</v>
      </c>
      <c r="AG2472" s="35">
        <f>IFERROR(LOG(2)/LOG(1+(AF2472)),AF2472)</f>
        <v>32.703167940549619</v>
      </c>
      <c r="AH2472" s="35">
        <f>AVERAGE(Z2472:Z2478)</f>
        <v>615.14285714285711</v>
      </c>
      <c r="AJ2472" s="1">
        <f>Q2472/AD2472*100000</f>
        <v>6.6152386829003236</v>
      </c>
      <c r="AK2472" s="34">
        <f>IF(B2473=B2472,IFERROR((Q2472/Q2473)-1,0),0)</f>
        <v>1.591895803183796E-2</v>
      </c>
      <c r="AL2472" s="35">
        <f>IFERROR(LOG(2)/LOG(1+(AK2472)),AK2472)</f>
        <v>43.887906936278249</v>
      </c>
      <c r="AM2472" s="35">
        <f>AVERAGE(W2472:W2478)</f>
        <v>15</v>
      </c>
      <c r="AN2472" s="4">
        <f>ROUNDDOWN(N2472,0)</f>
        <v>43971</v>
      </c>
      <c r="AO2472" s="38" cm="1">
        <f t="array" ref="AO2472">_xlfn.ANCHORARRAY(AN2472)-1</f>
        <v>43970</v>
      </c>
    </row>
    <row r="2473" spans="1:41" x14ac:dyDescent="0.25">
      <c r="A2473">
        <v>20200519</v>
      </c>
      <c r="B2473" s="1" t="s">
        <v>90</v>
      </c>
      <c r="C2473">
        <v>19700</v>
      </c>
      <c r="D2473">
        <v>245308</v>
      </c>
      <c r="F2473">
        <v>585</v>
      </c>
      <c r="L2473">
        <v>11637</v>
      </c>
      <c r="M2473" s="1" t="s">
        <v>33</v>
      </c>
      <c r="N2473" s="2">
        <v>43970.583333333336</v>
      </c>
      <c r="O2473" s="1" t="s">
        <v>4237</v>
      </c>
      <c r="P2473" s="2">
        <v>43970.666666666664</v>
      </c>
      <c r="Q2473">
        <v>691</v>
      </c>
      <c r="S2473">
        <v>265008</v>
      </c>
      <c r="T2473">
        <v>265008</v>
      </c>
      <c r="U2473">
        <v>265008</v>
      </c>
      <c r="V2473">
        <v>37</v>
      </c>
      <c r="W2473">
        <v>30</v>
      </c>
      <c r="X2473">
        <v>0</v>
      </c>
      <c r="Y2473">
        <v>8576</v>
      </c>
      <c r="Z2473">
        <v>677</v>
      </c>
      <c r="AA2473">
        <v>9253</v>
      </c>
      <c r="AB2473" s="1">
        <f>Z2473/0.1</f>
        <v>6770</v>
      </c>
      <c r="AC2473" s="1">
        <f>AA2473-AB2473</f>
        <v>2483</v>
      </c>
      <c r="AD2473" s="1">
        <f>_xlfn.IFNA(INDEX($AV$2:$AV$53,MATCH(B2473,$AU$2:$AU$53,0)),1000)</f>
        <v>10611862</v>
      </c>
      <c r="AE2473" s="1">
        <f>C2473/AD2473*100000</f>
        <v>185.64131346600624</v>
      </c>
      <c r="AF2473" s="34">
        <f>IF(B2474=B2473,IFERROR((C2473/C2474)-1,0),0)</f>
        <v>3.5588498133837909E-2</v>
      </c>
      <c r="AG2473" s="35">
        <f>IFERROR(LOG(2)/LOG(1+(AF2473)),AF2473)</f>
        <v>19.821272770969156</v>
      </c>
      <c r="AH2473" s="35">
        <f>AVERAGE(Z2473:Z2479)</f>
        <v>622</v>
      </c>
      <c r="AJ2473" s="1">
        <f>Q2473/AD2473*100000</f>
        <v>6.5115810967010317</v>
      </c>
      <c r="AK2473" s="34">
        <f>IF(B2474=B2473,IFERROR((Q2473/Q2474)-1,0),0)</f>
        <v>4.5385779122541603E-2</v>
      </c>
      <c r="AL2473" s="35">
        <f>IFERROR(LOG(2)/LOG(1+(AK2473)),AK2473)</f>
        <v>15.616352717830361</v>
      </c>
      <c r="AM2473" s="35">
        <f>AVERAGE(W2473:W2479)</f>
        <v>16.285714285714285</v>
      </c>
      <c r="AN2473" s="4">
        <f>ROUNDDOWN(N2473,0)</f>
        <v>43970</v>
      </c>
      <c r="AO2473" s="38" cm="1">
        <f t="array" ref="AO2473">_xlfn.ANCHORARRAY(AN2473)-1</f>
        <v>43969</v>
      </c>
    </row>
    <row r="2474" spans="1:41" x14ac:dyDescent="0.25">
      <c r="A2474">
        <v>20200518</v>
      </c>
      <c r="B2474" s="1" t="s">
        <v>90</v>
      </c>
      <c r="C2474">
        <v>19023</v>
      </c>
      <c r="D2474">
        <v>236732</v>
      </c>
      <c r="F2474">
        <v>511</v>
      </c>
      <c r="L2474">
        <v>11637</v>
      </c>
      <c r="M2474" s="1" t="s">
        <v>33</v>
      </c>
      <c r="N2474" s="2">
        <v>43969.458333333336</v>
      </c>
      <c r="O2474" s="1" t="s">
        <v>4292</v>
      </c>
      <c r="P2474" s="2">
        <v>43969.666666666664</v>
      </c>
      <c r="Q2474">
        <v>661</v>
      </c>
      <c r="S2474">
        <v>255755</v>
      </c>
      <c r="T2474">
        <v>255755</v>
      </c>
      <c r="U2474">
        <v>255755</v>
      </c>
      <c r="V2474">
        <v>37</v>
      </c>
      <c r="W2474">
        <v>2</v>
      </c>
      <c r="X2474">
        <v>0</v>
      </c>
      <c r="Y2474">
        <v>6300</v>
      </c>
      <c r="Z2474">
        <v>511</v>
      </c>
      <c r="AA2474">
        <v>6811</v>
      </c>
      <c r="AB2474" s="1">
        <f>Z2474/0.1</f>
        <v>5110</v>
      </c>
      <c r="AC2474" s="1">
        <f>AA2474-AB2474</f>
        <v>1701</v>
      </c>
      <c r="AD2474" s="1">
        <f>_xlfn.IFNA(INDEX($AV$2:$AV$53,MATCH(B2474,$AU$2:$AU$53,0)),1000)</f>
        <v>10611862</v>
      </c>
      <c r="AE2474" s="1">
        <f>C2474/AD2474*100000</f>
        <v>179.26166020628614</v>
      </c>
      <c r="AF2474" s="34">
        <f>IF(B2475=B2474,IFERROR((C2474/C2475)-1,0),0)</f>
        <v>2.7603716508210807E-2</v>
      </c>
      <c r="AG2474" s="35">
        <f>IFERROR(LOG(2)/LOG(1+(AF2474)),AF2474)</f>
        <v>25.455647745676686</v>
      </c>
      <c r="AH2474" s="35">
        <f>AVERAGE(Z2474:Z2480)</f>
        <v>568.28571428571433</v>
      </c>
      <c r="AJ2474" s="1">
        <f>Q2474/AD2474*100000</f>
        <v>6.2288785888847782</v>
      </c>
      <c r="AK2474" s="34">
        <f>IF(B2475=B2474,IFERROR((Q2474/Q2475)-1,0),0)</f>
        <v>3.0349013657056112E-3</v>
      </c>
      <c r="AL2474" s="35">
        <f>IFERROR(LOG(2)/LOG(1+(AK2474)),AK2474)</f>
        <v>228.73839454750825</v>
      </c>
      <c r="AM2474" s="35">
        <f>AVERAGE(W2474:W2480)</f>
        <v>15.857142857142858</v>
      </c>
      <c r="AN2474" s="4">
        <f>ROUNDDOWN(N2474,0)</f>
        <v>43969</v>
      </c>
      <c r="AO2474" s="38" cm="1">
        <f t="array" ref="AO2474">_xlfn.ANCHORARRAY(AN2474)-1</f>
        <v>43968</v>
      </c>
    </row>
    <row r="2475" spans="1:41" x14ac:dyDescent="0.25">
      <c r="A2475">
        <v>20200517</v>
      </c>
      <c r="B2475" s="1" t="s">
        <v>90</v>
      </c>
      <c r="C2475">
        <v>18512</v>
      </c>
      <c r="D2475">
        <v>230432</v>
      </c>
      <c r="F2475">
        <v>493</v>
      </c>
      <c r="L2475">
        <v>9115</v>
      </c>
      <c r="M2475" s="1" t="s">
        <v>33</v>
      </c>
      <c r="N2475" s="2">
        <v>43968.458333333336</v>
      </c>
      <c r="O2475" s="1" t="s">
        <v>91</v>
      </c>
      <c r="P2475" s="2">
        <v>43968.666666666664</v>
      </c>
      <c r="Q2475">
        <v>659</v>
      </c>
      <c r="S2475">
        <v>248944</v>
      </c>
      <c r="T2475">
        <v>248944</v>
      </c>
      <c r="U2475">
        <v>248944</v>
      </c>
      <c r="V2475">
        <v>37</v>
      </c>
      <c r="W2475">
        <v>7</v>
      </c>
      <c r="X2475">
        <v>0</v>
      </c>
      <c r="Y2475">
        <v>9828</v>
      </c>
      <c r="Z2475">
        <v>530</v>
      </c>
      <c r="AA2475">
        <v>10358</v>
      </c>
      <c r="AB2475" s="1">
        <f>Z2475/0.1</f>
        <v>5300</v>
      </c>
      <c r="AC2475" s="1">
        <f>AA2475-AB2475</f>
        <v>5058</v>
      </c>
      <c r="AD2475" s="1">
        <f>_xlfn.IFNA(INDEX($AV$2:$AV$53,MATCH(B2475,$AU$2:$AU$53,0)),1000)</f>
        <v>10611862</v>
      </c>
      <c r="AE2475" s="1">
        <f>C2475/AD2475*100000</f>
        <v>174.44629415648262</v>
      </c>
      <c r="AF2475" s="34">
        <f>IF(B2476=B2475,IFERROR((C2475/C2476)-1,0),0)</f>
        <v>2.9473918362807217E-2</v>
      </c>
      <c r="AG2475" s="35">
        <f>IFERROR(LOG(2)/LOG(1+(AF2475)),AF2475)</f>
        <v>23.862202534649022</v>
      </c>
      <c r="AH2475" s="35">
        <f>AVERAGE(Z2475:Z2481)</f>
        <v>535.42857142857144</v>
      </c>
      <c r="AJ2475" s="1">
        <f>Q2475/AD2475*100000</f>
        <v>6.2100317550303616</v>
      </c>
      <c r="AK2475" s="34">
        <f>IF(B2476=B2475,IFERROR((Q2475/Q2476)-1,0),0)</f>
        <v>1.0736196319018454E-2</v>
      </c>
      <c r="AL2475" s="35">
        <f>IFERROR(LOG(2)/LOG(1+(AK2475)),AK2475)</f>
        <v>64.907665567676929</v>
      </c>
      <c r="AM2475" s="35">
        <f>AVERAGE(W2475:W2481)</f>
        <v>16</v>
      </c>
      <c r="AN2475" s="4">
        <f>ROUNDDOWN(N2475,0)</f>
        <v>43968</v>
      </c>
      <c r="AO2475" s="38" cm="1">
        <f t="array" ref="AO2475">_xlfn.ANCHORARRAY(AN2475)-1</f>
        <v>43967</v>
      </c>
    </row>
    <row r="2476" spans="1:41" x14ac:dyDescent="0.25">
      <c r="A2476">
        <v>20200516</v>
      </c>
      <c r="B2476" s="1" t="s">
        <v>90</v>
      </c>
      <c r="C2476">
        <v>17982</v>
      </c>
      <c r="D2476">
        <v>220604</v>
      </c>
      <c r="F2476">
        <v>481</v>
      </c>
      <c r="L2476">
        <v>9115</v>
      </c>
      <c r="M2476" s="1" t="s">
        <v>33</v>
      </c>
      <c r="N2476" s="2">
        <v>43967.458333333336</v>
      </c>
      <c r="O2476" s="1" t="s">
        <v>167</v>
      </c>
      <c r="P2476" s="2">
        <v>43967.666666666664</v>
      </c>
      <c r="Q2476">
        <v>652</v>
      </c>
      <c r="S2476">
        <v>238586</v>
      </c>
      <c r="T2476">
        <v>238586</v>
      </c>
      <c r="U2476">
        <v>238586</v>
      </c>
      <c r="V2476">
        <v>37</v>
      </c>
      <c r="W2476">
        <v>11</v>
      </c>
      <c r="X2476">
        <v>0</v>
      </c>
      <c r="Y2476">
        <v>6186</v>
      </c>
      <c r="Z2476">
        <v>853</v>
      </c>
      <c r="AA2476">
        <v>7039</v>
      </c>
      <c r="AB2476" s="1">
        <f>Z2476/0.1</f>
        <v>8530</v>
      </c>
      <c r="AC2476" s="1">
        <f>AA2476-AB2476</f>
        <v>-1491</v>
      </c>
      <c r="AD2476" s="1">
        <f>_xlfn.IFNA(INDEX($AV$2:$AV$53,MATCH(B2476,$AU$2:$AU$53,0)),1000)</f>
        <v>10611862</v>
      </c>
      <c r="AE2476" s="1">
        <f>C2476/AD2476*100000</f>
        <v>169.45188318506214</v>
      </c>
      <c r="AF2476" s="34">
        <f>IF(B2477=B2476,IFERROR((C2476/C2477)-1,0),0)</f>
        <v>4.9798587191312915E-2</v>
      </c>
      <c r="AG2476" s="35">
        <f>IFERROR(LOG(2)/LOG(1+(AF2476)),AF2476)</f>
        <v>14.26277951258978</v>
      </c>
      <c r="AH2476" s="35">
        <f>AVERAGE(Z2476:Z2482)</f>
        <v>517.42857142857144</v>
      </c>
      <c r="AJ2476" s="1">
        <f>Q2476/AD2476*100000</f>
        <v>6.144067836539902</v>
      </c>
      <c r="AK2476" s="34">
        <f>IF(B2477=B2476,IFERROR((Q2476/Q2477)-1,0),0)</f>
        <v>1.7160686427457161E-2</v>
      </c>
      <c r="AL2476" s="35">
        <f>IFERROR(LOG(2)/LOG(1+(AK2476)),AK2476)</f>
        <v>40.737167376646568</v>
      </c>
      <c r="AM2476" s="35">
        <f>AVERAGE(W2476:W2482)</f>
        <v>15.428571428571429</v>
      </c>
      <c r="AN2476" s="4">
        <f>ROUNDDOWN(N2476,0)</f>
        <v>43967</v>
      </c>
      <c r="AO2476" s="38" cm="1">
        <f t="array" ref="AO2476">_xlfn.ANCHORARRAY(AN2476)-1</f>
        <v>43966</v>
      </c>
    </row>
    <row r="2477" spans="1:41" x14ac:dyDescent="0.25">
      <c r="A2477">
        <v>20200515</v>
      </c>
      <c r="B2477" s="1" t="s">
        <v>90</v>
      </c>
      <c r="C2477">
        <v>17129</v>
      </c>
      <c r="D2477">
        <v>214418</v>
      </c>
      <c r="F2477">
        <v>492</v>
      </c>
      <c r="L2477">
        <v>9115</v>
      </c>
      <c r="M2477" s="1" t="s">
        <v>33</v>
      </c>
      <c r="N2477" s="2">
        <v>43966.458333333336</v>
      </c>
      <c r="O2477" s="1" t="s">
        <v>218</v>
      </c>
      <c r="P2477" s="2">
        <v>43966.666666666664</v>
      </c>
      <c r="Q2477">
        <v>641</v>
      </c>
      <c r="S2477">
        <v>231547</v>
      </c>
      <c r="T2477">
        <v>231547</v>
      </c>
      <c r="U2477">
        <v>231547</v>
      </c>
      <c r="V2477">
        <v>37</v>
      </c>
      <c r="W2477">
        <v>26</v>
      </c>
      <c r="X2477">
        <v>0</v>
      </c>
      <c r="Y2477">
        <v>11657</v>
      </c>
      <c r="Z2477">
        <v>622</v>
      </c>
      <c r="AA2477">
        <v>12279</v>
      </c>
      <c r="AB2477" s="1">
        <f>Z2477/0.1</f>
        <v>6220</v>
      </c>
      <c r="AC2477" s="1">
        <f>AA2477-AB2477</f>
        <v>6059</v>
      </c>
      <c r="AD2477" s="1">
        <f>_xlfn.IFNA(INDEX($AV$2:$AV$53,MATCH(B2477,$AU$2:$AU$53,0)),1000)</f>
        <v>10611862</v>
      </c>
      <c r="AE2477" s="1">
        <f>C2477/AD2477*100000</f>
        <v>161.41370854615334</v>
      </c>
      <c r="AF2477" s="34">
        <f>IF(B2478=B2477,IFERROR((C2477/C2478)-1,0),0)</f>
        <v>3.7680983825043812E-2</v>
      </c>
      <c r="AG2477" s="35">
        <f>IFERROR(LOG(2)/LOG(1+(AF2477)),AF2477)</f>
        <v>18.73958261889376</v>
      </c>
      <c r="AH2477" s="35">
        <f>AVERAGE(Z2477:Z2483)</f>
        <v>465.85714285714283</v>
      </c>
      <c r="AJ2477" s="1">
        <f>Q2477/AD2477*100000</f>
        <v>6.0404102503406092</v>
      </c>
      <c r="AK2477" s="34">
        <f>IF(B2478=B2477,IFERROR((Q2477/Q2478)-1,0),0)</f>
        <v>4.2276422764227606E-2</v>
      </c>
      <c r="AL2477" s="35">
        <f>IFERROR(LOG(2)/LOG(1+(AK2477)),AK2477)</f>
        <v>16.739778656529037</v>
      </c>
      <c r="AM2477" s="35">
        <f>AVERAGE(W2477:W2483)</f>
        <v>16.285714285714285</v>
      </c>
      <c r="AN2477" s="4">
        <f>ROUNDDOWN(N2477,0)</f>
        <v>43966</v>
      </c>
      <c r="AO2477" s="38" cm="1">
        <f t="array" ref="AO2477">_xlfn.ANCHORARRAY(AN2477)-1</f>
        <v>43965</v>
      </c>
    </row>
    <row r="2478" spans="1:41" x14ac:dyDescent="0.25">
      <c r="A2478">
        <v>20200514</v>
      </c>
      <c r="B2478" s="1" t="s">
        <v>90</v>
      </c>
      <c r="C2478">
        <v>16507</v>
      </c>
      <c r="D2478">
        <v>202761</v>
      </c>
      <c r="F2478">
        <v>507</v>
      </c>
      <c r="L2478">
        <v>9115</v>
      </c>
      <c r="M2478" s="1" t="s">
        <v>33</v>
      </c>
      <c r="N2478" s="2">
        <v>43965.458333333336</v>
      </c>
      <c r="O2478" s="1" t="s">
        <v>268</v>
      </c>
      <c r="P2478" s="2">
        <v>43965.666666666664</v>
      </c>
      <c r="Q2478">
        <v>615</v>
      </c>
      <c r="S2478">
        <v>219268</v>
      </c>
      <c r="T2478">
        <v>219268</v>
      </c>
      <c r="U2478">
        <v>219268</v>
      </c>
      <c r="V2478">
        <v>37</v>
      </c>
      <c r="W2478">
        <v>18</v>
      </c>
      <c r="X2478">
        <v>0</v>
      </c>
      <c r="Y2478">
        <v>8120</v>
      </c>
      <c r="Z2478">
        <v>691</v>
      </c>
      <c r="AA2478">
        <v>8811</v>
      </c>
      <c r="AB2478" s="1">
        <f>Z2478/0.1</f>
        <v>6910</v>
      </c>
      <c r="AC2478" s="1">
        <f>AA2478-AB2478</f>
        <v>1901</v>
      </c>
      <c r="AD2478" s="1">
        <f>_xlfn.IFNA(INDEX($AV$2:$AV$53,MATCH(B2478,$AU$2:$AU$53,0)),1000)</f>
        <v>10611862</v>
      </c>
      <c r="AE2478" s="1">
        <f>C2478/AD2478*100000</f>
        <v>155.55234321742969</v>
      </c>
      <c r="AF2478" s="34">
        <f>IF(B2479=B2478,IFERROR((C2478/C2479)-1,0),0)</f>
        <v>4.3689934243803741E-2</v>
      </c>
      <c r="AG2478" s="35">
        <f>IFERROR(LOG(2)/LOG(1+(AF2478)),AF2478)</f>
        <v>16.209249496468701</v>
      </c>
      <c r="AH2478" s="35">
        <f>AVERAGE(Z2478:Z2484)</f>
        <v>444.28571428571428</v>
      </c>
      <c r="AJ2478" s="1">
        <f>Q2478/AD2478*100000</f>
        <v>5.7954014102331897</v>
      </c>
      <c r="AK2478" s="34">
        <f>IF(B2479=B2478,IFERROR((Q2478/Q2479)-1,0),0)</f>
        <v>3.015075376884413E-2</v>
      </c>
      <c r="AL2478" s="35">
        <f>IFERROR(LOG(2)/LOG(1+(AK2478)),AK2478)</f>
        <v>23.334239267082655</v>
      </c>
      <c r="AM2478" s="35">
        <f>AVERAGE(W2478:W2484)</f>
        <v>15.428571428571429</v>
      </c>
      <c r="AN2478" s="4">
        <f>ROUNDDOWN(N2478,0)</f>
        <v>43965</v>
      </c>
      <c r="AO2478" s="38" cm="1">
        <f t="array" ref="AO2478">_xlfn.ANCHORARRAY(AN2478)-1</f>
        <v>43964</v>
      </c>
    </row>
    <row r="2479" spans="1:41" x14ac:dyDescent="0.25">
      <c r="A2479">
        <v>20200513</v>
      </c>
      <c r="B2479" s="1" t="s">
        <v>90</v>
      </c>
      <c r="C2479">
        <v>15816</v>
      </c>
      <c r="D2479">
        <v>194641</v>
      </c>
      <c r="F2479">
        <v>521</v>
      </c>
      <c r="L2479">
        <v>9115</v>
      </c>
      <c r="M2479" s="1" t="s">
        <v>33</v>
      </c>
      <c r="N2479" s="2">
        <v>43964.444444444445</v>
      </c>
      <c r="O2479" s="1" t="s">
        <v>319</v>
      </c>
      <c r="P2479" s="2">
        <v>43964.666666666664</v>
      </c>
      <c r="Q2479">
        <v>597</v>
      </c>
      <c r="S2479">
        <v>210457</v>
      </c>
      <c r="T2479">
        <v>210457</v>
      </c>
      <c r="U2479">
        <v>210457</v>
      </c>
      <c r="V2479">
        <v>37</v>
      </c>
      <c r="W2479">
        <v>20</v>
      </c>
      <c r="X2479">
        <v>0</v>
      </c>
      <c r="Y2479">
        <v>7743</v>
      </c>
      <c r="Z2479">
        <v>470</v>
      </c>
      <c r="AA2479">
        <v>8213</v>
      </c>
      <c r="AB2479" s="1">
        <f>Z2479/0.1</f>
        <v>4700</v>
      </c>
      <c r="AC2479" s="1">
        <f>AA2479-AB2479</f>
        <v>3513</v>
      </c>
      <c r="AD2479" s="1">
        <f>_xlfn.IFNA(INDEX($AV$2:$AV$53,MATCH(B2479,$AU$2:$AU$53,0)),1000)</f>
        <v>10611862</v>
      </c>
      <c r="AE2479" s="1">
        <f>C2479/AD2479*100000</f>
        <v>149.04076212072869</v>
      </c>
      <c r="AF2479" s="34">
        <f>IF(B2480=B2479,IFERROR((C2479/C2480)-1,0),0)</f>
        <v>3.0626873452365366E-2</v>
      </c>
      <c r="AG2479" s="35">
        <f>IFERROR(LOG(2)/LOG(1+(AF2479)),AF2479)</f>
        <v>22.976823924952392</v>
      </c>
      <c r="AH2479" s="35">
        <f>AVERAGE(Z2479:Z2485)</f>
        <v>436.85714285714283</v>
      </c>
      <c r="AJ2479" s="1">
        <f>Q2479/AD2479*100000</f>
        <v>5.6257799055434381</v>
      </c>
      <c r="AK2479" s="34">
        <f>IF(B2480=B2479,IFERROR((Q2479/Q2480)-1,0),0)</f>
        <v>3.4662045060658508E-2</v>
      </c>
      <c r="AL2479" s="35">
        <f>IFERROR(LOG(2)/LOG(1+(AK2479)),AK2479)</f>
        <v>20.34190154718479</v>
      </c>
      <c r="AM2479" s="35">
        <f>AVERAGE(W2479:W2485)</f>
        <v>17.142857142857142</v>
      </c>
      <c r="AN2479" s="4">
        <f>ROUNDDOWN(N2479,0)</f>
        <v>43964</v>
      </c>
      <c r="AO2479" s="38" cm="1">
        <f t="array" ref="AO2479">_xlfn.ANCHORARRAY(AN2479)-1</f>
        <v>43963</v>
      </c>
    </row>
    <row r="2480" spans="1:41" x14ac:dyDescent="0.25">
      <c r="A2480">
        <v>20200512</v>
      </c>
      <c r="B2480" s="1" t="s">
        <v>90</v>
      </c>
      <c r="C2480">
        <v>15346</v>
      </c>
      <c r="D2480">
        <v>186898</v>
      </c>
      <c r="F2480">
        <v>475</v>
      </c>
      <c r="L2480">
        <v>9115</v>
      </c>
      <c r="M2480" s="1" t="s">
        <v>33</v>
      </c>
      <c r="N2480" s="2">
        <v>43963.458333333336</v>
      </c>
      <c r="O2480" s="1" t="s">
        <v>370</v>
      </c>
      <c r="P2480" s="2">
        <v>43963.666666666664</v>
      </c>
      <c r="Q2480">
        <v>577</v>
      </c>
      <c r="S2480">
        <v>202244</v>
      </c>
      <c r="T2480">
        <v>202244</v>
      </c>
      <c r="U2480">
        <v>202244</v>
      </c>
      <c r="V2480">
        <v>37</v>
      </c>
      <c r="W2480">
        <v>27</v>
      </c>
      <c r="X2480">
        <v>0</v>
      </c>
      <c r="Y2480">
        <v>6078</v>
      </c>
      <c r="Z2480">
        <v>301</v>
      </c>
      <c r="AA2480">
        <v>6379</v>
      </c>
      <c r="AB2480" s="1">
        <f>Z2480/0.1</f>
        <v>3010</v>
      </c>
      <c r="AC2480" s="1">
        <f>AA2480-AB2480</f>
        <v>3369</v>
      </c>
      <c r="AD2480" s="1">
        <f>_xlfn.IFNA(INDEX($AV$2:$AV$53,MATCH(B2480,$AU$2:$AU$53,0)),1000)</f>
        <v>10611862</v>
      </c>
      <c r="AE2480" s="1">
        <f>C2480/AD2480*100000</f>
        <v>144.61175616494072</v>
      </c>
      <c r="AF2480" s="34">
        <f>IF(B2481=B2480,IFERROR((C2480/C2481)-1,0),0)</f>
        <v>2.0006646726487221E-2</v>
      </c>
      <c r="AG2480" s="35">
        <f>IFERROR(LOG(2)/LOG(1+(AF2480)),AF2480)</f>
        <v>34.991274331986403</v>
      </c>
      <c r="AH2480" s="35">
        <f>AVERAGE(Z2480:Z2486)</f>
        <v>441.42857142857144</v>
      </c>
      <c r="AJ2480" s="1">
        <f>Q2480/AD2480*100000</f>
        <v>5.4373115669992691</v>
      </c>
      <c r="AK2480" s="34">
        <f>IF(B2481=B2480,IFERROR((Q2480/Q2481)-1,0),0)</f>
        <v>4.9090909090909074E-2</v>
      </c>
      <c r="AL2480" s="35">
        <f>IFERROR(LOG(2)/LOG(1+(AK2480)),AK2480)</f>
        <v>14.46347028730745</v>
      </c>
      <c r="AM2480" s="35">
        <f>AVERAGE(W2480:W2486)</f>
        <v>17.857142857142858</v>
      </c>
      <c r="AN2480" s="4">
        <f>ROUNDDOWN(N2480,0)</f>
        <v>43963</v>
      </c>
      <c r="AO2480" s="38" cm="1">
        <f t="array" ref="AO2480">_xlfn.ANCHORARRAY(AN2480)-1</f>
        <v>43962</v>
      </c>
    </row>
    <row r="2481" spans="1:41" x14ac:dyDescent="0.25">
      <c r="A2481">
        <v>20200511</v>
      </c>
      <c r="B2481" s="1" t="s">
        <v>90</v>
      </c>
      <c r="C2481">
        <v>15045</v>
      </c>
      <c r="D2481">
        <v>180820</v>
      </c>
      <c r="F2481">
        <v>464</v>
      </c>
      <c r="L2481">
        <v>9115</v>
      </c>
      <c r="M2481" s="1" t="s">
        <v>28</v>
      </c>
      <c r="N2481" s="2">
        <v>43962.583333333336</v>
      </c>
      <c r="O2481" s="1" t="s">
        <v>422</v>
      </c>
      <c r="P2481" s="2">
        <v>43962.666666666664</v>
      </c>
      <c r="Q2481">
        <v>550</v>
      </c>
      <c r="S2481">
        <v>195865</v>
      </c>
      <c r="T2481">
        <v>195865</v>
      </c>
      <c r="U2481">
        <v>195865</v>
      </c>
      <c r="V2481">
        <v>37</v>
      </c>
      <c r="W2481">
        <v>3</v>
      </c>
      <c r="X2481">
        <v>0</v>
      </c>
      <c r="Y2481">
        <v>3449</v>
      </c>
      <c r="Z2481">
        <v>281</v>
      </c>
      <c r="AA2481">
        <v>3730</v>
      </c>
      <c r="AB2481" s="1">
        <f>Z2481/0.1</f>
        <v>2810</v>
      </c>
      <c r="AC2481" s="1">
        <f>AA2481-AB2481</f>
        <v>920</v>
      </c>
      <c r="AD2481" s="1">
        <f>_xlfn.IFNA(INDEX($AV$2:$AV$53,MATCH(B2481,$AU$2:$AU$53,0)),1000)</f>
        <v>10611862</v>
      </c>
      <c r="AE2481" s="1">
        <f>C2481/AD2481*100000</f>
        <v>141.77530766985097</v>
      </c>
      <c r="AF2481" s="34">
        <f>IF(B2482=B2481,IFERROR((C2481/C2482)-1,0),0)</f>
        <v>1.9032782443782148E-2</v>
      </c>
      <c r="AG2481" s="35">
        <f>IFERROR(LOG(2)/LOG(1+(AF2481)),AF2481)</f>
        <v>36.764078764089199</v>
      </c>
      <c r="AH2481" s="35">
        <f>AVERAGE(Z2481:Z2487)</f>
        <v>456.71428571428572</v>
      </c>
      <c r="AJ2481" s="1">
        <f>Q2481/AD2481*100000</f>
        <v>5.1828793099646413</v>
      </c>
      <c r="AK2481" s="34">
        <f>IF(B2482=B2481,IFERROR((Q2481/Q2482)-1,0),0)</f>
        <v>5.4844606946984342E-3</v>
      </c>
      <c r="AL2481" s="35">
        <f>IFERROR(LOG(2)/LOG(1+(AK2481)),AK2481)</f>
        <v>126.73009358322128</v>
      </c>
      <c r="AM2481" s="35">
        <f>AVERAGE(W2481:W2487)</f>
        <v>17.142857142857142</v>
      </c>
      <c r="AN2481" s="4">
        <f>ROUNDDOWN(N2481,0)</f>
        <v>43962</v>
      </c>
      <c r="AO2481" s="38" cm="1">
        <f t="array" ref="AO2481">_xlfn.ANCHORARRAY(AN2481)-1</f>
        <v>43961</v>
      </c>
    </row>
    <row r="2482" spans="1:41" x14ac:dyDescent="0.25">
      <c r="A2482">
        <v>20200510</v>
      </c>
      <c r="B2482" s="1" t="s">
        <v>90</v>
      </c>
      <c r="C2482">
        <v>14764</v>
      </c>
      <c r="D2482">
        <v>177371</v>
      </c>
      <c r="F2482">
        <v>442</v>
      </c>
      <c r="M2482" s="1" t="s">
        <v>28</v>
      </c>
      <c r="N2482" s="2">
        <v>43961.458333333336</v>
      </c>
      <c r="O2482" s="1" t="s">
        <v>474</v>
      </c>
      <c r="P2482" s="2">
        <v>43961.666666666664</v>
      </c>
      <c r="Q2482">
        <v>547</v>
      </c>
      <c r="S2482">
        <v>192135</v>
      </c>
      <c r="T2482">
        <v>192135</v>
      </c>
      <c r="U2482">
        <v>192135</v>
      </c>
      <c r="V2482">
        <v>37</v>
      </c>
      <c r="W2482">
        <v>3</v>
      </c>
      <c r="X2482">
        <v>0</v>
      </c>
      <c r="Y2482">
        <v>5369</v>
      </c>
      <c r="Z2482">
        <v>404</v>
      </c>
      <c r="AA2482">
        <v>5773</v>
      </c>
      <c r="AB2482" s="1">
        <f>Z2482/0.1</f>
        <v>4040</v>
      </c>
      <c r="AC2482" s="1">
        <f>AA2482-AB2482</f>
        <v>1733</v>
      </c>
      <c r="AD2482" s="1">
        <f>_xlfn.IFNA(INDEX($AV$2:$AV$53,MATCH(B2482,$AU$2:$AU$53,0)),1000)</f>
        <v>10611862</v>
      </c>
      <c r="AE2482" s="1">
        <f>C2482/AD2482*100000</f>
        <v>139.12732751330537</v>
      </c>
      <c r="AF2482" s="34">
        <f>IF(B2483=B2482,IFERROR((C2482/C2483)-1,0),0)</f>
        <v>2.8133704735376019E-2</v>
      </c>
      <c r="AG2482" s="35">
        <f>IFERROR(LOG(2)/LOG(1+(AF2482)),AF2482)</f>
        <v>24.982578689051952</v>
      </c>
      <c r="AH2482" s="35">
        <f>AVERAGE(Z2482:Z2488)</f>
        <v>442.85714285714283</v>
      </c>
      <c r="AJ2482" s="1">
        <f>Q2482/AD2482*100000</f>
        <v>5.1546090591830165</v>
      </c>
      <c r="AK2482" s="34">
        <f>IF(B2483=B2482,IFERROR((Q2482/Q2483)-1,0),0)</f>
        <v>5.5147058823530326E-3</v>
      </c>
      <c r="AL2482" s="35">
        <f>IFERROR(LOG(2)/LOG(1+(AK2482)),AK2482)</f>
        <v>126.03694466518853</v>
      </c>
      <c r="AM2482" s="35">
        <f>AVERAGE(W2482:W2488)</f>
        <v>17.857142857142858</v>
      </c>
      <c r="AN2482" s="4">
        <f>ROUNDDOWN(N2482,0)</f>
        <v>43961</v>
      </c>
      <c r="AO2482" s="38" cm="1">
        <f t="array" ref="AO2482">_xlfn.ANCHORARRAY(AN2482)-1</f>
        <v>43960</v>
      </c>
    </row>
    <row r="2483" spans="1:41" x14ac:dyDescent="0.25">
      <c r="A2483">
        <v>20200509</v>
      </c>
      <c r="B2483" s="1" t="s">
        <v>90</v>
      </c>
      <c r="C2483">
        <v>14360</v>
      </c>
      <c r="D2483">
        <v>172002</v>
      </c>
      <c r="F2483">
        <v>513</v>
      </c>
      <c r="M2483" s="1" t="s">
        <v>28</v>
      </c>
      <c r="N2483" s="2">
        <v>43960.447916666664</v>
      </c>
      <c r="O2483" s="1" t="s">
        <v>526</v>
      </c>
      <c r="P2483" s="2">
        <v>43960.666666666664</v>
      </c>
      <c r="Q2483">
        <v>544</v>
      </c>
      <c r="S2483">
        <v>186362</v>
      </c>
      <c r="T2483">
        <v>186362</v>
      </c>
      <c r="U2483">
        <v>186362</v>
      </c>
      <c r="V2483">
        <v>37</v>
      </c>
      <c r="W2483">
        <v>17</v>
      </c>
      <c r="X2483">
        <v>0</v>
      </c>
      <c r="Y2483">
        <v>7257</v>
      </c>
      <c r="Z2483">
        <v>492</v>
      </c>
      <c r="AA2483">
        <v>7749</v>
      </c>
      <c r="AB2483" s="1">
        <f>Z2483/0.1</f>
        <v>4920</v>
      </c>
      <c r="AC2483" s="1">
        <f>AA2483-AB2483</f>
        <v>2829</v>
      </c>
      <c r="AD2483" s="1">
        <f>_xlfn.IFNA(INDEX($AV$2:$AV$53,MATCH(B2483,$AU$2:$AU$53,0)),1000)</f>
        <v>10611862</v>
      </c>
      <c r="AE2483" s="1">
        <f>C2483/AD2483*100000</f>
        <v>135.32026707471317</v>
      </c>
      <c r="AF2483" s="34">
        <f>IF(B2484=B2483,IFERROR((C2483/C2484)-1,0),0)</f>
        <v>3.5477357946351207E-2</v>
      </c>
      <c r="AG2483" s="35">
        <f>IFERROR(LOG(2)/LOG(1+(AF2483)),AF2483)</f>
        <v>19.882293835137695</v>
      </c>
      <c r="AH2483" s="35">
        <f>AVERAGE(Z2483:Z2489)</f>
        <v>407.28571428571428</v>
      </c>
      <c r="AJ2483" s="1">
        <f>Q2483/AD2483*100000</f>
        <v>5.1263388084013908</v>
      </c>
      <c r="AK2483" s="34">
        <f>IF(B2484=B2483,IFERROR((Q2483/Q2484)-1,0),0)</f>
        <v>3.2258064516129004E-2</v>
      </c>
      <c r="AL2483" s="35">
        <f>IFERROR(LOG(2)/LOG(1+(AK2483)),AK2483)</f>
        <v>21.832302341719135</v>
      </c>
      <c r="AM2483" s="35">
        <f>AVERAGE(W2483:W2489)</f>
        <v>17.714285714285715</v>
      </c>
      <c r="AN2483" s="4">
        <f>ROUNDDOWN(N2483,0)</f>
        <v>43960</v>
      </c>
      <c r="AO2483" s="38" cm="1">
        <f t="array" ref="AO2483">_xlfn.ANCHORARRAY(AN2483)-1</f>
        <v>43959</v>
      </c>
    </row>
    <row r="2484" spans="1:41" x14ac:dyDescent="0.25">
      <c r="A2484">
        <v>20200508</v>
      </c>
      <c r="B2484" s="1" t="s">
        <v>90</v>
      </c>
      <c r="C2484">
        <v>13868</v>
      </c>
      <c r="D2484">
        <v>164745</v>
      </c>
      <c r="F2484">
        <v>515</v>
      </c>
      <c r="M2484" s="1" t="s">
        <v>28</v>
      </c>
      <c r="N2484" s="2">
        <v>43959.458333333336</v>
      </c>
      <c r="O2484" s="1" t="s">
        <v>580</v>
      </c>
      <c r="P2484" s="2">
        <v>43959.666666666664</v>
      </c>
      <c r="Q2484">
        <v>527</v>
      </c>
      <c r="S2484">
        <v>178613</v>
      </c>
      <c r="T2484">
        <v>178613</v>
      </c>
      <c r="U2484">
        <v>178613</v>
      </c>
      <c r="V2484">
        <v>37</v>
      </c>
      <c r="W2484">
        <v>20</v>
      </c>
      <c r="X2484">
        <v>0</v>
      </c>
      <c r="Y2484">
        <v>6814</v>
      </c>
      <c r="Z2484">
        <v>471</v>
      </c>
      <c r="AA2484">
        <v>7285</v>
      </c>
      <c r="AB2484" s="1">
        <f>Z2484/0.1</f>
        <v>4710</v>
      </c>
      <c r="AC2484" s="1">
        <f>AA2484-AB2484</f>
        <v>2575</v>
      </c>
      <c r="AD2484" s="1">
        <f>_xlfn.IFNA(INDEX($AV$2:$AV$53,MATCH(B2484,$AU$2:$AU$53,0)),1000)</f>
        <v>10611862</v>
      </c>
      <c r="AE2484" s="1">
        <f>C2484/AD2484*100000</f>
        <v>130.68394594652665</v>
      </c>
      <c r="AF2484" s="34">
        <f>IF(B2485=B2484,IFERROR((C2484/C2485)-1,0),0)</f>
        <v>3.5157124729417122E-2</v>
      </c>
      <c r="AG2484" s="35">
        <f>IFERROR(LOG(2)/LOG(1+(AF2484)),AF2484)</f>
        <v>20.060273676604293</v>
      </c>
      <c r="AH2484" s="35">
        <f>AVERAGE(Z2484:Z2490)</f>
        <v>420.71428571428572</v>
      </c>
      <c r="AJ2484" s="1">
        <f>Q2484/AD2484*100000</f>
        <v>4.9661407206388475</v>
      </c>
      <c r="AK2484" s="34">
        <f>IF(B2485=B2484,IFERROR((Q2484/Q2485)-1,0),0)</f>
        <v>3.9447731755424043E-2</v>
      </c>
      <c r="AL2484" s="35">
        <f>IFERROR(LOG(2)/LOG(1+(AK2484)),AK2484)</f>
        <v>17.915619877476377</v>
      </c>
      <c r="AM2484" s="35">
        <f>AVERAGE(W2484:W2490)</f>
        <v>18.285714285714285</v>
      </c>
      <c r="AN2484" s="4">
        <f>ROUNDDOWN(N2484,0)</f>
        <v>43959</v>
      </c>
      <c r="AO2484" s="38" cm="1">
        <f t="array" ref="AO2484">_xlfn.ANCHORARRAY(AN2484)-1</f>
        <v>43958</v>
      </c>
    </row>
    <row r="2485" spans="1:41" x14ac:dyDescent="0.25">
      <c r="A2485">
        <v>20200507</v>
      </c>
      <c r="B2485" s="1" t="s">
        <v>90</v>
      </c>
      <c r="C2485">
        <v>13397</v>
      </c>
      <c r="D2485">
        <v>157931</v>
      </c>
      <c r="F2485">
        <v>525</v>
      </c>
      <c r="M2485" s="1" t="s">
        <v>28</v>
      </c>
      <c r="N2485" s="2">
        <v>43958.458333333336</v>
      </c>
      <c r="O2485" s="1" t="s">
        <v>633</v>
      </c>
      <c r="P2485" s="2">
        <v>43958.666666666664</v>
      </c>
      <c r="Q2485">
        <v>507</v>
      </c>
      <c r="S2485">
        <v>171328</v>
      </c>
      <c r="T2485">
        <v>171328</v>
      </c>
      <c r="U2485">
        <v>171328</v>
      </c>
      <c r="V2485">
        <v>37</v>
      </c>
      <c r="W2485">
        <v>30</v>
      </c>
      <c r="X2485">
        <v>0</v>
      </c>
      <c r="Y2485">
        <v>6207</v>
      </c>
      <c r="Z2485">
        <v>639</v>
      </c>
      <c r="AA2485">
        <v>6846</v>
      </c>
      <c r="AB2485" s="1">
        <f>Z2485/0.1</f>
        <v>6390</v>
      </c>
      <c r="AC2485" s="1">
        <f>AA2485-AB2485</f>
        <v>456</v>
      </c>
      <c r="AD2485" s="1">
        <f>_xlfn.IFNA(INDEX($AV$2:$AV$53,MATCH(B2485,$AU$2:$AU$53,0)),1000)</f>
        <v>10611862</v>
      </c>
      <c r="AE2485" s="1">
        <f>C2485/AD2485*100000</f>
        <v>126.24551657381146</v>
      </c>
      <c r="AF2485" s="34">
        <f>IF(B2486=B2485,IFERROR((C2485/C2486)-1,0),0)</f>
        <v>5.0086220410722637E-2</v>
      </c>
      <c r="AG2485" s="35">
        <f>IFERROR(LOG(2)/LOG(1+(AF2485)),AF2485)</f>
        <v>14.182830118342006</v>
      </c>
      <c r="AH2485" s="35">
        <f>AVERAGE(Z2485:Z2491)</f>
        <v>412.57142857142856</v>
      </c>
      <c r="AJ2485" s="1">
        <f>Q2485/AD2485*100000</f>
        <v>4.7776723820946785</v>
      </c>
      <c r="AK2485" s="34">
        <f>IF(B2486=B2485,IFERROR((Q2485/Q2486)-1,0),0)</f>
        <v>6.2893081761006275E-2</v>
      </c>
      <c r="AL2485" s="35">
        <f>IFERROR(LOG(2)/LOG(1+(AK2485)),AK2485)</f>
        <v>11.36409079841127</v>
      </c>
      <c r="AM2485" s="35">
        <f>AVERAGE(W2485:W2491)</f>
        <v>18.428571428571427</v>
      </c>
      <c r="AN2485" s="4">
        <f>ROUNDDOWN(N2485,0)</f>
        <v>43958</v>
      </c>
      <c r="AO2485" s="38" cm="1">
        <f t="array" ref="AO2485">_xlfn.ANCHORARRAY(AN2485)-1</f>
        <v>43957</v>
      </c>
    </row>
    <row r="2486" spans="1:41" x14ac:dyDescent="0.25">
      <c r="A2486">
        <v>20200506</v>
      </c>
      <c r="B2486" s="1" t="s">
        <v>90</v>
      </c>
      <c r="C2486">
        <v>12758</v>
      </c>
      <c r="D2486">
        <v>151724</v>
      </c>
      <c r="F2486">
        <v>516</v>
      </c>
      <c r="M2486" s="1" t="s">
        <v>28</v>
      </c>
      <c r="N2486" s="2">
        <v>43957.447916666664</v>
      </c>
      <c r="O2486" s="1" t="s">
        <v>686</v>
      </c>
      <c r="P2486" s="2">
        <v>43957.666666666664</v>
      </c>
      <c r="Q2486">
        <v>477</v>
      </c>
      <c r="S2486">
        <v>164482</v>
      </c>
      <c r="T2486">
        <v>164482</v>
      </c>
      <c r="U2486">
        <v>164482</v>
      </c>
      <c r="V2486">
        <v>37</v>
      </c>
      <c r="W2486">
        <v>25</v>
      </c>
      <c r="X2486">
        <v>0</v>
      </c>
      <c r="Y2486">
        <v>12180</v>
      </c>
      <c r="Z2486">
        <v>502</v>
      </c>
      <c r="AA2486">
        <v>12682</v>
      </c>
      <c r="AB2486" s="1">
        <f>Z2486/0.1</f>
        <v>5020</v>
      </c>
      <c r="AC2486" s="1">
        <f>AA2486-AB2486</f>
        <v>7662</v>
      </c>
      <c r="AD2486" s="1">
        <f>_xlfn.IFNA(INDEX($AV$2:$AV$53,MATCH(B2486,$AU$2:$AU$53,0)),1000)</f>
        <v>10611862</v>
      </c>
      <c r="AE2486" s="1">
        <f>C2486/AD2486*100000</f>
        <v>120.22395315732525</v>
      </c>
      <c r="AF2486" s="34">
        <f>IF(B2487=B2486,IFERROR((C2486/C2487)-1,0),0)</f>
        <v>4.0959530026109636E-2</v>
      </c>
      <c r="AG2486" s="35">
        <f>IFERROR(LOG(2)/LOG(1+(AF2486)),AF2486)</f>
        <v>17.266987665833273</v>
      </c>
      <c r="AH2486" s="35">
        <f>AVERAGE(Z2486:Z2492)</f>
        <v>401.42857142857144</v>
      </c>
      <c r="AJ2486" s="1">
        <f>Q2486/AD2486*100000</f>
        <v>4.494969874278425</v>
      </c>
      <c r="AK2486" s="34">
        <f>IF(B2487=B2486,IFERROR((Q2486/Q2487)-1,0),0)</f>
        <v>5.5309734513274256E-2</v>
      </c>
      <c r="AL2486" s="35">
        <f>IFERROR(LOG(2)/LOG(1+(AK2486)),AK2486)</f>
        <v>12.875565173249788</v>
      </c>
      <c r="AM2486" s="35">
        <f>AVERAGE(W2486:W2492)</f>
        <v>17.571428571428573</v>
      </c>
      <c r="AN2486" s="4">
        <f>ROUNDDOWN(N2486,0)</f>
        <v>43957</v>
      </c>
      <c r="AO2486" s="38" cm="1">
        <f t="array" ref="AO2486">_xlfn.ANCHORARRAY(AN2486)-1</f>
        <v>43956</v>
      </c>
    </row>
    <row r="2487" spans="1:41" x14ac:dyDescent="0.25">
      <c r="A2487">
        <v>20200505</v>
      </c>
      <c r="B2487" s="1" t="s">
        <v>90</v>
      </c>
      <c r="C2487">
        <v>12256</v>
      </c>
      <c r="D2487">
        <v>139544</v>
      </c>
      <c r="F2487">
        <v>534</v>
      </c>
      <c r="M2487" s="1" t="s">
        <v>28</v>
      </c>
      <c r="N2487" s="2">
        <v>43956.458333333336</v>
      </c>
      <c r="O2487" s="1" t="s">
        <v>738</v>
      </c>
      <c r="P2487" s="2">
        <v>43956.666666666664</v>
      </c>
      <c r="Q2487">
        <v>452</v>
      </c>
      <c r="S2487">
        <v>151800</v>
      </c>
      <c r="T2487">
        <v>151800</v>
      </c>
      <c r="U2487">
        <v>151800</v>
      </c>
      <c r="V2487">
        <v>37</v>
      </c>
      <c r="W2487">
        <v>22</v>
      </c>
      <c r="X2487">
        <v>0</v>
      </c>
      <c r="Y2487">
        <v>4953</v>
      </c>
      <c r="Z2487">
        <v>408</v>
      </c>
      <c r="AA2487">
        <v>5361</v>
      </c>
      <c r="AB2487" s="1">
        <f>Z2487/0.1</f>
        <v>4080</v>
      </c>
      <c r="AC2487" s="1">
        <f>AA2487-AB2487</f>
        <v>1281</v>
      </c>
      <c r="AD2487" s="1">
        <f>_xlfn.IFNA(INDEX($AV$2:$AV$53,MATCH(B2487,$AU$2:$AU$53,0)),1000)</f>
        <v>10611862</v>
      </c>
      <c r="AE2487" s="1">
        <f>C2487/AD2487*100000</f>
        <v>115.49339785986662</v>
      </c>
      <c r="AF2487" s="34">
        <f>IF(B2488=B2487,IFERROR((C2487/C2488)-1,0),0)</f>
        <v>3.4436191762322821E-2</v>
      </c>
      <c r="AG2487" s="35">
        <f>IFERROR(LOG(2)/LOG(1+(AF2487)),AF2487)</f>
        <v>20.473068476045519</v>
      </c>
      <c r="AH2487" s="35">
        <f>AVERAGE(Z2487:Z2493)</f>
        <v>384</v>
      </c>
      <c r="AJ2487" s="1">
        <f>Q2487/AD2487*100000</f>
        <v>4.2593844510982146</v>
      </c>
      <c r="AK2487" s="34">
        <f>IF(B2488=B2487,IFERROR((Q2487/Q2488)-1,0),0)</f>
        <v>5.1162790697674376E-2</v>
      </c>
      <c r="AL2487" s="35">
        <f>IFERROR(LOG(2)/LOG(1+(AK2487)),AK2487)</f>
        <v>13.891568258740687</v>
      </c>
      <c r="AM2487" s="35">
        <f>AVERAGE(W2487:W2493)</f>
        <v>15.714285714285714</v>
      </c>
      <c r="AN2487" s="4">
        <f>ROUNDDOWN(N2487,0)</f>
        <v>43956</v>
      </c>
      <c r="AO2487" s="38" cm="1">
        <f t="array" ref="AO2487">_xlfn.ANCHORARRAY(AN2487)-1</f>
        <v>43955</v>
      </c>
    </row>
    <row r="2488" spans="1:41" x14ac:dyDescent="0.25">
      <c r="A2488">
        <v>20200504</v>
      </c>
      <c r="B2488" s="1" t="s">
        <v>90</v>
      </c>
      <c r="C2488">
        <v>11848</v>
      </c>
      <c r="D2488">
        <v>134591</v>
      </c>
      <c r="F2488">
        <v>498</v>
      </c>
      <c r="M2488" s="1" t="s">
        <v>28</v>
      </c>
      <c r="N2488" s="2">
        <v>43955.451388888891</v>
      </c>
      <c r="O2488" s="1" t="s">
        <v>791</v>
      </c>
      <c r="P2488" s="2">
        <v>43955.666666666664</v>
      </c>
      <c r="Q2488">
        <v>430</v>
      </c>
      <c r="S2488">
        <v>146439</v>
      </c>
      <c r="T2488">
        <v>146439</v>
      </c>
      <c r="U2488">
        <v>146439</v>
      </c>
      <c r="V2488">
        <v>37</v>
      </c>
      <c r="W2488">
        <v>8</v>
      </c>
      <c r="X2488">
        <v>0</v>
      </c>
      <c r="Y2488">
        <v>2420</v>
      </c>
      <c r="Z2488">
        <v>184</v>
      </c>
      <c r="AA2488">
        <v>2604</v>
      </c>
      <c r="AB2488" s="1">
        <f>Z2488/0.1</f>
        <v>1840</v>
      </c>
      <c r="AC2488" s="1">
        <f>AA2488-AB2488</f>
        <v>764</v>
      </c>
      <c r="AD2488" s="1">
        <f>_xlfn.IFNA(INDEX($AV$2:$AV$53,MATCH(B2488,$AU$2:$AU$53,0)),1000)</f>
        <v>10611862</v>
      </c>
      <c r="AE2488" s="1">
        <f>C2488/AD2488*100000</f>
        <v>111.64864375356558</v>
      </c>
      <c r="AF2488" s="34">
        <f>IF(B2489=B2488,IFERROR((C2488/C2489)-1,0),0)</f>
        <v>1.5775034293552759E-2</v>
      </c>
      <c r="AG2488" s="35">
        <f>IFERROR(LOG(2)/LOG(1+(AF2488)),AF2488)</f>
        <v>44.285173385390152</v>
      </c>
      <c r="AH2488" s="35">
        <f>AVERAGE(Z2488:Z2494)</f>
        <v>386.57142857142856</v>
      </c>
      <c r="AJ2488" s="1">
        <f>Q2488/AD2488*100000</f>
        <v>4.0520692786996291</v>
      </c>
      <c r="AK2488" s="34">
        <f>IF(B2489=B2488,IFERROR((Q2488/Q2489)-1,0),0)</f>
        <v>1.8957345971563955E-2</v>
      </c>
      <c r="AL2488" s="35">
        <f>IFERROR(LOG(2)/LOG(1+(AK2488)),AK2488)</f>
        <v>36.909002601941026</v>
      </c>
      <c r="AM2488" s="35">
        <f>AVERAGE(W2488:W2494)</f>
        <v>17.714285714285715</v>
      </c>
      <c r="AN2488" s="4">
        <f>ROUNDDOWN(N2488,0)</f>
        <v>43955</v>
      </c>
      <c r="AO2488" s="38" cm="1">
        <f t="array" ref="AO2488">_xlfn.ANCHORARRAY(AN2488)-1</f>
        <v>43954</v>
      </c>
    </row>
    <row r="2489" spans="1:41" x14ac:dyDescent="0.25">
      <c r="A2489">
        <v>20200503</v>
      </c>
      <c r="B2489" s="1" t="s">
        <v>90</v>
      </c>
      <c r="C2489">
        <v>11664</v>
      </c>
      <c r="D2489">
        <v>132171</v>
      </c>
      <c r="F2489">
        <v>475</v>
      </c>
      <c r="M2489" s="1" t="s">
        <v>28</v>
      </c>
      <c r="N2489" s="2">
        <v>43954.458333333336</v>
      </c>
      <c r="O2489" s="1" t="s">
        <v>844</v>
      </c>
      <c r="P2489" s="2">
        <v>43954.666666666664</v>
      </c>
      <c r="Q2489">
        <v>422</v>
      </c>
      <c r="S2489">
        <v>143835</v>
      </c>
      <c r="T2489">
        <v>143835</v>
      </c>
      <c r="U2489">
        <v>143835</v>
      </c>
      <c r="V2489">
        <v>37</v>
      </c>
      <c r="W2489">
        <v>2</v>
      </c>
      <c r="X2489">
        <v>0</v>
      </c>
      <c r="Y2489">
        <v>4205</v>
      </c>
      <c r="Z2489">
        <v>155</v>
      </c>
      <c r="AA2489">
        <v>4360</v>
      </c>
      <c r="AB2489" s="1">
        <f>Z2489/0.1</f>
        <v>1550</v>
      </c>
      <c r="AC2489" s="1">
        <f>AA2489-AB2489</f>
        <v>2810</v>
      </c>
      <c r="AD2489" s="1">
        <f>_xlfn.IFNA(INDEX($AV$2:$AV$53,MATCH(B2489,$AU$2:$AU$53,0)),1000)</f>
        <v>10611862</v>
      </c>
      <c r="AE2489" s="1">
        <f>C2489/AD2489*100000</f>
        <v>109.91473503895924</v>
      </c>
      <c r="AF2489" s="34">
        <f>IF(B2490=B2489,IFERROR((C2489/C2490)-1,0),0)</f>
        <v>1.3467720914067227E-2</v>
      </c>
      <c r="AG2489" s="35">
        <f>IFERROR(LOG(2)/LOG(1+(AF2489)),AF2489)</f>
        <v>51.813096994301659</v>
      </c>
      <c r="AH2489" s="35">
        <f>AVERAGE(Z2489:Z2495)</f>
        <v>404.85714285714283</v>
      </c>
      <c r="AJ2489" s="1">
        <f>Q2489/AD2489*100000</f>
        <v>3.9766819432819611</v>
      </c>
      <c r="AK2489" s="34">
        <f>IF(B2490=B2489,IFERROR((Q2489/Q2490)-1,0),0)</f>
        <v>4.761904761904745E-3</v>
      </c>
      <c r="AL2489" s="35">
        <f>IFERROR(LOG(2)/LOG(1+(AK2489)),AK2489)</f>
        <v>145.90720710239657</v>
      </c>
      <c r="AM2489" s="35">
        <f>AVERAGE(W2489:W2495)</f>
        <v>17.571428571428573</v>
      </c>
      <c r="AN2489" s="4">
        <f>ROUNDDOWN(N2489,0)</f>
        <v>43954</v>
      </c>
      <c r="AO2489" s="38" cm="1">
        <f t="array" ref="AO2489">_xlfn.ANCHORARRAY(AN2489)-1</f>
        <v>43953</v>
      </c>
    </row>
    <row r="2490" spans="1:41" x14ac:dyDescent="0.25">
      <c r="A2490">
        <v>20200502</v>
      </c>
      <c r="B2490" s="1" t="s">
        <v>90</v>
      </c>
      <c r="C2490">
        <v>11509</v>
      </c>
      <c r="D2490">
        <v>127966</v>
      </c>
      <c r="F2490">
        <v>502</v>
      </c>
      <c r="M2490" s="1" t="s">
        <v>28</v>
      </c>
      <c r="N2490" s="2">
        <v>43953.458333333336</v>
      </c>
      <c r="O2490" s="1" t="s">
        <v>897</v>
      </c>
      <c r="P2490" s="2">
        <v>43953.666666666664</v>
      </c>
      <c r="Q2490">
        <v>420</v>
      </c>
      <c r="S2490">
        <v>139475</v>
      </c>
      <c r="T2490">
        <v>139475</v>
      </c>
      <c r="U2490">
        <v>139475</v>
      </c>
      <c r="V2490">
        <v>37</v>
      </c>
      <c r="W2490">
        <v>21</v>
      </c>
      <c r="X2490">
        <v>0</v>
      </c>
      <c r="Y2490">
        <v>5057</v>
      </c>
      <c r="Z2490">
        <v>586</v>
      </c>
      <c r="AA2490">
        <v>5643</v>
      </c>
      <c r="AB2490" s="1">
        <f>Z2490/0.1</f>
        <v>5860</v>
      </c>
      <c r="AC2490" s="1">
        <f>AA2490-AB2490</f>
        <v>-217</v>
      </c>
      <c r="AD2490" s="1">
        <f>_xlfn.IFNA(INDEX($AV$2:$AV$53,MATCH(B2490,$AU$2:$AU$53,0)),1000)</f>
        <v>10611862</v>
      </c>
      <c r="AE2490" s="1">
        <f>C2490/AD2490*100000</f>
        <v>108.45410541524191</v>
      </c>
      <c r="AF2490" s="34">
        <f>IF(B2491=B2490,IFERROR((C2490/C2491)-1,0),0)</f>
        <v>5.3648265128627637E-2</v>
      </c>
      <c r="AG2490" s="35">
        <f>IFERROR(LOG(2)/LOG(1+(AF2490)),AF2490)</f>
        <v>13.2637712797695</v>
      </c>
      <c r="AH2490" s="35">
        <f>AVERAGE(Z2490:Z2496)</f>
        <v>412.28571428571428</v>
      </c>
      <c r="AJ2490" s="1">
        <f>Q2490/AD2490*100000</f>
        <v>3.9578351094275446</v>
      </c>
      <c r="AK2490" s="34">
        <f>IF(B2491=B2490,IFERROR((Q2490/Q2491)-1,0),0)</f>
        <v>5.2631578947368363E-2</v>
      </c>
      <c r="AL2490" s="35">
        <f>IFERROR(LOG(2)/LOG(1+(AK2490)),AK2490)</f>
        <v>13.513407333964901</v>
      </c>
      <c r="AM2490" s="35">
        <f>AVERAGE(W2490:W2496)</f>
        <v>18.714285714285715</v>
      </c>
      <c r="AN2490" s="4">
        <f>ROUNDDOWN(N2490,0)</f>
        <v>43953</v>
      </c>
      <c r="AO2490" s="38" cm="1">
        <f t="array" ref="AO2490">_xlfn.ANCHORARRAY(AN2490)-1</f>
        <v>43952</v>
      </c>
    </row>
    <row r="2491" spans="1:41" x14ac:dyDescent="0.25">
      <c r="A2491">
        <v>20200501</v>
      </c>
      <c r="B2491" s="1" t="s">
        <v>90</v>
      </c>
      <c r="C2491">
        <v>10923</v>
      </c>
      <c r="D2491">
        <v>122909</v>
      </c>
      <c r="F2491">
        <v>547</v>
      </c>
      <c r="M2491" s="1" t="s">
        <v>28</v>
      </c>
      <c r="N2491" s="2">
        <v>43952.458333333336</v>
      </c>
      <c r="O2491" s="1" t="s">
        <v>950</v>
      </c>
      <c r="P2491" s="2">
        <v>43952.666666666664</v>
      </c>
      <c r="Q2491">
        <v>399</v>
      </c>
      <c r="S2491">
        <v>133832</v>
      </c>
      <c r="T2491">
        <v>133832</v>
      </c>
      <c r="U2491">
        <v>133832</v>
      </c>
      <c r="V2491">
        <v>37</v>
      </c>
      <c r="W2491">
        <v>21</v>
      </c>
      <c r="X2491">
        <v>0</v>
      </c>
      <c r="Y2491">
        <v>5382</v>
      </c>
      <c r="Z2491">
        <v>414</v>
      </c>
      <c r="AA2491">
        <v>5796</v>
      </c>
      <c r="AB2491" s="1">
        <f>Z2491/0.1</f>
        <v>4140</v>
      </c>
      <c r="AC2491" s="1">
        <f>AA2491-AB2491</f>
        <v>1656</v>
      </c>
      <c r="AD2491" s="1">
        <f>_xlfn.IFNA(INDEX($AV$2:$AV$53,MATCH(B2491,$AU$2:$AU$53,0)),1000)</f>
        <v>10611862</v>
      </c>
      <c r="AE2491" s="1">
        <f>C2491/AD2491*100000</f>
        <v>102.93198309589778</v>
      </c>
      <c r="AF2491" s="34">
        <f>IF(B2492=B2491,IFERROR((C2491/C2492)-1,0),0)</f>
        <v>3.939480445332566E-2</v>
      </c>
      <c r="AG2491" s="35">
        <f>IFERROR(LOG(2)/LOG(1+(AF2491)),AF2491)</f>
        <v>17.939230005093783</v>
      </c>
      <c r="AH2491" s="35">
        <f>AVERAGE(Z2491:Z2497)</f>
        <v>410.14285714285717</v>
      </c>
      <c r="AJ2491" s="1">
        <f>Q2491/AD2491*100000</f>
        <v>3.7599433539561669</v>
      </c>
      <c r="AK2491" s="34">
        <f>IF(B2492=B2491,IFERROR((Q2491/Q2492)-1,0),0)</f>
        <v>5.555555555555558E-2</v>
      </c>
      <c r="AL2491" s="35">
        <f>IFERROR(LOG(2)/LOG(1+(AK2491)),AK2491)</f>
        <v>12.820099947341157</v>
      </c>
      <c r="AM2491" s="35">
        <f>AVERAGE(W2491:W2497)</f>
        <v>18.571428571428573</v>
      </c>
      <c r="AN2491" s="4">
        <f>ROUNDDOWN(N2491,0)</f>
        <v>43952</v>
      </c>
      <c r="AO2491" s="38" cm="1">
        <f t="array" ref="AO2491">_xlfn.ANCHORARRAY(AN2491)-1</f>
        <v>43951</v>
      </c>
    </row>
    <row r="2492" spans="1:41" x14ac:dyDescent="0.25">
      <c r="A2492">
        <v>20200430</v>
      </c>
      <c r="B2492" s="1" t="s">
        <v>90</v>
      </c>
      <c r="C2492">
        <v>10509</v>
      </c>
      <c r="D2492">
        <v>117527</v>
      </c>
      <c r="F2492">
        <v>546</v>
      </c>
      <c r="M2492" s="1" t="s">
        <v>28</v>
      </c>
      <c r="N2492" s="2">
        <v>43951.458333333336</v>
      </c>
      <c r="O2492" s="1" t="s">
        <v>1002</v>
      </c>
      <c r="P2492" s="2">
        <v>43951.666666666664</v>
      </c>
      <c r="Q2492">
        <v>378</v>
      </c>
      <c r="S2492">
        <v>128036</v>
      </c>
      <c r="T2492">
        <v>128036</v>
      </c>
      <c r="U2492">
        <v>128036</v>
      </c>
      <c r="V2492">
        <v>37</v>
      </c>
      <c r="W2492">
        <v>24</v>
      </c>
      <c r="X2492">
        <v>0</v>
      </c>
      <c r="Y2492">
        <v>9035</v>
      </c>
      <c r="Z2492">
        <v>561</v>
      </c>
      <c r="AA2492">
        <v>9596</v>
      </c>
      <c r="AB2492" s="1">
        <f>Z2492/0.1</f>
        <v>5610</v>
      </c>
      <c r="AC2492" s="1">
        <f>AA2492-AB2492</f>
        <v>3986</v>
      </c>
      <c r="AD2492" s="1">
        <f>_xlfn.IFNA(INDEX($AV$2:$AV$53,MATCH(B2492,$AU$2:$AU$53,0)),1000)</f>
        <v>10611862</v>
      </c>
      <c r="AE2492" s="1">
        <f>C2492/AD2492*100000</f>
        <v>99.030688488033491</v>
      </c>
      <c r="AF2492" s="34">
        <f>IF(B2493=B2492,IFERROR((C2492/C2493)-1,0),0)</f>
        <v>5.6393244873341297E-2</v>
      </c>
      <c r="AG2492" s="35">
        <f>IFERROR(LOG(2)/LOG(1+(AF2492)),AF2492)</f>
        <v>12.634720661421415</v>
      </c>
      <c r="AH2492" s="35">
        <f>AVERAGE(Z2492:Z2498)</f>
        <v>414.42857142857144</v>
      </c>
      <c r="AJ2492" s="1">
        <f>Q2492/AD2492*100000</f>
        <v>3.56205159848479</v>
      </c>
      <c r="AK2492" s="34">
        <f>IF(B2493=B2492,IFERROR((Q2492/Q2493)-1,0),0)</f>
        <v>6.7796610169491567E-2</v>
      </c>
      <c r="AL2492" s="35">
        <f>IFERROR(LOG(2)/LOG(1+(AK2492)),AK2492)</f>
        <v>10.566705727632121</v>
      </c>
      <c r="AM2492" s="35">
        <f>AVERAGE(W2492:W2498)</f>
        <v>17.857142857142858</v>
      </c>
      <c r="AN2492" s="4">
        <f>ROUNDDOWN(N2492,0)</f>
        <v>43951</v>
      </c>
      <c r="AO2492" s="38" cm="1">
        <f t="array" ref="AO2492">_xlfn.ANCHORARRAY(AN2492)-1</f>
        <v>43950</v>
      </c>
    </row>
    <row r="2493" spans="1:41" x14ac:dyDescent="0.25">
      <c r="A2493">
        <v>20200429</v>
      </c>
      <c r="B2493" s="1" t="s">
        <v>90</v>
      </c>
      <c r="C2493">
        <v>9948</v>
      </c>
      <c r="D2493">
        <v>108492</v>
      </c>
      <c r="F2493">
        <v>551</v>
      </c>
      <c r="M2493" s="1" t="s">
        <v>28</v>
      </c>
      <c r="N2493" s="2">
        <v>43950.458333333336</v>
      </c>
      <c r="O2493" s="1" t="s">
        <v>1055</v>
      </c>
      <c r="P2493" s="2">
        <v>43950.666666666664</v>
      </c>
      <c r="Q2493">
        <v>354</v>
      </c>
      <c r="S2493">
        <v>118440</v>
      </c>
      <c r="T2493">
        <v>118440</v>
      </c>
      <c r="U2493">
        <v>118440</v>
      </c>
      <c r="V2493">
        <v>37</v>
      </c>
      <c r="W2493">
        <v>12</v>
      </c>
      <c r="X2493">
        <v>0</v>
      </c>
      <c r="Y2493">
        <v>5308</v>
      </c>
      <c r="Z2493">
        <v>380</v>
      </c>
      <c r="AA2493">
        <v>5688</v>
      </c>
      <c r="AB2493" s="1">
        <f>Z2493/0.1</f>
        <v>3800</v>
      </c>
      <c r="AC2493" s="1">
        <f>AA2493-AB2493</f>
        <v>1888</v>
      </c>
      <c r="AD2493" s="1">
        <f>_xlfn.IFNA(INDEX($AV$2:$AV$53,MATCH(B2493,$AU$2:$AU$53,0)),1000)</f>
        <v>10611862</v>
      </c>
      <c r="AE2493" s="1">
        <f>C2493/AD2493*100000</f>
        <v>93.744151591869553</v>
      </c>
      <c r="AF2493" s="34">
        <f>IF(B2494=B2493,IFERROR((C2493/C2494)-1,0),0)</f>
        <v>3.9715719063545096E-2</v>
      </c>
      <c r="AG2493" s="35">
        <f>IFERROR(LOG(2)/LOG(1+(AF2493)),AF2493)</f>
        <v>17.797040339116723</v>
      </c>
      <c r="AH2493" s="35">
        <f>AVERAGE(Z2493:Z2499)</f>
        <v>389.71428571428572</v>
      </c>
      <c r="AJ2493" s="1">
        <f>Q2493/AD2493*100000</f>
        <v>3.3358895922317875</v>
      </c>
      <c r="AK2493" s="34">
        <f>IF(B2494=B2493,IFERROR((Q2493/Q2494)-1,0),0)</f>
        <v>3.5087719298245723E-2</v>
      </c>
      <c r="AL2493" s="35">
        <f>IFERROR(LOG(2)/LOG(1+(AK2493)),AK2493)</f>
        <v>20.099276276079195</v>
      </c>
      <c r="AM2493" s="35">
        <f>AVERAGE(W2493:W2499)</f>
        <v>16</v>
      </c>
      <c r="AN2493" s="4">
        <f>ROUNDDOWN(N2493,0)</f>
        <v>43950</v>
      </c>
      <c r="AO2493" s="38" cm="1">
        <f t="array" ref="AO2493">_xlfn.ANCHORARRAY(AN2493)-1</f>
        <v>43949</v>
      </c>
    </row>
    <row r="2494" spans="1:41" x14ac:dyDescent="0.25">
      <c r="A2494">
        <v>20200428</v>
      </c>
      <c r="B2494" s="1" t="s">
        <v>90</v>
      </c>
      <c r="C2494">
        <v>9568</v>
      </c>
      <c r="D2494">
        <v>103184</v>
      </c>
      <c r="F2494">
        <v>463</v>
      </c>
      <c r="M2494" s="1" t="s">
        <v>28</v>
      </c>
      <c r="N2494" s="2">
        <v>43949.458333333336</v>
      </c>
      <c r="O2494" s="1" t="s">
        <v>1108</v>
      </c>
      <c r="P2494" s="2">
        <v>43949.666666666664</v>
      </c>
      <c r="Q2494">
        <v>342</v>
      </c>
      <c r="S2494">
        <v>112752</v>
      </c>
      <c r="T2494">
        <v>112752</v>
      </c>
      <c r="U2494">
        <v>112752</v>
      </c>
      <c r="V2494">
        <v>37</v>
      </c>
      <c r="W2494">
        <v>36</v>
      </c>
      <c r="X2494">
        <v>0</v>
      </c>
      <c r="Y2494">
        <v>2406</v>
      </c>
      <c r="Z2494">
        <v>426</v>
      </c>
      <c r="AA2494">
        <v>2832</v>
      </c>
      <c r="AB2494" s="1">
        <f>Z2494/0.1</f>
        <v>4260</v>
      </c>
      <c r="AC2494" s="1">
        <f>AA2494-AB2494</f>
        <v>-1428</v>
      </c>
      <c r="AD2494" s="1">
        <f>_xlfn.IFNA(INDEX($AV$2:$AV$53,MATCH(B2494,$AU$2:$AU$53,0)),1000)</f>
        <v>10611862</v>
      </c>
      <c r="AE2494" s="1">
        <f>C2494/AD2494*100000</f>
        <v>90.163253159530342</v>
      </c>
      <c r="AF2494" s="34">
        <f>IF(B2495=B2494,IFERROR((C2494/C2495)-1,0),0)</f>
        <v>4.6598118573616176E-2</v>
      </c>
      <c r="AG2494" s="35">
        <f>IFERROR(LOG(2)/LOG(1+(AF2494)),AF2494)</f>
        <v>15.218946476926178</v>
      </c>
      <c r="AH2494" s="35">
        <f>AVERAGE(Z2494:Z2500)</f>
        <v>373.85714285714283</v>
      </c>
      <c r="AJ2494" s="1">
        <f>Q2494/AD2494*100000</f>
        <v>3.222808589105286</v>
      </c>
      <c r="AK2494" s="34">
        <f>IF(B2495=B2494,IFERROR((Q2494/Q2495)-1,0),0)</f>
        <v>0.11764705882352944</v>
      </c>
      <c r="AL2494" s="35">
        <f>IFERROR(LOG(2)/LOG(1+(AK2494)),AK2494)</f>
        <v>6.2319013047040608</v>
      </c>
      <c r="AM2494" s="35">
        <f>AVERAGE(W2494:W2500)</f>
        <v>18.428571428571427</v>
      </c>
      <c r="AN2494" s="4">
        <f>ROUNDDOWN(N2494,0)</f>
        <v>43949</v>
      </c>
      <c r="AO2494" s="38" cm="1">
        <f t="array" ref="AO2494">_xlfn.ANCHORARRAY(AN2494)-1</f>
        <v>43948</v>
      </c>
    </row>
    <row r="2495" spans="1:41" x14ac:dyDescent="0.25">
      <c r="A2495">
        <v>20200427</v>
      </c>
      <c r="B2495" s="1" t="s">
        <v>90</v>
      </c>
      <c r="C2495">
        <v>9142</v>
      </c>
      <c r="D2495">
        <v>100778</v>
      </c>
      <c r="F2495">
        <v>473</v>
      </c>
      <c r="M2495" s="1" t="s">
        <v>28</v>
      </c>
      <c r="N2495" s="2">
        <v>43948.430555555555</v>
      </c>
      <c r="O2495" s="1" t="s">
        <v>1160</v>
      </c>
      <c r="P2495" s="2">
        <v>43948.666666666664</v>
      </c>
      <c r="Q2495">
        <v>306</v>
      </c>
      <c r="S2495">
        <v>109920</v>
      </c>
      <c r="T2495">
        <v>109920</v>
      </c>
      <c r="U2495">
        <v>109920</v>
      </c>
      <c r="V2495">
        <v>37</v>
      </c>
      <c r="W2495">
        <v>7</v>
      </c>
      <c r="X2495">
        <v>0</v>
      </c>
      <c r="Y2495">
        <v>1714</v>
      </c>
      <c r="Z2495">
        <v>312</v>
      </c>
      <c r="AA2495">
        <v>2026</v>
      </c>
      <c r="AB2495" s="1">
        <f>Z2495/0.1</f>
        <v>3120</v>
      </c>
      <c r="AC2495" s="1">
        <f>AA2495-AB2495</f>
        <v>-1094</v>
      </c>
      <c r="AD2495" s="1">
        <f>_xlfn.IFNA(INDEX($AV$2:$AV$53,MATCH(B2495,$AU$2:$AU$53,0)),1000)</f>
        <v>10611862</v>
      </c>
      <c r="AE2495" s="1">
        <f>C2495/AD2495*100000</f>
        <v>86.148877548539545</v>
      </c>
      <c r="AF2495" s="34">
        <f>IF(B2496=B2495,IFERROR((C2495/C2496)-1,0),0)</f>
        <v>3.5334088335220892E-2</v>
      </c>
      <c r="AG2495" s="35">
        <f>IFERROR(LOG(2)/LOG(1+(AF2495)),AF2495)</f>
        <v>19.961521744225244</v>
      </c>
      <c r="AH2495" s="35">
        <f>AVERAGE(Z2495:Z2501)</f>
        <v>339.71428571428572</v>
      </c>
      <c r="AJ2495" s="1">
        <f>Q2495/AD2495*100000</f>
        <v>2.8835655797257824</v>
      </c>
      <c r="AK2495" s="34">
        <f>IF(B2496=B2495,IFERROR((Q2495/Q2496)-1,0),0)</f>
        <v>2.3411371237458178E-2</v>
      </c>
      <c r="AL2495" s="35">
        <f>IFERROR(LOG(2)/LOG(1+(AK2495)),AK2495)</f>
        <v>29.952523607593353</v>
      </c>
      <c r="AM2495" s="35">
        <f>AVERAGE(W2495:W2501)</f>
        <v>18.142857142857142</v>
      </c>
      <c r="AN2495" s="4">
        <f>ROUNDDOWN(N2495,0)</f>
        <v>43948</v>
      </c>
      <c r="AO2495" s="38" cm="1">
        <f t="array" ref="AO2495">_xlfn.ANCHORARRAY(AN2495)-1</f>
        <v>43947</v>
      </c>
    </row>
    <row r="2496" spans="1:41" x14ac:dyDescent="0.25">
      <c r="A2496">
        <v>20200426</v>
      </c>
      <c r="B2496" s="1" t="s">
        <v>90</v>
      </c>
      <c r="C2496">
        <v>8830</v>
      </c>
      <c r="D2496">
        <v>99064</v>
      </c>
      <c r="F2496">
        <v>451</v>
      </c>
      <c r="M2496" s="1" t="s">
        <v>28</v>
      </c>
      <c r="N2496" s="2">
        <v>43947.458333333336</v>
      </c>
      <c r="O2496" s="1" t="s">
        <v>1212</v>
      </c>
      <c r="P2496" s="2">
        <v>43947.666666666664</v>
      </c>
      <c r="Q2496">
        <v>299</v>
      </c>
      <c r="S2496">
        <v>107894</v>
      </c>
      <c r="T2496">
        <v>107894</v>
      </c>
      <c r="U2496">
        <v>107894</v>
      </c>
      <c r="V2496">
        <v>37</v>
      </c>
      <c r="W2496">
        <v>10</v>
      </c>
      <c r="X2496">
        <v>0</v>
      </c>
      <c r="Y2496">
        <v>2422</v>
      </c>
      <c r="Z2496">
        <v>207</v>
      </c>
      <c r="AA2496">
        <v>2629</v>
      </c>
      <c r="AB2496" s="1">
        <f>Z2496/0.1</f>
        <v>2070</v>
      </c>
      <c r="AC2496" s="1">
        <f>AA2496-AB2496</f>
        <v>559</v>
      </c>
      <c r="AD2496" s="1">
        <f>_xlfn.IFNA(INDEX($AV$2:$AV$53,MATCH(B2496,$AU$2:$AU$53,0)),1000)</f>
        <v>10611862</v>
      </c>
      <c r="AE2496" s="1">
        <f>C2496/AD2496*100000</f>
        <v>83.208771467250514</v>
      </c>
      <c r="AF2496" s="34">
        <f>IF(B2497=B2496,IFERROR((C2496/C2497)-1,0),0)</f>
        <v>2.4005566508175757E-2</v>
      </c>
      <c r="AG2496" s="35">
        <f>IFERROR(LOG(2)/LOG(1+(AF2496)),AF2496)</f>
        <v>29.219638817960075</v>
      </c>
      <c r="AH2496" s="35">
        <f>AVERAGE(Z2496:Z2502)</f>
        <v>333.85714285714283</v>
      </c>
      <c r="AJ2496" s="1">
        <f>Q2496/AD2496*100000</f>
        <v>2.8176016612353232</v>
      </c>
      <c r="AK2496" s="34">
        <f>IF(B2497=B2496,IFERROR((Q2496/Q2497)-1,0),0)</f>
        <v>3.460207612456756E-2</v>
      </c>
      <c r="AL2496" s="35">
        <f>IFERROR(LOG(2)/LOG(1+(AK2496)),AK2496)</f>
        <v>20.376562254012331</v>
      </c>
      <c r="AM2496" s="35">
        <f>AVERAGE(W2496:W2502)</f>
        <v>18.142857142857142</v>
      </c>
      <c r="AN2496" s="4">
        <f>ROUNDDOWN(N2496,0)</f>
        <v>43947</v>
      </c>
      <c r="AO2496" s="38" cm="1">
        <f t="array" ref="AO2496">_xlfn.ANCHORARRAY(AN2496)-1</f>
        <v>43946</v>
      </c>
    </row>
    <row r="2497" spans="1:41" x14ac:dyDescent="0.25">
      <c r="A2497">
        <v>20200425</v>
      </c>
      <c r="B2497" s="1" t="s">
        <v>90</v>
      </c>
      <c r="C2497">
        <v>8623</v>
      </c>
      <c r="D2497">
        <v>96642</v>
      </c>
      <c r="F2497">
        <v>456</v>
      </c>
      <c r="M2497" s="1" t="s">
        <v>28</v>
      </c>
      <c r="N2497" s="2">
        <v>43946.458333333336</v>
      </c>
      <c r="O2497" s="1" t="s">
        <v>1263</v>
      </c>
      <c r="P2497" s="2">
        <v>43946.666666666664</v>
      </c>
      <c r="Q2497">
        <v>289</v>
      </c>
      <c r="S2497">
        <v>105265</v>
      </c>
      <c r="T2497">
        <v>105265</v>
      </c>
      <c r="U2497">
        <v>105265</v>
      </c>
      <c r="V2497">
        <v>37</v>
      </c>
      <c r="W2497">
        <v>20</v>
      </c>
      <c r="X2497">
        <v>0</v>
      </c>
      <c r="Y2497">
        <v>4110</v>
      </c>
      <c r="Z2497">
        <v>571</v>
      </c>
      <c r="AA2497">
        <v>4681</v>
      </c>
      <c r="AB2497" s="1">
        <f>Z2497/0.1</f>
        <v>5710</v>
      </c>
      <c r="AC2497" s="1">
        <f>AA2497-AB2497</f>
        <v>-1029</v>
      </c>
      <c r="AD2497" s="1">
        <f>_xlfn.IFNA(INDEX($AV$2:$AV$53,MATCH(B2497,$AU$2:$AU$53,0)),1000)</f>
        <v>10611862</v>
      </c>
      <c r="AE2497" s="1">
        <f>C2497/AD2497*100000</f>
        <v>81.258124163318371</v>
      </c>
      <c r="AF2497" s="34">
        <f>IF(B2498=B2497,IFERROR((C2497/C2498)-1,0),0)</f>
        <v>7.0914058618976705E-2</v>
      </c>
      <c r="AG2497" s="35">
        <f>IFERROR(LOG(2)/LOG(1+(AF2497)),AF2497)</f>
        <v>10.117084232209594</v>
      </c>
      <c r="AH2497" s="35">
        <f>AVERAGE(Z2497:Z2503)</f>
        <v>354.71428571428572</v>
      </c>
      <c r="AJ2497" s="1">
        <f>Q2497/AD2497*100000</f>
        <v>2.7233674919632387</v>
      </c>
      <c r="AK2497" s="34">
        <f>IF(B2498=B2497,IFERROR((Q2497/Q2498)-1,0),0)</f>
        <v>7.4349442379182173E-2</v>
      </c>
      <c r="AL2497" s="35">
        <f>IFERROR(LOG(2)/LOG(1+(AK2497)),AK2497)</f>
        <v>9.6652610851916023</v>
      </c>
      <c r="AM2497" s="35">
        <f>AVERAGE(W2497:W2503)</f>
        <v>17.857142857142858</v>
      </c>
      <c r="AN2497" s="4">
        <f>ROUNDDOWN(N2497,0)</f>
        <v>43946</v>
      </c>
      <c r="AO2497" s="38" cm="1">
        <f t="array" ref="AO2497">_xlfn.ANCHORARRAY(AN2497)-1</f>
        <v>43945</v>
      </c>
    </row>
    <row r="2498" spans="1:41" x14ac:dyDescent="0.25">
      <c r="A2498">
        <v>20200424</v>
      </c>
      <c r="B2498" s="1" t="s">
        <v>90</v>
      </c>
      <c r="C2498">
        <v>8052</v>
      </c>
      <c r="D2498">
        <v>92532</v>
      </c>
      <c r="F2498">
        <v>477</v>
      </c>
      <c r="M2498" s="1" t="s">
        <v>33</v>
      </c>
      <c r="N2498" s="2">
        <v>43945.458333333336</v>
      </c>
      <c r="O2498" s="1" t="s">
        <v>1315</v>
      </c>
      <c r="P2498" s="2">
        <v>43945.666666666664</v>
      </c>
      <c r="Q2498">
        <v>269</v>
      </c>
      <c r="S2498">
        <v>100584</v>
      </c>
      <c r="T2498">
        <v>100584</v>
      </c>
      <c r="U2498">
        <v>100584</v>
      </c>
      <c r="V2498">
        <v>37</v>
      </c>
      <c r="W2498">
        <v>16</v>
      </c>
      <c r="X2498">
        <v>0</v>
      </c>
      <c r="Y2498">
        <v>3955</v>
      </c>
      <c r="Z2498">
        <v>444</v>
      </c>
      <c r="AA2498">
        <v>4399</v>
      </c>
      <c r="AB2498" s="1">
        <f>Z2498/0.1</f>
        <v>4440</v>
      </c>
      <c r="AC2498" s="1">
        <f>AA2498-AB2498</f>
        <v>-41</v>
      </c>
      <c r="AD2498" s="1">
        <f>_xlfn.IFNA(INDEX($AV$2:$AV$53,MATCH(B2498,$AU$2:$AU$53,0)),1000)</f>
        <v>10611862</v>
      </c>
      <c r="AE2498" s="1">
        <f>C2498/AD2498*100000</f>
        <v>75.877353097882349</v>
      </c>
      <c r="AF2498" s="34">
        <f>IF(B2499=B2498,IFERROR((C2498/C2499)-1,0),0)</f>
        <v>5.8359621451104182E-2</v>
      </c>
      <c r="AG2498" s="35">
        <f>IFERROR(LOG(2)/LOG(1+(AF2498)),AF2498)</f>
        <v>12.220468087155353</v>
      </c>
      <c r="AH2498" s="35">
        <f>AVERAGE(Z2498:Z2504)</f>
        <v>313.28571428571428</v>
      </c>
      <c r="AJ2498" s="1">
        <f>Q2498/AD2498*100000</f>
        <v>2.5348991534190701</v>
      </c>
      <c r="AK2498" s="34">
        <f>IF(B2499=B2498,IFERROR((Q2498/Q2499)-1,0),0)</f>
        <v>6.3241106719367668E-2</v>
      </c>
      <c r="AL2498" s="35">
        <f>IFERROR(LOG(2)/LOG(1+(AK2498)),AK2498)</f>
        <v>11.303421513543528</v>
      </c>
      <c r="AM2498" s="35">
        <f>AVERAGE(W2498:W2504)</f>
        <v>16.714285714285715</v>
      </c>
      <c r="AN2498" s="4">
        <f>ROUNDDOWN(N2498,0)</f>
        <v>43945</v>
      </c>
      <c r="AO2498" s="38" cm="1">
        <f t="array" ref="AO2498">_xlfn.ANCHORARRAY(AN2498)-1</f>
        <v>43944</v>
      </c>
    </row>
    <row r="2499" spans="1:41" x14ac:dyDescent="0.25">
      <c r="A2499">
        <v>20200423</v>
      </c>
      <c r="B2499" s="1" t="s">
        <v>90</v>
      </c>
      <c r="C2499">
        <v>7608</v>
      </c>
      <c r="D2499">
        <v>88577</v>
      </c>
      <c r="F2499">
        <v>486</v>
      </c>
      <c r="M2499" s="1" t="s">
        <v>33</v>
      </c>
      <c r="N2499" s="2">
        <v>43944.458333333336</v>
      </c>
      <c r="O2499" s="1" t="s">
        <v>1367</v>
      </c>
      <c r="P2499" s="2">
        <v>43944.666666666664</v>
      </c>
      <c r="Q2499">
        <v>253</v>
      </c>
      <c r="S2499">
        <v>96185</v>
      </c>
      <c r="T2499">
        <v>96185</v>
      </c>
      <c r="U2499">
        <v>96185</v>
      </c>
      <c r="V2499">
        <v>37</v>
      </c>
      <c r="W2499">
        <v>11</v>
      </c>
      <c r="X2499">
        <v>0</v>
      </c>
      <c r="Y2499">
        <v>5461</v>
      </c>
      <c r="Z2499">
        <v>388</v>
      </c>
      <c r="AA2499">
        <v>5849</v>
      </c>
      <c r="AB2499" s="1">
        <f>Z2499/0.1</f>
        <v>3880</v>
      </c>
      <c r="AC2499" s="1">
        <f>AA2499-AB2499</f>
        <v>1969</v>
      </c>
      <c r="AD2499" s="1">
        <f>_xlfn.IFNA(INDEX($AV$2:$AV$53,MATCH(B2499,$AU$2:$AU$53,0)),1000)</f>
        <v>10611862</v>
      </c>
      <c r="AE2499" s="1">
        <f>C2499/AD2499*100000</f>
        <v>71.693355982201808</v>
      </c>
      <c r="AF2499" s="34">
        <f>IF(B2500=B2499,IFERROR((C2499/C2500)-1,0),0)</f>
        <v>5.373961218836576E-2</v>
      </c>
      <c r="AG2499" s="35">
        <f>IFERROR(LOG(2)/LOG(1+(AF2499)),AF2499)</f>
        <v>13.241804377271828</v>
      </c>
      <c r="AH2499" s="35">
        <f>AVERAGE(Z2499:Z2505)</f>
        <v>306.14285714285717</v>
      </c>
      <c r="AJ2499" s="1">
        <f>Q2499/AD2499*100000</f>
        <v>2.3841244825837351</v>
      </c>
      <c r="AK2499" s="34">
        <f>IF(B2500=B2499,IFERROR((Q2499/Q2500)-1,0),0)</f>
        <v>4.5454545454545414E-2</v>
      </c>
      <c r="AL2499" s="35">
        <f>IFERROR(LOG(2)/LOG(1+(AK2499)),AK2499)</f>
        <v>15.593244012662415</v>
      </c>
      <c r="AM2499" s="35">
        <f>AVERAGE(W2499:W2505)</f>
        <v>17.428571428571427</v>
      </c>
      <c r="AN2499" s="4">
        <f>ROUNDDOWN(N2499,0)</f>
        <v>43944</v>
      </c>
      <c r="AO2499" s="38" cm="1">
        <f t="array" ref="AO2499">_xlfn.ANCHORARRAY(AN2499)-1</f>
        <v>43943</v>
      </c>
    </row>
    <row r="2500" spans="1:41" x14ac:dyDescent="0.25">
      <c r="A2500">
        <v>20200422</v>
      </c>
      <c r="B2500" s="1" t="s">
        <v>90</v>
      </c>
      <c r="C2500">
        <v>7220</v>
      </c>
      <c r="D2500">
        <v>83116</v>
      </c>
      <c r="F2500">
        <v>434</v>
      </c>
      <c r="M2500" s="1" t="s">
        <v>33</v>
      </c>
      <c r="N2500" s="2">
        <v>43943.458333333336</v>
      </c>
      <c r="O2500" s="1" t="s">
        <v>1419</v>
      </c>
      <c r="P2500" s="2">
        <v>43943.666666666664</v>
      </c>
      <c r="Q2500">
        <v>242</v>
      </c>
      <c r="S2500">
        <v>90336</v>
      </c>
      <c r="T2500">
        <v>90336</v>
      </c>
      <c r="U2500">
        <v>90336</v>
      </c>
      <c r="V2500">
        <v>37</v>
      </c>
      <c r="W2500">
        <v>29</v>
      </c>
      <c r="X2500">
        <v>0</v>
      </c>
      <c r="Y2500">
        <v>6736</v>
      </c>
      <c r="Z2500">
        <v>269</v>
      </c>
      <c r="AA2500">
        <v>7005</v>
      </c>
      <c r="AB2500" s="1">
        <f>Z2500/0.1</f>
        <v>2690</v>
      </c>
      <c r="AC2500" s="1">
        <f>AA2500-AB2500</f>
        <v>4315</v>
      </c>
      <c r="AD2500" s="1">
        <f>_xlfn.IFNA(INDEX($AV$2:$AV$53,MATCH(B2500,$AU$2:$AU$53,0)),1000)</f>
        <v>10611862</v>
      </c>
      <c r="AE2500" s="1">
        <f>C2500/AD2500*100000</f>
        <v>68.037070214444924</v>
      </c>
      <c r="AF2500" s="34">
        <f>IF(B2501=B2500,IFERROR((C2500/C2501)-1,0),0)</f>
        <v>3.8699467702488777E-2</v>
      </c>
      <c r="AG2500" s="35">
        <f>IFERROR(LOG(2)/LOG(1+(AF2500)),AF2500)</f>
        <v>18.255406659226384</v>
      </c>
      <c r="AH2500" s="35">
        <f>AVERAGE(Z2500:Z2506)</f>
        <v>299.57142857142856</v>
      </c>
      <c r="AJ2500" s="1">
        <f>Q2500/AD2500*100000</f>
        <v>2.2804668963844423</v>
      </c>
      <c r="AK2500" s="34">
        <f>IF(B2501=B2500,IFERROR((Q2500/Q2501)-1,0),0)</f>
        <v>0.136150234741784</v>
      </c>
      <c r="AL2500" s="35">
        <f>IFERROR(LOG(2)/LOG(1+(AK2500)),AK2500)</f>
        <v>5.4302490280994125</v>
      </c>
      <c r="AM2500" s="35">
        <f>AVERAGE(W2500:W2506)</f>
        <v>17.857142857142858</v>
      </c>
      <c r="AN2500" s="4">
        <f>ROUNDDOWN(N2500,0)</f>
        <v>43943</v>
      </c>
      <c r="AO2500" s="38" cm="1">
        <f t="array" ref="AO2500">_xlfn.ANCHORARRAY(AN2500)-1</f>
        <v>43942</v>
      </c>
    </row>
    <row r="2501" spans="1:41" x14ac:dyDescent="0.25">
      <c r="A2501">
        <v>20200421</v>
      </c>
      <c r="B2501" s="1" t="s">
        <v>90</v>
      </c>
      <c r="C2501">
        <v>6951</v>
      </c>
      <c r="D2501">
        <v>76380</v>
      </c>
      <c r="F2501">
        <v>427</v>
      </c>
      <c r="M2501" s="1" t="s">
        <v>33</v>
      </c>
      <c r="N2501" s="2">
        <v>43942.440972222219</v>
      </c>
      <c r="O2501" s="1" t="s">
        <v>1470</v>
      </c>
      <c r="P2501" s="2">
        <v>43942.666666666664</v>
      </c>
      <c r="Q2501">
        <v>213</v>
      </c>
      <c r="S2501">
        <v>83331</v>
      </c>
      <c r="T2501">
        <v>83331</v>
      </c>
      <c r="U2501">
        <v>83331</v>
      </c>
      <c r="V2501">
        <v>37</v>
      </c>
      <c r="W2501">
        <v>34</v>
      </c>
      <c r="X2501">
        <v>0</v>
      </c>
      <c r="Y2501">
        <v>3660</v>
      </c>
      <c r="Z2501">
        <v>187</v>
      </c>
      <c r="AA2501">
        <v>3847</v>
      </c>
      <c r="AB2501" s="1">
        <f>Z2501/0.1</f>
        <v>1870</v>
      </c>
      <c r="AC2501" s="1">
        <f>AA2501-AB2501</f>
        <v>1977</v>
      </c>
      <c r="AD2501" s="1">
        <f>_xlfn.IFNA(INDEX($AV$2:$AV$53,MATCH(B2501,$AU$2:$AU$53,0)),1000)</f>
        <v>10611862</v>
      </c>
      <c r="AE2501" s="1">
        <f>C2501/AD2501*100000</f>
        <v>65.502171061025862</v>
      </c>
      <c r="AF2501" s="34">
        <f>IF(B2502=B2501,IFERROR((C2501/C2502)-1,0),0)</f>
        <v>2.7646363098758231E-2</v>
      </c>
      <c r="AG2501" s="35">
        <f>IFERROR(LOG(2)/LOG(1+(AF2501)),AF2501)</f>
        <v>25.41691029055097</v>
      </c>
      <c r="AH2501" s="35">
        <f>AVERAGE(Z2501:Z2507)</f>
        <v>275.28571428571428</v>
      </c>
      <c r="AJ2501" s="1">
        <f>Q2501/AD2501*100000</f>
        <v>2.0071878054953975</v>
      </c>
      <c r="AK2501" s="34">
        <f>IF(B2502=B2501,IFERROR((Q2501/Q2502)-1,0),0)</f>
        <v>0.1899441340782122</v>
      </c>
      <c r="AL2501" s="35">
        <f>IFERROR(LOG(2)/LOG(1+(AK2501)),AK2501)</f>
        <v>3.9857494635813988</v>
      </c>
      <c r="AM2501" s="35">
        <f>AVERAGE(W2501:W2507)</f>
        <v>15</v>
      </c>
      <c r="AN2501" s="4">
        <f>ROUNDDOWN(N2501,0)</f>
        <v>43942</v>
      </c>
      <c r="AO2501" s="38" cm="1">
        <f t="array" ref="AO2501">_xlfn.ANCHORARRAY(AN2501)-1</f>
        <v>43941</v>
      </c>
    </row>
    <row r="2502" spans="1:41" x14ac:dyDescent="0.25">
      <c r="A2502">
        <v>20200420</v>
      </c>
      <c r="B2502" s="1" t="s">
        <v>90</v>
      </c>
      <c r="C2502">
        <v>6764</v>
      </c>
      <c r="D2502">
        <v>72720</v>
      </c>
      <c r="F2502">
        <v>373</v>
      </c>
      <c r="M2502" s="1" t="s">
        <v>33</v>
      </c>
      <c r="N2502" s="2">
        <v>43941.440972222219</v>
      </c>
      <c r="O2502" s="1" t="s">
        <v>1522</v>
      </c>
      <c r="P2502" s="2">
        <v>43941.666666666664</v>
      </c>
      <c r="Q2502">
        <v>179</v>
      </c>
      <c r="S2502">
        <v>79484</v>
      </c>
      <c r="T2502">
        <v>79484</v>
      </c>
      <c r="U2502">
        <v>79484</v>
      </c>
      <c r="V2502">
        <v>37</v>
      </c>
      <c r="W2502">
        <v>7</v>
      </c>
      <c r="X2502">
        <v>0</v>
      </c>
      <c r="Y2502">
        <v>441</v>
      </c>
      <c r="Z2502">
        <v>271</v>
      </c>
      <c r="AA2502">
        <v>712</v>
      </c>
      <c r="AB2502" s="1">
        <f>Z2502/0.1</f>
        <v>2710</v>
      </c>
      <c r="AC2502" s="1">
        <f>AA2502-AB2502</f>
        <v>-1998</v>
      </c>
      <c r="AD2502" s="1">
        <f>_xlfn.IFNA(INDEX($AV$2:$AV$53,MATCH(B2502,$AU$2:$AU$53,0)),1000)</f>
        <v>10611862</v>
      </c>
      <c r="AE2502" s="1">
        <f>C2502/AD2502*100000</f>
        <v>63.739992095637881</v>
      </c>
      <c r="AF2502" s="34">
        <f>IF(B2503=B2502,IFERROR((C2502/C2503)-1,0),0)</f>
        <v>4.1737255505929438E-2</v>
      </c>
      <c r="AG2502" s="35">
        <f>IFERROR(LOG(2)/LOG(1+(AF2502)),AF2502)</f>
        <v>16.951608979111654</v>
      </c>
      <c r="AH2502" s="35">
        <f>AVERAGE(Z2502:Z2508)</f>
        <v>278.28571428571428</v>
      </c>
      <c r="AJ2502" s="1">
        <f>Q2502/AD2502*100000</f>
        <v>1.6867916299703105</v>
      </c>
      <c r="AK2502" s="34">
        <f>IF(B2503=B2502,IFERROR((Q2502/Q2503)-1,0),0)</f>
        <v>4.0697674418604723E-2</v>
      </c>
      <c r="AL2502" s="35">
        <f>IFERROR(LOG(2)/LOG(1+(AK2502)),AK2502)</f>
        <v>17.375885874485366</v>
      </c>
      <c r="AM2502" s="35">
        <f>AVERAGE(W2502:W2508)</f>
        <v>13.285714285714286</v>
      </c>
      <c r="AN2502" s="4">
        <f>ROUNDDOWN(N2502,0)</f>
        <v>43941</v>
      </c>
      <c r="AO2502" s="38" cm="1">
        <f t="array" ref="AO2502">_xlfn.ANCHORARRAY(AN2502)-1</f>
        <v>43940</v>
      </c>
    </row>
    <row r="2503" spans="1:41" x14ac:dyDescent="0.25">
      <c r="A2503">
        <v>20200419</v>
      </c>
      <c r="B2503" s="1" t="s">
        <v>90</v>
      </c>
      <c r="C2503">
        <v>6493</v>
      </c>
      <c r="D2503">
        <v>72279</v>
      </c>
      <c r="F2503">
        <v>465</v>
      </c>
      <c r="M2503" s="1" t="s">
        <v>33</v>
      </c>
      <c r="N2503" s="2">
        <v>43940.458333333336</v>
      </c>
      <c r="O2503" s="1" t="s">
        <v>1574</v>
      </c>
      <c r="P2503" s="2">
        <v>43940.666666666664</v>
      </c>
      <c r="Q2503">
        <v>172</v>
      </c>
      <c r="S2503">
        <v>78772</v>
      </c>
      <c r="T2503">
        <v>78772</v>
      </c>
      <c r="U2503">
        <v>78772</v>
      </c>
      <c r="V2503">
        <v>37</v>
      </c>
      <c r="W2503">
        <v>8</v>
      </c>
      <c r="X2503">
        <v>0</v>
      </c>
      <c r="Y2503">
        <v>2208</v>
      </c>
      <c r="Z2503">
        <v>353</v>
      </c>
      <c r="AA2503">
        <v>2561</v>
      </c>
      <c r="AB2503" s="1">
        <f>Z2503/0.1</f>
        <v>3530</v>
      </c>
      <c r="AC2503" s="1">
        <f>AA2503-AB2503</f>
        <v>-969</v>
      </c>
      <c r="AD2503" s="1">
        <f>_xlfn.IFNA(INDEX($AV$2:$AV$53,MATCH(B2503,$AU$2:$AU$53,0)),1000)</f>
        <v>10611862</v>
      </c>
      <c r="AE2503" s="1">
        <f>C2503/AD2503*100000</f>
        <v>61.186246108364394</v>
      </c>
      <c r="AF2503" s="34">
        <f>IF(B2504=B2503,IFERROR((C2503/C2504)-1,0),0)</f>
        <v>5.7491856677524433E-2</v>
      </c>
      <c r="AG2503" s="35">
        <f>IFERROR(LOG(2)/LOG(1+(AF2503)),AF2503)</f>
        <v>12.399785896077782</v>
      </c>
      <c r="AH2503" s="35">
        <f>AVERAGE(Z2503:Z2509)</f>
        <v>281.85714285714283</v>
      </c>
      <c r="AJ2503" s="1">
        <f>Q2503/AD2503*100000</f>
        <v>1.6208277114798517</v>
      </c>
      <c r="AK2503" s="34">
        <f>IF(B2504=B2503,IFERROR((Q2503/Q2504)-1,0),0)</f>
        <v>4.8780487804878092E-2</v>
      </c>
      <c r="AL2503" s="35">
        <f>IFERROR(LOG(2)/LOG(1+(AK2503)),AK2503)</f>
        <v>14.553339791775343</v>
      </c>
      <c r="AM2503" s="35">
        <f>AVERAGE(W2503:W2509)</f>
        <v>13</v>
      </c>
      <c r="AN2503" s="4">
        <f>ROUNDDOWN(N2503,0)</f>
        <v>43940</v>
      </c>
      <c r="AO2503" s="38" cm="1">
        <f t="array" ref="AO2503">_xlfn.ANCHORARRAY(AN2503)-1</f>
        <v>43939</v>
      </c>
    </row>
    <row r="2504" spans="1:41" x14ac:dyDescent="0.25">
      <c r="A2504">
        <v>20200418</v>
      </c>
      <c r="B2504" s="1" t="s">
        <v>90</v>
      </c>
      <c r="C2504">
        <v>6140</v>
      </c>
      <c r="D2504">
        <v>70071</v>
      </c>
      <c r="F2504">
        <v>388</v>
      </c>
      <c r="M2504" s="1" t="s">
        <v>33</v>
      </c>
      <c r="N2504" s="2">
        <v>43939.458333333336</v>
      </c>
      <c r="O2504" s="1" t="s">
        <v>1626</v>
      </c>
      <c r="P2504" s="2">
        <v>43939.666666666664</v>
      </c>
      <c r="Q2504">
        <v>164</v>
      </c>
      <c r="S2504">
        <v>76211</v>
      </c>
      <c r="T2504">
        <v>76211</v>
      </c>
      <c r="U2504">
        <v>76211</v>
      </c>
      <c r="V2504">
        <v>37</v>
      </c>
      <c r="W2504">
        <v>12</v>
      </c>
      <c r="X2504">
        <v>0</v>
      </c>
      <c r="Y2504">
        <v>2949</v>
      </c>
      <c r="Z2504">
        <v>281</v>
      </c>
      <c r="AA2504">
        <v>3230</v>
      </c>
      <c r="AB2504" s="1">
        <f>Z2504/0.1</f>
        <v>2810</v>
      </c>
      <c r="AC2504" s="1">
        <f>AA2504-AB2504</f>
        <v>420</v>
      </c>
      <c r="AD2504" s="1">
        <f>_xlfn.IFNA(INDEX($AV$2:$AV$53,MATCH(B2504,$AU$2:$AU$53,0)),1000)</f>
        <v>10611862</v>
      </c>
      <c r="AE2504" s="1">
        <f>C2504/AD2504*100000</f>
        <v>57.859779933059819</v>
      </c>
      <c r="AF2504" s="34">
        <f>IF(B2505=B2504,IFERROR((C2504/C2505)-1,0),0)</f>
        <v>4.7960402799112511E-2</v>
      </c>
      <c r="AG2504" s="35">
        <f>IFERROR(LOG(2)/LOG(1+(AF2504)),AF2504)</f>
        <v>14.796356491703598</v>
      </c>
      <c r="AH2504" s="35">
        <f>AVERAGE(Z2504:Z2510)</f>
        <v>261.14285714285717</v>
      </c>
      <c r="AJ2504" s="1">
        <f>Q2504/AD2504*100000</f>
        <v>1.5454403760621842</v>
      </c>
      <c r="AK2504" s="34">
        <f>IF(B2505=B2504,IFERROR((Q2504/Q2505)-1,0),0)</f>
        <v>7.8947368421052655E-2</v>
      </c>
      <c r="AL2504" s="35">
        <f>IFERROR(LOG(2)/LOG(1+(AK2504)),AK2504)</f>
        <v>9.122049181584968</v>
      </c>
      <c r="AM2504" s="35">
        <f>AVERAGE(W2504:W2510)</f>
        <v>12</v>
      </c>
      <c r="AN2504" s="4">
        <f>ROUNDDOWN(N2504,0)</f>
        <v>43939</v>
      </c>
      <c r="AO2504" s="38" cm="1">
        <f t="array" ref="AO2504">_xlfn.ANCHORARRAY(AN2504)-1</f>
        <v>43938</v>
      </c>
    </row>
    <row r="2505" spans="1:41" x14ac:dyDescent="0.25">
      <c r="A2505">
        <v>20200417</v>
      </c>
      <c r="B2505" s="1" t="s">
        <v>90</v>
      </c>
      <c r="C2505">
        <v>5859</v>
      </c>
      <c r="D2505">
        <v>67122</v>
      </c>
      <c r="F2505">
        <v>429</v>
      </c>
      <c r="M2505" s="1" t="s">
        <v>33</v>
      </c>
      <c r="N2505" s="2">
        <v>43938.458333333336</v>
      </c>
      <c r="O2505" s="1" t="s">
        <v>1678</v>
      </c>
      <c r="P2505" s="2">
        <v>43938.666666666664</v>
      </c>
      <c r="Q2505">
        <v>152</v>
      </c>
      <c r="S2505">
        <v>72981</v>
      </c>
      <c r="T2505">
        <v>72981</v>
      </c>
      <c r="U2505">
        <v>72981</v>
      </c>
      <c r="V2505">
        <v>37</v>
      </c>
      <c r="W2505">
        <v>21</v>
      </c>
      <c r="X2505">
        <v>0</v>
      </c>
      <c r="Y2505">
        <v>1670</v>
      </c>
      <c r="Z2505">
        <v>394</v>
      </c>
      <c r="AA2505">
        <v>2064</v>
      </c>
      <c r="AB2505" s="1">
        <f>Z2505/0.1</f>
        <v>3940</v>
      </c>
      <c r="AC2505" s="1">
        <f>AA2505-AB2505</f>
        <v>-1876</v>
      </c>
      <c r="AD2505" s="1">
        <f>_xlfn.IFNA(INDEX($AV$2:$AV$53,MATCH(B2505,$AU$2:$AU$53,0)),1000)</f>
        <v>10611862</v>
      </c>
      <c r="AE2505" s="1">
        <f>C2505/AD2505*100000</f>
        <v>55.211799776514241</v>
      </c>
      <c r="AF2505" s="34">
        <f>IF(B2506=B2505,IFERROR((C2505/C2506)-1,0),0)</f>
        <v>7.209515096065866E-2</v>
      </c>
      <c r="AG2505" s="35">
        <f>IFERROR(LOG(2)/LOG(1+(AF2505)),AF2505)</f>
        <v>9.9568912362698292</v>
      </c>
      <c r="AH2505" s="35">
        <f>AVERAGE(Z2505:Z2511)</f>
        <v>278.71428571428572</v>
      </c>
      <c r="AJ2505" s="1">
        <f>Q2505/AD2505*100000</f>
        <v>1.4323593729356827</v>
      </c>
      <c r="AK2505" s="34">
        <f>IF(B2506=B2505,IFERROR((Q2505/Q2506)-1,0),0)</f>
        <v>0.16030534351145032</v>
      </c>
      <c r="AL2505" s="35">
        <f>IFERROR(LOG(2)/LOG(1+(AK2505)),AK2505)</f>
        <v>4.6619066010023564</v>
      </c>
      <c r="AM2505" s="35">
        <f>AVERAGE(W2505:W2511)</f>
        <v>11.142857142857142</v>
      </c>
      <c r="AN2505" s="4">
        <f>ROUNDDOWN(N2505,0)</f>
        <v>43938</v>
      </c>
      <c r="AO2505" s="38" cm="1">
        <f t="array" ref="AO2505">_xlfn.ANCHORARRAY(AN2505)-1</f>
        <v>43937</v>
      </c>
    </row>
    <row r="2506" spans="1:41" x14ac:dyDescent="0.25">
      <c r="A2506">
        <v>20200416</v>
      </c>
      <c r="B2506" s="1" t="s">
        <v>90</v>
      </c>
      <c r="C2506">
        <v>5465</v>
      </c>
      <c r="D2506">
        <v>65452</v>
      </c>
      <c r="F2506">
        <v>452</v>
      </c>
      <c r="M2506" s="1" t="s">
        <v>33</v>
      </c>
      <c r="N2506" s="2">
        <v>43937.447916666664</v>
      </c>
      <c r="O2506" s="1" t="s">
        <v>1730</v>
      </c>
      <c r="P2506" s="2">
        <v>43937.666666666664</v>
      </c>
      <c r="Q2506">
        <v>131</v>
      </c>
      <c r="S2506">
        <v>70917</v>
      </c>
      <c r="T2506">
        <v>70917</v>
      </c>
      <c r="U2506">
        <v>70917</v>
      </c>
      <c r="V2506">
        <v>37</v>
      </c>
      <c r="W2506">
        <v>14</v>
      </c>
      <c r="X2506">
        <v>0</v>
      </c>
      <c r="Y2506">
        <v>2748</v>
      </c>
      <c r="Z2506">
        <v>342</v>
      </c>
      <c r="AA2506">
        <v>3090</v>
      </c>
      <c r="AB2506" s="1">
        <f>Z2506/0.1</f>
        <v>3420</v>
      </c>
      <c r="AC2506" s="1">
        <f>AA2506-AB2506</f>
        <v>-330</v>
      </c>
      <c r="AD2506" s="1">
        <f>_xlfn.IFNA(INDEX($AV$2:$AV$53,MATCH(B2506,$AU$2:$AU$53,0)),1000)</f>
        <v>10611862</v>
      </c>
      <c r="AE2506" s="1">
        <f>C2506/AD2506*100000</f>
        <v>51.498973507194123</v>
      </c>
      <c r="AF2506" s="34">
        <f>IF(B2507=B2506,IFERROR((C2506/C2507)-1,0),0)</f>
        <v>6.6757759125512406E-2</v>
      </c>
      <c r="AG2506" s="35">
        <f>IFERROR(LOG(2)/LOG(1+(AF2506)),AF2506)</f>
        <v>10.725861511676401</v>
      </c>
      <c r="AH2506" s="35">
        <f>AVERAGE(Z2506:Z2512)</f>
        <v>259.14285714285717</v>
      </c>
      <c r="AJ2506" s="1">
        <f>Q2506/AD2506*100000</f>
        <v>1.2344676174643054</v>
      </c>
      <c r="AK2506" s="34">
        <f>IF(B2507=B2506,IFERROR((Q2506/Q2507)-1,0),0)</f>
        <v>0.11965811965811968</v>
      </c>
      <c r="AL2506" s="35">
        <f>IFERROR(LOG(2)/LOG(1+(AK2506)),AK2506)</f>
        <v>6.1327765018512022</v>
      </c>
      <c r="AM2506" s="35">
        <f>AVERAGE(W2506:W2512)</f>
        <v>9.4285714285714288</v>
      </c>
      <c r="AN2506" s="4">
        <f>ROUNDDOWN(N2506,0)</f>
        <v>43937</v>
      </c>
      <c r="AO2506" s="38" cm="1">
        <f t="array" ref="AO2506">_xlfn.ANCHORARRAY(AN2506)-1</f>
        <v>43936</v>
      </c>
    </row>
    <row r="2507" spans="1:41" x14ac:dyDescent="0.25">
      <c r="A2507">
        <v>20200415</v>
      </c>
      <c r="B2507" s="1" t="s">
        <v>90</v>
      </c>
      <c r="C2507">
        <v>5123</v>
      </c>
      <c r="D2507">
        <v>62704</v>
      </c>
      <c r="F2507">
        <v>431</v>
      </c>
      <c r="M2507" s="1" t="s">
        <v>33</v>
      </c>
      <c r="N2507" s="2">
        <v>43936.458333333336</v>
      </c>
      <c r="O2507" s="1" t="s">
        <v>1783</v>
      </c>
      <c r="P2507" s="2">
        <v>43936.666666666664</v>
      </c>
      <c r="Q2507">
        <v>117</v>
      </c>
      <c r="S2507">
        <v>67827</v>
      </c>
      <c r="T2507">
        <v>67827</v>
      </c>
      <c r="U2507">
        <v>67827</v>
      </c>
      <c r="V2507">
        <v>37</v>
      </c>
      <c r="W2507">
        <v>9</v>
      </c>
      <c r="X2507">
        <v>0</v>
      </c>
      <c r="Y2507">
        <v>2689</v>
      </c>
      <c r="Z2507">
        <v>99</v>
      </c>
      <c r="AA2507">
        <v>2788</v>
      </c>
      <c r="AB2507" s="1">
        <f>Z2507/0.1</f>
        <v>990</v>
      </c>
      <c r="AC2507" s="1">
        <f>AA2507-AB2507</f>
        <v>1798</v>
      </c>
      <c r="AD2507" s="1">
        <f>_xlfn.IFNA(INDEX($AV$2:$AV$53,MATCH(B2507,$AU$2:$AU$53,0)),1000)</f>
        <v>10611862</v>
      </c>
      <c r="AE2507" s="1">
        <f>C2507/AD2507*100000</f>
        <v>48.276164918088831</v>
      </c>
      <c r="AF2507" s="34">
        <f>IF(B2508=B2507,IFERROR((C2507/C2508)-1,0),0)</f>
        <v>1.9705414012738842E-2</v>
      </c>
      <c r="AG2507" s="35">
        <f>IFERROR(LOG(2)/LOG(1+(AF2507)),AF2507)</f>
        <v>35.520915479293237</v>
      </c>
      <c r="AH2507" s="35">
        <f>AVERAGE(Z2507:Z2513)</f>
        <v>242.42857142857142</v>
      </c>
      <c r="AJ2507" s="1">
        <f>Q2507/AD2507*100000</f>
        <v>1.1025397804833874</v>
      </c>
      <c r="AK2507" s="34">
        <f>IF(B2508=B2507,IFERROR((Q2507/Q2508)-1,0),0)</f>
        <v>8.3333333333333259E-2</v>
      </c>
      <c r="AL2507" s="35">
        <f>IFERROR(LOG(2)/LOG(1+(AK2507)),AK2507)</f>
        <v>8.6597168025228246</v>
      </c>
      <c r="AM2507" s="35">
        <f>AVERAGE(W2507:W2513)</f>
        <v>9.1428571428571423</v>
      </c>
      <c r="AN2507" s="4">
        <f>ROUNDDOWN(N2507,0)</f>
        <v>43936</v>
      </c>
      <c r="AO2507" s="38" cm="1">
        <f t="array" ref="AO2507">_xlfn.ANCHORARRAY(AN2507)-1</f>
        <v>43935</v>
      </c>
    </row>
    <row r="2508" spans="1:41" x14ac:dyDescent="0.25">
      <c r="A2508">
        <v>20200414</v>
      </c>
      <c r="B2508" s="1" t="s">
        <v>90</v>
      </c>
      <c r="C2508">
        <v>5024</v>
      </c>
      <c r="D2508">
        <v>60015</v>
      </c>
      <c r="F2508">
        <v>418</v>
      </c>
      <c r="M2508" s="1" t="s">
        <v>33</v>
      </c>
      <c r="N2508" s="2">
        <v>43935.458333333336</v>
      </c>
      <c r="O2508" s="1" t="s">
        <v>1836</v>
      </c>
      <c r="P2508" s="2">
        <v>43935.666666666664</v>
      </c>
      <c r="Q2508">
        <v>108</v>
      </c>
      <c r="S2508">
        <v>65039</v>
      </c>
      <c r="T2508">
        <v>65039</v>
      </c>
      <c r="U2508">
        <v>65039</v>
      </c>
      <c r="V2508">
        <v>37</v>
      </c>
      <c r="W2508">
        <v>22</v>
      </c>
      <c r="X2508">
        <v>0</v>
      </c>
      <c r="Y2508">
        <v>1443</v>
      </c>
      <c r="Z2508">
        <v>208</v>
      </c>
      <c r="AA2508">
        <v>1651</v>
      </c>
      <c r="AB2508" s="1">
        <f>Z2508/0.1</f>
        <v>2080</v>
      </c>
      <c r="AC2508" s="1">
        <f>AA2508-AB2508</f>
        <v>-429</v>
      </c>
      <c r="AD2508" s="1">
        <f>_xlfn.IFNA(INDEX($AV$2:$AV$53,MATCH(B2508,$AU$2:$AU$53,0)),1000)</f>
        <v>10611862</v>
      </c>
      <c r="AE2508" s="1">
        <f>C2508/AD2508*100000</f>
        <v>47.343246642295199</v>
      </c>
      <c r="AF2508" s="34">
        <f>IF(B2509=B2508,IFERROR((C2508/C2509)-1,0),0)</f>
        <v>4.3189368770764069E-2</v>
      </c>
      <c r="AG2508" s="35">
        <f>IFERROR(LOG(2)/LOG(1+(AF2508)),AF2508)</f>
        <v>16.393154497962509</v>
      </c>
      <c r="AH2508" s="35">
        <f>AVERAGE(Z2508:Z2514)</f>
        <v>257.57142857142856</v>
      </c>
      <c r="AJ2508" s="1">
        <f>Q2508/AD2508*100000</f>
        <v>1.0177290281385114</v>
      </c>
      <c r="AK2508" s="34">
        <f>IF(B2509=B2508,IFERROR((Q2508/Q2509)-1,0),0)</f>
        <v>0.2558139534883721</v>
      </c>
      <c r="AL2508" s="35">
        <f>IFERROR(LOG(2)/LOG(1+(AK2508)),AK2508)</f>
        <v>3.0430029805454941</v>
      </c>
      <c r="AM2508" s="35">
        <f>AVERAGE(W2508:W2514)</f>
        <v>8.8571428571428577</v>
      </c>
      <c r="AN2508" s="4">
        <f>ROUNDDOWN(N2508,0)</f>
        <v>43935</v>
      </c>
      <c r="AO2508" s="38" cm="1">
        <f t="array" ref="AO2508">_xlfn.ANCHORARRAY(AN2508)-1</f>
        <v>43934</v>
      </c>
    </row>
    <row r="2509" spans="1:41" x14ac:dyDescent="0.25">
      <c r="A2509">
        <v>20200413</v>
      </c>
      <c r="B2509" s="1" t="s">
        <v>90</v>
      </c>
      <c r="C2509">
        <v>4816</v>
      </c>
      <c r="D2509">
        <v>58572</v>
      </c>
      <c r="F2509">
        <v>313</v>
      </c>
      <c r="M2509" s="1" t="s">
        <v>33</v>
      </c>
      <c r="N2509" s="2">
        <v>43934.458333333336</v>
      </c>
      <c r="O2509" s="1" t="s">
        <v>1889</v>
      </c>
      <c r="P2509" s="2">
        <v>43934.666666666664</v>
      </c>
      <c r="Q2509">
        <v>86</v>
      </c>
      <c r="S2509">
        <v>63388</v>
      </c>
      <c r="T2509">
        <v>63388</v>
      </c>
      <c r="U2509">
        <v>63388</v>
      </c>
      <c r="V2509">
        <v>37</v>
      </c>
      <c r="W2509">
        <v>5</v>
      </c>
      <c r="X2509">
        <v>0</v>
      </c>
      <c r="Y2509">
        <v>953</v>
      </c>
      <c r="Z2509">
        <v>296</v>
      </c>
      <c r="AA2509">
        <v>1249</v>
      </c>
      <c r="AB2509" s="1">
        <f>Z2509/0.1</f>
        <v>2960</v>
      </c>
      <c r="AC2509" s="1">
        <f>AA2509-AB2509</f>
        <v>-1711</v>
      </c>
      <c r="AD2509" s="1">
        <f>_xlfn.IFNA(INDEX($AV$2:$AV$53,MATCH(B2509,$AU$2:$AU$53,0)),1000)</f>
        <v>10611862</v>
      </c>
      <c r="AE2509" s="1">
        <f>C2509/AD2509*100000</f>
        <v>45.383175921435843</v>
      </c>
      <c r="AF2509" s="34">
        <f>IF(B2510=B2509,IFERROR((C2509/C2510)-1,0),0)</f>
        <v>6.5486725663716827E-2</v>
      </c>
      <c r="AG2509" s="35">
        <f>IFERROR(LOG(2)/LOG(1+(AF2509)),AF2509)</f>
        <v>10.92745466070086</v>
      </c>
      <c r="AH2509" s="35">
        <f>AVERAGE(Z2509:Z2515)</f>
        <v>278</v>
      </c>
      <c r="AJ2509" s="1">
        <f>Q2509/AD2509*100000</f>
        <v>0.81041385573992586</v>
      </c>
      <c r="AK2509" s="34">
        <f>IF(B2510=B2509,IFERROR((Q2509/Q2510)-1,0),0)</f>
        <v>6.1728395061728447E-2</v>
      </c>
      <c r="AL2509" s="35">
        <f>IFERROR(LOG(2)/LOG(1+(AK2509)),AK2509)</f>
        <v>11.572098269890505</v>
      </c>
      <c r="AM2509" s="35">
        <f>AVERAGE(W2509:W2515)</f>
        <v>7.5714285714285712</v>
      </c>
      <c r="AN2509" s="4">
        <f>ROUNDDOWN(N2509,0)</f>
        <v>43934</v>
      </c>
      <c r="AO2509" s="38" cm="1">
        <f t="array" ref="AO2509">_xlfn.ANCHORARRAY(AN2509)-1</f>
        <v>43933</v>
      </c>
    </row>
    <row r="2510" spans="1:41" x14ac:dyDescent="0.25">
      <c r="A2510">
        <v>20200412</v>
      </c>
      <c r="B2510" s="1" t="s">
        <v>90</v>
      </c>
      <c r="C2510">
        <v>4520</v>
      </c>
      <c r="D2510">
        <v>57619</v>
      </c>
      <c r="F2510">
        <v>331</v>
      </c>
      <c r="M2510" s="1" t="s">
        <v>33</v>
      </c>
      <c r="N2510" s="2">
        <v>43933.447916666664</v>
      </c>
      <c r="O2510" s="1" t="s">
        <v>1942</v>
      </c>
      <c r="P2510" s="2">
        <v>43933.666666666664</v>
      </c>
      <c r="Q2510">
        <v>81</v>
      </c>
      <c r="S2510">
        <v>62139</v>
      </c>
      <c r="T2510">
        <v>62139</v>
      </c>
      <c r="U2510">
        <v>62139</v>
      </c>
      <c r="V2510">
        <v>37</v>
      </c>
      <c r="W2510">
        <v>1</v>
      </c>
      <c r="X2510">
        <v>0</v>
      </c>
      <c r="Y2510">
        <v>1538</v>
      </c>
      <c r="Z2510">
        <v>208</v>
      </c>
      <c r="AA2510">
        <v>1746</v>
      </c>
      <c r="AB2510" s="1">
        <f>Z2510/0.1</f>
        <v>2080</v>
      </c>
      <c r="AC2510" s="1">
        <f>AA2510-AB2510</f>
        <v>-334</v>
      </c>
      <c r="AD2510" s="1">
        <f>_xlfn.IFNA(INDEX($AV$2:$AV$53,MATCH(B2510,$AU$2:$AU$53,0)),1000)</f>
        <v>10611862</v>
      </c>
      <c r="AE2510" s="1">
        <f>C2510/AD2510*100000</f>
        <v>42.593844510982144</v>
      </c>
      <c r="AF2510" s="34">
        <f>IF(B2511=B2510,IFERROR((C2510/C2511)-1,0),0)</f>
        <v>4.8237476808905333E-2</v>
      </c>
      <c r="AG2510" s="35">
        <f>IFERROR(LOG(2)/LOG(1+(AF2510)),AF2510)</f>
        <v>14.713326744514514</v>
      </c>
      <c r="AH2510" s="35">
        <f>AVERAGE(Z2510:Z2516)</f>
        <v>276.42857142857144</v>
      </c>
      <c r="AJ2510" s="1">
        <f>Q2510/AD2510*100000</f>
        <v>0.7632967711038835</v>
      </c>
      <c r="AK2510" s="34">
        <f>IF(B2511=B2510,IFERROR((Q2510/Q2511)-1,0),0)</f>
        <v>1.2499999999999956E-2</v>
      </c>
      <c r="AL2510" s="35">
        <f>IFERROR(LOG(2)/LOG(1+(AK2510)),AK2510)</f>
        <v>55.797630484028623</v>
      </c>
      <c r="AM2510" s="35">
        <f>AVERAGE(W2510:W2516)</f>
        <v>7.1428571428571432</v>
      </c>
      <c r="AN2510" s="4">
        <f>ROUNDDOWN(N2510,0)</f>
        <v>43933</v>
      </c>
      <c r="AO2510" s="38" cm="1">
        <f t="array" ref="AO2510">_xlfn.ANCHORARRAY(AN2510)-1</f>
        <v>43932</v>
      </c>
    </row>
    <row r="2511" spans="1:41" x14ac:dyDescent="0.25">
      <c r="A2511">
        <v>20200411</v>
      </c>
      <c r="B2511" s="1" t="s">
        <v>90</v>
      </c>
      <c r="C2511">
        <v>4312</v>
      </c>
      <c r="D2511">
        <v>56081</v>
      </c>
      <c r="F2511">
        <v>362</v>
      </c>
      <c r="M2511" s="1" t="s">
        <v>33</v>
      </c>
      <c r="N2511" s="2">
        <v>43932.458333333336</v>
      </c>
      <c r="O2511" s="1" t="s">
        <v>1995</v>
      </c>
      <c r="P2511" s="2">
        <v>43932.666666666664</v>
      </c>
      <c r="Q2511">
        <v>80</v>
      </c>
      <c r="S2511">
        <v>60393</v>
      </c>
      <c r="T2511">
        <v>60393</v>
      </c>
      <c r="U2511">
        <v>60393</v>
      </c>
      <c r="V2511">
        <v>37</v>
      </c>
      <c r="W2511">
        <v>6</v>
      </c>
      <c r="X2511">
        <v>0</v>
      </c>
      <c r="Y2511">
        <v>2344</v>
      </c>
      <c r="Z2511">
        <v>404</v>
      </c>
      <c r="AA2511">
        <v>2748</v>
      </c>
      <c r="AB2511" s="1">
        <f>Z2511/0.1</f>
        <v>4040</v>
      </c>
      <c r="AC2511" s="1">
        <f>AA2511-AB2511</f>
        <v>-1292</v>
      </c>
      <c r="AD2511" s="1">
        <f>_xlfn.IFNA(INDEX($AV$2:$AV$53,MATCH(B2511,$AU$2:$AU$53,0)),1000)</f>
        <v>10611862</v>
      </c>
      <c r="AE2511" s="1">
        <f>C2511/AD2511*100000</f>
        <v>40.633773790122788</v>
      </c>
      <c r="AF2511" s="34">
        <f>IF(B2512=B2511,IFERROR((C2511/C2512)-1,0),0)</f>
        <v>0.1033776867963152</v>
      </c>
      <c r="AG2511" s="35">
        <f>IFERROR(LOG(2)/LOG(1+(AF2511)),AF2511)</f>
        <v>7.0458900546287273</v>
      </c>
      <c r="AH2511" s="35">
        <f>AVERAGE(Z2511:Z2517)</f>
        <v>272.85714285714283</v>
      </c>
      <c r="AJ2511" s="1">
        <f>Q2511/AD2511*100000</f>
        <v>0.75387335417667511</v>
      </c>
      <c r="AK2511" s="34">
        <f>IF(B2512=B2511,IFERROR((Q2511/Q2512)-1,0),0)</f>
        <v>8.1081081081081141E-2</v>
      </c>
      <c r="AL2511" s="35">
        <f>IFERROR(LOG(2)/LOG(1+(AK2511)),AK2511)</f>
        <v>8.8908860380760064</v>
      </c>
      <c r="AM2511" s="35">
        <f>AVERAGE(W2511:W2517)</f>
        <v>8</v>
      </c>
      <c r="AN2511" s="4">
        <f>ROUNDDOWN(N2511,0)</f>
        <v>43932</v>
      </c>
      <c r="AO2511" s="38" cm="1">
        <f t="array" ref="AO2511">_xlfn.ANCHORARRAY(AN2511)-1</f>
        <v>43931</v>
      </c>
    </row>
    <row r="2512" spans="1:41" x14ac:dyDescent="0.25">
      <c r="A2512">
        <v>20200410</v>
      </c>
      <c r="B2512" s="1" t="s">
        <v>90</v>
      </c>
      <c r="C2512">
        <v>3908</v>
      </c>
      <c r="D2512">
        <v>53737</v>
      </c>
      <c r="F2512">
        <v>423</v>
      </c>
      <c r="M2512" s="1" t="s">
        <v>33</v>
      </c>
      <c r="N2512" s="2">
        <v>43931.458333333336</v>
      </c>
      <c r="O2512" s="1" t="s">
        <v>2048</v>
      </c>
      <c r="P2512" s="2">
        <v>43931.666666666664</v>
      </c>
      <c r="Q2512">
        <v>74</v>
      </c>
      <c r="S2512">
        <v>57645</v>
      </c>
      <c r="T2512">
        <v>57645</v>
      </c>
      <c r="U2512">
        <v>57645</v>
      </c>
      <c r="V2512">
        <v>37</v>
      </c>
      <c r="W2512">
        <v>9</v>
      </c>
      <c r="X2512">
        <v>0</v>
      </c>
      <c r="Y2512">
        <v>9579</v>
      </c>
      <c r="Z2512">
        <v>257</v>
      </c>
      <c r="AA2512">
        <v>9836</v>
      </c>
      <c r="AB2512" s="1">
        <f>Z2512/0.1</f>
        <v>2570</v>
      </c>
      <c r="AC2512" s="1">
        <f>AA2512-AB2512</f>
        <v>7266</v>
      </c>
      <c r="AD2512" s="1">
        <f>_xlfn.IFNA(INDEX($AV$2:$AV$53,MATCH(B2512,$AU$2:$AU$53,0)),1000)</f>
        <v>10611862</v>
      </c>
      <c r="AE2512" s="1">
        <f>C2512/AD2512*100000</f>
        <v>36.826713351530579</v>
      </c>
      <c r="AF2512" s="34">
        <f>IF(B2513=B2512,IFERROR((C2512/C2513)-1,0),0)</f>
        <v>7.039167351410569E-2</v>
      </c>
      <c r="AG2512" s="35">
        <f>IFERROR(LOG(2)/LOG(1+(AF2512)),AF2512)</f>
        <v>10.189649913623512</v>
      </c>
      <c r="AH2512" s="35">
        <f>AVERAGE(Z2512:Z2518)</f>
        <v>259.28571428571428</v>
      </c>
      <c r="AJ2512" s="1">
        <f>Q2512/AD2512*100000</f>
        <v>0.69733285261342448</v>
      </c>
      <c r="AK2512" s="34">
        <f>IF(B2513=B2512,IFERROR((Q2512/Q2513)-1,0),0)</f>
        <v>0.13846153846153841</v>
      </c>
      <c r="AL2512" s="35">
        <f>IFERROR(LOG(2)/LOG(1+(AK2512)),AK2512)</f>
        <v>5.3451481747252414</v>
      </c>
      <c r="AM2512" s="35">
        <f>AVERAGE(W2512:W2518)</f>
        <v>7.8571428571428568</v>
      </c>
      <c r="AN2512" s="4">
        <f>ROUNDDOWN(N2512,0)</f>
        <v>43931</v>
      </c>
      <c r="AO2512" s="38" cm="1">
        <f t="array" ref="AO2512">_xlfn.ANCHORARRAY(AN2512)-1</f>
        <v>43930</v>
      </c>
    </row>
    <row r="2513" spans="1:41" x14ac:dyDescent="0.25">
      <c r="A2513">
        <v>20200409</v>
      </c>
      <c r="B2513" s="1" t="s">
        <v>90</v>
      </c>
      <c r="C2513">
        <v>3651</v>
      </c>
      <c r="D2513">
        <v>44158</v>
      </c>
      <c r="F2513">
        <v>398</v>
      </c>
      <c r="M2513" s="1" t="s">
        <v>33</v>
      </c>
      <c r="N2513" s="2">
        <v>43930.458333333336</v>
      </c>
      <c r="O2513" s="1" t="s">
        <v>2101</v>
      </c>
      <c r="P2513" s="2">
        <v>43930.666666666664</v>
      </c>
      <c r="Q2513">
        <v>65</v>
      </c>
      <c r="S2513">
        <v>47809</v>
      </c>
      <c r="T2513">
        <v>47809</v>
      </c>
      <c r="U2513">
        <v>47809</v>
      </c>
      <c r="V2513">
        <v>37</v>
      </c>
      <c r="W2513">
        <v>12</v>
      </c>
      <c r="X2513">
        <v>0</v>
      </c>
      <c r="Y2513">
        <v>4597</v>
      </c>
      <c r="Z2513">
        <v>225</v>
      </c>
      <c r="AA2513">
        <v>4822</v>
      </c>
      <c r="AB2513" s="1">
        <f>Z2513/0.1</f>
        <v>2250</v>
      </c>
      <c r="AC2513" s="1">
        <f>AA2513-AB2513</f>
        <v>2572</v>
      </c>
      <c r="AD2513" s="1">
        <f>_xlfn.IFNA(INDEX($AV$2:$AV$53,MATCH(B2513,$AU$2:$AU$53,0)),1000)</f>
        <v>10611862</v>
      </c>
      <c r="AE2513" s="1">
        <f>C2513/AD2513*100000</f>
        <v>34.404895201238013</v>
      </c>
      <c r="AF2513" s="34">
        <f>IF(B2514=B2513,IFERROR((C2513/C2514)-1,0),0)</f>
        <v>6.5674255691768879E-2</v>
      </c>
      <c r="AG2513" s="35">
        <f>IFERROR(LOG(2)/LOG(1+(AF2513)),AF2513)</f>
        <v>10.897220782350512</v>
      </c>
      <c r="AH2513" s="35">
        <f>AVERAGE(Z2513:Z2519)</f>
        <v>256.28571428571428</v>
      </c>
      <c r="AJ2513" s="1">
        <f>Q2513/AD2513*100000</f>
        <v>0.61252210026854848</v>
      </c>
      <c r="AK2513" s="34">
        <f>IF(B2514=B2513,IFERROR((Q2513/Q2514)-1,0),0)</f>
        <v>0.22641509433962259</v>
      </c>
      <c r="AL2513" s="35">
        <f>IFERROR(LOG(2)/LOG(1+(AK2513)),AK2513)</f>
        <v>3.396192804079782</v>
      </c>
      <c r="AM2513" s="35">
        <f>AVERAGE(W2513:W2519)</f>
        <v>7</v>
      </c>
      <c r="AN2513" s="4">
        <f>ROUNDDOWN(N2513,0)</f>
        <v>43930</v>
      </c>
      <c r="AO2513" s="38" cm="1">
        <f t="array" ref="AO2513">_xlfn.ANCHORARRAY(AN2513)-1</f>
        <v>43929</v>
      </c>
    </row>
    <row r="2514" spans="1:41" x14ac:dyDescent="0.25">
      <c r="A2514">
        <v>20200408</v>
      </c>
      <c r="B2514" s="1" t="s">
        <v>90</v>
      </c>
      <c r="C2514">
        <v>3426</v>
      </c>
      <c r="D2514">
        <v>39561</v>
      </c>
      <c r="F2514">
        <v>386</v>
      </c>
      <c r="M2514" s="1" t="s">
        <v>33</v>
      </c>
      <c r="N2514" s="2">
        <v>43929.458333333336</v>
      </c>
      <c r="O2514" s="1" t="s">
        <v>2154</v>
      </c>
      <c r="P2514" s="2">
        <v>43929.666666666664</v>
      </c>
      <c r="Q2514">
        <v>53</v>
      </c>
      <c r="S2514">
        <v>42987</v>
      </c>
      <c r="T2514">
        <v>42987</v>
      </c>
      <c r="U2514">
        <v>42987</v>
      </c>
      <c r="V2514">
        <v>37</v>
      </c>
      <c r="W2514">
        <v>7</v>
      </c>
      <c r="X2514">
        <v>0</v>
      </c>
      <c r="Y2514">
        <v>1700</v>
      </c>
      <c r="Z2514">
        <v>205</v>
      </c>
      <c r="AA2514">
        <v>1905</v>
      </c>
      <c r="AB2514" s="1">
        <f>Z2514/0.1</f>
        <v>2050</v>
      </c>
      <c r="AC2514" s="1">
        <f>AA2514-AB2514</f>
        <v>-145</v>
      </c>
      <c r="AD2514" s="1">
        <f>_xlfn.IFNA(INDEX($AV$2:$AV$53,MATCH(B2514,$AU$2:$AU$53,0)),1000)</f>
        <v>10611862</v>
      </c>
      <c r="AE2514" s="1">
        <f>C2514/AD2514*100000</f>
        <v>32.284626392616111</v>
      </c>
      <c r="AF2514" s="34">
        <f>IF(B2515=B2514,IFERROR((C2514/C2515)-1,0),0)</f>
        <v>6.3644830797888963E-2</v>
      </c>
      <c r="AG2514" s="35">
        <f>IFERROR(LOG(2)/LOG(1+(AF2514)),AF2514)</f>
        <v>11.233873545485608</v>
      </c>
      <c r="AH2514" s="35">
        <f>AVERAGE(Z2514:Z2520)</f>
        <v>263.14285714285717</v>
      </c>
      <c r="AJ2514" s="1">
        <f>Q2514/AD2514*100000</f>
        <v>0.49944109714204721</v>
      </c>
      <c r="AK2514" s="34">
        <f>IF(B2515=B2514,IFERROR((Q2514/Q2515)-1,0),0)</f>
        <v>0.15217391304347827</v>
      </c>
      <c r="AL2514" s="35">
        <f>IFERROR(LOG(2)/LOG(1+(AK2514)),AK2514)</f>
        <v>4.8933614569972397</v>
      </c>
      <c r="AM2514" s="35">
        <f>AVERAGE(W2514:W2520)</f>
        <v>6.1428571428571432</v>
      </c>
      <c r="AN2514" s="4">
        <f>ROUNDDOWN(N2514,0)</f>
        <v>43929</v>
      </c>
      <c r="AO2514" s="38" cm="1">
        <f t="array" ref="AO2514">_xlfn.ANCHORARRAY(AN2514)-1</f>
        <v>43928</v>
      </c>
    </row>
    <row r="2515" spans="1:41" x14ac:dyDescent="0.25">
      <c r="A2515">
        <v>20200407</v>
      </c>
      <c r="B2515" s="1" t="s">
        <v>90</v>
      </c>
      <c r="C2515">
        <v>3221</v>
      </c>
      <c r="D2515">
        <v>37861</v>
      </c>
      <c r="F2515">
        <v>354</v>
      </c>
      <c r="M2515" s="1" t="s">
        <v>33</v>
      </c>
      <c r="N2515" s="2">
        <v>43928.427083333336</v>
      </c>
      <c r="O2515" s="1" t="s">
        <v>2207</v>
      </c>
      <c r="P2515" s="2">
        <v>43928.666666666664</v>
      </c>
      <c r="Q2515">
        <v>46</v>
      </c>
      <c r="S2515">
        <v>41082</v>
      </c>
      <c r="T2515">
        <v>41082</v>
      </c>
      <c r="U2515">
        <v>41082</v>
      </c>
      <c r="V2515">
        <v>37</v>
      </c>
      <c r="W2515">
        <v>13</v>
      </c>
      <c r="X2515">
        <v>0</v>
      </c>
      <c r="Y2515">
        <v>5</v>
      </c>
      <c r="Z2515">
        <v>351</v>
      </c>
      <c r="AA2515">
        <v>356</v>
      </c>
      <c r="AB2515" s="1">
        <f>Z2515/0.1</f>
        <v>3510</v>
      </c>
      <c r="AC2515" s="1">
        <f>AA2515-AB2515</f>
        <v>-3154</v>
      </c>
      <c r="AD2515" s="1">
        <f>_xlfn.IFNA(INDEX($AV$2:$AV$53,MATCH(B2515,$AU$2:$AU$53,0)),1000)</f>
        <v>10611862</v>
      </c>
      <c r="AE2515" s="1">
        <f>C2515/AD2515*100000</f>
        <v>30.352825922538386</v>
      </c>
      <c r="AF2515" s="34">
        <f>IF(B2516=B2515,IFERROR((C2515/C2516)-1,0),0)</f>
        <v>0.1222996515679442</v>
      </c>
      <c r="AG2515" s="35">
        <f>IFERROR(LOG(2)/LOG(1+(AF2515)),AF2515)</f>
        <v>6.0075241661836936</v>
      </c>
      <c r="AH2515" s="35">
        <f>AVERAGE(Z2515:Z2521)</f>
        <v>246.14285714285714</v>
      </c>
      <c r="AJ2515" s="1">
        <f>Q2515/AD2515*100000</f>
        <v>0.43347717865158814</v>
      </c>
      <c r="AK2515" s="34">
        <f>IF(B2516=B2515,IFERROR((Q2515/Q2516)-1,0),0)</f>
        <v>0.39393939393939403</v>
      </c>
      <c r="AL2515" s="35">
        <f>IFERROR(LOG(2)/LOG(1+(AK2515)),AK2515)</f>
        <v>2.0869514258092652</v>
      </c>
      <c r="AM2515" s="35">
        <f>AVERAGE(W2515:W2521)</f>
        <v>5.4285714285714288</v>
      </c>
      <c r="AN2515" s="4">
        <f>ROUNDDOWN(N2515,0)</f>
        <v>43928</v>
      </c>
      <c r="AO2515" s="38" cm="1">
        <f t="array" ref="AO2515">_xlfn.ANCHORARRAY(AN2515)-1</f>
        <v>43927</v>
      </c>
    </row>
    <row r="2516" spans="1:41" x14ac:dyDescent="0.25">
      <c r="A2516">
        <v>20200406</v>
      </c>
      <c r="B2516" s="1" t="s">
        <v>90</v>
      </c>
      <c r="C2516">
        <v>2870</v>
      </c>
      <c r="D2516">
        <v>37856</v>
      </c>
      <c r="F2516">
        <v>270</v>
      </c>
      <c r="M2516" s="1" t="s">
        <v>33</v>
      </c>
      <c r="N2516" s="2">
        <v>43927.458333333336</v>
      </c>
      <c r="O2516" s="1" t="s">
        <v>2260</v>
      </c>
      <c r="P2516" s="2">
        <v>43927.666666666664</v>
      </c>
      <c r="Q2516">
        <v>33</v>
      </c>
      <c r="S2516">
        <v>40726</v>
      </c>
      <c r="T2516">
        <v>40726</v>
      </c>
      <c r="U2516">
        <v>40726</v>
      </c>
      <c r="V2516">
        <v>37</v>
      </c>
      <c r="W2516">
        <v>2</v>
      </c>
      <c r="X2516">
        <v>0</v>
      </c>
      <c r="Y2516">
        <v>396</v>
      </c>
      <c r="Z2516">
        <v>285</v>
      </c>
      <c r="AA2516">
        <v>681</v>
      </c>
      <c r="AB2516" s="1">
        <f>Z2516/0.1</f>
        <v>2850</v>
      </c>
      <c r="AC2516" s="1">
        <f>AA2516-AB2516</f>
        <v>-2169</v>
      </c>
      <c r="AD2516" s="1">
        <f>_xlfn.IFNA(INDEX($AV$2:$AV$53,MATCH(B2516,$AU$2:$AU$53,0)),1000)</f>
        <v>10611862</v>
      </c>
      <c r="AE2516" s="1">
        <f>C2516/AD2516*100000</f>
        <v>27.04520658108822</v>
      </c>
      <c r="AF2516" s="34">
        <f>IF(B2517=B2516,IFERROR((C2516/C2517)-1,0),0)</f>
        <v>0.1102514506769825</v>
      </c>
      <c r="AG2516" s="35">
        <f>IFERROR(LOG(2)/LOG(1+(AF2516)),AF2516)</f>
        <v>6.6275000693840216</v>
      </c>
      <c r="AH2516" s="35">
        <f>AVERAGE(Z2516:Z2522)</f>
        <v>223.28571428571428</v>
      </c>
      <c r="AJ2516" s="1">
        <f>Q2516/AD2516*100000</f>
        <v>0.31097275859787848</v>
      </c>
      <c r="AK2516" s="34">
        <f>IF(B2517=B2516,IFERROR((Q2516/Q2517)-1,0),0)</f>
        <v>6.4516129032258007E-2</v>
      </c>
      <c r="AL2516" s="35">
        <f>IFERROR(LOG(2)/LOG(1+(AK2516)),AK2516)</f>
        <v>11.086743806771468</v>
      </c>
      <c r="AM2516" s="35">
        <f>AVERAGE(W2516:W2522)</f>
        <v>3.8571428571428572</v>
      </c>
      <c r="AN2516" s="4">
        <f>ROUNDDOWN(N2516,0)</f>
        <v>43927</v>
      </c>
      <c r="AO2516" s="38" cm="1">
        <f t="array" ref="AO2516">_xlfn.ANCHORARRAY(AN2516)-1</f>
        <v>43926</v>
      </c>
    </row>
    <row r="2517" spans="1:41" x14ac:dyDescent="0.25">
      <c r="A2517">
        <v>20200405</v>
      </c>
      <c r="B2517" s="1" t="s">
        <v>90</v>
      </c>
      <c r="C2517">
        <v>2585</v>
      </c>
      <c r="D2517">
        <v>37460</v>
      </c>
      <c r="F2517">
        <v>261</v>
      </c>
      <c r="M2517" s="1" t="s">
        <v>33</v>
      </c>
      <c r="N2517" s="2">
        <v>43926.458333333336</v>
      </c>
      <c r="O2517" s="1" t="s">
        <v>2313</v>
      </c>
      <c r="P2517" s="2">
        <v>43926.666666666664</v>
      </c>
      <c r="Q2517">
        <v>31</v>
      </c>
      <c r="S2517">
        <v>40045</v>
      </c>
      <c r="T2517">
        <v>40045</v>
      </c>
      <c r="U2517">
        <v>40045</v>
      </c>
      <c r="V2517">
        <v>37</v>
      </c>
      <c r="W2517">
        <v>7</v>
      </c>
      <c r="X2517">
        <v>0</v>
      </c>
      <c r="Y2517">
        <v>1089</v>
      </c>
      <c r="Z2517">
        <v>183</v>
      </c>
      <c r="AA2517">
        <v>1272</v>
      </c>
      <c r="AB2517" s="1">
        <f>Z2517/0.1</f>
        <v>1830</v>
      </c>
      <c r="AC2517" s="1">
        <f>AA2517-AB2517</f>
        <v>-558</v>
      </c>
      <c r="AD2517" s="1">
        <f>_xlfn.IFNA(INDEX($AV$2:$AV$53,MATCH(B2517,$AU$2:$AU$53,0)),1000)</f>
        <v>10611862</v>
      </c>
      <c r="AE2517" s="1">
        <f>C2517/AD2517*100000</f>
        <v>24.359532756833815</v>
      </c>
      <c r="AF2517" s="34">
        <f>IF(B2518=B2517,IFERROR((C2517/C2518)-1,0),0)</f>
        <v>7.6186511240632804E-2</v>
      </c>
      <c r="AG2517" s="35">
        <f>IFERROR(LOG(2)/LOG(1+(AF2517)),AF2517)</f>
        <v>9.4403630532483209</v>
      </c>
      <c r="AH2517" s="35">
        <f>AVERAGE(Z2517:Z2523)</f>
        <v>220.71428571428572</v>
      </c>
      <c r="AJ2517" s="1">
        <f>Q2517/AD2517*100000</f>
        <v>0.29212592474346161</v>
      </c>
      <c r="AK2517" s="34">
        <f>IF(B2518=B2517,IFERROR((Q2517/Q2518)-1,0),0)</f>
        <v>0.29166666666666674</v>
      </c>
      <c r="AL2517" s="35">
        <f>IFERROR(LOG(2)/LOG(1+(AK2517)),AK2517)</f>
        <v>2.7083110317154775</v>
      </c>
      <c r="AM2517" s="35">
        <f>AVERAGE(W2517:W2523)</f>
        <v>3.8571428571428572</v>
      </c>
      <c r="AN2517" s="4">
        <f>ROUNDDOWN(N2517,0)</f>
        <v>43926</v>
      </c>
      <c r="AO2517" s="38" cm="1">
        <f t="array" ref="AO2517">_xlfn.ANCHORARRAY(AN2517)-1</f>
        <v>43925</v>
      </c>
    </row>
    <row r="2518" spans="1:41" x14ac:dyDescent="0.25">
      <c r="A2518">
        <v>20200404</v>
      </c>
      <c r="B2518" s="1" t="s">
        <v>90</v>
      </c>
      <c r="C2518">
        <v>2402</v>
      </c>
      <c r="D2518">
        <v>36371</v>
      </c>
      <c r="F2518">
        <v>271</v>
      </c>
      <c r="M2518" s="1" t="s">
        <v>33</v>
      </c>
      <c r="N2518" s="2">
        <v>43925.458333333336</v>
      </c>
      <c r="O2518" s="1" t="s">
        <v>2366</v>
      </c>
      <c r="P2518" s="2">
        <v>43925.666666666664</v>
      </c>
      <c r="Q2518">
        <v>24</v>
      </c>
      <c r="S2518">
        <v>38773</v>
      </c>
      <c r="T2518">
        <v>38773</v>
      </c>
      <c r="U2518">
        <v>38773</v>
      </c>
      <c r="V2518">
        <v>37</v>
      </c>
      <c r="W2518">
        <v>5</v>
      </c>
      <c r="X2518">
        <v>0</v>
      </c>
      <c r="Y2518">
        <v>6866</v>
      </c>
      <c r="Z2518">
        <v>309</v>
      </c>
      <c r="AA2518">
        <v>7175</v>
      </c>
      <c r="AB2518" s="1">
        <f>Z2518/0.1</f>
        <v>3090</v>
      </c>
      <c r="AC2518" s="1">
        <f>AA2518-AB2518</f>
        <v>4085</v>
      </c>
      <c r="AD2518" s="1">
        <f>_xlfn.IFNA(INDEX($AV$2:$AV$53,MATCH(B2518,$AU$2:$AU$53,0)),1000)</f>
        <v>10611862</v>
      </c>
      <c r="AE2518" s="1">
        <f>C2518/AD2518*100000</f>
        <v>22.63504745915467</v>
      </c>
      <c r="AF2518" s="34">
        <f>IF(B2519=B2518,IFERROR((C2518/C2519)-1,0),0)</f>
        <v>0.14763497372193024</v>
      </c>
      <c r="AG2518" s="35">
        <f>IFERROR(LOG(2)/LOG(1+(AF2518)),AF2518)</f>
        <v>5.0336286803319288</v>
      </c>
      <c r="AH2518" s="35">
        <f>AVERAGE(Z2518:Z2524)</f>
        <v>209.57142857142858</v>
      </c>
      <c r="AJ2518" s="1">
        <f>Q2518/AD2518*100000</f>
        <v>0.22616200625300251</v>
      </c>
      <c r="AK2518" s="34">
        <f>IF(B2519=B2518,IFERROR((Q2518/Q2519)-1,0),0)</f>
        <v>0.26315789473684204</v>
      </c>
      <c r="AL2518" s="35">
        <f>IFERROR(LOG(2)/LOG(1+(AK2518)),AK2518)</f>
        <v>2.9670510117587106</v>
      </c>
      <c r="AM2518" s="35">
        <f>AVERAGE(W2518:W2524)</f>
        <v>2.8571428571428572</v>
      </c>
      <c r="AN2518" s="4">
        <f>ROUNDDOWN(N2518,0)</f>
        <v>43925</v>
      </c>
      <c r="AO2518" s="38" cm="1">
        <f t="array" ref="AO2518">_xlfn.ANCHORARRAY(AN2518)-1</f>
        <v>43924</v>
      </c>
    </row>
    <row r="2519" spans="1:41" x14ac:dyDescent="0.25">
      <c r="A2519">
        <v>20200403</v>
      </c>
      <c r="B2519" s="1" t="s">
        <v>90</v>
      </c>
      <c r="C2519">
        <v>2093</v>
      </c>
      <c r="D2519">
        <v>29505</v>
      </c>
      <c r="F2519">
        <v>184</v>
      </c>
      <c r="M2519" s="1" t="s">
        <v>33</v>
      </c>
      <c r="N2519" s="2">
        <v>43924.579861111109</v>
      </c>
      <c r="O2519" s="1" t="s">
        <v>2419</v>
      </c>
      <c r="P2519" s="2">
        <v>43924.666666666664</v>
      </c>
      <c r="Q2519">
        <v>19</v>
      </c>
      <c r="S2519">
        <v>31598</v>
      </c>
      <c r="T2519">
        <v>31598</v>
      </c>
      <c r="U2519">
        <v>31598</v>
      </c>
      <c r="V2519">
        <v>37</v>
      </c>
      <c r="W2519">
        <v>3</v>
      </c>
      <c r="X2519">
        <v>0</v>
      </c>
      <c r="Y2519">
        <v>2683</v>
      </c>
      <c r="Z2519">
        <v>236</v>
      </c>
      <c r="AA2519">
        <v>2919</v>
      </c>
      <c r="AB2519" s="1">
        <f>Z2519/0.1</f>
        <v>2360</v>
      </c>
      <c r="AC2519" s="1">
        <f>AA2519-AB2519</f>
        <v>559</v>
      </c>
      <c r="AD2519" s="1">
        <f>_xlfn.IFNA(INDEX($AV$2:$AV$53,MATCH(B2519,$AU$2:$AU$53,0)),1000)</f>
        <v>10611862</v>
      </c>
      <c r="AE2519" s="1">
        <f>C2519/AD2519*100000</f>
        <v>19.723211628647263</v>
      </c>
      <c r="AF2519" s="34">
        <f>IF(B2520=B2519,IFERROR((C2519/C2520)-1,0),0)</f>
        <v>0.12708669897684444</v>
      </c>
      <c r="AG2519" s="35">
        <f>IFERROR(LOG(2)/LOG(1+(AF2519)),AF2519)</f>
        <v>5.7937932329625585</v>
      </c>
      <c r="AH2519" s="35">
        <f>AVERAGE(Z2519:Z2525)</f>
        <v>190</v>
      </c>
      <c r="AJ2519" s="1">
        <f>Q2519/AD2519*100000</f>
        <v>0.17904492161696034</v>
      </c>
      <c r="AK2519" s="34">
        <f>IF(B2520=B2519,IFERROR((Q2519/Q2520)-1,0),0)</f>
        <v>0.1875</v>
      </c>
      <c r="AL2519" s="35">
        <f>IFERROR(LOG(2)/LOG(1+(AK2519)),AK2519)</f>
        <v>4.0334369756325748</v>
      </c>
      <c r="AM2519" s="35">
        <f>AVERAGE(W2519:W2525)</f>
        <v>2.2857142857142856</v>
      </c>
      <c r="AN2519" s="4">
        <f>ROUNDDOWN(N2519,0)</f>
        <v>43924</v>
      </c>
      <c r="AO2519" s="38" cm="1">
        <f t="array" ref="AO2519">_xlfn.ANCHORARRAY(AN2519)-1</f>
        <v>43923</v>
      </c>
    </row>
    <row r="2520" spans="1:41" x14ac:dyDescent="0.25">
      <c r="A2520">
        <v>20200402</v>
      </c>
      <c r="B2520" s="1" t="s">
        <v>90</v>
      </c>
      <c r="C2520">
        <v>1857</v>
      </c>
      <c r="D2520">
        <v>26822</v>
      </c>
      <c r="F2520">
        <v>184</v>
      </c>
      <c r="M2520" s="1" t="s">
        <v>33</v>
      </c>
      <c r="N2520" s="2">
        <v>43923.583333333336</v>
      </c>
      <c r="O2520" s="1" t="s">
        <v>2472</v>
      </c>
      <c r="P2520" s="2">
        <v>43923.666666666664</v>
      </c>
      <c r="Q2520">
        <v>16</v>
      </c>
      <c r="S2520">
        <v>28679</v>
      </c>
      <c r="T2520">
        <v>28679</v>
      </c>
      <c r="U2520">
        <v>28679</v>
      </c>
      <c r="V2520">
        <v>37</v>
      </c>
      <c r="W2520">
        <v>6</v>
      </c>
      <c r="X2520">
        <v>0</v>
      </c>
      <c r="Y2520">
        <v>2163</v>
      </c>
      <c r="Z2520">
        <v>273</v>
      </c>
      <c r="AA2520">
        <v>2436</v>
      </c>
      <c r="AB2520" s="1">
        <f>Z2520/0.1</f>
        <v>2730</v>
      </c>
      <c r="AC2520" s="1">
        <f>AA2520-AB2520</f>
        <v>-294</v>
      </c>
      <c r="AD2520" s="1">
        <f>_xlfn.IFNA(INDEX($AV$2:$AV$53,MATCH(B2520,$AU$2:$AU$53,0)),1000)</f>
        <v>10611862</v>
      </c>
      <c r="AE2520" s="1">
        <f>C2520/AD2520*100000</f>
        <v>17.499285233826072</v>
      </c>
      <c r="AF2520" s="34">
        <f>IF(B2521=B2520,IFERROR((C2520/C2521)-1,0),0)</f>
        <v>0.17234848484848486</v>
      </c>
      <c r="AG2520" s="35">
        <f>IFERROR(LOG(2)/LOG(1+(AF2520)),AF2520)</f>
        <v>4.3591697866489065</v>
      </c>
      <c r="AH2520" s="35">
        <f>AVERAGE(Z2520:Z2526)</f>
        <v>174.42857142857142</v>
      </c>
      <c r="AJ2520" s="1">
        <f>Q2520/AD2520*100000</f>
        <v>0.15077467083533502</v>
      </c>
      <c r="AK2520" s="34">
        <f>IF(B2521=B2520,IFERROR((Q2520/Q2521)-1,0),0)</f>
        <v>0.60000000000000009</v>
      </c>
      <c r="AL2520" s="35">
        <f>IFERROR(LOG(2)/LOG(1+(AK2520)),AK2520)</f>
        <v>1.4747698473569486</v>
      </c>
      <c r="AM2520" s="35">
        <f>AVERAGE(W2520:W2526)</f>
        <v>2</v>
      </c>
      <c r="AN2520" s="4">
        <f>ROUNDDOWN(N2520,0)</f>
        <v>43923</v>
      </c>
      <c r="AO2520" s="38" cm="1">
        <f t="array" ref="AO2520">_xlfn.ANCHORARRAY(AN2520)-1</f>
        <v>43922</v>
      </c>
    </row>
    <row r="2521" spans="1:41" x14ac:dyDescent="0.25">
      <c r="A2521">
        <v>20200401</v>
      </c>
      <c r="B2521" s="1" t="s">
        <v>90</v>
      </c>
      <c r="C2521">
        <v>1584</v>
      </c>
      <c r="D2521">
        <v>24659</v>
      </c>
      <c r="F2521">
        <v>204</v>
      </c>
      <c r="M2521" s="1" t="s">
        <v>33</v>
      </c>
      <c r="N2521" s="2">
        <v>43922.458333333336</v>
      </c>
      <c r="O2521" s="1" t="s">
        <v>2525</v>
      </c>
      <c r="P2521" s="2">
        <v>43922.666666666664</v>
      </c>
      <c r="Q2521">
        <v>10</v>
      </c>
      <c r="S2521">
        <v>26243</v>
      </c>
      <c r="T2521">
        <v>26243</v>
      </c>
      <c r="U2521">
        <v>26243</v>
      </c>
      <c r="V2521">
        <v>37</v>
      </c>
      <c r="W2521">
        <v>2</v>
      </c>
      <c r="X2521">
        <v>0</v>
      </c>
      <c r="Y2521">
        <v>3051</v>
      </c>
      <c r="Z2521">
        <v>86</v>
      </c>
      <c r="AA2521">
        <v>3137</v>
      </c>
      <c r="AB2521" s="1">
        <f>Z2521/0.1</f>
        <v>860</v>
      </c>
      <c r="AC2521" s="1">
        <f>AA2521-AB2521</f>
        <v>2277</v>
      </c>
      <c r="AD2521" s="1">
        <f>_xlfn.IFNA(INDEX($AV$2:$AV$53,MATCH(B2521,$AU$2:$AU$53,0)),1000)</f>
        <v>10611862</v>
      </c>
      <c r="AE2521" s="1">
        <f>C2521/AD2521*100000</f>
        <v>14.926692412698168</v>
      </c>
      <c r="AF2521" s="34">
        <f>IF(B2522=B2521,IFERROR((C2521/C2522)-1,0),0)</f>
        <v>5.7409879839786404E-2</v>
      </c>
      <c r="AG2521" s="35">
        <f>IFERROR(LOG(2)/LOG(1+(AF2521)),AF2521)</f>
        <v>12.4170060322287</v>
      </c>
      <c r="AH2521" s="35">
        <f>AVERAGE(Z2521:Z2527)</f>
        <v>154.28571428571428</v>
      </c>
      <c r="AJ2521" s="1">
        <f>Q2521/AD2521*100000</f>
        <v>9.4234169272084389E-2</v>
      </c>
      <c r="AK2521" s="34">
        <f>IF(B2522=B2521,IFERROR((Q2521/Q2522)-1,0),0)</f>
        <v>0.25</v>
      </c>
      <c r="AL2521" s="35">
        <f>IFERROR(LOG(2)/LOG(1+(AK2521)),AK2521)</f>
        <v>3.1062837195053898</v>
      </c>
      <c r="AM2521" s="35">
        <f>AVERAGE(W2521:W2527)</f>
        <v>1.2857142857142858</v>
      </c>
      <c r="AN2521" s="4">
        <f>ROUNDDOWN(N2521,0)</f>
        <v>43922</v>
      </c>
      <c r="AO2521" s="38" cm="1">
        <f t="array" ref="AO2521">_xlfn.ANCHORARRAY(AN2521)-1</f>
        <v>43921</v>
      </c>
    </row>
    <row r="2522" spans="1:41" x14ac:dyDescent="0.25">
      <c r="A2522">
        <v>20200331</v>
      </c>
      <c r="B2522" s="1" t="s">
        <v>90</v>
      </c>
      <c r="C2522">
        <v>1498</v>
      </c>
      <c r="D2522">
        <v>21608</v>
      </c>
      <c r="F2522">
        <v>157</v>
      </c>
      <c r="M2522" s="1" t="s">
        <v>33</v>
      </c>
      <c r="N2522" s="2">
        <v>43921.378472222219</v>
      </c>
      <c r="O2522" s="1" t="s">
        <v>2578</v>
      </c>
      <c r="P2522" s="2">
        <v>43921.666666666664</v>
      </c>
      <c r="Q2522">
        <v>8</v>
      </c>
      <c r="S2522">
        <v>23106</v>
      </c>
      <c r="T2522">
        <v>23106</v>
      </c>
      <c r="U2522">
        <v>23106</v>
      </c>
      <c r="V2522">
        <v>37</v>
      </c>
      <c r="W2522">
        <v>2</v>
      </c>
      <c r="X2522">
        <v>0</v>
      </c>
      <c r="Y2522">
        <v>2051</v>
      </c>
      <c r="Z2522">
        <v>191</v>
      </c>
      <c r="AA2522">
        <v>2242</v>
      </c>
      <c r="AB2522" s="1">
        <f>Z2522/0.1</f>
        <v>1910</v>
      </c>
      <c r="AC2522" s="1">
        <f>AA2522-AB2522</f>
        <v>332</v>
      </c>
      <c r="AD2522" s="1">
        <f>_xlfn.IFNA(INDEX($AV$2:$AV$53,MATCH(B2522,$AU$2:$AU$53,0)),1000)</f>
        <v>10611862</v>
      </c>
      <c r="AE2522" s="1">
        <f>C2522/AD2522*100000</f>
        <v>14.116278556958241</v>
      </c>
      <c r="AF2522" s="34">
        <f>IF(B2523=B2522,IFERROR((C2522/C2523)-1,0),0)</f>
        <v>0.1461361897475133</v>
      </c>
      <c r="AG2522" s="35">
        <f>IFERROR(LOG(2)/LOG(1+(AF2522)),AF2522)</f>
        <v>5.0818564431710298</v>
      </c>
      <c r="AH2522" s="35">
        <f>AVERAGE(Z2522:Z2528)</f>
        <v>157.14285714285714</v>
      </c>
      <c r="AJ2522" s="1">
        <f>Q2522/AD2522*100000</f>
        <v>7.5387335417667511E-2</v>
      </c>
      <c r="AK2522" s="34">
        <f>IF(B2523=B2522,IFERROR((Q2522/Q2523)-1,0),0)</f>
        <v>0.33333333333333326</v>
      </c>
      <c r="AL2522" s="35">
        <f>IFERROR(LOG(2)/LOG(1+(AK2522)),AK2522)</f>
        <v>2.4094208396532095</v>
      </c>
      <c r="AM2522" s="35">
        <f>AVERAGE(W2522:W2528)</f>
        <v>1.1428571428571428</v>
      </c>
      <c r="AN2522" s="4">
        <f>ROUNDDOWN(N2522,0)</f>
        <v>43921</v>
      </c>
      <c r="AO2522" s="38" cm="1">
        <f t="array" ref="AO2522">_xlfn.ANCHORARRAY(AN2522)-1</f>
        <v>43920</v>
      </c>
    </row>
    <row r="2523" spans="1:41" x14ac:dyDescent="0.25">
      <c r="A2523">
        <v>20200330</v>
      </c>
      <c r="B2523" s="1" t="s">
        <v>90</v>
      </c>
      <c r="C2523">
        <v>1307</v>
      </c>
      <c r="D2523">
        <v>19557</v>
      </c>
      <c r="F2523">
        <v>137</v>
      </c>
      <c r="M2523" s="1" t="s">
        <v>33</v>
      </c>
      <c r="N2523" s="2">
        <v>43920.458333333336</v>
      </c>
      <c r="O2523" s="1" t="s">
        <v>2631</v>
      </c>
      <c r="P2523" s="2">
        <v>43920.666666666664</v>
      </c>
      <c r="Q2523">
        <v>6</v>
      </c>
      <c r="S2523">
        <v>20864</v>
      </c>
      <c r="T2523">
        <v>20864</v>
      </c>
      <c r="U2523">
        <v>20864</v>
      </c>
      <c r="V2523">
        <v>37</v>
      </c>
      <c r="W2523">
        <v>2</v>
      </c>
      <c r="X2523">
        <v>0</v>
      </c>
      <c r="Y2523">
        <v>1652</v>
      </c>
      <c r="Z2523">
        <v>267</v>
      </c>
      <c r="AA2523">
        <v>1919</v>
      </c>
      <c r="AB2523" s="1">
        <f>Z2523/0.1</f>
        <v>2670</v>
      </c>
      <c r="AC2523" s="1">
        <f>AA2523-AB2523</f>
        <v>-751</v>
      </c>
      <c r="AD2523" s="1">
        <f>_xlfn.IFNA(INDEX($AV$2:$AV$53,MATCH(B2523,$AU$2:$AU$53,0)),1000)</f>
        <v>10611862</v>
      </c>
      <c r="AE2523" s="1">
        <f>C2523/AD2523*100000</f>
        <v>12.31640592386143</v>
      </c>
      <c r="AF2523" s="34">
        <f>IF(B2524=B2523,IFERROR((C2523/C2524)-1,0),0)</f>
        <v>0.25673076923076921</v>
      </c>
      <c r="AG2523" s="35">
        <f>IFERROR(LOG(2)/LOG(1+(AF2523)),AF2523)</f>
        <v>3.0332847237530425</v>
      </c>
      <c r="AH2523" s="35">
        <f>AVERAGE(Z2523:Z2529)</f>
        <v>144.28571428571428</v>
      </c>
      <c r="AJ2523" s="1">
        <f>Q2523/AD2523*100000</f>
        <v>5.6540501563250627E-2</v>
      </c>
      <c r="AK2523" s="34">
        <f>IF(B2524=B2523,IFERROR((Q2523/Q2524)-1,0),0)</f>
        <v>0.5</v>
      </c>
      <c r="AL2523" s="35">
        <f>IFERROR(LOG(2)/LOG(1+(AK2523)),AK2523)</f>
        <v>1.7095112913514547</v>
      </c>
      <c r="AM2523" s="35">
        <f>AVERAGE(W2523:W2529)</f>
        <v>0.8571428571428571</v>
      </c>
      <c r="AN2523" s="4">
        <f>ROUNDDOWN(N2523,0)</f>
        <v>43920</v>
      </c>
      <c r="AO2523" s="38" cm="1">
        <f t="array" ref="AO2523">_xlfn.ANCHORARRAY(AN2523)-1</f>
        <v>43919</v>
      </c>
    </row>
    <row r="2524" spans="1:41" x14ac:dyDescent="0.25">
      <c r="A2524">
        <v>20200329</v>
      </c>
      <c r="B2524" s="1" t="s">
        <v>90</v>
      </c>
      <c r="C2524">
        <v>1040</v>
      </c>
      <c r="D2524">
        <v>17905</v>
      </c>
      <c r="F2524">
        <v>91</v>
      </c>
      <c r="M2524" s="1" t="s">
        <v>33</v>
      </c>
      <c r="N2524" s="2">
        <v>43919.440972222219</v>
      </c>
      <c r="O2524" s="1" t="s">
        <v>2685</v>
      </c>
      <c r="P2524" s="2">
        <v>43919.666666666664</v>
      </c>
      <c r="Q2524">
        <v>4</v>
      </c>
      <c r="S2524">
        <v>18945</v>
      </c>
      <c r="T2524">
        <v>18945</v>
      </c>
      <c r="U2524">
        <v>18945</v>
      </c>
      <c r="V2524">
        <v>37</v>
      </c>
      <c r="W2524">
        <v>0</v>
      </c>
      <c r="X2524">
        <v>0</v>
      </c>
      <c r="Y2524">
        <v>1313</v>
      </c>
      <c r="Z2524">
        <v>105</v>
      </c>
      <c r="AA2524">
        <v>1418</v>
      </c>
      <c r="AB2524" s="1">
        <f>Z2524/0.1</f>
        <v>1050</v>
      </c>
      <c r="AC2524" s="1">
        <f>AA2524-AB2524</f>
        <v>368</v>
      </c>
      <c r="AD2524" s="1">
        <f>_xlfn.IFNA(INDEX($AV$2:$AV$53,MATCH(B2524,$AU$2:$AU$53,0)),1000)</f>
        <v>10611862</v>
      </c>
      <c r="AE2524" s="1">
        <f>C2524/AD2524*100000</f>
        <v>9.8003536042967756</v>
      </c>
      <c r="AF2524" s="34">
        <f>IF(B2525=B2524,IFERROR((C2524/C2525)-1,0),0)</f>
        <v>0.11229946524064172</v>
      </c>
      <c r="AG2524" s="35">
        <f>IFERROR(LOG(2)/LOG(1+(AF2524)),AF2524)</f>
        <v>6.5127377515579852</v>
      </c>
      <c r="AH2524" s="35">
        <f>AVERAGE(Z2524:Z2530)</f>
        <v>112.14285714285714</v>
      </c>
      <c r="AJ2524" s="1">
        <f>Q2524/AD2524*100000</f>
        <v>3.7693667708833756E-2</v>
      </c>
      <c r="AK2524" s="34">
        <f>IF(B2525=B2524,IFERROR((Q2524/Q2525)-1,0),0)</f>
        <v>0</v>
      </c>
      <c r="AL2524" s="35">
        <f>IFERROR(LOG(2)/LOG(1+(AK2524)),AK2524)</f>
        <v>0</v>
      </c>
      <c r="AM2524" s="35">
        <f>AVERAGE(W2524:W2530)</f>
        <v>0.5714285714285714</v>
      </c>
      <c r="AN2524" s="4">
        <f>ROUNDDOWN(N2524,0)</f>
        <v>43919</v>
      </c>
      <c r="AO2524" s="38" cm="1">
        <f t="array" ref="AO2524">_xlfn.ANCHORARRAY(AN2524)-1</f>
        <v>43918</v>
      </c>
    </row>
    <row r="2525" spans="1:41" x14ac:dyDescent="0.25">
      <c r="A2525">
        <v>20200328</v>
      </c>
      <c r="B2525" s="1" t="s">
        <v>90</v>
      </c>
      <c r="C2525">
        <v>935</v>
      </c>
      <c r="D2525">
        <v>16592</v>
      </c>
      <c r="F2525">
        <v>87</v>
      </c>
      <c r="M2525" s="1" t="s">
        <v>33</v>
      </c>
      <c r="N2525" s="2">
        <v>43918.454861111109</v>
      </c>
      <c r="O2525" s="1" t="s">
        <v>2739</v>
      </c>
      <c r="P2525" s="2">
        <v>43918.666666666664</v>
      </c>
      <c r="Q2525">
        <v>4</v>
      </c>
      <c r="S2525">
        <v>17527</v>
      </c>
      <c r="T2525">
        <v>17527</v>
      </c>
      <c r="U2525">
        <v>17527</v>
      </c>
      <c r="V2525">
        <v>37</v>
      </c>
      <c r="W2525">
        <v>1</v>
      </c>
      <c r="X2525">
        <v>0</v>
      </c>
      <c r="Y2525">
        <v>2219</v>
      </c>
      <c r="Z2525">
        <v>172</v>
      </c>
      <c r="AA2525">
        <v>2391</v>
      </c>
      <c r="AB2525" s="1">
        <f>Z2525/0.1</f>
        <v>1720</v>
      </c>
      <c r="AC2525" s="1">
        <f>AA2525-AB2525</f>
        <v>671</v>
      </c>
      <c r="AD2525" s="1">
        <f>_xlfn.IFNA(INDEX($AV$2:$AV$53,MATCH(B2525,$AU$2:$AU$53,0)),1000)</f>
        <v>10611862</v>
      </c>
      <c r="AE2525" s="1">
        <f>C2525/AD2525*100000</f>
        <v>8.8108948269398901</v>
      </c>
      <c r="AF2525" s="34">
        <f>IF(B2526=B2525,IFERROR((C2525/C2526)-1,0),0)</f>
        <v>0.22542595019659251</v>
      </c>
      <c r="AG2525" s="35">
        <f>IFERROR(LOG(2)/LOG(1+(AF2525)),AF2525)</f>
        <v>3.4096723984134218</v>
      </c>
      <c r="AH2525" s="35">
        <f>AVERAGE(Z2525:Z2531)</f>
        <v>107.28571428571429</v>
      </c>
      <c r="AJ2525" s="1">
        <f>Q2525/AD2525*100000</f>
        <v>3.7693667708833756E-2</v>
      </c>
      <c r="AK2525" s="34">
        <f>IF(B2526=B2525,IFERROR((Q2525/Q2526)-1,0),0)</f>
        <v>0.33333333333333326</v>
      </c>
      <c r="AL2525" s="35">
        <f>IFERROR(LOG(2)/LOG(1+(AK2525)),AK2525)</f>
        <v>2.4094208396532095</v>
      </c>
      <c r="AM2525" s="35">
        <f>AVERAGE(W2525:W2531)</f>
        <v>0.5714285714285714</v>
      </c>
      <c r="AN2525" s="4">
        <f>ROUNDDOWN(N2525,0)</f>
        <v>43918</v>
      </c>
      <c r="AO2525" s="38" cm="1">
        <f t="array" ref="AO2525">_xlfn.ANCHORARRAY(AN2525)-1</f>
        <v>43917</v>
      </c>
    </row>
    <row r="2526" spans="1:41" x14ac:dyDescent="0.25">
      <c r="A2526">
        <v>20200327</v>
      </c>
      <c r="B2526" s="1" t="s">
        <v>90</v>
      </c>
      <c r="C2526">
        <v>763</v>
      </c>
      <c r="D2526">
        <v>14373</v>
      </c>
      <c r="F2526">
        <v>77</v>
      </c>
      <c r="M2526" s="1" t="s">
        <v>33</v>
      </c>
      <c r="N2526" s="2">
        <v>43917.486111111109</v>
      </c>
      <c r="O2526" s="1" t="s">
        <v>2793</v>
      </c>
      <c r="P2526" s="2">
        <v>43917.666666666664</v>
      </c>
      <c r="Q2526">
        <v>3</v>
      </c>
      <c r="S2526">
        <v>15136</v>
      </c>
      <c r="T2526">
        <v>15136</v>
      </c>
      <c r="U2526">
        <v>15136</v>
      </c>
      <c r="V2526">
        <v>37</v>
      </c>
      <c r="W2526">
        <v>1</v>
      </c>
      <c r="X2526">
        <v>0</v>
      </c>
      <c r="Y2526">
        <v>2099</v>
      </c>
      <c r="Z2526">
        <v>127</v>
      </c>
      <c r="AA2526">
        <v>2226</v>
      </c>
      <c r="AB2526" s="1">
        <f>Z2526/0.1</f>
        <v>1270</v>
      </c>
      <c r="AC2526" s="1">
        <f>AA2526-AB2526</f>
        <v>956</v>
      </c>
      <c r="AD2526" s="1">
        <f>_xlfn.IFNA(INDEX($AV$2:$AV$53,MATCH(B2526,$AU$2:$AU$53,0)),1000)</f>
        <v>10611862</v>
      </c>
      <c r="AE2526" s="1">
        <f>C2526/AD2526*100000</f>
        <v>7.1900671154600388</v>
      </c>
      <c r="AF2526" s="34">
        <f>IF(B2527=B2526,IFERROR((C2526/C2527)-1,0),0)</f>
        <v>0.19968553459119498</v>
      </c>
      <c r="AG2526" s="35">
        <f>IFERROR(LOG(2)/LOG(1+(AF2526)),AF2526)</f>
        <v>3.8072569824925377</v>
      </c>
      <c r="AH2526" s="35">
        <f>AVERAGE(Z2526:Z2532)</f>
        <v>89.428571428571431</v>
      </c>
      <c r="AJ2526" s="1">
        <f>Q2526/AD2526*100000</f>
        <v>2.8270250781625313E-2</v>
      </c>
      <c r="AK2526" s="34">
        <f>IF(B2527=B2526,IFERROR((Q2526/Q2527)-1,0),0)</f>
        <v>0.5</v>
      </c>
      <c r="AL2526" s="35">
        <f>IFERROR(LOG(2)/LOG(1+(AK2526)),AK2526)</f>
        <v>1.7095112913514547</v>
      </c>
      <c r="AM2526" s="35">
        <f>AVERAGE(W2526:W2532)</f>
        <v>0.42857142857142855</v>
      </c>
      <c r="AN2526" s="4">
        <f>ROUNDDOWN(N2526,0)</f>
        <v>43917</v>
      </c>
      <c r="AO2526" s="38" cm="1">
        <f t="array" ref="AO2526">_xlfn.ANCHORARRAY(AN2526)-1</f>
        <v>43916</v>
      </c>
    </row>
    <row r="2527" spans="1:41" x14ac:dyDescent="0.25">
      <c r="A2527">
        <v>20200326</v>
      </c>
      <c r="B2527" s="1" t="s">
        <v>90</v>
      </c>
      <c r="C2527">
        <v>636</v>
      </c>
      <c r="D2527">
        <v>12274</v>
      </c>
      <c r="F2527">
        <v>29</v>
      </c>
      <c r="M2527" s="1" t="s">
        <v>33</v>
      </c>
      <c r="N2527" s="2">
        <v>43916.525000000001</v>
      </c>
      <c r="O2527" s="1" t="s">
        <v>2847</v>
      </c>
      <c r="P2527" s="2">
        <v>43916.666666666664</v>
      </c>
      <c r="Q2527">
        <v>2</v>
      </c>
      <c r="S2527">
        <v>12910</v>
      </c>
      <c r="T2527">
        <v>12910</v>
      </c>
      <c r="U2527">
        <v>12910</v>
      </c>
      <c r="V2527">
        <v>37</v>
      </c>
      <c r="W2527">
        <v>1</v>
      </c>
      <c r="X2527">
        <v>0</v>
      </c>
      <c r="Y2527">
        <v>2289</v>
      </c>
      <c r="Z2527">
        <v>132</v>
      </c>
      <c r="AA2527">
        <v>2421</v>
      </c>
      <c r="AB2527" s="1">
        <f>Z2527/0.1</f>
        <v>1320</v>
      </c>
      <c r="AC2527" s="1">
        <f>AA2527-AB2527</f>
        <v>1101</v>
      </c>
      <c r="AD2527" s="1">
        <f>_xlfn.IFNA(INDEX($AV$2:$AV$53,MATCH(B2527,$AU$2:$AU$53,0)),1000)</f>
        <v>10611862</v>
      </c>
      <c r="AE2527" s="1">
        <f>C2527/AD2527*100000</f>
        <v>5.9932931657045678</v>
      </c>
      <c r="AF2527" s="34">
        <f>IF(B2528=B2527,IFERROR((C2527/C2528)-1,0),0)</f>
        <v>0.26190476190476186</v>
      </c>
      <c r="AG2527" s="35">
        <f>IFERROR(LOG(2)/LOG(1+(AF2527)),AF2527)</f>
        <v>2.9797108645976413</v>
      </c>
      <c r="AH2527" s="35">
        <f>AVERAGE(Z2527:Z2533)</f>
        <v>77</v>
      </c>
      <c r="AJ2527" s="1">
        <f>Q2527/AD2527*100000</f>
        <v>1.8846833854416878E-2</v>
      </c>
      <c r="AK2527" s="34">
        <f>IF(B2528=B2527,IFERROR((Q2527/Q2528)-1,0),0)</f>
        <v>1</v>
      </c>
      <c r="AL2527" s="35">
        <f>IFERROR(LOG(2)/LOG(1+(AK2527)),AK2527)</f>
        <v>1</v>
      </c>
      <c r="AM2527" s="35">
        <f>AVERAGE(W2527:W2533)</f>
        <v>0.2857142857142857</v>
      </c>
      <c r="AN2527" s="4">
        <f>ROUNDDOWN(N2527,0)</f>
        <v>43916</v>
      </c>
      <c r="AO2527" s="38" cm="1">
        <f t="array" ref="AO2527">_xlfn.ANCHORARRAY(AN2527)-1</f>
        <v>43915</v>
      </c>
    </row>
    <row r="2528" spans="1:41" x14ac:dyDescent="0.25">
      <c r="A2528">
        <v>20200325</v>
      </c>
      <c r="B2528" s="1" t="s">
        <v>90</v>
      </c>
      <c r="C2528">
        <v>504</v>
      </c>
      <c r="D2528">
        <v>9985</v>
      </c>
      <c r="F2528">
        <v>29</v>
      </c>
      <c r="M2528" s="1" t="s">
        <v>33</v>
      </c>
      <c r="N2528" s="2">
        <v>43915.6875</v>
      </c>
      <c r="O2528" s="1" t="s">
        <v>2901</v>
      </c>
      <c r="P2528" s="2">
        <v>43915.666666666664</v>
      </c>
      <c r="Q2528">
        <v>1</v>
      </c>
      <c r="S2528">
        <v>10489</v>
      </c>
      <c r="T2528">
        <v>10489</v>
      </c>
      <c r="U2528">
        <v>10489</v>
      </c>
      <c r="V2528">
        <v>37</v>
      </c>
      <c r="W2528">
        <v>1</v>
      </c>
      <c r="X2528">
        <v>0</v>
      </c>
      <c r="Y2528">
        <v>1844</v>
      </c>
      <c r="Z2528">
        <v>106</v>
      </c>
      <c r="AA2528">
        <v>1950</v>
      </c>
      <c r="AB2528" s="1">
        <f>Z2528/0.1</f>
        <v>1060</v>
      </c>
      <c r="AC2528" s="1">
        <f>AA2528-AB2528</f>
        <v>890</v>
      </c>
      <c r="AD2528" s="1">
        <f>_xlfn.IFNA(INDEX($AV$2:$AV$53,MATCH(B2528,$AU$2:$AU$53,0)),1000)</f>
        <v>10611862</v>
      </c>
      <c r="AE2528" s="1">
        <f>C2528/AD2528*100000</f>
        <v>4.7494021313130528</v>
      </c>
      <c r="AF2528" s="34">
        <f>IF(B2529=B2528,IFERROR((C2528/C2529)-1,0),0)</f>
        <v>0.26633165829145722</v>
      </c>
      <c r="AG2528" s="35">
        <f>IFERROR(LOG(2)/LOG(1+(AF2528)),AF2528)</f>
        <v>2.935518664532216</v>
      </c>
      <c r="AH2528" s="35">
        <f>AVERAGE(Z2528:Z2534)</f>
        <v>63</v>
      </c>
      <c r="AJ2528" s="1">
        <f>Q2528/AD2528*100000</f>
        <v>9.4234169272084389E-3</v>
      </c>
      <c r="AK2528" s="34">
        <f>IF(B2529=B2528,IFERROR((Q2528/Q2529)-1,0),0)</f>
        <v>0</v>
      </c>
      <c r="AL2528" s="35">
        <f>IFERROR(LOG(2)/LOG(1+(AK2528)),AK2528)</f>
        <v>0</v>
      </c>
      <c r="AM2528" s="35">
        <f>AVERAGE(W2528:W2534)</f>
        <v>0.14285714285714285</v>
      </c>
      <c r="AN2528" s="4">
        <f>ROUNDDOWN(N2528,0)</f>
        <v>43915</v>
      </c>
      <c r="AO2528" s="38" cm="1">
        <f t="array" ref="AO2528">_xlfn.ANCHORARRAY(AN2528)-1</f>
        <v>43914</v>
      </c>
    </row>
    <row r="2529" spans="1:41" x14ac:dyDescent="0.25">
      <c r="A2529">
        <v>20200324</v>
      </c>
      <c r="B2529" s="1" t="s">
        <v>90</v>
      </c>
      <c r="C2529">
        <v>398</v>
      </c>
      <c r="D2529">
        <v>8141</v>
      </c>
      <c r="M2529" s="1" t="s">
        <v>33</v>
      </c>
      <c r="N2529" s="2">
        <v>43914.40625</v>
      </c>
      <c r="O2529" s="1" t="s">
        <v>2955</v>
      </c>
      <c r="P2529" s="2">
        <v>43914.666666666664</v>
      </c>
      <c r="Q2529">
        <v>0</v>
      </c>
      <c r="S2529">
        <v>8539</v>
      </c>
      <c r="T2529">
        <v>8539</v>
      </c>
      <c r="U2529">
        <v>8539</v>
      </c>
      <c r="V2529">
        <v>37</v>
      </c>
      <c r="W2529">
        <v>0</v>
      </c>
      <c r="X2529">
        <v>0</v>
      </c>
      <c r="Y2529">
        <v>0</v>
      </c>
      <c r="Z2529">
        <v>101</v>
      </c>
      <c r="AA2529">
        <v>101</v>
      </c>
      <c r="AB2529" s="1">
        <f>Z2529/0.1</f>
        <v>1010</v>
      </c>
      <c r="AC2529" s="1">
        <f>AA2529-AB2529</f>
        <v>-909</v>
      </c>
      <c r="AD2529" s="1">
        <f>_xlfn.IFNA(INDEX($AV$2:$AV$53,MATCH(B2529,$AU$2:$AU$53,0)),1000)</f>
        <v>10611862</v>
      </c>
      <c r="AE2529" s="1">
        <f>C2529/AD2529*100000</f>
        <v>3.7505199370289586</v>
      </c>
      <c r="AF2529" s="34">
        <f>IF(B2530=B2529,IFERROR((C2529/C2530)-1,0),0)</f>
        <v>0.34006734006733996</v>
      </c>
      <c r="AG2529" s="35">
        <f>IFERROR(LOG(2)/LOG(1+(AF2529)),AF2529)</f>
        <v>2.3679540063031181</v>
      </c>
      <c r="AH2529" s="35">
        <f>AVERAGE(Z2529:Z2535)</f>
        <v>51.142857142857146</v>
      </c>
      <c r="AJ2529" s="1">
        <f>Q2529/AD2529*100000</f>
        <v>0</v>
      </c>
      <c r="AK2529" s="34">
        <f>IF(B2530=B2529,IFERROR((Q2529/Q2530)-1,0),0)</f>
        <v>0</v>
      </c>
      <c r="AL2529" s="35">
        <f>IFERROR(LOG(2)/LOG(1+(AK2529)),AK2529)</f>
        <v>0</v>
      </c>
      <c r="AM2529" s="35">
        <f>AVERAGE(W2529:W2535)</f>
        <v>0</v>
      </c>
      <c r="AN2529" s="4">
        <f>ROUNDDOWN(N2529,0)</f>
        <v>43914</v>
      </c>
      <c r="AO2529" s="38" cm="1">
        <f t="array" ref="AO2529">_xlfn.ANCHORARRAY(AN2529)-1</f>
        <v>43913</v>
      </c>
    </row>
    <row r="2530" spans="1:41" x14ac:dyDescent="0.25">
      <c r="A2530">
        <v>20200323</v>
      </c>
      <c r="B2530" s="1" t="s">
        <v>90</v>
      </c>
      <c r="C2530">
        <v>297</v>
      </c>
      <c r="D2530">
        <v>8141</v>
      </c>
      <c r="M2530" s="1" t="s">
        <v>33</v>
      </c>
      <c r="N2530" s="2">
        <v>43913.625</v>
      </c>
      <c r="O2530" s="1" t="s">
        <v>3009</v>
      </c>
      <c r="P2530" s="2">
        <v>43913.666666666664</v>
      </c>
      <c r="Q2530">
        <v>0</v>
      </c>
      <c r="S2530">
        <v>8438</v>
      </c>
      <c r="T2530">
        <v>8438</v>
      </c>
      <c r="U2530">
        <v>8438</v>
      </c>
      <c r="V2530">
        <v>37</v>
      </c>
      <c r="W2530">
        <v>0</v>
      </c>
      <c r="X2530">
        <v>0</v>
      </c>
      <c r="Y2530">
        <v>1958</v>
      </c>
      <c r="Z2530">
        <v>42</v>
      </c>
      <c r="AA2530">
        <v>2000</v>
      </c>
      <c r="AB2530" s="1">
        <f>Z2530/0.1</f>
        <v>420</v>
      </c>
      <c r="AC2530" s="1">
        <f>AA2530-AB2530</f>
        <v>1580</v>
      </c>
      <c r="AD2530" s="1">
        <f>_xlfn.IFNA(INDEX($AV$2:$AV$53,MATCH(B2530,$AU$2:$AU$53,0)),1000)</f>
        <v>10611862</v>
      </c>
      <c r="AE2530" s="1">
        <f>C2530/AD2530*100000</f>
        <v>2.7987548273809062</v>
      </c>
      <c r="AF2530" s="34">
        <f>IF(B2531=B2530,IFERROR((C2530/C2531)-1,0),0)</f>
        <v>0.16470588235294126</v>
      </c>
      <c r="AG2530" s="35">
        <f>IFERROR(LOG(2)/LOG(1+(AF2530)),AF2530)</f>
        <v>4.5461636655292832</v>
      </c>
      <c r="AH2530" s="35">
        <f>AVERAGE(Z2530:Z2536)</f>
        <v>37.714285714285715</v>
      </c>
      <c r="AJ2530" s="1">
        <f>Q2530/AD2530*100000</f>
        <v>0</v>
      </c>
      <c r="AK2530" s="34">
        <f>IF(B2531=B2530,IFERROR((Q2530/Q2531)-1,0),0)</f>
        <v>0</v>
      </c>
      <c r="AL2530" s="35">
        <f>IFERROR(LOG(2)/LOG(1+(AK2530)),AK2530)</f>
        <v>0</v>
      </c>
      <c r="AM2530" s="35">
        <f>AVERAGE(W2530:W2536)</f>
        <v>0</v>
      </c>
      <c r="AN2530" s="4">
        <f>ROUNDDOWN(N2530,0)</f>
        <v>43913</v>
      </c>
      <c r="AO2530" s="38" cm="1">
        <f t="array" ref="AO2530">_xlfn.ANCHORARRAY(AN2530)-1</f>
        <v>43912</v>
      </c>
    </row>
    <row r="2531" spans="1:41" x14ac:dyDescent="0.25">
      <c r="A2531">
        <v>20200322</v>
      </c>
      <c r="B2531" s="1" t="s">
        <v>90</v>
      </c>
      <c r="C2531">
        <v>255</v>
      </c>
      <c r="D2531">
        <v>6183</v>
      </c>
      <c r="M2531" s="1" t="s">
        <v>75</v>
      </c>
      <c r="N2531" s="2">
        <v>43912.427777777775</v>
      </c>
      <c r="O2531" s="1" t="s">
        <v>3063</v>
      </c>
      <c r="P2531" s="2">
        <v>43912.666666666664</v>
      </c>
      <c r="Q2531">
        <v>0</v>
      </c>
      <c r="S2531">
        <v>6438</v>
      </c>
      <c r="T2531">
        <v>6438</v>
      </c>
      <c r="U2531">
        <v>6438</v>
      </c>
      <c r="V2531">
        <v>37</v>
      </c>
      <c r="W2531">
        <v>0</v>
      </c>
      <c r="X2531">
        <v>0</v>
      </c>
      <c r="Y2531">
        <v>1091</v>
      </c>
      <c r="Z2531">
        <v>71</v>
      </c>
      <c r="AA2531">
        <v>1162</v>
      </c>
      <c r="AB2531" s="1">
        <f>Z2531/0.1</f>
        <v>710</v>
      </c>
      <c r="AC2531" s="1">
        <f>AA2531-AB2531</f>
        <v>452</v>
      </c>
      <c r="AD2531" s="1">
        <f>_xlfn.IFNA(INDEX($AV$2:$AV$53,MATCH(B2531,$AU$2:$AU$53,0)),1000)</f>
        <v>10611862</v>
      </c>
      <c r="AE2531" s="1">
        <f>C2531/AD2531*100000</f>
        <v>2.4029713164381521</v>
      </c>
      <c r="AF2531" s="34">
        <f>IF(B2532=B2531,IFERROR((C2531/C2532)-1,0),0)</f>
        <v>0.38586956521739135</v>
      </c>
      <c r="AG2531" s="35">
        <f>IFERROR(LOG(2)/LOG(1+(AF2531)),AF2531)</f>
        <v>2.1240826157194155</v>
      </c>
      <c r="AH2531" s="35">
        <f>AVERAGE(Z2531:Z2537)</f>
        <v>31.857142857142858</v>
      </c>
      <c r="AJ2531" s="1">
        <f>Q2531/AD2531*100000</f>
        <v>0</v>
      </c>
      <c r="AK2531" s="34">
        <f>IF(B2532=B2531,IFERROR((Q2531/Q2532)-1,0),0)</f>
        <v>0</v>
      </c>
      <c r="AL2531" s="35">
        <f>IFERROR(LOG(2)/LOG(1+(AK2531)),AK2531)</f>
        <v>0</v>
      </c>
      <c r="AM2531" s="35">
        <f>AVERAGE(W2531:W2537)</f>
        <v>0</v>
      </c>
      <c r="AN2531" s="4">
        <f>ROUNDDOWN(N2531,0)</f>
        <v>43912</v>
      </c>
      <c r="AO2531" s="38" cm="1">
        <f t="array" ref="AO2531">_xlfn.ANCHORARRAY(AN2531)-1</f>
        <v>43911</v>
      </c>
    </row>
    <row r="2532" spans="1:41" x14ac:dyDescent="0.25">
      <c r="A2532">
        <v>20200321</v>
      </c>
      <c r="B2532" s="1" t="s">
        <v>90</v>
      </c>
      <c r="C2532">
        <v>184</v>
      </c>
      <c r="D2532">
        <v>5092</v>
      </c>
      <c r="M2532" s="1" t="s">
        <v>75</v>
      </c>
      <c r="N2532" s="2">
        <v>43911.4375</v>
      </c>
      <c r="O2532" s="1" t="s">
        <v>3117</v>
      </c>
      <c r="P2532" s="2">
        <v>43911.666666666664</v>
      </c>
      <c r="Q2532">
        <v>0</v>
      </c>
      <c r="S2532">
        <v>5276</v>
      </c>
      <c r="T2532">
        <v>5276</v>
      </c>
      <c r="U2532">
        <v>5276</v>
      </c>
      <c r="V2532">
        <v>37</v>
      </c>
      <c r="W2532">
        <v>0</v>
      </c>
      <c r="X2532">
        <v>0</v>
      </c>
      <c r="Y2532">
        <v>1996</v>
      </c>
      <c r="Z2532">
        <v>47</v>
      </c>
      <c r="AA2532">
        <v>2043</v>
      </c>
      <c r="AB2532" s="1">
        <f>Z2532/0.1</f>
        <v>470</v>
      </c>
      <c r="AC2532" s="1">
        <f>AA2532-AB2532</f>
        <v>1573</v>
      </c>
      <c r="AD2532" s="1">
        <f>_xlfn.IFNA(INDEX($AV$2:$AV$53,MATCH(B2532,$AU$2:$AU$53,0)),1000)</f>
        <v>10611862</v>
      </c>
      <c r="AE2532" s="1">
        <f>C2532/AD2532*100000</f>
        <v>1.7339087146063525</v>
      </c>
      <c r="AF2532" s="34">
        <f>IF(B2533=B2532,IFERROR((C2532/C2533)-1,0),0)</f>
        <v>0.34306569343065685</v>
      </c>
      <c r="AG2532" s="35">
        <f>IFERROR(LOG(2)/LOG(1+(AF2532)),AF2532)</f>
        <v>2.3500112758787597</v>
      </c>
      <c r="AH2532" s="35">
        <f>AVERAGE(Z2532:Z2538)</f>
        <v>23</v>
      </c>
      <c r="AJ2532" s="1">
        <f>Q2532/AD2532*100000</f>
        <v>0</v>
      </c>
      <c r="AK2532" s="34">
        <f>IF(B2533=B2532,IFERROR((Q2532/Q2533)-1,0),0)</f>
        <v>0</v>
      </c>
      <c r="AL2532" s="35">
        <f>IFERROR(LOG(2)/LOG(1+(AK2532)),AK2532)</f>
        <v>0</v>
      </c>
      <c r="AM2532" s="35">
        <f>AVERAGE(W2532:W2538)</f>
        <v>0</v>
      </c>
      <c r="AN2532" s="4">
        <f>ROUNDDOWN(N2532,0)</f>
        <v>43911</v>
      </c>
      <c r="AO2532" s="38" cm="1">
        <f t="array" ref="AO2532">_xlfn.ANCHORARRAY(AN2532)-1</f>
        <v>43910</v>
      </c>
    </row>
    <row r="2533" spans="1:41" x14ac:dyDescent="0.25">
      <c r="A2533">
        <v>20200320</v>
      </c>
      <c r="B2533" s="1" t="s">
        <v>90</v>
      </c>
      <c r="C2533">
        <v>137</v>
      </c>
      <c r="D2533">
        <v>3096</v>
      </c>
      <c r="M2533" s="1" t="s">
        <v>75</v>
      </c>
      <c r="N2533" s="2">
        <v>43910.399305555555</v>
      </c>
      <c r="O2533" s="1" t="s">
        <v>3171</v>
      </c>
      <c r="P2533" s="2">
        <v>43910.666666666664</v>
      </c>
      <c r="Q2533">
        <v>0</v>
      </c>
      <c r="S2533">
        <v>3233</v>
      </c>
      <c r="T2533">
        <v>3233</v>
      </c>
      <c r="U2533">
        <v>3233</v>
      </c>
      <c r="V2533">
        <v>37</v>
      </c>
      <c r="W2533">
        <v>0</v>
      </c>
      <c r="X2533">
        <v>0</v>
      </c>
      <c r="Y2533">
        <v>688</v>
      </c>
      <c r="Z2533">
        <v>40</v>
      </c>
      <c r="AA2533">
        <v>728</v>
      </c>
      <c r="AB2533" s="1">
        <f>Z2533/0.1</f>
        <v>400</v>
      </c>
      <c r="AC2533" s="1">
        <f>AA2533-AB2533</f>
        <v>328</v>
      </c>
      <c r="AD2533" s="1">
        <f>_xlfn.IFNA(INDEX($AV$2:$AV$53,MATCH(B2533,$AU$2:$AU$53,0)),1000)</f>
        <v>10611862</v>
      </c>
      <c r="AE2533" s="1">
        <f>C2533/AD2533*100000</f>
        <v>1.2910081190275562</v>
      </c>
      <c r="AF2533" s="34">
        <f>IF(B2534=B2533,IFERROR((C2533/C2534)-1,0),0)</f>
        <v>0.41237113402061865</v>
      </c>
      <c r="AG2533" s="35">
        <f>IFERROR(LOG(2)/LOG(1+(AF2533)),AF2533)</f>
        <v>2.0075514417940603</v>
      </c>
      <c r="AH2533" s="35">
        <f>AVERAGE(Z2533:Z2539)</f>
        <v>17.428571428571427</v>
      </c>
      <c r="AJ2533" s="1">
        <f>Q2533/AD2533*100000</f>
        <v>0</v>
      </c>
      <c r="AK2533" s="34">
        <f>IF(B2534=B2533,IFERROR((Q2533/Q2534)-1,0),0)</f>
        <v>0</v>
      </c>
      <c r="AL2533" s="35">
        <f>IFERROR(LOG(2)/LOG(1+(AK2533)),AK2533)</f>
        <v>0</v>
      </c>
      <c r="AM2533" s="35">
        <f>AVERAGE(W2533:W2539)</f>
        <v>0</v>
      </c>
      <c r="AN2533" s="4">
        <f>ROUNDDOWN(N2533,0)</f>
        <v>43910</v>
      </c>
      <c r="AO2533" s="38" cm="1">
        <f t="array" ref="AO2533">_xlfn.ANCHORARRAY(AN2533)-1</f>
        <v>43909</v>
      </c>
    </row>
    <row r="2534" spans="1:41" x14ac:dyDescent="0.25">
      <c r="A2534">
        <v>20200319</v>
      </c>
      <c r="B2534" s="1" t="s">
        <v>90</v>
      </c>
      <c r="C2534">
        <v>97</v>
      </c>
      <c r="D2534">
        <v>2408</v>
      </c>
      <c r="M2534" s="1" t="s">
        <v>75</v>
      </c>
      <c r="N2534" s="2">
        <v>43909.40625</v>
      </c>
      <c r="O2534" s="1" t="s">
        <v>3225</v>
      </c>
      <c r="P2534" s="2">
        <v>43909.666666666664</v>
      </c>
      <c r="Q2534">
        <v>0</v>
      </c>
      <c r="S2534">
        <v>2505</v>
      </c>
      <c r="T2534">
        <v>2505</v>
      </c>
      <c r="U2534">
        <v>2505</v>
      </c>
      <c r="V2534">
        <v>37</v>
      </c>
      <c r="W2534">
        <v>0</v>
      </c>
      <c r="X2534">
        <v>0</v>
      </c>
      <c r="Y2534">
        <v>621</v>
      </c>
      <c r="Z2534">
        <v>34</v>
      </c>
      <c r="AA2534">
        <v>655</v>
      </c>
      <c r="AB2534" s="1">
        <f>Z2534/0.1</f>
        <v>340</v>
      </c>
      <c r="AC2534" s="1">
        <f>AA2534-AB2534</f>
        <v>315</v>
      </c>
      <c r="AD2534" s="1">
        <f>_xlfn.IFNA(INDEX($AV$2:$AV$53,MATCH(B2534,$AU$2:$AU$53,0)),1000)</f>
        <v>10611862</v>
      </c>
      <c r="AE2534" s="1">
        <f>C2534/AD2534*100000</f>
        <v>0.91407144193921863</v>
      </c>
      <c r="AF2534" s="34">
        <f>IF(B2535=B2534,IFERROR((C2534/C2535)-1,0),0)</f>
        <v>0.53968253968253976</v>
      </c>
      <c r="AG2534" s="35">
        <f>IFERROR(LOG(2)/LOG(1+(AF2534)),AF2534)</f>
        <v>1.6060827656019978</v>
      </c>
      <c r="AH2534" s="35">
        <f>AVERAGE(Z2534:Z2540)</f>
        <v>12.142857142857142</v>
      </c>
      <c r="AJ2534" s="1">
        <f>Q2534/AD2534*100000</f>
        <v>0</v>
      </c>
      <c r="AK2534" s="34">
        <f>IF(B2535=B2534,IFERROR((Q2534/Q2535)-1,0),0)</f>
        <v>0</v>
      </c>
      <c r="AL2534" s="35">
        <f>IFERROR(LOG(2)/LOG(1+(AK2534)),AK2534)</f>
        <v>0</v>
      </c>
      <c r="AM2534" s="35">
        <f>AVERAGE(W2534:W2540)</f>
        <v>0</v>
      </c>
      <c r="AN2534" s="4">
        <f>ROUNDDOWN(N2534,0)</f>
        <v>43909</v>
      </c>
      <c r="AO2534" s="38" cm="1">
        <f t="array" ref="AO2534">_xlfn.ANCHORARRAY(AN2534)-1</f>
        <v>43908</v>
      </c>
    </row>
    <row r="2535" spans="1:41" x14ac:dyDescent="0.25">
      <c r="A2535">
        <v>20200318</v>
      </c>
      <c r="B2535" s="1" t="s">
        <v>90</v>
      </c>
      <c r="C2535">
        <v>63</v>
      </c>
      <c r="D2535">
        <v>1787</v>
      </c>
      <c r="M2535" s="1" t="s">
        <v>75</v>
      </c>
      <c r="N2535" s="2">
        <v>43908.447222222225</v>
      </c>
      <c r="O2535" s="1" t="s">
        <v>3279</v>
      </c>
      <c r="P2535" s="2">
        <v>43908.666666666664</v>
      </c>
      <c r="Q2535">
        <v>0</v>
      </c>
      <c r="S2535">
        <v>1850</v>
      </c>
      <c r="T2535">
        <v>1850</v>
      </c>
      <c r="U2535">
        <v>1850</v>
      </c>
      <c r="V2535">
        <v>37</v>
      </c>
      <c r="W2535">
        <v>0</v>
      </c>
      <c r="X2535">
        <v>0</v>
      </c>
      <c r="Y2535">
        <v>1313</v>
      </c>
      <c r="Z2535">
        <v>23</v>
      </c>
      <c r="AA2535">
        <v>1336</v>
      </c>
      <c r="AB2535" s="1">
        <f>Z2535/0.1</f>
        <v>230</v>
      </c>
      <c r="AC2535" s="1">
        <f>AA2535-AB2535</f>
        <v>1106</v>
      </c>
      <c r="AD2535" s="1">
        <f>_xlfn.IFNA(INDEX($AV$2:$AV$53,MATCH(B2535,$AU$2:$AU$53,0)),1000)</f>
        <v>10611862</v>
      </c>
      <c r="AE2535" s="1">
        <f>C2535/AD2535*100000</f>
        <v>0.5936752664141316</v>
      </c>
      <c r="AF2535" s="34">
        <f>IF(B2536=B2535,IFERROR((C2535/C2536)-1,0),0)</f>
        <v>0.57499999999999996</v>
      </c>
      <c r="AG2535" s="35">
        <f>IFERROR(LOG(2)/LOG(1+(AF2535)),AF2535)</f>
        <v>1.5258979319812089</v>
      </c>
      <c r="AH2535" s="35">
        <f>AVERAGE(Z2535:Z2541)</f>
        <v>8</v>
      </c>
      <c r="AJ2535" s="1">
        <f>Q2535/AD2535*100000</f>
        <v>0</v>
      </c>
      <c r="AK2535" s="34">
        <f>IF(B2536=B2535,IFERROR((Q2535/Q2536)-1,0),0)</f>
        <v>0</v>
      </c>
      <c r="AL2535" s="35">
        <f>IFERROR(LOG(2)/LOG(1+(AK2535)),AK2535)</f>
        <v>0</v>
      </c>
      <c r="AM2535" s="35">
        <f>AVERAGE(W2535:W2541)</f>
        <v>0</v>
      </c>
      <c r="AN2535" s="4">
        <f>ROUNDDOWN(N2535,0)</f>
        <v>43908</v>
      </c>
      <c r="AO2535" s="38" cm="1">
        <f t="array" ref="AO2535">_xlfn.ANCHORARRAY(AN2535)-1</f>
        <v>43907</v>
      </c>
    </row>
    <row r="2536" spans="1:41" x14ac:dyDescent="0.25">
      <c r="A2536">
        <v>20200317</v>
      </c>
      <c r="B2536" s="1" t="s">
        <v>90</v>
      </c>
      <c r="C2536">
        <v>40</v>
      </c>
      <c r="D2536">
        <v>474</v>
      </c>
      <c r="M2536" s="1" t="s">
        <v>75</v>
      </c>
      <c r="N2536" s="2">
        <v>43907.368750000001</v>
      </c>
      <c r="O2536" s="1" t="s">
        <v>3333</v>
      </c>
      <c r="P2536" s="2">
        <v>43907.666666666664</v>
      </c>
      <c r="Q2536">
        <v>0</v>
      </c>
      <c r="S2536">
        <v>514</v>
      </c>
      <c r="T2536">
        <v>514</v>
      </c>
      <c r="U2536">
        <v>514</v>
      </c>
      <c r="V2536">
        <v>37</v>
      </c>
      <c r="W2536">
        <v>0</v>
      </c>
      <c r="X2536">
        <v>0</v>
      </c>
      <c r="Y2536">
        <v>178</v>
      </c>
      <c r="Z2536">
        <v>7</v>
      </c>
      <c r="AA2536">
        <v>185</v>
      </c>
      <c r="AB2536" s="1">
        <f>Z2536/0.1</f>
        <v>70</v>
      </c>
      <c r="AC2536" s="1">
        <f>AA2536-AB2536</f>
        <v>115</v>
      </c>
      <c r="AD2536" s="1">
        <f>_xlfn.IFNA(INDEX($AV$2:$AV$53,MATCH(B2536,$AU$2:$AU$53,0)),1000)</f>
        <v>10611862</v>
      </c>
      <c r="AE2536" s="1">
        <f>C2536/AD2536*100000</f>
        <v>0.37693667708833756</v>
      </c>
      <c r="AF2536" s="34">
        <f>IF(B2537=B2536,IFERROR((C2536/C2537)-1,0),0)</f>
        <v>0.21212121212121215</v>
      </c>
      <c r="AG2536" s="35">
        <f>IFERROR(LOG(2)/LOG(1+(AF2536)),AF2536)</f>
        <v>3.6031624527925104</v>
      </c>
      <c r="AH2536" s="35">
        <f>AVERAGE(Z2536:Z2542)</f>
        <v>4.7142857142857144</v>
      </c>
      <c r="AJ2536" s="1">
        <f>Q2536/AD2536*100000</f>
        <v>0</v>
      </c>
      <c r="AK2536" s="34">
        <f>IF(B2537=B2536,IFERROR((Q2536/Q2537)-1,0),0)</f>
        <v>0</v>
      </c>
      <c r="AL2536" s="35">
        <f>IFERROR(LOG(2)/LOG(1+(AK2536)),AK2536)</f>
        <v>0</v>
      </c>
      <c r="AM2536" s="35">
        <f>AVERAGE(W2536:W2542)</f>
        <v>0</v>
      </c>
      <c r="AN2536" s="4">
        <f>ROUNDDOWN(N2536,0)</f>
        <v>43907</v>
      </c>
      <c r="AO2536" s="38" cm="1">
        <f t="array" ref="AO2536">_xlfn.ANCHORARRAY(AN2536)-1</f>
        <v>43906</v>
      </c>
    </row>
    <row r="2537" spans="1:41" x14ac:dyDescent="0.25">
      <c r="A2537">
        <v>20200316</v>
      </c>
      <c r="B2537" s="1" t="s">
        <v>90</v>
      </c>
      <c r="C2537">
        <v>33</v>
      </c>
      <c r="D2537">
        <v>296</v>
      </c>
      <c r="E2537">
        <v>151</v>
      </c>
      <c r="M2537" s="1" t="s">
        <v>75</v>
      </c>
      <c r="N2537" s="2">
        <v>43906.647916666669</v>
      </c>
      <c r="O2537" s="1" t="s">
        <v>3387</v>
      </c>
      <c r="P2537" s="2">
        <v>43906.666666666664</v>
      </c>
      <c r="Q2537">
        <v>0</v>
      </c>
      <c r="S2537">
        <v>480</v>
      </c>
      <c r="T2537">
        <v>329</v>
      </c>
      <c r="U2537">
        <v>329</v>
      </c>
      <c r="V2537">
        <v>37</v>
      </c>
      <c r="W2537">
        <v>0</v>
      </c>
      <c r="X2537">
        <v>0</v>
      </c>
      <c r="Y2537">
        <v>69</v>
      </c>
      <c r="Z2537">
        <v>1</v>
      </c>
      <c r="AA2537">
        <v>70</v>
      </c>
      <c r="AB2537" s="1">
        <f>Z2537/0.1</f>
        <v>10</v>
      </c>
      <c r="AC2537" s="1">
        <f>AA2537-AB2537</f>
        <v>60</v>
      </c>
      <c r="AD2537" s="1">
        <f>_xlfn.IFNA(INDEX($AV$2:$AV$53,MATCH(B2537,$AU$2:$AU$53,0)),1000)</f>
        <v>10611862</v>
      </c>
      <c r="AE2537" s="1">
        <f>C2537/AD2537*100000</f>
        <v>0.31097275859787848</v>
      </c>
      <c r="AF2537" s="34">
        <f>IF(B2538=B2537,IFERROR((C2537/C2538)-1,0),0)</f>
        <v>3.125E-2</v>
      </c>
      <c r="AG2537" s="35">
        <f>IFERROR(LOG(2)/LOG(1+(AF2537)),AF2537)</f>
        <v>22.525505955544585</v>
      </c>
      <c r="AH2537" s="35">
        <f>AVERAGE(Z2537:Z2543)</f>
        <v>4.4285714285714288</v>
      </c>
      <c r="AJ2537" s="1">
        <f>Q2537/AD2537*100000</f>
        <v>0</v>
      </c>
      <c r="AK2537" s="34">
        <f>IF(B2538=B2537,IFERROR((Q2537/Q2538)-1,0),0)</f>
        <v>0</v>
      </c>
      <c r="AL2537" s="35">
        <f>IFERROR(LOG(2)/LOG(1+(AK2537)),AK2537)</f>
        <v>0</v>
      </c>
      <c r="AM2537" s="35">
        <f>AVERAGE(W2537:W2543)</f>
        <v>0</v>
      </c>
      <c r="AN2537" s="4">
        <f>ROUNDDOWN(N2537,0)</f>
        <v>43906</v>
      </c>
      <c r="AO2537" s="38" cm="1">
        <f t="array" ref="AO2537">_xlfn.ANCHORARRAY(AN2537)-1</f>
        <v>43905</v>
      </c>
    </row>
    <row r="2538" spans="1:41" x14ac:dyDescent="0.25">
      <c r="A2538">
        <v>20200315</v>
      </c>
      <c r="B2538" s="1" t="s">
        <v>90</v>
      </c>
      <c r="C2538">
        <v>32</v>
      </c>
      <c r="D2538">
        <v>227</v>
      </c>
      <c r="E2538">
        <v>151</v>
      </c>
      <c r="M2538" s="1" t="s">
        <v>75</v>
      </c>
      <c r="N2538" s="2">
        <v>43905.4375</v>
      </c>
      <c r="O2538" s="1" t="s">
        <v>3438</v>
      </c>
      <c r="P2538" s="2">
        <v>43905.666666666664</v>
      </c>
      <c r="S2538">
        <v>410</v>
      </c>
      <c r="T2538">
        <v>259</v>
      </c>
      <c r="U2538">
        <v>259</v>
      </c>
      <c r="V2538">
        <v>37</v>
      </c>
      <c r="W2538">
        <v>0</v>
      </c>
      <c r="X2538">
        <v>0</v>
      </c>
      <c r="Y2538">
        <v>90</v>
      </c>
      <c r="Z2538">
        <v>9</v>
      </c>
      <c r="AA2538">
        <v>99</v>
      </c>
      <c r="AB2538" s="1">
        <f>Z2538/0.1</f>
        <v>90</v>
      </c>
      <c r="AC2538" s="1">
        <f>AA2538-AB2538</f>
        <v>9</v>
      </c>
      <c r="AD2538" s="1">
        <f>_xlfn.IFNA(INDEX($AV$2:$AV$53,MATCH(B2538,$AU$2:$AU$53,0)),1000)</f>
        <v>10611862</v>
      </c>
      <c r="AE2538" s="1">
        <f>C2538/AD2538*100000</f>
        <v>0.30154934167067005</v>
      </c>
      <c r="AF2538" s="34">
        <f>IF(B2539=B2538,IFERROR((C2538/C2539)-1,0),0)</f>
        <v>0.39130434782608692</v>
      </c>
      <c r="AG2538" s="35">
        <f>IFERROR(LOG(2)/LOG(1+(AF2538)),AF2538)</f>
        <v>2.0989087935212511</v>
      </c>
      <c r="AH2538" s="35">
        <f>AVERAGE(Z2538:Z2544)</f>
        <v>4.2857142857142856</v>
      </c>
      <c r="AJ2538" s="1">
        <f>Q2538/AD2538*100000</f>
        <v>0</v>
      </c>
      <c r="AK2538" s="34">
        <f>IF(B2539=B2538,IFERROR((Q2538/Q2539)-1,0),0)</f>
        <v>0</v>
      </c>
      <c r="AL2538" s="35">
        <f>IFERROR(LOG(2)/LOG(1+(AK2538)),AK2538)</f>
        <v>0</v>
      </c>
      <c r="AM2538" s="35">
        <f>AVERAGE(W2538:W2544)</f>
        <v>0</v>
      </c>
      <c r="AN2538" s="4">
        <f>ROUNDDOWN(N2538,0)</f>
        <v>43905</v>
      </c>
      <c r="AO2538" s="38" cm="1">
        <f t="array" ref="AO2538">_xlfn.ANCHORARRAY(AN2538)-1</f>
        <v>43904</v>
      </c>
    </row>
    <row r="2539" spans="1:41" x14ac:dyDescent="0.25">
      <c r="A2539">
        <v>20200314</v>
      </c>
      <c r="B2539" s="1" t="s">
        <v>90</v>
      </c>
      <c r="C2539">
        <v>23</v>
      </c>
      <c r="D2539">
        <v>137</v>
      </c>
      <c r="M2539" s="1" t="s">
        <v>75</v>
      </c>
      <c r="N2539" s="2">
        <v>43904.5</v>
      </c>
      <c r="O2539" s="1" t="s">
        <v>3487</v>
      </c>
      <c r="P2539" s="2">
        <v>43904.666666666664</v>
      </c>
      <c r="S2539">
        <v>160</v>
      </c>
      <c r="T2539">
        <v>160</v>
      </c>
      <c r="U2539">
        <v>160</v>
      </c>
      <c r="V2539">
        <v>37</v>
      </c>
      <c r="W2539">
        <v>0</v>
      </c>
      <c r="X2539">
        <v>0</v>
      </c>
      <c r="Y2539">
        <v>51</v>
      </c>
      <c r="Z2539">
        <v>8</v>
      </c>
      <c r="AA2539">
        <v>59</v>
      </c>
      <c r="AB2539" s="1">
        <f>Z2539/0.1</f>
        <v>80</v>
      </c>
      <c r="AC2539" s="1">
        <f>AA2539-AB2539</f>
        <v>-21</v>
      </c>
      <c r="AD2539" s="1">
        <f>_xlfn.IFNA(INDEX($AV$2:$AV$53,MATCH(B2539,$AU$2:$AU$53,0)),1000)</f>
        <v>10611862</v>
      </c>
      <c r="AE2539" s="1">
        <f>C2539/AD2539*100000</f>
        <v>0.21673858932579407</v>
      </c>
      <c r="AF2539" s="34">
        <f>IF(B2540=B2539,IFERROR((C2539/C2540)-1,0),0)</f>
        <v>0.53333333333333344</v>
      </c>
      <c r="AG2539" s="35">
        <f>IFERROR(LOG(2)/LOG(1+(AF2539)),AF2539)</f>
        <v>1.6216092786808152</v>
      </c>
      <c r="AH2539" s="35">
        <f>AVERAGE(Z2539:Z2545)</f>
        <v>3</v>
      </c>
      <c r="AJ2539" s="1">
        <f>Q2539/AD2539*100000</f>
        <v>0</v>
      </c>
      <c r="AK2539" s="34">
        <f>IF(B2540=B2539,IFERROR((Q2539/Q2540)-1,0),0)</f>
        <v>0</v>
      </c>
      <c r="AL2539" s="35">
        <f>IFERROR(LOG(2)/LOG(1+(AK2539)),AK2539)</f>
        <v>0</v>
      </c>
      <c r="AM2539" s="35">
        <f>AVERAGE(W2539:W2545)</f>
        <v>0</v>
      </c>
      <c r="AN2539" s="4">
        <f>ROUNDDOWN(N2539,0)</f>
        <v>43904</v>
      </c>
      <c r="AO2539" s="38" cm="1">
        <f t="array" ref="AO2539">_xlfn.ANCHORARRAY(AN2539)-1</f>
        <v>43903</v>
      </c>
    </row>
    <row r="2540" spans="1:41" x14ac:dyDescent="0.25">
      <c r="A2540">
        <v>20200313</v>
      </c>
      <c r="B2540" s="1" t="s">
        <v>90</v>
      </c>
      <c r="C2540">
        <v>15</v>
      </c>
      <c r="D2540">
        <v>86</v>
      </c>
      <c r="M2540" s="1" t="s">
        <v>75</v>
      </c>
      <c r="N2540" s="2">
        <v>43903.364583333336</v>
      </c>
      <c r="O2540" s="1" t="s">
        <v>3536</v>
      </c>
      <c r="P2540" s="2">
        <v>43903.666666666664</v>
      </c>
      <c r="S2540">
        <v>101</v>
      </c>
      <c r="T2540">
        <v>101</v>
      </c>
      <c r="U2540">
        <v>101</v>
      </c>
      <c r="V2540">
        <v>37</v>
      </c>
      <c r="W2540">
        <v>0</v>
      </c>
      <c r="X2540">
        <v>0</v>
      </c>
      <c r="Y2540">
        <v>26</v>
      </c>
      <c r="Z2540">
        <v>3</v>
      </c>
      <c r="AA2540">
        <v>29</v>
      </c>
      <c r="AB2540" s="1">
        <f>Z2540/0.1</f>
        <v>30</v>
      </c>
      <c r="AC2540" s="1">
        <f>AA2540-AB2540</f>
        <v>-1</v>
      </c>
      <c r="AD2540" s="1">
        <f>_xlfn.IFNA(INDEX($AV$2:$AV$53,MATCH(B2540,$AU$2:$AU$53,0)),1000)</f>
        <v>10611862</v>
      </c>
      <c r="AE2540" s="1">
        <f>C2540/AD2540*100000</f>
        <v>0.14135125390812658</v>
      </c>
      <c r="AF2540" s="34">
        <f>IF(B2541=B2540,IFERROR((C2540/C2541)-1,0),0)</f>
        <v>0.25</v>
      </c>
      <c r="AG2540" s="35">
        <f>IFERROR(LOG(2)/LOG(1+(AF2540)),AF2540)</f>
        <v>3.1062837195053898</v>
      </c>
      <c r="AH2540" s="35">
        <f>AVERAGE(Z2540:Z2546)</f>
        <v>1.8571428571428572</v>
      </c>
      <c r="AJ2540" s="1">
        <f>Q2540/AD2540*100000</f>
        <v>0</v>
      </c>
      <c r="AK2540" s="34">
        <f>IF(B2541=B2540,IFERROR((Q2540/Q2541)-1,0),0)</f>
        <v>0</v>
      </c>
      <c r="AL2540" s="35">
        <f>IFERROR(LOG(2)/LOG(1+(AK2540)),AK2540)</f>
        <v>0</v>
      </c>
      <c r="AM2540" s="35">
        <f>AVERAGE(W2540:W2546)</f>
        <v>0</v>
      </c>
      <c r="AN2540" s="4">
        <f>ROUNDDOWN(N2540,0)</f>
        <v>43903</v>
      </c>
      <c r="AO2540" s="38" cm="1">
        <f t="array" ref="AO2540">_xlfn.ANCHORARRAY(AN2540)-1</f>
        <v>43902</v>
      </c>
    </row>
    <row r="2541" spans="1:41" x14ac:dyDescent="0.25">
      <c r="A2541">
        <v>20200312</v>
      </c>
      <c r="B2541" s="1" t="s">
        <v>90</v>
      </c>
      <c r="C2541">
        <v>12</v>
      </c>
      <c r="D2541">
        <v>60</v>
      </c>
      <c r="M2541" s="1" t="s">
        <v>75</v>
      </c>
      <c r="N2541" s="2">
        <v>43902.333333333336</v>
      </c>
      <c r="O2541" s="1" t="s">
        <v>3585</v>
      </c>
      <c r="P2541" s="2">
        <v>43902.666666666664</v>
      </c>
      <c r="S2541">
        <v>72</v>
      </c>
      <c r="T2541">
        <v>72</v>
      </c>
      <c r="U2541">
        <v>72</v>
      </c>
      <c r="V2541">
        <v>37</v>
      </c>
      <c r="W2541">
        <v>0</v>
      </c>
      <c r="X2541">
        <v>0</v>
      </c>
      <c r="Y2541">
        <v>60</v>
      </c>
      <c r="Z2541">
        <v>5</v>
      </c>
      <c r="AA2541">
        <v>65</v>
      </c>
      <c r="AB2541" s="1">
        <f>Z2541/0.1</f>
        <v>50</v>
      </c>
      <c r="AC2541" s="1">
        <f>AA2541-AB2541</f>
        <v>15</v>
      </c>
      <c r="AD2541" s="1">
        <f>_xlfn.IFNA(INDEX($AV$2:$AV$53,MATCH(B2541,$AU$2:$AU$53,0)),1000)</f>
        <v>10611862</v>
      </c>
      <c r="AE2541" s="1">
        <f>C2541/AD2541*100000</f>
        <v>0.11308100312650125</v>
      </c>
      <c r="AF2541" s="34">
        <f>IF(B2542=B2541,IFERROR((C2541/C2542)-1,0),0)</f>
        <v>0.71428571428571419</v>
      </c>
      <c r="AG2541" s="35">
        <f>IFERROR(LOG(2)/LOG(1+(AF2541)),AF2541)</f>
        <v>1.2859956968509314</v>
      </c>
      <c r="AH2541" s="35">
        <f>AVERAGE(Z2541:Z2547)</f>
        <v>1.5714285714285714</v>
      </c>
      <c r="AJ2541" s="1">
        <f>Q2541/AD2541*100000</f>
        <v>0</v>
      </c>
      <c r="AK2541" s="34">
        <f>IF(B2542=B2541,IFERROR((Q2541/Q2542)-1,0),0)</f>
        <v>0</v>
      </c>
      <c r="AL2541" s="35">
        <f>IFERROR(LOG(2)/LOG(1+(AK2541)),AK2541)</f>
        <v>0</v>
      </c>
      <c r="AM2541" s="35">
        <f>AVERAGE(W2541:W2547)</f>
        <v>0</v>
      </c>
      <c r="AN2541" s="4">
        <f>ROUNDDOWN(N2541,0)</f>
        <v>43902</v>
      </c>
      <c r="AO2541" s="38" cm="1">
        <f t="array" ref="AO2541">_xlfn.ANCHORARRAY(AN2541)-1</f>
        <v>43901</v>
      </c>
    </row>
    <row r="2542" spans="1:41" x14ac:dyDescent="0.25">
      <c r="A2542">
        <v>20200311</v>
      </c>
      <c r="B2542" s="1" t="s">
        <v>90</v>
      </c>
      <c r="C2542">
        <v>7</v>
      </c>
      <c r="M2542" s="1" t="s">
        <v>75</v>
      </c>
      <c r="N2542" s="2"/>
      <c r="O2542" s="1" t="s">
        <v>3633</v>
      </c>
      <c r="P2542" s="2">
        <v>43901.666666666664</v>
      </c>
      <c r="S2542">
        <v>7</v>
      </c>
      <c r="T2542">
        <v>7</v>
      </c>
      <c r="U2542">
        <v>7</v>
      </c>
      <c r="V2542">
        <v>37</v>
      </c>
      <c r="W2542">
        <v>0</v>
      </c>
      <c r="X2542">
        <v>0</v>
      </c>
      <c r="Y2542">
        <v>0</v>
      </c>
      <c r="Z2542">
        <v>0</v>
      </c>
      <c r="AA2542">
        <v>0</v>
      </c>
      <c r="AB2542" s="1">
        <f>Z2542/0.1</f>
        <v>0</v>
      </c>
      <c r="AC2542" s="1">
        <f>AA2542-AB2542</f>
        <v>0</v>
      </c>
      <c r="AD2542" s="1">
        <f>_xlfn.IFNA(INDEX($AV$2:$AV$53,MATCH(B2542,$AU$2:$AU$53,0)),1000)</f>
        <v>10611862</v>
      </c>
      <c r="AE2542" s="1">
        <f>C2542/AD2542*100000</f>
        <v>6.5963918490459073E-2</v>
      </c>
      <c r="AF2542" s="34">
        <f>IF(B2543=B2542,IFERROR((C2542/C2543)-1,0),0)</f>
        <v>0</v>
      </c>
      <c r="AG2542" s="35">
        <f>IFERROR(LOG(2)/LOG(1+(AF2542)),AF2542)</f>
        <v>0</v>
      </c>
      <c r="AH2542" s="35">
        <f>AVERAGE(Z2542:Z2548)</f>
        <v>0.8571428571428571</v>
      </c>
      <c r="AJ2542" s="1">
        <f>Q2542/AD2542*100000</f>
        <v>0</v>
      </c>
      <c r="AK2542" s="34">
        <f>IF(B2543=B2542,IFERROR((Q2542/Q2543)-1,0),0)</f>
        <v>0</v>
      </c>
      <c r="AL2542" s="35">
        <f>IFERROR(LOG(2)/LOG(1+(AK2542)),AK2542)</f>
        <v>0</v>
      </c>
      <c r="AM2542" s="35">
        <f>AVERAGE(W2542:W2548)</f>
        <v>0</v>
      </c>
      <c r="AN2542" s="4">
        <f>ROUNDDOWN(N2542,0)</f>
        <v>0</v>
      </c>
      <c r="AO2542" s="38" cm="1">
        <f t="array" ref="AO2542">_xlfn.ANCHORARRAY(AN2542)-1</f>
        <v>-1</v>
      </c>
    </row>
    <row r="2543" spans="1:41" x14ac:dyDescent="0.25">
      <c r="A2543">
        <v>20200310</v>
      </c>
      <c r="B2543" s="1" t="s">
        <v>90</v>
      </c>
      <c r="C2543">
        <v>7</v>
      </c>
      <c r="M2543" s="1" t="s">
        <v>75</v>
      </c>
      <c r="N2543" s="2"/>
      <c r="O2543" s="1" t="s">
        <v>3681</v>
      </c>
      <c r="P2543" s="2">
        <v>43900.666666666664</v>
      </c>
      <c r="S2543">
        <v>7</v>
      </c>
      <c r="T2543">
        <v>7</v>
      </c>
      <c r="U2543">
        <v>7</v>
      </c>
      <c r="V2543">
        <v>37</v>
      </c>
      <c r="W2543">
        <v>0</v>
      </c>
      <c r="X2543">
        <v>0</v>
      </c>
      <c r="Y2543">
        <v>0</v>
      </c>
      <c r="Z2543">
        <v>5</v>
      </c>
      <c r="AA2543">
        <v>5</v>
      </c>
      <c r="AB2543" s="1">
        <f>Z2543/0.1</f>
        <v>50</v>
      </c>
      <c r="AC2543" s="1">
        <f>AA2543-AB2543</f>
        <v>-45</v>
      </c>
      <c r="AD2543" s="1">
        <f>_xlfn.IFNA(INDEX($AV$2:$AV$53,MATCH(B2543,$AU$2:$AU$53,0)),1000)</f>
        <v>10611862</v>
      </c>
      <c r="AE2543" s="1">
        <f>C2543/AD2543*100000</f>
        <v>6.5963918490459073E-2</v>
      </c>
      <c r="AF2543" s="34">
        <f>IF(B2544=B2543,IFERROR((C2543/C2544)-1,0),0)</f>
        <v>2.5</v>
      </c>
      <c r="AG2543" s="35">
        <f>IFERROR(LOG(2)/LOG(1+(AF2543)),AF2543)</f>
        <v>0.55329475566511221</v>
      </c>
      <c r="AH2543" s="35">
        <f>AVERAGE(Z2543:Z2549)</f>
        <v>1</v>
      </c>
      <c r="AJ2543" s="1">
        <f>Q2543/AD2543*100000</f>
        <v>0</v>
      </c>
      <c r="AK2543" s="34">
        <f>IF(B2544=B2543,IFERROR((Q2543/Q2544)-1,0),0)</f>
        <v>0</v>
      </c>
      <c r="AL2543" s="35">
        <f>IFERROR(LOG(2)/LOG(1+(AK2543)),AK2543)</f>
        <v>0</v>
      </c>
      <c r="AM2543" s="35">
        <f>AVERAGE(W2543:W2549)</f>
        <v>0</v>
      </c>
      <c r="AN2543" s="4">
        <f>ROUNDDOWN(N2543,0)</f>
        <v>0</v>
      </c>
      <c r="AO2543" s="38" cm="1">
        <f t="array" ref="AO2543">_xlfn.ANCHORARRAY(AN2543)-1</f>
        <v>-1</v>
      </c>
    </row>
    <row r="2544" spans="1:41" x14ac:dyDescent="0.25">
      <c r="A2544">
        <v>20200309</v>
      </c>
      <c r="B2544" s="1" t="s">
        <v>90</v>
      </c>
      <c r="C2544">
        <v>2</v>
      </c>
      <c r="M2544" s="1" t="s">
        <v>75</v>
      </c>
      <c r="N2544" s="2"/>
      <c r="O2544" s="1" t="s">
        <v>3729</v>
      </c>
      <c r="P2544" s="2">
        <v>43899.666666666664</v>
      </c>
      <c r="S2544">
        <v>2</v>
      </c>
      <c r="T2544">
        <v>2</v>
      </c>
      <c r="U2544">
        <v>2</v>
      </c>
      <c r="V2544">
        <v>37</v>
      </c>
      <c r="W2544">
        <v>0</v>
      </c>
      <c r="X2544">
        <v>0</v>
      </c>
      <c r="Y2544">
        <v>0</v>
      </c>
      <c r="Z2544">
        <v>0</v>
      </c>
      <c r="AA2544">
        <v>0</v>
      </c>
      <c r="AB2544" s="1">
        <f>Z2544/0.1</f>
        <v>0</v>
      </c>
      <c r="AC2544" s="1">
        <f>AA2544-AB2544</f>
        <v>0</v>
      </c>
      <c r="AD2544" s="1">
        <f>_xlfn.IFNA(INDEX($AV$2:$AV$53,MATCH(B2544,$AU$2:$AU$53,0)),1000)</f>
        <v>10611862</v>
      </c>
      <c r="AE2544" s="1">
        <f>C2544/AD2544*100000</f>
        <v>1.8846833854416878E-2</v>
      </c>
      <c r="AF2544" s="34">
        <f>IF(B2545=B2544,IFERROR((C2544/C2545)-1,0),0)</f>
        <v>0</v>
      </c>
      <c r="AG2544" s="35">
        <f>IFERROR(LOG(2)/LOG(1+(AF2544)),AF2544)</f>
        <v>0</v>
      </c>
      <c r="AH2544" s="35">
        <f>AVERAGE(Z2544:Z2550)</f>
        <v>3</v>
      </c>
      <c r="AJ2544" s="1">
        <f>Q2544/AD2544*100000</f>
        <v>0</v>
      </c>
      <c r="AK2544" s="34">
        <f>IF(B2545=B2544,IFERROR((Q2544/Q2545)-1,0),0)</f>
        <v>0</v>
      </c>
      <c r="AL2544" s="35">
        <f>IFERROR(LOG(2)/LOG(1+(AK2544)),AK2544)</f>
        <v>0</v>
      </c>
      <c r="AM2544" s="35">
        <f>AVERAGE(W2544:W2550)</f>
        <v>0.33333333333333331</v>
      </c>
      <c r="AN2544" s="4">
        <f>ROUNDDOWN(N2544,0)</f>
        <v>0</v>
      </c>
      <c r="AO2544" s="38" cm="1">
        <f t="array" ref="AO2544">_xlfn.ANCHORARRAY(AN2544)-1</f>
        <v>-1</v>
      </c>
    </row>
    <row r="2545" spans="1:41" x14ac:dyDescent="0.25">
      <c r="A2545">
        <v>20200308</v>
      </c>
      <c r="B2545" s="1" t="s">
        <v>90</v>
      </c>
      <c r="C2545">
        <v>2</v>
      </c>
      <c r="M2545" s="1" t="s">
        <v>75</v>
      </c>
      <c r="N2545" s="2"/>
      <c r="O2545" s="1" t="s">
        <v>3777</v>
      </c>
      <c r="P2545" s="2">
        <v>43898.666666666664</v>
      </c>
      <c r="S2545">
        <v>2</v>
      </c>
      <c r="T2545">
        <v>2</v>
      </c>
      <c r="U2545">
        <v>2</v>
      </c>
      <c r="V2545">
        <v>37</v>
      </c>
      <c r="W2545">
        <v>0</v>
      </c>
      <c r="X2545">
        <v>0</v>
      </c>
      <c r="Y2545">
        <v>0</v>
      </c>
      <c r="Z2545">
        <v>0</v>
      </c>
      <c r="AA2545">
        <v>0</v>
      </c>
      <c r="AB2545" s="1">
        <f>Z2545/0.1</f>
        <v>0</v>
      </c>
      <c r="AC2545" s="1">
        <f>AA2545-AB2545</f>
        <v>0</v>
      </c>
      <c r="AD2545" s="1">
        <f>_xlfn.IFNA(INDEX($AV$2:$AV$53,MATCH(B2545,$AU$2:$AU$53,0)),1000)</f>
        <v>10611862</v>
      </c>
      <c r="AE2545" s="1">
        <f>C2545/AD2545*100000</f>
        <v>1.8846833854416878E-2</v>
      </c>
      <c r="AF2545" s="34">
        <f>IF(B2546=B2545,IFERROR((C2545/C2546)-1,0),0)</f>
        <v>0</v>
      </c>
      <c r="AG2545" s="35">
        <f>IFERROR(LOG(2)/LOG(1+(AF2545)),AF2545)</f>
        <v>0</v>
      </c>
      <c r="AH2545" s="35">
        <f>AVERAGE(Z2545:Z2551)</f>
        <v>-2.8333333333333335</v>
      </c>
      <c r="AJ2545" s="1">
        <f>Q2545/AD2545*100000</f>
        <v>0</v>
      </c>
      <c r="AK2545" s="34">
        <f>IF(B2546=B2545,IFERROR((Q2545/Q2546)-1,0),0)</f>
        <v>0</v>
      </c>
      <c r="AL2545" s="35">
        <f>IFERROR(LOG(2)/LOG(1+(AK2545)),AK2545)</f>
        <v>0</v>
      </c>
      <c r="AM2545" s="35">
        <f>AVERAGE(W2545:W2551)</f>
        <v>0.33333333333333331</v>
      </c>
      <c r="AN2545" s="4">
        <f>ROUNDDOWN(N2545,0)</f>
        <v>0</v>
      </c>
      <c r="AO2545" s="38" cm="1">
        <f t="array" ref="AO2545">_xlfn.ANCHORARRAY(AN2545)-1</f>
        <v>-1</v>
      </c>
    </row>
    <row r="2546" spans="1:41" x14ac:dyDescent="0.25">
      <c r="A2546">
        <v>20200307</v>
      </c>
      <c r="B2546" s="1" t="s">
        <v>90</v>
      </c>
      <c r="C2546">
        <v>2</v>
      </c>
      <c r="M2546" s="1" t="s">
        <v>75</v>
      </c>
      <c r="N2546" s="2"/>
      <c r="O2546" s="1" t="s">
        <v>3825</v>
      </c>
      <c r="P2546" s="2">
        <v>43897.666666666664</v>
      </c>
      <c r="S2546">
        <v>2</v>
      </c>
      <c r="T2546">
        <v>2</v>
      </c>
      <c r="U2546">
        <v>2</v>
      </c>
      <c r="V2546">
        <v>37</v>
      </c>
      <c r="W2546">
        <v>0</v>
      </c>
      <c r="X2546">
        <v>0</v>
      </c>
      <c r="Y2546">
        <v>0</v>
      </c>
      <c r="Z2546">
        <v>0</v>
      </c>
      <c r="AA2546">
        <v>0</v>
      </c>
      <c r="AB2546" s="1">
        <f>Z2546/0.1</f>
        <v>0</v>
      </c>
      <c r="AC2546" s="1">
        <f>AA2546-AB2546</f>
        <v>0</v>
      </c>
      <c r="AD2546" s="1">
        <f>_xlfn.IFNA(INDEX($AV$2:$AV$53,MATCH(B2546,$AU$2:$AU$53,0)),1000)</f>
        <v>10611862</v>
      </c>
      <c r="AE2546" s="1">
        <f>C2546/AD2546*100000</f>
        <v>1.8846833854416878E-2</v>
      </c>
      <c r="AF2546" s="34">
        <f>IF(B2547=B2546,IFERROR((C2546/C2547)-1,0),0)</f>
        <v>0</v>
      </c>
      <c r="AG2546" s="35">
        <f>IFERROR(LOG(2)/LOG(1+(AF2546)),AF2546)</f>
        <v>0</v>
      </c>
      <c r="AH2546" s="35">
        <f>AVERAGE(Z2546:Z2552)</f>
        <v>3.6666666666666665</v>
      </c>
      <c r="AJ2546" s="1">
        <f>Q2546/AD2546*100000</f>
        <v>0</v>
      </c>
      <c r="AK2546" s="34">
        <f>IF(B2547=B2546,IFERROR((Q2546/Q2547)-1,0),0)</f>
        <v>0</v>
      </c>
      <c r="AL2546" s="35">
        <f>IFERROR(LOG(2)/LOG(1+(AK2546)),AK2546)</f>
        <v>0</v>
      </c>
      <c r="AM2546" s="35">
        <f>AVERAGE(W2546:W2552)</f>
        <v>0.5</v>
      </c>
      <c r="AN2546" s="4">
        <f>ROUNDDOWN(N2546,0)</f>
        <v>0</v>
      </c>
      <c r="AO2546" s="38" cm="1">
        <f t="array" ref="AO2546">_xlfn.ANCHORARRAY(AN2546)-1</f>
        <v>-1</v>
      </c>
    </row>
    <row r="2547" spans="1:41" x14ac:dyDescent="0.25">
      <c r="A2547">
        <v>20200306</v>
      </c>
      <c r="B2547" s="1" t="s">
        <v>90</v>
      </c>
      <c r="C2547">
        <v>2</v>
      </c>
      <c r="M2547" s="1" t="s">
        <v>75</v>
      </c>
      <c r="N2547" s="2"/>
      <c r="O2547" s="1" t="s">
        <v>3864</v>
      </c>
      <c r="P2547" s="2">
        <v>43896.666666666664</v>
      </c>
      <c r="S2547">
        <v>2</v>
      </c>
      <c r="T2547">
        <v>2</v>
      </c>
      <c r="U2547">
        <v>2</v>
      </c>
      <c r="V2547">
        <v>37</v>
      </c>
      <c r="W2547">
        <v>0</v>
      </c>
      <c r="X2547">
        <v>0</v>
      </c>
      <c r="Y2547">
        <v>0</v>
      </c>
      <c r="Z2547">
        <v>1</v>
      </c>
      <c r="AA2547">
        <v>1</v>
      </c>
      <c r="AB2547" s="1">
        <f>Z2547/0.1</f>
        <v>10</v>
      </c>
      <c r="AC2547" s="1">
        <f>AA2547-AB2547</f>
        <v>-9</v>
      </c>
      <c r="AD2547" s="1">
        <f>_xlfn.IFNA(INDEX($AV$2:$AV$53,MATCH(B2547,$AU$2:$AU$53,0)),1000)</f>
        <v>10611862</v>
      </c>
      <c r="AE2547" s="1">
        <f>C2547/AD2547*100000</f>
        <v>1.8846833854416878E-2</v>
      </c>
      <c r="AF2547" s="34">
        <f>IF(B2548=B2547,IFERROR((C2547/C2548)-1,0),0)</f>
        <v>1</v>
      </c>
      <c r="AG2547" s="35">
        <f>IFERROR(LOG(2)/LOG(1+(AF2547)),AF2547)</f>
        <v>1</v>
      </c>
      <c r="AH2547" s="35">
        <f>AVERAGE(Z2547:Z2553)</f>
        <v>12.5</v>
      </c>
      <c r="AJ2547" s="1">
        <f>Q2547/AD2547*100000</f>
        <v>0</v>
      </c>
      <c r="AK2547" s="34">
        <f>IF(B2548=B2547,IFERROR((Q2547/Q2548)-1,0),0)</f>
        <v>0</v>
      </c>
      <c r="AL2547" s="35">
        <f>IFERROR(LOG(2)/LOG(1+(AK2547)),AK2547)</f>
        <v>0</v>
      </c>
      <c r="AM2547" s="35">
        <f>AVERAGE(W2547:W2553)</f>
        <v>0.66666666666666663</v>
      </c>
      <c r="AN2547" s="4">
        <f>ROUNDDOWN(N2547,0)</f>
        <v>0</v>
      </c>
      <c r="AO2547" s="38" cm="1">
        <f t="array" ref="AO2547">_xlfn.ANCHORARRAY(AN2547)-1</f>
        <v>-1</v>
      </c>
    </row>
    <row r="2548" spans="1:41" x14ac:dyDescent="0.25">
      <c r="A2548">
        <v>20200305</v>
      </c>
      <c r="B2548" s="1" t="s">
        <v>90</v>
      </c>
      <c r="C2548">
        <v>1</v>
      </c>
      <c r="M2548" s="1" t="s">
        <v>75</v>
      </c>
      <c r="N2548" s="2"/>
      <c r="O2548" s="1" t="s">
        <v>3890</v>
      </c>
      <c r="P2548" s="2">
        <v>43895.666666666664</v>
      </c>
      <c r="S2548">
        <v>1</v>
      </c>
      <c r="T2548">
        <v>1</v>
      </c>
      <c r="U2548">
        <v>1</v>
      </c>
      <c r="V2548">
        <v>37</v>
      </c>
      <c r="W2548">
        <v>0</v>
      </c>
      <c r="X2548">
        <v>0</v>
      </c>
      <c r="Y2548">
        <v>0</v>
      </c>
      <c r="Z2548">
        <v>0</v>
      </c>
      <c r="AA2548">
        <v>0</v>
      </c>
      <c r="AB2548" s="1">
        <f>Z2548/0.1</f>
        <v>0</v>
      </c>
      <c r="AC2548" s="1">
        <f>AA2548-AB2548</f>
        <v>0</v>
      </c>
      <c r="AD2548" s="1">
        <f>_xlfn.IFNA(INDEX($AV$2:$AV$53,MATCH(B2548,$AU$2:$AU$53,0)),1000)</f>
        <v>10611862</v>
      </c>
      <c r="AE2548" s="1">
        <f>C2548/AD2548*100000</f>
        <v>9.4234169272084389E-3</v>
      </c>
      <c r="AF2548" s="34">
        <f>IF(B2549=B2548,IFERROR((C2548/C2549)-1,0),0)</f>
        <v>0</v>
      </c>
      <c r="AG2548" s="35">
        <f>IFERROR(LOG(2)/LOG(1+(AF2548)),AF2548)</f>
        <v>0</v>
      </c>
      <c r="AH2548" s="35">
        <f>AVERAGE(Z2548:Z2554)</f>
        <v>20.333333333333332</v>
      </c>
      <c r="AJ2548" s="1">
        <f>Q2548/AD2548*100000</f>
        <v>0</v>
      </c>
      <c r="AK2548" s="34">
        <f>IF(B2549=B2548,IFERROR((Q2548/Q2549)-1,0),0)</f>
        <v>0</v>
      </c>
      <c r="AL2548" s="35">
        <f>IFERROR(LOG(2)/LOG(1+(AK2548)),AK2548)</f>
        <v>0</v>
      </c>
      <c r="AM2548" s="35">
        <f>AVERAGE(W2548:W2554)</f>
        <v>0.66666666666666663</v>
      </c>
      <c r="AN2548" s="4">
        <f>ROUNDDOWN(N2548,0)</f>
        <v>0</v>
      </c>
      <c r="AO2548" s="38" cm="1">
        <f t="array" ref="AO2548">_xlfn.ANCHORARRAY(AN2548)-1</f>
        <v>-1</v>
      </c>
    </row>
    <row r="2549" spans="1:41" x14ac:dyDescent="0.25">
      <c r="A2549">
        <v>20200304</v>
      </c>
      <c r="B2549" s="1" t="s">
        <v>90</v>
      </c>
      <c r="C2549">
        <v>1</v>
      </c>
      <c r="M2549" s="1" t="s">
        <v>75</v>
      </c>
      <c r="N2549" s="2"/>
      <c r="O2549" s="1" t="s">
        <v>3910</v>
      </c>
      <c r="P2549" s="2">
        <v>43894.666666666664</v>
      </c>
      <c r="S2549">
        <v>1</v>
      </c>
      <c r="T2549">
        <v>1</v>
      </c>
      <c r="U2549">
        <v>1</v>
      </c>
      <c r="V2549">
        <v>37</v>
      </c>
      <c r="AB2549" s="1">
        <f>Z2549/0.1</f>
        <v>0</v>
      </c>
      <c r="AC2549" s="1">
        <f>AA2549-AB2549</f>
        <v>0</v>
      </c>
      <c r="AD2549" s="1">
        <f>_xlfn.IFNA(INDEX($AV$2:$AV$53,MATCH(B2549,$AU$2:$AU$53,0)),1000)</f>
        <v>10611862</v>
      </c>
      <c r="AE2549" s="1">
        <f>C2549/AD2549*100000</f>
        <v>9.4234169272084389E-3</v>
      </c>
      <c r="AF2549" s="34">
        <f>IF(B2550=B2549,IFERROR((C2549/C2550)-1,0),0)</f>
        <v>0</v>
      </c>
      <c r="AG2549" s="35">
        <f>IFERROR(LOG(2)/LOG(1+(AF2549)),AF2549)</f>
        <v>0</v>
      </c>
      <c r="AH2549" s="35">
        <f>AVERAGE(Z2549:Z2555)</f>
        <v>35</v>
      </c>
      <c r="AJ2549" s="1">
        <f>Q2549/AD2549*100000</f>
        <v>0</v>
      </c>
      <c r="AK2549" s="34">
        <f>IF(B2550=B2549,IFERROR((Q2549/Q2550)-1,0),0)</f>
        <v>0</v>
      </c>
      <c r="AL2549" s="35">
        <f>IFERROR(LOG(2)/LOG(1+(AK2549)),AK2549)</f>
        <v>0</v>
      </c>
      <c r="AM2549" s="35">
        <f>AVERAGE(W2549:W2555)</f>
        <v>0.83333333333333337</v>
      </c>
      <c r="AN2549" s="4">
        <f>ROUNDDOWN(N2549,0)</f>
        <v>0</v>
      </c>
      <c r="AO2549" s="38" cm="1">
        <f t="array" ref="AO2549">_xlfn.ANCHORARRAY(AN2549)-1</f>
        <v>-1</v>
      </c>
    </row>
    <row r="2550" spans="1:41" x14ac:dyDescent="0.25">
      <c r="A2550">
        <v>20200527</v>
      </c>
      <c r="B2550" s="1" t="s">
        <v>92</v>
      </c>
      <c r="C2550">
        <v>2439</v>
      </c>
      <c r="D2550">
        <v>64901</v>
      </c>
      <c r="F2550">
        <v>40</v>
      </c>
      <c r="G2550">
        <v>161</v>
      </c>
      <c r="L2550">
        <v>1762</v>
      </c>
      <c r="M2550" s="1" t="s">
        <v>36</v>
      </c>
      <c r="N2550" s="2">
        <v>43978</v>
      </c>
      <c r="O2550" s="1" t="s">
        <v>4762</v>
      </c>
      <c r="P2550" s="2">
        <v>43978.666666666664</v>
      </c>
      <c r="Q2550">
        <v>56</v>
      </c>
      <c r="R2550">
        <v>161</v>
      </c>
      <c r="S2550">
        <v>67340</v>
      </c>
      <c r="T2550">
        <v>67340</v>
      </c>
      <c r="U2550">
        <v>67340</v>
      </c>
      <c r="V2550">
        <v>38</v>
      </c>
      <c r="W2550">
        <v>2</v>
      </c>
      <c r="X2550">
        <v>5</v>
      </c>
      <c r="Y2550">
        <v>469</v>
      </c>
      <c r="Z2550">
        <v>17</v>
      </c>
      <c r="AA2550">
        <v>486</v>
      </c>
      <c r="AB2550" s="1">
        <f>Z2550/0.1</f>
        <v>170</v>
      </c>
      <c r="AC2550" s="1">
        <f>AA2550-AB2550</f>
        <v>316</v>
      </c>
      <c r="AD2550" s="1">
        <f>_xlfn.IFNA(INDEX($AV$2:$AV$53,MATCH(B2550,$AU$2:$AU$53,0)),1000)</f>
        <v>761723</v>
      </c>
      <c r="AE2550" s="1">
        <f>C2550/AD2550*100000</f>
        <v>320.19513655226376</v>
      </c>
      <c r="AF2550" s="34">
        <f>IF(B2551=B2550,IFERROR((C2550/C2551)-1,0),0)</f>
        <v>7.0189925681254373E-3</v>
      </c>
      <c r="AG2550" s="35">
        <f>IFERROR(LOG(2)/LOG(1+(AF2550)),AF2550)</f>
        <v>99.099256121954539</v>
      </c>
      <c r="AH2550" s="35">
        <f>AVERAGE(Z2550:Z2556)</f>
        <v>49.142857142857146</v>
      </c>
      <c r="AJ2550" s="1">
        <f>Q2550/AD2550*100000</f>
        <v>7.3517538527785034</v>
      </c>
      <c r="AK2550" s="34">
        <f>IF(B2551=B2550,IFERROR((Q2550/Q2551)-1,0),0)</f>
        <v>3.7037037037036979E-2</v>
      </c>
      <c r="AL2550" s="35">
        <f>IFERROR(LOG(2)/LOG(1+(AK2550)),AK2550)</f>
        <v>19.059446834201474</v>
      </c>
      <c r="AM2550" s="35">
        <f>AVERAGE(W2550:W2556)</f>
        <v>1</v>
      </c>
      <c r="AN2550" s="4">
        <f>ROUNDDOWN(N2550,0)</f>
        <v>43978</v>
      </c>
      <c r="AO2550" s="38" cm="1">
        <f t="array" ref="AO2550">_xlfn.ANCHORARRAY(AN2550)-1</f>
        <v>43977</v>
      </c>
    </row>
    <row r="2551" spans="1:41" x14ac:dyDescent="0.25">
      <c r="A2551">
        <v>20200526</v>
      </c>
      <c r="B2551" s="1" t="s">
        <v>92</v>
      </c>
      <c r="C2551">
        <v>2422</v>
      </c>
      <c r="D2551">
        <v>64432</v>
      </c>
      <c r="F2551">
        <v>40</v>
      </c>
      <c r="G2551">
        <v>156</v>
      </c>
      <c r="L2551">
        <v>1701</v>
      </c>
      <c r="M2551" s="1" t="s">
        <v>36</v>
      </c>
      <c r="N2551" s="2">
        <v>43977.54583333333</v>
      </c>
      <c r="O2551" s="1" t="s">
        <v>4818</v>
      </c>
      <c r="P2551" s="2">
        <v>43977.666666666664</v>
      </c>
      <c r="Q2551">
        <v>54</v>
      </c>
      <c r="R2551">
        <v>156</v>
      </c>
      <c r="S2551">
        <v>66854</v>
      </c>
      <c r="T2551">
        <v>66854</v>
      </c>
      <c r="U2551">
        <v>66854</v>
      </c>
      <c r="V2551">
        <v>38</v>
      </c>
      <c r="W2551">
        <v>0</v>
      </c>
      <c r="X2551">
        <v>2</v>
      </c>
      <c r="Y2551">
        <v>539</v>
      </c>
      <c r="Z2551">
        <v>-35</v>
      </c>
      <c r="AA2551">
        <v>504</v>
      </c>
      <c r="AB2551" s="1">
        <f>Z2551/0.1</f>
        <v>-350</v>
      </c>
      <c r="AC2551" s="1">
        <f>AA2551-AB2551</f>
        <v>854</v>
      </c>
      <c r="AD2551" s="1">
        <f>_xlfn.IFNA(INDEX($AV$2:$AV$53,MATCH(B2551,$AU$2:$AU$53,0)),1000)</f>
        <v>761723</v>
      </c>
      <c r="AE2551" s="1">
        <f>C2551/AD2551*100000</f>
        <v>317.9633541326703</v>
      </c>
      <c r="AF2551" s="34">
        <f>IF(B2552=B2551,IFERROR((C2551/C2552)-1,0),0)</f>
        <v>-1.4245014245014231E-2</v>
      </c>
      <c r="AG2551" s="35">
        <f>IFERROR(LOG(2)/LOG(1+(AF2551)),AF2551)</f>
        <v>-48.311529746753791</v>
      </c>
      <c r="AH2551" s="35">
        <f>AVERAGE(Z2551:Z2557)</f>
        <v>61.142857142857146</v>
      </c>
      <c r="AJ2551" s="1">
        <f>Q2551/AD2551*100000</f>
        <v>7.0891912151792704</v>
      </c>
      <c r="AK2551" s="34">
        <f>IF(B2552=B2551,IFERROR((Q2551/Q2552)-1,0),0)</f>
        <v>0</v>
      </c>
      <c r="AL2551" s="35">
        <f>IFERROR(LOG(2)/LOG(1+(AK2551)),AK2551)</f>
        <v>0</v>
      </c>
      <c r="AM2551" s="35">
        <f>AVERAGE(W2551:W2557)</f>
        <v>1.2857142857142858</v>
      </c>
      <c r="AN2551" s="4">
        <f>ROUNDDOWN(N2551,0)</f>
        <v>43977</v>
      </c>
      <c r="AO2551" s="38" cm="1">
        <f t="array" ref="AO2551">_xlfn.ANCHORARRAY(AN2551)-1</f>
        <v>43976</v>
      </c>
    </row>
    <row r="2552" spans="1:41" x14ac:dyDescent="0.25">
      <c r="A2552">
        <v>20200525</v>
      </c>
      <c r="B2552" s="1" t="s">
        <v>92</v>
      </c>
      <c r="C2552">
        <v>2457</v>
      </c>
      <c r="D2552">
        <v>63893</v>
      </c>
      <c r="F2552">
        <v>41</v>
      </c>
      <c r="G2552">
        <v>154</v>
      </c>
      <c r="L2552">
        <v>1551</v>
      </c>
      <c r="M2552" s="1" t="s">
        <v>36</v>
      </c>
      <c r="N2552" s="2">
        <v>43975.541666666664</v>
      </c>
      <c r="O2552" s="1" t="s">
        <v>4682</v>
      </c>
      <c r="P2552" s="2">
        <v>43976.666666666664</v>
      </c>
      <c r="Q2552">
        <v>54</v>
      </c>
      <c r="R2552">
        <v>154</v>
      </c>
      <c r="S2552">
        <v>66350</v>
      </c>
      <c r="T2552">
        <v>66350</v>
      </c>
      <c r="U2552">
        <v>66350</v>
      </c>
      <c r="V2552">
        <v>38</v>
      </c>
      <c r="W2552">
        <v>1</v>
      </c>
      <c r="X2552">
        <v>2</v>
      </c>
      <c r="Y2552">
        <v>823</v>
      </c>
      <c r="Z2552">
        <v>39</v>
      </c>
      <c r="AA2552">
        <v>862</v>
      </c>
      <c r="AB2552" s="1">
        <f>Z2552/0.1</f>
        <v>390</v>
      </c>
      <c r="AC2552" s="1">
        <f>AA2552-AB2552</f>
        <v>472</v>
      </c>
      <c r="AD2552" s="1">
        <f>_xlfn.IFNA(INDEX($AV$2:$AV$53,MATCH(B2552,$AU$2:$AU$53,0)),1000)</f>
        <v>761723</v>
      </c>
      <c r="AE2552" s="1">
        <f>C2552/AD2552*100000</f>
        <v>322.55820029065683</v>
      </c>
      <c r="AF2552" s="34">
        <f>IF(B2553=B2552,IFERROR((C2552/C2553)-1,0),0)</f>
        <v>1.6129032258064502E-2</v>
      </c>
      <c r="AG2552" s="35">
        <f>IFERROR(LOG(2)/LOG(1+(AF2552)),AF2552)</f>
        <v>43.320774572982394</v>
      </c>
      <c r="AH2552" s="35">
        <f>AVERAGE(Z2552:Z2558)</f>
        <v>75.142857142857139</v>
      </c>
      <c r="AJ2552" s="1">
        <f>Q2552/AD2552*100000</f>
        <v>7.0891912151792704</v>
      </c>
      <c r="AK2552" s="34">
        <f>IF(B2553=B2552,IFERROR((Q2552/Q2553)-1,0),0)</f>
        <v>1.8867924528301883E-2</v>
      </c>
      <c r="AL2552" s="35">
        <f>IFERROR(LOG(2)/LOG(1+(AK2552)),AK2552)</f>
        <v>37.082294466303075</v>
      </c>
      <c r="AM2552" s="35">
        <f>AVERAGE(W2552:W2558)</f>
        <v>1.4285714285714286</v>
      </c>
      <c r="AN2552" s="4">
        <f>ROUNDDOWN(N2552,0)</f>
        <v>43975</v>
      </c>
      <c r="AO2552" s="38" cm="1">
        <f t="array" ref="AO2552">_xlfn.ANCHORARRAY(AN2552)-1</f>
        <v>43974</v>
      </c>
    </row>
    <row r="2553" spans="1:41" x14ac:dyDescent="0.25">
      <c r="A2553">
        <v>20200524</v>
      </c>
      <c r="B2553" s="1" t="s">
        <v>92</v>
      </c>
      <c r="C2553">
        <v>2418</v>
      </c>
      <c r="D2553">
        <v>63070</v>
      </c>
      <c r="F2553">
        <v>40</v>
      </c>
      <c r="G2553">
        <v>152</v>
      </c>
      <c r="L2553">
        <v>1496</v>
      </c>
      <c r="M2553" s="1" t="s">
        <v>36</v>
      </c>
      <c r="N2553" s="2">
        <v>43975.541666666664</v>
      </c>
      <c r="O2553" s="1" t="s">
        <v>4628</v>
      </c>
      <c r="P2553" s="2">
        <v>43975.666666666664</v>
      </c>
      <c r="Q2553">
        <v>53</v>
      </c>
      <c r="R2553">
        <v>152</v>
      </c>
      <c r="S2553">
        <v>65488</v>
      </c>
      <c r="T2553">
        <v>65488</v>
      </c>
      <c r="U2553">
        <v>65488</v>
      </c>
      <c r="V2553">
        <v>38</v>
      </c>
      <c r="W2553">
        <v>1</v>
      </c>
      <c r="X2553">
        <v>2</v>
      </c>
      <c r="Y2553">
        <v>1287</v>
      </c>
      <c r="Z2553">
        <v>53</v>
      </c>
      <c r="AA2553">
        <v>1340</v>
      </c>
      <c r="AB2553" s="1">
        <f>Z2553/0.1</f>
        <v>530</v>
      </c>
      <c r="AC2553" s="1">
        <f>AA2553-AB2553</f>
        <v>810</v>
      </c>
      <c r="AD2553" s="1">
        <f>_xlfn.IFNA(INDEX($AV$2:$AV$53,MATCH(B2553,$AU$2:$AU$53,0)),1000)</f>
        <v>761723</v>
      </c>
      <c r="AE2553" s="1">
        <f>C2553/AD2553*100000</f>
        <v>317.43822885747181</v>
      </c>
      <c r="AF2553" s="34">
        <f>IF(B2554=B2553,IFERROR((C2553/C2554)-1,0),0)</f>
        <v>2.2410147991543283E-2</v>
      </c>
      <c r="AG2553" s="35">
        <f>IFERROR(LOG(2)/LOG(1+(AF2553)),AF2553)</f>
        <v>31.275351582662516</v>
      </c>
      <c r="AH2553" s="35">
        <f>AVERAGE(Z2553:Z2559)</f>
        <v>74</v>
      </c>
      <c r="AJ2553" s="1">
        <f>Q2553/AD2553*100000</f>
        <v>6.9579098963796557</v>
      </c>
      <c r="AK2553" s="34">
        <f>IF(B2554=B2553,IFERROR((Q2553/Q2554)-1,0),0)</f>
        <v>1.9230769230769162E-2</v>
      </c>
      <c r="AL2553" s="35">
        <f>IFERROR(LOG(2)/LOG(1+(AK2553)),AK2553)</f>
        <v>36.38912671916421</v>
      </c>
      <c r="AM2553" s="35">
        <f>AVERAGE(W2553:W2559)</f>
        <v>1.4285714285714286</v>
      </c>
      <c r="AN2553" s="4">
        <f>ROUNDDOWN(N2553,0)</f>
        <v>43975</v>
      </c>
      <c r="AO2553" s="38" cm="1">
        <f t="array" ref="AO2553">_xlfn.ANCHORARRAY(AN2553)-1</f>
        <v>43974</v>
      </c>
    </row>
    <row r="2554" spans="1:41" x14ac:dyDescent="0.25">
      <c r="A2554">
        <v>20200523</v>
      </c>
      <c r="B2554" s="1" t="s">
        <v>92</v>
      </c>
      <c r="C2554">
        <v>2365</v>
      </c>
      <c r="D2554">
        <v>61783</v>
      </c>
      <c r="F2554">
        <v>39</v>
      </c>
      <c r="G2554">
        <v>150</v>
      </c>
      <c r="L2554">
        <v>1451</v>
      </c>
      <c r="M2554" s="1" t="s">
        <v>36</v>
      </c>
      <c r="N2554" s="2">
        <v>43974.541666666664</v>
      </c>
      <c r="O2554" s="1" t="s">
        <v>4021</v>
      </c>
      <c r="P2554" s="2">
        <v>43974.666666666664</v>
      </c>
      <c r="Q2554">
        <v>52</v>
      </c>
      <c r="R2554">
        <v>150</v>
      </c>
      <c r="S2554">
        <v>64148</v>
      </c>
      <c r="T2554">
        <v>64148</v>
      </c>
      <c r="U2554">
        <v>64148</v>
      </c>
      <c r="V2554">
        <v>38</v>
      </c>
      <c r="W2554">
        <v>0</v>
      </c>
      <c r="X2554">
        <v>3</v>
      </c>
      <c r="Y2554">
        <v>1270</v>
      </c>
      <c r="Z2554">
        <v>48</v>
      </c>
      <c r="AA2554">
        <v>1318</v>
      </c>
      <c r="AB2554" s="1">
        <f>Z2554/0.1</f>
        <v>480</v>
      </c>
      <c r="AC2554" s="1">
        <f>AA2554-AB2554</f>
        <v>838</v>
      </c>
      <c r="AD2554" s="1">
        <f>_xlfn.IFNA(INDEX($AV$2:$AV$53,MATCH(B2554,$AU$2:$AU$53,0)),1000)</f>
        <v>761723</v>
      </c>
      <c r="AE2554" s="1">
        <f>C2554/AD2554*100000</f>
        <v>310.48031896109217</v>
      </c>
      <c r="AF2554" s="34">
        <f>IF(B2555=B2554,IFERROR((C2554/C2555)-1,0),0)</f>
        <v>2.0716443677168739E-2</v>
      </c>
      <c r="AG2554" s="35">
        <f>IFERROR(LOG(2)/LOG(1+(AF2554)),AF2554)</f>
        <v>33.804181224524008</v>
      </c>
      <c r="AH2554" s="35">
        <f>AVERAGE(Z2554:Z2560)</f>
        <v>73.857142857142861</v>
      </c>
      <c r="AJ2554" s="1">
        <f>Q2554/AD2554*100000</f>
        <v>6.8266285775800393</v>
      </c>
      <c r="AK2554" s="34">
        <f>IF(B2555=B2554,IFERROR((Q2554/Q2555)-1,0),0)</f>
        <v>0</v>
      </c>
      <c r="AL2554" s="35">
        <f>IFERROR(LOG(2)/LOG(1+(AK2554)),AK2554)</f>
        <v>0</v>
      </c>
      <c r="AM2554" s="35">
        <f>AVERAGE(W2554:W2560)</f>
        <v>1.4285714285714286</v>
      </c>
      <c r="AN2554" s="4">
        <f>ROUNDDOWN(N2554,0)</f>
        <v>43974</v>
      </c>
      <c r="AO2554" s="38" cm="1">
        <f t="array" ref="AO2554">_xlfn.ANCHORARRAY(AN2554)-1</f>
        <v>43973</v>
      </c>
    </row>
    <row r="2555" spans="1:41" x14ac:dyDescent="0.25">
      <c r="A2555">
        <v>20200522</v>
      </c>
      <c r="B2555" s="1" t="s">
        <v>92</v>
      </c>
      <c r="C2555">
        <v>2317</v>
      </c>
      <c r="D2555">
        <v>60513</v>
      </c>
      <c r="F2555">
        <v>39</v>
      </c>
      <c r="G2555">
        <v>147</v>
      </c>
      <c r="L2555">
        <v>1405</v>
      </c>
      <c r="M2555" s="1" t="s">
        <v>36</v>
      </c>
      <c r="N2555" s="2">
        <v>43973.541666666664</v>
      </c>
      <c r="O2555" s="1" t="s">
        <v>4075</v>
      </c>
      <c r="P2555" s="2">
        <v>43973.666666666664</v>
      </c>
      <c r="Q2555">
        <v>52</v>
      </c>
      <c r="R2555">
        <v>147</v>
      </c>
      <c r="S2555">
        <v>62830</v>
      </c>
      <c r="T2555">
        <v>62830</v>
      </c>
      <c r="U2555">
        <v>62830</v>
      </c>
      <c r="V2555">
        <v>38</v>
      </c>
      <c r="W2555">
        <v>1</v>
      </c>
      <c r="X2555">
        <v>3</v>
      </c>
      <c r="Y2555">
        <v>1463</v>
      </c>
      <c r="Z2555">
        <v>88</v>
      </c>
      <c r="AA2555">
        <v>1551</v>
      </c>
      <c r="AB2555" s="1">
        <f>Z2555/0.1</f>
        <v>880</v>
      </c>
      <c r="AC2555" s="1">
        <f>AA2555-AB2555</f>
        <v>671</v>
      </c>
      <c r="AD2555" s="1">
        <f>_xlfn.IFNA(INDEX($AV$2:$AV$53,MATCH(B2555,$AU$2:$AU$53,0)),1000)</f>
        <v>761723</v>
      </c>
      <c r="AE2555" s="1">
        <f>C2555/AD2555*100000</f>
        <v>304.17881565871056</v>
      </c>
      <c r="AF2555" s="34">
        <f>IF(B2556=B2555,IFERROR((C2555/C2556)-1,0),0)</f>
        <v>3.9479587258860471E-2</v>
      </c>
      <c r="AG2555" s="35">
        <f>IFERROR(LOG(2)/LOG(1+(AF2555)),AF2555)</f>
        <v>17.901440096909564</v>
      </c>
      <c r="AH2555" s="35">
        <f>AVERAGE(Z2555:Z2561)</f>
        <v>79.428571428571431</v>
      </c>
      <c r="AJ2555" s="1">
        <f>Q2555/AD2555*100000</f>
        <v>6.8266285775800393</v>
      </c>
      <c r="AK2555" s="34">
        <f>IF(B2556=B2555,IFERROR((Q2555/Q2556)-1,0),0)</f>
        <v>1.9607843137254832E-2</v>
      </c>
      <c r="AL2555" s="35">
        <f>IFERROR(LOG(2)/LOG(1+(AK2555)),AK2555)</f>
        <v>35.695958173264017</v>
      </c>
      <c r="AM2555" s="35">
        <f>AVERAGE(W2555:W2561)</f>
        <v>1.4285714285714286</v>
      </c>
      <c r="AN2555" s="4">
        <f>ROUNDDOWN(N2555,0)</f>
        <v>43973</v>
      </c>
      <c r="AO2555" s="38" cm="1">
        <f t="array" ref="AO2555">_xlfn.ANCHORARRAY(AN2555)-1</f>
        <v>43972</v>
      </c>
    </row>
    <row r="2556" spans="1:41" x14ac:dyDescent="0.25">
      <c r="A2556">
        <v>20200521</v>
      </c>
      <c r="B2556" s="1" t="s">
        <v>92</v>
      </c>
      <c r="C2556">
        <v>2229</v>
      </c>
      <c r="D2556">
        <v>59050</v>
      </c>
      <c r="F2556">
        <v>39</v>
      </c>
      <c r="G2556">
        <v>144</v>
      </c>
      <c r="L2556">
        <v>1340</v>
      </c>
      <c r="M2556" s="1" t="s">
        <v>36</v>
      </c>
      <c r="N2556" s="2">
        <v>43972.082638888889</v>
      </c>
      <c r="O2556" s="1" t="s">
        <v>4129</v>
      </c>
      <c r="P2556" s="2">
        <v>43972.666666666664</v>
      </c>
      <c r="Q2556">
        <v>51</v>
      </c>
      <c r="R2556">
        <v>144</v>
      </c>
      <c r="S2556">
        <v>61279</v>
      </c>
      <c r="T2556">
        <v>61279</v>
      </c>
      <c r="U2556">
        <v>61279</v>
      </c>
      <c r="V2556">
        <v>38</v>
      </c>
      <c r="W2556">
        <v>2</v>
      </c>
      <c r="X2556">
        <v>2</v>
      </c>
      <c r="Y2556">
        <v>1945</v>
      </c>
      <c r="Z2556">
        <v>134</v>
      </c>
      <c r="AA2556">
        <v>2079</v>
      </c>
      <c r="AB2556" s="1">
        <f>Z2556/0.1</f>
        <v>1340</v>
      </c>
      <c r="AC2556" s="1">
        <f>AA2556-AB2556</f>
        <v>739</v>
      </c>
      <c r="AD2556" s="1">
        <f>_xlfn.IFNA(INDEX($AV$2:$AV$53,MATCH(B2556,$AU$2:$AU$53,0)),1000)</f>
        <v>761723</v>
      </c>
      <c r="AE2556" s="1">
        <f>C2556/AD2556*100000</f>
        <v>292.62605960434439</v>
      </c>
      <c r="AF2556" s="34">
        <f>IF(B2557=B2556,IFERROR((C2556/C2557)-1,0),0)</f>
        <v>6.3961813842482007E-2</v>
      </c>
      <c r="AG2556" s="35">
        <f>IFERROR(LOG(2)/LOG(1+(AF2556)),AF2556)</f>
        <v>11.179883209522574</v>
      </c>
      <c r="AH2556" s="35">
        <f>AVERAGE(Z2556:Z2562)</f>
        <v>83.142857142857139</v>
      </c>
      <c r="AJ2556" s="1">
        <f>Q2556/AD2556*100000</f>
        <v>6.6953472587804228</v>
      </c>
      <c r="AK2556" s="34">
        <f>IF(B2557=B2556,IFERROR((Q2556/Q2557)-1,0),0)</f>
        <v>4.081632653061229E-2</v>
      </c>
      <c r="AL2556" s="35">
        <f>IFERROR(LOG(2)/LOG(1+(AK2556)),AK2556)</f>
        <v>17.326368776892767</v>
      </c>
      <c r="AM2556" s="35">
        <f>AVERAGE(W2556:W2562)</f>
        <v>1.5714285714285714</v>
      </c>
      <c r="AN2556" s="4">
        <f>ROUNDDOWN(N2556,0)</f>
        <v>43972</v>
      </c>
      <c r="AO2556" s="38" cm="1">
        <f t="array" ref="AO2556">_xlfn.ANCHORARRAY(AN2556)-1</f>
        <v>43971</v>
      </c>
    </row>
    <row r="2557" spans="1:41" x14ac:dyDescent="0.25">
      <c r="A2557">
        <v>20200520</v>
      </c>
      <c r="B2557" s="1" t="s">
        <v>92</v>
      </c>
      <c r="C2557">
        <v>2095</v>
      </c>
      <c r="D2557">
        <v>57105</v>
      </c>
      <c r="F2557">
        <v>38</v>
      </c>
      <c r="G2557">
        <v>142</v>
      </c>
      <c r="L2557">
        <v>1302</v>
      </c>
      <c r="M2557" s="1" t="s">
        <v>36</v>
      </c>
      <c r="N2557" s="2">
        <v>43971.082638888889</v>
      </c>
      <c r="O2557" s="1" t="s">
        <v>4183</v>
      </c>
      <c r="P2557" s="2">
        <v>43971.666666666664</v>
      </c>
      <c r="Q2557">
        <v>49</v>
      </c>
      <c r="R2557">
        <v>142</v>
      </c>
      <c r="S2557">
        <v>59200</v>
      </c>
      <c r="T2557">
        <v>59200</v>
      </c>
      <c r="U2557">
        <v>59200</v>
      </c>
      <c r="V2557">
        <v>38</v>
      </c>
      <c r="W2557">
        <v>4</v>
      </c>
      <c r="X2557">
        <v>7</v>
      </c>
      <c r="Y2557">
        <v>1368</v>
      </c>
      <c r="Z2557">
        <v>101</v>
      </c>
      <c r="AA2557">
        <v>1469</v>
      </c>
      <c r="AB2557" s="1">
        <f>Z2557/0.1</f>
        <v>1010</v>
      </c>
      <c r="AC2557" s="1">
        <f>AA2557-AB2557</f>
        <v>459</v>
      </c>
      <c r="AD2557" s="1">
        <f>_xlfn.IFNA(INDEX($AV$2:$AV$53,MATCH(B2557,$AU$2:$AU$53,0)),1000)</f>
        <v>761723</v>
      </c>
      <c r="AE2557" s="1">
        <f>C2557/AD2557*100000</f>
        <v>275.03436288519583</v>
      </c>
      <c r="AF2557" s="34">
        <f>IF(B2558=B2557,IFERROR((C2557/C2558)-1,0),0)</f>
        <v>5.0651955867602849E-2</v>
      </c>
      <c r="AG2557" s="35">
        <f>IFERROR(LOG(2)/LOG(1+(AF2557)),AF2557)</f>
        <v>14.028229305484883</v>
      </c>
      <c r="AH2557" s="35">
        <f>AVERAGE(Z2557:Z2563)</f>
        <v>64</v>
      </c>
      <c r="AJ2557" s="1">
        <f>Q2557/AD2557*100000</f>
        <v>6.4327846211811908</v>
      </c>
      <c r="AK2557" s="34">
        <f>IF(B2558=B2557,IFERROR((Q2557/Q2558)-1,0),0)</f>
        <v>8.8888888888888795E-2</v>
      </c>
      <c r="AL2557" s="35">
        <f>IFERROR(LOG(2)/LOG(1+(AK2557)),AK2557)</f>
        <v>8.1395610581004814</v>
      </c>
      <c r="AM2557" s="35">
        <f>AVERAGE(W2557:W2563)</f>
        <v>1.2857142857142858</v>
      </c>
      <c r="AN2557" s="4">
        <f>ROUNDDOWN(N2557,0)</f>
        <v>43971</v>
      </c>
      <c r="AO2557" s="38" cm="1">
        <f t="array" ref="AO2557">_xlfn.ANCHORARRAY(AN2557)-1</f>
        <v>43970</v>
      </c>
    </row>
    <row r="2558" spans="1:41" x14ac:dyDescent="0.25">
      <c r="A2558">
        <v>20200519</v>
      </c>
      <c r="B2558" s="1" t="s">
        <v>92</v>
      </c>
      <c r="C2558">
        <v>1994</v>
      </c>
      <c r="D2558">
        <v>55737</v>
      </c>
      <c r="F2558">
        <v>32</v>
      </c>
      <c r="G2558">
        <v>135</v>
      </c>
      <c r="L2558">
        <v>1269</v>
      </c>
      <c r="M2558" s="1" t="s">
        <v>36</v>
      </c>
      <c r="N2558" s="2">
        <v>43970.541666666664</v>
      </c>
      <c r="O2558" s="1" t="s">
        <v>4238</v>
      </c>
      <c r="P2558" s="2">
        <v>43970.666666666664</v>
      </c>
      <c r="Q2558">
        <v>45</v>
      </c>
      <c r="R2558">
        <v>135</v>
      </c>
      <c r="S2558">
        <v>57731</v>
      </c>
      <c r="T2558">
        <v>57731</v>
      </c>
      <c r="U2558">
        <v>57731</v>
      </c>
      <c r="V2558">
        <v>38</v>
      </c>
      <c r="W2558">
        <v>1</v>
      </c>
      <c r="X2558">
        <v>2</v>
      </c>
      <c r="Y2558">
        <v>1107</v>
      </c>
      <c r="Z2558">
        <v>63</v>
      </c>
      <c r="AA2558">
        <v>1170</v>
      </c>
      <c r="AB2558" s="1">
        <f>Z2558/0.1</f>
        <v>630</v>
      </c>
      <c r="AC2558" s="1">
        <f>AA2558-AB2558</f>
        <v>540</v>
      </c>
      <c r="AD2558" s="1">
        <f>_xlfn.IFNA(INDEX($AV$2:$AV$53,MATCH(B2558,$AU$2:$AU$53,0)),1000)</f>
        <v>761723</v>
      </c>
      <c r="AE2558" s="1">
        <f>C2558/AD2558*100000</f>
        <v>261.77494968643458</v>
      </c>
      <c r="AF2558" s="34">
        <f>IF(B2559=B2558,IFERROR((C2558/C2559)-1,0),0)</f>
        <v>3.2625582599689285E-2</v>
      </c>
      <c r="AG2558" s="35">
        <f>IFERROR(LOG(2)/LOG(1+(AF2558)),AF2558)</f>
        <v>21.590230384760304</v>
      </c>
      <c r="AH2558" s="35">
        <f>AVERAGE(Z2558:Z2564)</f>
        <v>60.428571428571431</v>
      </c>
      <c r="AJ2558" s="1">
        <f>Q2558/AD2558*100000</f>
        <v>5.9076593459827258</v>
      </c>
      <c r="AK2558" s="34">
        <f>IF(B2559=B2558,IFERROR((Q2558/Q2559)-1,0),0)</f>
        <v>2.2727272727272707E-2</v>
      </c>
      <c r="AL2558" s="35">
        <f>IFERROR(LOG(2)/LOG(1+(AK2558)),AK2558)</f>
        <v>30.843751462787548</v>
      </c>
      <c r="AM2558" s="35">
        <f>AVERAGE(W2558:W2564)</f>
        <v>1</v>
      </c>
      <c r="AN2558" s="4">
        <f>ROUNDDOWN(N2558,0)</f>
        <v>43970</v>
      </c>
      <c r="AO2558" s="38" cm="1">
        <f t="array" ref="AO2558">_xlfn.ANCHORARRAY(AN2558)-1</f>
        <v>43969</v>
      </c>
    </row>
    <row r="2559" spans="1:41" x14ac:dyDescent="0.25">
      <c r="A2559">
        <v>20200518</v>
      </c>
      <c r="B2559" s="1" t="s">
        <v>92</v>
      </c>
      <c r="C2559">
        <v>1931</v>
      </c>
      <c r="D2559">
        <v>54630</v>
      </c>
      <c r="F2559">
        <v>32</v>
      </c>
      <c r="G2559">
        <v>133</v>
      </c>
      <c r="L2559">
        <v>1219</v>
      </c>
      <c r="M2559" s="1" t="s">
        <v>36</v>
      </c>
      <c r="N2559" s="2">
        <v>43969.541666666664</v>
      </c>
      <c r="O2559" s="1" t="s">
        <v>4293</v>
      </c>
      <c r="P2559" s="2">
        <v>43969.666666666664</v>
      </c>
      <c r="Q2559">
        <v>44</v>
      </c>
      <c r="R2559">
        <v>133</v>
      </c>
      <c r="S2559">
        <v>56561</v>
      </c>
      <c r="T2559">
        <v>56561</v>
      </c>
      <c r="U2559">
        <v>56561</v>
      </c>
      <c r="V2559">
        <v>38</v>
      </c>
      <c r="W2559">
        <v>1</v>
      </c>
      <c r="X2559">
        <v>3</v>
      </c>
      <c r="Y2559">
        <v>1309</v>
      </c>
      <c r="Z2559">
        <v>31</v>
      </c>
      <c r="AA2559">
        <v>1340</v>
      </c>
      <c r="AB2559" s="1">
        <f>Z2559/0.1</f>
        <v>310</v>
      </c>
      <c r="AC2559" s="1">
        <f>AA2559-AB2559</f>
        <v>1030</v>
      </c>
      <c r="AD2559" s="1">
        <f>_xlfn.IFNA(INDEX($AV$2:$AV$53,MATCH(B2559,$AU$2:$AU$53,0)),1000)</f>
        <v>761723</v>
      </c>
      <c r="AE2559" s="1">
        <f>C2559/AD2559*100000</f>
        <v>253.50422660205874</v>
      </c>
      <c r="AF2559" s="34">
        <f>IF(B2560=B2559,IFERROR((C2559/C2560)-1,0),0)</f>
        <v>1.6315789473684283E-2</v>
      </c>
      <c r="AG2559" s="35">
        <f>IFERROR(LOG(2)/LOG(1+(AF2559)),AF2559)</f>
        <v>42.828853055472912</v>
      </c>
      <c r="AH2559" s="35">
        <f>AVERAGE(Z2559:Z2565)</f>
        <v>59</v>
      </c>
      <c r="AJ2559" s="1">
        <f>Q2559/AD2559*100000</f>
        <v>5.7763780271831093</v>
      </c>
      <c r="AK2559" s="34">
        <f>IF(B2560=B2559,IFERROR((Q2559/Q2560)-1,0),0)</f>
        <v>2.3255813953488413E-2</v>
      </c>
      <c r="AL2559" s="35">
        <f>IFERROR(LOG(2)/LOG(1+(AK2559)),AK2559)</f>
        <v>30.150574439409645</v>
      </c>
      <c r="AM2559" s="35">
        <f>AVERAGE(W2559:W2565)</f>
        <v>1.1428571428571428</v>
      </c>
      <c r="AN2559" s="4">
        <f>ROUNDDOWN(N2559,0)</f>
        <v>43969</v>
      </c>
      <c r="AO2559" s="38" cm="1">
        <f t="array" ref="AO2559">_xlfn.ANCHORARRAY(AN2559)-1</f>
        <v>43968</v>
      </c>
    </row>
    <row r="2560" spans="1:41" x14ac:dyDescent="0.25">
      <c r="A2560">
        <v>20200517</v>
      </c>
      <c r="B2560" s="1" t="s">
        <v>92</v>
      </c>
      <c r="C2560">
        <v>1900</v>
      </c>
      <c r="D2560">
        <v>53321</v>
      </c>
      <c r="F2560">
        <v>30</v>
      </c>
      <c r="G2560">
        <v>130</v>
      </c>
      <c r="L2560">
        <v>1178</v>
      </c>
      <c r="M2560" s="1" t="s">
        <v>36</v>
      </c>
      <c r="N2560" s="2">
        <v>43968.541666666664</v>
      </c>
      <c r="O2560" s="1" t="s">
        <v>93</v>
      </c>
      <c r="P2560" s="2">
        <v>43968.666666666664</v>
      </c>
      <c r="Q2560">
        <v>43</v>
      </c>
      <c r="R2560">
        <v>130</v>
      </c>
      <c r="S2560">
        <v>55221</v>
      </c>
      <c r="T2560">
        <v>55221</v>
      </c>
      <c r="U2560">
        <v>55221</v>
      </c>
      <c r="V2560">
        <v>38</v>
      </c>
      <c r="W2560">
        <v>1</v>
      </c>
      <c r="X2560">
        <v>0</v>
      </c>
      <c r="Y2560">
        <v>1682</v>
      </c>
      <c r="Z2560">
        <v>52</v>
      </c>
      <c r="AA2560">
        <v>1734</v>
      </c>
      <c r="AB2560" s="1">
        <f>Z2560/0.1</f>
        <v>520</v>
      </c>
      <c r="AC2560" s="1">
        <f>AA2560-AB2560</f>
        <v>1214</v>
      </c>
      <c r="AD2560" s="1">
        <f>_xlfn.IFNA(INDEX($AV$2:$AV$53,MATCH(B2560,$AU$2:$AU$53,0)),1000)</f>
        <v>761723</v>
      </c>
      <c r="AE2560" s="1">
        <f>C2560/AD2560*100000</f>
        <v>249.43450571927065</v>
      </c>
      <c r="AF2560" s="34">
        <f>IF(B2561=B2560,IFERROR((C2560/C2561)-1,0),0)</f>
        <v>2.813852813852824E-2</v>
      </c>
      <c r="AG2560" s="35">
        <f>IFERROR(LOG(2)/LOG(1+(AF2560)),AF2560)</f>
        <v>24.978355129847234</v>
      </c>
      <c r="AH2560" s="35">
        <f>AVERAGE(Z2560:Z2566)</f>
        <v>58.428571428571431</v>
      </c>
      <c r="AJ2560" s="1">
        <f>Q2560/AD2560*100000</f>
        <v>5.6450967083834938</v>
      </c>
      <c r="AK2560" s="34">
        <f>IF(B2561=B2560,IFERROR((Q2560/Q2561)-1,0),0)</f>
        <v>2.3809523809523725E-2</v>
      </c>
      <c r="AL2560" s="35">
        <f>IFERROR(LOG(2)/LOG(1+(AK2560)),AK2560)</f>
        <v>29.457396011512088</v>
      </c>
      <c r="AM2560" s="35">
        <f>AVERAGE(W2560:W2566)</f>
        <v>1.1428571428571428</v>
      </c>
      <c r="AN2560" s="4">
        <f>ROUNDDOWN(N2560,0)</f>
        <v>43968</v>
      </c>
      <c r="AO2560" s="38" cm="1">
        <f t="array" ref="AO2560">_xlfn.ANCHORARRAY(AN2560)-1</f>
        <v>43967</v>
      </c>
    </row>
    <row r="2561" spans="1:41" x14ac:dyDescent="0.25">
      <c r="A2561">
        <v>20200516</v>
      </c>
      <c r="B2561" s="1" t="s">
        <v>92</v>
      </c>
      <c r="C2561">
        <v>1848</v>
      </c>
      <c r="D2561">
        <v>51639</v>
      </c>
      <c r="F2561">
        <v>33</v>
      </c>
      <c r="G2561">
        <v>130</v>
      </c>
      <c r="L2561">
        <v>1111</v>
      </c>
      <c r="M2561" s="1" t="s">
        <v>36</v>
      </c>
      <c r="N2561" s="2">
        <v>43967.541666666664</v>
      </c>
      <c r="O2561" s="1" t="s">
        <v>168</v>
      </c>
      <c r="P2561" s="2">
        <v>43967.666666666664</v>
      </c>
      <c r="Q2561">
        <v>42</v>
      </c>
      <c r="R2561">
        <v>130</v>
      </c>
      <c r="S2561">
        <v>53487</v>
      </c>
      <c r="T2561">
        <v>53487</v>
      </c>
      <c r="U2561">
        <v>53487</v>
      </c>
      <c r="V2561">
        <v>38</v>
      </c>
      <c r="W2561">
        <v>0</v>
      </c>
      <c r="X2561">
        <v>0</v>
      </c>
      <c r="Y2561">
        <v>1685</v>
      </c>
      <c r="Z2561">
        <v>87</v>
      </c>
      <c r="AA2561">
        <v>1772</v>
      </c>
      <c r="AB2561" s="1">
        <f>Z2561/0.1</f>
        <v>870</v>
      </c>
      <c r="AC2561" s="1">
        <f>AA2561-AB2561</f>
        <v>902</v>
      </c>
      <c r="AD2561" s="1">
        <f>_xlfn.IFNA(INDEX($AV$2:$AV$53,MATCH(B2561,$AU$2:$AU$53,0)),1000)</f>
        <v>761723</v>
      </c>
      <c r="AE2561" s="1">
        <f>C2561/AD2561*100000</f>
        <v>242.60787714169061</v>
      </c>
      <c r="AF2561" s="34">
        <f>IF(B2562=B2561,IFERROR((C2561/C2562)-1,0),0)</f>
        <v>4.9403747870528036E-2</v>
      </c>
      <c r="AG2561" s="35">
        <f>IFERROR(LOG(2)/LOG(1+(AF2561)),AF2561)</f>
        <v>14.374043277590564</v>
      </c>
      <c r="AH2561" s="35">
        <f>AVERAGE(Z2561:Z2567)</f>
        <v>54.857142857142854</v>
      </c>
      <c r="AJ2561" s="1">
        <f>Q2561/AD2561*100000</f>
        <v>5.5138153895838773</v>
      </c>
      <c r="AK2561" s="34">
        <f>IF(B2562=B2561,IFERROR((Q2561/Q2562)-1,0),0)</f>
        <v>0</v>
      </c>
      <c r="AL2561" s="35">
        <f>IFERROR(LOG(2)/LOG(1+(AK2561)),AK2561)</f>
        <v>0</v>
      </c>
      <c r="AM2561" s="35">
        <f>AVERAGE(W2561:W2567)</f>
        <v>1</v>
      </c>
      <c r="AN2561" s="4">
        <f>ROUNDDOWN(N2561,0)</f>
        <v>43967</v>
      </c>
      <c r="AO2561" s="38" cm="1">
        <f t="array" ref="AO2561">_xlfn.ANCHORARRAY(AN2561)-1</f>
        <v>43966</v>
      </c>
    </row>
    <row r="2562" spans="1:41" x14ac:dyDescent="0.25">
      <c r="A2562">
        <v>20200515</v>
      </c>
      <c r="B2562" s="1" t="s">
        <v>92</v>
      </c>
      <c r="C2562">
        <v>1761</v>
      </c>
      <c r="D2562">
        <v>49954</v>
      </c>
      <c r="F2562">
        <v>35</v>
      </c>
      <c r="G2562">
        <v>130</v>
      </c>
      <c r="L2562">
        <v>1071</v>
      </c>
      <c r="M2562" s="1" t="s">
        <v>36</v>
      </c>
      <c r="N2562" s="2">
        <v>43966.541666666664</v>
      </c>
      <c r="O2562" s="1" t="s">
        <v>219</v>
      </c>
      <c r="P2562" s="2">
        <v>43966.666666666664</v>
      </c>
      <c r="Q2562">
        <v>42</v>
      </c>
      <c r="R2562">
        <v>130</v>
      </c>
      <c r="S2562">
        <v>51715</v>
      </c>
      <c r="T2562">
        <v>51715</v>
      </c>
      <c r="U2562">
        <v>51715</v>
      </c>
      <c r="V2562">
        <v>38</v>
      </c>
      <c r="W2562">
        <v>2</v>
      </c>
      <c r="X2562">
        <v>1</v>
      </c>
      <c r="Y2562">
        <v>1355</v>
      </c>
      <c r="Z2562">
        <v>114</v>
      </c>
      <c r="AA2562">
        <v>1469</v>
      </c>
      <c r="AB2562" s="1">
        <f>Z2562/0.1</f>
        <v>1140</v>
      </c>
      <c r="AC2562" s="1">
        <f>AA2562-AB2562</f>
        <v>329</v>
      </c>
      <c r="AD2562" s="1">
        <f>_xlfn.IFNA(INDEX($AV$2:$AV$53,MATCH(B2562,$AU$2:$AU$53,0)),1000)</f>
        <v>761723</v>
      </c>
      <c r="AE2562" s="1">
        <f>C2562/AD2562*100000</f>
        <v>231.18640240612402</v>
      </c>
      <c r="AF2562" s="34">
        <f>IF(B2563=B2562,IFERROR((C2562/C2563)-1,0),0)</f>
        <v>6.9216757741347834E-2</v>
      </c>
      <c r="AG2562" s="35">
        <f>IFERROR(LOG(2)/LOG(1+(AF2562)),AF2562)</f>
        <v>10.35686074720201</v>
      </c>
      <c r="AH2562" s="35">
        <f>AVERAGE(Z2562:Z2568)</f>
        <v>48</v>
      </c>
      <c r="AJ2562" s="1">
        <f>Q2562/AD2562*100000</f>
        <v>5.5138153895838773</v>
      </c>
      <c r="AK2562" s="34">
        <f>IF(B2563=B2562,IFERROR((Q2562/Q2563)-1,0),0)</f>
        <v>5.0000000000000044E-2</v>
      </c>
      <c r="AL2562" s="35">
        <f>IFERROR(LOG(2)/LOG(1+(AK2562)),AK2562)</f>
        <v>14.206699082890461</v>
      </c>
      <c r="AM2562" s="35">
        <f>AVERAGE(W2562:W2568)</f>
        <v>1.2857142857142858</v>
      </c>
      <c r="AN2562" s="4">
        <f>ROUNDDOWN(N2562,0)</f>
        <v>43966</v>
      </c>
      <c r="AO2562" s="38" cm="1">
        <f t="array" ref="AO2562">_xlfn.ANCHORARRAY(AN2562)-1</f>
        <v>43965</v>
      </c>
    </row>
    <row r="2563" spans="1:41" x14ac:dyDescent="0.25">
      <c r="A2563">
        <v>20200514</v>
      </c>
      <c r="B2563" s="1" t="s">
        <v>92</v>
      </c>
      <c r="C2563">
        <v>1647</v>
      </c>
      <c r="D2563">
        <v>48599</v>
      </c>
      <c r="F2563">
        <v>38</v>
      </c>
      <c r="G2563">
        <v>129</v>
      </c>
      <c r="L2563">
        <v>1007</v>
      </c>
      <c r="M2563" s="1" t="s">
        <v>36</v>
      </c>
      <c r="N2563" s="2">
        <v>43965.541666666664</v>
      </c>
      <c r="O2563" s="1" t="s">
        <v>269</v>
      </c>
      <c r="P2563" s="2">
        <v>43965.666666666664</v>
      </c>
      <c r="Q2563">
        <v>40</v>
      </c>
      <c r="R2563">
        <v>129</v>
      </c>
      <c r="S2563">
        <v>50246</v>
      </c>
      <c r="T2563">
        <v>50246</v>
      </c>
      <c r="U2563">
        <v>50246</v>
      </c>
      <c r="V2563">
        <v>38</v>
      </c>
      <c r="W2563">
        <v>0</v>
      </c>
      <c r="X2563">
        <v>2</v>
      </c>
      <c r="Y2563">
        <v>1301</v>
      </c>
      <c r="Z2563">
        <v>0</v>
      </c>
      <c r="AA2563">
        <v>1301</v>
      </c>
      <c r="AB2563" s="1">
        <f>Z2563/0.1</f>
        <v>0</v>
      </c>
      <c r="AC2563" s="1">
        <f>AA2563-AB2563</f>
        <v>1301</v>
      </c>
      <c r="AD2563" s="1">
        <f>_xlfn.IFNA(INDEX($AV$2:$AV$53,MATCH(B2563,$AU$2:$AU$53,0)),1000)</f>
        <v>761723</v>
      </c>
      <c r="AE2563" s="1">
        <f>C2563/AD2563*100000</f>
        <v>216.2203320629678</v>
      </c>
      <c r="AF2563" s="34">
        <f>IF(B2564=B2563,IFERROR((C2563/C2564)-1,0),0)</f>
        <v>0</v>
      </c>
      <c r="AG2563" s="35">
        <f>IFERROR(LOG(2)/LOG(1+(AF2563)),AF2563)</f>
        <v>0</v>
      </c>
      <c r="AH2563" s="35">
        <f>AVERAGE(Z2563:Z2569)</f>
        <v>39.428571428571431</v>
      </c>
      <c r="AJ2563" s="1">
        <f>Q2563/AD2563*100000</f>
        <v>5.2512527519846453</v>
      </c>
      <c r="AK2563" s="34">
        <f>IF(B2564=B2563,IFERROR((Q2563/Q2564)-1,0),0)</f>
        <v>0</v>
      </c>
      <c r="AL2563" s="35">
        <f>IFERROR(LOG(2)/LOG(1+(AK2563)),AK2563)</f>
        <v>0</v>
      </c>
      <c r="AM2563" s="35">
        <f>AVERAGE(W2563:W2569)</f>
        <v>1.2857142857142858</v>
      </c>
      <c r="AN2563" s="4">
        <f>ROUNDDOWN(N2563,0)</f>
        <v>43965</v>
      </c>
      <c r="AO2563" s="38" cm="1">
        <f t="array" ref="AO2563">_xlfn.ANCHORARRAY(AN2563)-1</f>
        <v>43964</v>
      </c>
    </row>
    <row r="2564" spans="1:41" x14ac:dyDescent="0.25">
      <c r="A2564">
        <v>20200513</v>
      </c>
      <c r="B2564" s="1" t="s">
        <v>92</v>
      </c>
      <c r="C2564">
        <v>1647</v>
      </c>
      <c r="D2564">
        <v>47298</v>
      </c>
      <c r="F2564">
        <v>37</v>
      </c>
      <c r="G2564">
        <v>127</v>
      </c>
      <c r="L2564">
        <v>969</v>
      </c>
      <c r="M2564" s="1" t="s">
        <v>36</v>
      </c>
      <c r="N2564" s="2">
        <v>43964.541666666664</v>
      </c>
      <c r="O2564" s="1" t="s">
        <v>320</v>
      </c>
      <c r="P2564" s="2">
        <v>43964.666666666664</v>
      </c>
      <c r="Q2564">
        <v>40</v>
      </c>
      <c r="R2564">
        <v>127</v>
      </c>
      <c r="S2564">
        <v>48945</v>
      </c>
      <c r="T2564">
        <v>48945</v>
      </c>
      <c r="U2564">
        <v>48945</v>
      </c>
      <c r="V2564">
        <v>38</v>
      </c>
      <c r="W2564">
        <v>2</v>
      </c>
      <c r="X2564">
        <v>5</v>
      </c>
      <c r="Y2564">
        <v>1037</v>
      </c>
      <c r="Z2564">
        <v>76</v>
      </c>
      <c r="AA2564">
        <v>1113</v>
      </c>
      <c r="AB2564" s="1">
        <f>Z2564/0.1</f>
        <v>760</v>
      </c>
      <c r="AC2564" s="1">
        <f>AA2564-AB2564</f>
        <v>353</v>
      </c>
      <c r="AD2564" s="1">
        <f>_xlfn.IFNA(INDEX($AV$2:$AV$53,MATCH(B2564,$AU$2:$AU$53,0)),1000)</f>
        <v>761723</v>
      </c>
      <c r="AE2564" s="1">
        <f>C2564/AD2564*100000</f>
        <v>216.2203320629678</v>
      </c>
      <c r="AF2564" s="34">
        <f>IF(B2565=B2564,IFERROR((C2564/C2565)-1,0),0)</f>
        <v>4.8376830044557506E-2</v>
      </c>
      <c r="AG2564" s="35">
        <f>IFERROR(LOG(2)/LOG(1+(AF2564)),AF2564)</f>
        <v>14.671926674572353</v>
      </c>
      <c r="AH2564" s="35">
        <f>AVERAGE(Z2564:Z2570)</f>
        <v>46.285714285714285</v>
      </c>
      <c r="AJ2564" s="1">
        <f>Q2564/AD2564*100000</f>
        <v>5.2512527519846453</v>
      </c>
      <c r="AK2564" s="34">
        <f>IF(B2565=B2564,IFERROR((Q2564/Q2565)-1,0),0)</f>
        <v>5.2631578947368363E-2</v>
      </c>
      <c r="AL2564" s="35">
        <f>IFERROR(LOG(2)/LOG(1+(AK2564)),AK2564)</f>
        <v>13.513407333964901</v>
      </c>
      <c r="AM2564" s="35">
        <f>AVERAGE(W2564:W2570)</f>
        <v>1.2857142857142858</v>
      </c>
      <c r="AN2564" s="4">
        <f>ROUNDDOWN(N2564,0)</f>
        <v>43964</v>
      </c>
      <c r="AO2564" s="38" cm="1">
        <f t="array" ref="AO2564">_xlfn.ANCHORARRAY(AN2564)-1</f>
        <v>43963</v>
      </c>
    </row>
    <row r="2565" spans="1:41" x14ac:dyDescent="0.25">
      <c r="A2565">
        <v>20200512</v>
      </c>
      <c r="B2565" s="1" t="s">
        <v>92</v>
      </c>
      <c r="C2565">
        <v>1571</v>
      </c>
      <c r="D2565">
        <v>46261</v>
      </c>
      <c r="F2565">
        <v>38</v>
      </c>
      <c r="G2565">
        <v>122</v>
      </c>
      <c r="L2565">
        <v>877</v>
      </c>
      <c r="M2565" s="1" t="s">
        <v>36</v>
      </c>
      <c r="N2565" s="2">
        <v>43963.506944444445</v>
      </c>
      <c r="O2565" s="1" t="s">
        <v>371</v>
      </c>
      <c r="P2565" s="2">
        <v>43963.666666666664</v>
      </c>
      <c r="Q2565">
        <v>38</v>
      </c>
      <c r="R2565">
        <v>122</v>
      </c>
      <c r="S2565">
        <v>47832</v>
      </c>
      <c r="T2565">
        <v>47832</v>
      </c>
      <c r="U2565">
        <v>47832</v>
      </c>
      <c r="V2565">
        <v>38</v>
      </c>
      <c r="W2565">
        <v>2</v>
      </c>
      <c r="X2565">
        <v>7</v>
      </c>
      <c r="Y2565">
        <v>765</v>
      </c>
      <c r="Z2565">
        <v>53</v>
      </c>
      <c r="AA2565">
        <v>818</v>
      </c>
      <c r="AB2565" s="1">
        <f>Z2565/0.1</f>
        <v>530</v>
      </c>
      <c r="AC2565" s="1">
        <f>AA2565-AB2565</f>
        <v>288</v>
      </c>
      <c r="AD2565" s="1">
        <f>_xlfn.IFNA(INDEX($AV$2:$AV$53,MATCH(B2565,$AU$2:$AU$53,0)),1000)</f>
        <v>761723</v>
      </c>
      <c r="AE2565" s="1">
        <f>C2565/AD2565*100000</f>
        <v>206.24295183419693</v>
      </c>
      <c r="AF2565" s="34">
        <f>IF(B2566=B2565,IFERROR((C2565/C2566)-1,0),0)</f>
        <v>3.4914361001317618E-2</v>
      </c>
      <c r="AG2565" s="35">
        <f>IFERROR(LOG(2)/LOG(1+(AF2565)),AF2565)</f>
        <v>20.197372815615406</v>
      </c>
      <c r="AH2565" s="35">
        <f>AVERAGE(Z2565:Z2571)</f>
        <v>43.571428571428569</v>
      </c>
      <c r="AJ2565" s="1">
        <f>Q2565/AD2565*100000</f>
        <v>4.9886901143854123</v>
      </c>
      <c r="AK2565" s="34">
        <f>IF(B2566=B2565,IFERROR((Q2565/Q2566)-1,0),0)</f>
        <v>5.555555555555558E-2</v>
      </c>
      <c r="AL2565" s="35">
        <f>IFERROR(LOG(2)/LOG(1+(AK2565)),AK2565)</f>
        <v>12.820099947341157</v>
      </c>
      <c r="AM2565" s="35">
        <f>AVERAGE(W2565:W2571)</f>
        <v>1.8571428571428572</v>
      </c>
      <c r="AN2565" s="4">
        <f>ROUNDDOWN(N2565,0)</f>
        <v>43963</v>
      </c>
      <c r="AO2565" s="38" cm="1">
        <f t="array" ref="AO2565">_xlfn.ANCHORARRAY(AN2565)-1</f>
        <v>43962</v>
      </c>
    </row>
    <row r="2566" spans="1:41" x14ac:dyDescent="0.25">
      <c r="A2566">
        <v>20200511</v>
      </c>
      <c r="B2566" s="1" t="s">
        <v>92</v>
      </c>
      <c r="C2566">
        <v>1518</v>
      </c>
      <c r="D2566">
        <v>45496</v>
      </c>
      <c r="F2566">
        <v>34</v>
      </c>
      <c r="G2566">
        <v>115</v>
      </c>
      <c r="L2566">
        <v>846</v>
      </c>
      <c r="M2566" s="1" t="s">
        <v>36</v>
      </c>
      <c r="N2566" s="2">
        <v>43962.506944444445</v>
      </c>
      <c r="O2566" s="1" t="s">
        <v>423</v>
      </c>
      <c r="P2566" s="2">
        <v>43962.666666666664</v>
      </c>
      <c r="Q2566">
        <v>36</v>
      </c>
      <c r="R2566">
        <v>115</v>
      </c>
      <c r="S2566">
        <v>47014</v>
      </c>
      <c r="T2566">
        <v>47014</v>
      </c>
      <c r="U2566">
        <v>47014</v>
      </c>
      <c r="V2566">
        <v>38</v>
      </c>
      <c r="W2566">
        <v>1</v>
      </c>
      <c r="X2566">
        <v>5</v>
      </c>
      <c r="Y2566">
        <v>2118</v>
      </c>
      <c r="Z2566">
        <v>27</v>
      </c>
      <c r="AA2566">
        <v>2145</v>
      </c>
      <c r="AB2566" s="1">
        <f>Z2566/0.1</f>
        <v>270</v>
      </c>
      <c r="AC2566" s="1">
        <f>AA2566-AB2566</f>
        <v>1875</v>
      </c>
      <c r="AD2566" s="1">
        <f>_xlfn.IFNA(INDEX($AV$2:$AV$53,MATCH(B2566,$AU$2:$AU$53,0)),1000)</f>
        <v>761723</v>
      </c>
      <c r="AE2566" s="1">
        <f>C2566/AD2566*100000</f>
        <v>199.28504193781728</v>
      </c>
      <c r="AF2566" s="34">
        <f>IF(B2567=B2566,IFERROR((C2566/C2567)-1,0),0)</f>
        <v>1.810865191146882E-2</v>
      </c>
      <c r="AG2566" s="35">
        <f>IFERROR(LOG(2)/LOG(1+(AF2566)),AF2566)</f>
        <v>38.622664594672031</v>
      </c>
      <c r="AH2566" s="35">
        <f>AVERAGE(Z2566:Z2572)</f>
        <v>41.857142857142854</v>
      </c>
      <c r="AJ2566" s="1">
        <f>Q2566/AD2566*100000</f>
        <v>4.7261274767861812</v>
      </c>
      <c r="AK2566" s="34">
        <f>IF(B2567=B2566,IFERROR((Q2566/Q2567)-1,0),0)</f>
        <v>2.857142857142847E-2</v>
      </c>
      <c r="AL2566" s="35">
        <f>IFERROR(LOG(2)/LOG(1+(AK2566)),AK2566)</f>
        <v>24.60509771773836</v>
      </c>
      <c r="AM2566" s="35">
        <f>AVERAGE(W2566:W2572)</f>
        <v>1.5714285714285714</v>
      </c>
      <c r="AN2566" s="4">
        <f>ROUNDDOWN(N2566,0)</f>
        <v>43962</v>
      </c>
      <c r="AO2566" s="38" cm="1">
        <f t="array" ref="AO2566">_xlfn.ANCHORARRAY(AN2566)-1</f>
        <v>43961</v>
      </c>
    </row>
    <row r="2567" spans="1:41" x14ac:dyDescent="0.25">
      <c r="A2567">
        <v>20200510</v>
      </c>
      <c r="B2567" s="1" t="s">
        <v>92</v>
      </c>
      <c r="C2567">
        <v>1491</v>
      </c>
      <c r="D2567">
        <v>43378</v>
      </c>
      <c r="F2567">
        <v>29</v>
      </c>
      <c r="G2567">
        <v>110</v>
      </c>
      <c r="L2567">
        <v>792</v>
      </c>
      <c r="M2567" s="1" t="s">
        <v>36</v>
      </c>
      <c r="N2567" s="2">
        <v>43961.506944444445</v>
      </c>
      <c r="O2567" s="1" t="s">
        <v>475</v>
      </c>
      <c r="P2567" s="2">
        <v>43961.666666666664</v>
      </c>
      <c r="Q2567">
        <v>35</v>
      </c>
      <c r="R2567">
        <v>110</v>
      </c>
      <c r="S2567">
        <v>44869</v>
      </c>
      <c r="T2567">
        <v>44869</v>
      </c>
      <c r="U2567">
        <v>44869</v>
      </c>
      <c r="V2567">
        <v>38</v>
      </c>
      <c r="W2567">
        <v>0</v>
      </c>
      <c r="X2567">
        <v>0</v>
      </c>
      <c r="Y2567">
        <v>909</v>
      </c>
      <c r="Z2567">
        <v>27</v>
      </c>
      <c r="AA2567">
        <v>936</v>
      </c>
      <c r="AB2567" s="1">
        <f>Z2567/0.1</f>
        <v>270</v>
      </c>
      <c r="AC2567" s="1">
        <f>AA2567-AB2567</f>
        <v>666</v>
      </c>
      <c r="AD2567" s="1">
        <f>_xlfn.IFNA(INDEX($AV$2:$AV$53,MATCH(B2567,$AU$2:$AU$53,0)),1000)</f>
        <v>761723</v>
      </c>
      <c r="AE2567" s="1">
        <f>C2567/AD2567*100000</f>
        <v>195.74044633022766</v>
      </c>
      <c r="AF2567" s="34">
        <f>IF(B2568=B2567,IFERROR((C2567/C2568)-1,0),0)</f>
        <v>1.8442622950819665E-2</v>
      </c>
      <c r="AG2567" s="35">
        <f>IFERROR(LOG(2)/LOG(1+(AF2567)),AF2567)</f>
        <v>37.92949846972536</v>
      </c>
      <c r="AH2567" s="35">
        <f>AVERAGE(Z2567:Z2573)</f>
        <v>42.857142857142854</v>
      </c>
      <c r="AJ2567" s="1">
        <f>Q2567/AD2567*100000</f>
        <v>4.5948461579865647</v>
      </c>
      <c r="AK2567" s="34">
        <f>IF(B2568=B2567,IFERROR((Q2567/Q2568)-1,0),0)</f>
        <v>0</v>
      </c>
      <c r="AL2567" s="35">
        <f>IFERROR(LOG(2)/LOG(1+(AK2567)),AK2567)</f>
        <v>0</v>
      </c>
      <c r="AM2567" s="35">
        <f>AVERAGE(W2567:W2573)</f>
        <v>1.4285714285714286</v>
      </c>
      <c r="AN2567" s="4">
        <f>ROUNDDOWN(N2567,0)</f>
        <v>43961</v>
      </c>
      <c r="AO2567" s="38" cm="1">
        <f t="array" ref="AO2567">_xlfn.ANCHORARRAY(AN2567)-1</f>
        <v>43960</v>
      </c>
    </row>
    <row r="2568" spans="1:41" x14ac:dyDescent="0.25">
      <c r="A2568">
        <v>20200509</v>
      </c>
      <c r="B2568" s="1" t="s">
        <v>92</v>
      </c>
      <c r="C2568">
        <v>1464</v>
      </c>
      <c r="D2568">
        <v>42469</v>
      </c>
      <c r="F2568">
        <v>34</v>
      </c>
      <c r="G2568">
        <v>110</v>
      </c>
      <c r="L2568">
        <v>762</v>
      </c>
      <c r="M2568" s="1" t="s">
        <v>36</v>
      </c>
      <c r="N2568" s="2">
        <v>43960.541666666664</v>
      </c>
      <c r="O2568" s="1" t="s">
        <v>527</v>
      </c>
      <c r="P2568" s="2">
        <v>43960.666666666664</v>
      </c>
      <c r="Q2568">
        <v>35</v>
      </c>
      <c r="R2568">
        <v>110</v>
      </c>
      <c r="S2568">
        <v>43933</v>
      </c>
      <c r="T2568">
        <v>43933</v>
      </c>
      <c r="U2568">
        <v>43933</v>
      </c>
      <c r="V2568">
        <v>38</v>
      </c>
      <c r="W2568">
        <v>2</v>
      </c>
      <c r="X2568">
        <v>6</v>
      </c>
      <c r="Y2568">
        <v>1393</v>
      </c>
      <c r="Z2568">
        <v>39</v>
      </c>
      <c r="AA2568">
        <v>1432</v>
      </c>
      <c r="AB2568" s="1">
        <f>Z2568/0.1</f>
        <v>390</v>
      </c>
      <c r="AC2568" s="1">
        <f>AA2568-AB2568</f>
        <v>1042</v>
      </c>
      <c r="AD2568" s="1">
        <f>_xlfn.IFNA(INDEX($AV$2:$AV$53,MATCH(B2568,$AU$2:$AU$53,0)),1000)</f>
        <v>761723</v>
      </c>
      <c r="AE2568" s="1">
        <f>C2568/AD2568*100000</f>
        <v>192.195850722638</v>
      </c>
      <c r="AF2568" s="34">
        <f>IF(B2569=B2568,IFERROR((C2568/C2569)-1,0),0)</f>
        <v>2.7368421052631486E-2</v>
      </c>
      <c r="AG2568" s="35">
        <f>IFERROR(LOG(2)/LOG(1+(AF2568)),AF2568)</f>
        <v>25.671545590693864</v>
      </c>
      <c r="AH2568" s="35">
        <f>AVERAGE(Z2568:Z2574)</f>
        <v>44.428571428571431</v>
      </c>
      <c r="AJ2568" s="1">
        <f>Q2568/AD2568*100000</f>
        <v>4.5948461579865647</v>
      </c>
      <c r="AK2568" s="34">
        <f>IF(B2569=B2568,IFERROR((Q2568/Q2569)-1,0),0)</f>
        <v>6.0606060606060552E-2</v>
      </c>
      <c r="AL2568" s="35">
        <f>IFERROR(LOG(2)/LOG(1+(AK2568)),AK2568)</f>
        <v>11.780103505065176</v>
      </c>
      <c r="AM2568" s="35">
        <f>AVERAGE(W2568:W2574)</f>
        <v>1.5714285714285714</v>
      </c>
      <c r="AN2568" s="4">
        <f>ROUNDDOWN(N2568,0)</f>
        <v>43960</v>
      </c>
      <c r="AO2568" s="38" cm="1">
        <f t="array" ref="AO2568">_xlfn.ANCHORARRAY(AN2568)-1</f>
        <v>43959</v>
      </c>
    </row>
    <row r="2569" spans="1:41" x14ac:dyDescent="0.25">
      <c r="A2569">
        <v>20200508</v>
      </c>
      <c r="B2569" s="1" t="s">
        <v>92</v>
      </c>
      <c r="C2569">
        <v>1425</v>
      </c>
      <c r="D2569">
        <v>41076</v>
      </c>
      <c r="F2569">
        <v>33</v>
      </c>
      <c r="G2569">
        <v>104</v>
      </c>
      <c r="L2569">
        <v>714</v>
      </c>
      <c r="M2569" s="1" t="s">
        <v>36</v>
      </c>
      <c r="N2569" s="2">
        <v>43959.541666666664</v>
      </c>
      <c r="O2569" s="1" t="s">
        <v>581</v>
      </c>
      <c r="P2569" s="2">
        <v>43959.666666666664</v>
      </c>
      <c r="Q2569">
        <v>33</v>
      </c>
      <c r="R2569">
        <v>104</v>
      </c>
      <c r="S2569">
        <v>42501</v>
      </c>
      <c r="T2569">
        <v>42501</v>
      </c>
      <c r="U2569">
        <v>42501</v>
      </c>
      <c r="V2569">
        <v>38</v>
      </c>
      <c r="W2569">
        <v>2</v>
      </c>
      <c r="X2569">
        <v>2</v>
      </c>
      <c r="Y2569">
        <v>1580</v>
      </c>
      <c r="Z2569">
        <v>54</v>
      </c>
      <c r="AA2569">
        <v>1634</v>
      </c>
      <c r="AB2569" s="1">
        <f>Z2569/0.1</f>
        <v>540</v>
      </c>
      <c r="AC2569" s="1">
        <f>AA2569-AB2569</f>
        <v>1094</v>
      </c>
      <c r="AD2569" s="1">
        <f>_xlfn.IFNA(INDEX($AV$2:$AV$53,MATCH(B2569,$AU$2:$AU$53,0)),1000)</f>
        <v>761723</v>
      </c>
      <c r="AE2569" s="1">
        <f>C2569/AD2569*100000</f>
        <v>187.07587928945298</v>
      </c>
      <c r="AF2569" s="34">
        <f>IF(B2570=B2569,IFERROR((C2569/C2570)-1,0),0)</f>
        <v>3.938730853391692E-2</v>
      </c>
      <c r="AG2569" s="35">
        <f>IFERROR(LOG(2)/LOG(1+(AF2569)),AF2569)</f>
        <v>17.94257895873886</v>
      </c>
      <c r="AH2569" s="35">
        <f>AVERAGE(Z2569:Z2575)</f>
        <v>45.428571428571431</v>
      </c>
      <c r="AJ2569" s="1">
        <f>Q2569/AD2569*100000</f>
        <v>4.3322835203873327</v>
      </c>
      <c r="AK2569" s="34">
        <f>IF(B2570=B2569,IFERROR((Q2569/Q2570)-1,0),0)</f>
        <v>6.4516129032258007E-2</v>
      </c>
      <c r="AL2569" s="35">
        <f>IFERROR(LOG(2)/LOG(1+(AK2569)),AK2569)</f>
        <v>11.086743806771468</v>
      </c>
      <c r="AM2569" s="35">
        <f>AVERAGE(W2569:W2575)</f>
        <v>1.4285714285714286</v>
      </c>
      <c r="AN2569" s="4">
        <f>ROUNDDOWN(N2569,0)</f>
        <v>43959</v>
      </c>
      <c r="AO2569" s="38" cm="1">
        <f t="array" ref="AO2569">_xlfn.ANCHORARRAY(AN2569)-1</f>
        <v>43958</v>
      </c>
    </row>
    <row r="2570" spans="1:41" x14ac:dyDescent="0.25">
      <c r="A2570">
        <v>20200507</v>
      </c>
      <c r="B2570" s="1" t="s">
        <v>92</v>
      </c>
      <c r="C2570">
        <v>1371</v>
      </c>
      <c r="D2570">
        <v>39496</v>
      </c>
      <c r="F2570">
        <v>35</v>
      </c>
      <c r="G2570">
        <v>102</v>
      </c>
      <c r="L2570">
        <v>601</v>
      </c>
      <c r="M2570" s="1" t="s">
        <v>36</v>
      </c>
      <c r="N2570" s="2">
        <v>43958.541666666664</v>
      </c>
      <c r="O2570" s="1" t="s">
        <v>634</v>
      </c>
      <c r="P2570" s="2">
        <v>43958.666666666664</v>
      </c>
      <c r="Q2570">
        <v>31</v>
      </c>
      <c r="R2570">
        <v>102</v>
      </c>
      <c r="S2570">
        <v>40867</v>
      </c>
      <c r="T2570">
        <v>40867</v>
      </c>
      <c r="U2570">
        <v>40867</v>
      </c>
      <c r="V2570">
        <v>38</v>
      </c>
      <c r="W2570">
        <v>0</v>
      </c>
      <c r="X2570">
        <v>5</v>
      </c>
      <c r="Y2570">
        <v>2187</v>
      </c>
      <c r="Z2570">
        <v>48</v>
      </c>
      <c r="AA2570">
        <v>2235</v>
      </c>
      <c r="AB2570" s="1">
        <f>Z2570/0.1</f>
        <v>480</v>
      </c>
      <c r="AC2570" s="1">
        <f>AA2570-AB2570</f>
        <v>1755</v>
      </c>
      <c r="AD2570" s="1">
        <f>_xlfn.IFNA(INDEX($AV$2:$AV$53,MATCH(B2570,$AU$2:$AU$53,0)),1000)</f>
        <v>761723</v>
      </c>
      <c r="AE2570" s="1">
        <f>C2570/AD2570*100000</f>
        <v>179.98668807427373</v>
      </c>
      <c r="AF2570" s="34">
        <f>IF(B2571=B2570,IFERROR((C2570/C2571)-1,0),0)</f>
        <v>3.6281179138321962E-2</v>
      </c>
      <c r="AG2570" s="35">
        <f>IFERROR(LOG(2)/LOG(1+(AF2570)),AF2570)</f>
        <v>19.449384236663469</v>
      </c>
      <c r="AH2570" s="35">
        <f>AVERAGE(Z2570:Z2576)</f>
        <v>43.428571428571431</v>
      </c>
      <c r="AJ2570" s="1">
        <f>Q2570/AD2570*100000</f>
        <v>4.0697208827880997</v>
      </c>
      <c r="AK2570" s="34">
        <f>IF(B2571=B2570,IFERROR((Q2570/Q2571)-1,0),0)</f>
        <v>0</v>
      </c>
      <c r="AL2570" s="35">
        <f>IFERROR(LOG(2)/LOG(1+(AK2570)),AK2570)</f>
        <v>0</v>
      </c>
      <c r="AM2570" s="35">
        <f>AVERAGE(W2570:W2576)</f>
        <v>1.7142857142857142</v>
      </c>
      <c r="AN2570" s="4">
        <f>ROUNDDOWN(N2570,0)</f>
        <v>43958</v>
      </c>
      <c r="AO2570" s="38" cm="1">
        <f t="array" ref="AO2570">_xlfn.ANCHORARRAY(AN2570)-1</f>
        <v>43957</v>
      </c>
    </row>
    <row r="2571" spans="1:41" x14ac:dyDescent="0.25">
      <c r="A2571">
        <v>20200506</v>
      </c>
      <c r="B2571" s="1" t="s">
        <v>92</v>
      </c>
      <c r="C2571">
        <v>1323</v>
      </c>
      <c r="D2571">
        <v>37309</v>
      </c>
      <c r="F2571">
        <v>32</v>
      </c>
      <c r="G2571">
        <v>97</v>
      </c>
      <c r="L2571">
        <v>582</v>
      </c>
      <c r="M2571" s="1" t="s">
        <v>36</v>
      </c>
      <c r="N2571" s="2">
        <v>43957.541666666664</v>
      </c>
      <c r="O2571" s="1" t="s">
        <v>687</v>
      </c>
      <c r="P2571" s="2">
        <v>43957.666666666664</v>
      </c>
      <c r="Q2571">
        <v>31</v>
      </c>
      <c r="R2571">
        <v>97</v>
      </c>
      <c r="S2571">
        <v>38632</v>
      </c>
      <c r="T2571">
        <v>38632</v>
      </c>
      <c r="U2571">
        <v>38632</v>
      </c>
      <c r="V2571">
        <v>38</v>
      </c>
      <c r="W2571">
        <v>6</v>
      </c>
      <c r="X2571">
        <v>2</v>
      </c>
      <c r="Y2571">
        <v>2154</v>
      </c>
      <c r="Z2571">
        <v>57</v>
      </c>
      <c r="AA2571">
        <v>2211</v>
      </c>
      <c r="AB2571" s="1">
        <f>Z2571/0.1</f>
        <v>570</v>
      </c>
      <c r="AC2571" s="1">
        <f>AA2571-AB2571</f>
        <v>1641</v>
      </c>
      <c r="AD2571" s="1">
        <f>_xlfn.IFNA(INDEX($AV$2:$AV$53,MATCH(B2571,$AU$2:$AU$53,0)),1000)</f>
        <v>761723</v>
      </c>
      <c r="AE2571" s="1">
        <f>C2571/AD2571*100000</f>
        <v>173.68518477189215</v>
      </c>
      <c r="AF2571" s="34">
        <f>IF(B2572=B2571,IFERROR((C2571/C2572)-1,0),0)</f>
        <v>4.502369668246442E-2</v>
      </c>
      <c r="AG2571" s="35">
        <f>IFERROR(LOG(2)/LOG(1+(AF2571)),AF2571)</f>
        <v>15.739193542227795</v>
      </c>
      <c r="AH2571" s="35">
        <f>AVERAGE(Z2571:Z2577)</f>
        <v>41.428571428571431</v>
      </c>
      <c r="AJ2571" s="1">
        <f>Q2571/AD2571*100000</f>
        <v>4.0697208827880997</v>
      </c>
      <c r="AK2571" s="34">
        <f>IF(B2572=B2571,IFERROR((Q2571/Q2572)-1,0),0)</f>
        <v>0.24</v>
      </c>
      <c r="AL2571" s="35">
        <f>IFERROR(LOG(2)/LOG(1+(AK2571)),AK2571)</f>
        <v>3.222271094138538</v>
      </c>
      <c r="AM2571" s="35">
        <f>AVERAGE(W2571:W2577)</f>
        <v>1.7142857142857142</v>
      </c>
      <c r="AN2571" s="4">
        <f>ROUNDDOWN(N2571,0)</f>
        <v>43957</v>
      </c>
      <c r="AO2571" s="38" cm="1">
        <f t="array" ref="AO2571">_xlfn.ANCHORARRAY(AN2571)-1</f>
        <v>43956</v>
      </c>
    </row>
    <row r="2572" spans="1:41" x14ac:dyDescent="0.25">
      <c r="A2572">
        <v>20200505</v>
      </c>
      <c r="B2572" s="1" t="s">
        <v>92</v>
      </c>
      <c r="C2572">
        <v>1266</v>
      </c>
      <c r="D2572">
        <v>35155</v>
      </c>
      <c r="F2572">
        <v>31</v>
      </c>
      <c r="G2572">
        <v>95</v>
      </c>
      <c r="L2572">
        <v>559</v>
      </c>
      <c r="M2572" s="1" t="s">
        <v>36</v>
      </c>
      <c r="N2572" s="2">
        <v>43956.541666666664</v>
      </c>
      <c r="O2572" s="1" t="s">
        <v>739</v>
      </c>
      <c r="P2572" s="2">
        <v>43956.666666666664</v>
      </c>
      <c r="Q2572">
        <v>25</v>
      </c>
      <c r="R2572">
        <v>95</v>
      </c>
      <c r="S2572">
        <v>36421</v>
      </c>
      <c r="T2572">
        <v>36421</v>
      </c>
      <c r="U2572">
        <v>36421</v>
      </c>
      <c r="V2572">
        <v>38</v>
      </c>
      <c r="W2572">
        <v>0</v>
      </c>
      <c r="X2572">
        <v>1</v>
      </c>
      <c r="Y2572">
        <v>1626</v>
      </c>
      <c r="Z2572">
        <v>41</v>
      </c>
      <c r="AA2572">
        <v>1667</v>
      </c>
      <c r="AB2572" s="1">
        <f>Z2572/0.1</f>
        <v>410</v>
      </c>
      <c r="AC2572" s="1">
        <f>AA2572-AB2572</f>
        <v>1257</v>
      </c>
      <c r="AD2572" s="1">
        <f>_xlfn.IFNA(INDEX($AV$2:$AV$53,MATCH(B2572,$AU$2:$AU$53,0)),1000)</f>
        <v>761723</v>
      </c>
      <c r="AE2572" s="1">
        <f>C2572/AD2572*100000</f>
        <v>166.20214960031404</v>
      </c>
      <c r="AF2572" s="34">
        <f>IF(B2573=B2572,IFERROR((C2572/C2573)-1,0),0)</f>
        <v>3.3469387755101998E-2</v>
      </c>
      <c r="AG2572" s="35">
        <f>IFERROR(LOG(2)/LOG(1+(AF2572)),AF2572)</f>
        <v>21.054557278219466</v>
      </c>
      <c r="AH2572" s="35">
        <f>AVERAGE(Z2572:Z2578)</f>
        <v>39.285714285714285</v>
      </c>
      <c r="AJ2572" s="1">
        <f>Q2572/AD2572*100000</f>
        <v>3.2820329699904036</v>
      </c>
      <c r="AK2572" s="34">
        <f>IF(B2573=B2572,IFERROR((Q2572/Q2573)-1,0),0)</f>
        <v>0</v>
      </c>
      <c r="AL2572" s="35">
        <f>IFERROR(LOG(2)/LOG(1+(AK2572)),AK2572)</f>
        <v>0</v>
      </c>
      <c r="AM2572" s="35">
        <f>AVERAGE(W2572:W2578)</f>
        <v>0.8571428571428571</v>
      </c>
      <c r="AN2572" s="4">
        <f>ROUNDDOWN(N2572,0)</f>
        <v>43956</v>
      </c>
      <c r="AO2572" s="38" cm="1">
        <f t="array" ref="AO2572">_xlfn.ANCHORARRAY(AN2572)-1</f>
        <v>43955</v>
      </c>
    </row>
    <row r="2573" spans="1:41" x14ac:dyDescent="0.25">
      <c r="A2573">
        <v>20200504</v>
      </c>
      <c r="B2573" s="1" t="s">
        <v>92</v>
      </c>
      <c r="C2573">
        <v>1225</v>
      </c>
      <c r="D2573">
        <v>33529</v>
      </c>
      <c r="F2573">
        <v>31</v>
      </c>
      <c r="G2573">
        <v>94</v>
      </c>
      <c r="L2573">
        <v>540</v>
      </c>
      <c r="M2573" s="1" t="s">
        <v>36</v>
      </c>
      <c r="N2573" s="2">
        <v>43955.541666666664</v>
      </c>
      <c r="O2573" s="1" t="s">
        <v>792</v>
      </c>
      <c r="P2573" s="2">
        <v>43955.666666666664</v>
      </c>
      <c r="Q2573">
        <v>25</v>
      </c>
      <c r="R2573">
        <v>94</v>
      </c>
      <c r="S2573">
        <v>34754</v>
      </c>
      <c r="T2573">
        <v>34754</v>
      </c>
      <c r="U2573">
        <v>34754</v>
      </c>
      <c r="V2573">
        <v>38</v>
      </c>
      <c r="W2573">
        <v>0</v>
      </c>
      <c r="X2573">
        <v>4</v>
      </c>
      <c r="Y2573">
        <v>1367</v>
      </c>
      <c r="Z2573">
        <v>34</v>
      </c>
      <c r="AA2573">
        <v>1401</v>
      </c>
      <c r="AB2573" s="1">
        <f>Z2573/0.1</f>
        <v>340</v>
      </c>
      <c r="AC2573" s="1">
        <f>AA2573-AB2573</f>
        <v>1061</v>
      </c>
      <c r="AD2573" s="1">
        <f>_xlfn.IFNA(INDEX($AV$2:$AV$53,MATCH(B2573,$AU$2:$AU$53,0)),1000)</f>
        <v>761723</v>
      </c>
      <c r="AE2573" s="1">
        <f>C2573/AD2573*100000</f>
        <v>160.81961552952976</v>
      </c>
      <c r="AF2573" s="34">
        <f>IF(B2574=B2573,IFERROR((C2573/C2574)-1,0),0)</f>
        <v>2.8547439126784147E-2</v>
      </c>
      <c r="AG2573" s="35">
        <f>IFERROR(LOG(2)/LOG(1+(AF2573)),AF2573)</f>
        <v>24.625485746675224</v>
      </c>
      <c r="AH2573" s="35">
        <f>AVERAGE(Z2573:Z2579)</f>
        <v>40.428571428571431</v>
      </c>
      <c r="AJ2573" s="1">
        <f>Q2573/AD2573*100000</f>
        <v>3.2820329699904036</v>
      </c>
      <c r="AK2573" s="34">
        <f>IF(B2574=B2573,IFERROR((Q2573/Q2574)-1,0),0)</f>
        <v>0</v>
      </c>
      <c r="AL2573" s="35">
        <f>IFERROR(LOG(2)/LOG(1+(AK2573)),AK2573)</f>
        <v>0</v>
      </c>
      <c r="AM2573" s="35">
        <f>AVERAGE(W2573:W2579)</f>
        <v>0.8571428571428571</v>
      </c>
      <c r="AN2573" s="4">
        <f>ROUNDDOWN(N2573,0)</f>
        <v>43955</v>
      </c>
      <c r="AO2573" s="38" cm="1">
        <f t="array" ref="AO2573">_xlfn.ANCHORARRAY(AN2573)-1</f>
        <v>43954</v>
      </c>
    </row>
    <row r="2574" spans="1:41" x14ac:dyDescent="0.25">
      <c r="A2574">
        <v>20200503</v>
      </c>
      <c r="B2574" s="1" t="s">
        <v>92</v>
      </c>
      <c r="C2574">
        <v>1191</v>
      </c>
      <c r="D2574">
        <v>32162</v>
      </c>
      <c r="F2574">
        <v>31</v>
      </c>
      <c r="G2574">
        <v>90</v>
      </c>
      <c r="L2574">
        <v>517</v>
      </c>
      <c r="M2574" s="1" t="s">
        <v>36</v>
      </c>
      <c r="N2574" s="2">
        <v>43954.541666666664</v>
      </c>
      <c r="O2574" s="1" t="s">
        <v>845</v>
      </c>
      <c r="P2574" s="2">
        <v>43954.666666666664</v>
      </c>
      <c r="Q2574">
        <v>25</v>
      </c>
      <c r="R2574">
        <v>90</v>
      </c>
      <c r="S2574">
        <v>33353</v>
      </c>
      <c r="T2574">
        <v>33353</v>
      </c>
      <c r="U2574">
        <v>33353</v>
      </c>
      <c r="V2574">
        <v>38</v>
      </c>
      <c r="W2574">
        <v>1</v>
      </c>
      <c r="X2574">
        <v>0</v>
      </c>
      <c r="Y2574">
        <v>1768</v>
      </c>
      <c r="Z2574">
        <v>38</v>
      </c>
      <c r="AA2574">
        <v>1806</v>
      </c>
      <c r="AB2574" s="1">
        <f>Z2574/0.1</f>
        <v>380</v>
      </c>
      <c r="AC2574" s="1">
        <f>AA2574-AB2574</f>
        <v>1426</v>
      </c>
      <c r="AD2574" s="1">
        <f>_xlfn.IFNA(INDEX($AV$2:$AV$53,MATCH(B2574,$AU$2:$AU$53,0)),1000)</f>
        <v>761723</v>
      </c>
      <c r="AE2574" s="1">
        <f>C2574/AD2574*100000</f>
        <v>156.35605069034281</v>
      </c>
      <c r="AF2574" s="34">
        <f>IF(B2575=B2574,IFERROR((C2574/C2575)-1,0),0)</f>
        <v>3.2957502168256658E-2</v>
      </c>
      <c r="AG2574" s="35">
        <f>IFERROR(LOG(2)/LOG(1+(AF2574)),AF2574)</f>
        <v>21.376245336471186</v>
      </c>
      <c r="AH2574" s="35">
        <f>AVERAGE(Z2574:Z2580)</f>
        <v>46.285714285714285</v>
      </c>
      <c r="AJ2574" s="1">
        <f>Q2574/AD2574*100000</f>
        <v>3.2820329699904036</v>
      </c>
      <c r="AK2574" s="34">
        <f>IF(B2575=B2574,IFERROR((Q2574/Q2575)-1,0),0)</f>
        <v>4.1666666666666741E-2</v>
      </c>
      <c r="AL2574" s="35">
        <f>IFERROR(LOG(2)/LOG(1+(AK2574)),AK2574)</f>
        <v>16.979748018338917</v>
      </c>
      <c r="AM2574" s="35">
        <f>AVERAGE(W2574:W2580)</f>
        <v>1.1428571428571428</v>
      </c>
      <c r="AN2574" s="4">
        <f>ROUNDDOWN(N2574,0)</f>
        <v>43954</v>
      </c>
      <c r="AO2574" s="38" cm="1">
        <f t="array" ref="AO2574">_xlfn.ANCHORARRAY(AN2574)-1</f>
        <v>43953</v>
      </c>
    </row>
    <row r="2575" spans="1:41" x14ac:dyDescent="0.25">
      <c r="A2575">
        <v>20200502</v>
      </c>
      <c r="B2575" s="1" t="s">
        <v>92</v>
      </c>
      <c r="C2575">
        <v>1153</v>
      </c>
      <c r="D2575">
        <v>30394</v>
      </c>
      <c r="F2575">
        <v>32</v>
      </c>
      <c r="G2575">
        <v>90</v>
      </c>
      <c r="L2575">
        <v>510</v>
      </c>
      <c r="M2575" s="1" t="s">
        <v>36</v>
      </c>
      <c r="N2575" s="2">
        <v>43953.541666666664</v>
      </c>
      <c r="O2575" s="1" t="s">
        <v>898</v>
      </c>
      <c r="P2575" s="2">
        <v>43953.666666666664</v>
      </c>
      <c r="Q2575">
        <v>24</v>
      </c>
      <c r="R2575">
        <v>90</v>
      </c>
      <c r="S2575">
        <v>31547</v>
      </c>
      <c r="T2575">
        <v>31547</v>
      </c>
      <c r="U2575">
        <v>31547</v>
      </c>
      <c r="V2575">
        <v>38</v>
      </c>
      <c r="W2575">
        <v>1</v>
      </c>
      <c r="X2575">
        <v>4</v>
      </c>
      <c r="Y2575">
        <v>1976</v>
      </c>
      <c r="Z2575">
        <v>46</v>
      </c>
      <c r="AA2575">
        <v>2022</v>
      </c>
      <c r="AB2575" s="1">
        <f>Z2575/0.1</f>
        <v>460</v>
      </c>
      <c r="AC2575" s="1">
        <f>AA2575-AB2575</f>
        <v>1562</v>
      </c>
      <c r="AD2575" s="1">
        <f>_xlfn.IFNA(INDEX($AV$2:$AV$53,MATCH(B2575,$AU$2:$AU$53,0)),1000)</f>
        <v>761723</v>
      </c>
      <c r="AE2575" s="1">
        <f>C2575/AD2575*100000</f>
        <v>151.36736057595741</v>
      </c>
      <c r="AF2575" s="34">
        <f>IF(B2576=B2575,IFERROR((C2575/C2576)-1,0),0)</f>
        <v>4.1553748870821972E-2</v>
      </c>
      <c r="AG2575" s="35">
        <f>IFERROR(LOG(2)/LOG(1+(AF2575)),AF2575)</f>
        <v>17.024959530556274</v>
      </c>
      <c r="AH2575" s="35">
        <f>AVERAGE(Z2575:Z2581)</f>
        <v>50</v>
      </c>
      <c r="AJ2575" s="1">
        <f>Q2575/AD2575*100000</f>
        <v>3.1507516511907872</v>
      </c>
      <c r="AK2575" s="34">
        <f>IF(B2576=B2575,IFERROR((Q2575/Q2576)-1,0),0)</f>
        <v>4.3478260869565188E-2</v>
      </c>
      <c r="AL2575" s="35">
        <f>IFERROR(LOG(2)/LOG(1+(AK2575)),AK2575)</f>
        <v>16.286500477641212</v>
      </c>
      <c r="AM2575" s="35">
        <f>AVERAGE(W2575:W2581)</f>
        <v>1.1428571428571428</v>
      </c>
      <c r="AN2575" s="4">
        <f>ROUNDDOWN(N2575,0)</f>
        <v>43953</v>
      </c>
      <c r="AO2575" s="38" cm="1">
        <f t="array" ref="AO2575">_xlfn.ANCHORARRAY(AN2575)-1</f>
        <v>43952</v>
      </c>
    </row>
    <row r="2576" spans="1:41" x14ac:dyDescent="0.25">
      <c r="A2576">
        <v>20200501</v>
      </c>
      <c r="B2576" s="1" t="s">
        <v>92</v>
      </c>
      <c r="C2576">
        <v>1107</v>
      </c>
      <c r="D2576">
        <v>28418</v>
      </c>
      <c r="F2576">
        <v>27</v>
      </c>
      <c r="G2576">
        <v>86</v>
      </c>
      <c r="L2576">
        <v>482</v>
      </c>
      <c r="M2576" s="1" t="s">
        <v>36</v>
      </c>
      <c r="N2576" s="2">
        <v>43952.541666666664</v>
      </c>
      <c r="O2576" s="1" t="s">
        <v>951</v>
      </c>
      <c r="P2576" s="2">
        <v>43952.666666666664</v>
      </c>
      <c r="Q2576">
        <v>23</v>
      </c>
      <c r="R2576">
        <v>86</v>
      </c>
      <c r="S2576">
        <v>29525</v>
      </c>
      <c r="T2576">
        <v>29525</v>
      </c>
      <c r="U2576">
        <v>29525</v>
      </c>
      <c r="V2576">
        <v>38</v>
      </c>
      <c r="W2576">
        <v>4</v>
      </c>
      <c r="X2576">
        <v>1</v>
      </c>
      <c r="Y2576">
        <v>2025</v>
      </c>
      <c r="Z2576">
        <v>40</v>
      </c>
      <c r="AA2576">
        <v>2065</v>
      </c>
      <c r="AB2576" s="1">
        <f>Z2576/0.1</f>
        <v>400</v>
      </c>
      <c r="AC2576" s="1">
        <f>AA2576-AB2576</f>
        <v>1665</v>
      </c>
      <c r="AD2576" s="1">
        <f>_xlfn.IFNA(INDEX($AV$2:$AV$53,MATCH(B2576,$AU$2:$AU$53,0)),1000)</f>
        <v>761723</v>
      </c>
      <c r="AE2576" s="1">
        <f>C2576/AD2576*100000</f>
        <v>145.32841991117505</v>
      </c>
      <c r="AF2576" s="34">
        <f>IF(B2577=B2576,IFERROR((C2576/C2577)-1,0),0)</f>
        <v>3.7488284910965231E-2</v>
      </c>
      <c r="AG2576" s="35">
        <f>IFERROR(LOG(2)/LOG(1+(AF2576)),AF2576)</f>
        <v>18.834148873465018</v>
      </c>
      <c r="AH2576" s="35">
        <f>AVERAGE(Z2576:Z2582)</f>
        <v>51.285714285714285</v>
      </c>
      <c r="AJ2576" s="1">
        <f>Q2576/AD2576*100000</f>
        <v>3.0194703323911711</v>
      </c>
      <c r="AK2576" s="34">
        <f>IF(B2577=B2576,IFERROR((Q2576/Q2577)-1,0),0)</f>
        <v>0.21052631578947367</v>
      </c>
      <c r="AL2576" s="35">
        <f>IFERROR(LOG(2)/LOG(1+(AK2576)),AK2576)</f>
        <v>3.6279936227073155</v>
      </c>
      <c r="AM2576" s="35">
        <f>AVERAGE(W2576:W2582)</f>
        <v>1.1428571428571428</v>
      </c>
      <c r="AN2576" s="4">
        <f>ROUNDDOWN(N2576,0)</f>
        <v>43952</v>
      </c>
      <c r="AO2576" s="38" cm="1">
        <f t="array" ref="AO2576">_xlfn.ANCHORARRAY(AN2576)-1</f>
        <v>43951</v>
      </c>
    </row>
    <row r="2577" spans="1:41" x14ac:dyDescent="0.25">
      <c r="A2577">
        <v>20200430</v>
      </c>
      <c r="B2577" s="1" t="s">
        <v>92</v>
      </c>
      <c r="C2577">
        <v>1067</v>
      </c>
      <c r="D2577">
        <v>26393</v>
      </c>
      <c r="F2577">
        <v>30</v>
      </c>
      <c r="G2577">
        <v>85</v>
      </c>
      <c r="L2577">
        <v>458</v>
      </c>
      <c r="M2577" s="1" t="s">
        <v>36</v>
      </c>
      <c r="N2577" s="2">
        <v>43951.541666666664</v>
      </c>
      <c r="O2577" s="1" t="s">
        <v>1003</v>
      </c>
      <c r="P2577" s="2">
        <v>43951.666666666664</v>
      </c>
      <c r="Q2577">
        <v>19</v>
      </c>
      <c r="R2577">
        <v>85</v>
      </c>
      <c r="S2577">
        <v>27460</v>
      </c>
      <c r="T2577">
        <v>27460</v>
      </c>
      <c r="U2577">
        <v>27460</v>
      </c>
      <c r="V2577">
        <v>38</v>
      </c>
      <c r="W2577">
        <v>0</v>
      </c>
      <c r="X2577">
        <v>3</v>
      </c>
      <c r="Y2577">
        <v>1890</v>
      </c>
      <c r="Z2577">
        <v>34</v>
      </c>
      <c r="AA2577">
        <v>1924</v>
      </c>
      <c r="AB2577" s="1">
        <f>Z2577/0.1</f>
        <v>340</v>
      </c>
      <c r="AC2577" s="1">
        <f>AA2577-AB2577</f>
        <v>1584</v>
      </c>
      <c r="AD2577" s="1">
        <f>_xlfn.IFNA(INDEX($AV$2:$AV$53,MATCH(B2577,$AU$2:$AU$53,0)),1000)</f>
        <v>761723</v>
      </c>
      <c r="AE2577" s="1">
        <f>C2577/AD2577*100000</f>
        <v>140.07716715919042</v>
      </c>
      <c r="AF2577" s="34">
        <f>IF(B2578=B2577,IFERROR((C2577/C2578)-1,0),0)</f>
        <v>3.2913843175217838E-2</v>
      </c>
      <c r="AG2577" s="35">
        <f>IFERROR(LOG(2)/LOG(1+(AF2577)),AF2577)</f>
        <v>21.404145342317729</v>
      </c>
      <c r="AH2577" s="35">
        <f>AVERAGE(Z2577:Z2583)</f>
        <v>51.142857142857146</v>
      </c>
      <c r="AJ2577" s="1">
        <f>Q2577/AD2577*100000</f>
        <v>2.4943450571927062</v>
      </c>
      <c r="AK2577" s="34">
        <f>IF(B2578=B2577,IFERROR((Q2577/Q2578)-1,0),0)</f>
        <v>0</v>
      </c>
      <c r="AL2577" s="35">
        <f>IFERROR(LOG(2)/LOG(1+(AK2577)),AK2577)</f>
        <v>0</v>
      </c>
      <c r="AM2577" s="35">
        <f>AVERAGE(W2577:W2583)</f>
        <v>0.5714285714285714</v>
      </c>
      <c r="AN2577" s="4">
        <f>ROUNDDOWN(N2577,0)</f>
        <v>43951</v>
      </c>
      <c r="AO2577" s="38" cm="1">
        <f t="array" ref="AO2577">_xlfn.ANCHORARRAY(AN2577)-1</f>
        <v>43950</v>
      </c>
    </row>
    <row r="2578" spans="1:41" x14ac:dyDescent="0.25">
      <c r="A2578">
        <v>20200429</v>
      </c>
      <c r="B2578" s="1" t="s">
        <v>92</v>
      </c>
      <c r="C2578">
        <v>1033</v>
      </c>
      <c r="D2578">
        <v>24503</v>
      </c>
      <c r="F2578">
        <v>28</v>
      </c>
      <c r="G2578">
        <v>82</v>
      </c>
      <c r="L2578">
        <v>437</v>
      </c>
      <c r="M2578" s="1" t="s">
        <v>36</v>
      </c>
      <c r="N2578" s="2">
        <v>43950.541666666664</v>
      </c>
      <c r="O2578" s="1" t="s">
        <v>1056</v>
      </c>
      <c r="P2578" s="2">
        <v>43950.666666666664</v>
      </c>
      <c r="Q2578">
        <v>19</v>
      </c>
      <c r="R2578">
        <v>82</v>
      </c>
      <c r="S2578">
        <v>25536</v>
      </c>
      <c r="T2578">
        <v>25536</v>
      </c>
      <c r="U2578">
        <v>25536</v>
      </c>
      <c r="V2578">
        <v>38</v>
      </c>
      <c r="W2578">
        <v>0</v>
      </c>
      <c r="X2578">
        <v>3</v>
      </c>
      <c r="Y2578">
        <v>1771</v>
      </c>
      <c r="Z2578">
        <v>42</v>
      </c>
      <c r="AA2578">
        <v>1813</v>
      </c>
      <c r="AB2578" s="1">
        <f>Z2578/0.1</f>
        <v>420</v>
      </c>
      <c r="AC2578" s="1">
        <f>AA2578-AB2578</f>
        <v>1393</v>
      </c>
      <c r="AD2578" s="1">
        <f>_xlfn.IFNA(INDEX($AV$2:$AV$53,MATCH(B2578,$AU$2:$AU$53,0)),1000)</f>
        <v>761723</v>
      </c>
      <c r="AE2578" s="1">
        <f>C2578/AD2578*100000</f>
        <v>135.61360232000348</v>
      </c>
      <c r="AF2578" s="34">
        <f>IF(B2579=B2578,IFERROR((C2578/C2579)-1,0),0)</f>
        <v>4.2381432896064553E-2</v>
      </c>
      <c r="AG2578" s="35">
        <f>IFERROR(LOG(2)/LOG(1+(AF2578)),AF2578)</f>
        <v>16.699148827148409</v>
      </c>
      <c r="AH2578" s="35">
        <f>AVERAGE(Z2578:Z2584)</f>
        <v>50.571428571428569</v>
      </c>
      <c r="AJ2578" s="1">
        <f>Q2578/AD2578*100000</f>
        <v>2.4943450571927062</v>
      </c>
      <c r="AK2578" s="34">
        <f>IF(B2579=B2578,IFERROR((Q2578/Q2579)-1,0),0)</f>
        <v>0</v>
      </c>
      <c r="AL2578" s="35">
        <f>IFERROR(LOG(2)/LOG(1+(AK2578)),AK2578)</f>
        <v>0</v>
      </c>
      <c r="AM2578" s="35">
        <f>AVERAGE(W2578:W2584)</f>
        <v>0.7142857142857143</v>
      </c>
      <c r="AN2578" s="4">
        <f>ROUNDDOWN(N2578,0)</f>
        <v>43950</v>
      </c>
      <c r="AO2578" s="38" cm="1">
        <f t="array" ref="AO2578">_xlfn.ANCHORARRAY(AN2578)-1</f>
        <v>43949</v>
      </c>
    </row>
    <row r="2579" spans="1:41" x14ac:dyDescent="0.25">
      <c r="A2579">
        <v>20200428</v>
      </c>
      <c r="B2579" s="1" t="s">
        <v>92</v>
      </c>
      <c r="C2579">
        <v>991</v>
      </c>
      <c r="D2579">
        <v>22732</v>
      </c>
      <c r="F2579">
        <v>25</v>
      </c>
      <c r="G2579">
        <v>79</v>
      </c>
      <c r="L2579">
        <v>409</v>
      </c>
      <c r="M2579" s="1" t="s">
        <v>36</v>
      </c>
      <c r="N2579" s="2">
        <v>43949.541666666664</v>
      </c>
      <c r="O2579" s="1" t="s">
        <v>1109</v>
      </c>
      <c r="P2579" s="2">
        <v>43949.666666666664</v>
      </c>
      <c r="Q2579">
        <v>19</v>
      </c>
      <c r="R2579">
        <v>79</v>
      </c>
      <c r="S2579">
        <v>23723</v>
      </c>
      <c r="T2579">
        <v>23723</v>
      </c>
      <c r="U2579">
        <v>23723</v>
      </c>
      <c r="V2579">
        <v>38</v>
      </c>
      <c r="W2579">
        <v>0</v>
      </c>
      <c r="X2579">
        <v>2</v>
      </c>
      <c r="Y2579">
        <v>1240</v>
      </c>
      <c r="Z2579">
        <v>49</v>
      </c>
      <c r="AA2579">
        <v>1289</v>
      </c>
      <c r="AB2579" s="1">
        <f>Z2579/0.1</f>
        <v>490</v>
      </c>
      <c r="AC2579" s="1">
        <f>AA2579-AB2579</f>
        <v>799</v>
      </c>
      <c r="AD2579" s="1">
        <f>_xlfn.IFNA(INDEX($AV$2:$AV$53,MATCH(B2579,$AU$2:$AU$53,0)),1000)</f>
        <v>761723</v>
      </c>
      <c r="AE2579" s="1">
        <f>C2579/AD2579*100000</f>
        <v>130.09978693041958</v>
      </c>
      <c r="AF2579" s="34">
        <f>IF(B2580=B2579,IFERROR((C2579/C2580)-1,0),0)</f>
        <v>5.2016985138004346E-2</v>
      </c>
      <c r="AG2579" s="35">
        <f>IFERROR(LOG(2)/LOG(1+(AF2579)),AF2579)</f>
        <v>13.669045533846402</v>
      </c>
      <c r="AH2579" s="35">
        <f>AVERAGE(Z2579:Z2585)</f>
        <v>49.571428571428569</v>
      </c>
      <c r="AJ2579" s="1">
        <f>Q2579/AD2579*100000</f>
        <v>2.4943450571927062</v>
      </c>
      <c r="AK2579" s="34">
        <f>IF(B2580=B2579,IFERROR((Q2579/Q2580)-1,0),0)</f>
        <v>0</v>
      </c>
      <c r="AL2579" s="35">
        <f>IFERROR(LOG(2)/LOG(1+(AK2579)),AK2579)</f>
        <v>0</v>
      </c>
      <c r="AM2579" s="35">
        <f>AVERAGE(W2579:W2585)</f>
        <v>0.8571428571428571</v>
      </c>
      <c r="AN2579" s="4">
        <f>ROUNDDOWN(N2579,0)</f>
        <v>43949</v>
      </c>
      <c r="AO2579" s="38" cm="1">
        <f t="array" ref="AO2579">_xlfn.ANCHORARRAY(AN2579)-1</f>
        <v>43948</v>
      </c>
    </row>
    <row r="2580" spans="1:41" x14ac:dyDescent="0.25">
      <c r="A2580">
        <v>20200427</v>
      </c>
      <c r="B2580" s="1" t="s">
        <v>92</v>
      </c>
      <c r="C2580">
        <v>942</v>
      </c>
      <c r="D2580">
        <v>21492</v>
      </c>
      <c r="F2580">
        <v>23</v>
      </c>
      <c r="G2580">
        <v>77</v>
      </c>
      <c r="L2580">
        <v>350</v>
      </c>
      <c r="M2580" s="1" t="s">
        <v>36</v>
      </c>
      <c r="N2580" s="2">
        <v>43948.541666666664</v>
      </c>
      <c r="O2580" s="1" t="s">
        <v>1161</v>
      </c>
      <c r="P2580" s="2">
        <v>43948.666666666664</v>
      </c>
      <c r="Q2580">
        <v>19</v>
      </c>
      <c r="R2580">
        <v>77</v>
      </c>
      <c r="S2580">
        <v>22434</v>
      </c>
      <c r="T2580">
        <v>22434</v>
      </c>
      <c r="U2580">
        <v>22434</v>
      </c>
      <c r="V2580">
        <v>38</v>
      </c>
      <c r="W2580">
        <v>2</v>
      </c>
      <c r="X2580">
        <v>6</v>
      </c>
      <c r="Y2580">
        <v>1642</v>
      </c>
      <c r="Z2580">
        <v>75</v>
      </c>
      <c r="AA2580">
        <v>1717</v>
      </c>
      <c r="AB2580" s="1">
        <f>Z2580/0.1</f>
        <v>750</v>
      </c>
      <c r="AC2580" s="1">
        <f>AA2580-AB2580</f>
        <v>967</v>
      </c>
      <c r="AD2580" s="1">
        <f>_xlfn.IFNA(INDEX($AV$2:$AV$53,MATCH(B2580,$AU$2:$AU$53,0)),1000)</f>
        <v>761723</v>
      </c>
      <c r="AE2580" s="1">
        <f>C2580/AD2580*100000</f>
        <v>123.6670023092384</v>
      </c>
      <c r="AF2580" s="34">
        <f>IF(B2581=B2580,IFERROR((C2580/C2581)-1,0),0)</f>
        <v>8.6505190311418678E-2</v>
      </c>
      <c r="AG2580" s="35">
        <f>IFERROR(LOG(2)/LOG(1+(AF2580)),AF2580)</f>
        <v>8.3545632259712246</v>
      </c>
      <c r="AH2580" s="35">
        <f>AVERAGE(Z2580:Z2586)</f>
        <v>45</v>
      </c>
      <c r="AJ2580" s="1">
        <f>Q2580/AD2580*100000</f>
        <v>2.4943450571927062</v>
      </c>
      <c r="AK2580" s="34">
        <f>IF(B2581=B2580,IFERROR((Q2580/Q2581)-1,0),0)</f>
        <v>0.11764705882352944</v>
      </c>
      <c r="AL2580" s="35">
        <f>IFERROR(LOG(2)/LOG(1+(AK2580)),AK2580)</f>
        <v>6.2319013047040608</v>
      </c>
      <c r="AM2580" s="35">
        <f>AVERAGE(W2580:W2586)</f>
        <v>0.8571428571428571</v>
      </c>
      <c r="AN2580" s="4">
        <f>ROUNDDOWN(N2580,0)</f>
        <v>43948</v>
      </c>
      <c r="AO2580" s="38" cm="1">
        <f t="array" ref="AO2580">_xlfn.ANCHORARRAY(AN2580)-1</f>
        <v>43947</v>
      </c>
    </row>
    <row r="2581" spans="1:41" x14ac:dyDescent="0.25">
      <c r="A2581">
        <v>20200426</v>
      </c>
      <c r="B2581" s="1" t="s">
        <v>92</v>
      </c>
      <c r="C2581">
        <v>867</v>
      </c>
      <c r="D2581">
        <v>19850</v>
      </c>
      <c r="F2581">
        <v>18</v>
      </c>
      <c r="G2581">
        <v>71</v>
      </c>
      <c r="L2581">
        <v>326</v>
      </c>
      <c r="M2581" s="1" t="s">
        <v>36</v>
      </c>
      <c r="N2581" s="2">
        <v>43947.541666666664</v>
      </c>
      <c r="O2581" s="1" t="s">
        <v>1213</v>
      </c>
      <c r="P2581" s="2">
        <v>43947.666666666664</v>
      </c>
      <c r="Q2581">
        <v>17</v>
      </c>
      <c r="R2581">
        <v>71</v>
      </c>
      <c r="S2581">
        <v>20717</v>
      </c>
      <c r="T2581">
        <v>20717</v>
      </c>
      <c r="U2581">
        <v>20717</v>
      </c>
      <c r="V2581">
        <v>38</v>
      </c>
      <c r="W2581">
        <v>1</v>
      </c>
      <c r="X2581">
        <v>1</v>
      </c>
      <c r="Y2581">
        <v>1303</v>
      </c>
      <c r="Z2581">
        <v>64</v>
      </c>
      <c r="AA2581">
        <v>1367</v>
      </c>
      <c r="AB2581" s="1">
        <f>Z2581/0.1</f>
        <v>640</v>
      </c>
      <c r="AC2581" s="1">
        <f>AA2581-AB2581</f>
        <v>727</v>
      </c>
      <c r="AD2581" s="1">
        <f>_xlfn.IFNA(INDEX($AV$2:$AV$53,MATCH(B2581,$AU$2:$AU$53,0)),1000)</f>
        <v>761723</v>
      </c>
      <c r="AE2581" s="1">
        <f>C2581/AD2581*100000</f>
        <v>113.82090339926718</v>
      </c>
      <c r="AF2581" s="34">
        <f>IF(B2582=B2581,IFERROR((C2581/C2582)-1,0),0)</f>
        <v>7.9701120797011304E-2</v>
      </c>
      <c r="AG2581" s="35">
        <f>IFERROR(LOG(2)/LOG(1+(AF2581)),AF2581)</f>
        <v>9.0389755987144511</v>
      </c>
      <c r="AH2581" s="35">
        <f>AVERAGE(Z2581:Z2587)</f>
        <v>40.285714285714285</v>
      </c>
      <c r="AJ2581" s="1">
        <f>Q2581/AD2581*100000</f>
        <v>2.2317824195934746</v>
      </c>
      <c r="AK2581" s="34">
        <f>IF(B2582=B2581,IFERROR((Q2581/Q2582)-1,0),0)</f>
        <v>6.25E-2</v>
      </c>
      <c r="AL2581" s="35">
        <f>IFERROR(LOG(2)/LOG(1+(AK2581)),AK2581)</f>
        <v>11.433426878252932</v>
      </c>
      <c r="AM2581" s="35">
        <f>AVERAGE(W2581:W2587)</f>
        <v>1</v>
      </c>
      <c r="AN2581" s="4">
        <f>ROUNDDOWN(N2581,0)</f>
        <v>43947</v>
      </c>
      <c r="AO2581" s="38" cm="1">
        <f t="array" ref="AO2581">_xlfn.ANCHORARRAY(AN2581)-1</f>
        <v>43946</v>
      </c>
    </row>
    <row r="2582" spans="1:41" x14ac:dyDescent="0.25">
      <c r="A2582">
        <v>20200425</v>
      </c>
      <c r="B2582" s="1" t="s">
        <v>92</v>
      </c>
      <c r="C2582">
        <v>803</v>
      </c>
      <c r="D2582">
        <v>18547</v>
      </c>
      <c r="F2582">
        <v>17</v>
      </c>
      <c r="G2582">
        <v>70</v>
      </c>
      <c r="L2582">
        <v>310</v>
      </c>
      <c r="M2582" s="1" t="s">
        <v>36</v>
      </c>
      <c r="N2582" s="2">
        <v>43946.541666666664</v>
      </c>
      <c r="O2582" s="1" t="s">
        <v>1264</v>
      </c>
      <c r="P2582" s="2">
        <v>43946.666666666664</v>
      </c>
      <c r="Q2582">
        <v>16</v>
      </c>
      <c r="R2582">
        <v>70</v>
      </c>
      <c r="S2582">
        <v>19350</v>
      </c>
      <c r="T2582">
        <v>19350</v>
      </c>
      <c r="U2582">
        <v>19350</v>
      </c>
      <c r="V2582">
        <v>38</v>
      </c>
      <c r="W2582">
        <v>1</v>
      </c>
      <c r="X2582">
        <v>3</v>
      </c>
      <c r="Y2582">
        <v>1846</v>
      </c>
      <c r="Z2582">
        <v>55</v>
      </c>
      <c r="AA2582">
        <v>1901</v>
      </c>
      <c r="AB2582" s="1">
        <f>Z2582/0.1</f>
        <v>550</v>
      </c>
      <c r="AC2582" s="1">
        <f>AA2582-AB2582</f>
        <v>1351</v>
      </c>
      <c r="AD2582" s="1">
        <f>_xlfn.IFNA(INDEX($AV$2:$AV$53,MATCH(B2582,$AU$2:$AU$53,0)),1000)</f>
        <v>761723</v>
      </c>
      <c r="AE2582" s="1">
        <f>C2582/AD2582*100000</f>
        <v>105.41889899609174</v>
      </c>
      <c r="AF2582" s="34">
        <f>IF(B2583=B2582,IFERROR((C2582/C2583)-1,0),0)</f>
        <v>7.3529411764705843E-2</v>
      </c>
      <c r="AG2582" s="35">
        <f>IFERROR(LOG(2)/LOG(1+(AF2582)),AF2582)</f>
        <v>9.7692772567355757</v>
      </c>
      <c r="AH2582" s="35">
        <f>AVERAGE(Z2582:Z2588)</f>
        <v>39.285714285714285</v>
      </c>
      <c r="AJ2582" s="1">
        <f>Q2582/AD2582*100000</f>
        <v>2.1005011007938581</v>
      </c>
      <c r="AK2582" s="34">
        <f>IF(B2583=B2582,IFERROR((Q2582/Q2583)-1,0),0)</f>
        <v>6.6666666666666652E-2</v>
      </c>
      <c r="AL2582" s="35">
        <f>IFERROR(LOG(2)/LOG(1+(AK2582)),AK2582)</f>
        <v>10.740053666281316</v>
      </c>
      <c r="AM2582" s="35">
        <f>AVERAGE(W2582:W2588)</f>
        <v>1</v>
      </c>
      <c r="AN2582" s="4">
        <f>ROUNDDOWN(N2582,0)</f>
        <v>43946</v>
      </c>
      <c r="AO2582" s="38" cm="1">
        <f t="array" ref="AO2582">_xlfn.ANCHORARRAY(AN2582)-1</f>
        <v>43945</v>
      </c>
    </row>
    <row r="2583" spans="1:41" x14ac:dyDescent="0.25">
      <c r="A2583">
        <v>20200424</v>
      </c>
      <c r="B2583" s="1" t="s">
        <v>92</v>
      </c>
      <c r="C2583">
        <v>748</v>
      </c>
      <c r="D2583">
        <v>16701</v>
      </c>
      <c r="F2583">
        <v>17</v>
      </c>
      <c r="G2583">
        <v>67</v>
      </c>
      <c r="L2583">
        <v>285</v>
      </c>
      <c r="M2583" s="1" t="s">
        <v>28</v>
      </c>
      <c r="N2583" s="2">
        <v>43945.541666666664</v>
      </c>
      <c r="O2583" s="1" t="s">
        <v>1316</v>
      </c>
      <c r="P2583" s="2">
        <v>43945.666666666664</v>
      </c>
      <c r="Q2583">
        <v>15</v>
      </c>
      <c r="R2583">
        <v>67</v>
      </c>
      <c r="S2583">
        <v>17449</v>
      </c>
      <c r="T2583">
        <v>17449</v>
      </c>
      <c r="U2583">
        <v>17449</v>
      </c>
      <c r="V2583">
        <v>38</v>
      </c>
      <c r="W2583">
        <v>0</v>
      </c>
      <c r="X2583">
        <v>2</v>
      </c>
      <c r="Y2583">
        <v>1080</v>
      </c>
      <c r="Z2583">
        <v>39</v>
      </c>
      <c r="AA2583">
        <v>1119</v>
      </c>
      <c r="AB2583" s="1">
        <f>Z2583/0.1</f>
        <v>390</v>
      </c>
      <c r="AC2583" s="1">
        <f>AA2583-AB2583</f>
        <v>729</v>
      </c>
      <c r="AD2583" s="1">
        <f>_xlfn.IFNA(INDEX($AV$2:$AV$53,MATCH(B2583,$AU$2:$AU$53,0)),1000)</f>
        <v>761723</v>
      </c>
      <c r="AE2583" s="1">
        <f>C2583/AD2583*100000</f>
        <v>98.198426462112863</v>
      </c>
      <c r="AF2583" s="34">
        <f>IF(B2584=B2583,IFERROR((C2583/C2584)-1,0),0)</f>
        <v>5.500705218617763E-2</v>
      </c>
      <c r="AG2583" s="35">
        <f>IFERROR(LOG(2)/LOG(1+(AF2583)),AF2583)</f>
        <v>12.94454099848622</v>
      </c>
      <c r="AH2583" s="35">
        <f>AVERAGE(Z2583:Z2589)</f>
        <v>44.142857142857146</v>
      </c>
      <c r="AJ2583" s="1">
        <f>Q2583/AD2583*100000</f>
        <v>1.9692197819942421</v>
      </c>
      <c r="AK2583" s="34">
        <f>IF(B2584=B2583,IFERROR((Q2583/Q2584)-1,0),0)</f>
        <v>0</v>
      </c>
      <c r="AL2583" s="35">
        <f>IFERROR(LOG(2)/LOG(1+(AK2583)),AK2583)</f>
        <v>0</v>
      </c>
      <c r="AM2583" s="35">
        <f>AVERAGE(W2583:W2589)</f>
        <v>0.8571428571428571</v>
      </c>
      <c r="AN2583" s="4">
        <f>ROUNDDOWN(N2583,0)</f>
        <v>43945</v>
      </c>
      <c r="AO2583" s="38" cm="1">
        <f t="array" ref="AO2583">_xlfn.ANCHORARRAY(AN2583)-1</f>
        <v>43944</v>
      </c>
    </row>
    <row r="2584" spans="1:41" x14ac:dyDescent="0.25">
      <c r="A2584">
        <v>20200423</v>
      </c>
      <c r="B2584" s="1" t="s">
        <v>92</v>
      </c>
      <c r="C2584">
        <v>709</v>
      </c>
      <c r="D2584">
        <v>15621</v>
      </c>
      <c r="F2584">
        <v>18</v>
      </c>
      <c r="G2584">
        <v>65</v>
      </c>
      <c r="L2584">
        <v>269</v>
      </c>
      <c r="M2584" s="1" t="s">
        <v>28</v>
      </c>
      <c r="N2584" s="2">
        <v>43944.543055555558</v>
      </c>
      <c r="O2584" s="1" t="s">
        <v>1368</v>
      </c>
      <c r="P2584" s="2">
        <v>43944.666666666664</v>
      </c>
      <c r="Q2584">
        <v>15</v>
      </c>
      <c r="R2584">
        <v>65</v>
      </c>
      <c r="S2584">
        <v>16330</v>
      </c>
      <c r="T2584">
        <v>16330</v>
      </c>
      <c r="U2584">
        <v>16330</v>
      </c>
      <c r="V2584">
        <v>38</v>
      </c>
      <c r="W2584">
        <v>1</v>
      </c>
      <c r="X2584">
        <v>3</v>
      </c>
      <c r="Y2584">
        <v>711</v>
      </c>
      <c r="Z2584">
        <v>30</v>
      </c>
      <c r="AA2584">
        <v>741</v>
      </c>
      <c r="AB2584" s="1">
        <f>Z2584/0.1</f>
        <v>300</v>
      </c>
      <c r="AC2584" s="1">
        <f>AA2584-AB2584</f>
        <v>441</v>
      </c>
      <c r="AD2584" s="1">
        <f>_xlfn.IFNA(INDEX($AV$2:$AV$53,MATCH(B2584,$AU$2:$AU$53,0)),1000)</f>
        <v>761723</v>
      </c>
      <c r="AE2584" s="1">
        <f>C2584/AD2584*100000</f>
        <v>93.078455028927834</v>
      </c>
      <c r="AF2584" s="34">
        <f>IF(B2585=B2584,IFERROR((C2584/C2585)-1,0),0)</f>
        <v>4.4182621502209196E-2</v>
      </c>
      <c r="AG2584" s="35">
        <f>IFERROR(LOG(2)/LOG(1+(AF2584)),AF2584)</f>
        <v>16.032307537937577</v>
      </c>
      <c r="AH2584" s="35">
        <f>AVERAGE(Z2584:Z2590)</f>
        <v>45.142857142857146</v>
      </c>
      <c r="AJ2584" s="1">
        <f>Q2584/AD2584*100000</f>
        <v>1.9692197819942421</v>
      </c>
      <c r="AK2584" s="34">
        <f>IF(B2585=B2584,IFERROR((Q2584/Q2585)-1,0),0)</f>
        <v>7.1428571428571397E-2</v>
      </c>
      <c r="AL2584" s="35">
        <f>IFERROR(LOG(2)/LOG(1+(AK2584)),AK2584)</f>
        <v>10.046649249713282</v>
      </c>
      <c r="AM2584" s="35">
        <f>AVERAGE(W2584:W2590)</f>
        <v>0.8571428571428571</v>
      </c>
      <c r="AN2584" s="4">
        <f>ROUNDDOWN(N2584,0)</f>
        <v>43944</v>
      </c>
      <c r="AO2584" s="38" cm="1">
        <f t="array" ref="AO2584">_xlfn.ANCHORARRAY(AN2584)-1</f>
        <v>43943</v>
      </c>
    </row>
    <row r="2585" spans="1:41" x14ac:dyDescent="0.25">
      <c r="A2585">
        <v>20200422</v>
      </c>
      <c r="B2585" s="1" t="s">
        <v>92</v>
      </c>
      <c r="C2585">
        <v>679</v>
      </c>
      <c r="D2585">
        <v>14910</v>
      </c>
      <c r="F2585">
        <v>23</v>
      </c>
      <c r="G2585">
        <v>62</v>
      </c>
      <c r="L2585">
        <v>229</v>
      </c>
      <c r="M2585" s="1" t="s">
        <v>28</v>
      </c>
      <c r="N2585" s="2">
        <v>43943.548611111109</v>
      </c>
      <c r="O2585" s="1" t="s">
        <v>1420</v>
      </c>
      <c r="P2585" s="2">
        <v>43943.666666666664</v>
      </c>
      <c r="Q2585">
        <v>14</v>
      </c>
      <c r="R2585">
        <v>62</v>
      </c>
      <c r="S2585">
        <v>15589</v>
      </c>
      <c r="T2585">
        <v>15589</v>
      </c>
      <c r="U2585">
        <v>15589</v>
      </c>
      <c r="V2585">
        <v>38</v>
      </c>
      <c r="W2585">
        <v>1</v>
      </c>
      <c r="X2585">
        <v>8</v>
      </c>
      <c r="Y2585">
        <v>567</v>
      </c>
      <c r="Z2585">
        <v>35</v>
      </c>
      <c r="AA2585">
        <v>602</v>
      </c>
      <c r="AB2585" s="1">
        <f>Z2585/0.1</f>
        <v>350</v>
      </c>
      <c r="AC2585" s="1">
        <f>AA2585-AB2585</f>
        <v>252</v>
      </c>
      <c r="AD2585" s="1">
        <f>_xlfn.IFNA(INDEX($AV$2:$AV$53,MATCH(B2585,$AU$2:$AU$53,0)),1000)</f>
        <v>761723</v>
      </c>
      <c r="AE2585" s="1">
        <f>C2585/AD2585*100000</f>
        <v>89.140015464939353</v>
      </c>
      <c r="AF2585" s="34">
        <f>IF(B2586=B2585,IFERROR((C2585/C2586)-1,0),0)</f>
        <v>5.4347826086956541E-2</v>
      </c>
      <c r="AG2585" s="35">
        <f>IFERROR(LOG(2)/LOG(1+(AF2585)),AF2585)</f>
        <v>13.097424937489668</v>
      </c>
      <c r="AH2585" s="35">
        <f>AVERAGE(Z2585:Z2591)</f>
        <v>44.857142857142854</v>
      </c>
      <c r="AJ2585" s="1">
        <f>Q2585/AD2585*100000</f>
        <v>1.8379384631946258</v>
      </c>
      <c r="AK2585" s="34">
        <f>IF(B2586=B2585,IFERROR((Q2585/Q2586)-1,0),0)</f>
        <v>7.6923076923076872E-2</v>
      </c>
      <c r="AL2585" s="35">
        <f>IFERROR(LOG(2)/LOG(1+(AK2585)),AK2585)</f>
        <v>9.3532066849994671</v>
      </c>
      <c r="AM2585" s="35">
        <f>AVERAGE(W2585:W2591)</f>
        <v>0.7142857142857143</v>
      </c>
      <c r="AN2585" s="4">
        <f>ROUNDDOWN(N2585,0)</f>
        <v>43943</v>
      </c>
      <c r="AO2585" s="38" cm="1">
        <f t="array" ref="AO2585">_xlfn.ANCHORARRAY(AN2585)-1</f>
        <v>43942</v>
      </c>
    </row>
    <row r="2586" spans="1:41" x14ac:dyDescent="0.25">
      <c r="A2586">
        <v>20200421</v>
      </c>
      <c r="B2586" s="1" t="s">
        <v>92</v>
      </c>
      <c r="C2586">
        <v>644</v>
      </c>
      <c r="D2586">
        <v>14343</v>
      </c>
      <c r="F2586">
        <v>17</v>
      </c>
      <c r="G2586">
        <v>54</v>
      </c>
      <c r="L2586">
        <v>214</v>
      </c>
      <c r="M2586" s="1" t="s">
        <v>28</v>
      </c>
      <c r="N2586" s="2">
        <v>43941.553472222222</v>
      </c>
      <c r="O2586" s="1" t="s">
        <v>1471</v>
      </c>
      <c r="P2586" s="2">
        <v>43942.666666666664</v>
      </c>
      <c r="Q2586">
        <v>13</v>
      </c>
      <c r="R2586">
        <v>54</v>
      </c>
      <c r="S2586">
        <v>14987</v>
      </c>
      <c r="T2586">
        <v>14987</v>
      </c>
      <c r="U2586">
        <v>14987</v>
      </c>
      <c r="V2586">
        <v>38</v>
      </c>
      <c r="W2586">
        <v>0</v>
      </c>
      <c r="X2586">
        <v>1</v>
      </c>
      <c r="Y2586">
        <v>223</v>
      </c>
      <c r="Z2586">
        <v>17</v>
      </c>
      <c r="AA2586">
        <v>240</v>
      </c>
      <c r="AB2586" s="1">
        <f>Z2586/0.1</f>
        <v>170</v>
      </c>
      <c r="AC2586" s="1">
        <f>AA2586-AB2586</f>
        <v>70</v>
      </c>
      <c r="AD2586" s="1">
        <f>_xlfn.IFNA(INDEX($AV$2:$AV$53,MATCH(B2586,$AU$2:$AU$53,0)),1000)</f>
        <v>761723</v>
      </c>
      <c r="AE2586" s="1">
        <f>C2586/AD2586*100000</f>
        <v>84.545169306952786</v>
      </c>
      <c r="AF2586" s="34">
        <f>IF(B2587=B2586,IFERROR((C2586/C2587)-1,0),0)</f>
        <v>2.7113237639553533E-2</v>
      </c>
      <c r="AG2586" s="35">
        <f>IFERROR(LOG(2)/LOG(1+(AF2586)),AF2586)</f>
        <v>25.909927295476987</v>
      </c>
      <c r="AH2586" s="35">
        <f>AVERAGE(Z2586:Z2592)</f>
        <v>43.285714285714285</v>
      </c>
      <c r="AJ2586" s="1">
        <f>Q2586/AD2586*100000</f>
        <v>1.7066571443950098</v>
      </c>
      <c r="AK2586" s="34">
        <f>IF(B2587=B2586,IFERROR((Q2586/Q2587)-1,0),0)</f>
        <v>0</v>
      </c>
      <c r="AL2586" s="35">
        <f>IFERROR(LOG(2)/LOG(1+(AK2586)),AK2586)</f>
        <v>0</v>
      </c>
      <c r="AM2586" s="35">
        <f>AVERAGE(W2586:W2592)</f>
        <v>0.5714285714285714</v>
      </c>
      <c r="AN2586" s="4">
        <f>ROUNDDOWN(N2586,0)</f>
        <v>43941</v>
      </c>
      <c r="AO2586" s="38" cm="1">
        <f t="array" ref="AO2586">_xlfn.ANCHORARRAY(AN2586)-1</f>
        <v>43940</v>
      </c>
    </row>
    <row r="2587" spans="1:41" x14ac:dyDescent="0.25">
      <c r="A2587">
        <v>20200420</v>
      </c>
      <c r="B2587" s="1" t="s">
        <v>92</v>
      </c>
      <c r="C2587">
        <v>627</v>
      </c>
      <c r="D2587">
        <v>14120</v>
      </c>
      <c r="F2587">
        <v>17</v>
      </c>
      <c r="G2587">
        <v>53</v>
      </c>
      <c r="L2587">
        <v>189</v>
      </c>
      <c r="M2587" s="1" t="s">
        <v>28</v>
      </c>
      <c r="N2587" s="2">
        <v>43941.541666666664</v>
      </c>
      <c r="O2587" s="1" t="s">
        <v>1523</v>
      </c>
      <c r="P2587" s="2">
        <v>43941.666666666664</v>
      </c>
      <c r="Q2587">
        <v>13</v>
      </c>
      <c r="R2587">
        <v>53</v>
      </c>
      <c r="S2587">
        <v>14747</v>
      </c>
      <c r="T2587">
        <v>14747</v>
      </c>
      <c r="U2587">
        <v>14747</v>
      </c>
      <c r="V2587">
        <v>38</v>
      </c>
      <c r="W2587">
        <v>3</v>
      </c>
      <c r="X2587">
        <v>2</v>
      </c>
      <c r="Y2587">
        <v>1075</v>
      </c>
      <c r="Z2587">
        <v>42</v>
      </c>
      <c r="AA2587">
        <v>1117</v>
      </c>
      <c r="AB2587" s="1">
        <f>Z2587/0.1</f>
        <v>420</v>
      </c>
      <c r="AC2587" s="1">
        <f>AA2587-AB2587</f>
        <v>697</v>
      </c>
      <c r="AD2587" s="1">
        <f>_xlfn.IFNA(INDEX($AV$2:$AV$53,MATCH(B2587,$AU$2:$AU$53,0)),1000)</f>
        <v>761723</v>
      </c>
      <c r="AE2587" s="1">
        <f>C2587/AD2587*100000</f>
        <v>82.313386887359314</v>
      </c>
      <c r="AF2587" s="34">
        <f>IF(B2588=B2587,IFERROR((C2587/C2588)-1,0),0)</f>
        <v>7.1794871794871762E-2</v>
      </c>
      <c r="AG2587" s="35">
        <f>IFERROR(LOG(2)/LOG(1+(AF2587)),AF2587)</f>
        <v>9.9971189971297498</v>
      </c>
      <c r="AH2587" s="35">
        <f>AVERAGE(Z2587:Z2593)</f>
        <v>42.285714285714285</v>
      </c>
      <c r="AJ2587" s="1">
        <f>Q2587/AD2587*100000</f>
        <v>1.7066571443950098</v>
      </c>
      <c r="AK2587" s="34">
        <f>IF(B2588=B2587,IFERROR((Q2587/Q2588)-1,0),0)</f>
        <v>0.30000000000000004</v>
      </c>
      <c r="AL2587" s="35">
        <f>IFERROR(LOG(2)/LOG(1+(AK2587)),AK2587)</f>
        <v>2.6419267958111399</v>
      </c>
      <c r="AM2587" s="35">
        <f>AVERAGE(W2587:W2593)</f>
        <v>0.7142857142857143</v>
      </c>
      <c r="AN2587" s="4">
        <f>ROUNDDOWN(N2587,0)</f>
        <v>43941</v>
      </c>
      <c r="AO2587" s="38" cm="1">
        <f t="array" ref="AO2587">_xlfn.ANCHORARRAY(AN2587)-1</f>
        <v>43940</v>
      </c>
    </row>
    <row r="2588" spans="1:41" x14ac:dyDescent="0.25">
      <c r="A2588">
        <v>20200419</v>
      </c>
      <c r="B2588" s="1" t="s">
        <v>92</v>
      </c>
      <c r="C2588">
        <v>585</v>
      </c>
      <c r="D2588">
        <v>13045</v>
      </c>
      <c r="F2588">
        <v>15</v>
      </c>
      <c r="G2588">
        <v>51</v>
      </c>
      <c r="L2588">
        <v>189</v>
      </c>
      <c r="M2588" s="1" t="s">
        <v>28</v>
      </c>
      <c r="N2588" s="2">
        <v>43940.541666666664</v>
      </c>
      <c r="O2588" s="1" t="s">
        <v>1575</v>
      </c>
      <c r="P2588" s="2">
        <v>43940.666666666664</v>
      </c>
      <c r="Q2588">
        <v>10</v>
      </c>
      <c r="R2588">
        <v>51</v>
      </c>
      <c r="S2588">
        <v>13630</v>
      </c>
      <c r="T2588">
        <v>13630</v>
      </c>
      <c r="U2588">
        <v>13630</v>
      </c>
      <c r="V2588">
        <v>38</v>
      </c>
      <c r="W2588">
        <v>1</v>
      </c>
      <c r="X2588">
        <v>4</v>
      </c>
      <c r="Y2588">
        <v>610</v>
      </c>
      <c r="Z2588">
        <v>57</v>
      </c>
      <c r="AA2588">
        <v>667</v>
      </c>
      <c r="AB2588" s="1">
        <f>Z2588/0.1</f>
        <v>570</v>
      </c>
      <c r="AC2588" s="1">
        <f>AA2588-AB2588</f>
        <v>97</v>
      </c>
      <c r="AD2588" s="1">
        <f>_xlfn.IFNA(INDEX($AV$2:$AV$53,MATCH(B2588,$AU$2:$AU$53,0)),1000)</f>
        <v>761723</v>
      </c>
      <c r="AE2588" s="1">
        <f>C2588/AD2588*100000</f>
        <v>76.799571497775432</v>
      </c>
      <c r="AF2588" s="34">
        <f>IF(B2589=B2588,IFERROR((C2588/C2589)-1,0),0)</f>
        <v>0.10795454545454541</v>
      </c>
      <c r="AG2588" s="35">
        <f>IFERROR(LOG(2)/LOG(1+(AF2588)),AF2588)</f>
        <v>6.7613848738868594</v>
      </c>
      <c r="AH2588" s="35">
        <f>AVERAGE(Z2588:Z2594)</f>
        <v>39.571428571428569</v>
      </c>
      <c r="AJ2588" s="1">
        <f>Q2588/AD2588*100000</f>
        <v>1.3128131879961613</v>
      </c>
      <c r="AK2588" s="34">
        <f>IF(B2589=B2588,IFERROR((Q2588/Q2589)-1,0),0)</f>
        <v>0.11111111111111116</v>
      </c>
      <c r="AL2588" s="35">
        <f>IFERROR(LOG(2)/LOG(1+(AK2588)),AK2588)</f>
        <v>6.5788134789605817</v>
      </c>
      <c r="AM2588" s="35">
        <f>AVERAGE(W2588:W2594)</f>
        <v>0.2857142857142857</v>
      </c>
      <c r="AN2588" s="4">
        <f>ROUNDDOWN(N2588,0)</f>
        <v>43940</v>
      </c>
      <c r="AO2588" s="38" cm="1">
        <f t="array" ref="AO2588">_xlfn.ANCHORARRAY(AN2588)-1</f>
        <v>43939</v>
      </c>
    </row>
    <row r="2589" spans="1:41" x14ac:dyDescent="0.25">
      <c r="A2589">
        <v>20200418</v>
      </c>
      <c r="B2589" s="1" t="s">
        <v>92</v>
      </c>
      <c r="C2589">
        <v>528</v>
      </c>
      <c r="D2589">
        <v>12435</v>
      </c>
      <c r="F2589">
        <v>13</v>
      </c>
      <c r="G2589">
        <v>47</v>
      </c>
      <c r="L2589">
        <v>183</v>
      </c>
      <c r="M2589" s="1" t="s">
        <v>28</v>
      </c>
      <c r="N2589" s="2">
        <v>43939.547222222223</v>
      </c>
      <c r="O2589" s="1" t="s">
        <v>1627</v>
      </c>
      <c r="P2589" s="2">
        <v>43939.666666666664</v>
      </c>
      <c r="Q2589">
        <v>9</v>
      </c>
      <c r="R2589">
        <v>47</v>
      </c>
      <c r="S2589">
        <v>12963</v>
      </c>
      <c r="T2589">
        <v>12963</v>
      </c>
      <c r="U2589">
        <v>12963</v>
      </c>
      <c r="V2589">
        <v>38</v>
      </c>
      <c r="W2589">
        <v>0</v>
      </c>
      <c r="X2589">
        <v>0</v>
      </c>
      <c r="Y2589">
        <v>532</v>
      </c>
      <c r="Z2589">
        <v>89</v>
      </c>
      <c r="AA2589">
        <v>621</v>
      </c>
      <c r="AB2589" s="1">
        <f>Z2589/0.1</f>
        <v>890</v>
      </c>
      <c r="AC2589" s="1">
        <f>AA2589-AB2589</f>
        <v>-269</v>
      </c>
      <c r="AD2589" s="1">
        <f>_xlfn.IFNA(INDEX($AV$2:$AV$53,MATCH(B2589,$AU$2:$AU$53,0)),1000)</f>
        <v>761723</v>
      </c>
      <c r="AE2589" s="1">
        <f>C2589/AD2589*100000</f>
        <v>69.316536326197323</v>
      </c>
      <c r="AF2589" s="34">
        <f>IF(B2590=B2589,IFERROR((C2589/C2590)-1,0),0)</f>
        <v>0.20273348519362178</v>
      </c>
      <c r="AG2589" s="35">
        <f>IFERROR(LOG(2)/LOG(1+(AF2589)),AF2589)</f>
        <v>3.7549237871164896</v>
      </c>
      <c r="AH2589" s="35">
        <f>AVERAGE(Z2589:Z2595)</f>
        <v>33.571428571428569</v>
      </c>
      <c r="AJ2589" s="1">
        <f>Q2589/AD2589*100000</f>
        <v>1.1815318691965453</v>
      </c>
      <c r="AK2589" s="34">
        <f>IF(B2590=B2589,IFERROR((Q2589/Q2590)-1,0),0)</f>
        <v>0</v>
      </c>
      <c r="AL2589" s="35">
        <f>IFERROR(LOG(2)/LOG(1+(AK2589)),AK2589)</f>
        <v>0</v>
      </c>
      <c r="AM2589" s="35">
        <f>AVERAGE(W2589:W2595)</f>
        <v>0.2857142857142857</v>
      </c>
      <c r="AN2589" s="4">
        <f>ROUNDDOWN(N2589,0)</f>
        <v>43939</v>
      </c>
      <c r="AO2589" s="38" cm="1">
        <f t="array" ref="AO2589">_xlfn.ANCHORARRAY(AN2589)-1</f>
        <v>43938</v>
      </c>
    </row>
    <row r="2590" spans="1:41" x14ac:dyDescent="0.25">
      <c r="A2590">
        <v>20200417</v>
      </c>
      <c r="B2590" s="1" t="s">
        <v>92</v>
      </c>
      <c r="C2590">
        <v>439</v>
      </c>
      <c r="D2590">
        <v>11903</v>
      </c>
      <c r="F2590">
        <v>16</v>
      </c>
      <c r="G2590">
        <v>47</v>
      </c>
      <c r="L2590">
        <v>172</v>
      </c>
      <c r="M2590" s="1" t="s">
        <v>28</v>
      </c>
      <c r="N2590" s="2">
        <v>43938.541666666664</v>
      </c>
      <c r="O2590" s="1" t="s">
        <v>1679</v>
      </c>
      <c r="P2590" s="2">
        <v>43938.666666666664</v>
      </c>
      <c r="Q2590">
        <v>9</v>
      </c>
      <c r="R2590">
        <v>47</v>
      </c>
      <c r="S2590">
        <v>12342</v>
      </c>
      <c r="T2590">
        <v>12342</v>
      </c>
      <c r="U2590">
        <v>12342</v>
      </c>
      <c r="V2590">
        <v>38</v>
      </c>
      <c r="W2590">
        <v>0</v>
      </c>
      <c r="X2590">
        <v>2</v>
      </c>
      <c r="Y2590">
        <v>592</v>
      </c>
      <c r="Z2590">
        <v>46</v>
      </c>
      <c r="AA2590">
        <v>638</v>
      </c>
      <c r="AB2590" s="1">
        <f>Z2590/0.1</f>
        <v>460</v>
      </c>
      <c r="AC2590" s="1">
        <f>AA2590-AB2590</f>
        <v>178</v>
      </c>
      <c r="AD2590" s="1">
        <f>_xlfn.IFNA(INDEX($AV$2:$AV$53,MATCH(B2590,$AU$2:$AU$53,0)),1000)</f>
        <v>761723</v>
      </c>
      <c r="AE2590" s="1">
        <f>C2590/AD2590*100000</f>
        <v>57.63249895303148</v>
      </c>
      <c r="AF2590" s="34">
        <f>IF(B2591=B2590,IFERROR((C2590/C2591)-1,0),0)</f>
        <v>0.11704834605597969</v>
      </c>
      <c r="AG2590" s="35">
        <f>IFERROR(LOG(2)/LOG(1+(AF2590)),AF2590)</f>
        <v>6.2620690705778914</v>
      </c>
      <c r="AH2590" s="35">
        <f>AVERAGE(Z2590:Z2596)</f>
        <v>23</v>
      </c>
      <c r="AJ2590" s="1">
        <f>Q2590/AD2590*100000</f>
        <v>1.1815318691965453</v>
      </c>
      <c r="AK2590" s="34">
        <f>IF(B2591=B2590,IFERROR((Q2590/Q2591)-1,0),0)</f>
        <v>0</v>
      </c>
      <c r="AL2590" s="35">
        <f>IFERROR(LOG(2)/LOG(1+(AK2590)),AK2590)</f>
        <v>0</v>
      </c>
      <c r="AM2590" s="35">
        <f>AVERAGE(W2590:W2596)</f>
        <v>0.42857142857142855</v>
      </c>
      <c r="AN2590" s="4">
        <f>ROUNDDOWN(N2590,0)</f>
        <v>43938</v>
      </c>
      <c r="AO2590" s="38" cm="1">
        <f t="array" ref="AO2590">_xlfn.ANCHORARRAY(AN2590)-1</f>
        <v>43937</v>
      </c>
    </row>
    <row r="2591" spans="1:41" x14ac:dyDescent="0.25">
      <c r="A2591">
        <v>20200416</v>
      </c>
      <c r="B2591" s="1" t="s">
        <v>92</v>
      </c>
      <c r="C2591">
        <v>393</v>
      </c>
      <c r="D2591">
        <v>11311</v>
      </c>
      <c r="F2591">
        <v>14</v>
      </c>
      <c r="G2591">
        <v>45</v>
      </c>
      <c r="L2591">
        <v>163</v>
      </c>
      <c r="M2591" s="1" t="s">
        <v>28</v>
      </c>
      <c r="N2591" s="2">
        <v>43937.541666666664</v>
      </c>
      <c r="O2591" s="1" t="s">
        <v>1731</v>
      </c>
      <c r="P2591" s="2">
        <v>43937.666666666664</v>
      </c>
      <c r="Q2591">
        <v>9</v>
      </c>
      <c r="R2591">
        <v>45</v>
      </c>
      <c r="S2591">
        <v>11704</v>
      </c>
      <c r="T2591">
        <v>11704</v>
      </c>
      <c r="U2591">
        <v>11704</v>
      </c>
      <c r="V2591">
        <v>38</v>
      </c>
      <c r="W2591">
        <v>0</v>
      </c>
      <c r="X2591">
        <v>1</v>
      </c>
      <c r="Y2591">
        <v>359</v>
      </c>
      <c r="Z2591">
        <v>28</v>
      </c>
      <c r="AA2591">
        <v>387</v>
      </c>
      <c r="AB2591" s="1">
        <f>Z2591/0.1</f>
        <v>280</v>
      </c>
      <c r="AC2591" s="1">
        <f>AA2591-AB2591</f>
        <v>107</v>
      </c>
      <c r="AD2591" s="1">
        <f>_xlfn.IFNA(INDEX($AV$2:$AV$53,MATCH(B2591,$AU$2:$AU$53,0)),1000)</f>
        <v>761723</v>
      </c>
      <c r="AE2591" s="1">
        <f>C2591/AD2591*100000</f>
        <v>51.593558288249142</v>
      </c>
      <c r="AF2591" s="34">
        <f>IF(B2592=B2591,IFERROR((C2591/C2592)-1,0),0)</f>
        <v>7.6712328767123195E-2</v>
      </c>
      <c r="AG2591" s="35">
        <f>IFERROR(LOG(2)/LOG(1+(AF2591)),AF2591)</f>
        <v>9.3779732432288476</v>
      </c>
      <c r="AH2591" s="35">
        <f>AVERAGE(Z2591:Z2597)</f>
        <v>17.714285714285715</v>
      </c>
      <c r="AJ2591" s="1">
        <f>Q2591/AD2591*100000</f>
        <v>1.1815318691965453</v>
      </c>
      <c r="AK2591" s="34">
        <f>IF(B2592=B2591,IFERROR((Q2591/Q2592)-1,0),0)</f>
        <v>0</v>
      </c>
      <c r="AL2591" s="35">
        <f>IFERROR(LOG(2)/LOG(1+(AK2591)),AK2591)</f>
        <v>0</v>
      </c>
      <c r="AM2591" s="35">
        <f>AVERAGE(W2591:W2597)</f>
        <v>0.5714285714285714</v>
      </c>
      <c r="AN2591" s="4">
        <f>ROUNDDOWN(N2591,0)</f>
        <v>43937</v>
      </c>
      <c r="AO2591" s="38" cm="1">
        <f t="array" ref="AO2591">_xlfn.ANCHORARRAY(AN2591)-1</f>
        <v>43936</v>
      </c>
    </row>
    <row r="2592" spans="1:41" x14ac:dyDescent="0.25">
      <c r="A2592">
        <v>20200415</v>
      </c>
      <c r="B2592" s="1" t="s">
        <v>92</v>
      </c>
      <c r="C2592">
        <v>365</v>
      </c>
      <c r="D2592">
        <v>10952</v>
      </c>
      <c r="F2592">
        <v>13</v>
      </c>
      <c r="G2592">
        <v>44</v>
      </c>
      <c r="L2592">
        <v>142</v>
      </c>
      <c r="M2592" s="1" t="s">
        <v>28</v>
      </c>
      <c r="N2592" s="2">
        <v>43936.541666666664</v>
      </c>
      <c r="O2592" s="1" t="s">
        <v>1784</v>
      </c>
      <c r="P2592" s="2">
        <v>43936.666666666664</v>
      </c>
      <c r="Q2592">
        <v>9</v>
      </c>
      <c r="R2592">
        <v>44</v>
      </c>
      <c r="S2592">
        <v>11317</v>
      </c>
      <c r="T2592">
        <v>11317</v>
      </c>
      <c r="U2592">
        <v>11317</v>
      </c>
      <c r="V2592">
        <v>38</v>
      </c>
      <c r="W2592">
        <v>0</v>
      </c>
      <c r="X2592">
        <v>2</v>
      </c>
      <c r="Y2592">
        <v>377</v>
      </c>
      <c r="Z2592">
        <v>24</v>
      </c>
      <c r="AA2592">
        <v>401</v>
      </c>
      <c r="AB2592" s="1">
        <f>Z2592/0.1</f>
        <v>240</v>
      </c>
      <c r="AC2592" s="1">
        <f>AA2592-AB2592</f>
        <v>161</v>
      </c>
      <c r="AD2592" s="1">
        <f>_xlfn.IFNA(INDEX($AV$2:$AV$53,MATCH(B2592,$AU$2:$AU$53,0)),1000)</f>
        <v>761723</v>
      </c>
      <c r="AE2592" s="1">
        <f>C2592/AD2592*100000</f>
        <v>47.917681361859884</v>
      </c>
      <c r="AF2592" s="34">
        <f>IF(B2593=B2592,IFERROR((C2592/C2593)-1,0),0)</f>
        <v>7.038123167155419E-2</v>
      </c>
      <c r="AG2592" s="35">
        <f>IFERROR(LOG(2)/LOG(1+(AF2592)),AF2592)</f>
        <v>10.191111390294401</v>
      </c>
      <c r="AH2592" s="35">
        <f>AVERAGE(Z2592:Z2598)</f>
        <v>16.285714285714285</v>
      </c>
      <c r="AJ2592" s="1">
        <f>Q2592/AD2592*100000</f>
        <v>1.1815318691965453</v>
      </c>
      <c r="AK2592" s="34">
        <f>IF(B2593=B2592,IFERROR((Q2592/Q2593)-1,0),0)</f>
        <v>0</v>
      </c>
      <c r="AL2592" s="35">
        <f>IFERROR(LOG(2)/LOG(1+(AK2592)),AK2592)</f>
        <v>0</v>
      </c>
      <c r="AM2592" s="35">
        <f>AVERAGE(W2592:W2598)</f>
        <v>0.7142857142857143</v>
      </c>
      <c r="AN2592" s="4">
        <f>ROUNDDOWN(N2592,0)</f>
        <v>43936</v>
      </c>
      <c r="AO2592" s="38" cm="1">
        <f t="array" ref="AO2592">_xlfn.ANCHORARRAY(AN2592)-1</f>
        <v>43935</v>
      </c>
    </row>
    <row r="2593" spans="1:41" x14ac:dyDescent="0.25">
      <c r="A2593">
        <v>20200414</v>
      </c>
      <c r="B2593" s="1" t="s">
        <v>92</v>
      </c>
      <c r="C2593">
        <v>341</v>
      </c>
      <c r="D2593">
        <v>10575</v>
      </c>
      <c r="F2593">
        <v>13</v>
      </c>
      <c r="G2593">
        <v>42</v>
      </c>
      <c r="L2593">
        <v>138</v>
      </c>
      <c r="M2593" s="1" t="s">
        <v>28</v>
      </c>
      <c r="N2593" s="2">
        <v>43935.541666666664</v>
      </c>
      <c r="O2593" s="1" t="s">
        <v>1837</v>
      </c>
      <c r="P2593" s="2">
        <v>43935.666666666664</v>
      </c>
      <c r="Q2593">
        <v>9</v>
      </c>
      <c r="R2593">
        <v>42</v>
      </c>
      <c r="S2593">
        <v>10916</v>
      </c>
      <c r="T2593">
        <v>10916</v>
      </c>
      <c r="U2593">
        <v>10916</v>
      </c>
      <c r="V2593">
        <v>38</v>
      </c>
      <c r="W2593">
        <v>1</v>
      </c>
      <c r="X2593">
        <v>2</v>
      </c>
      <c r="Y2593">
        <v>125</v>
      </c>
      <c r="Z2593">
        <v>10</v>
      </c>
      <c r="AA2593">
        <v>135</v>
      </c>
      <c r="AB2593" s="1">
        <f>Z2593/0.1</f>
        <v>100</v>
      </c>
      <c r="AC2593" s="1">
        <f>AA2593-AB2593</f>
        <v>35</v>
      </c>
      <c r="AD2593" s="1">
        <f>_xlfn.IFNA(INDEX($AV$2:$AV$53,MATCH(B2593,$AU$2:$AU$53,0)),1000)</f>
        <v>761723</v>
      </c>
      <c r="AE2593" s="1">
        <f>C2593/AD2593*100000</f>
        <v>44.766929710669103</v>
      </c>
      <c r="AF2593" s="34">
        <f>IF(B2594=B2593,IFERROR((C2593/C2594)-1,0),0)</f>
        <v>3.0211480362537735E-2</v>
      </c>
      <c r="AG2593" s="35">
        <f>IFERROR(LOG(2)/LOG(1+(AF2593)),AF2593)</f>
        <v>23.288026050255109</v>
      </c>
      <c r="AH2593" s="35">
        <f>AVERAGE(Z2593:Z2599)</f>
        <v>14.857142857142858</v>
      </c>
      <c r="AJ2593" s="1">
        <f>Q2593/AD2593*100000</f>
        <v>1.1815318691965453</v>
      </c>
      <c r="AK2593" s="34">
        <f>IF(B2594=B2593,IFERROR((Q2593/Q2594)-1,0),0)</f>
        <v>0.125</v>
      </c>
      <c r="AL2593" s="35">
        <f>IFERROR(LOG(2)/LOG(1+(AK2593)),AK2593)</f>
        <v>5.8849491923617183</v>
      </c>
      <c r="AM2593" s="35">
        <f>AVERAGE(W2593:W2599)</f>
        <v>0.7142857142857143</v>
      </c>
      <c r="AN2593" s="4">
        <f>ROUNDDOWN(N2593,0)</f>
        <v>43935</v>
      </c>
      <c r="AO2593" s="38" cm="1">
        <f t="array" ref="AO2593">_xlfn.ANCHORARRAY(AN2593)-1</f>
        <v>43934</v>
      </c>
    </row>
    <row r="2594" spans="1:41" x14ac:dyDescent="0.25">
      <c r="A2594">
        <v>20200413</v>
      </c>
      <c r="B2594" s="1" t="s">
        <v>92</v>
      </c>
      <c r="C2594">
        <v>331</v>
      </c>
      <c r="D2594">
        <v>10450</v>
      </c>
      <c r="F2594">
        <v>13</v>
      </c>
      <c r="G2594">
        <v>40</v>
      </c>
      <c r="L2594">
        <v>127</v>
      </c>
      <c r="M2594" s="1" t="s">
        <v>28</v>
      </c>
      <c r="N2594" s="2">
        <v>43934.541666666664</v>
      </c>
      <c r="O2594" s="1" t="s">
        <v>1890</v>
      </c>
      <c r="P2594" s="2">
        <v>43934.666666666664</v>
      </c>
      <c r="Q2594">
        <v>8</v>
      </c>
      <c r="R2594">
        <v>40</v>
      </c>
      <c r="S2594">
        <v>10781</v>
      </c>
      <c r="T2594">
        <v>10781</v>
      </c>
      <c r="U2594">
        <v>10781</v>
      </c>
      <c r="V2594">
        <v>38</v>
      </c>
      <c r="W2594">
        <v>0</v>
      </c>
      <c r="X2594">
        <v>1</v>
      </c>
      <c r="Y2594">
        <v>408</v>
      </c>
      <c r="Z2594">
        <v>23</v>
      </c>
      <c r="AA2594">
        <v>431</v>
      </c>
      <c r="AB2594" s="1">
        <f>Z2594/0.1</f>
        <v>230</v>
      </c>
      <c r="AC2594" s="1">
        <f>AA2594-AB2594</f>
        <v>201</v>
      </c>
      <c r="AD2594" s="1">
        <f>_xlfn.IFNA(INDEX($AV$2:$AV$53,MATCH(B2594,$AU$2:$AU$53,0)),1000)</f>
        <v>761723</v>
      </c>
      <c r="AE2594" s="1">
        <f>C2594/AD2594*100000</f>
        <v>43.45411652267294</v>
      </c>
      <c r="AF2594" s="34">
        <f>IF(B2595=B2594,IFERROR((C2594/C2595)-1,0),0)</f>
        <v>7.4675324675324672E-2</v>
      </c>
      <c r="AG2594" s="35">
        <f>IFERROR(LOG(2)/LOG(1+(AF2594)),AF2594)</f>
        <v>9.6245588455345974</v>
      </c>
      <c r="AH2594" s="35">
        <f>AVERAGE(Z2594:Z2600)</f>
        <v>15.142857142857142</v>
      </c>
      <c r="AJ2594" s="1">
        <f>Q2594/AD2594*100000</f>
        <v>1.0502505503969291</v>
      </c>
      <c r="AK2594" s="34">
        <f>IF(B2595=B2594,IFERROR((Q2594/Q2595)-1,0),0)</f>
        <v>0</v>
      </c>
      <c r="AL2594" s="35">
        <f>IFERROR(LOG(2)/LOG(1+(AK2594)),AK2594)</f>
        <v>0</v>
      </c>
      <c r="AM2594" s="35">
        <f>AVERAGE(W2594:W2600)</f>
        <v>0.7142857142857143</v>
      </c>
      <c r="AN2594" s="4">
        <f>ROUNDDOWN(N2594,0)</f>
        <v>43934</v>
      </c>
      <c r="AO2594" s="38" cm="1">
        <f t="array" ref="AO2594">_xlfn.ANCHORARRAY(AN2594)-1</f>
        <v>43933</v>
      </c>
    </row>
    <row r="2595" spans="1:41" x14ac:dyDescent="0.25">
      <c r="A2595">
        <v>20200412</v>
      </c>
      <c r="B2595" s="1" t="s">
        <v>92</v>
      </c>
      <c r="C2595">
        <v>308</v>
      </c>
      <c r="D2595">
        <v>10042</v>
      </c>
      <c r="F2595">
        <v>12</v>
      </c>
      <c r="G2595">
        <v>39</v>
      </c>
      <c r="L2595">
        <v>121</v>
      </c>
      <c r="M2595" s="1" t="s">
        <v>28</v>
      </c>
      <c r="N2595" s="2">
        <v>43933.540277777778</v>
      </c>
      <c r="O2595" s="1" t="s">
        <v>1943</v>
      </c>
      <c r="P2595" s="2">
        <v>43933.666666666664</v>
      </c>
      <c r="Q2595">
        <v>8</v>
      </c>
      <c r="R2595">
        <v>39</v>
      </c>
      <c r="S2595">
        <v>10350</v>
      </c>
      <c r="T2595">
        <v>10350</v>
      </c>
      <c r="U2595">
        <v>10350</v>
      </c>
      <c r="V2595">
        <v>38</v>
      </c>
      <c r="W2595">
        <v>1</v>
      </c>
      <c r="X2595">
        <v>3</v>
      </c>
      <c r="Y2595">
        <v>255</v>
      </c>
      <c r="Z2595">
        <v>15</v>
      </c>
      <c r="AA2595">
        <v>270</v>
      </c>
      <c r="AB2595" s="1">
        <f>Z2595/0.1</f>
        <v>150</v>
      </c>
      <c r="AC2595" s="1">
        <f>AA2595-AB2595</f>
        <v>120</v>
      </c>
      <c r="AD2595" s="1">
        <f>_xlfn.IFNA(INDEX($AV$2:$AV$53,MATCH(B2595,$AU$2:$AU$53,0)),1000)</f>
        <v>761723</v>
      </c>
      <c r="AE2595" s="1">
        <f>C2595/AD2595*100000</f>
        <v>40.434646190281768</v>
      </c>
      <c r="AF2595" s="34">
        <f>IF(B2596=B2595,IFERROR((C2595/C2596)-1,0),0)</f>
        <v>5.1194539249146853E-2</v>
      </c>
      <c r="AG2595" s="35">
        <f>IFERROR(LOG(2)/LOG(1+(AF2595)),AF2595)</f>
        <v>13.883164730368321</v>
      </c>
      <c r="AH2595" s="35">
        <f>AVERAGE(Z2595:Z2601)</f>
        <v>14.428571428571429</v>
      </c>
      <c r="AJ2595" s="1">
        <f>Q2595/AD2595*100000</f>
        <v>1.0502505503969291</v>
      </c>
      <c r="AK2595" s="34">
        <f>IF(B2596=B2595,IFERROR((Q2595/Q2596)-1,0),0)</f>
        <v>0.14285714285714279</v>
      </c>
      <c r="AL2595" s="35">
        <f>IFERROR(LOG(2)/LOG(1+(AK2595)),AK2595)</f>
        <v>5.1908930696844333</v>
      </c>
      <c r="AM2595" s="35">
        <f>AVERAGE(W2595:W2601)</f>
        <v>0.7142857142857143</v>
      </c>
      <c r="AN2595" s="4">
        <f>ROUNDDOWN(N2595,0)</f>
        <v>43933</v>
      </c>
      <c r="AO2595" s="38" cm="1">
        <f t="array" ref="AO2595">_xlfn.ANCHORARRAY(AN2595)-1</f>
        <v>43932</v>
      </c>
    </row>
    <row r="2596" spans="1:41" x14ac:dyDescent="0.25">
      <c r="A2596">
        <v>20200411</v>
      </c>
      <c r="B2596" s="1" t="s">
        <v>92</v>
      </c>
      <c r="C2596">
        <v>293</v>
      </c>
      <c r="D2596">
        <v>9787</v>
      </c>
      <c r="F2596">
        <v>10</v>
      </c>
      <c r="G2596">
        <v>36</v>
      </c>
      <c r="L2596">
        <v>119</v>
      </c>
      <c r="M2596" s="1" t="s">
        <v>28</v>
      </c>
      <c r="N2596" s="2">
        <v>43932.541666666664</v>
      </c>
      <c r="O2596" s="1" t="s">
        <v>1996</v>
      </c>
      <c r="P2596" s="2">
        <v>43932.666666666664</v>
      </c>
      <c r="Q2596">
        <v>7</v>
      </c>
      <c r="R2596">
        <v>36</v>
      </c>
      <c r="S2596">
        <v>10080</v>
      </c>
      <c r="T2596">
        <v>10080</v>
      </c>
      <c r="U2596">
        <v>10080</v>
      </c>
      <c r="V2596">
        <v>38</v>
      </c>
      <c r="W2596">
        <v>1</v>
      </c>
      <c r="X2596">
        <v>0</v>
      </c>
      <c r="Y2596">
        <v>457</v>
      </c>
      <c r="Z2596">
        <v>15</v>
      </c>
      <c r="AA2596">
        <v>472</v>
      </c>
      <c r="AB2596" s="1">
        <f>Z2596/0.1</f>
        <v>150</v>
      </c>
      <c r="AC2596" s="1">
        <f>AA2596-AB2596</f>
        <v>322</v>
      </c>
      <c r="AD2596" s="1">
        <f>_xlfn.IFNA(INDEX($AV$2:$AV$53,MATCH(B2596,$AU$2:$AU$53,0)),1000)</f>
        <v>761723</v>
      </c>
      <c r="AE2596" s="1">
        <f>C2596/AD2596*100000</f>
        <v>38.465426408287527</v>
      </c>
      <c r="AF2596" s="34">
        <f>IF(B2597=B2596,IFERROR((C2596/C2597)-1,0),0)</f>
        <v>5.3956834532374209E-2</v>
      </c>
      <c r="AG2596" s="35">
        <f>IFERROR(LOG(2)/LOG(1+(AF2596)),AF2596)</f>
        <v>13.189865982963431</v>
      </c>
      <c r="AH2596" s="35">
        <f>AVERAGE(Z2596:Z2602)</f>
        <v>15.285714285714286</v>
      </c>
      <c r="AJ2596" s="1">
        <f>Q2596/AD2596*100000</f>
        <v>0.91896923159731292</v>
      </c>
      <c r="AK2596" s="34">
        <f>IF(B2597=B2596,IFERROR((Q2596/Q2597)-1,0),0)</f>
        <v>0.16666666666666674</v>
      </c>
      <c r="AL2596" s="35">
        <f>IFERROR(LOG(2)/LOG(1+(AK2596)),AK2596)</f>
        <v>4.4965561056019201</v>
      </c>
      <c r="AM2596" s="35">
        <f>AVERAGE(W2596:W2602)</f>
        <v>0.5714285714285714</v>
      </c>
      <c r="AN2596" s="4">
        <f>ROUNDDOWN(N2596,0)</f>
        <v>43932</v>
      </c>
      <c r="AO2596" s="38" cm="1">
        <f t="array" ref="AO2596">_xlfn.ANCHORARRAY(AN2596)-1</f>
        <v>43931</v>
      </c>
    </row>
    <row r="2597" spans="1:41" x14ac:dyDescent="0.25">
      <c r="A2597">
        <v>20200410</v>
      </c>
      <c r="B2597" s="1" t="s">
        <v>92</v>
      </c>
      <c r="C2597">
        <v>278</v>
      </c>
      <c r="D2597">
        <v>9330</v>
      </c>
      <c r="F2597">
        <v>13</v>
      </c>
      <c r="G2597">
        <v>36</v>
      </c>
      <c r="L2597">
        <v>105</v>
      </c>
      <c r="M2597" s="1" t="s">
        <v>28</v>
      </c>
      <c r="N2597" s="2">
        <v>43931.541666666664</v>
      </c>
      <c r="O2597" s="1" t="s">
        <v>2049</v>
      </c>
      <c r="P2597" s="2">
        <v>43931.666666666664</v>
      </c>
      <c r="Q2597">
        <v>6</v>
      </c>
      <c r="R2597">
        <v>36</v>
      </c>
      <c r="S2597">
        <v>9608</v>
      </c>
      <c r="T2597">
        <v>9608</v>
      </c>
      <c r="U2597">
        <v>9608</v>
      </c>
      <c r="V2597">
        <v>38</v>
      </c>
      <c r="W2597">
        <v>1</v>
      </c>
      <c r="X2597">
        <v>2</v>
      </c>
      <c r="Y2597">
        <v>609</v>
      </c>
      <c r="Z2597">
        <v>9</v>
      </c>
      <c r="AA2597">
        <v>618</v>
      </c>
      <c r="AB2597" s="1">
        <f>Z2597/0.1</f>
        <v>90</v>
      </c>
      <c r="AC2597" s="1">
        <f>AA2597-AB2597</f>
        <v>528</v>
      </c>
      <c r="AD2597" s="1">
        <f>_xlfn.IFNA(INDEX($AV$2:$AV$53,MATCH(B2597,$AU$2:$AU$53,0)),1000)</f>
        <v>761723</v>
      </c>
      <c r="AE2597" s="1">
        <f>C2597/AD2597*100000</f>
        <v>36.496206626293286</v>
      </c>
      <c r="AF2597" s="34">
        <f>IF(B2598=B2597,IFERROR((C2597/C2598)-1,0),0)</f>
        <v>3.3457249070631967E-2</v>
      </c>
      <c r="AG2597" s="35">
        <f>IFERROR(LOG(2)/LOG(1+(AF2597)),AF2597)</f>
        <v>21.062071747212432</v>
      </c>
      <c r="AH2597" s="35">
        <f>AVERAGE(Z2597:Z2603)</f>
        <v>15</v>
      </c>
      <c r="AJ2597" s="1">
        <f>Q2597/AD2597*100000</f>
        <v>0.78768791279769679</v>
      </c>
      <c r="AK2597" s="34">
        <f>IF(B2598=B2597,IFERROR((Q2597/Q2598)-1,0),0)</f>
        <v>0.19999999999999996</v>
      </c>
      <c r="AL2597" s="35">
        <f>IFERROR(LOG(2)/LOG(1+(AK2597)),AK2597)</f>
        <v>3.8017840169239308</v>
      </c>
      <c r="AM2597" s="35">
        <f>AVERAGE(W2597:W2603)</f>
        <v>0.42857142857142855</v>
      </c>
      <c r="AN2597" s="4">
        <f>ROUNDDOWN(N2597,0)</f>
        <v>43931</v>
      </c>
      <c r="AO2597" s="38" cm="1">
        <f t="array" ref="AO2597">_xlfn.ANCHORARRAY(AN2597)-1</f>
        <v>43930</v>
      </c>
    </row>
    <row r="2598" spans="1:41" x14ac:dyDescent="0.25">
      <c r="A2598">
        <v>20200409</v>
      </c>
      <c r="B2598" s="1" t="s">
        <v>92</v>
      </c>
      <c r="C2598">
        <v>269</v>
      </c>
      <c r="D2598">
        <v>8721</v>
      </c>
      <c r="F2598">
        <v>14</v>
      </c>
      <c r="G2598">
        <v>34</v>
      </c>
      <c r="L2598">
        <v>101</v>
      </c>
      <c r="M2598" s="1" t="s">
        <v>28</v>
      </c>
      <c r="N2598" s="2">
        <v>43930.541666666664</v>
      </c>
      <c r="O2598" s="1" t="s">
        <v>2102</v>
      </c>
      <c r="P2598" s="2">
        <v>43930.666666666664</v>
      </c>
      <c r="Q2598">
        <v>5</v>
      </c>
      <c r="R2598">
        <v>34</v>
      </c>
      <c r="S2598">
        <v>8990</v>
      </c>
      <c r="T2598">
        <v>8990</v>
      </c>
      <c r="U2598">
        <v>8990</v>
      </c>
      <c r="V2598">
        <v>38</v>
      </c>
      <c r="W2598">
        <v>1</v>
      </c>
      <c r="X2598">
        <v>0</v>
      </c>
      <c r="Y2598">
        <v>420</v>
      </c>
      <c r="Z2598">
        <v>18</v>
      </c>
      <c r="AA2598">
        <v>438</v>
      </c>
      <c r="AB2598" s="1">
        <f>Z2598/0.1</f>
        <v>180</v>
      </c>
      <c r="AC2598" s="1">
        <f>AA2598-AB2598</f>
        <v>258</v>
      </c>
      <c r="AD2598" s="1">
        <f>_xlfn.IFNA(INDEX($AV$2:$AV$53,MATCH(B2598,$AU$2:$AU$53,0)),1000)</f>
        <v>761723</v>
      </c>
      <c r="AE2598" s="1">
        <f>C2598/AD2598*100000</f>
        <v>35.314674757096739</v>
      </c>
      <c r="AF2598" s="34">
        <f>IF(B2599=B2598,IFERROR((C2598/C2599)-1,0),0)</f>
        <v>7.1713147410358502E-2</v>
      </c>
      <c r="AG2598" s="35">
        <f>IFERROR(LOG(2)/LOG(1+(AF2598)),AF2598)</f>
        <v>10.008125736813797</v>
      </c>
      <c r="AH2598" s="35">
        <f>AVERAGE(Z2598:Z2604)</f>
        <v>15.714285714285714</v>
      </c>
      <c r="AJ2598" s="1">
        <f>Q2598/AD2598*100000</f>
        <v>0.65640659399808066</v>
      </c>
      <c r="AK2598" s="34">
        <f>IF(B2599=B2598,IFERROR((Q2598/Q2599)-1,0),0)</f>
        <v>0.25</v>
      </c>
      <c r="AL2598" s="35">
        <f>IFERROR(LOG(2)/LOG(1+(AK2598)),AK2598)</f>
        <v>3.1062837195053898</v>
      </c>
      <c r="AM2598" s="35">
        <f>AVERAGE(W2598:W2604)</f>
        <v>0.2857142857142857</v>
      </c>
      <c r="AN2598" s="4">
        <f>ROUNDDOWN(N2598,0)</f>
        <v>43930</v>
      </c>
      <c r="AO2598" s="38" cm="1">
        <f t="array" ref="AO2598">_xlfn.ANCHORARRAY(AN2598)-1</f>
        <v>43929</v>
      </c>
    </row>
    <row r="2599" spans="1:41" x14ac:dyDescent="0.25">
      <c r="A2599">
        <v>20200408</v>
      </c>
      <c r="B2599" s="1" t="s">
        <v>92</v>
      </c>
      <c r="C2599">
        <v>251</v>
      </c>
      <c r="D2599">
        <v>8301</v>
      </c>
      <c r="F2599">
        <v>16</v>
      </c>
      <c r="G2599">
        <v>34</v>
      </c>
      <c r="L2599">
        <v>98</v>
      </c>
      <c r="M2599" s="1" t="s">
        <v>28</v>
      </c>
      <c r="N2599" s="2">
        <v>43929.57916666667</v>
      </c>
      <c r="O2599" s="1" t="s">
        <v>2155</v>
      </c>
      <c r="P2599" s="2">
        <v>43929.666666666664</v>
      </c>
      <c r="Q2599">
        <v>4</v>
      </c>
      <c r="R2599">
        <v>34</v>
      </c>
      <c r="S2599">
        <v>8552</v>
      </c>
      <c r="T2599">
        <v>8552</v>
      </c>
      <c r="U2599">
        <v>8552</v>
      </c>
      <c r="V2599">
        <v>38</v>
      </c>
      <c r="W2599">
        <v>0</v>
      </c>
      <c r="X2599">
        <v>1</v>
      </c>
      <c r="Y2599">
        <v>835</v>
      </c>
      <c r="Z2599">
        <v>14</v>
      </c>
      <c r="AA2599">
        <v>849</v>
      </c>
      <c r="AB2599" s="1">
        <f>Z2599/0.1</f>
        <v>140</v>
      </c>
      <c r="AC2599" s="1">
        <f>AA2599-AB2599</f>
        <v>709</v>
      </c>
      <c r="AD2599" s="1">
        <f>_xlfn.IFNA(INDEX($AV$2:$AV$53,MATCH(B2599,$AU$2:$AU$53,0)),1000)</f>
        <v>761723</v>
      </c>
      <c r="AE2599" s="1">
        <f>C2599/AD2599*100000</f>
        <v>32.951611018703652</v>
      </c>
      <c r="AF2599" s="34">
        <f>IF(B2600=B2599,IFERROR((C2599/C2600)-1,0),0)</f>
        <v>5.9071729957805852E-2</v>
      </c>
      <c r="AG2599" s="35">
        <f>IFERROR(LOG(2)/LOG(1+(AF2599)),AF2599)</f>
        <v>12.077250190875379</v>
      </c>
      <c r="AH2599" s="35">
        <f>AVERAGE(Z2599:Z2605)</f>
        <v>15.571428571428571</v>
      </c>
      <c r="AJ2599" s="1">
        <f>Q2599/AD2599*100000</f>
        <v>0.52512527519846453</v>
      </c>
      <c r="AK2599" s="34">
        <f>IF(B2600=B2599,IFERROR((Q2599/Q2600)-1,0),0)</f>
        <v>0</v>
      </c>
      <c r="AL2599" s="35">
        <f>IFERROR(LOG(2)/LOG(1+(AK2599)),AK2599)</f>
        <v>0</v>
      </c>
      <c r="AM2599" s="35">
        <f>AVERAGE(W2599:W2605)</f>
        <v>0.14285714285714285</v>
      </c>
      <c r="AN2599" s="4">
        <f>ROUNDDOWN(N2599,0)</f>
        <v>43929</v>
      </c>
      <c r="AO2599" s="38" cm="1">
        <f t="array" ref="AO2599">_xlfn.ANCHORARRAY(AN2599)-1</f>
        <v>43928</v>
      </c>
    </row>
    <row r="2600" spans="1:41" x14ac:dyDescent="0.25">
      <c r="A2600">
        <v>20200407</v>
      </c>
      <c r="B2600" s="1" t="s">
        <v>92</v>
      </c>
      <c r="C2600">
        <v>237</v>
      </c>
      <c r="D2600">
        <v>7466</v>
      </c>
      <c r="F2600">
        <v>18</v>
      </c>
      <c r="G2600">
        <v>33</v>
      </c>
      <c r="L2600">
        <v>82</v>
      </c>
      <c r="M2600" s="1" t="s">
        <v>28</v>
      </c>
      <c r="N2600" s="2">
        <v>43928.541666666664</v>
      </c>
      <c r="O2600" s="1" t="s">
        <v>2208</v>
      </c>
      <c r="P2600" s="2">
        <v>43928.666666666664</v>
      </c>
      <c r="Q2600">
        <v>4</v>
      </c>
      <c r="R2600">
        <v>33</v>
      </c>
      <c r="S2600">
        <v>7703</v>
      </c>
      <c r="T2600">
        <v>7703</v>
      </c>
      <c r="U2600">
        <v>7703</v>
      </c>
      <c r="V2600">
        <v>38</v>
      </c>
      <c r="W2600">
        <v>1</v>
      </c>
      <c r="X2600">
        <v>1</v>
      </c>
      <c r="Y2600">
        <v>478</v>
      </c>
      <c r="Z2600">
        <v>12</v>
      </c>
      <c r="AA2600">
        <v>490</v>
      </c>
      <c r="AB2600" s="1">
        <f>Z2600/0.1</f>
        <v>120</v>
      </c>
      <c r="AC2600" s="1">
        <f>AA2600-AB2600</f>
        <v>370</v>
      </c>
      <c r="AD2600" s="1">
        <f>_xlfn.IFNA(INDEX($AV$2:$AV$53,MATCH(B2600,$AU$2:$AU$53,0)),1000)</f>
        <v>761723</v>
      </c>
      <c r="AE2600" s="1">
        <f>C2600/AD2600*100000</f>
        <v>31.113672555509023</v>
      </c>
      <c r="AF2600" s="34">
        <f>IF(B2601=B2600,IFERROR((C2600/C2601)-1,0),0)</f>
        <v>5.3333333333333233E-2</v>
      </c>
      <c r="AG2600" s="35">
        <f>IFERROR(LOG(2)/LOG(1+(AF2600)),AF2600)</f>
        <v>13.34008204860819</v>
      </c>
      <c r="AH2600" s="35">
        <f>AVERAGE(Z2600:Z2606)</f>
        <v>15.857142857142858</v>
      </c>
      <c r="AJ2600" s="1">
        <f>Q2600/AD2600*100000</f>
        <v>0.52512527519846453</v>
      </c>
      <c r="AK2600" s="34">
        <f>IF(B2601=B2600,IFERROR((Q2600/Q2601)-1,0),0)</f>
        <v>0.33333333333333326</v>
      </c>
      <c r="AL2600" s="35">
        <f>IFERROR(LOG(2)/LOG(1+(AK2600)),AK2600)</f>
        <v>2.4094208396532095</v>
      </c>
      <c r="AM2600" s="35">
        <f>AVERAGE(W2600:W2606)</f>
        <v>0.14285714285714285</v>
      </c>
      <c r="AN2600" s="4">
        <f>ROUNDDOWN(N2600,0)</f>
        <v>43928</v>
      </c>
      <c r="AO2600" s="38" cm="1">
        <f t="array" ref="AO2600">_xlfn.ANCHORARRAY(AN2600)-1</f>
        <v>43927</v>
      </c>
    </row>
    <row r="2601" spans="1:41" x14ac:dyDescent="0.25">
      <c r="A2601">
        <v>20200406</v>
      </c>
      <c r="B2601" s="1" t="s">
        <v>92</v>
      </c>
      <c r="C2601">
        <v>225</v>
      </c>
      <c r="D2601">
        <v>6988</v>
      </c>
      <c r="F2601">
        <v>19</v>
      </c>
      <c r="G2601">
        <v>32</v>
      </c>
      <c r="L2601">
        <v>74</v>
      </c>
      <c r="M2601" s="1" t="s">
        <v>28</v>
      </c>
      <c r="N2601" s="2">
        <v>43927.545138888891</v>
      </c>
      <c r="O2601" s="1" t="s">
        <v>2261</v>
      </c>
      <c r="P2601" s="2">
        <v>43927.666666666664</v>
      </c>
      <c r="Q2601">
        <v>3</v>
      </c>
      <c r="R2601">
        <v>32</v>
      </c>
      <c r="S2601">
        <v>7213</v>
      </c>
      <c r="T2601">
        <v>7213</v>
      </c>
      <c r="U2601">
        <v>7213</v>
      </c>
      <c r="V2601">
        <v>38</v>
      </c>
      <c r="W2601">
        <v>0</v>
      </c>
      <c r="X2601">
        <v>1</v>
      </c>
      <c r="Y2601">
        <v>408</v>
      </c>
      <c r="Z2601">
        <v>18</v>
      </c>
      <c r="AA2601">
        <v>426</v>
      </c>
      <c r="AB2601" s="1">
        <f>Z2601/0.1</f>
        <v>180</v>
      </c>
      <c r="AC2601" s="1">
        <f>AA2601-AB2601</f>
        <v>246</v>
      </c>
      <c r="AD2601" s="1">
        <f>_xlfn.IFNA(INDEX($AV$2:$AV$53,MATCH(B2601,$AU$2:$AU$53,0)),1000)</f>
        <v>761723</v>
      </c>
      <c r="AE2601" s="1">
        <f>C2601/AD2601*100000</f>
        <v>29.538296729913633</v>
      </c>
      <c r="AF2601" s="34">
        <f>IF(B2602=B2601,IFERROR((C2601/C2602)-1,0),0)</f>
        <v>8.6956521739130377E-2</v>
      </c>
      <c r="AG2601" s="35">
        <f>IFERROR(LOG(2)/LOG(1+(AF2601)),AF2601)</f>
        <v>8.3129504141208326</v>
      </c>
      <c r="AH2601" s="35">
        <f>AVERAGE(Z2601:Z2607)</f>
        <v>16.571428571428573</v>
      </c>
      <c r="AJ2601" s="1">
        <f>Q2601/AD2601*100000</f>
        <v>0.39384395639884839</v>
      </c>
      <c r="AK2601" s="34">
        <f>IF(B2602=B2601,IFERROR((Q2601/Q2602)-1,0),0)</f>
        <v>0</v>
      </c>
      <c r="AL2601" s="35">
        <f>IFERROR(LOG(2)/LOG(1+(AK2601)),AK2601)</f>
        <v>0</v>
      </c>
      <c r="AM2601" s="35">
        <f>AVERAGE(W2601:W2607)</f>
        <v>0.14285714285714285</v>
      </c>
      <c r="AN2601" s="4">
        <f>ROUNDDOWN(N2601,0)</f>
        <v>43927</v>
      </c>
      <c r="AO2601" s="38" cm="1">
        <f t="array" ref="AO2601">_xlfn.ANCHORARRAY(AN2601)-1</f>
        <v>43926</v>
      </c>
    </row>
    <row r="2602" spans="1:41" x14ac:dyDescent="0.25">
      <c r="A2602">
        <v>20200405</v>
      </c>
      <c r="B2602" s="1" t="s">
        <v>92</v>
      </c>
      <c r="C2602">
        <v>207</v>
      </c>
      <c r="D2602">
        <v>6580</v>
      </c>
      <c r="F2602">
        <v>20</v>
      </c>
      <c r="G2602">
        <v>31</v>
      </c>
      <c r="L2602">
        <v>63</v>
      </c>
      <c r="M2602" s="1" t="s">
        <v>28</v>
      </c>
      <c r="N2602" s="2">
        <v>43926.535416666666</v>
      </c>
      <c r="O2602" s="1" t="s">
        <v>2314</v>
      </c>
      <c r="P2602" s="2">
        <v>43926.666666666664</v>
      </c>
      <c r="Q2602">
        <v>3</v>
      </c>
      <c r="R2602">
        <v>31</v>
      </c>
      <c r="S2602">
        <v>6787</v>
      </c>
      <c r="T2602">
        <v>6787</v>
      </c>
      <c r="U2602">
        <v>6787</v>
      </c>
      <c r="V2602">
        <v>38</v>
      </c>
      <c r="W2602">
        <v>0</v>
      </c>
      <c r="X2602">
        <v>1</v>
      </c>
      <c r="Y2602">
        <v>559</v>
      </c>
      <c r="Z2602">
        <v>21</v>
      </c>
      <c r="AA2602">
        <v>580</v>
      </c>
      <c r="AB2602" s="1">
        <f>Z2602/0.1</f>
        <v>210</v>
      </c>
      <c r="AC2602" s="1">
        <f>AA2602-AB2602</f>
        <v>370</v>
      </c>
      <c r="AD2602" s="1">
        <f>_xlfn.IFNA(INDEX($AV$2:$AV$53,MATCH(B2602,$AU$2:$AU$53,0)),1000)</f>
        <v>761723</v>
      </c>
      <c r="AE2602" s="1">
        <f>C2602/AD2602*100000</f>
        <v>27.175232991520538</v>
      </c>
      <c r="AF2602" s="34">
        <f>IF(B2603=B2602,IFERROR((C2602/C2603)-1,0),0)</f>
        <v>0.11290322580645151</v>
      </c>
      <c r="AG2602" s="35">
        <f>IFERROR(LOG(2)/LOG(1+(AF2602)),AF2602)</f>
        <v>6.479699415714709</v>
      </c>
      <c r="AH2602" s="35">
        <f>AVERAGE(Z2602:Z2608)</f>
        <v>15.571428571428571</v>
      </c>
      <c r="AJ2602" s="1">
        <f>Q2602/AD2602*100000</f>
        <v>0.39384395639884839</v>
      </c>
      <c r="AK2602" s="34">
        <f>IF(B2603=B2602,IFERROR((Q2602/Q2603)-1,0),0)</f>
        <v>0</v>
      </c>
      <c r="AL2602" s="35">
        <f>IFERROR(LOG(2)/LOG(1+(AK2602)),AK2602)</f>
        <v>0</v>
      </c>
      <c r="AM2602" s="35">
        <f>AVERAGE(W2602:W2608)</f>
        <v>0.2857142857142857</v>
      </c>
      <c r="AN2602" s="4">
        <f>ROUNDDOWN(N2602,0)</f>
        <v>43926</v>
      </c>
      <c r="AO2602" s="38" cm="1">
        <f t="array" ref="AO2602">_xlfn.ANCHORARRAY(AN2602)-1</f>
        <v>43925</v>
      </c>
    </row>
    <row r="2603" spans="1:41" x14ac:dyDescent="0.25">
      <c r="A2603">
        <v>20200404</v>
      </c>
      <c r="B2603" s="1" t="s">
        <v>92</v>
      </c>
      <c r="C2603">
        <v>186</v>
      </c>
      <c r="D2603">
        <v>6021</v>
      </c>
      <c r="G2603">
        <v>30</v>
      </c>
      <c r="L2603">
        <v>63</v>
      </c>
      <c r="M2603" s="1" t="s">
        <v>28</v>
      </c>
      <c r="N2603" s="2">
        <v>43925.541666666664</v>
      </c>
      <c r="O2603" s="1" t="s">
        <v>2367</v>
      </c>
      <c r="P2603" s="2">
        <v>43925.666666666664</v>
      </c>
      <c r="Q2603">
        <v>3</v>
      </c>
      <c r="R2603">
        <v>30</v>
      </c>
      <c r="S2603">
        <v>6207</v>
      </c>
      <c r="T2603">
        <v>6207</v>
      </c>
      <c r="U2603">
        <v>6207</v>
      </c>
      <c r="V2603">
        <v>38</v>
      </c>
      <c r="W2603">
        <v>0</v>
      </c>
      <c r="X2603">
        <v>1</v>
      </c>
      <c r="Y2603">
        <v>396</v>
      </c>
      <c r="Z2603">
        <v>13</v>
      </c>
      <c r="AA2603">
        <v>409</v>
      </c>
      <c r="AB2603" s="1">
        <f>Z2603/0.1</f>
        <v>130</v>
      </c>
      <c r="AC2603" s="1">
        <f>AA2603-AB2603</f>
        <v>279</v>
      </c>
      <c r="AD2603" s="1">
        <f>_xlfn.IFNA(INDEX($AV$2:$AV$53,MATCH(B2603,$AU$2:$AU$53,0)),1000)</f>
        <v>761723</v>
      </c>
      <c r="AE2603" s="1">
        <f>C2603/AD2603*100000</f>
        <v>24.418325296728597</v>
      </c>
      <c r="AF2603" s="34">
        <f>IF(B2604=B2603,IFERROR((C2603/C2604)-1,0),0)</f>
        <v>7.5144508670520249E-2</v>
      </c>
      <c r="AG2603" s="35">
        <f>IFERROR(LOG(2)/LOG(1+(AF2603)),AF2603)</f>
        <v>9.5665781897648721</v>
      </c>
      <c r="AH2603" s="35">
        <f>AVERAGE(Z2603:Z2609)</f>
        <v>14.714285714285714</v>
      </c>
      <c r="AJ2603" s="1">
        <f>Q2603/AD2603*100000</f>
        <v>0.39384395639884839</v>
      </c>
      <c r="AK2603" s="34">
        <f>IF(B2604=B2603,IFERROR((Q2603/Q2604)-1,0),0)</f>
        <v>0</v>
      </c>
      <c r="AL2603" s="35">
        <f>IFERROR(LOG(2)/LOG(1+(AK2603)),AK2603)</f>
        <v>0</v>
      </c>
      <c r="AM2603" s="35">
        <f>AVERAGE(W2603:W2609)</f>
        <v>0.2857142857142857</v>
      </c>
      <c r="AN2603" s="4">
        <f>ROUNDDOWN(N2603,0)</f>
        <v>43925</v>
      </c>
      <c r="AO2603" s="38" cm="1">
        <f t="array" ref="AO2603">_xlfn.ANCHORARRAY(AN2603)-1</f>
        <v>43924</v>
      </c>
    </row>
    <row r="2604" spans="1:41" x14ac:dyDescent="0.25">
      <c r="A2604">
        <v>20200403</v>
      </c>
      <c r="B2604" s="1" t="s">
        <v>92</v>
      </c>
      <c r="C2604">
        <v>173</v>
      </c>
      <c r="D2604">
        <v>5625</v>
      </c>
      <c r="G2604">
        <v>29</v>
      </c>
      <c r="L2604">
        <v>55</v>
      </c>
      <c r="M2604" s="1" t="s">
        <v>28</v>
      </c>
      <c r="N2604" s="2">
        <v>43924.576388888891</v>
      </c>
      <c r="O2604" s="1" t="s">
        <v>2420</v>
      </c>
      <c r="P2604" s="2">
        <v>43924.666666666664</v>
      </c>
      <c r="Q2604">
        <v>3</v>
      </c>
      <c r="R2604">
        <v>29</v>
      </c>
      <c r="S2604">
        <v>5798</v>
      </c>
      <c r="T2604">
        <v>5798</v>
      </c>
      <c r="U2604">
        <v>5798</v>
      </c>
      <c r="V2604">
        <v>38</v>
      </c>
      <c r="W2604">
        <v>0</v>
      </c>
      <c r="X2604">
        <v>1</v>
      </c>
      <c r="Y2604">
        <v>804</v>
      </c>
      <c r="Z2604">
        <v>14</v>
      </c>
      <c r="AA2604">
        <v>818</v>
      </c>
      <c r="AB2604" s="1">
        <f>Z2604/0.1</f>
        <v>140</v>
      </c>
      <c r="AC2604" s="1">
        <f>AA2604-AB2604</f>
        <v>678</v>
      </c>
      <c r="AD2604" s="1">
        <f>_xlfn.IFNA(INDEX($AV$2:$AV$53,MATCH(B2604,$AU$2:$AU$53,0)),1000)</f>
        <v>761723</v>
      </c>
      <c r="AE2604" s="1">
        <f>C2604/AD2604*100000</f>
        <v>22.711668152333591</v>
      </c>
      <c r="AF2604" s="34">
        <f>IF(B2605=B2604,IFERROR((C2604/C2605)-1,0),0)</f>
        <v>8.8050314465408785E-2</v>
      </c>
      <c r="AG2604" s="35">
        <f>IFERROR(LOG(2)/LOG(1+(AF2604)),AF2604)</f>
        <v>8.2138713124373677</v>
      </c>
      <c r="AH2604" s="35">
        <f>AVERAGE(Z2604:Z2610)</f>
        <v>15.428571428571429</v>
      </c>
      <c r="AJ2604" s="1">
        <f>Q2604/AD2604*100000</f>
        <v>0.39384395639884839</v>
      </c>
      <c r="AK2604" s="34">
        <f>IF(B2605=B2604,IFERROR((Q2604/Q2605)-1,0),0)</f>
        <v>0</v>
      </c>
      <c r="AL2604" s="35">
        <f>IFERROR(LOG(2)/LOG(1+(AK2604)),AK2604)</f>
        <v>0</v>
      </c>
      <c r="AM2604" s="35">
        <f>AVERAGE(W2604:W2610)</f>
        <v>0.42857142857142855</v>
      </c>
      <c r="AN2604" s="4">
        <f>ROUNDDOWN(N2604,0)</f>
        <v>43924</v>
      </c>
      <c r="AO2604" s="38" cm="1">
        <f t="array" ref="AO2604">_xlfn.ANCHORARRAY(AN2604)-1</f>
        <v>43923</v>
      </c>
    </row>
    <row r="2605" spans="1:41" x14ac:dyDescent="0.25">
      <c r="A2605">
        <v>20200402</v>
      </c>
      <c r="B2605" s="1" t="s">
        <v>92</v>
      </c>
      <c r="C2605">
        <v>159</v>
      </c>
      <c r="D2605">
        <v>4821</v>
      </c>
      <c r="G2605">
        <v>28</v>
      </c>
      <c r="L2605">
        <v>43</v>
      </c>
      <c r="M2605" s="1" t="s">
        <v>28</v>
      </c>
      <c r="N2605" s="2">
        <v>43923.538888888892</v>
      </c>
      <c r="O2605" s="1" t="s">
        <v>2473</v>
      </c>
      <c r="P2605" s="2">
        <v>43923.666666666664</v>
      </c>
      <c r="Q2605">
        <v>3</v>
      </c>
      <c r="R2605">
        <v>28</v>
      </c>
      <c r="S2605">
        <v>4980</v>
      </c>
      <c r="T2605">
        <v>4980</v>
      </c>
      <c r="U2605">
        <v>4980</v>
      </c>
      <c r="V2605">
        <v>38</v>
      </c>
      <c r="W2605">
        <v>0</v>
      </c>
      <c r="X2605">
        <v>5</v>
      </c>
      <c r="Y2605">
        <v>470</v>
      </c>
      <c r="Z2605">
        <v>17</v>
      </c>
      <c r="AA2605">
        <v>487</v>
      </c>
      <c r="AB2605" s="1">
        <f>Z2605/0.1</f>
        <v>170</v>
      </c>
      <c r="AC2605" s="1">
        <f>AA2605-AB2605</f>
        <v>317</v>
      </c>
      <c r="AD2605" s="1">
        <f>_xlfn.IFNA(INDEX($AV$2:$AV$53,MATCH(B2605,$AU$2:$AU$53,0)),1000)</f>
        <v>761723</v>
      </c>
      <c r="AE2605" s="1">
        <f>C2605/AD2605*100000</f>
        <v>20.873729689138965</v>
      </c>
      <c r="AF2605" s="34">
        <f>IF(B2606=B2605,IFERROR((C2605/C2606)-1,0),0)</f>
        <v>0.11971830985915499</v>
      </c>
      <c r="AG2605" s="35">
        <f>IFERROR(LOG(2)/LOG(1+(AF2605)),AF2605)</f>
        <v>6.129861015642029</v>
      </c>
      <c r="AH2605" s="35">
        <f>AVERAGE(Z2605:Z2611)</f>
        <v>15.285714285714286</v>
      </c>
      <c r="AJ2605" s="1">
        <f>Q2605/AD2605*100000</f>
        <v>0.39384395639884839</v>
      </c>
      <c r="AK2605" s="34">
        <f>IF(B2606=B2605,IFERROR((Q2605/Q2606)-1,0),0)</f>
        <v>0</v>
      </c>
      <c r="AL2605" s="35">
        <f>IFERROR(LOG(2)/LOG(1+(AK2605)),AK2605)</f>
        <v>0</v>
      </c>
      <c r="AM2605" s="35">
        <f>AVERAGE(W2605:W2611)</f>
        <v>0.42857142857142855</v>
      </c>
      <c r="AN2605" s="4">
        <f>ROUNDDOWN(N2605,0)</f>
        <v>43923</v>
      </c>
      <c r="AO2605" s="38" cm="1">
        <f t="array" ref="AO2605">_xlfn.ANCHORARRAY(AN2605)-1</f>
        <v>43922</v>
      </c>
    </row>
    <row r="2606" spans="1:41" x14ac:dyDescent="0.25">
      <c r="A2606">
        <v>20200401</v>
      </c>
      <c r="B2606" s="1" t="s">
        <v>92</v>
      </c>
      <c r="C2606">
        <v>142</v>
      </c>
      <c r="D2606">
        <v>4351</v>
      </c>
      <c r="G2606">
        <v>23</v>
      </c>
      <c r="L2606">
        <v>34</v>
      </c>
      <c r="M2606" s="1" t="s">
        <v>28</v>
      </c>
      <c r="N2606" s="2">
        <v>43922.5</v>
      </c>
      <c r="O2606" s="1" t="s">
        <v>2526</v>
      </c>
      <c r="P2606" s="2">
        <v>43922.666666666664</v>
      </c>
      <c r="Q2606">
        <v>3</v>
      </c>
      <c r="R2606">
        <v>23</v>
      </c>
      <c r="S2606">
        <v>4493</v>
      </c>
      <c r="T2606">
        <v>4493</v>
      </c>
      <c r="U2606">
        <v>4493</v>
      </c>
      <c r="V2606">
        <v>38</v>
      </c>
      <c r="W2606">
        <v>0</v>
      </c>
      <c r="X2606">
        <v>2</v>
      </c>
      <c r="Y2606">
        <v>220</v>
      </c>
      <c r="Z2606">
        <v>16</v>
      </c>
      <c r="AA2606">
        <v>236</v>
      </c>
      <c r="AB2606" s="1">
        <f>Z2606/0.1</f>
        <v>160</v>
      </c>
      <c r="AC2606" s="1">
        <f>AA2606-AB2606</f>
        <v>76</v>
      </c>
      <c r="AD2606" s="1">
        <f>_xlfn.IFNA(INDEX($AV$2:$AV$53,MATCH(B2606,$AU$2:$AU$53,0)),1000)</f>
        <v>761723</v>
      </c>
      <c r="AE2606" s="1">
        <f>C2606/AD2606*100000</f>
        <v>18.64194726954549</v>
      </c>
      <c r="AF2606" s="34">
        <f>IF(B2607=B2606,IFERROR((C2606/C2607)-1,0),0)</f>
        <v>0.12698412698412698</v>
      </c>
      <c r="AG2606" s="35">
        <f>IFERROR(LOG(2)/LOG(1+(AF2606)),AF2606)</f>
        <v>5.7982040826614245</v>
      </c>
      <c r="AH2606" s="35">
        <f>AVERAGE(Z2606:Z2612)</f>
        <v>14.714285714285714</v>
      </c>
      <c r="AJ2606" s="1">
        <f>Q2606/AD2606*100000</f>
        <v>0.39384395639884839</v>
      </c>
      <c r="AK2606" s="34">
        <f>IF(B2607=B2606,IFERROR((Q2606/Q2607)-1,0),0)</f>
        <v>0</v>
      </c>
      <c r="AL2606" s="35">
        <f>IFERROR(LOG(2)/LOG(1+(AK2606)),AK2606)</f>
        <v>0</v>
      </c>
      <c r="AM2606" s="35">
        <f>AVERAGE(W2606:W2612)</f>
        <v>0.42857142857142855</v>
      </c>
      <c r="AN2606" s="4">
        <f>ROUNDDOWN(N2606,0)</f>
        <v>43922</v>
      </c>
      <c r="AO2606" s="38" cm="1">
        <f t="array" ref="AO2606">_xlfn.ANCHORARRAY(AN2606)-1</f>
        <v>43921</v>
      </c>
    </row>
    <row r="2607" spans="1:41" x14ac:dyDescent="0.25">
      <c r="A2607">
        <v>20200331</v>
      </c>
      <c r="B2607" s="1" t="s">
        <v>92</v>
      </c>
      <c r="C2607">
        <v>126</v>
      </c>
      <c r="D2607">
        <v>4131</v>
      </c>
      <c r="G2607">
        <v>21</v>
      </c>
      <c r="L2607">
        <v>30</v>
      </c>
      <c r="M2607" s="1" t="s">
        <v>28</v>
      </c>
      <c r="N2607" s="2">
        <v>43921.75</v>
      </c>
      <c r="O2607" s="1" t="s">
        <v>2579</v>
      </c>
      <c r="P2607" s="2">
        <v>43921.666666666664</v>
      </c>
      <c r="Q2607">
        <v>3</v>
      </c>
      <c r="R2607">
        <v>21</v>
      </c>
      <c r="S2607">
        <v>4257</v>
      </c>
      <c r="T2607">
        <v>4257</v>
      </c>
      <c r="U2607">
        <v>4257</v>
      </c>
      <c r="V2607">
        <v>38</v>
      </c>
      <c r="W2607">
        <v>1</v>
      </c>
      <c r="X2607">
        <v>2</v>
      </c>
      <c r="Y2607">
        <v>403</v>
      </c>
      <c r="Z2607">
        <v>17</v>
      </c>
      <c r="AA2607">
        <v>420</v>
      </c>
      <c r="AB2607" s="1">
        <f>Z2607/0.1</f>
        <v>170</v>
      </c>
      <c r="AC2607" s="1">
        <f>AA2607-AB2607</f>
        <v>250</v>
      </c>
      <c r="AD2607" s="1">
        <f>_xlfn.IFNA(INDEX($AV$2:$AV$53,MATCH(B2607,$AU$2:$AU$53,0)),1000)</f>
        <v>761723</v>
      </c>
      <c r="AE2607" s="1">
        <f>C2607/AD2607*100000</f>
        <v>16.541446168751634</v>
      </c>
      <c r="AF2607" s="34">
        <f>IF(B2608=B2607,IFERROR((C2607/C2608)-1,0),0)</f>
        <v>0.15596330275229353</v>
      </c>
      <c r="AG2607" s="35">
        <f>IFERROR(LOG(2)/LOG(1+(AF2607)),AF2607)</f>
        <v>4.7825014304810907</v>
      </c>
      <c r="AH2607" s="35">
        <f>AVERAGE(Z2607:Z2613)</f>
        <v>13.142857142857142</v>
      </c>
      <c r="AJ2607" s="1">
        <f>Q2607/AD2607*100000</f>
        <v>0.39384395639884839</v>
      </c>
      <c r="AK2607" s="34">
        <f>IF(B2608=B2607,IFERROR((Q2607/Q2608)-1,0),0)</f>
        <v>0.5</v>
      </c>
      <c r="AL2607" s="35">
        <f>IFERROR(LOG(2)/LOG(1+(AK2607)),AK2607)</f>
        <v>1.7095112913514547</v>
      </c>
      <c r="AM2607" s="35">
        <f>AVERAGE(W2607:W2613)</f>
        <v>0.42857142857142855</v>
      </c>
      <c r="AN2607" s="4">
        <f>ROUNDDOWN(N2607,0)</f>
        <v>43921</v>
      </c>
      <c r="AO2607" s="38" cm="1">
        <f t="array" ref="AO2607">_xlfn.ANCHORARRAY(AN2607)-1</f>
        <v>43920</v>
      </c>
    </row>
    <row r="2608" spans="1:41" x14ac:dyDescent="0.25">
      <c r="A2608">
        <v>20200330</v>
      </c>
      <c r="B2608" s="1" t="s">
        <v>92</v>
      </c>
      <c r="C2608">
        <v>109</v>
      </c>
      <c r="D2608">
        <v>3728</v>
      </c>
      <c r="G2608">
        <v>19</v>
      </c>
      <c r="L2608">
        <v>19</v>
      </c>
      <c r="M2608" s="1" t="s">
        <v>28</v>
      </c>
      <c r="N2608" s="2">
        <v>43920.5</v>
      </c>
      <c r="O2608" s="1" t="s">
        <v>2632</v>
      </c>
      <c r="P2608" s="2">
        <v>43920.666666666664</v>
      </c>
      <c r="Q2608">
        <v>2</v>
      </c>
      <c r="R2608">
        <v>19</v>
      </c>
      <c r="S2608">
        <v>3837</v>
      </c>
      <c r="T2608">
        <v>3837</v>
      </c>
      <c r="U2608">
        <v>3837</v>
      </c>
      <c r="V2608">
        <v>38</v>
      </c>
      <c r="W2608">
        <v>1</v>
      </c>
      <c r="X2608">
        <v>2</v>
      </c>
      <c r="Y2608">
        <v>373</v>
      </c>
      <c r="Z2608">
        <v>11</v>
      </c>
      <c r="AA2608">
        <v>384</v>
      </c>
      <c r="AB2608" s="1">
        <f>Z2608/0.1</f>
        <v>110</v>
      </c>
      <c r="AC2608" s="1">
        <f>AA2608-AB2608</f>
        <v>274</v>
      </c>
      <c r="AD2608" s="1">
        <f>_xlfn.IFNA(INDEX($AV$2:$AV$53,MATCH(B2608,$AU$2:$AU$53,0)),1000)</f>
        <v>761723</v>
      </c>
      <c r="AE2608" s="1">
        <f>C2608/AD2608*100000</f>
        <v>14.309663749158158</v>
      </c>
      <c r="AF2608" s="34">
        <f>IF(B2609=B2608,IFERROR((C2608/C2609)-1,0),0)</f>
        <v>0.11224489795918369</v>
      </c>
      <c r="AG2608" s="35">
        <f>IFERROR(LOG(2)/LOG(1+(AF2608)),AF2608)</f>
        <v>6.5157412208753902</v>
      </c>
      <c r="AH2608" s="35">
        <f>AVERAGE(Z2608:Z2614)</f>
        <v>11.285714285714286</v>
      </c>
      <c r="AJ2608" s="1">
        <f>Q2608/AD2608*100000</f>
        <v>0.26256263759923226</v>
      </c>
      <c r="AK2608" s="34">
        <f>IF(B2609=B2608,IFERROR((Q2608/Q2609)-1,0),0)</f>
        <v>1</v>
      </c>
      <c r="AL2608" s="35">
        <f>IFERROR(LOG(2)/LOG(1+(AK2608)),AK2608)</f>
        <v>1</v>
      </c>
      <c r="AM2608" s="35">
        <f>AVERAGE(W2608:W2614)</f>
        <v>0.2857142857142857</v>
      </c>
      <c r="AN2608" s="4">
        <f>ROUNDDOWN(N2608,0)</f>
        <v>43920</v>
      </c>
      <c r="AO2608" s="38" cm="1">
        <f t="array" ref="AO2608">_xlfn.ANCHORARRAY(AN2608)-1</f>
        <v>43919</v>
      </c>
    </row>
    <row r="2609" spans="1:41" x14ac:dyDescent="0.25">
      <c r="A2609">
        <v>20200329</v>
      </c>
      <c r="B2609" s="1" t="s">
        <v>92</v>
      </c>
      <c r="C2609">
        <v>98</v>
      </c>
      <c r="D2609">
        <v>3355</v>
      </c>
      <c r="G2609">
        <v>17</v>
      </c>
      <c r="L2609">
        <v>18</v>
      </c>
      <c r="M2609" s="1" t="s">
        <v>28</v>
      </c>
      <c r="N2609" s="2">
        <v>43919.5</v>
      </c>
      <c r="O2609" s="1" t="s">
        <v>2686</v>
      </c>
      <c r="P2609" s="2">
        <v>43919.666666666664</v>
      </c>
      <c r="Q2609">
        <v>1</v>
      </c>
      <c r="R2609">
        <v>17</v>
      </c>
      <c r="S2609">
        <v>3453</v>
      </c>
      <c r="T2609">
        <v>3453</v>
      </c>
      <c r="U2609">
        <v>3453</v>
      </c>
      <c r="V2609">
        <v>38</v>
      </c>
      <c r="W2609">
        <v>0</v>
      </c>
      <c r="X2609">
        <v>1</v>
      </c>
      <c r="Y2609">
        <v>546</v>
      </c>
      <c r="Z2609">
        <v>15</v>
      </c>
      <c r="AA2609">
        <v>561</v>
      </c>
      <c r="AB2609" s="1">
        <f>Z2609/0.1</f>
        <v>150</v>
      </c>
      <c r="AC2609" s="1">
        <f>AA2609-AB2609</f>
        <v>411</v>
      </c>
      <c r="AD2609" s="1">
        <f>_xlfn.IFNA(INDEX($AV$2:$AV$53,MATCH(B2609,$AU$2:$AU$53,0)),1000)</f>
        <v>761723</v>
      </c>
      <c r="AE2609" s="1">
        <f>C2609/AD2609*100000</f>
        <v>12.865569242362382</v>
      </c>
      <c r="AF2609" s="34">
        <f>IF(B2610=B2609,IFERROR((C2609/C2610)-1,0),0)</f>
        <v>0.18072289156626509</v>
      </c>
      <c r="AG2609" s="35">
        <f>IFERROR(LOG(2)/LOG(1+(AF2609)),AF2609)</f>
        <v>4.1723965359329238</v>
      </c>
      <c r="AH2609" s="35">
        <f>AVERAGE(Z2609:Z2615)</f>
        <v>10</v>
      </c>
      <c r="AJ2609" s="1">
        <f>Q2609/AD2609*100000</f>
        <v>0.13128131879961613</v>
      </c>
      <c r="AK2609" s="34">
        <f>IF(B2610=B2609,IFERROR((Q2609/Q2610)-1,0),0)</f>
        <v>0</v>
      </c>
      <c r="AL2609" s="35">
        <f>IFERROR(LOG(2)/LOG(1+(AK2609)),AK2609)</f>
        <v>0</v>
      </c>
      <c r="AM2609" s="35">
        <f>AVERAGE(W2609:W2615)</f>
        <v>0.14285714285714285</v>
      </c>
      <c r="AN2609" s="4">
        <f>ROUNDDOWN(N2609,0)</f>
        <v>43919</v>
      </c>
      <c r="AO2609" s="38" cm="1">
        <f t="array" ref="AO2609">_xlfn.ANCHORARRAY(AN2609)-1</f>
        <v>43918</v>
      </c>
    </row>
    <row r="2610" spans="1:41" x14ac:dyDescent="0.25">
      <c r="A2610">
        <v>20200328</v>
      </c>
      <c r="B2610" s="1" t="s">
        <v>92</v>
      </c>
      <c r="C2610">
        <v>83</v>
      </c>
      <c r="D2610">
        <v>2809</v>
      </c>
      <c r="G2610">
        <v>16</v>
      </c>
      <c r="L2610">
        <v>16</v>
      </c>
      <c r="M2610" s="1" t="s">
        <v>28</v>
      </c>
      <c r="N2610" s="2">
        <v>43918.5</v>
      </c>
      <c r="O2610" s="1" t="s">
        <v>2740</v>
      </c>
      <c r="P2610" s="2">
        <v>43918.666666666664</v>
      </c>
      <c r="Q2610">
        <v>1</v>
      </c>
      <c r="R2610">
        <v>16</v>
      </c>
      <c r="S2610">
        <v>2892</v>
      </c>
      <c r="T2610">
        <v>2892</v>
      </c>
      <c r="U2610">
        <v>2892</v>
      </c>
      <c r="V2610">
        <v>38</v>
      </c>
      <c r="W2610">
        <v>1</v>
      </c>
      <c r="X2610">
        <v>3</v>
      </c>
      <c r="Y2610">
        <v>382</v>
      </c>
      <c r="Z2610">
        <v>18</v>
      </c>
      <c r="AA2610">
        <v>400</v>
      </c>
      <c r="AB2610" s="1">
        <f>Z2610/0.1</f>
        <v>180</v>
      </c>
      <c r="AC2610" s="1">
        <f>AA2610-AB2610</f>
        <v>220</v>
      </c>
      <c r="AD2610" s="1">
        <f>_xlfn.IFNA(INDEX($AV$2:$AV$53,MATCH(B2610,$AU$2:$AU$53,0)),1000)</f>
        <v>761723</v>
      </c>
      <c r="AE2610" s="1">
        <f>C2610/AD2610*100000</f>
        <v>10.896349460368139</v>
      </c>
      <c r="AF2610" s="34">
        <f>IF(B2611=B2610,IFERROR((C2610/C2611)-1,0),0)</f>
        <v>0.27692307692307683</v>
      </c>
      <c r="AG2610" s="35">
        <f>IFERROR(LOG(2)/LOG(1+(AF2610)),AF2610)</f>
        <v>2.8354989402548925</v>
      </c>
      <c r="AH2610" s="35">
        <f>AVERAGE(Z2610:Z2616)</f>
        <v>7.8571428571428568</v>
      </c>
      <c r="AJ2610" s="1">
        <f>Q2610/AD2610*100000</f>
        <v>0.13128131879961613</v>
      </c>
      <c r="AK2610" s="34">
        <f>IF(B2611=B2610,IFERROR((Q2610/Q2611)-1,0),0)</f>
        <v>0</v>
      </c>
      <c r="AL2610" s="35">
        <f>IFERROR(LOG(2)/LOG(1+(AK2610)),AK2610)</f>
        <v>0</v>
      </c>
      <c r="AM2610" s="35">
        <f>AVERAGE(W2610:W2616)</f>
        <v>0.14285714285714285</v>
      </c>
      <c r="AN2610" s="4">
        <f>ROUNDDOWN(N2610,0)</f>
        <v>43918</v>
      </c>
      <c r="AO2610" s="38" cm="1">
        <f t="array" ref="AO2610">_xlfn.ANCHORARRAY(AN2610)-1</f>
        <v>43917</v>
      </c>
    </row>
    <row r="2611" spans="1:41" x14ac:dyDescent="0.25">
      <c r="A2611">
        <v>20200327</v>
      </c>
      <c r="B2611" s="1" t="s">
        <v>92</v>
      </c>
      <c r="C2611">
        <v>65</v>
      </c>
      <c r="D2611">
        <v>2427</v>
      </c>
      <c r="G2611">
        <v>13</v>
      </c>
      <c r="L2611">
        <v>15</v>
      </c>
      <c r="M2611" s="1" t="s">
        <v>28</v>
      </c>
      <c r="N2611" s="2">
        <v>43917.479861111111</v>
      </c>
      <c r="O2611" s="1" t="s">
        <v>2794</v>
      </c>
      <c r="P2611" s="2">
        <v>43917.666666666664</v>
      </c>
      <c r="Q2611">
        <v>0</v>
      </c>
      <c r="R2611">
        <v>13</v>
      </c>
      <c r="S2611">
        <v>2492</v>
      </c>
      <c r="T2611">
        <v>2492</v>
      </c>
      <c r="U2611">
        <v>2492</v>
      </c>
      <c r="V2611">
        <v>38</v>
      </c>
      <c r="W2611">
        <v>0</v>
      </c>
      <c r="X2611">
        <v>3</v>
      </c>
      <c r="Y2611">
        <v>388</v>
      </c>
      <c r="Z2611">
        <v>13</v>
      </c>
      <c r="AA2611">
        <v>401</v>
      </c>
      <c r="AB2611" s="1">
        <f>Z2611/0.1</f>
        <v>130</v>
      </c>
      <c r="AC2611" s="1">
        <f>AA2611-AB2611</f>
        <v>271</v>
      </c>
      <c r="AD2611" s="1">
        <f>_xlfn.IFNA(INDEX($AV$2:$AV$53,MATCH(B2611,$AU$2:$AU$53,0)),1000)</f>
        <v>761723</v>
      </c>
      <c r="AE2611" s="1">
        <f>C2611/AD2611*100000</f>
        <v>8.533285721975048</v>
      </c>
      <c r="AF2611" s="34">
        <f>IF(B2612=B2611,IFERROR((C2611/C2612)-1,0),0)</f>
        <v>0.25</v>
      </c>
      <c r="AG2611" s="35">
        <f>IFERROR(LOG(2)/LOG(1+(AF2611)),AF2611)</f>
        <v>3.1062837195053898</v>
      </c>
      <c r="AH2611" s="35">
        <f>AVERAGE(Z2611:Z2617)</f>
        <v>6.4285714285714288</v>
      </c>
      <c r="AJ2611" s="1">
        <f>Q2611/AD2611*100000</f>
        <v>0</v>
      </c>
      <c r="AK2611" s="34">
        <f>IF(B2612=B2611,IFERROR((Q2611/Q2612)-1,0),0)</f>
        <v>0</v>
      </c>
      <c r="AL2611" s="35">
        <f>IFERROR(LOG(2)/LOG(1+(AK2611)),AK2611)</f>
        <v>0</v>
      </c>
      <c r="AM2611" s="35">
        <f>AVERAGE(W2611:W2617)</f>
        <v>0</v>
      </c>
      <c r="AN2611" s="4">
        <f>ROUNDDOWN(N2611,0)</f>
        <v>43917</v>
      </c>
      <c r="AO2611" s="38" cm="1">
        <f t="array" ref="AO2611">_xlfn.ANCHORARRAY(AN2611)-1</f>
        <v>43916</v>
      </c>
    </row>
    <row r="2612" spans="1:41" x14ac:dyDescent="0.25">
      <c r="A2612">
        <v>20200326</v>
      </c>
      <c r="B2612" s="1" t="s">
        <v>92</v>
      </c>
      <c r="C2612">
        <v>52</v>
      </c>
      <c r="D2612">
        <v>2039</v>
      </c>
      <c r="G2612">
        <v>10</v>
      </c>
      <c r="M2612" s="1" t="s">
        <v>28</v>
      </c>
      <c r="N2612" s="2">
        <v>43916.484027777777</v>
      </c>
      <c r="O2612" s="1" t="s">
        <v>2848</v>
      </c>
      <c r="P2612" s="2">
        <v>43916.666666666664</v>
      </c>
      <c r="Q2612">
        <v>0</v>
      </c>
      <c r="R2612">
        <v>10</v>
      </c>
      <c r="S2612">
        <v>2091</v>
      </c>
      <c r="T2612">
        <v>2091</v>
      </c>
      <c r="U2612">
        <v>2091</v>
      </c>
      <c r="V2612">
        <v>38</v>
      </c>
      <c r="W2612">
        <v>0</v>
      </c>
      <c r="X2612">
        <v>2</v>
      </c>
      <c r="Y2612">
        <v>305</v>
      </c>
      <c r="Z2612">
        <v>13</v>
      </c>
      <c r="AA2612">
        <v>318</v>
      </c>
      <c r="AB2612" s="1">
        <f>Z2612/0.1</f>
        <v>130</v>
      </c>
      <c r="AC2612" s="1">
        <f>AA2612-AB2612</f>
        <v>188</v>
      </c>
      <c r="AD2612" s="1">
        <f>_xlfn.IFNA(INDEX($AV$2:$AV$53,MATCH(B2612,$AU$2:$AU$53,0)),1000)</f>
        <v>761723</v>
      </c>
      <c r="AE2612" s="1">
        <f>C2612/AD2612*100000</f>
        <v>6.8266285775800393</v>
      </c>
      <c r="AF2612" s="34">
        <f>IF(B2613=B2612,IFERROR((C2612/C2613)-1,0),0)</f>
        <v>0.33333333333333326</v>
      </c>
      <c r="AG2612" s="35">
        <f>IFERROR(LOG(2)/LOG(1+(AF2612)),AF2612)</f>
        <v>2.4094208396532095</v>
      </c>
      <c r="AH2612" s="35">
        <f>AVERAGE(Z2612:Z2618)</f>
        <v>5.2857142857142856</v>
      </c>
      <c r="AJ2612" s="1">
        <f>Q2612/AD2612*100000</f>
        <v>0</v>
      </c>
      <c r="AK2612" s="34">
        <f>IF(B2613=B2612,IFERROR((Q2612/Q2613)-1,0),0)</f>
        <v>0</v>
      </c>
      <c r="AL2612" s="35">
        <f>IFERROR(LOG(2)/LOG(1+(AK2612)),AK2612)</f>
        <v>0</v>
      </c>
      <c r="AM2612" s="35">
        <f>AVERAGE(W2612:W2618)</f>
        <v>0</v>
      </c>
      <c r="AN2612" s="4">
        <f>ROUNDDOWN(N2612,0)</f>
        <v>43916</v>
      </c>
      <c r="AO2612" s="38" cm="1">
        <f t="array" ref="AO2612">_xlfn.ANCHORARRAY(AN2612)-1</f>
        <v>43915</v>
      </c>
    </row>
    <row r="2613" spans="1:41" x14ac:dyDescent="0.25">
      <c r="A2613">
        <v>20200325</v>
      </c>
      <c r="B2613" s="1" t="s">
        <v>92</v>
      </c>
      <c r="C2613">
        <v>39</v>
      </c>
      <c r="D2613">
        <v>1734</v>
      </c>
      <c r="G2613">
        <v>8</v>
      </c>
      <c r="M2613" s="1" t="s">
        <v>28</v>
      </c>
      <c r="N2613" s="2">
        <v>43915.490972222222</v>
      </c>
      <c r="O2613" s="1" t="s">
        <v>2902</v>
      </c>
      <c r="P2613" s="2">
        <v>43915.666666666664</v>
      </c>
      <c r="Q2613">
        <v>0</v>
      </c>
      <c r="R2613">
        <v>8</v>
      </c>
      <c r="S2613">
        <v>1773</v>
      </c>
      <c r="T2613">
        <v>1773</v>
      </c>
      <c r="U2613">
        <v>1773</v>
      </c>
      <c r="V2613">
        <v>38</v>
      </c>
      <c r="W2613">
        <v>0</v>
      </c>
      <c r="X2613">
        <v>3</v>
      </c>
      <c r="Y2613">
        <v>280</v>
      </c>
      <c r="Z2613">
        <v>5</v>
      </c>
      <c r="AA2613">
        <v>285</v>
      </c>
      <c r="AB2613" s="1">
        <f>Z2613/0.1</f>
        <v>50</v>
      </c>
      <c r="AC2613" s="1">
        <f>AA2613-AB2613</f>
        <v>235</v>
      </c>
      <c r="AD2613" s="1">
        <f>_xlfn.IFNA(INDEX($AV$2:$AV$53,MATCH(B2613,$AU$2:$AU$53,0)),1000)</f>
        <v>761723</v>
      </c>
      <c r="AE2613" s="1">
        <f>C2613/AD2613*100000</f>
        <v>5.1199714331850297</v>
      </c>
      <c r="AF2613" s="34">
        <f>IF(B2614=B2613,IFERROR((C2613/C2614)-1,0),0)</f>
        <v>0.14705882352941169</v>
      </c>
      <c r="AG2613" s="35">
        <f>IFERROR(LOG(2)/LOG(1+(AF2613)),AF2613)</f>
        <v>5.0520518557992879</v>
      </c>
      <c r="AH2613" s="35">
        <f>AVERAGE(Z2613:Z2619)</f>
        <v>4.7142857142857144</v>
      </c>
      <c r="AJ2613" s="1">
        <f>Q2613/AD2613*100000</f>
        <v>0</v>
      </c>
      <c r="AK2613" s="34">
        <f>IF(B2614=B2613,IFERROR((Q2613/Q2614)-1,0),0)</f>
        <v>0</v>
      </c>
      <c r="AL2613" s="35">
        <f>IFERROR(LOG(2)/LOG(1+(AK2613)),AK2613)</f>
        <v>0</v>
      </c>
      <c r="AM2613" s="35">
        <f>AVERAGE(W2613:W2619)</f>
        <v>0</v>
      </c>
      <c r="AN2613" s="4">
        <f>ROUNDDOWN(N2613,0)</f>
        <v>43915</v>
      </c>
      <c r="AO2613" s="38" cm="1">
        <f t="array" ref="AO2613">_xlfn.ANCHORARRAY(AN2613)-1</f>
        <v>43914</v>
      </c>
    </row>
    <row r="2614" spans="1:41" x14ac:dyDescent="0.25">
      <c r="A2614">
        <v>20200324</v>
      </c>
      <c r="B2614" s="1" t="s">
        <v>92</v>
      </c>
      <c r="C2614">
        <v>34</v>
      </c>
      <c r="D2614">
        <v>1454</v>
      </c>
      <c r="G2614">
        <v>5</v>
      </c>
      <c r="M2614" s="1" t="s">
        <v>28</v>
      </c>
      <c r="N2614" s="2">
        <v>43914.470138888886</v>
      </c>
      <c r="O2614" s="1" t="s">
        <v>2956</v>
      </c>
      <c r="P2614" s="2">
        <v>43914.666666666664</v>
      </c>
      <c r="Q2614">
        <v>0</v>
      </c>
      <c r="R2614">
        <v>5</v>
      </c>
      <c r="S2614">
        <v>1488</v>
      </c>
      <c r="T2614">
        <v>1488</v>
      </c>
      <c r="U2614">
        <v>1488</v>
      </c>
      <c r="V2614">
        <v>38</v>
      </c>
      <c r="W2614">
        <v>0</v>
      </c>
      <c r="X2614">
        <v>1</v>
      </c>
      <c r="Y2614">
        <v>101</v>
      </c>
      <c r="Z2614">
        <v>4</v>
      </c>
      <c r="AA2614">
        <v>105</v>
      </c>
      <c r="AB2614" s="1">
        <f>Z2614/0.1</f>
        <v>40</v>
      </c>
      <c r="AC2614" s="1">
        <f>AA2614-AB2614</f>
        <v>65</v>
      </c>
      <c r="AD2614" s="1">
        <f>_xlfn.IFNA(INDEX($AV$2:$AV$53,MATCH(B2614,$AU$2:$AU$53,0)),1000)</f>
        <v>761723</v>
      </c>
      <c r="AE2614" s="1">
        <f>C2614/AD2614*100000</f>
        <v>4.4635648391869491</v>
      </c>
      <c r="AF2614" s="34">
        <f>IF(B2615=B2614,IFERROR((C2614/C2615)-1,0),0)</f>
        <v>0.1333333333333333</v>
      </c>
      <c r="AG2614" s="35">
        <f>IFERROR(LOG(2)/LOG(1+(AF2614)),AF2614)</f>
        <v>5.5379496247921631</v>
      </c>
      <c r="AH2614" s="35">
        <f>AVERAGE(Z2614:Z2620)</f>
        <v>4.4285714285714288</v>
      </c>
      <c r="AJ2614" s="1">
        <f>Q2614/AD2614*100000</f>
        <v>0</v>
      </c>
      <c r="AK2614" s="34">
        <f>IF(B2615=B2614,IFERROR((Q2614/Q2615)-1,0),0)</f>
        <v>0</v>
      </c>
      <c r="AL2614" s="35">
        <f>IFERROR(LOG(2)/LOG(1+(AK2614)),AK2614)</f>
        <v>0</v>
      </c>
      <c r="AM2614" s="35">
        <f>AVERAGE(W2614:W2620)</f>
        <v>0</v>
      </c>
      <c r="AN2614" s="4">
        <f>ROUNDDOWN(N2614,0)</f>
        <v>43914</v>
      </c>
      <c r="AO2614" s="38" cm="1">
        <f t="array" ref="AO2614">_xlfn.ANCHORARRAY(AN2614)-1</f>
        <v>43913</v>
      </c>
    </row>
    <row r="2615" spans="1:41" x14ac:dyDescent="0.25">
      <c r="A2615">
        <v>20200323</v>
      </c>
      <c r="B2615" s="1" t="s">
        <v>92</v>
      </c>
      <c r="C2615">
        <v>30</v>
      </c>
      <c r="D2615">
        <v>1353</v>
      </c>
      <c r="G2615">
        <v>4</v>
      </c>
      <c r="M2615" s="1" t="s">
        <v>28</v>
      </c>
      <c r="N2615" s="2">
        <v>43913.507638888892</v>
      </c>
      <c r="O2615" s="1" t="s">
        <v>3010</v>
      </c>
      <c r="P2615" s="2">
        <v>43913.666666666664</v>
      </c>
      <c r="Q2615">
        <v>0</v>
      </c>
      <c r="R2615">
        <v>4</v>
      </c>
      <c r="S2615">
        <v>1383</v>
      </c>
      <c r="T2615">
        <v>1383</v>
      </c>
      <c r="U2615">
        <v>1383</v>
      </c>
      <c r="V2615">
        <v>38</v>
      </c>
      <c r="W2615">
        <v>0</v>
      </c>
      <c r="X2615">
        <v>1</v>
      </c>
      <c r="Y2615">
        <v>93</v>
      </c>
      <c r="Z2615">
        <v>2</v>
      </c>
      <c r="AA2615">
        <v>95</v>
      </c>
      <c r="AB2615" s="1">
        <f>Z2615/0.1</f>
        <v>20</v>
      </c>
      <c r="AC2615" s="1">
        <f>AA2615-AB2615</f>
        <v>75</v>
      </c>
      <c r="AD2615" s="1">
        <f>_xlfn.IFNA(INDEX($AV$2:$AV$53,MATCH(B2615,$AU$2:$AU$53,0)),1000)</f>
        <v>761723</v>
      </c>
      <c r="AE2615" s="1">
        <f>C2615/AD2615*100000</f>
        <v>3.9384395639884842</v>
      </c>
      <c r="AF2615" s="34">
        <f>IF(B2616=B2615,IFERROR((C2615/C2616)-1,0),0)</f>
        <v>7.1428571428571397E-2</v>
      </c>
      <c r="AG2615" s="35">
        <f>IFERROR(LOG(2)/LOG(1+(AF2615)),AF2615)</f>
        <v>10.046649249713282</v>
      </c>
      <c r="AH2615" s="35">
        <f>AVERAGE(Z2615:Z2621)</f>
        <v>4.1428571428571432</v>
      </c>
      <c r="AJ2615" s="1">
        <f>Q2615/AD2615*100000</f>
        <v>0</v>
      </c>
      <c r="AK2615" s="34">
        <f>IF(B2616=B2615,IFERROR((Q2615/Q2616)-1,0),0)</f>
        <v>0</v>
      </c>
      <c r="AL2615" s="35">
        <f>IFERROR(LOG(2)/LOG(1+(AK2615)),AK2615)</f>
        <v>0</v>
      </c>
      <c r="AM2615" s="35">
        <f>AVERAGE(W2615:W2621)</f>
        <v>0</v>
      </c>
      <c r="AN2615" s="4">
        <f>ROUNDDOWN(N2615,0)</f>
        <v>43913</v>
      </c>
      <c r="AO2615" s="38" cm="1">
        <f t="array" ref="AO2615">_xlfn.ANCHORARRAY(AN2615)-1</f>
        <v>43912</v>
      </c>
    </row>
    <row r="2616" spans="1:41" x14ac:dyDescent="0.25">
      <c r="A2616">
        <v>20200322</v>
      </c>
      <c r="B2616" s="1" t="s">
        <v>92</v>
      </c>
      <c r="C2616">
        <v>28</v>
      </c>
      <c r="D2616">
        <v>1260</v>
      </c>
      <c r="G2616">
        <v>3</v>
      </c>
      <c r="M2616" s="1" t="s">
        <v>75</v>
      </c>
      <c r="N2616" s="2">
        <v>43912.48541666667</v>
      </c>
      <c r="O2616" s="1" t="s">
        <v>3064</v>
      </c>
      <c r="P2616" s="2">
        <v>43912.666666666664</v>
      </c>
      <c r="Q2616">
        <v>0</v>
      </c>
      <c r="R2616">
        <v>3</v>
      </c>
      <c r="S2616">
        <v>1288</v>
      </c>
      <c r="T2616">
        <v>1288</v>
      </c>
      <c r="U2616">
        <v>1288</v>
      </c>
      <c r="V2616">
        <v>38</v>
      </c>
      <c r="W2616">
        <v>0</v>
      </c>
      <c r="X2616">
        <v>0</v>
      </c>
      <c r="Y2616">
        <v>119</v>
      </c>
      <c r="Z2616">
        <v>0</v>
      </c>
      <c r="AA2616">
        <v>119</v>
      </c>
      <c r="AB2616" s="1">
        <f>Z2616/0.1</f>
        <v>0</v>
      </c>
      <c r="AC2616" s="1">
        <f>AA2616-AB2616</f>
        <v>119</v>
      </c>
      <c r="AD2616" s="1">
        <f>_xlfn.IFNA(INDEX($AV$2:$AV$53,MATCH(B2616,$AU$2:$AU$53,0)),1000)</f>
        <v>761723</v>
      </c>
      <c r="AE2616" s="1">
        <f>C2616/AD2616*100000</f>
        <v>3.6758769263892517</v>
      </c>
      <c r="AF2616" s="34">
        <f>IF(B2617=B2616,IFERROR((C2616/C2617)-1,0),0)</f>
        <v>0</v>
      </c>
      <c r="AG2616" s="35">
        <f>IFERROR(LOG(2)/LOG(1+(AF2616)),AF2616)</f>
        <v>0</v>
      </c>
      <c r="AH2616" s="35">
        <f>AVERAGE(Z2616:Z2622)</f>
        <v>3.8571428571428572</v>
      </c>
      <c r="AJ2616" s="1">
        <f>Q2616/AD2616*100000</f>
        <v>0</v>
      </c>
      <c r="AK2616" s="34">
        <f>IF(B2617=B2616,IFERROR((Q2616/Q2617)-1,0),0)</f>
        <v>0</v>
      </c>
      <c r="AL2616" s="35">
        <f>IFERROR(LOG(2)/LOG(1+(AK2616)),AK2616)</f>
        <v>0</v>
      </c>
      <c r="AM2616" s="35">
        <f>AVERAGE(W2616:W2622)</f>
        <v>0</v>
      </c>
      <c r="AN2616" s="4">
        <f>ROUNDDOWN(N2616,0)</f>
        <v>43912</v>
      </c>
      <c r="AO2616" s="38" cm="1">
        <f t="array" ref="AO2616">_xlfn.ANCHORARRAY(AN2616)-1</f>
        <v>43911</v>
      </c>
    </row>
    <row r="2617" spans="1:41" x14ac:dyDescent="0.25">
      <c r="A2617">
        <v>20200321</v>
      </c>
      <c r="B2617" s="1" t="s">
        <v>92</v>
      </c>
      <c r="C2617">
        <v>28</v>
      </c>
      <c r="D2617">
        <v>1141</v>
      </c>
      <c r="G2617">
        <v>3</v>
      </c>
      <c r="M2617" s="1" t="s">
        <v>75</v>
      </c>
      <c r="N2617" s="2">
        <v>43911.49722222222</v>
      </c>
      <c r="O2617" s="1" t="s">
        <v>3118</v>
      </c>
      <c r="P2617" s="2">
        <v>43911.666666666664</v>
      </c>
      <c r="Q2617">
        <v>0</v>
      </c>
      <c r="R2617">
        <v>3</v>
      </c>
      <c r="S2617">
        <v>1169</v>
      </c>
      <c r="T2617">
        <v>1169</v>
      </c>
      <c r="U2617">
        <v>1169</v>
      </c>
      <c r="V2617">
        <v>38</v>
      </c>
      <c r="W2617">
        <v>0</v>
      </c>
      <c r="X2617">
        <v>3</v>
      </c>
      <c r="Y2617">
        <v>341</v>
      </c>
      <c r="Z2617">
        <v>8</v>
      </c>
      <c r="AA2617">
        <v>349</v>
      </c>
      <c r="AB2617" s="1">
        <f>Z2617/0.1</f>
        <v>80</v>
      </c>
      <c r="AC2617" s="1">
        <f>AA2617-AB2617</f>
        <v>269</v>
      </c>
      <c r="AD2617" s="1">
        <f>_xlfn.IFNA(INDEX($AV$2:$AV$53,MATCH(B2617,$AU$2:$AU$53,0)),1000)</f>
        <v>761723</v>
      </c>
      <c r="AE2617" s="1">
        <f>C2617/AD2617*100000</f>
        <v>3.6758769263892517</v>
      </c>
      <c r="AF2617" s="34">
        <f>IF(B2618=B2617,IFERROR((C2617/C2618)-1,0),0)</f>
        <v>0.39999999999999991</v>
      </c>
      <c r="AG2617" s="35">
        <f>IFERROR(LOG(2)/LOG(1+(AF2617)),AF2617)</f>
        <v>2.0600427171061453</v>
      </c>
      <c r="AH2617" s="35">
        <f>AVERAGE(Z2617:Z2623)</f>
        <v>3.8571428571428572</v>
      </c>
      <c r="AJ2617" s="1">
        <f>Q2617/AD2617*100000</f>
        <v>0</v>
      </c>
      <c r="AK2617" s="34">
        <f>IF(B2618=B2617,IFERROR((Q2617/Q2618)-1,0),0)</f>
        <v>0</v>
      </c>
      <c r="AL2617" s="35">
        <f>IFERROR(LOG(2)/LOG(1+(AK2617)),AK2617)</f>
        <v>0</v>
      </c>
      <c r="AM2617" s="35">
        <f>AVERAGE(W2617:W2623)</f>
        <v>0</v>
      </c>
      <c r="AN2617" s="4">
        <f>ROUNDDOWN(N2617,0)</f>
        <v>43911</v>
      </c>
      <c r="AO2617" s="38" cm="1">
        <f t="array" ref="AO2617">_xlfn.ANCHORARRAY(AN2617)-1</f>
        <v>43910</v>
      </c>
    </row>
    <row r="2618" spans="1:41" x14ac:dyDescent="0.25">
      <c r="A2618">
        <v>20200320</v>
      </c>
      <c r="B2618" s="1" t="s">
        <v>92</v>
      </c>
      <c r="C2618">
        <v>20</v>
      </c>
      <c r="D2618">
        <v>800</v>
      </c>
      <c r="M2618" s="1" t="s">
        <v>75</v>
      </c>
      <c r="N2618" s="2">
        <v>43910</v>
      </c>
      <c r="O2618" s="1" t="s">
        <v>3172</v>
      </c>
      <c r="P2618" s="2">
        <v>43910.666666666664</v>
      </c>
      <c r="Q2618">
        <v>0</v>
      </c>
      <c r="S2618">
        <v>820</v>
      </c>
      <c r="T2618">
        <v>820</v>
      </c>
      <c r="U2618">
        <v>820</v>
      </c>
      <c r="V2618">
        <v>38</v>
      </c>
      <c r="W2618">
        <v>0</v>
      </c>
      <c r="X2618">
        <v>0</v>
      </c>
      <c r="Y2618">
        <v>307</v>
      </c>
      <c r="Z2618">
        <v>5</v>
      </c>
      <c r="AA2618">
        <v>312</v>
      </c>
      <c r="AB2618" s="1">
        <f>Z2618/0.1</f>
        <v>50</v>
      </c>
      <c r="AC2618" s="1">
        <f>AA2618-AB2618</f>
        <v>262</v>
      </c>
      <c r="AD2618" s="1">
        <f>_xlfn.IFNA(INDEX($AV$2:$AV$53,MATCH(B2618,$AU$2:$AU$53,0)),1000)</f>
        <v>761723</v>
      </c>
      <c r="AE2618" s="1">
        <f>C2618/AD2618*100000</f>
        <v>2.6256263759923226</v>
      </c>
      <c r="AF2618" s="34">
        <f>IF(B2619=B2618,IFERROR((C2618/C2619)-1,0),0)</f>
        <v>0.33333333333333326</v>
      </c>
      <c r="AG2618" s="35">
        <f>IFERROR(LOG(2)/LOG(1+(AF2618)),AF2618)</f>
        <v>2.4094208396532095</v>
      </c>
      <c r="AH2618" s="35">
        <f>AVERAGE(Z2618:Z2624)</f>
        <v>2.7142857142857144</v>
      </c>
      <c r="AJ2618" s="1">
        <f>Q2618/AD2618*100000</f>
        <v>0</v>
      </c>
      <c r="AK2618" s="34">
        <f>IF(B2619=B2618,IFERROR((Q2618/Q2619)-1,0),0)</f>
        <v>0</v>
      </c>
      <c r="AL2618" s="35">
        <f>IFERROR(LOG(2)/LOG(1+(AK2618)),AK2618)</f>
        <v>0</v>
      </c>
      <c r="AM2618" s="35">
        <f>AVERAGE(W2618:W2624)</f>
        <v>0</v>
      </c>
      <c r="AN2618" s="4">
        <f>ROUNDDOWN(N2618,0)</f>
        <v>43910</v>
      </c>
      <c r="AO2618" s="38" cm="1">
        <f t="array" ref="AO2618">_xlfn.ANCHORARRAY(AN2618)-1</f>
        <v>43909</v>
      </c>
    </row>
    <row r="2619" spans="1:41" x14ac:dyDescent="0.25">
      <c r="A2619">
        <v>20200319</v>
      </c>
      <c r="B2619" s="1" t="s">
        <v>92</v>
      </c>
      <c r="C2619">
        <v>15</v>
      </c>
      <c r="D2619">
        <v>493</v>
      </c>
      <c r="M2619" s="1" t="s">
        <v>75</v>
      </c>
      <c r="N2619" s="2">
        <v>43909</v>
      </c>
      <c r="O2619" s="1" t="s">
        <v>3226</v>
      </c>
      <c r="P2619" s="2">
        <v>43909.666666666664</v>
      </c>
      <c r="Q2619">
        <v>0</v>
      </c>
      <c r="S2619">
        <v>508</v>
      </c>
      <c r="T2619">
        <v>508</v>
      </c>
      <c r="U2619">
        <v>508</v>
      </c>
      <c r="V2619">
        <v>38</v>
      </c>
      <c r="W2619">
        <v>0</v>
      </c>
      <c r="X2619">
        <v>0</v>
      </c>
      <c r="Y2619">
        <v>225</v>
      </c>
      <c r="Z2619">
        <v>9</v>
      </c>
      <c r="AA2619">
        <v>234</v>
      </c>
      <c r="AB2619" s="1">
        <f>Z2619/0.1</f>
        <v>90</v>
      </c>
      <c r="AC2619" s="1">
        <f>AA2619-AB2619</f>
        <v>144</v>
      </c>
      <c r="AD2619" s="1">
        <f>_xlfn.IFNA(INDEX($AV$2:$AV$53,MATCH(B2619,$AU$2:$AU$53,0)),1000)</f>
        <v>761723</v>
      </c>
      <c r="AE2619" s="1">
        <f>C2619/AD2619*100000</f>
        <v>1.9692197819942421</v>
      </c>
      <c r="AF2619" s="34">
        <f>IF(B2620=B2619,IFERROR((C2619/C2620)-1,0),0)</f>
        <v>1.5</v>
      </c>
      <c r="AG2619" s="35">
        <f>IFERROR(LOG(2)/LOG(1+(AF2619)),AF2619)</f>
        <v>0.75647079736603007</v>
      </c>
      <c r="AH2619" s="35">
        <f>AVERAGE(Z2619:Z2625)</f>
        <v>2</v>
      </c>
      <c r="AJ2619" s="1">
        <f>Q2619/AD2619*100000</f>
        <v>0</v>
      </c>
      <c r="AK2619" s="34">
        <f>IF(B2620=B2619,IFERROR((Q2619/Q2620)-1,0),0)</f>
        <v>0</v>
      </c>
      <c r="AL2619" s="35">
        <f>IFERROR(LOG(2)/LOG(1+(AK2619)),AK2619)</f>
        <v>0</v>
      </c>
      <c r="AM2619" s="35">
        <f>AVERAGE(W2619:W2625)</f>
        <v>0</v>
      </c>
      <c r="AN2619" s="4">
        <f>ROUNDDOWN(N2619,0)</f>
        <v>43909</v>
      </c>
      <c r="AO2619" s="38" cm="1">
        <f t="array" ref="AO2619">_xlfn.ANCHORARRAY(AN2619)-1</f>
        <v>43908</v>
      </c>
    </row>
    <row r="2620" spans="1:41" x14ac:dyDescent="0.25">
      <c r="A2620">
        <v>20200318</v>
      </c>
      <c r="B2620" s="1" t="s">
        <v>92</v>
      </c>
      <c r="C2620">
        <v>6</v>
      </c>
      <c r="D2620">
        <v>268</v>
      </c>
      <c r="M2620" s="1" t="s">
        <v>75</v>
      </c>
      <c r="N2620" s="2">
        <v>43908</v>
      </c>
      <c r="O2620" s="1" t="s">
        <v>3280</v>
      </c>
      <c r="P2620" s="2">
        <v>43908.666666666664</v>
      </c>
      <c r="Q2620">
        <v>0</v>
      </c>
      <c r="S2620">
        <v>274</v>
      </c>
      <c r="T2620">
        <v>274</v>
      </c>
      <c r="U2620">
        <v>274</v>
      </c>
      <c r="V2620">
        <v>38</v>
      </c>
      <c r="W2620">
        <v>0</v>
      </c>
      <c r="X2620">
        <v>0</v>
      </c>
      <c r="Y2620">
        <v>48</v>
      </c>
      <c r="Z2620">
        <v>3</v>
      </c>
      <c r="AA2620">
        <v>51</v>
      </c>
      <c r="AB2620" s="1">
        <f>Z2620/0.1</f>
        <v>30</v>
      </c>
      <c r="AC2620" s="1">
        <f>AA2620-AB2620</f>
        <v>21</v>
      </c>
      <c r="AD2620" s="1">
        <f>_xlfn.IFNA(INDEX($AV$2:$AV$53,MATCH(B2620,$AU$2:$AU$53,0)),1000)</f>
        <v>761723</v>
      </c>
      <c r="AE2620" s="1">
        <f>C2620/AD2620*100000</f>
        <v>0.78768791279769679</v>
      </c>
      <c r="AF2620" s="34">
        <f>IF(B2621=B2620,IFERROR((C2620/C2621)-1,0),0)</f>
        <v>1</v>
      </c>
      <c r="AG2620" s="35">
        <f>IFERROR(LOG(2)/LOG(1+(AF2620)),AF2620)</f>
        <v>1</v>
      </c>
      <c r="AH2620" s="35">
        <f>AVERAGE(Z2620:Z2626)</f>
        <v>0.8571428571428571</v>
      </c>
      <c r="AJ2620" s="1">
        <f>Q2620/AD2620*100000</f>
        <v>0</v>
      </c>
      <c r="AK2620" s="34">
        <f>IF(B2621=B2620,IFERROR((Q2620/Q2621)-1,0),0)</f>
        <v>0</v>
      </c>
      <c r="AL2620" s="35">
        <f>IFERROR(LOG(2)/LOG(1+(AK2620)),AK2620)</f>
        <v>0</v>
      </c>
      <c r="AM2620" s="35">
        <f>AVERAGE(W2620:W2626)</f>
        <v>0</v>
      </c>
      <c r="AN2620" s="4">
        <f>ROUNDDOWN(N2620,0)</f>
        <v>43908</v>
      </c>
      <c r="AO2620" s="38" cm="1">
        <f t="array" ref="AO2620">_xlfn.ANCHORARRAY(AN2620)-1</f>
        <v>43907</v>
      </c>
    </row>
    <row r="2621" spans="1:41" x14ac:dyDescent="0.25">
      <c r="A2621">
        <v>20200317</v>
      </c>
      <c r="B2621" s="1" t="s">
        <v>92</v>
      </c>
      <c r="C2621">
        <v>3</v>
      </c>
      <c r="D2621">
        <v>220</v>
      </c>
      <c r="E2621">
        <v>0</v>
      </c>
      <c r="M2621" s="1" t="s">
        <v>75</v>
      </c>
      <c r="N2621" s="2">
        <v>43907</v>
      </c>
      <c r="O2621" s="1" t="s">
        <v>3334</v>
      </c>
      <c r="P2621" s="2">
        <v>43907.666666666664</v>
      </c>
      <c r="Q2621">
        <v>0</v>
      </c>
      <c r="S2621">
        <v>223</v>
      </c>
      <c r="T2621">
        <v>223</v>
      </c>
      <c r="U2621">
        <v>223</v>
      </c>
      <c r="V2621">
        <v>38</v>
      </c>
      <c r="W2621">
        <v>0</v>
      </c>
      <c r="X2621">
        <v>0</v>
      </c>
      <c r="Y2621">
        <v>97</v>
      </c>
      <c r="Z2621">
        <v>2</v>
      </c>
      <c r="AA2621">
        <v>99</v>
      </c>
      <c r="AB2621" s="1">
        <f>Z2621/0.1</f>
        <v>20</v>
      </c>
      <c r="AC2621" s="1">
        <f>AA2621-AB2621</f>
        <v>79</v>
      </c>
      <c r="AD2621" s="1">
        <f>_xlfn.IFNA(INDEX($AV$2:$AV$53,MATCH(B2621,$AU$2:$AU$53,0)),1000)</f>
        <v>761723</v>
      </c>
      <c r="AE2621" s="1">
        <f>C2621/AD2621*100000</f>
        <v>0.39384395639884839</v>
      </c>
      <c r="AF2621" s="34">
        <f>IF(B2622=B2621,IFERROR((C2621/C2622)-1,0),0)</f>
        <v>2</v>
      </c>
      <c r="AG2621" s="35">
        <f>IFERROR(LOG(2)/LOG(1+(AF2621)),AF2621)</f>
        <v>0.63092975357145742</v>
      </c>
      <c r="AH2621" s="35">
        <f>AVERAGE(Z2621:Z2627)</f>
        <v>0.42857142857142855</v>
      </c>
      <c r="AJ2621" s="1">
        <f>Q2621/AD2621*100000</f>
        <v>0</v>
      </c>
      <c r="AK2621" s="34">
        <f>IF(B2622=B2621,IFERROR((Q2621/Q2622)-1,0),0)</f>
        <v>0</v>
      </c>
      <c r="AL2621" s="35">
        <f>IFERROR(LOG(2)/LOG(1+(AK2621)),AK2621)</f>
        <v>0</v>
      </c>
      <c r="AM2621" s="35">
        <f>AVERAGE(W2621:W2627)</f>
        <v>0</v>
      </c>
      <c r="AN2621" s="4">
        <f>ROUNDDOWN(N2621,0)</f>
        <v>43907</v>
      </c>
      <c r="AO2621" s="38" cm="1">
        <f t="array" ref="AO2621">_xlfn.ANCHORARRAY(AN2621)-1</f>
        <v>43906</v>
      </c>
    </row>
    <row r="2622" spans="1:41" x14ac:dyDescent="0.25">
      <c r="A2622">
        <v>20200316</v>
      </c>
      <c r="B2622" s="1" t="s">
        <v>92</v>
      </c>
      <c r="C2622">
        <v>1</v>
      </c>
      <c r="D2622">
        <v>123</v>
      </c>
      <c r="E2622">
        <v>0</v>
      </c>
      <c r="M2622" s="1" t="s">
        <v>75</v>
      </c>
      <c r="N2622" s="2">
        <v>43906.65625</v>
      </c>
      <c r="O2622" s="1" t="s">
        <v>3388</v>
      </c>
      <c r="P2622" s="2">
        <v>43906.666666666664</v>
      </c>
      <c r="Q2622">
        <v>0</v>
      </c>
      <c r="S2622">
        <v>124</v>
      </c>
      <c r="T2622">
        <v>124</v>
      </c>
      <c r="U2622">
        <v>124</v>
      </c>
      <c r="V2622">
        <v>38</v>
      </c>
      <c r="W2622">
        <v>0</v>
      </c>
      <c r="X2622">
        <v>0</v>
      </c>
      <c r="Y2622">
        <v>28</v>
      </c>
      <c r="Z2622">
        <v>0</v>
      </c>
      <c r="AA2622">
        <v>28</v>
      </c>
      <c r="AB2622" s="1">
        <f>Z2622/0.1</f>
        <v>0</v>
      </c>
      <c r="AC2622" s="1">
        <f>AA2622-AB2622</f>
        <v>28</v>
      </c>
      <c r="AD2622" s="1">
        <f>_xlfn.IFNA(INDEX($AV$2:$AV$53,MATCH(B2622,$AU$2:$AU$53,0)),1000)</f>
        <v>761723</v>
      </c>
      <c r="AE2622" s="1">
        <f>C2622/AD2622*100000</f>
        <v>0.13128131879961613</v>
      </c>
      <c r="AF2622" s="34">
        <f>IF(B2623=B2622,IFERROR((C2622/C2623)-1,0),0)</f>
        <v>0</v>
      </c>
      <c r="AG2622" s="35">
        <f>IFERROR(LOG(2)/LOG(1+(AF2622)),AF2622)</f>
        <v>0</v>
      </c>
      <c r="AH2622" s="35">
        <f>AVERAGE(Z2622:Z2628)</f>
        <v>0.14285714285714285</v>
      </c>
      <c r="AJ2622" s="1">
        <f>Q2622/AD2622*100000</f>
        <v>0</v>
      </c>
      <c r="AK2622" s="34">
        <f>IF(B2623=B2622,IFERROR((Q2622/Q2623)-1,0),0)</f>
        <v>0</v>
      </c>
      <c r="AL2622" s="35">
        <f>IFERROR(LOG(2)/LOG(1+(AK2622)),AK2622)</f>
        <v>0</v>
      </c>
      <c r="AM2622" s="35">
        <f>AVERAGE(W2622:W2628)</f>
        <v>0</v>
      </c>
      <c r="AN2622" s="4">
        <f>ROUNDDOWN(N2622,0)</f>
        <v>43906</v>
      </c>
      <c r="AO2622" s="38" cm="1">
        <f t="array" ref="AO2622">_xlfn.ANCHORARRAY(AN2622)-1</f>
        <v>43905</v>
      </c>
    </row>
    <row r="2623" spans="1:41" x14ac:dyDescent="0.25">
      <c r="A2623">
        <v>20200315</v>
      </c>
      <c r="B2623" s="1" t="s">
        <v>92</v>
      </c>
      <c r="C2623">
        <v>1</v>
      </c>
      <c r="D2623">
        <v>95</v>
      </c>
      <c r="E2623">
        <v>4</v>
      </c>
      <c r="M2623" s="1" t="s">
        <v>75</v>
      </c>
      <c r="N2623" s="2">
        <v>43905.5</v>
      </c>
      <c r="O2623" s="1" t="s">
        <v>3439</v>
      </c>
      <c r="P2623" s="2">
        <v>43905.666666666664</v>
      </c>
      <c r="Q2623">
        <v>0</v>
      </c>
      <c r="S2623">
        <v>100</v>
      </c>
      <c r="T2623">
        <v>96</v>
      </c>
      <c r="U2623">
        <v>96</v>
      </c>
      <c r="V2623">
        <v>38</v>
      </c>
      <c r="W2623">
        <v>0</v>
      </c>
      <c r="X2623">
        <v>0</v>
      </c>
      <c r="Y2623">
        <v>41</v>
      </c>
      <c r="Z2623">
        <v>0</v>
      </c>
      <c r="AA2623">
        <v>41</v>
      </c>
      <c r="AB2623" s="1">
        <f>Z2623/0.1</f>
        <v>0</v>
      </c>
      <c r="AC2623" s="1">
        <f>AA2623-AB2623</f>
        <v>41</v>
      </c>
      <c r="AD2623" s="1">
        <f>_xlfn.IFNA(INDEX($AV$2:$AV$53,MATCH(B2623,$AU$2:$AU$53,0)),1000)</f>
        <v>761723</v>
      </c>
      <c r="AE2623" s="1">
        <f>C2623/AD2623*100000</f>
        <v>0.13128131879961613</v>
      </c>
      <c r="AF2623" s="34">
        <f>IF(B2624=B2623,IFERROR((C2623/C2624)-1,0),0)</f>
        <v>0</v>
      </c>
      <c r="AG2623" s="35">
        <f>IFERROR(LOG(2)/LOG(1+(AF2623)),AF2623)</f>
        <v>0</v>
      </c>
      <c r="AH2623" s="35">
        <f>AVERAGE(Z2623:Z2629)</f>
        <v>0.14285714285714285</v>
      </c>
      <c r="AJ2623" s="1">
        <f>Q2623/AD2623*100000</f>
        <v>0</v>
      </c>
      <c r="AK2623" s="34">
        <f>IF(B2624=B2623,IFERROR((Q2623/Q2624)-1,0),0)</f>
        <v>0</v>
      </c>
      <c r="AL2623" s="35">
        <f>IFERROR(LOG(2)/LOG(1+(AK2623)),AK2623)</f>
        <v>0</v>
      </c>
      <c r="AM2623" s="35">
        <f>AVERAGE(W2623:W2629)</f>
        <v>0</v>
      </c>
      <c r="AN2623" s="4">
        <f>ROUNDDOWN(N2623,0)</f>
        <v>43905</v>
      </c>
      <c r="AO2623" s="38" cm="1">
        <f t="array" ref="AO2623">_xlfn.ANCHORARRAY(AN2623)-1</f>
        <v>43904</v>
      </c>
    </row>
    <row r="2624" spans="1:41" x14ac:dyDescent="0.25">
      <c r="A2624">
        <v>20200314</v>
      </c>
      <c r="B2624" s="1" t="s">
        <v>92</v>
      </c>
      <c r="C2624">
        <v>1</v>
      </c>
      <c r="D2624">
        <v>54</v>
      </c>
      <c r="E2624">
        <v>14</v>
      </c>
      <c r="M2624" s="1" t="s">
        <v>75</v>
      </c>
      <c r="N2624" s="2">
        <v>43903.541666666664</v>
      </c>
      <c r="O2624" s="1" t="s">
        <v>3488</v>
      </c>
      <c r="P2624" s="2">
        <v>43904.666666666664</v>
      </c>
      <c r="Q2624">
        <v>0</v>
      </c>
      <c r="S2624">
        <v>69</v>
      </c>
      <c r="T2624">
        <v>55</v>
      </c>
      <c r="U2624">
        <v>55</v>
      </c>
      <c r="V2624">
        <v>38</v>
      </c>
      <c r="W2624">
        <v>0</v>
      </c>
      <c r="X2624">
        <v>0</v>
      </c>
      <c r="Y2624">
        <v>15</v>
      </c>
      <c r="Z2624">
        <v>0</v>
      </c>
      <c r="AA2624">
        <v>15</v>
      </c>
      <c r="AB2624" s="1">
        <f>Z2624/0.1</f>
        <v>0</v>
      </c>
      <c r="AC2624" s="1">
        <f>AA2624-AB2624</f>
        <v>15</v>
      </c>
      <c r="AD2624" s="1">
        <f>_xlfn.IFNA(INDEX($AV$2:$AV$53,MATCH(B2624,$AU$2:$AU$53,0)),1000)</f>
        <v>761723</v>
      </c>
      <c r="AE2624" s="1">
        <f>C2624/AD2624*100000</f>
        <v>0.13128131879961613</v>
      </c>
      <c r="AF2624" s="34">
        <f>IF(B2625=B2624,IFERROR((C2624/C2625)-1,0),0)</f>
        <v>0</v>
      </c>
      <c r="AG2624" s="35">
        <f>IFERROR(LOG(2)/LOG(1+(AF2624)),AF2624)</f>
        <v>0</v>
      </c>
      <c r="AH2624" s="35">
        <f>AVERAGE(Z2624:Z2630)</f>
        <v>0.14285714285714285</v>
      </c>
      <c r="AJ2624" s="1">
        <f>Q2624/AD2624*100000</f>
        <v>0</v>
      </c>
      <c r="AK2624" s="34">
        <f>IF(B2625=B2624,IFERROR((Q2624/Q2625)-1,0),0)</f>
        <v>0</v>
      </c>
      <c r="AL2624" s="35">
        <f>IFERROR(LOG(2)/LOG(1+(AK2624)),AK2624)</f>
        <v>0</v>
      </c>
      <c r="AM2624" s="35">
        <f>AVERAGE(W2624:W2630)</f>
        <v>0</v>
      </c>
      <c r="AN2624" s="4">
        <f>ROUNDDOWN(N2624,0)</f>
        <v>43903</v>
      </c>
      <c r="AO2624" s="38" cm="1">
        <f t="array" ref="AO2624">_xlfn.ANCHORARRAY(AN2624)-1</f>
        <v>43902</v>
      </c>
    </row>
    <row r="2625" spans="1:41" x14ac:dyDescent="0.25">
      <c r="A2625">
        <v>20200313</v>
      </c>
      <c r="B2625" s="1" t="s">
        <v>92</v>
      </c>
      <c r="C2625">
        <v>1</v>
      </c>
      <c r="D2625">
        <v>39</v>
      </c>
      <c r="E2625">
        <v>12</v>
      </c>
      <c r="M2625" s="1" t="s">
        <v>75</v>
      </c>
      <c r="N2625" s="2">
        <v>43903.541666666664</v>
      </c>
      <c r="O2625" s="1" t="s">
        <v>3537</v>
      </c>
      <c r="P2625" s="2">
        <v>43903.666666666664</v>
      </c>
      <c r="Q2625">
        <v>0</v>
      </c>
      <c r="S2625">
        <v>52</v>
      </c>
      <c r="T2625">
        <v>40</v>
      </c>
      <c r="U2625">
        <v>40</v>
      </c>
      <c r="V2625">
        <v>38</v>
      </c>
      <c r="W2625">
        <v>0</v>
      </c>
      <c r="X2625">
        <v>0</v>
      </c>
      <c r="Y2625">
        <v>27</v>
      </c>
      <c r="Z2625">
        <v>0</v>
      </c>
      <c r="AA2625">
        <v>27</v>
      </c>
      <c r="AB2625" s="1">
        <f>Z2625/0.1</f>
        <v>0</v>
      </c>
      <c r="AC2625" s="1">
        <f>AA2625-AB2625</f>
        <v>27</v>
      </c>
      <c r="AD2625" s="1">
        <f>_xlfn.IFNA(INDEX($AV$2:$AV$53,MATCH(B2625,$AU$2:$AU$53,0)),1000)</f>
        <v>761723</v>
      </c>
      <c r="AE2625" s="1">
        <f>C2625/AD2625*100000</f>
        <v>0.13128131879961613</v>
      </c>
      <c r="AF2625" s="34">
        <f>IF(B2626=B2625,IFERROR((C2625/C2626)-1,0),0)</f>
        <v>0</v>
      </c>
      <c r="AG2625" s="35">
        <f>IFERROR(LOG(2)/LOG(1+(AF2625)),AF2625)</f>
        <v>0</v>
      </c>
      <c r="AH2625" s="35">
        <f>AVERAGE(Z2625:Z2631)</f>
        <v>0.16666666666666666</v>
      </c>
      <c r="AJ2625" s="1">
        <f>Q2625/AD2625*100000</f>
        <v>0</v>
      </c>
      <c r="AK2625" s="34">
        <f>IF(B2626=B2625,IFERROR((Q2625/Q2626)-1,0),0)</f>
        <v>0</v>
      </c>
      <c r="AL2625" s="35">
        <f>IFERROR(LOG(2)/LOG(1+(AK2625)),AK2625)</f>
        <v>0</v>
      </c>
      <c r="AM2625" s="35">
        <f>AVERAGE(W2625:W2631)</f>
        <v>0</v>
      </c>
      <c r="AN2625" s="4">
        <f>ROUNDDOWN(N2625,0)</f>
        <v>43903</v>
      </c>
      <c r="AO2625" s="38" cm="1">
        <f t="array" ref="AO2625">_xlfn.ANCHORARRAY(AN2625)-1</f>
        <v>43902</v>
      </c>
    </row>
    <row r="2626" spans="1:41" x14ac:dyDescent="0.25">
      <c r="A2626">
        <v>20200312</v>
      </c>
      <c r="B2626" s="1" t="s">
        <v>92</v>
      </c>
      <c r="C2626">
        <v>1</v>
      </c>
      <c r="D2626">
        <v>12</v>
      </c>
      <c r="E2626">
        <v>14</v>
      </c>
      <c r="M2626" s="1" t="s">
        <v>75</v>
      </c>
      <c r="N2626" s="2">
        <v>43901</v>
      </c>
      <c r="O2626" s="1" t="s">
        <v>3586</v>
      </c>
      <c r="P2626" s="2">
        <v>43902.666666666664</v>
      </c>
      <c r="S2626">
        <v>27</v>
      </c>
      <c r="T2626">
        <v>13</v>
      </c>
      <c r="U2626">
        <v>13</v>
      </c>
      <c r="V2626">
        <v>38</v>
      </c>
      <c r="W2626">
        <v>0</v>
      </c>
      <c r="X2626">
        <v>0</v>
      </c>
      <c r="Y2626">
        <v>5</v>
      </c>
      <c r="Z2626">
        <v>1</v>
      </c>
      <c r="AA2626">
        <v>6</v>
      </c>
      <c r="AB2626" s="1">
        <f>Z2626/0.1</f>
        <v>10</v>
      </c>
      <c r="AC2626" s="1">
        <f>AA2626-AB2626</f>
        <v>-4</v>
      </c>
      <c r="AD2626" s="1">
        <f>_xlfn.IFNA(INDEX($AV$2:$AV$53,MATCH(B2626,$AU$2:$AU$53,0)),1000)</f>
        <v>761723</v>
      </c>
      <c r="AE2626" s="1">
        <f>C2626/AD2626*100000</f>
        <v>0.13128131879961613</v>
      </c>
      <c r="AF2626" s="34">
        <f>IF(B2627=B2626,IFERROR((C2626/C2627)-1,0),0)</f>
        <v>0</v>
      </c>
      <c r="AG2626" s="35">
        <f>IFERROR(LOG(2)/LOG(1+(AF2626)),AF2626)</f>
        <v>0</v>
      </c>
      <c r="AH2626" s="35">
        <f>AVERAGE(Z2626:Z2632)</f>
        <v>44.166666666666664</v>
      </c>
      <c r="AJ2626" s="1">
        <f>Q2626/AD2626*100000</f>
        <v>0</v>
      </c>
      <c r="AK2626" s="34">
        <f>IF(B2627=B2626,IFERROR((Q2626/Q2627)-1,0),0)</f>
        <v>0</v>
      </c>
      <c r="AL2626" s="35">
        <f>IFERROR(LOG(2)/LOG(1+(AK2626)),AK2626)</f>
        <v>0</v>
      </c>
      <c r="AM2626" s="35">
        <f>AVERAGE(W2626:W2632)</f>
        <v>0.5</v>
      </c>
      <c r="AN2626" s="4">
        <f>ROUNDDOWN(N2626,0)</f>
        <v>43901</v>
      </c>
      <c r="AO2626" s="38" cm="1">
        <f t="array" ref="AO2626">_xlfn.ANCHORARRAY(AN2626)-1</f>
        <v>43900</v>
      </c>
    </row>
    <row r="2627" spans="1:41" x14ac:dyDescent="0.25">
      <c r="A2627">
        <v>20200311</v>
      </c>
      <c r="B2627" s="1" t="s">
        <v>92</v>
      </c>
      <c r="C2627">
        <v>0</v>
      </c>
      <c r="D2627">
        <v>7</v>
      </c>
      <c r="E2627">
        <v>6</v>
      </c>
      <c r="M2627" s="1" t="s">
        <v>75</v>
      </c>
      <c r="N2627" s="2"/>
      <c r="O2627" s="1" t="s">
        <v>3634</v>
      </c>
      <c r="P2627" s="2">
        <v>43901.666666666664</v>
      </c>
      <c r="S2627">
        <v>13</v>
      </c>
      <c r="T2627">
        <v>7</v>
      </c>
      <c r="U2627">
        <v>7</v>
      </c>
      <c r="V2627">
        <v>38</v>
      </c>
      <c r="W2627">
        <v>0</v>
      </c>
      <c r="X2627">
        <v>0</v>
      </c>
      <c r="Y2627">
        <v>1</v>
      </c>
      <c r="Z2627">
        <v>0</v>
      </c>
      <c r="AA2627">
        <v>1</v>
      </c>
      <c r="AB2627" s="1">
        <f>Z2627/0.1</f>
        <v>0</v>
      </c>
      <c r="AC2627" s="1">
        <f>AA2627-AB2627</f>
        <v>1</v>
      </c>
      <c r="AD2627" s="1">
        <f>_xlfn.IFNA(INDEX($AV$2:$AV$53,MATCH(B2627,$AU$2:$AU$53,0)),1000)</f>
        <v>761723</v>
      </c>
      <c r="AE2627" s="1">
        <f>C2627/AD2627*100000</f>
        <v>0</v>
      </c>
      <c r="AF2627" s="34">
        <f>IF(B2628=B2627,IFERROR((C2627/C2628)-1,0),0)</f>
        <v>0</v>
      </c>
      <c r="AG2627" s="35">
        <f>IFERROR(LOG(2)/LOG(1+(AF2627)),AF2627)</f>
        <v>0</v>
      </c>
      <c r="AH2627" s="35">
        <f>AVERAGE(Z2627:Z2633)</f>
        <v>80.833333333333329</v>
      </c>
      <c r="AJ2627" s="1">
        <f>Q2627/AD2627*100000</f>
        <v>0</v>
      </c>
      <c r="AK2627" s="34">
        <f>IF(B2628=B2627,IFERROR((Q2627/Q2628)-1,0),0)</f>
        <v>0</v>
      </c>
      <c r="AL2627" s="35">
        <f>IFERROR(LOG(2)/LOG(1+(AK2627)),AK2627)</f>
        <v>0</v>
      </c>
      <c r="AM2627" s="35">
        <f>AVERAGE(W2627:W2633)</f>
        <v>0.5</v>
      </c>
      <c r="AN2627" s="4">
        <f>ROUNDDOWN(N2627,0)</f>
        <v>0</v>
      </c>
      <c r="AO2627" s="38" cm="1">
        <f t="array" ref="AO2627">_xlfn.ANCHORARRAY(AN2627)-1</f>
        <v>-1</v>
      </c>
    </row>
    <row r="2628" spans="1:41" x14ac:dyDescent="0.25">
      <c r="A2628">
        <v>20200310</v>
      </c>
      <c r="B2628" s="1" t="s">
        <v>92</v>
      </c>
      <c r="C2628">
        <v>0</v>
      </c>
      <c r="D2628">
        <v>6</v>
      </c>
      <c r="E2628">
        <v>2</v>
      </c>
      <c r="M2628" s="1" t="s">
        <v>75</v>
      </c>
      <c r="N2628" s="2"/>
      <c r="O2628" s="1" t="s">
        <v>3682</v>
      </c>
      <c r="P2628" s="2">
        <v>43900.666666666664</v>
      </c>
      <c r="S2628">
        <v>8</v>
      </c>
      <c r="T2628">
        <v>6</v>
      </c>
      <c r="U2628">
        <v>6</v>
      </c>
      <c r="V2628">
        <v>38</v>
      </c>
      <c r="W2628">
        <v>0</v>
      </c>
      <c r="X2628">
        <v>0</v>
      </c>
      <c r="Y2628">
        <v>6</v>
      </c>
      <c r="Z2628">
        <v>0</v>
      </c>
      <c r="AA2628">
        <v>6</v>
      </c>
      <c r="AB2628" s="1">
        <f>Z2628/0.1</f>
        <v>0</v>
      </c>
      <c r="AC2628" s="1">
        <f>AA2628-AB2628</f>
        <v>6</v>
      </c>
      <c r="AD2628" s="1">
        <f>_xlfn.IFNA(INDEX($AV$2:$AV$53,MATCH(B2628,$AU$2:$AU$53,0)),1000)</f>
        <v>761723</v>
      </c>
      <c r="AE2628" s="1">
        <f>C2628/AD2628*100000</f>
        <v>0</v>
      </c>
      <c r="AF2628" s="34">
        <f>IF(B2629=B2628,IFERROR((C2628/C2629)-1,0),0)</f>
        <v>0</v>
      </c>
      <c r="AG2628" s="35">
        <f>IFERROR(LOG(2)/LOG(1+(AF2628)),AF2628)</f>
        <v>0</v>
      </c>
      <c r="AH2628" s="35">
        <f>AVERAGE(Z2628:Z2634)</f>
        <v>105</v>
      </c>
      <c r="AJ2628" s="1">
        <f>Q2628/AD2628*100000</f>
        <v>0</v>
      </c>
      <c r="AK2628" s="34">
        <f>IF(B2629=B2628,IFERROR((Q2628/Q2629)-1,0),0)</f>
        <v>0</v>
      </c>
      <c r="AL2628" s="35">
        <f>IFERROR(LOG(2)/LOG(1+(AK2628)),AK2628)</f>
        <v>0</v>
      </c>
      <c r="AM2628" s="35">
        <f>AVERAGE(W2628:W2634)</f>
        <v>1</v>
      </c>
      <c r="AN2628" s="4">
        <f>ROUNDDOWN(N2628,0)</f>
        <v>0</v>
      </c>
      <c r="AO2628" s="38" cm="1">
        <f t="array" ref="AO2628">_xlfn.ANCHORARRAY(AN2628)-1</f>
        <v>-1</v>
      </c>
    </row>
    <row r="2629" spans="1:41" x14ac:dyDescent="0.25">
      <c r="A2629">
        <v>20200309</v>
      </c>
      <c r="B2629" s="1" t="s">
        <v>92</v>
      </c>
      <c r="C2629">
        <v>0</v>
      </c>
      <c r="D2629">
        <v>0</v>
      </c>
      <c r="M2629" s="1" t="s">
        <v>75</v>
      </c>
      <c r="N2629" s="2"/>
      <c r="O2629" s="1" t="s">
        <v>3730</v>
      </c>
      <c r="P2629" s="2">
        <v>43899.666666666664</v>
      </c>
      <c r="S2629">
        <v>0</v>
      </c>
      <c r="T2629">
        <v>0</v>
      </c>
      <c r="U2629">
        <v>0</v>
      </c>
      <c r="V2629">
        <v>38</v>
      </c>
      <c r="W2629">
        <v>0</v>
      </c>
      <c r="X2629">
        <v>0</v>
      </c>
      <c r="Y2629">
        <v>0</v>
      </c>
      <c r="Z2629">
        <v>0</v>
      </c>
      <c r="AA2629">
        <v>0</v>
      </c>
      <c r="AB2629" s="1">
        <f>Z2629/0.1</f>
        <v>0</v>
      </c>
      <c r="AC2629" s="1">
        <f>AA2629-AB2629</f>
        <v>0</v>
      </c>
      <c r="AD2629" s="1">
        <f>_xlfn.IFNA(INDEX($AV$2:$AV$53,MATCH(B2629,$AU$2:$AU$53,0)),1000)</f>
        <v>761723</v>
      </c>
      <c r="AE2629" s="1">
        <f>C2629/AD2629*100000</f>
        <v>0</v>
      </c>
      <c r="AF2629" s="34">
        <f>IF(B2630=B2629,IFERROR((C2629/C2630)-1,0),0)</f>
        <v>0</v>
      </c>
      <c r="AG2629" s="35">
        <f>IFERROR(LOG(2)/LOG(1+(AF2629)),AF2629)</f>
        <v>0</v>
      </c>
      <c r="AH2629" s="35">
        <f>AVERAGE(Z2629:Z2635)</f>
        <v>159.5</v>
      </c>
      <c r="AJ2629" s="1">
        <f>Q2629/AD2629*100000</f>
        <v>0</v>
      </c>
      <c r="AK2629" s="34">
        <f>IF(B2630=B2629,IFERROR((Q2629/Q2630)-1,0),0)</f>
        <v>0</v>
      </c>
      <c r="AL2629" s="35">
        <f>IFERROR(LOG(2)/LOG(1+(AK2629)),AK2629)</f>
        <v>0</v>
      </c>
      <c r="AM2629" s="35">
        <f>AVERAGE(W2629:W2635)</f>
        <v>1</v>
      </c>
      <c r="AN2629" s="4">
        <f>ROUNDDOWN(N2629,0)</f>
        <v>0</v>
      </c>
      <c r="AO2629" s="38" cm="1">
        <f t="array" ref="AO2629">_xlfn.ANCHORARRAY(AN2629)-1</f>
        <v>-1</v>
      </c>
    </row>
    <row r="2630" spans="1:41" x14ac:dyDescent="0.25">
      <c r="A2630">
        <v>20200308</v>
      </c>
      <c r="B2630" s="1" t="s">
        <v>92</v>
      </c>
      <c r="C2630">
        <v>0</v>
      </c>
      <c r="D2630">
        <v>0</v>
      </c>
      <c r="M2630" s="1" t="s">
        <v>75</v>
      </c>
      <c r="N2630" s="2"/>
      <c r="O2630" s="1" t="s">
        <v>3778</v>
      </c>
      <c r="P2630" s="2">
        <v>43898.666666666664</v>
      </c>
      <c r="S2630">
        <v>0</v>
      </c>
      <c r="T2630">
        <v>0</v>
      </c>
      <c r="U2630">
        <v>0</v>
      </c>
      <c r="V2630">
        <v>38</v>
      </c>
      <c r="W2630">
        <v>0</v>
      </c>
      <c r="X2630">
        <v>0</v>
      </c>
      <c r="Y2630">
        <v>0</v>
      </c>
      <c r="Z2630">
        <v>0</v>
      </c>
      <c r="AA2630">
        <v>0</v>
      </c>
      <c r="AB2630" s="1">
        <f>Z2630/0.1</f>
        <v>0</v>
      </c>
      <c r="AC2630" s="1">
        <f>AA2630-AB2630</f>
        <v>0</v>
      </c>
      <c r="AD2630" s="1">
        <f>_xlfn.IFNA(INDEX($AV$2:$AV$53,MATCH(B2630,$AU$2:$AU$53,0)),1000)</f>
        <v>761723</v>
      </c>
      <c r="AE2630" s="1">
        <f>C2630/AD2630*100000</f>
        <v>0</v>
      </c>
      <c r="AF2630" s="34">
        <f>IF(B2631=B2630,IFERROR((C2630/C2631)-1,0),0)</f>
        <v>0</v>
      </c>
      <c r="AG2630" s="35">
        <f>IFERROR(LOG(2)/LOG(1+(AF2630)),AF2630)</f>
        <v>0</v>
      </c>
      <c r="AH2630" s="35">
        <f>AVERAGE(Z2630:Z2636)</f>
        <v>199</v>
      </c>
      <c r="AJ2630" s="1">
        <f>Q2630/AD2630*100000</f>
        <v>0</v>
      </c>
      <c r="AK2630" s="34">
        <f>IF(B2631=B2630,IFERROR((Q2630/Q2631)-1,0),0)</f>
        <v>0</v>
      </c>
      <c r="AL2630" s="35">
        <f>IFERROR(LOG(2)/LOG(1+(AK2630)),AK2630)</f>
        <v>0</v>
      </c>
      <c r="AM2630" s="35">
        <f>AVERAGE(W2630:W2636)</f>
        <v>1.6666666666666667</v>
      </c>
      <c r="AN2630" s="4">
        <f>ROUNDDOWN(N2630,0)</f>
        <v>0</v>
      </c>
      <c r="AO2630" s="38" cm="1">
        <f t="array" ref="AO2630">_xlfn.ANCHORARRAY(AN2630)-1</f>
        <v>-1</v>
      </c>
    </row>
    <row r="2631" spans="1:41" x14ac:dyDescent="0.25">
      <c r="A2631">
        <v>20200307</v>
      </c>
      <c r="B2631" s="1" t="s">
        <v>92</v>
      </c>
      <c r="C2631">
        <v>0</v>
      </c>
      <c r="D2631">
        <v>0</v>
      </c>
      <c r="M2631" s="1" t="s">
        <v>75</v>
      </c>
      <c r="N2631" s="2"/>
      <c r="O2631" s="1" t="s">
        <v>3826</v>
      </c>
      <c r="P2631" s="2">
        <v>43897.666666666664</v>
      </c>
      <c r="S2631">
        <v>0</v>
      </c>
      <c r="T2631">
        <v>0</v>
      </c>
      <c r="U2631">
        <v>0</v>
      </c>
      <c r="V2631">
        <v>38</v>
      </c>
      <c r="AB2631" s="1">
        <f>Z2631/0.1</f>
        <v>0</v>
      </c>
      <c r="AC2631" s="1">
        <f>AA2631-AB2631</f>
        <v>0</v>
      </c>
      <c r="AD2631" s="1">
        <f>_xlfn.IFNA(INDEX($AV$2:$AV$53,MATCH(B2631,$AU$2:$AU$53,0)),1000)</f>
        <v>761723</v>
      </c>
      <c r="AE2631" s="1">
        <f>C2631/AD2631*100000</f>
        <v>0</v>
      </c>
      <c r="AF2631" s="34">
        <f>IF(B2632=B2631,IFERROR((C2631/C2632)-1,0),0)</f>
        <v>0</v>
      </c>
      <c r="AG2631" s="35">
        <f>IFERROR(LOG(2)/LOG(1+(AF2631)),AF2631)</f>
        <v>0</v>
      </c>
      <c r="AH2631" s="35">
        <f>AVERAGE(Z2631:Z2637)</f>
        <v>249.5</v>
      </c>
      <c r="AJ2631" s="1">
        <f>Q2631/AD2631*100000</f>
        <v>0</v>
      </c>
      <c r="AK2631" s="34">
        <f>IF(B2632=B2631,IFERROR((Q2631/Q2632)-1,0),0)</f>
        <v>0</v>
      </c>
      <c r="AL2631" s="35">
        <f>IFERROR(LOG(2)/LOG(1+(AK2631)),AK2631)</f>
        <v>0</v>
      </c>
      <c r="AM2631" s="35">
        <f>AVERAGE(W2631:W2637)</f>
        <v>2.5</v>
      </c>
      <c r="AN2631" s="4">
        <f>ROUNDDOWN(N2631,0)</f>
        <v>0</v>
      </c>
      <c r="AO2631" s="38" cm="1">
        <f t="array" ref="AO2631">_xlfn.ANCHORARRAY(AN2631)-1</f>
        <v>-1</v>
      </c>
    </row>
    <row r="2632" spans="1:41" x14ac:dyDescent="0.25">
      <c r="A2632">
        <v>20200527</v>
      </c>
      <c r="B2632" s="1" t="s">
        <v>94</v>
      </c>
      <c r="C2632">
        <v>12619</v>
      </c>
      <c r="D2632">
        <v>77802</v>
      </c>
      <c r="M2632" s="1" t="s">
        <v>84</v>
      </c>
      <c r="N2632" s="2">
        <v>43977.791666666664</v>
      </c>
      <c r="O2632" s="1" t="s">
        <v>4763</v>
      </c>
      <c r="P2632" s="2">
        <v>43978.666666666664</v>
      </c>
      <c r="Q2632">
        <v>153</v>
      </c>
      <c r="S2632">
        <v>90421</v>
      </c>
      <c r="T2632">
        <v>90421</v>
      </c>
      <c r="U2632">
        <v>90421</v>
      </c>
      <c r="V2632">
        <v>31</v>
      </c>
      <c r="W2632">
        <v>3</v>
      </c>
      <c r="X2632">
        <v>0</v>
      </c>
      <c r="Y2632">
        <v>2115</v>
      </c>
      <c r="Z2632">
        <v>264</v>
      </c>
      <c r="AA2632">
        <v>2379</v>
      </c>
      <c r="AB2632" s="1">
        <f>Z2632/0.1</f>
        <v>2640</v>
      </c>
      <c r="AC2632" s="1">
        <f>AA2632-AB2632</f>
        <v>-261</v>
      </c>
      <c r="AD2632" s="1">
        <f>_xlfn.IFNA(INDEX($AV$2:$AV$53,MATCH(B2632,$AU$2:$AU$53,0)),1000)</f>
        <v>1952570</v>
      </c>
      <c r="AE2632" s="1">
        <f>C2632/AD2632*100000</f>
        <v>646.27644591487115</v>
      </c>
      <c r="AF2632" s="34">
        <f>IF(B2633=B2632,IFERROR((C2632/C2633)-1,0),0)</f>
        <v>2.1367867260218443E-2</v>
      </c>
      <c r="AG2632" s="35">
        <f>IFERROR(LOG(2)/LOG(1+(AF2632)),AF2632)</f>
        <v>32.784115283497059</v>
      </c>
      <c r="AH2632" s="35">
        <f>AVERAGE(Z2632:Z2638)</f>
        <v>253.28571428571428</v>
      </c>
      <c r="AJ2632" s="1">
        <f>Q2632/AD2632*100000</f>
        <v>7.8358266284947531</v>
      </c>
      <c r="AK2632" s="34">
        <f>IF(B2633=B2632,IFERROR((Q2632/Q2633)-1,0),0)</f>
        <v>2.0000000000000018E-2</v>
      </c>
      <c r="AL2632" s="35">
        <f>IFERROR(LOG(2)/LOG(1+(AK2632)),AK2632)</f>
        <v>35.002788781146499</v>
      </c>
      <c r="AM2632" s="35">
        <f>AVERAGE(W2632:W2638)</f>
        <v>3</v>
      </c>
      <c r="AN2632" s="4">
        <f>ROUNDDOWN(N2632,0)</f>
        <v>43977</v>
      </c>
      <c r="AO2632" s="38" cm="1">
        <f t="array" ref="AO2632">_xlfn.ANCHORARRAY(AN2632)-1</f>
        <v>43976</v>
      </c>
    </row>
    <row r="2633" spans="1:41" x14ac:dyDescent="0.25">
      <c r="A2633">
        <v>20200526</v>
      </c>
      <c r="B2633" s="1" t="s">
        <v>94</v>
      </c>
      <c r="C2633">
        <v>12355</v>
      </c>
      <c r="D2633">
        <v>75687</v>
      </c>
      <c r="M2633" s="1" t="s">
        <v>84</v>
      </c>
      <c r="N2633" s="2">
        <v>43976.791666666664</v>
      </c>
      <c r="O2633" s="1" t="s">
        <v>4819</v>
      </c>
      <c r="P2633" s="2">
        <v>43977.666666666664</v>
      </c>
      <c r="Q2633">
        <v>150</v>
      </c>
      <c r="S2633">
        <v>88042</v>
      </c>
      <c r="T2633">
        <v>88042</v>
      </c>
      <c r="U2633">
        <v>88042</v>
      </c>
      <c r="V2633">
        <v>31</v>
      </c>
      <c r="W2633">
        <v>0</v>
      </c>
      <c r="X2633">
        <v>0</v>
      </c>
      <c r="Y2633">
        <v>2089</v>
      </c>
      <c r="Z2633">
        <v>221</v>
      </c>
      <c r="AA2633">
        <v>2310</v>
      </c>
      <c r="AB2633" s="1">
        <f>Z2633/0.1</f>
        <v>2210</v>
      </c>
      <c r="AC2633" s="1">
        <f>AA2633-AB2633</f>
        <v>100</v>
      </c>
      <c r="AD2633" s="1">
        <f>_xlfn.IFNA(INDEX($AV$2:$AV$53,MATCH(B2633,$AU$2:$AU$53,0)),1000)</f>
        <v>1952570</v>
      </c>
      <c r="AE2633" s="1">
        <f>C2633/AD2633*100000</f>
        <v>632.75580388923322</v>
      </c>
      <c r="AF2633" s="34">
        <f>IF(B2634=B2633,IFERROR((C2633/C2634)-1,0),0)</f>
        <v>1.8213284984341493E-2</v>
      </c>
      <c r="AG2633" s="35">
        <f>IFERROR(LOG(2)/LOG(1+(AF2633)),AF2633)</f>
        <v>38.402761287721958</v>
      </c>
      <c r="AH2633" s="35">
        <f>AVERAGE(Z2633:Z2639)</f>
        <v>247.14285714285714</v>
      </c>
      <c r="AJ2633" s="1">
        <f>Q2633/AD2633*100000</f>
        <v>7.6821829691125023</v>
      </c>
      <c r="AK2633" s="34">
        <f>IF(B2634=B2633,IFERROR((Q2633/Q2634)-1,0),0)</f>
        <v>0</v>
      </c>
      <c r="AL2633" s="35">
        <f>IFERROR(LOG(2)/LOG(1+(AK2633)),AK2633)</f>
        <v>0</v>
      </c>
      <c r="AM2633" s="35">
        <f>AVERAGE(W2633:W2639)</f>
        <v>3.5714285714285716</v>
      </c>
      <c r="AN2633" s="4">
        <f>ROUNDDOWN(N2633,0)</f>
        <v>43976</v>
      </c>
      <c r="AO2633" s="38" cm="1">
        <f t="array" ref="AO2633">_xlfn.ANCHORARRAY(AN2633)-1</f>
        <v>43975</v>
      </c>
    </row>
    <row r="2634" spans="1:41" x14ac:dyDescent="0.25">
      <c r="A2634">
        <v>20200525</v>
      </c>
      <c r="B2634" s="1" t="s">
        <v>94</v>
      </c>
      <c r="C2634">
        <v>12134</v>
      </c>
      <c r="D2634">
        <v>73598</v>
      </c>
      <c r="M2634" s="1" t="s">
        <v>84</v>
      </c>
      <c r="N2634" s="2">
        <v>43975.829861111109</v>
      </c>
      <c r="O2634" s="1" t="s">
        <v>4683</v>
      </c>
      <c r="P2634" s="2">
        <v>43976.666666666664</v>
      </c>
      <c r="Q2634">
        <v>150</v>
      </c>
      <c r="S2634">
        <v>85732</v>
      </c>
      <c r="T2634">
        <v>85732</v>
      </c>
      <c r="U2634">
        <v>85732</v>
      </c>
      <c r="V2634">
        <v>31</v>
      </c>
      <c r="W2634">
        <v>3</v>
      </c>
      <c r="X2634">
        <v>0</v>
      </c>
      <c r="Y2634">
        <v>2382</v>
      </c>
      <c r="Z2634">
        <v>145</v>
      </c>
      <c r="AA2634">
        <v>2527</v>
      </c>
      <c r="AB2634" s="1">
        <f>Z2634/0.1</f>
        <v>1450</v>
      </c>
      <c r="AC2634" s="1">
        <f>AA2634-AB2634</f>
        <v>1077</v>
      </c>
      <c r="AD2634" s="1">
        <f>_xlfn.IFNA(INDEX($AV$2:$AV$53,MATCH(B2634,$AU$2:$AU$53,0)),1000)</f>
        <v>1952570</v>
      </c>
      <c r="AE2634" s="1">
        <f>C2634/AD2634*100000</f>
        <v>621.43738764807404</v>
      </c>
      <c r="AF2634" s="34">
        <f>IF(B2635=B2634,IFERROR((C2634/C2635)-1,0),0)</f>
        <v>1.2094419884894458E-2</v>
      </c>
      <c r="AG2634" s="35">
        <f>IFERROR(LOG(2)/LOG(1+(AF2634)),AF2634)</f>
        <v>57.657200200546171</v>
      </c>
      <c r="AH2634" s="35">
        <f>AVERAGE(Z2634:Z2640)</f>
        <v>255.14285714285714</v>
      </c>
      <c r="AJ2634" s="1">
        <f>Q2634/AD2634*100000</f>
        <v>7.6821829691125023</v>
      </c>
      <c r="AK2634" s="34">
        <f>IF(B2635=B2634,IFERROR((Q2634/Q2635)-1,0),0)</f>
        <v>2.0408163265306145E-2</v>
      </c>
      <c r="AL2634" s="35">
        <f>IFERROR(LOG(2)/LOG(1+(AK2634)),AK2634)</f>
        <v>34.309618491520638</v>
      </c>
      <c r="AM2634" s="35">
        <f>AVERAGE(W2634:W2640)</f>
        <v>3.8571428571428572</v>
      </c>
      <c r="AN2634" s="4">
        <f>ROUNDDOWN(N2634,0)</f>
        <v>43975</v>
      </c>
      <c r="AO2634" s="38" cm="1">
        <f t="array" ref="AO2634">_xlfn.ANCHORARRAY(AN2634)-1</f>
        <v>43974</v>
      </c>
    </row>
    <row r="2635" spans="1:41" x14ac:dyDescent="0.25">
      <c r="A2635">
        <v>20200524</v>
      </c>
      <c r="B2635" s="1" t="s">
        <v>94</v>
      </c>
      <c r="C2635">
        <v>11989</v>
      </c>
      <c r="D2635">
        <v>71216</v>
      </c>
      <c r="M2635" s="1" t="s">
        <v>84</v>
      </c>
      <c r="N2635" s="2">
        <v>43974.677083333336</v>
      </c>
      <c r="O2635" s="1" t="s">
        <v>4629</v>
      </c>
      <c r="P2635" s="2">
        <v>43975.666666666664</v>
      </c>
      <c r="Q2635">
        <v>147</v>
      </c>
      <c r="S2635">
        <v>83205</v>
      </c>
      <c r="T2635">
        <v>83205</v>
      </c>
      <c r="U2635">
        <v>83205</v>
      </c>
      <c r="V2635">
        <v>31</v>
      </c>
      <c r="W2635">
        <v>0</v>
      </c>
      <c r="X2635">
        <v>0</v>
      </c>
      <c r="Y2635">
        <v>2896</v>
      </c>
      <c r="Z2635">
        <v>327</v>
      </c>
      <c r="AA2635">
        <v>3223</v>
      </c>
      <c r="AB2635" s="1">
        <f>Z2635/0.1</f>
        <v>3270</v>
      </c>
      <c r="AC2635" s="1">
        <f>AA2635-AB2635</f>
        <v>-47</v>
      </c>
      <c r="AD2635" s="1">
        <f>_xlfn.IFNA(INDEX($AV$2:$AV$53,MATCH(B2635,$AU$2:$AU$53,0)),1000)</f>
        <v>1952570</v>
      </c>
      <c r="AE2635" s="1">
        <f>C2635/AD2635*100000</f>
        <v>614.01127744459859</v>
      </c>
      <c r="AF2635" s="34">
        <f>IF(B2636=B2635,IFERROR((C2635/C2636)-1,0),0)</f>
        <v>2.803978734350876E-2</v>
      </c>
      <c r="AG2635" s="35">
        <f>IFERROR(LOG(2)/LOG(1+(AF2635)),AF2635)</f>
        <v>25.065105984297542</v>
      </c>
      <c r="AH2635" s="35">
        <f>AVERAGE(Z2635:Z2641)</f>
        <v>252.71428571428572</v>
      </c>
      <c r="AJ2635" s="1">
        <f>Q2635/AD2635*100000</f>
        <v>7.5285393097302533</v>
      </c>
      <c r="AK2635" s="34">
        <f>IF(B2636=B2635,IFERROR((Q2635/Q2636)-1,0),0)</f>
        <v>0</v>
      </c>
      <c r="AL2635" s="35">
        <f>IFERROR(LOG(2)/LOG(1+(AK2635)),AK2635)</f>
        <v>0</v>
      </c>
      <c r="AM2635" s="35">
        <f>AVERAGE(W2635:W2641)</f>
        <v>3.4285714285714284</v>
      </c>
      <c r="AN2635" s="4">
        <f>ROUNDDOWN(N2635,0)</f>
        <v>43974</v>
      </c>
      <c r="AO2635" s="38" cm="1">
        <f t="array" ref="AO2635">_xlfn.ANCHORARRAY(AN2635)-1</f>
        <v>43973</v>
      </c>
    </row>
    <row r="2636" spans="1:41" x14ac:dyDescent="0.25">
      <c r="A2636">
        <v>20200523</v>
      </c>
      <c r="B2636" s="1" t="s">
        <v>94</v>
      </c>
      <c r="C2636">
        <v>11662</v>
      </c>
      <c r="D2636">
        <v>68320</v>
      </c>
      <c r="M2636" s="1" t="s">
        <v>84</v>
      </c>
      <c r="N2636" s="2">
        <v>43973.822916666664</v>
      </c>
      <c r="O2636" s="1" t="s">
        <v>4022</v>
      </c>
      <c r="P2636" s="2">
        <v>43974.666666666664</v>
      </c>
      <c r="Q2636">
        <v>147</v>
      </c>
      <c r="S2636">
        <v>79982</v>
      </c>
      <c r="T2636">
        <v>79982</v>
      </c>
      <c r="U2636">
        <v>79982</v>
      </c>
      <c r="V2636">
        <v>31</v>
      </c>
      <c r="W2636">
        <v>4</v>
      </c>
      <c r="X2636">
        <v>0</v>
      </c>
      <c r="Y2636">
        <v>1326</v>
      </c>
      <c r="Z2636">
        <v>237</v>
      </c>
      <c r="AA2636">
        <v>1563</v>
      </c>
      <c r="AB2636" s="1">
        <f>Z2636/0.1</f>
        <v>2370</v>
      </c>
      <c r="AC2636" s="1">
        <f>AA2636-AB2636</f>
        <v>-807</v>
      </c>
      <c r="AD2636" s="1">
        <f>_xlfn.IFNA(INDEX($AV$2:$AV$53,MATCH(B2636,$AU$2:$AU$53,0)),1000)</f>
        <v>1952570</v>
      </c>
      <c r="AE2636" s="1">
        <f>C2636/AD2636*100000</f>
        <v>597.26411857193341</v>
      </c>
      <c r="AF2636" s="34">
        <f>IF(B2637=B2636,IFERROR((C2636/C2637)-1,0),0)</f>
        <v>2.0743982494529467E-2</v>
      </c>
      <c r="AG2636" s="35">
        <f>IFERROR(LOG(2)/LOG(1+(AF2636)),AF2636)</f>
        <v>33.759761215505399</v>
      </c>
      <c r="AH2636" s="35">
        <f>AVERAGE(Z2636:Z2642)</f>
        <v>270</v>
      </c>
      <c r="AJ2636" s="1">
        <f>Q2636/AD2636*100000</f>
        <v>7.5285393097302533</v>
      </c>
      <c r="AK2636" s="34">
        <f>IF(B2637=B2636,IFERROR((Q2636/Q2637)-1,0),0)</f>
        <v>2.7972027972027913E-2</v>
      </c>
      <c r="AL2636" s="35">
        <f>IFERROR(LOG(2)/LOG(1+(AK2636)),AK2636)</f>
        <v>25.124991772655136</v>
      </c>
      <c r="AM2636" s="35">
        <f>AVERAGE(W2636:W2642)</f>
        <v>4</v>
      </c>
      <c r="AN2636" s="4">
        <f>ROUNDDOWN(N2636,0)</f>
        <v>43973</v>
      </c>
      <c r="AO2636" s="38" cm="1">
        <f t="array" ref="AO2636">_xlfn.ANCHORARRAY(AN2636)-1</f>
        <v>43972</v>
      </c>
    </row>
    <row r="2637" spans="1:41" x14ac:dyDescent="0.25">
      <c r="A2637">
        <v>20200522</v>
      </c>
      <c r="B2637" s="1" t="s">
        <v>94</v>
      </c>
      <c r="C2637">
        <v>11425</v>
      </c>
      <c r="D2637">
        <v>66994</v>
      </c>
      <c r="M2637" s="1" t="s">
        <v>84</v>
      </c>
      <c r="N2637" s="2">
        <v>43972.826388888891</v>
      </c>
      <c r="O2637" s="1" t="s">
        <v>4076</v>
      </c>
      <c r="P2637" s="2">
        <v>43973.666666666664</v>
      </c>
      <c r="Q2637">
        <v>143</v>
      </c>
      <c r="S2637">
        <v>78419</v>
      </c>
      <c r="T2637">
        <v>78419</v>
      </c>
      <c r="U2637">
        <v>78419</v>
      </c>
      <c r="V2637">
        <v>31</v>
      </c>
      <c r="W2637">
        <v>5</v>
      </c>
      <c r="X2637">
        <v>0</v>
      </c>
      <c r="Y2637">
        <v>2476</v>
      </c>
      <c r="Z2637">
        <v>303</v>
      </c>
      <c r="AA2637">
        <v>2779</v>
      </c>
      <c r="AB2637" s="1">
        <f>Z2637/0.1</f>
        <v>3030</v>
      </c>
      <c r="AC2637" s="1">
        <f>AA2637-AB2637</f>
        <v>-251</v>
      </c>
      <c r="AD2637" s="1">
        <f>_xlfn.IFNA(INDEX($AV$2:$AV$53,MATCH(B2637,$AU$2:$AU$53,0)),1000)</f>
        <v>1952570</v>
      </c>
      <c r="AE2637" s="1">
        <f>C2637/AD2637*100000</f>
        <v>585.12626948073557</v>
      </c>
      <c r="AF2637" s="34">
        <f>IF(B2638=B2637,IFERROR((C2637/C2638)-1,0),0)</f>
        <v>2.724330156446686E-2</v>
      </c>
      <c r="AG2637" s="35">
        <f>IFERROR(LOG(2)/LOG(1+(AF2637)),AF2637)</f>
        <v>25.787869022160663</v>
      </c>
      <c r="AH2637" s="35">
        <f>AVERAGE(Z2637:Z2643)</f>
        <v>287</v>
      </c>
      <c r="AJ2637" s="1">
        <f>Q2637/AD2637*100000</f>
        <v>7.3236810972205868</v>
      </c>
      <c r="AK2637" s="34">
        <f>IF(B2638=B2637,IFERROR((Q2637/Q2638)-1,0),0)</f>
        <v>3.6231884057970953E-2</v>
      </c>
      <c r="AL2637" s="35">
        <f>IFERROR(LOG(2)/LOG(1+(AK2637)),AK2637)</f>
        <v>19.475380003531082</v>
      </c>
      <c r="AM2637" s="35">
        <f>AVERAGE(W2637:W2643)</f>
        <v>4.2857142857142856</v>
      </c>
      <c r="AN2637" s="4">
        <f>ROUNDDOWN(N2637,0)</f>
        <v>43972</v>
      </c>
      <c r="AO2637" s="38" cm="1">
        <f t="array" ref="AO2637">_xlfn.ANCHORARRAY(AN2637)-1</f>
        <v>43971</v>
      </c>
    </row>
    <row r="2638" spans="1:41" x14ac:dyDescent="0.25">
      <c r="A2638">
        <v>20200521</v>
      </c>
      <c r="B2638" s="1" t="s">
        <v>94</v>
      </c>
      <c r="C2638">
        <v>11122</v>
      </c>
      <c r="D2638">
        <v>64518</v>
      </c>
      <c r="M2638" s="1" t="s">
        <v>84</v>
      </c>
      <c r="N2638" s="2">
        <v>43971.829861111109</v>
      </c>
      <c r="O2638" s="1" t="s">
        <v>4130</v>
      </c>
      <c r="P2638" s="2">
        <v>43972.666666666664</v>
      </c>
      <c r="Q2638">
        <v>138</v>
      </c>
      <c r="S2638">
        <v>75640</v>
      </c>
      <c r="T2638">
        <v>75640</v>
      </c>
      <c r="U2638">
        <v>75640</v>
      </c>
      <c r="V2638">
        <v>31</v>
      </c>
      <c r="W2638">
        <v>6</v>
      </c>
      <c r="X2638">
        <v>0</v>
      </c>
      <c r="Y2638">
        <v>3229</v>
      </c>
      <c r="Z2638">
        <v>276</v>
      </c>
      <c r="AA2638">
        <v>3505</v>
      </c>
      <c r="AB2638" s="1">
        <f>Z2638/0.1</f>
        <v>2760</v>
      </c>
      <c r="AC2638" s="1">
        <f>AA2638-AB2638</f>
        <v>745</v>
      </c>
      <c r="AD2638" s="1">
        <f>_xlfn.IFNA(INDEX($AV$2:$AV$53,MATCH(B2638,$AU$2:$AU$53,0)),1000)</f>
        <v>1952570</v>
      </c>
      <c r="AE2638" s="1">
        <f>C2638/AD2638*100000</f>
        <v>569.60825988312843</v>
      </c>
      <c r="AF2638" s="34">
        <f>IF(B2639=B2638,IFERROR((C2638/C2639)-1,0),0)</f>
        <v>2.5447169463396646E-2</v>
      </c>
      <c r="AG2638" s="35">
        <f>IFERROR(LOG(2)/LOG(1+(AF2638)),AF2638)</f>
        <v>27.583797184028338</v>
      </c>
      <c r="AH2638" s="35">
        <f>AVERAGE(Z2638:Z2644)</f>
        <v>292.42857142857144</v>
      </c>
      <c r="AJ2638" s="1">
        <f>Q2638/AD2638*100000</f>
        <v>7.0676083315835028</v>
      </c>
      <c r="AK2638" s="34">
        <f>IF(B2639=B2638,IFERROR((Q2638/Q2639)-1,0),0)</f>
        <v>4.5454545454545414E-2</v>
      </c>
      <c r="AL2638" s="35">
        <f>IFERROR(LOG(2)/LOG(1+(AK2638)),AK2638)</f>
        <v>15.593244012662415</v>
      </c>
      <c r="AM2638" s="35">
        <f>AVERAGE(W2638:W2644)</f>
        <v>4.4285714285714288</v>
      </c>
      <c r="AN2638" s="4">
        <f>ROUNDDOWN(N2638,0)</f>
        <v>43971</v>
      </c>
      <c r="AO2638" s="38" cm="1">
        <f t="array" ref="AO2638">_xlfn.ANCHORARRAY(AN2638)-1</f>
        <v>43970</v>
      </c>
    </row>
    <row r="2639" spans="1:41" x14ac:dyDescent="0.25">
      <c r="A2639">
        <v>20200520</v>
      </c>
      <c r="B2639" s="1" t="s">
        <v>94</v>
      </c>
      <c r="C2639">
        <v>10846</v>
      </c>
      <c r="D2639">
        <v>61289</v>
      </c>
      <c r="M2639" s="1" t="s">
        <v>84</v>
      </c>
      <c r="N2639" s="2">
        <v>43970.791666666664</v>
      </c>
      <c r="O2639" s="1" t="s">
        <v>4184</v>
      </c>
      <c r="P2639" s="2">
        <v>43971.666666666664</v>
      </c>
      <c r="Q2639">
        <v>132</v>
      </c>
      <c r="S2639">
        <v>72135</v>
      </c>
      <c r="T2639">
        <v>72135</v>
      </c>
      <c r="U2639">
        <v>72135</v>
      </c>
      <c r="V2639">
        <v>31</v>
      </c>
      <c r="W2639">
        <v>7</v>
      </c>
      <c r="X2639">
        <v>0</v>
      </c>
      <c r="Y2639">
        <v>1930</v>
      </c>
      <c r="Z2639">
        <v>221</v>
      </c>
      <c r="AA2639">
        <v>2151</v>
      </c>
      <c r="AB2639" s="1">
        <f>Z2639/0.1</f>
        <v>2210</v>
      </c>
      <c r="AC2639" s="1">
        <f>AA2639-AB2639</f>
        <v>-59</v>
      </c>
      <c r="AD2639" s="1">
        <f>_xlfn.IFNA(INDEX($AV$2:$AV$53,MATCH(B2639,$AU$2:$AU$53,0)),1000)</f>
        <v>1952570</v>
      </c>
      <c r="AE2639" s="1">
        <f>C2639/AD2639*100000</f>
        <v>555.47304321996137</v>
      </c>
      <c r="AF2639" s="34">
        <f>IF(B2640=B2639,IFERROR((C2639/C2640)-1,0),0)</f>
        <v>2.079999999999993E-2</v>
      </c>
      <c r="AG2639" s="35">
        <f>IFERROR(LOG(2)/LOG(1+(AF2639)),AF2639)</f>
        <v>33.669768148859113</v>
      </c>
      <c r="AH2639" s="35">
        <f>AVERAGE(Z2639:Z2645)</f>
        <v>307.71428571428572</v>
      </c>
      <c r="AJ2639" s="1">
        <f>Q2639/AD2639*100000</f>
        <v>6.760321012819003</v>
      </c>
      <c r="AK2639" s="34">
        <f>IF(B2640=B2639,IFERROR((Q2639/Q2640)-1,0),0)</f>
        <v>5.600000000000005E-2</v>
      </c>
      <c r="AL2639" s="35">
        <f>IFERROR(LOG(2)/LOG(1+(AK2639)),AK2639)</f>
        <v>12.721054609293338</v>
      </c>
      <c r="AM2639" s="35">
        <f>AVERAGE(W2639:W2645)</f>
        <v>4.1428571428571432</v>
      </c>
      <c r="AN2639" s="4">
        <f>ROUNDDOWN(N2639,0)</f>
        <v>43970</v>
      </c>
      <c r="AO2639" s="38" cm="1">
        <f t="array" ref="AO2639">_xlfn.ANCHORARRAY(AN2639)-1</f>
        <v>43969</v>
      </c>
    </row>
    <row r="2640" spans="1:41" x14ac:dyDescent="0.25">
      <c r="A2640">
        <v>20200519</v>
      </c>
      <c r="B2640" s="1" t="s">
        <v>94</v>
      </c>
      <c r="C2640">
        <v>10625</v>
      </c>
      <c r="D2640">
        <v>59359</v>
      </c>
      <c r="M2640" s="1" t="s">
        <v>36</v>
      </c>
      <c r="N2640" s="2">
        <v>43969.833333333336</v>
      </c>
      <c r="O2640" s="1" t="s">
        <v>4239</v>
      </c>
      <c r="P2640" s="2">
        <v>43970.666666666664</v>
      </c>
      <c r="Q2640">
        <v>125</v>
      </c>
      <c r="S2640">
        <v>69984</v>
      </c>
      <c r="T2640">
        <v>69984</v>
      </c>
      <c r="U2640">
        <v>69984</v>
      </c>
      <c r="V2640">
        <v>31</v>
      </c>
      <c r="W2640">
        <v>2</v>
      </c>
      <c r="X2640">
        <v>0</v>
      </c>
      <c r="Y2640">
        <v>2206</v>
      </c>
      <c r="Z2640">
        <v>277</v>
      </c>
      <c r="AA2640">
        <v>2483</v>
      </c>
      <c r="AB2640" s="1">
        <f>Z2640/0.1</f>
        <v>2770</v>
      </c>
      <c r="AC2640" s="1">
        <f>AA2640-AB2640</f>
        <v>-287</v>
      </c>
      <c r="AD2640" s="1">
        <f>_xlfn.IFNA(INDEX($AV$2:$AV$53,MATCH(B2640,$AU$2:$AU$53,0)),1000)</f>
        <v>1952570</v>
      </c>
      <c r="AE2640" s="1">
        <f>C2640/AD2640*100000</f>
        <v>544.1546269788023</v>
      </c>
      <c r="AF2640" s="34">
        <f>IF(B2641=B2640,IFERROR((C2640/C2641)-1,0),0)</f>
        <v>2.6768457672980306E-2</v>
      </c>
      <c r="AG2640" s="35">
        <f>IFERROR(LOG(2)/LOG(1+(AF2640)),AF2640)</f>
        <v>26.23922471752908</v>
      </c>
      <c r="AH2640" s="35">
        <f>AVERAGE(Z2640:Z2646)</f>
        <v>293.28571428571428</v>
      </c>
      <c r="AJ2640" s="1">
        <f>Q2640/AD2640*100000</f>
        <v>6.4018191409270866</v>
      </c>
      <c r="AK2640" s="34">
        <f>IF(B2641=B2640,IFERROR((Q2640/Q2641)-1,0),0)</f>
        <v>1.6260162601626105E-2</v>
      </c>
      <c r="AL2640" s="35">
        <f>IFERROR(LOG(2)/LOG(1+(AK2640)),AK2640)</f>
        <v>42.974193529121955</v>
      </c>
      <c r="AM2640" s="35">
        <f>AVERAGE(W2640:W2646)</f>
        <v>3.5714285714285716</v>
      </c>
      <c r="AN2640" s="4">
        <f>ROUNDDOWN(N2640,0)</f>
        <v>43969</v>
      </c>
      <c r="AO2640" s="38" cm="1">
        <f t="array" ref="AO2640">_xlfn.ANCHORARRAY(AN2640)-1</f>
        <v>43968</v>
      </c>
    </row>
    <row r="2641" spans="1:41" x14ac:dyDescent="0.25">
      <c r="A2641">
        <v>20200518</v>
      </c>
      <c r="B2641" s="1" t="s">
        <v>94</v>
      </c>
      <c r="C2641">
        <v>10348</v>
      </c>
      <c r="D2641">
        <v>57153</v>
      </c>
      <c r="M2641" s="1" t="s">
        <v>36</v>
      </c>
      <c r="N2641" s="2">
        <v>43968.833333333336</v>
      </c>
      <c r="O2641" s="1" t="s">
        <v>4294</v>
      </c>
      <c r="P2641" s="2">
        <v>43969.666666666664</v>
      </c>
      <c r="Q2641">
        <v>123</v>
      </c>
      <c r="S2641">
        <v>67501</v>
      </c>
      <c r="T2641">
        <v>67501</v>
      </c>
      <c r="U2641">
        <v>67501</v>
      </c>
      <c r="V2641">
        <v>31</v>
      </c>
      <c r="W2641">
        <v>0</v>
      </c>
      <c r="X2641">
        <v>0</v>
      </c>
      <c r="Y2641">
        <v>1733</v>
      </c>
      <c r="Z2641">
        <v>128</v>
      </c>
      <c r="AA2641">
        <v>1861</v>
      </c>
      <c r="AB2641" s="1">
        <f>Z2641/0.1</f>
        <v>1280</v>
      </c>
      <c r="AC2641" s="1">
        <f>AA2641-AB2641</f>
        <v>581</v>
      </c>
      <c r="AD2641" s="1">
        <f>_xlfn.IFNA(INDEX($AV$2:$AV$53,MATCH(B2641,$AU$2:$AU$53,0)),1000)</f>
        <v>1952570</v>
      </c>
      <c r="AE2641" s="1">
        <f>C2641/AD2641*100000</f>
        <v>529.96819576250789</v>
      </c>
      <c r="AF2641" s="34">
        <f>IF(B2642=B2641,IFERROR((C2641/C2642)-1,0),0)</f>
        <v>1.2524461839530376E-2</v>
      </c>
      <c r="AG2641" s="35">
        <f>IFERROR(LOG(2)/LOG(1+(AF2641)),AF2641)</f>
        <v>55.689324841566219</v>
      </c>
      <c r="AH2641" s="35">
        <f>AVERAGE(Z2641:Z2647)</f>
        <v>290.42857142857144</v>
      </c>
      <c r="AJ2641" s="1">
        <f>Q2641/AD2641*100000</f>
        <v>6.2993900346722524</v>
      </c>
      <c r="AK2641" s="34">
        <f>IF(B2642=B2641,IFERROR((Q2641/Q2642)-1,0),0)</f>
        <v>0</v>
      </c>
      <c r="AL2641" s="35">
        <f>IFERROR(LOG(2)/LOG(1+(AK2641)),AK2641)</f>
        <v>0</v>
      </c>
      <c r="AM2641" s="35">
        <f>AVERAGE(W2641:W2647)</f>
        <v>3.5714285714285716</v>
      </c>
      <c r="AN2641" s="4">
        <f>ROUNDDOWN(N2641,0)</f>
        <v>43968</v>
      </c>
      <c r="AO2641" s="38" cm="1">
        <f t="array" ref="AO2641">_xlfn.ANCHORARRAY(AN2641)-1</f>
        <v>43967</v>
      </c>
    </row>
    <row r="2642" spans="1:41" x14ac:dyDescent="0.25">
      <c r="A2642">
        <v>20200517</v>
      </c>
      <c r="B2642" s="1" t="s">
        <v>94</v>
      </c>
      <c r="C2642">
        <v>10220</v>
      </c>
      <c r="D2642">
        <v>55420</v>
      </c>
      <c r="M2642" s="1" t="s">
        <v>36</v>
      </c>
      <c r="N2642" s="2">
        <v>43967.760416666664</v>
      </c>
      <c r="O2642" s="1" t="s">
        <v>95</v>
      </c>
      <c r="P2642" s="2">
        <v>43968.666666666664</v>
      </c>
      <c r="Q2642">
        <v>123</v>
      </c>
      <c r="S2642">
        <v>65640</v>
      </c>
      <c r="T2642">
        <v>65640</v>
      </c>
      <c r="U2642">
        <v>65640</v>
      </c>
      <c r="V2642">
        <v>31</v>
      </c>
      <c r="W2642">
        <v>4</v>
      </c>
      <c r="X2642">
        <v>0</v>
      </c>
      <c r="Y2642">
        <v>5214</v>
      </c>
      <c r="Z2642">
        <v>448</v>
      </c>
      <c r="AA2642">
        <v>5662</v>
      </c>
      <c r="AB2642" s="1">
        <f>Z2642/0.1</f>
        <v>4480</v>
      </c>
      <c r="AC2642" s="1">
        <f>AA2642-AB2642</f>
        <v>1182</v>
      </c>
      <c r="AD2642" s="1">
        <f>_xlfn.IFNA(INDEX($AV$2:$AV$53,MATCH(B2642,$AU$2:$AU$53,0)),1000)</f>
        <v>1952570</v>
      </c>
      <c r="AE2642" s="1">
        <f>C2642/AD2642*100000</f>
        <v>523.41273296219845</v>
      </c>
      <c r="AF2642" s="34">
        <f>IF(B2643=B2642,IFERROR((C2642/C2643)-1,0),0)</f>
        <v>4.5845272206303633E-2</v>
      </c>
      <c r="AG2642" s="35">
        <f>IFERROR(LOG(2)/LOG(1+(AF2642)),AF2642)</f>
        <v>15.463257334500899</v>
      </c>
      <c r="AH2642" s="35">
        <f>AVERAGE(Z2642:Z2648)</f>
        <v>283.71428571428572</v>
      </c>
      <c r="AJ2642" s="1">
        <f>Q2642/AD2642*100000</f>
        <v>6.2993900346722524</v>
      </c>
      <c r="AK2642" s="34">
        <f>IF(B2643=B2642,IFERROR((Q2642/Q2643)-1,0),0)</f>
        <v>3.3613445378151363E-2</v>
      </c>
      <c r="AL2642" s="35">
        <f>IFERROR(LOG(2)/LOG(1+(AK2642)),AK2642)</f>
        <v>20.965792576437277</v>
      </c>
      <c r="AM2642" s="35">
        <f>AVERAGE(W2642:W2648)</f>
        <v>3.8571428571428572</v>
      </c>
      <c r="AN2642" s="4">
        <f>ROUNDDOWN(N2642,0)</f>
        <v>43967</v>
      </c>
      <c r="AO2642" s="38" cm="1">
        <f t="array" ref="AO2642">_xlfn.ANCHORARRAY(AN2642)-1</f>
        <v>43966</v>
      </c>
    </row>
    <row r="2643" spans="1:41" x14ac:dyDescent="0.25">
      <c r="A2643">
        <v>20200516</v>
      </c>
      <c r="B2643" s="1" t="s">
        <v>94</v>
      </c>
      <c r="C2643">
        <v>9772</v>
      </c>
      <c r="D2643">
        <v>50206</v>
      </c>
      <c r="M2643" s="1" t="s">
        <v>36</v>
      </c>
      <c r="N2643" s="2">
        <v>43966.65625</v>
      </c>
      <c r="O2643" s="1" t="s">
        <v>169</v>
      </c>
      <c r="P2643" s="2">
        <v>43967.666666666664</v>
      </c>
      <c r="Q2643">
        <v>119</v>
      </c>
      <c r="S2643">
        <v>59978</v>
      </c>
      <c r="T2643">
        <v>59978</v>
      </c>
      <c r="U2643">
        <v>59978</v>
      </c>
      <c r="V2643">
        <v>31</v>
      </c>
      <c r="W2643">
        <v>6</v>
      </c>
      <c r="X2643">
        <v>0</v>
      </c>
      <c r="Y2643">
        <v>2407</v>
      </c>
      <c r="Z2643">
        <v>356</v>
      </c>
      <c r="AA2643">
        <v>2763</v>
      </c>
      <c r="AB2643" s="1">
        <f>Z2643/0.1</f>
        <v>3560</v>
      </c>
      <c r="AC2643" s="1">
        <f>AA2643-AB2643</f>
        <v>-797</v>
      </c>
      <c r="AD2643" s="1">
        <f>_xlfn.IFNA(INDEX($AV$2:$AV$53,MATCH(B2643,$AU$2:$AU$53,0)),1000)</f>
        <v>1952570</v>
      </c>
      <c r="AE2643" s="1">
        <f>C2643/AD2643*100000</f>
        <v>500.46861316111591</v>
      </c>
      <c r="AF2643" s="34">
        <f>IF(B2644=B2643,IFERROR((C2643/C2644)-1,0),0)</f>
        <v>3.7807986406117156E-2</v>
      </c>
      <c r="AG2643" s="35">
        <f>IFERROR(LOG(2)/LOG(1+(AF2643)),AF2643)</f>
        <v>18.677783553854745</v>
      </c>
      <c r="AH2643" s="35">
        <f>AVERAGE(Z2643:Z2649)</f>
        <v>277.28571428571428</v>
      </c>
      <c r="AJ2643" s="1">
        <f>Q2643/AD2643*100000</f>
        <v>6.0945318221625859</v>
      </c>
      <c r="AK2643" s="34">
        <f>IF(B2644=B2643,IFERROR((Q2643/Q2644)-1,0),0)</f>
        <v>5.3097345132743445E-2</v>
      </c>
      <c r="AL2643" s="35">
        <f>IFERROR(LOG(2)/LOG(1+(AK2643)),AK2643)</f>
        <v>13.397857254390258</v>
      </c>
      <c r="AM2643" s="35">
        <f>AVERAGE(W2643:W2649)</f>
        <v>3.8571428571428572</v>
      </c>
      <c r="AN2643" s="4">
        <f>ROUNDDOWN(N2643,0)</f>
        <v>43966</v>
      </c>
      <c r="AO2643" s="38" cm="1">
        <f t="array" ref="AO2643">_xlfn.ANCHORARRAY(AN2643)-1</f>
        <v>43965</v>
      </c>
    </row>
    <row r="2644" spans="1:41" x14ac:dyDescent="0.25">
      <c r="A2644">
        <v>20200515</v>
      </c>
      <c r="B2644" s="1" t="s">
        <v>94</v>
      </c>
      <c r="C2644">
        <v>9416</v>
      </c>
      <c r="D2644">
        <v>47799</v>
      </c>
      <c r="M2644" s="1" t="s">
        <v>36</v>
      </c>
      <c r="N2644" s="2">
        <v>43965.65625</v>
      </c>
      <c r="O2644" s="1" t="s">
        <v>220</v>
      </c>
      <c r="P2644" s="2">
        <v>43966.666666666664</v>
      </c>
      <c r="Q2644">
        <v>113</v>
      </c>
      <c r="S2644">
        <v>57215</v>
      </c>
      <c r="T2644">
        <v>57215</v>
      </c>
      <c r="U2644">
        <v>57215</v>
      </c>
      <c r="V2644">
        <v>31</v>
      </c>
      <c r="W2644">
        <v>6</v>
      </c>
      <c r="X2644">
        <v>0</v>
      </c>
      <c r="Y2644">
        <v>3533</v>
      </c>
      <c r="Z2644">
        <v>341</v>
      </c>
      <c r="AA2644">
        <v>3874</v>
      </c>
      <c r="AB2644" s="1">
        <f>Z2644/0.1</f>
        <v>3410</v>
      </c>
      <c r="AC2644" s="1">
        <f>AA2644-AB2644</f>
        <v>464</v>
      </c>
      <c r="AD2644" s="1">
        <f>_xlfn.IFNA(INDEX($AV$2:$AV$53,MATCH(B2644,$AU$2:$AU$53,0)),1000)</f>
        <v>1952570</v>
      </c>
      <c r="AE2644" s="1">
        <f>C2644/AD2644*100000</f>
        <v>482.23623224775554</v>
      </c>
      <c r="AF2644" s="34">
        <f>IF(B2645=B2644,IFERROR((C2644/C2645)-1,0),0)</f>
        <v>3.7575757575757596E-2</v>
      </c>
      <c r="AG2644" s="35">
        <f>IFERROR(LOG(2)/LOG(1+(AF2644)),AF2644)</f>
        <v>18.791101799997211</v>
      </c>
      <c r="AH2644" s="35">
        <f>AVERAGE(Z2644:Z2650)</f>
        <v>318</v>
      </c>
      <c r="AJ2644" s="1">
        <f>Q2644/AD2644*100000</f>
        <v>5.7872445033980853</v>
      </c>
      <c r="AK2644" s="34">
        <f>IF(B2645=B2644,IFERROR((Q2644/Q2645)-1,0),0)</f>
        <v>5.6074766355140193E-2</v>
      </c>
      <c r="AL2644" s="35">
        <f>IFERROR(LOG(2)/LOG(1+(AK2644)),AK2644)</f>
        <v>12.704547016093439</v>
      </c>
      <c r="AM2644" s="35">
        <f>AVERAGE(W2644:W2650)</f>
        <v>3.2857142857142856</v>
      </c>
      <c r="AN2644" s="4">
        <f>ROUNDDOWN(N2644,0)</f>
        <v>43965</v>
      </c>
      <c r="AO2644" s="38" cm="1">
        <f t="array" ref="AO2644">_xlfn.ANCHORARRAY(AN2644)-1</f>
        <v>43964</v>
      </c>
    </row>
    <row r="2645" spans="1:41" x14ac:dyDescent="0.25">
      <c r="A2645">
        <v>20200514</v>
      </c>
      <c r="B2645" s="1" t="s">
        <v>94</v>
      </c>
      <c r="C2645">
        <v>9075</v>
      </c>
      <c r="D2645">
        <v>44266</v>
      </c>
      <c r="M2645" s="1" t="s">
        <v>36</v>
      </c>
      <c r="N2645" s="2">
        <v>43964.833333333336</v>
      </c>
      <c r="O2645" s="1" t="s">
        <v>270</v>
      </c>
      <c r="P2645" s="2">
        <v>43965.666666666664</v>
      </c>
      <c r="Q2645">
        <v>107</v>
      </c>
      <c r="S2645">
        <v>53341</v>
      </c>
      <c r="T2645">
        <v>53341</v>
      </c>
      <c r="U2645">
        <v>53341</v>
      </c>
      <c r="V2645">
        <v>31</v>
      </c>
      <c r="W2645">
        <v>4</v>
      </c>
      <c r="X2645">
        <v>0</v>
      </c>
      <c r="Y2645">
        <v>3233</v>
      </c>
      <c r="Z2645">
        <v>383</v>
      </c>
      <c r="AA2645">
        <v>3616</v>
      </c>
      <c r="AB2645" s="1">
        <f>Z2645/0.1</f>
        <v>3830</v>
      </c>
      <c r="AC2645" s="1">
        <f>AA2645-AB2645</f>
        <v>-214</v>
      </c>
      <c r="AD2645" s="1">
        <f>_xlfn.IFNA(INDEX($AV$2:$AV$53,MATCH(B2645,$AU$2:$AU$53,0)),1000)</f>
        <v>1952570</v>
      </c>
      <c r="AE2645" s="1">
        <f>C2645/AD2645*100000</f>
        <v>464.77206963130646</v>
      </c>
      <c r="AF2645" s="34">
        <f>IF(B2646=B2645,IFERROR((C2645/C2646)-1,0),0)</f>
        <v>4.4063506672802566E-2</v>
      </c>
      <c r="AG2645" s="35">
        <f>IFERROR(LOG(2)/LOG(1+(AF2645)),AF2645)</f>
        <v>16.074723393051578</v>
      </c>
      <c r="AH2645" s="35">
        <f>AVERAGE(Z2645:Z2651)</f>
        <v>329.14285714285717</v>
      </c>
      <c r="AJ2645" s="1">
        <f>Q2645/AD2645*100000</f>
        <v>5.4799571846335855</v>
      </c>
      <c r="AK2645" s="34">
        <f>IF(B2646=B2645,IFERROR((Q2645/Q2646)-1,0),0)</f>
        <v>3.8834951456310662E-2</v>
      </c>
      <c r="AL2645" s="35">
        <f>IFERROR(LOG(2)/LOG(1+(AK2645)),AK2645)</f>
        <v>18.192912809523442</v>
      </c>
      <c r="AM2645" s="35">
        <f>AVERAGE(W2645:W2651)</f>
        <v>3</v>
      </c>
      <c r="AN2645" s="4">
        <f>ROUNDDOWN(N2645,0)</f>
        <v>43964</v>
      </c>
      <c r="AO2645" s="38" cm="1">
        <f t="array" ref="AO2645">_xlfn.ANCHORARRAY(AN2645)-1</f>
        <v>43963</v>
      </c>
    </row>
    <row r="2646" spans="1:41" x14ac:dyDescent="0.25">
      <c r="A2646">
        <v>20200513</v>
      </c>
      <c r="B2646" s="1" t="s">
        <v>94</v>
      </c>
      <c r="C2646">
        <v>8692</v>
      </c>
      <c r="D2646">
        <v>41033</v>
      </c>
      <c r="F2646">
        <v>192</v>
      </c>
      <c r="H2646">
        <v>81</v>
      </c>
      <c r="J2646">
        <v>56</v>
      </c>
      <c r="M2646" s="1" t="s">
        <v>28</v>
      </c>
      <c r="N2646" s="2">
        <v>43963.833333333336</v>
      </c>
      <c r="O2646" s="1" t="s">
        <v>321</v>
      </c>
      <c r="P2646" s="2">
        <v>43964.666666666664</v>
      </c>
      <c r="Q2646">
        <v>103</v>
      </c>
      <c r="S2646">
        <v>49725</v>
      </c>
      <c r="T2646">
        <v>49725</v>
      </c>
      <c r="U2646">
        <v>49725</v>
      </c>
      <c r="V2646">
        <v>31</v>
      </c>
      <c r="W2646">
        <v>3</v>
      </c>
      <c r="X2646">
        <v>0</v>
      </c>
      <c r="Y2646">
        <v>1662</v>
      </c>
      <c r="Z2646">
        <v>120</v>
      </c>
      <c r="AA2646">
        <v>1782</v>
      </c>
      <c r="AB2646" s="1">
        <f>Z2646/0.1</f>
        <v>1200</v>
      </c>
      <c r="AC2646" s="1">
        <f>AA2646-AB2646</f>
        <v>582</v>
      </c>
      <c r="AD2646" s="1">
        <f>_xlfn.IFNA(INDEX($AV$2:$AV$53,MATCH(B2646,$AU$2:$AU$53,0)),1000)</f>
        <v>1952570</v>
      </c>
      <c r="AE2646" s="1">
        <f>C2646/AD2646*100000</f>
        <v>445.15689578350583</v>
      </c>
      <c r="AF2646" s="34">
        <f>IF(B2647=B2646,IFERROR((C2646/C2647)-1,0),0)</f>
        <v>1.3999066728884735E-2</v>
      </c>
      <c r="AG2646" s="35">
        <f>IFERROR(LOG(2)/LOG(1+(AF2646)),AF2646)</f>
        <v>49.859584180735609</v>
      </c>
      <c r="AH2646" s="35">
        <f>AVERAGE(Z2646:Z2652)</f>
        <v>322</v>
      </c>
      <c r="AJ2646" s="1">
        <f>Q2646/AD2646*100000</f>
        <v>5.275098972123919</v>
      </c>
      <c r="AK2646" s="34">
        <f>IF(B2647=B2646,IFERROR((Q2646/Q2647)-1,0),0)</f>
        <v>3.0000000000000027E-2</v>
      </c>
      <c r="AL2646" s="35">
        <f>IFERROR(LOG(2)/LOG(1+(AK2646)),AK2646)</f>
        <v>23.449772250437736</v>
      </c>
      <c r="AM2646" s="35">
        <f>AVERAGE(W2646:W2652)</f>
        <v>3</v>
      </c>
      <c r="AN2646" s="4">
        <f>ROUNDDOWN(N2646,0)</f>
        <v>43963</v>
      </c>
      <c r="AO2646" s="38" cm="1">
        <f t="array" ref="AO2646">_xlfn.ANCHORARRAY(AN2646)-1</f>
        <v>43962</v>
      </c>
    </row>
    <row r="2647" spans="1:41" x14ac:dyDescent="0.25">
      <c r="A2647">
        <v>20200512</v>
      </c>
      <c r="B2647" s="1" t="s">
        <v>94</v>
      </c>
      <c r="C2647">
        <v>8572</v>
      </c>
      <c r="D2647">
        <v>39371</v>
      </c>
      <c r="F2647">
        <v>192</v>
      </c>
      <c r="H2647">
        <v>81</v>
      </c>
      <c r="J2647">
        <v>56</v>
      </c>
      <c r="M2647" s="1" t="s">
        <v>28</v>
      </c>
      <c r="N2647" s="2">
        <v>43962.836805555555</v>
      </c>
      <c r="O2647" s="1" t="s">
        <v>372</v>
      </c>
      <c r="P2647" s="2">
        <v>43963.666666666664</v>
      </c>
      <c r="Q2647">
        <v>100</v>
      </c>
      <c r="S2647">
        <v>47943</v>
      </c>
      <c r="T2647">
        <v>47943</v>
      </c>
      <c r="U2647">
        <v>47943</v>
      </c>
      <c r="V2647">
        <v>31</v>
      </c>
      <c r="W2647">
        <v>2</v>
      </c>
      <c r="X2647">
        <v>0</v>
      </c>
      <c r="Y2647">
        <v>1447</v>
      </c>
      <c r="Z2647">
        <v>257</v>
      </c>
      <c r="AA2647">
        <v>1704</v>
      </c>
      <c r="AB2647" s="1">
        <f>Z2647/0.1</f>
        <v>2570</v>
      </c>
      <c r="AC2647" s="1">
        <f>AA2647-AB2647</f>
        <v>-866</v>
      </c>
      <c r="AD2647" s="1">
        <f>_xlfn.IFNA(INDEX($AV$2:$AV$53,MATCH(B2647,$AU$2:$AU$53,0)),1000)</f>
        <v>1952570</v>
      </c>
      <c r="AE2647" s="1">
        <f>C2647/AD2647*100000</f>
        <v>439.01114940821583</v>
      </c>
      <c r="AF2647" s="34">
        <f>IF(B2648=B2647,IFERROR((C2647/C2648)-1,0),0)</f>
        <v>3.0907997594708414E-2</v>
      </c>
      <c r="AG2647" s="35">
        <f>IFERROR(LOG(2)/LOG(1+(AF2647)),AF2647)</f>
        <v>22.770958551501188</v>
      </c>
      <c r="AH2647" s="35">
        <f>AVERAGE(Z2647:Z2653)</f>
        <v>355.57142857142856</v>
      </c>
      <c r="AJ2647" s="1">
        <f>Q2647/AD2647*100000</f>
        <v>5.1214553127416691</v>
      </c>
      <c r="AK2647" s="34">
        <f>IF(B2648=B2647,IFERROR((Q2647/Q2648)-1,0),0)</f>
        <v>2.0408163265306145E-2</v>
      </c>
      <c r="AL2647" s="35">
        <f>IFERROR(LOG(2)/LOG(1+(AK2647)),AK2647)</f>
        <v>34.309618491520638</v>
      </c>
      <c r="AM2647" s="35">
        <f>AVERAGE(W2647:W2653)</f>
        <v>3.1428571428571428</v>
      </c>
      <c r="AN2647" s="4">
        <f>ROUNDDOWN(N2647,0)</f>
        <v>43962</v>
      </c>
      <c r="AO2647" s="38" cm="1">
        <f t="array" ref="AO2647">_xlfn.ANCHORARRAY(AN2647)-1</f>
        <v>43961</v>
      </c>
    </row>
    <row r="2648" spans="1:41" x14ac:dyDescent="0.25">
      <c r="A2648">
        <v>20200511</v>
      </c>
      <c r="B2648" s="1" t="s">
        <v>94</v>
      </c>
      <c r="C2648">
        <v>8315</v>
      </c>
      <c r="D2648">
        <v>37924</v>
      </c>
      <c r="M2648" s="1" t="s">
        <v>84</v>
      </c>
      <c r="N2648" s="2">
        <v>43961.822916666664</v>
      </c>
      <c r="O2648" s="1" t="s">
        <v>424</v>
      </c>
      <c r="P2648" s="2">
        <v>43962.666666666664</v>
      </c>
      <c r="Q2648">
        <v>98</v>
      </c>
      <c r="S2648">
        <v>46239</v>
      </c>
      <c r="T2648">
        <v>46239</v>
      </c>
      <c r="U2648">
        <v>46239</v>
      </c>
      <c r="V2648">
        <v>31</v>
      </c>
      <c r="W2648">
        <v>2</v>
      </c>
      <c r="X2648">
        <v>0</v>
      </c>
      <c r="Y2648">
        <v>589</v>
      </c>
      <c r="Z2648">
        <v>81</v>
      </c>
      <c r="AA2648">
        <v>670</v>
      </c>
      <c r="AB2648" s="1">
        <f>Z2648/0.1</f>
        <v>810</v>
      </c>
      <c r="AC2648" s="1">
        <f>AA2648-AB2648</f>
        <v>-140</v>
      </c>
      <c r="AD2648" s="1">
        <f>_xlfn.IFNA(INDEX($AV$2:$AV$53,MATCH(B2648,$AU$2:$AU$53,0)),1000)</f>
        <v>1952570</v>
      </c>
      <c r="AE2648" s="1">
        <f>C2648/AD2648*100000</f>
        <v>425.84900925446976</v>
      </c>
      <c r="AF2648" s="34">
        <f>IF(B2649=B2648,IFERROR((C2648/C2649)-1,0),0)</f>
        <v>9.8372601408793781E-3</v>
      </c>
      <c r="AG2648" s="35">
        <f>IFERROR(LOG(2)/LOG(1+(AF2648)),AF2648)</f>
        <v>70.80741412976387</v>
      </c>
      <c r="AH2648" s="35">
        <f>AVERAGE(Z2648:Z2654)</f>
        <v>343.57142857142856</v>
      </c>
      <c r="AJ2648" s="1">
        <f>Q2648/AD2648*100000</f>
        <v>5.019026206486835</v>
      </c>
      <c r="AK2648" s="34">
        <f>IF(B2649=B2648,IFERROR((Q2648/Q2649)-1,0),0)</f>
        <v>2.0833333333333259E-2</v>
      </c>
      <c r="AL2648" s="35">
        <f>IFERROR(LOG(2)/LOG(1+(AK2648)),AK2648)</f>
        <v>33.616447248864347</v>
      </c>
      <c r="AM2648" s="35">
        <f>AVERAGE(W2648:W2654)</f>
        <v>2.8571428571428572</v>
      </c>
      <c r="AN2648" s="4">
        <f>ROUNDDOWN(N2648,0)</f>
        <v>43961</v>
      </c>
      <c r="AO2648" s="38" cm="1">
        <f t="array" ref="AO2648">_xlfn.ANCHORARRAY(AN2648)-1</f>
        <v>43960</v>
      </c>
    </row>
    <row r="2649" spans="1:41" x14ac:dyDescent="0.25">
      <c r="A2649">
        <v>20200510</v>
      </c>
      <c r="B2649" s="1" t="s">
        <v>94</v>
      </c>
      <c r="C2649">
        <v>8234</v>
      </c>
      <c r="D2649">
        <v>37335</v>
      </c>
      <c r="M2649" s="1" t="s">
        <v>84</v>
      </c>
      <c r="N2649" s="2">
        <v>43960.822916666664</v>
      </c>
      <c r="O2649" s="1" t="s">
        <v>476</v>
      </c>
      <c r="P2649" s="2">
        <v>43961.666666666664</v>
      </c>
      <c r="Q2649">
        <v>96</v>
      </c>
      <c r="S2649">
        <v>45569</v>
      </c>
      <c r="T2649">
        <v>45569</v>
      </c>
      <c r="U2649">
        <v>45569</v>
      </c>
      <c r="V2649">
        <v>31</v>
      </c>
      <c r="W2649">
        <v>4</v>
      </c>
      <c r="X2649">
        <v>0</v>
      </c>
      <c r="Y2649">
        <v>2190</v>
      </c>
      <c r="Z2649">
        <v>403</v>
      </c>
      <c r="AA2649">
        <v>2593</v>
      </c>
      <c r="AB2649" s="1">
        <f>Z2649/0.1</f>
        <v>4030</v>
      </c>
      <c r="AC2649" s="1">
        <f>AA2649-AB2649</f>
        <v>-1437</v>
      </c>
      <c r="AD2649" s="1">
        <f>_xlfn.IFNA(INDEX($AV$2:$AV$53,MATCH(B2649,$AU$2:$AU$53,0)),1000)</f>
        <v>1952570</v>
      </c>
      <c r="AE2649" s="1">
        <f>C2649/AD2649*100000</f>
        <v>421.70063045114904</v>
      </c>
      <c r="AF2649" s="34">
        <f>IF(B2650=B2649,IFERROR((C2649/C2650)-1,0),0)</f>
        <v>5.1462137658025764E-2</v>
      </c>
      <c r="AG2649" s="35">
        <f>IFERROR(LOG(2)/LOG(1+(AF2649)),AF2649)</f>
        <v>13.812745998528445</v>
      </c>
      <c r="AH2649" s="35">
        <f>AVERAGE(Z2649:Z2655)</f>
        <v>415.42857142857144</v>
      </c>
      <c r="AJ2649" s="1">
        <f>Q2649/AD2649*100000</f>
        <v>4.9165971002320017</v>
      </c>
      <c r="AK2649" s="34">
        <f>IF(B2650=B2649,IFERROR((Q2649/Q2650)-1,0),0)</f>
        <v>4.3478260869565188E-2</v>
      </c>
      <c r="AL2649" s="35">
        <f>IFERROR(LOG(2)/LOG(1+(AK2649)),AK2649)</f>
        <v>16.286500477641212</v>
      </c>
      <c r="AM2649" s="35">
        <f>AVERAGE(W2649:W2655)</f>
        <v>2.8571428571428572</v>
      </c>
      <c r="AN2649" s="4">
        <f>ROUNDDOWN(N2649,0)</f>
        <v>43960</v>
      </c>
      <c r="AO2649" s="38" cm="1">
        <f t="array" ref="AO2649">_xlfn.ANCHORARRAY(AN2649)-1</f>
        <v>43959</v>
      </c>
    </row>
    <row r="2650" spans="1:41" x14ac:dyDescent="0.25">
      <c r="A2650">
        <v>20200509</v>
      </c>
      <c r="B2650" s="1" t="s">
        <v>94</v>
      </c>
      <c r="C2650">
        <v>7831</v>
      </c>
      <c r="D2650">
        <v>35145</v>
      </c>
      <c r="M2650" s="1" t="s">
        <v>84</v>
      </c>
      <c r="N2650" s="2">
        <v>43959.78125</v>
      </c>
      <c r="O2650" s="1" t="s">
        <v>528</v>
      </c>
      <c r="P2650" s="2">
        <v>43960.666666666664</v>
      </c>
      <c r="Q2650">
        <v>92</v>
      </c>
      <c r="S2650">
        <v>42976</v>
      </c>
      <c r="T2650">
        <v>42976</v>
      </c>
      <c r="U2650">
        <v>42976</v>
      </c>
      <c r="V2650">
        <v>31</v>
      </c>
      <c r="W2650">
        <v>2</v>
      </c>
      <c r="X2650">
        <v>0</v>
      </c>
      <c r="Y2650">
        <v>1923</v>
      </c>
      <c r="Z2650">
        <v>641</v>
      </c>
      <c r="AA2650">
        <v>2564</v>
      </c>
      <c r="AB2650" s="1">
        <f>Z2650/0.1</f>
        <v>6410</v>
      </c>
      <c r="AC2650" s="1">
        <f>AA2650-AB2650</f>
        <v>-3846</v>
      </c>
      <c r="AD2650" s="1">
        <f>_xlfn.IFNA(INDEX($AV$2:$AV$53,MATCH(B2650,$AU$2:$AU$53,0)),1000)</f>
        <v>1952570</v>
      </c>
      <c r="AE2650" s="1">
        <f>C2650/AD2650*100000</f>
        <v>401.0611655408</v>
      </c>
      <c r="AF2650" s="34">
        <f>IF(B2651=B2650,IFERROR((C2650/C2651)-1,0),0)</f>
        <v>8.9151599443671792E-2</v>
      </c>
      <c r="AG2650" s="35">
        <f>IFERROR(LOG(2)/LOG(1+(AF2650)),AF2650)</f>
        <v>8.1165683806601425</v>
      </c>
      <c r="AH2650" s="35">
        <f>AVERAGE(Z2650:Z2656)</f>
        <v>427.57142857142856</v>
      </c>
      <c r="AJ2650" s="1">
        <f>Q2650/AD2650*100000</f>
        <v>4.7117388877223352</v>
      </c>
      <c r="AK2650" s="34">
        <f>IF(B2651=B2650,IFERROR((Q2650/Q2651)-1,0),0)</f>
        <v>2.2222222222222143E-2</v>
      </c>
      <c r="AL2650" s="35">
        <f>IFERROR(LOG(2)/LOG(1+(AK2650)),AK2650)</f>
        <v>31.536927174263599</v>
      </c>
      <c r="AM2650" s="35">
        <f>AVERAGE(W2650:W2656)</f>
        <v>2.7142857142857144</v>
      </c>
      <c r="AN2650" s="4">
        <f>ROUNDDOWN(N2650,0)</f>
        <v>43959</v>
      </c>
      <c r="AO2650" s="38" cm="1">
        <f t="array" ref="AO2650">_xlfn.ANCHORARRAY(AN2650)-1</f>
        <v>43958</v>
      </c>
    </row>
    <row r="2651" spans="1:41" x14ac:dyDescent="0.25">
      <c r="A2651">
        <v>20200508</v>
      </c>
      <c r="B2651" s="1" t="s">
        <v>94</v>
      </c>
      <c r="C2651">
        <v>7190</v>
      </c>
      <c r="D2651">
        <v>33222</v>
      </c>
      <c r="M2651" s="1" t="s">
        <v>84</v>
      </c>
      <c r="N2651" s="2">
        <v>43958.739583333336</v>
      </c>
      <c r="O2651" s="1" t="s">
        <v>582</v>
      </c>
      <c r="P2651" s="2">
        <v>43959.666666666664</v>
      </c>
      <c r="Q2651">
        <v>90</v>
      </c>
      <c r="S2651">
        <v>40412</v>
      </c>
      <c r="T2651">
        <v>40412</v>
      </c>
      <c r="U2651">
        <v>40412</v>
      </c>
      <c r="V2651">
        <v>31</v>
      </c>
      <c r="W2651">
        <v>4</v>
      </c>
      <c r="X2651">
        <v>0</v>
      </c>
      <c r="Y2651">
        <v>2235</v>
      </c>
      <c r="Z2651">
        <v>419</v>
      </c>
      <c r="AA2651">
        <v>2654</v>
      </c>
      <c r="AB2651" s="1">
        <f>Z2651/0.1</f>
        <v>4190</v>
      </c>
      <c r="AC2651" s="1">
        <f>AA2651-AB2651</f>
        <v>-1536</v>
      </c>
      <c r="AD2651" s="1">
        <f>_xlfn.IFNA(INDEX($AV$2:$AV$53,MATCH(B2651,$AU$2:$AU$53,0)),1000)</f>
        <v>1952570</v>
      </c>
      <c r="AE2651" s="1">
        <f>C2651/AD2651*100000</f>
        <v>368.23263698612595</v>
      </c>
      <c r="AF2651" s="34">
        <f>IF(B2652=B2651,IFERROR((C2651/C2652)-1,0),0)</f>
        <v>6.188155368483228E-2</v>
      </c>
      <c r="AG2651" s="35">
        <f>IFERROR(LOG(2)/LOG(1+(AF2651)),AF2651)</f>
        <v>11.544297880757767</v>
      </c>
      <c r="AH2651" s="35">
        <f>AVERAGE(Z2651:Z2657)</f>
        <v>415.57142857142856</v>
      </c>
      <c r="AJ2651" s="1">
        <f>Q2651/AD2651*100000</f>
        <v>4.6093097814675019</v>
      </c>
      <c r="AK2651" s="34">
        <f>IF(B2652=B2651,IFERROR((Q2651/Q2652)-1,0),0)</f>
        <v>4.6511627906976827E-2</v>
      </c>
      <c r="AL2651" s="35">
        <f>IFERROR(LOG(2)/LOG(1+(AK2651)),AK2651)</f>
        <v>15.246612053071731</v>
      </c>
      <c r="AM2651" s="35">
        <f>AVERAGE(W2651:W2657)</f>
        <v>2.8571428571428572</v>
      </c>
      <c r="AN2651" s="4">
        <f>ROUNDDOWN(N2651,0)</f>
        <v>43958</v>
      </c>
      <c r="AO2651" s="38" cm="1">
        <f t="array" ref="AO2651">_xlfn.ANCHORARRAY(AN2651)-1</f>
        <v>43957</v>
      </c>
    </row>
    <row r="2652" spans="1:41" x14ac:dyDescent="0.25">
      <c r="A2652">
        <v>20200507</v>
      </c>
      <c r="B2652" s="1" t="s">
        <v>94</v>
      </c>
      <c r="C2652">
        <v>6771</v>
      </c>
      <c r="D2652">
        <v>30987</v>
      </c>
      <c r="M2652" s="1" t="s">
        <v>84</v>
      </c>
      <c r="N2652" s="2">
        <v>43957.739583333336</v>
      </c>
      <c r="O2652" s="1" t="s">
        <v>635</v>
      </c>
      <c r="P2652" s="2">
        <v>43958.666666666664</v>
      </c>
      <c r="Q2652">
        <v>86</v>
      </c>
      <c r="S2652">
        <v>37758</v>
      </c>
      <c r="T2652">
        <v>37758</v>
      </c>
      <c r="U2652">
        <v>37758</v>
      </c>
      <c r="V2652">
        <v>31</v>
      </c>
      <c r="W2652">
        <v>4</v>
      </c>
      <c r="X2652">
        <v>0</v>
      </c>
      <c r="Y2652">
        <v>1297</v>
      </c>
      <c r="Z2652">
        <v>333</v>
      </c>
      <c r="AA2652">
        <v>1630</v>
      </c>
      <c r="AB2652" s="1">
        <f>Z2652/0.1</f>
        <v>3330</v>
      </c>
      <c r="AC2652" s="1">
        <f>AA2652-AB2652</f>
        <v>-1700</v>
      </c>
      <c r="AD2652" s="1">
        <f>_xlfn.IFNA(INDEX($AV$2:$AV$53,MATCH(B2652,$AU$2:$AU$53,0)),1000)</f>
        <v>1952570</v>
      </c>
      <c r="AE2652" s="1">
        <f>C2652/AD2652*100000</f>
        <v>346.77373922573838</v>
      </c>
      <c r="AF2652" s="34">
        <f>IF(B2653=B2652,IFERROR((C2652/C2653)-1,0),0)</f>
        <v>5.1724137931034475E-2</v>
      </c>
      <c r="AG2652" s="35">
        <f>IFERROR(LOG(2)/LOG(1+(AF2652)),AF2652)</f>
        <v>13.744506204240203</v>
      </c>
      <c r="AH2652" s="35">
        <f>AVERAGE(Z2652:Z2658)</f>
        <v>426.71428571428572</v>
      </c>
      <c r="AJ2652" s="1">
        <f>Q2652/AD2652*100000</f>
        <v>4.4044515689578345</v>
      </c>
      <c r="AK2652" s="34">
        <f>IF(B2653=B2652,IFERROR((Q2652/Q2653)-1,0),0)</f>
        <v>4.8780487804878092E-2</v>
      </c>
      <c r="AL2652" s="35">
        <f>IFERROR(LOG(2)/LOG(1+(AK2652)),AK2652)</f>
        <v>14.553339791775343</v>
      </c>
      <c r="AM2652" s="35">
        <f>AVERAGE(W2652:W2658)</f>
        <v>2.5714285714285716</v>
      </c>
      <c r="AN2652" s="4">
        <f>ROUNDDOWN(N2652,0)</f>
        <v>43957</v>
      </c>
      <c r="AO2652" s="38" cm="1">
        <f t="array" ref="AO2652">_xlfn.ANCHORARRAY(AN2652)-1</f>
        <v>43956</v>
      </c>
    </row>
    <row r="2653" spans="1:41" x14ac:dyDescent="0.25">
      <c r="A2653">
        <v>20200506</v>
      </c>
      <c r="B2653" s="1" t="s">
        <v>94</v>
      </c>
      <c r="C2653">
        <v>6438</v>
      </c>
      <c r="D2653">
        <v>29690</v>
      </c>
      <c r="M2653" s="1" t="s">
        <v>84</v>
      </c>
      <c r="N2653" s="2">
        <v>43956.739583333336</v>
      </c>
      <c r="O2653" s="1" t="s">
        <v>688</v>
      </c>
      <c r="P2653" s="2">
        <v>43957.666666666664</v>
      </c>
      <c r="Q2653">
        <v>82</v>
      </c>
      <c r="S2653">
        <v>36128</v>
      </c>
      <c r="T2653">
        <v>36128</v>
      </c>
      <c r="U2653">
        <v>36128</v>
      </c>
      <c r="V2653">
        <v>31</v>
      </c>
      <c r="W2653">
        <v>4</v>
      </c>
      <c r="X2653">
        <v>0</v>
      </c>
      <c r="Y2653">
        <v>1164</v>
      </c>
      <c r="Z2653">
        <v>355</v>
      </c>
      <c r="AA2653">
        <v>1519</v>
      </c>
      <c r="AB2653" s="1">
        <f>Z2653/0.1</f>
        <v>3550</v>
      </c>
      <c r="AC2653" s="1">
        <f>AA2653-AB2653</f>
        <v>-2031</v>
      </c>
      <c r="AD2653" s="1">
        <f>_xlfn.IFNA(INDEX($AV$2:$AV$53,MATCH(B2653,$AU$2:$AU$53,0)),1000)</f>
        <v>1952570</v>
      </c>
      <c r="AE2653" s="1">
        <f>C2653/AD2653*100000</f>
        <v>329.71929303430863</v>
      </c>
      <c r="AF2653" s="34">
        <f>IF(B2654=B2653,IFERROR((C2653/C2654)-1,0),0)</f>
        <v>5.8359362156830574E-2</v>
      </c>
      <c r="AG2653" s="35">
        <f>IFERROR(LOG(2)/LOG(1+(AF2653)),AF2653)</f>
        <v>12.220520872311903</v>
      </c>
      <c r="AH2653" s="35">
        <f>AVERAGE(Z2653:Z2659)</f>
        <v>437.71428571428572</v>
      </c>
      <c r="AJ2653" s="1">
        <f>Q2653/AD2653*100000</f>
        <v>4.199593356448168</v>
      </c>
      <c r="AK2653" s="34">
        <f>IF(B2654=B2653,IFERROR((Q2653/Q2654)-1,0),0)</f>
        <v>5.1282051282051322E-2</v>
      </c>
      <c r="AL2653" s="35">
        <f>IFERROR(LOG(2)/LOG(1+(AK2653)),AK2653)</f>
        <v>13.860055016436704</v>
      </c>
      <c r="AM2653" s="35">
        <f>AVERAGE(W2653:W2659)</f>
        <v>3.8571428571428572</v>
      </c>
      <c r="AN2653" s="4">
        <f>ROUNDDOWN(N2653,0)</f>
        <v>43956</v>
      </c>
      <c r="AO2653" s="38" cm="1">
        <f t="array" ref="AO2653">_xlfn.ANCHORARRAY(AN2653)-1</f>
        <v>43955</v>
      </c>
    </row>
    <row r="2654" spans="1:41" x14ac:dyDescent="0.25">
      <c r="A2654">
        <v>20200505</v>
      </c>
      <c r="B2654" s="1" t="s">
        <v>94</v>
      </c>
      <c r="C2654">
        <v>6083</v>
      </c>
      <c r="D2654">
        <v>28526</v>
      </c>
      <c r="M2654" s="1" t="s">
        <v>84</v>
      </c>
      <c r="N2654" s="2">
        <v>43954.864583333336</v>
      </c>
      <c r="O2654" s="1" t="s">
        <v>740</v>
      </c>
      <c r="P2654" s="2">
        <v>43956.666666666664</v>
      </c>
      <c r="Q2654">
        <v>78</v>
      </c>
      <c r="S2654">
        <v>34609</v>
      </c>
      <c r="T2654">
        <v>34609</v>
      </c>
      <c r="U2654">
        <v>34609</v>
      </c>
      <c r="V2654">
        <v>31</v>
      </c>
      <c r="W2654">
        <v>0</v>
      </c>
      <c r="X2654">
        <v>0</v>
      </c>
      <c r="Y2654">
        <v>682</v>
      </c>
      <c r="Z2654">
        <v>173</v>
      </c>
      <c r="AA2654">
        <v>855</v>
      </c>
      <c r="AB2654" s="1">
        <f>Z2654/0.1</f>
        <v>1730</v>
      </c>
      <c r="AC2654" s="1">
        <f>AA2654-AB2654</f>
        <v>-875</v>
      </c>
      <c r="AD2654" s="1">
        <f>_xlfn.IFNA(INDEX($AV$2:$AV$53,MATCH(B2654,$AU$2:$AU$53,0)),1000)</f>
        <v>1952570</v>
      </c>
      <c r="AE2654" s="1">
        <f>C2654/AD2654*100000</f>
        <v>311.53812667407573</v>
      </c>
      <c r="AF2654" s="34">
        <f>IF(B2655=B2654,IFERROR((C2654/C2655)-1,0),0)</f>
        <v>2.9272419627749624E-2</v>
      </c>
      <c r="AG2654" s="35">
        <f>IFERROR(LOG(2)/LOG(1+(AF2654)),AF2654)</f>
        <v>24.024096856942286</v>
      </c>
      <c r="AH2654" s="35">
        <f>AVERAGE(Z2654:Z2660)</f>
        <v>389.28571428571428</v>
      </c>
      <c r="AJ2654" s="1">
        <f>Q2654/AD2654*100000</f>
        <v>3.9947351439385015</v>
      </c>
      <c r="AK2654" s="34">
        <f>IF(B2655=B2654,IFERROR((Q2654/Q2655)-1,0),0)</f>
        <v>0</v>
      </c>
      <c r="AL2654" s="35">
        <f>IFERROR(LOG(2)/LOG(1+(AK2654)),AK2654)</f>
        <v>0</v>
      </c>
      <c r="AM2654" s="35">
        <f>AVERAGE(W2654:W2660)</f>
        <v>3.2857142857142856</v>
      </c>
      <c r="AN2654" s="4">
        <f>ROUNDDOWN(N2654,0)</f>
        <v>43954</v>
      </c>
      <c r="AO2654" s="38" cm="1">
        <f t="array" ref="AO2654">_xlfn.ANCHORARRAY(AN2654)-1</f>
        <v>43953</v>
      </c>
    </row>
    <row r="2655" spans="1:41" x14ac:dyDescent="0.25">
      <c r="A2655">
        <v>20200504</v>
      </c>
      <c r="B2655" s="1" t="s">
        <v>94</v>
      </c>
      <c r="C2655">
        <v>5910</v>
      </c>
      <c r="D2655">
        <v>27844</v>
      </c>
      <c r="M2655" s="1" t="s">
        <v>84</v>
      </c>
      <c r="N2655" s="2">
        <v>43954.864583333336</v>
      </c>
      <c r="O2655" s="1" t="s">
        <v>793</v>
      </c>
      <c r="P2655" s="2">
        <v>43955.666666666664</v>
      </c>
      <c r="Q2655">
        <v>78</v>
      </c>
      <c r="S2655">
        <v>33754</v>
      </c>
      <c r="T2655">
        <v>33754</v>
      </c>
      <c r="U2655">
        <v>33754</v>
      </c>
      <c r="V2655">
        <v>31</v>
      </c>
      <c r="W2655">
        <v>2</v>
      </c>
      <c r="X2655">
        <v>0</v>
      </c>
      <c r="Y2655">
        <v>1908</v>
      </c>
      <c r="Z2655">
        <v>584</v>
      </c>
      <c r="AA2655">
        <v>2492</v>
      </c>
      <c r="AB2655" s="1">
        <f>Z2655/0.1</f>
        <v>5840</v>
      </c>
      <c r="AC2655" s="1">
        <f>AA2655-AB2655</f>
        <v>-3348</v>
      </c>
      <c r="AD2655" s="1">
        <f>_xlfn.IFNA(INDEX($AV$2:$AV$53,MATCH(B2655,$AU$2:$AU$53,0)),1000)</f>
        <v>1952570</v>
      </c>
      <c r="AE2655" s="1">
        <f>C2655/AD2655*100000</f>
        <v>302.67800898303261</v>
      </c>
      <c r="AF2655" s="34">
        <f>IF(B2656=B2655,IFERROR((C2655/C2656)-1,0),0)</f>
        <v>0.10965076980848676</v>
      </c>
      <c r="AG2655" s="35">
        <f>IFERROR(LOG(2)/LOG(1+(AF2655)),AF2655)</f>
        <v>6.6619721146287834</v>
      </c>
      <c r="AH2655" s="35">
        <f>AVERAGE(Z2655:Z2661)</f>
        <v>411.71428571428572</v>
      </c>
      <c r="AJ2655" s="1">
        <f>Q2655/AD2655*100000</f>
        <v>3.9947351439385015</v>
      </c>
      <c r="AK2655" s="34">
        <f>IF(B2656=B2655,IFERROR((Q2655/Q2656)-1,0),0)</f>
        <v>2.6315789473684292E-2</v>
      </c>
      <c r="AL2655" s="35">
        <f>IFERROR(LOG(2)/LOG(1+(AK2655)),AK2655)</f>
        <v>26.684666065499879</v>
      </c>
      <c r="AM2655" s="35">
        <f>AVERAGE(W2655:W2661)</f>
        <v>3.1428571428571428</v>
      </c>
      <c r="AN2655" s="4">
        <f>ROUNDDOWN(N2655,0)</f>
        <v>43954</v>
      </c>
      <c r="AO2655" s="38" cm="1">
        <f t="array" ref="AO2655">_xlfn.ANCHORARRAY(AN2655)-1</f>
        <v>43953</v>
      </c>
    </row>
    <row r="2656" spans="1:41" x14ac:dyDescent="0.25">
      <c r="A2656">
        <v>20200503</v>
      </c>
      <c r="B2656" s="1" t="s">
        <v>94</v>
      </c>
      <c r="C2656">
        <v>5326</v>
      </c>
      <c r="D2656">
        <v>25936</v>
      </c>
      <c r="M2656" s="1" t="s">
        <v>84</v>
      </c>
      <c r="N2656" s="2">
        <v>43953.822916666664</v>
      </c>
      <c r="O2656" s="1" t="s">
        <v>846</v>
      </c>
      <c r="P2656" s="2">
        <v>43954.666666666664</v>
      </c>
      <c r="Q2656">
        <v>76</v>
      </c>
      <c r="S2656">
        <v>31262</v>
      </c>
      <c r="T2656">
        <v>31262</v>
      </c>
      <c r="U2656">
        <v>31262</v>
      </c>
      <c r="V2656">
        <v>31</v>
      </c>
      <c r="W2656">
        <v>3</v>
      </c>
      <c r="X2656">
        <v>0</v>
      </c>
      <c r="Y2656">
        <v>1426</v>
      </c>
      <c r="Z2656">
        <v>488</v>
      </c>
      <c r="AA2656">
        <v>1914</v>
      </c>
      <c r="AB2656" s="1">
        <f>Z2656/0.1</f>
        <v>4880</v>
      </c>
      <c r="AC2656" s="1">
        <f>AA2656-AB2656</f>
        <v>-2966</v>
      </c>
      <c r="AD2656" s="1">
        <f>_xlfn.IFNA(INDEX($AV$2:$AV$53,MATCH(B2656,$AU$2:$AU$53,0)),1000)</f>
        <v>1952570</v>
      </c>
      <c r="AE2656" s="1">
        <f>C2656/AD2656*100000</f>
        <v>272.76870995662131</v>
      </c>
      <c r="AF2656" s="34">
        <f>IF(B2657=B2656,IFERROR((C2656/C2657)-1,0),0)</f>
        <v>0.10086812732534112</v>
      </c>
      <c r="AG2656" s="35">
        <f>IFERROR(LOG(2)/LOG(1+(AF2656)),AF2656)</f>
        <v>7.2128392400156933</v>
      </c>
      <c r="AH2656" s="35">
        <f>AVERAGE(Z2656:Z2662)</f>
        <v>370.57142857142856</v>
      </c>
      <c r="AJ2656" s="1">
        <f>Q2656/AD2656*100000</f>
        <v>3.8923060376836682</v>
      </c>
      <c r="AK2656" s="34">
        <f>IF(B2657=B2656,IFERROR((Q2656/Q2657)-1,0),0)</f>
        <v>4.1095890410958846E-2</v>
      </c>
      <c r="AL2656" s="35">
        <f>IFERROR(LOG(2)/LOG(1+(AK2656)),AK2656)</f>
        <v>17.210828735153886</v>
      </c>
      <c r="AM2656" s="35">
        <f>AVERAGE(W2656:W2662)</f>
        <v>3.2857142857142856</v>
      </c>
      <c r="AN2656" s="4">
        <f>ROUNDDOWN(N2656,0)</f>
        <v>43953</v>
      </c>
      <c r="AO2656" s="38" cm="1">
        <f t="array" ref="AO2656">_xlfn.ANCHORARRAY(AN2656)-1</f>
        <v>43952</v>
      </c>
    </row>
    <row r="2657" spans="1:41" x14ac:dyDescent="0.25">
      <c r="A2657">
        <v>20200502</v>
      </c>
      <c r="B2657" s="1" t="s">
        <v>94</v>
      </c>
      <c r="C2657">
        <v>4838</v>
      </c>
      <c r="D2657">
        <v>24510</v>
      </c>
      <c r="M2657" s="1" t="s">
        <v>84</v>
      </c>
      <c r="N2657" s="2">
        <v>43952.822916666664</v>
      </c>
      <c r="O2657" s="1" t="s">
        <v>899</v>
      </c>
      <c r="P2657" s="2">
        <v>43953.666666666664</v>
      </c>
      <c r="Q2657">
        <v>73</v>
      </c>
      <c r="S2657">
        <v>29348</v>
      </c>
      <c r="T2657">
        <v>29348</v>
      </c>
      <c r="U2657">
        <v>29348</v>
      </c>
      <c r="V2657">
        <v>31</v>
      </c>
      <c r="W2657">
        <v>3</v>
      </c>
      <c r="X2657">
        <v>0</v>
      </c>
      <c r="Y2657">
        <v>1406</v>
      </c>
      <c r="Z2657">
        <v>557</v>
      </c>
      <c r="AA2657">
        <v>1963</v>
      </c>
      <c r="AB2657" s="1">
        <f>Z2657/0.1</f>
        <v>5570</v>
      </c>
      <c r="AC2657" s="1">
        <f>AA2657-AB2657</f>
        <v>-3607</v>
      </c>
      <c r="AD2657" s="1">
        <f>_xlfn.IFNA(INDEX($AV$2:$AV$53,MATCH(B2657,$AU$2:$AU$53,0)),1000)</f>
        <v>1952570</v>
      </c>
      <c r="AE2657" s="1">
        <f>C2657/AD2657*100000</f>
        <v>247.77600803044191</v>
      </c>
      <c r="AF2657" s="34">
        <f>IF(B2658=B2657,IFERROR((C2657/C2658)-1,0),0)</f>
        <v>0.13010978743284274</v>
      </c>
      <c r="AG2657" s="35">
        <f>IFERROR(LOG(2)/LOG(1+(AF2657)),AF2657)</f>
        <v>5.6669124702963982</v>
      </c>
      <c r="AH2657" s="35">
        <f>AVERAGE(Z2657:Z2663)</f>
        <v>345.28571428571428</v>
      </c>
      <c r="AJ2657" s="1">
        <f>Q2657/AD2657*100000</f>
        <v>3.7386623783014179</v>
      </c>
      <c r="AK2657" s="34">
        <f>IF(B2658=B2657,IFERROR((Q2657/Q2658)-1,0),0)</f>
        <v>4.2857142857142927E-2</v>
      </c>
      <c r="AL2657" s="35">
        <f>IFERROR(LOG(2)/LOG(1+(AK2657)),AK2657)</f>
        <v>16.517583927294133</v>
      </c>
      <c r="AM2657" s="35">
        <f>AVERAGE(W2657:W2663)</f>
        <v>3.2857142857142856</v>
      </c>
      <c r="AN2657" s="4">
        <f>ROUNDDOWN(N2657,0)</f>
        <v>43952</v>
      </c>
      <c r="AO2657" s="38" cm="1">
        <f t="array" ref="AO2657">_xlfn.ANCHORARRAY(AN2657)-1</f>
        <v>43951</v>
      </c>
    </row>
    <row r="2658" spans="1:41" x14ac:dyDescent="0.25">
      <c r="A2658">
        <v>20200501</v>
      </c>
      <c r="B2658" s="1" t="s">
        <v>94</v>
      </c>
      <c r="C2658">
        <v>4281</v>
      </c>
      <c r="D2658">
        <v>23104</v>
      </c>
      <c r="M2658" s="1" t="s">
        <v>84</v>
      </c>
      <c r="N2658" s="2">
        <v>43951.822916666664</v>
      </c>
      <c r="O2658" s="1" t="s">
        <v>952</v>
      </c>
      <c r="P2658" s="2">
        <v>43952.666666666664</v>
      </c>
      <c r="Q2658">
        <v>70</v>
      </c>
      <c r="S2658">
        <v>27385</v>
      </c>
      <c r="T2658">
        <v>27385</v>
      </c>
      <c r="U2658">
        <v>27385</v>
      </c>
      <c r="V2658">
        <v>31</v>
      </c>
      <c r="W2658">
        <v>2</v>
      </c>
      <c r="X2658">
        <v>0</v>
      </c>
      <c r="Y2658">
        <v>1567</v>
      </c>
      <c r="Z2658">
        <v>497</v>
      </c>
      <c r="AA2658">
        <v>2064</v>
      </c>
      <c r="AB2658" s="1">
        <f>Z2658/0.1</f>
        <v>4970</v>
      </c>
      <c r="AC2658" s="1">
        <f>AA2658-AB2658</f>
        <v>-2906</v>
      </c>
      <c r="AD2658" s="1">
        <f>_xlfn.IFNA(INDEX($AV$2:$AV$53,MATCH(B2658,$AU$2:$AU$53,0)),1000)</f>
        <v>1952570</v>
      </c>
      <c r="AE2658" s="1">
        <f>C2658/AD2658*100000</f>
        <v>219.24950193847081</v>
      </c>
      <c r="AF2658" s="34">
        <f>IF(B2659=B2658,IFERROR((C2658/C2659)-1,0),0)</f>
        <v>0.13134249471458781</v>
      </c>
      <c r="AG2658" s="35">
        <f>IFERROR(LOG(2)/LOG(1+(AF2658)),AF2658)</f>
        <v>5.6168495240467813</v>
      </c>
      <c r="AH2658" s="35">
        <f>AVERAGE(Z2658:Z2664)</f>
        <v>308.14285714285717</v>
      </c>
      <c r="AJ2658" s="1">
        <f>Q2658/AD2658*100000</f>
        <v>3.585018718919168</v>
      </c>
      <c r="AK2658" s="34">
        <f>IF(B2659=B2658,IFERROR((Q2658/Q2659)-1,0),0)</f>
        <v>2.9411764705882248E-2</v>
      </c>
      <c r="AL2658" s="35">
        <f>IFERROR(LOG(2)/LOG(1+(AK2658)),AK2658)</f>
        <v>23.911903366978947</v>
      </c>
      <c r="AM2658" s="35">
        <f>AVERAGE(W2658:W2664)</f>
        <v>3.2857142857142856</v>
      </c>
      <c r="AN2658" s="4">
        <f>ROUNDDOWN(N2658,0)</f>
        <v>43951</v>
      </c>
      <c r="AO2658" s="38" cm="1">
        <f t="array" ref="AO2658">_xlfn.ANCHORARRAY(AN2658)-1</f>
        <v>43950</v>
      </c>
    </row>
    <row r="2659" spans="1:41" x14ac:dyDescent="0.25">
      <c r="A2659">
        <v>20200430</v>
      </c>
      <c r="B2659" s="1" t="s">
        <v>94</v>
      </c>
      <c r="C2659">
        <v>3784</v>
      </c>
      <c r="D2659">
        <v>21537</v>
      </c>
      <c r="M2659" s="1" t="s">
        <v>84</v>
      </c>
      <c r="N2659" s="2">
        <v>43950.822916666664</v>
      </c>
      <c r="O2659" s="1" t="s">
        <v>1004</v>
      </c>
      <c r="P2659" s="2">
        <v>43951.666666666664</v>
      </c>
      <c r="Q2659">
        <v>68</v>
      </c>
      <c r="S2659">
        <v>25321</v>
      </c>
      <c r="T2659">
        <v>25321</v>
      </c>
      <c r="U2659">
        <v>25321</v>
      </c>
      <c r="V2659">
        <v>31</v>
      </c>
      <c r="W2659">
        <v>13</v>
      </c>
      <c r="X2659">
        <v>0</v>
      </c>
      <c r="Y2659">
        <v>1280</v>
      </c>
      <c r="Z2659">
        <v>410</v>
      </c>
      <c r="AA2659">
        <v>1690</v>
      </c>
      <c r="AB2659" s="1">
        <f>Z2659/0.1</f>
        <v>4100</v>
      </c>
      <c r="AC2659" s="1">
        <f>AA2659-AB2659</f>
        <v>-2410</v>
      </c>
      <c r="AD2659" s="1">
        <f>_xlfn.IFNA(INDEX($AV$2:$AV$53,MATCH(B2659,$AU$2:$AU$53,0)),1000)</f>
        <v>1952570</v>
      </c>
      <c r="AE2659" s="1">
        <f>C2659/AD2659*100000</f>
        <v>193.79586903414474</v>
      </c>
      <c r="AF2659" s="34">
        <f>IF(B2660=B2659,IFERROR((C2659/C2660)-1,0),0)</f>
        <v>0.12151748666271489</v>
      </c>
      <c r="AG2659" s="35">
        <f>IFERROR(LOG(2)/LOG(1+(AF2659)),AF2659)</f>
        <v>6.0440448264244937</v>
      </c>
      <c r="AH2659" s="35">
        <f>AVERAGE(Z2659:Z2665)</f>
        <v>281.57142857142856</v>
      </c>
      <c r="AJ2659" s="1">
        <f>Q2659/AD2659*100000</f>
        <v>3.4825896126643348</v>
      </c>
      <c r="AK2659" s="34">
        <f>IF(B2660=B2659,IFERROR((Q2659/Q2660)-1,0),0)</f>
        <v>0.23636363636363633</v>
      </c>
      <c r="AL2659" s="35">
        <f>IFERROR(LOG(2)/LOG(1+(AK2659)),AK2659)</f>
        <v>3.2668728589280187</v>
      </c>
      <c r="AM2659" s="35">
        <f>AVERAGE(W2659:W2665)</f>
        <v>3.2857142857142856</v>
      </c>
      <c r="AN2659" s="4">
        <f>ROUNDDOWN(N2659,0)</f>
        <v>43950</v>
      </c>
      <c r="AO2659" s="38" cm="1">
        <f t="array" ref="AO2659">_xlfn.ANCHORARRAY(AN2659)-1</f>
        <v>43949</v>
      </c>
    </row>
    <row r="2660" spans="1:41" x14ac:dyDescent="0.25">
      <c r="A2660">
        <v>20200429</v>
      </c>
      <c r="B2660" s="1" t="s">
        <v>94</v>
      </c>
      <c r="C2660">
        <v>3374</v>
      </c>
      <c r="D2660">
        <v>20257</v>
      </c>
      <c r="M2660" s="1" t="s">
        <v>84</v>
      </c>
      <c r="N2660" s="2">
        <v>43949.822916666664</v>
      </c>
      <c r="O2660" s="1" t="s">
        <v>1057</v>
      </c>
      <c r="P2660" s="2">
        <v>43950.666666666664</v>
      </c>
      <c r="Q2660">
        <v>55</v>
      </c>
      <c r="S2660">
        <v>23631</v>
      </c>
      <c r="T2660">
        <v>23631</v>
      </c>
      <c r="U2660">
        <v>23631</v>
      </c>
      <c r="V2660">
        <v>31</v>
      </c>
      <c r="W2660">
        <v>0</v>
      </c>
      <c r="X2660">
        <v>0</v>
      </c>
      <c r="Y2660">
        <v>10</v>
      </c>
      <c r="Z2660">
        <v>16</v>
      </c>
      <c r="AA2660">
        <v>26</v>
      </c>
      <c r="AB2660" s="1">
        <f>Z2660/0.1</f>
        <v>160</v>
      </c>
      <c r="AC2660" s="1">
        <f>AA2660-AB2660</f>
        <v>-134</v>
      </c>
      <c r="AD2660" s="1">
        <f>_xlfn.IFNA(INDEX($AV$2:$AV$53,MATCH(B2660,$AU$2:$AU$53,0)),1000)</f>
        <v>1952570</v>
      </c>
      <c r="AE2660" s="1">
        <f>C2660/AD2660*100000</f>
        <v>172.79790225190391</v>
      </c>
      <c r="AF2660" s="34">
        <f>IF(B2661=B2660,IFERROR((C2660/C2661)-1,0),0)</f>
        <v>4.7647409172126842E-3</v>
      </c>
      <c r="AG2660" s="35">
        <f>IFERROR(LOG(2)/LOG(1+(AF2660)),AF2660)</f>
        <v>145.82056354177834</v>
      </c>
      <c r="AH2660" s="35">
        <f>AVERAGE(Z2660:Z2666)</f>
        <v>236</v>
      </c>
      <c r="AJ2660" s="1">
        <f>Q2660/AD2660*100000</f>
        <v>2.8168004220079177</v>
      </c>
      <c r="AK2660" s="34">
        <f>IF(B2661=B2660,IFERROR((Q2660/Q2661)-1,0),0)</f>
        <v>0</v>
      </c>
      <c r="AL2660" s="35">
        <f>IFERROR(LOG(2)/LOG(1+(AK2660)),AK2660)</f>
        <v>0</v>
      </c>
      <c r="AM2660" s="35">
        <f>AVERAGE(W2660:W2666)</f>
        <v>2.4285714285714284</v>
      </c>
      <c r="AN2660" s="4">
        <f>ROUNDDOWN(N2660,0)</f>
        <v>43949</v>
      </c>
      <c r="AO2660" s="38" cm="1">
        <f t="array" ref="AO2660">_xlfn.ANCHORARRAY(AN2660)-1</f>
        <v>43948</v>
      </c>
    </row>
    <row r="2661" spans="1:41" x14ac:dyDescent="0.25">
      <c r="A2661">
        <v>20200428</v>
      </c>
      <c r="B2661" s="1" t="s">
        <v>94</v>
      </c>
      <c r="C2661">
        <v>3358</v>
      </c>
      <c r="D2661">
        <v>20247</v>
      </c>
      <c r="M2661" s="1" t="s">
        <v>84</v>
      </c>
      <c r="N2661" s="2">
        <v>43948.822916666664</v>
      </c>
      <c r="O2661" s="1" t="s">
        <v>1110</v>
      </c>
      <c r="P2661" s="2">
        <v>43949.666666666664</v>
      </c>
      <c r="Q2661">
        <v>55</v>
      </c>
      <c r="S2661">
        <v>23605</v>
      </c>
      <c r="T2661">
        <v>23605</v>
      </c>
      <c r="U2661">
        <v>23605</v>
      </c>
      <c r="V2661">
        <v>31</v>
      </c>
      <c r="W2661">
        <v>-1</v>
      </c>
      <c r="X2661">
        <v>0</v>
      </c>
      <c r="Y2661">
        <v>912</v>
      </c>
      <c r="Z2661">
        <v>330</v>
      </c>
      <c r="AA2661">
        <v>1242</v>
      </c>
      <c r="AB2661" s="1">
        <f>Z2661/0.1</f>
        <v>3300</v>
      </c>
      <c r="AC2661" s="1">
        <f>AA2661-AB2661</f>
        <v>-2058</v>
      </c>
      <c r="AD2661" s="1">
        <f>_xlfn.IFNA(INDEX($AV$2:$AV$53,MATCH(B2661,$AU$2:$AU$53,0)),1000)</f>
        <v>1952570</v>
      </c>
      <c r="AE2661" s="1">
        <f>C2661/AD2661*100000</f>
        <v>171.97846940186523</v>
      </c>
      <c r="AF2661" s="34">
        <f>IF(B2662=B2661,IFERROR((C2661/C2662)-1,0),0)</f>
        <v>0.10898282694848094</v>
      </c>
      <c r="AG2661" s="35">
        <f>IFERROR(LOG(2)/LOG(1+(AF2661)),AF2661)</f>
        <v>6.7007500338896202</v>
      </c>
      <c r="AH2661" s="35">
        <f>AVERAGE(Z2661:Z2667)</f>
        <v>244.28571428571428</v>
      </c>
      <c r="AJ2661" s="1">
        <f>Q2661/AD2661*100000</f>
        <v>2.8168004220079177</v>
      </c>
      <c r="AK2661" s="34">
        <f>IF(B2662=B2661,IFERROR((Q2661/Q2662)-1,0),0)</f>
        <v>-1.7857142857142905E-2</v>
      </c>
      <c r="AL2661" s="35">
        <f>IFERROR(LOG(2)/LOG(1+(AK2661)),AK2661)</f>
        <v>-38.468627737018053</v>
      </c>
      <c r="AM2661" s="35">
        <f>AVERAGE(W2661:W2667)</f>
        <v>3.1428571428571428</v>
      </c>
      <c r="AN2661" s="4">
        <f>ROUNDDOWN(N2661,0)</f>
        <v>43948</v>
      </c>
      <c r="AO2661" s="38" cm="1">
        <f t="array" ref="AO2661">_xlfn.ANCHORARRAY(AN2661)-1</f>
        <v>43947</v>
      </c>
    </row>
    <row r="2662" spans="1:41" x14ac:dyDescent="0.25">
      <c r="A2662">
        <v>20200427</v>
      </c>
      <c r="B2662" s="1" t="s">
        <v>94</v>
      </c>
      <c r="C2662">
        <v>3028</v>
      </c>
      <c r="D2662">
        <v>19335</v>
      </c>
      <c r="M2662" s="1" t="s">
        <v>84</v>
      </c>
      <c r="N2662" s="2">
        <v>43947.822916666664</v>
      </c>
      <c r="O2662" s="1" t="s">
        <v>1162</v>
      </c>
      <c r="P2662" s="2">
        <v>43948.666666666664</v>
      </c>
      <c r="Q2662">
        <v>56</v>
      </c>
      <c r="S2662">
        <v>22363</v>
      </c>
      <c r="T2662">
        <v>22363</v>
      </c>
      <c r="U2662">
        <v>22363</v>
      </c>
      <c r="V2662">
        <v>31</v>
      </c>
      <c r="W2662">
        <v>3</v>
      </c>
      <c r="X2662">
        <v>0</v>
      </c>
      <c r="Y2662">
        <v>839</v>
      </c>
      <c r="Z2662">
        <v>296</v>
      </c>
      <c r="AA2662">
        <v>1135</v>
      </c>
      <c r="AB2662" s="1">
        <f>Z2662/0.1</f>
        <v>2960</v>
      </c>
      <c r="AC2662" s="1">
        <f>AA2662-AB2662</f>
        <v>-1825</v>
      </c>
      <c r="AD2662" s="1">
        <f>_xlfn.IFNA(INDEX($AV$2:$AV$53,MATCH(B2662,$AU$2:$AU$53,0)),1000)</f>
        <v>1952570</v>
      </c>
      <c r="AE2662" s="1">
        <f>C2662/AD2662*100000</f>
        <v>155.07766686981773</v>
      </c>
      <c r="AF2662" s="34">
        <f>IF(B2663=B2662,IFERROR((C2662/C2663)-1,0),0)</f>
        <v>0.10834553440702788</v>
      </c>
      <c r="AG2662" s="35">
        <f>IFERROR(LOG(2)/LOG(1+(AF2662)),AF2662)</f>
        <v>6.7381938660228755</v>
      </c>
      <c r="AH2662" s="35">
        <f>AVERAGE(Z2662:Z2668)</f>
        <v>222</v>
      </c>
      <c r="AJ2662" s="1">
        <f>Q2662/AD2662*100000</f>
        <v>2.8680149751353343</v>
      </c>
      <c r="AK2662" s="34">
        <f>IF(B2663=B2662,IFERROR((Q2662/Q2663)-1,0),0)</f>
        <v>5.6603773584905648E-2</v>
      </c>
      <c r="AL2662" s="35">
        <f>IFERROR(LOG(2)/LOG(1+(AK2662)),AK2662)</f>
        <v>12.588993563410451</v>
      </c>
      <c r="AM2662" s="35">
        <f>AVERAGE(W2662:W2668)</f>
        <v>4</v>
      </c>
      <c r="AN2662" s="4">
        <f>ROUNDDOWN(N2662,0)</f>
        <v>43947</v>
      </c>
      <c r="AO2662" s="38" cm="1">
        <f t="array" ref="AO2662">_xlfn.ANCHORARRAY(AN2662)-1</f>
        <v>43946</v>
      </c>
    </row>
    <row r="2663" spans="1:41" x14ac:dyDescent="0.25">
      <c r="A2663">
        <v>20200426</v>
      </c>
      <c r="B2663" s="1" t="s">
        <v>94</v>
      </c>
      <c r="C2663">
        <v>2732</v>
      </c>
      <c r="D2663">
        <v>18496</v>
      </c>
      <c r="M2663" s="1" t="s">
        <v>84</v>
      </c>
      <c r="N2663" s="2">
        <v>43946.822916666664</v>
      </c>
      <c r="O2663" s="1" t="s">
        <v>1214</v>
      </c>
      <c r="P2663" s="2">
        <v>43947.666666666664</v>
      </c>
      <c r="Q2663">
        <v>53</v>
      </c>
      <c r="S2663">
        <v>21228</v>
      </c>
      <c r="T2663">
        <v>21228</v>
      </c>
      <c r="U2663">
        <v>21228</v>
      </c>
      <c r="V2663">
        <v>31</v>
      </c>
      <c r="W2663">
        <v>3</v>
      </c>
      <c r="X2663">
        <v>0</v>
      </c>
      <c r="Y2663">
        <v>944</v>
      </c>
      <c r="Z2663">
        <v>311</v>
      </c>
      <c r="AA2663">
        <v>1255</v>
      </c>
      <c r="AB2663" s="1">
        <f>Z2663/0.1</f>
        <v>3110</v>
      </c>
      <c r="AC2663" s="1">
        <f>AA2663-AB2663</f>
        <v>-1855</v>
      </c>
      <c r="AD2663" s="1">
        <f>_xlfn.IFNA(INDEX($AV$2:$AV$53,MATCH(B2663,$AU$2:$AU$53,0)),1000)</f>
        <v>1952570</v>
      </c>
      <c r="AE2663" s="1">
        <f>C2663/AD2663*100000</f>
        <v>139.91815914410239</v>
      </c>
      <c r="AF2663" s="34">
        <f>IF(B2664=B2663,IFERROR((C2663/C2664)-1,0),0)</f>
        <v>0.12845931433292024</v>
      </c>
      <c r="AG2663" s="35">
        <f>IFERROR(LOG(2)/LOG(1+(AF2663)),AF2663)</f>
        <v>5.7354444475638431</v>
      </c>
      <c r="AH2663" s="35">
        <f>AVERAGE(Z2663:Z2669)</f>
        <v>206.42857142857142</v>
      </c>
      <c r="AJ2663" s="1">
        <f>Q2663/AD2663*100000</f>
        <v>2.7143713157530844</v>
      </c>
      <c r="AK2663" s="34">
        <f>IF(B2664=B2663,IFERROR((Q2663/Q2664)-1,0),0)</f>
        <v>6.0000000000000053E-2</v>
      </c>
      <c r="AL2663" s="35">
        <f>IFERROR(LOG(2)/LOG(1+(AK2663)),AK2663)</f>
        <v>11.895661045941877</v>
      </c>
      <c r="AM2663" s="35">
        <f>AVERAGE(W2663:W2669)</f>
        <v>3.5714285714285716</v>
      </c>
      <c r="AN2663" s="4">
        <f>ROUNDDOWN(N2663,0)</f>
        <v>43946</v>
      </c>
      <c r="AO2663" s="38" cm="1">
        <f t="array" ref="AO2663">_xlfn.ANCHORARRAY(AN2663)-1</f>
        <v>43945</v>
      </c>
    </row>
    <row r="2664" spans="1:41" x14ac:dyDescent="0.25">
      <c r="A2664">
        <v>20200425</v>
      </c>
      <c r="B2664" s="1" t="s">
        <v>94</v>
      </c>
      <c r="C2664">
        <v>2421</v>
      </c>
      <c r="D2664">
        <v>17552</v>
      </c>
      <c r="M2664" s="1" t="s">
        <v>84</v>
      </c>
      <c r="N2664" s="2">
        <v>43945.822916666664</v>
      </c>
      <c r="O2664" s="1" t="s">
        <v>1265</v>
      </c>
      <c r="P2664" s="2">
        <v>43946.666666666664</v>
      </c>
      <c r="Q2664">
        <v>50</v>
      </c>
      <c r="S2664">
        <v>19973</v>
      </c>
      <c r="T2664">
        <v>19973</v>
      </c>
      <c r="U2664">
        <v>19973</v>
      </c>
      <c r="V2664">
        <v>31</v>
      </c>
      <c r="W2664">
        <v>3</v>
      </c>
      <c r="X2664">
        <v>0</v>
      </c>
      <c r="Y2664">
        <v>1064</v>
      </c>
      <c r="Z2664">
        <v>297</v>
      </c>
      <c r="AA2664">
        <v>1361</v>
      </c>
      <c r="AB2664" s="1">
        <f>Z2664/0.1</f>
        <v>2970</v>
      </c>
      <c r="AC2664" s="1">
        <f>AA2664-AB2664</f>
        <v>-1609</v>
      </c>
      <c r="AD2664" s="1">
        <f>_xlfn.IFNA(INDEX($AV$2:$AV$53,MATCH(B2664,$AU$2:$AU$53,0)),1000)</f>
        <v>1952570</v>
      </c>
      <c r="AE2664" s="1">
        <f>C2664/AD2664*100000</f>
        <v>123.99043312147579</v>
      </c>
      <c r="AF2664" s="34">
        <f>IF(B2665=B2664,IFERROR((C2664/C2665)-1,0),0)</f>
        <v>0.13983050847457634</v>
      </c>
      <c r="AG2664" s="35">
        <f>IFERROR(LOG(2)/LOG(1+(AF2664)),AF2664)</f>
        <v>5.2960684110126808</v>
      </c>
      <c r="AH2664" s="35">
        <f>AVERAGE(Z2664:Z2670)</f>
        <v>183.28571428571428</v>
      </c>
      <c r="AJ2664" s="1">
        <f>Q2664/AD2664*100000</f>
        <v>2.5607276563708345</v>
      </c>
      <c r="AK2664" s="34">
        <f>IF(B2665=B2664,IFERROR((Q2664/Q2665)-1,0),0)</f>
        <v>6.3829787234042534E-2</v>
      </c>
      <c r="AL2664" s="35">
        <f>IFERROR(LOG(2)/LOG(1+(AK2664)),AK2664)</f>
        <v>11.202305583621172</v>
      </c>
      <c r="AM2664" s="35">
        <f>AVERAGE(W2664:W2670)</f>
        <v>3.7142857142857144</v>
      </c>
      <c r="AN2664" s="4">
        <f>ROUNDDOWN(N2664,0)</f>
        <v>43945</v>
      </c>
      <c r="AO2664" s="38" cm="1">
        <f t="array" ref="AO2664">_xlfn.ANCHORARRAY(AN2664)-1</f>
        <v>43944</v>
      </c>
    </row>
    <row r="2665" spans="1:41" x14ac:dyDescent="0.25">
      <c r="A2665">
        <v>20200424</v>
      </c>
      <c r="B2665" s="1" t="s">
        <v>94</v>
      </c>
      <c r="C2665">
        <v>2124</v>
      </c>
      <c r="D2665">
        <v>16488</v>
      </c>
      <c r="M2665" s="1" t="s">
        <v>33</v>
      </c>
      <c r="N2665" s="2">
        <v>43945.822916666664</v>
      </c>
      <c r="O2665" s="1" t="s">
        <v>1317</v>
      </c>
      <c r="P2665" s="2">
        <v>43945.666666666664</v>
      </c>
      <c r="Q2665">
        <v>47</v>
      </c>
      <c r="S2665">
        <v>18612</v>
      </c>
      <c r="T2665">
        <v>18612</v>
      </c>
      <c r="U2665">
        <v>18612</v>
      </c>
      <c r="V2665">
        <v>31</v>
      </c>
      <c r="W2665">
        <v>2</v>
      </c>
      <c r="X2665">
        <v>0</v>
      </c>
      <c r="Y2665">
        <v>941</v>
      </c>
      <c r="Z2665">
        <v>311</v>
      </c>
      <c r="AA2665">
        <v>1252</v>
      </c>
      <c r="AB2665" s="1">
        <f>Z2665/0.1</f>
        <v>3110</v>
      </c>
      <c r="AC2665" s="1">
        <f>AA2665-AB2665</f>
        <v>-1858</v>
      </c>
      <c r="AD2665" s="1">
        <f>_xlfn.IFNA(INDEX($AV$2:$AV$53,MATCH(B2665,$AU$2:$AU$53,0)),1000)</f>
        <v>1952570</v>
      </c>
      <c r="AE2665" s="1">
        <f>C2665/AD2665*100000</f>
        <v>108.77971084263304</v>
      </c>
      <c r="AF2665" s="34">
        <f>IF(B2666=B2665,IFERROR((C2665/C2666)-1,0),0)</f>
        <v>0.17153888582460008</v>
      </c>
      <c r="AG2665" s="35">
        <f>IFERROR(LOG(2)/LOG(1+(AF2665)),AF2665)</f>
        <v>4.3781909146896227</v>
      </c>
      <c r="AH2665" s="35">
        <f>AVERAGE(Z2665:Z2671)</f>
        <v>151.14285714285714</v>
      </c>
      <c r="AJ2665" s="1">
        <f>Q2665/AD2665*100000</f>
        <v>2.4070839969885842</v>
      </c>
      <c r="AK2665" s="34">
        <f>IF(B2666=B2665,IFERROR((Q2665/Q2666)-1,0),0)</f>
        <v>4.4444444444444509E-2</v>
      </c>
      <c r="AL2665" s="35">
        <f>IFERROR(LOG(2)/LOG(1+(AK2665)),AK2665)</f>
        <v>15.93987343347534</v>
      </c>
      <c r="AM2665" s="35">
        <f>AVERAGE(W2665:W2671)</f>
        <v>3.2857142857142856</v>
      </c>
      <c r="AN2665" s="4">
        <f>ROUNDDOWN(N2665,0)</f>
        <v>43945</v>
      </c>
      <c r="AO2665" s="38" cm="1">
        <f t="array" ref="AO2665">_xlfn.ANCHORARRAY(AN2665)-1</f>
        <v>43944</v>
      </c>
    </row>
    <row r="2666" spans="1:41" x14ac:dyDescent="0.25">
      <c r="A2666">
        <v>20200423</v>
      </c>
      <c r="B2666" s="1" t="s">
        <v>94</v>
      </c>
      <c r="C2666">
        <v>1813</v>
      </c>
      <c r="D2666">
        <v>15547</v>
      </c>
      <c r="M2666" s="1" t="s">
        <v>33</v>
      </c>
      <c r="N2666" s="2">
        <v>43944.822916666664</v>
      </c>
      <c r="O2666" s="1" t="s">
        <v>1369</v>
      </c>
      <c r="P2666" s="2">
        <v>43944.666666666664</v>
      </c>
      <c r="Q2666">
        <v>45</v>
      </c>
      <c r="S2666">
        <v>17360</v>
      </c>
      <c r="T2666">
        <v>17360</v>
      </c>
      <c r="U2666">
        <v>17360</v>
      </c>
      <c r="V2666">
        <v>31</v>
      </c>
      <c r="W2666">
        <v>7</v>
      </c>
      <c r="X2666">
        <v>0</v>
      </c>
      <c r="Y2666">
        <v>590</v>
      </c>
      <c r="Z2666">
        <v>91</v>
      </c>
      <c r="AA2666">
        <v>681</v>
      </c>
      <c r="AB2666" s="1">
        <f>Z2666/0.1</f>
        <v>910</v>
      </c>
      <c r="AC2666" s="1">
        <f>AA2666-AB2666</f>
        <v>-229</v>
      </c>
      <c r="AD2666" s="1">
        <f>_xlfn.IFNA(INDEX($AV$2:$AV$53,MATCH(B2666,$AU$2:$AU$53,0)),1000)</f>
        <v>1952570</v>
      </c>
      <c r="AE2666" s="1">
        <f>C2666/AD2666*100000</f>
        <v>92.85198482000645</v>
      </c>
      <c r="AF2666" s="34">
        <f>IF(B2667=B2666,IFERROR((C2666/C2667)-1,0),0)</f>
        <v>5.2845528455284452E-2</v>
      </c>
      <c r="AG2666" s="35">
        <f>IFERROR(LOG(2)/LOG(1+(AF2666)),AF2666)</f>
        <v>13.460076582521115</v>
      </c>
      <c r="AH2666" s="35">
        <f>AVERAGE(Z2666:Z2672)</f>
        <v>123</v>
      </c>
      <c r="AJ2666" s="1">
        <f>Q2666/AD2666*100000</f>
        <v>2.304654890733751</v>
      </c>
      <c r="AK2666" s="34">
        <f>IF(B2667=B2666,IFERROR((Q2666/Q2667)-1,0),0)</f>
        <v>0.18421052631578938</v>
      </c>
      <c r="AL2666" s="35">
        <f>IFERROR(LOG(2)/LOG(1+(AK2666)),AK2666)</f>
        <v>4.0996109885980694</v>
      </c>
      <c r="AM2666" s="35">
        <f>AVERAGE(W2666:W2672)</f>
        <v>3.4285714285714284</v>
      </c>
      <c r="AN2666" s="4">
        <f>ROUNDDOWN(N2666,0)</f>
        <v>43944</v>
      </c>
      <c r="AO2666" s="38" cm="1">
        <f t="array" ref="AO2666">_xlfn.ANCHORARRAY(AN2666)-1</f>
        <v>43943</v>
      </c>
    </row>
    <row r="2667" spans="1:41" x14ac:dyDescent="0.25">
      <c r="A2667">
        <v>20200422</v>
      </c>
      <c r="B2667" s="1" t="s">
        <v>94</v>
      </c>
      <c r="C2667">
        <v>1722</v>
      </c>
      <c r="D2667">
        <v>14957</v>
      </c>
      <c r="M2667" s="1" t="s">
        <v>33</v>
      </c>
      <c r="N2667" s="2">
        <v>43943.822916666664</v>
      </c>
      <c r="O2667" s="1" t="s">
        <v>1421</v>
      </c>
      <c r="P2667" s="2">
        <v>43943.666666666664</v>
      </c>
      <c r="Q2667">
        <v>38</v>
      </c>
      <c r="S2667">
        <v>16679</v>
      </c>
      <c r="T2667">
        <v>16679</v>
      </c>
      <c r="U2667">
        <v>16679</v>
      </c>
      <c r="V2667">
        <v>31</v>
      </c>
      <c r="W2667">
        <v>5</v>
      </c>
      <c r="X2667">
        <v>0</v>
      </c>
      <c r="Y2667">
        <v>233</v>
      </c>
      <c r="Z2667">
        <v>74</v>
      </c>
      <c r="AA2667">
        <v>307</v>
      </c>
      <c r="AB2667" s="1">
        <f>Z2667/0.1</f>
        <v>740</v>
      </c>
      <c r="AC2667" s="1">
        <f>AA2667-AB2667</f>
        <v>-433</v>
      </c>
      <c r="AD2667" s="1">
        <f>_xlfn.IFNA(INDEX($AV$2:$AV$53,MATCH(B2667,$AU$2:$AU$53,0)),1000)</f>
        <v>1952570</v>
      </c>
      <c r="AE2667" s="1">
        <f>C2667/AD2667*100000</f>
        <v>88.19146048541154</v>
      </c>
      <c r="AF2667" s="34">
        <f>IF(B2668=B2667,IFERROR((C2667/C2668)-1,0),0)</f>
        <v>4.4902912621359148E-2</v>
      </c>
      <c r="AG2667" s="35">
        <f>IFERROR(LOG(2)/LOG(1+(AF2667)),AF2667)</f>
        <v>15.780611571746695</v>
      </c>
      <c r="AH2667" s="35">
        <f>AVERAGE(Z2667:Z2673)</f>
        <v>117.28571428571429</v>
      </c>
      <c r="AJ2667" s="1">
        <f>Q2667/AD2667*100000</f>
        <v>1.9461530188418341</v>
      </c>
      <c r="AK2667" s="34">
        <f>IF(B2668=B2667,IFERROR((Q2667/Q2668)-1,0),0)</f>
        <v>0.1515151515151516</v>
      </c>
      <c r="AL2667" s="35">
        <f>IFERROR(LOG(2)/LOG(1+(AK2667)),AK2667)</f>
        <v>4.9131986644989016</v>
      </c>
      <c r="AM2667" s="35">
        <f>AVERAGE(W2667:W2673)</f>
        <v>2.5714285714285716</v>
      </c>
      <c r="AN2667" s="4">
        <f>ROUNDDOWN(N2667,0)</f>
        <v>43943</v>
      </c>
      <c r="AO2667" s="38" cm="1">
        <f t="array" ref="AO2667">_xlfn.ANCHORARRAY(AN2667)-1</f>
        <v>43942</v>
      </c>
    </row>
    <row r="2668" spans="1:41" x14ac:dyDescent="0.25">
      <c r="A2668">
        <v>20200421</v>
      </c>
      <c r="B2668" s="1" t="s">
        <v>94</v>
      </c>
      <c r="C2668">
        <v>1648</v>
      </c>
      <c r="D2668">
        <v>14724</v>
      </c>
      <c r="M2668" s="1" t="s">
        <v>33</v>
      </c>
      <c r="N2668" s="2">
        <v>43942.822916666664</v>
      </c>
      <c r="O2668" s="1" t="s">
        <v>1472</v>
      </c>
      <c r="P2668" s="2">
        <v>43942.666666666664</v>
      </c>
      <c r="Q2668">
        <v>33</v>
      </c>
      <c r="S2668">
        <v>16372</v>
      </c>
      <c r="T2668">
        <v>16372</v>
      </c>
      <c r="U2668">
        <v>16372</v>
      </c>
      <c r="V2668">
        <v>31</v>
      </c>
      <c r="W2668">
        <v>5</v>
      </c>
      <c r="X2668">
        <v>0</v>
      </c>
      <c r="Y2668">
        <v>518</v>
      </c>
      <c r="Z2668">
        <v>174</v>
      </c>
      <c r="AA2668">
        <v>692</v>
      </c>
      <c r="AB2668" s="1">
        <f>Z2668/0.1</f>
        <v>1740</v>
      </c>
      <c r="AC2668" s="1">
        <f>AA2668-AB2668</f>
        <v>-1048</v>
      </c>
      <c r="AD2668" s="1">
        <f>_xlfn.IFNA(INDEX($AV$2:$AV$53,MATCH(B2668,$AU$2:$AU$53,0)),1000)</f>
        <v>1952570</v>
      </c>
      <c r="AE2668" s="1">
        <f>C2668/AD2668*100000</f>
        <v>84.401583553982704</v>
      </c>
      <c r="AF2668" s="34">
        <f>IF(B2669=B2668,IFERROR((C2668/C2669)-1,0),0)</f>
        <v>0.11804613297150612</v>
      </c>
      <c r="AG2668" s="35">
        <f>IFERROR(LOG(2)/LOG(1+(AF2668)),AF2668)</f>
        <v>6.2119626737849263</v>
      </c>
      <c r="AH2668" s="35">
        <f>AVERAGE(Z2668:Z2674)</f>
        <v>111</v>
      </c>
      <c r="AJ2668" s="1">
        <f>Q2668/AD2668*100000</f>
        <v>1.6900802532047507</v>
      </c>
      <c r="AK2668" s="34">
        <f>IF(B2669=B2668,IFERROR((Q2668/Q2669)-1,0),0)</f>
        <v>0.1785714285714286</v>
      </c>
      <c r="AL2668" s="35">
        <f>IFERROR(LOG(2)/LOG(1+(AK2668)),AK2668)</f>
        <v>4.2187115522957299</v>
      </c>
      <c r="AM2668" s="35">
        <f>AVERAGE(W2668:W2674)</f>
        <v>2.1428571428571428</v>
      </c>
      <c r="AN2668" s="4">
        <f>ROUNDDOWN(N2668,0)</f>
        <v>43942</v>
      </c>
      <c r="AO2668" s="38" cm="1">
        <f t="array" ref="AO2668">_xlfn.ANCHORARRAY(AN2668)-1</f>
        <v>43941</v>
      </c>
    </row>
    <row r="2669" spans="1:41" x14ac:dyDescent="0.25">
      <c r="A2669">
        <v>20200420</v>
      </c>
      <c r="B2669" s="1" t="s">
        <v>94</v>
      </c>
      <c r="C2669">
        <v>1474</v>
      </c>
      <c r="D2669">
        <v>14206</v>
      </c>
      <c r="M2669" s="1" t="s">
        <v>33</v>
      </c>
      <c r="N2669" s="2">
        <v>43940.822916666664</v>
      </c>
      <c r="O2669" s="1" t="s">
        <v>1524</v>
      </c>
      <c r="P2669" s="2">
        <v>43941.666666666664</v>
      </c>
      <c r="Q2669">
        <v>28</v>
      </c>
      <c r="S2669">
        <v>15680</v>
      </c>
      <c r="T2669">
        <v>15680</v>
      </c>
      <c r="U2669">
        <v>15680</v>
      </c>
      <c r="V2669">
        <v>31</v>
      </c>
      <c r="W2669">
        <v>0</v>
      </c>
      <c r="X2669">
        <v>0</v>
      </c>
      <c r="Y2669">
        <v>918</v>
      </c>
      <c r="Z2669">
        <v>187</v>
      </c>
      <c r="AA2669">
        <v>1105</v>
      </c>
      <c r="AB2669" s="1">
        <f>Z2669/0.1</f>
        <v>1870</v>
      </c>
      <c r="AC2669" s="1">
        <f>AA2669-AB2669</f>
        <v>-765</v>
      </c>
      <c r="AD2669" s="1">
        <f>_xlfn.IFNA(INDEX($AV$2:$AV$53,MATCH(B2669,$AU$2:$AU$53,0)),1000)</f>
        <v>1952570</v>
      </c>
      <c r="AE2669" s="1">
        <f>C2669/AD2669*100000</f>
        <v>75.490251309812194</v>
      </c>
      <c r="AF2669" s="34">
        <f>IF(B2670=B2669,IFERROR((C2669/C2670)-1,0),0)</f>
        <v>0.14529914529914523</v>
      </c>
      <c r="AG2669" s="35">
        <f>IFERROR(LOG(2)/LOG(1+(AF2669)),AF2669)</f>
        <v>5.1092231621966313</v>
      </c>
      <c r="AH2669" s="35">
        <f>AVERAGE(Z2669:Z2675)</f>
        <v>94.285714285714292</v>
      </c>
      <c r="AJ2669" s="1">
        <f>Q2669/AD2669*100000</f>
        <v>1.4340074875676672</v>
      </c>
      <c r="AK2669" s="34">
        <f>IF(B2670=B2669,IFERROR((Q2669/Q2670)-1,0),0)</f>
        <v>0</v>
      </c>
      <c r="AL2669" s="35">
        <f>IFERROR(LOG(2)/LOG(1+(AK2669)),AK2669)</f>
        <v>0</v>
      </c>
      <c r="AM2669" s="35">
        <f>AVERAGE(W2669:W2675)</f>
        <v>1.5714285714285714</v>
      </c>
      <c r="AN2669" s="4">
        <f>ROUNDDOWN(N2669,0)</f>
        <v>43940</v>
      </c>
      <c r="AO2669" s="38" cm="1">
        <f t="array" ref="AO2669">_xlfn.ANCHORARRAY(AN2669)-1</f>
        <v>43939</v>
      </c>
    </row>
    <row r="2670" spans="1:41" x14ac:dyDescent="0.25">
      <c r="A2670">
        <v>20200419</v>
      </c>
      <c r="B2670" s="1" t="s">
        <v>94</v>
      </c>
      <c r="C2670">
        <v>1287</v>
      </c>
      <c r="D2670">
        <v>13288</v>
      </c>
      <c r="M2670" s="1" t="s">
        <v>33</v>
      </c>
      <c r="N2670" s="2">
        <v>43940.822916666664</v>
      </c>
      <c r="O2670" s="1" t="s">
        <v>1576</v>
      </c>
      <c r="P2670" s="2">
        <v>43940.666666666664</v>
      </c>
      <c r="Q2670">
        <v>28</v>
      </c>
      <c r="S2670">
        <v>14575</v>
      </c>
      <c r="T2670">
        <v>14575</v>
      </c>
      <c r="U2670">
        <v>14575</v>
      </c>
      <c r="V2670">
        <v>31</v>
      </c>
      <c r="W2670">
        <v>4</v>
      </c>
      <c r="X2670">
        <v>0</v>
      </c>
      <c r="Y2670">
        <v>749</v>
      </c>
      <c r="Z2670">
        <v>149</v>
      </c>
      <c r="AA2670">
        <v>898</v>
      </c>
      <c r="AB2670" s="1">
        <f>Z2670/0.1</f>
        <v>1490</v>
      </c>
      <c r="AC2670" s="1">
        <f>AA2670-AB2670</f>
        <v>-592</v>
      </c>
      <c r="AD2670" s="1">
        <f>_xlfn.IFNA(INDEX($AV$2:$AV$53,MATCH(B2670,$AU$2:$AU$53,0)),1000)</f>
        <v>1952570</v>
      </c>
      <c r="AE2670" s="1">
        <f>C2670/AD2670*100000</f>
        <v>65.913129874985273</v>
      </c>
      <c r="AF2670" s="34">
        <f>IF(B2671=B2670,IFERROR((C2670/C2671)-1,0),0)</f>
        <v>0.13093145869947276</v>
      </c>
      <c r="AG2670" s="35">
        <f>IFERROR(LOG(2)/LOG(1+(AF2670)),AF2670)</f>
        <v>5.6334379632730966</v>
      </c>
      <c r="AH2670" s="35">
        <f>AVERAGE(Z2670:Z2676)</f>
        <v>70.857142857142861</v>
      </c>
      <c r="AJ2670" s="1">
        <f>Q2670/AD2670*100000</f>
        <v>1.4340074875676672</v>
      </c>
      <c r="AK2670" s="34">
        <f>IF(B2671=B2670,IFERROR((Q2670/Q2671)-1,0),0)</f>
        <v>0.16666666666666674</v>
      </c>
      <c r="AL2670" s="35">
        <f>IFERROR(LOG(2)/LOG(1+(AK2670)),AK2670)</f>
        <v>4.4965561056019201</v>
      </c>
      <c r="AM2670" s="35">
        <f>AVERAGE(W2670:W2676)</f>
        <v>1.5714285714285714</v>
      </c>
      <c r="AN2670" s="4">
        <f>ROUNDDOWN(N2670,0)</f>
        <v>43940</v>
      </c>
      <c r="AO2670" s="38" cm="1">
        <f t="array" ref="AO2670">_xlfn.ANCHORARRAY(AN2670)-1</f>
        <v>43939</v>
      </c>
    </row>
    <row r="2671" spans="1:41" x14ac:dyDescent="0.25">
      <c r="A2671">
        <v>20200418</v>
      </c>
      <c r="B2671" s="1" t="s">
        <v>94</v>
      </c>
      <c r="C2671">
        <v>1138</v>
      </c>
      <c r="D2671">
        <v>12539</v>
      </c>
      <c r="M2671" s="1" t="s">
        <v>33</v>
      </c>
      <c r="N2671" s="2">
        <v>43938.820833333331</v>
      </c>
      <c r="O2671" s="1" t="s">
        <v>1628</v>
      </c>
      <c r="P2671" s="2">
        <v>43939.666666666664</v>
      </c>
      <c r="Q2671">
        <v>24</v>
      </c>
      <c r="S2671">
        <v>13677</v>
      </c>
      <c r="T2671">
        <v>13677</v>
      </c>
      <c r="U2671">
        <v>13677</v>
      </c>
      <c r="V2671">
        <v>31</v>
      </c>
      <c r="W2671">
        <v>0</v>
      </c>
      <c r="X2671">
        <v>0</v>
      </c>
      <c r="Y2671">
        <v>501</v>
      </c>
      <c r="Z2671">
        <v>72</v>
      </c>
      <c r="AA2671">
        <v>573</v>
      </c>
      <c r="AB2671" s="1">
        <f>Z2671/0.1</f>
        <v>720</v>
      </c>
      <c r="AC2671" s="1">
        <f>AA2671-AB2671</f>
        <v>-147</v>
      </c>
      <c r="AD2671" s="1">
        <f>_xlfn.IFNA(INDEX($AV$2:$AV$53,MATCH(B2671,$AU$2:$AU$53,0)),1000)</f>
        <v>1952570</v>
      </c>
      <c r="AE2671" s="1">
        <f>C2671/AD2671*100000</f>
        <v>58.282161459000193</v>
      </c>
      <c r="AF2671" s="34">
        <f>IF(B2672=B2671,IFERROR((C2671/C2672)-1,0),0)</f>
        <v>6.7542213883677205E-2</v>
      </c>
      <c r="AG2671" s="35">
        <f>IFERROR(LOG(2)/LOG(1+(AF2671)),AF2671)</f>
        <v>10.605227664540775</v>
      </c>
      <c r="AH2671" s="35">
        <f>AVERAGE(Z2671:Z2677)</f>
        <v>62.571428571428569</v>
      </c>
      <c r="AJ2671" s="1">
        <f>Q2671/AD2671*100000</f>
        <v>1.2291492750580004</v>
      </c>
      <c r="AK2671" s="34">
        <f>IF(B2672=B2671,IFERROR((Q2671/Q2672)-1,0),0)</f>
        <v>0</v>
      </c>
      <c r="AL2671" s="35">
        <f>IFERROR(LOG(2)/LOG(1+(AK2671)),AK2671)</f>
        <v>0</v>
      </c>
      <c r="AM2671" s="35">
        <f>AVERAGE(W2671:W2677)</f>
        <v>1</v>
      </c>
      <c r="AN2671" s="4">
        <f>ROUNDDOWN(N2671,0)</f>
        <v>43938</v>
      </c>
      <c r="AO2671" s="38" cm="1">
        <f t="array" ref="AO2671">_xlfn.ANCHORARRAY(AN2671)-1</f>
        <v>43937</v>
      </c>
    </row>
    <row r="2672" spans="1:41" x14ac:dyDescent="0.25">
      <c r="A2672">
        <v>20200417</v>
      </c>
      <c r="B2672" s="1" t="s">
        <v>94</v>
      </c>
      <c r="C2672">
        <v>1066</v>
      </c>
      <c r="D2672">
        <v>12038</v>
      </c>
      <c r="M2672" s="1" t="s">
        <v>33</v>
      </c>
      <c r="N2672" s="2">
        <v>43938.820833333331</v>
      </c>
      <c r="O2672" s="1" t="s">
        <v>1680</v>
      </c>
      <c r="P2672" s="2">
        <v>43938.666666666664</v>
      </c>
      <c r="Q2672">
        <v>24</v>
      </c>
      <c r="S2672">
        <v>13104</v>
      </c>
      <c r="T2672">
        <v>13104</v>
      </c>
      <c r="U2672">
        <v>13104</v>
      </c>
      <c r="V2672">
        <v>31</v>
      </c>
      <c r="W2672">
        <v>3</v>
      </c>
      <c r="X2672">
        <v>0</v>
      </c>
      <c r="Y2672">
        <v>696</v>
      </c>
      <c r="Z2672">
        <v>114</v>
      </c>
      <c r="AA2672">
        <v>810</v>
      </c>
      <c r="AB2672" s="1">
        <f>Z2672/0.1</f>
        <v>1140</v>
      </c>
      <c r="AC2672" s="1">
        <f>AA2672-AB2672</f>
        <v>-330</v>
      </c>
      <c r="AD2672" s="1">
        <f>_xlfn.IFNA(INDEX($AV$2:$AV$53,MATCH(B2672,$AU$2:$AU$53,0)),1000)</f>
        <v>1952570</v>
      </c>
      <c r="AE2672" s="1">
        <f>C2672/AD2672*100000</f>
        <v>54.594713633826181</v>
      </c>
      <c r="AF2672" s="34">
        <f>IF(B2673=B2672,IFERROR((C2672/C2673)-1,0),0)</f>
        <v>0.11974789915966388</v>
      </c>
      <c r="AG2672" s="35">
        <f>IFERROR(LOG(2)/LOG(1+(AF2672)),AF2672)</f>
        <v>6.1284288458960203</v>
      </c>
      <c r="AH2672" s="35">
        <f>AVERAGE(Z2672:Z2678)</f>
        <v>61.571428571428569</v>
      </c>
      <c r="AJ2672" s="1">
        <f>Q2672/AD2672*100000</f>
        <v>1.2291492750580004</v>
      </c>
      <c r="AK2672" s="34">
        <f>IF(B2673=B2672,IFERROR((Q2672/Q2673)-1,0),0)</f>
        <v>0.14285714285714279</v>
      </c>
      <c r="AL2672" s="35">
        <f>IFERROR(LOG(2)/LOG(1+(AK2672)),AK2672)</f>
        <v>5.1908930696844333</v>
      </c>
      <c r="AM2672" s="35">
        <f>AVERAGE(W2672:W2678)</f>
        <v>1.2857142857142858</v>
      </c>
      <c r="AN2672" s="4">
        <f>ROUNDDOWN(N2672,0)</f>
        <v>43938</v>
      </c>
      <c r="AO2672" s="38" cm="1">
        <f t="array" ref="AO2672">_xlfn.ANCHORARRAY(AN2672)-1</f>
        <v>43937</v>
      </c>
    </row>
    <row r="2673" spans="1:41" x14ac:dyDescent="0.25">
      <c r="A2673">
        <v>20200416</v>
      </c>
      <c r="B2673" s="1" t="s">
        <v>94</v>
      </c>
      <c r="C2673">
        <v>952</v>
      </c>
      <c r="D2673">
        <v>11342</v>
      </c>
      <c r="M2673" s="1" t="s">
        <v>33</v>
      </c>
      <c r="N2673" s="2">
        <v>43937.819444444445</v>
      </c>
      <c r="O2673" s="1" t="s">
        <v>1732</v>
      </c>
      <c r="P2673" s="2">
        <v>43937.666666666664</v>
      </c>
      <c r="Q2673">
        <v>21</v>
      </c>
      <c r="S2673">
        <v>12294</v>
      </c>
      <c r="T2673">
        <v>12294</v>
      </c>
      <c r="U2673">
        <v>12294</v>
      </c>
      <c r="V2673">
        <v>31</v>
      </c>
      <c r="W2673">
        <v>1</v>
      </c>
      <c r="X2673">
        <v>0</v>
      </c>
      <c r="Y2673">
        <v>514</v>
      </c>
      <c r="Z2673">
        <v>51</v>
      </c>
      <c r="AA2673">
        <v>565</v>
      </c>
      <c r="AB2673" s="1">
        <f>Z2673/0.1</f>
        <v>510</v>
      </c>
      <c r="AC2673" s="1">
        <f>AA2673-AB2673</f>
        <v>55</v>
      </c>
      <c r="AD2673" s="1">
        <f>_xlfn.IFNA(INDEX($AV$2:$AV$53,MATCH(B2673,$AU$2:$AU$53,0)),1000)</f>
        <v>1952570</v>
      </c>
      <c r="AE2673" s="1">
        <f>C2673/AD2673*100000</f>
        <v>48.756254577300687</v>
      </c>
      <c r="AF2673" s="34">
        <f>IF(B2674=B2673,IFERROR((C2673/C2674)-1,0),0)</f>
        <v>5.6603773584905648E-2</v>
      </c>
      <c r="AG2673" s="35">
        <f>IFERROR(LOG(2)/LOG(1+(AF2673)),AF2673)</f>
        <v>12.588993563410451</v>
      </c>
      <c r="AH2673" s="35">
        <f>AVERAGE(Z2673:Z2679)</f>
        <v>55</v>
      </c>
      <c r="AJ2673" s="1">
        <f>Q2673/AD2673*100000</f>
        <v>1.0755056156757503</v>
      </c>
      <c r="AK2673" s="34">
        <f>IF(B2674=B2673,IFERROR((Q2673/Q2674)-1,0),0)</f>
        <v>5.0000000000000044E-2</v>
      </c>
      <c r="AL2673" s="35">
        <f>IFERROR(LOG(2)/LOG(1+(AK2673)),AK2673)</f>
        <v>14.206699082890461</v>
      </c>
      <c r="AM2673" s="35">
        <f>AVERAGE(W2673:W2679)</f>
        <v>1</v>
      </c>
      <c r="AN2673" s="4">
        <f>ROUNDDOWN(N2673,0)</f>
        <v>43937</v>
      </c>
      <c r="AO2673" s="38" cm="1">
        <f t="array" ref="AO2673">_xlfn.ANCHORARRAY(AN2673)-1</f>
        <v>43936</v>
      </c>
    </row>
    <row r="2674" spans="1:41" x14ac:dyDescent="0.25">
      <c r="A2674">
        <v>20200415</v>
      </c>
      <c r="B2674" s="1" t="s">
        <v>94</v>
      </c>
      <c r="C2674">
        <v>901</v>
      </c>
      <c r="D2674">
        <v>10828</v>
      </c>
      <c r="M2674" s="1" t="s">
        <v>33</v>
      </c>
      <c r="N2674" s="2">
        <v>43935.822916666664</v>
      </c>
      <c r="O2674" s="1" t="s">
        <v>1785</v>
      </c>
      <c r="P2674" s="2">
        <v>43936.666666666664</v>
      </c>
      <c r="Q2674">
        <v>20</v>
      </c>
      <c r="S2674">
        <v>11729</v>
      </c>
      <c r="T2674">
        <v>11729</v>
      </c>
      <c r="U2674">
        <v>11729</v>
      </c>
      <c r="V2674">
        <v>31</v>
      </c>
      <c r="W2674">
        <v>2</v>
      </c>
      <c r="X2674">
        <v>0</v>
      </c>
      <c r="Y2674">
        <v>342</v>
      </c>
      <c r="Z2674">
        <v>30</v>
      </c>
      <c r="AA2674">
        <v>372</v>
      </c>
      <c r="AB2674" s="1">
        <f>Z2674/0.1</f>
        <v>300</v>
      </c>
      <c r="AC2674" s="1">
        <f>AA2674-AB2674</f>
        <v>72</v>
      </c>
      <c r="AD2674" s="1">
        <f>_xlfn.IFNA(INDEX($AV$2:$AV$53,MATCH(B2674,$AU$2:$AU$53,0)),1000)</f>
        <v>1952570</v>
      </c>
      <c r="AE2674" s="1">
        <f>C2674/AD2674*100000</f>
        <v>46.144312367802435</v>
      </c>
      <c r="AF2674" s="34">
        <f>IF(B2675=B2674,IFERROR((C2674/C2675)-1,0),0)</f>
        <v>3.4443168771526977E-2</v>
      </c>
      <c r="AG2674" s="35">
        <f>IFERROR(LOG(2)/LOG(1+(AF2674)),AF2674)</f>
        <v>20.468990750121176</v>
      </c>
      <c r="AH2674" s="35">
        <f>AVERAGE(Z2674:Z2680)</f>
        <v>54.571428571428569</v>
      </c>
      <c r="AJ2674" s="1">
        <f>Q2674/AD2674*100000</f>
        <v>1.0242910625483337</v>
      </c>
      <c r="AK2674" s="34">
        <f>IF(B2675=B2674,IFERROR((Q2674/Q2675)-1,0),0)</f>
        <v>0.11111111111111116</v>
      </c>
      <c r="AL2674" s="35">
        <f>IFERROR(LOG(2)/LOG(1+(AK2674)),AK2674)</f>
        <v>6.5788134789605817</v>
      </c>
      <c r="AM2674" s="35">
        <f>AVERAGE(W2674:W2680)</f>
        <v>1.1428571428571428</v>
      </c>
      <c r="AN2674" s="4">
        <f>ROUNDDOWN(N2674,0)</f>
        <v>43935</v>
      </c>
      <c r="AO2674" s="38" cm="1">
        <f t="array" ref="AO2674">_xlfn.ANCHORARRAY(AN2674)-1</f>
        <v>43934</v>
      </c>
    </row>
    <row r="2675" spans="1:41" x14ac:dyDescent="0.25">
      <c r="A2675">
        <v>20200414</v>
      </c>
      <c r="B2675" s="1" t="s">
        <v>94</v>
      </c>
      <c r="C2675">
        <v>871</v>
      </c>
      <c r="D2675">
        <v>10486</v>
      </c>
      <c r="M2675" s="1" t="s">
        <v>33</v>
      </c>
      <c r="N2675" s="2">
        <v>43935.822916666664</v>
      </c>
      <c r="O2675" s="1" t="s">
        <v>1838</v>
      </c>
      <c r="P2675" s="2">
        <v>43935.666666666664</v>
      </c>
      <c r="Q2675">
        <v>18</v>
      </c>
      <c r="S2675">
        <v>11357</v>
      </c>
      <c r="T2675">
        <v>11357</v>
      </c>
      <c r="U2675">
        <v>11357</v>
      </c>
      <c r="V2675">
        <v>31</v>
      </c>
      <c r="W2675">
        <v>1</v>
      </c>
      <c r="X2675">
        <v>0</v>
      </c>
      <c r="Y2675">
        <v>328</v>
      </c>
      <c r="Z2675">
        <v>57</v>
      </c>
      <c r="AA2675">
        <v>385</v>
      </c>
      <c r="AB2675" s="1">
        <f>Z2675/0.1</f>
        <v>570</v>
      </c>
      <c r="AC2675" s="1">
        <f>AA2675-AB2675</f>
        <v>-185</v>
      </c>
      <c r="AD2675" s="1">
        <f>_xlfn.IFNA(INDEX($AV$2:$AV$53,MATCH(B2675,$AU$2:$AU$53,0)),1000)</f>
        <v>1952570</v>
      </c>
      <c r="AE2675" s="1">
        <f>C2675/AD2675*100000</f>
        <v>44.607875773979934</v>
      </c>
      <c r="AF2675" s="34">
        <f>IF(B2676=B2675,IFERROR((C2675/C2676)-1,0),0)</f>
        <v>7.0024570024570076E-2</v>
      </c>
      <c r="AG2675" s="35">
        <f>IFERROR(LOG(2)/LOG(1+(AF2675)),AF2675)</f>
        <v>10.241292603045794</v>
      </c>
      <c r="AH2675" s="35">
        <f>AVERAGE(Z2675:Z2681)</f>
        <v>60.571428571428569</v>
      </c>
      <c r="AJ2675" s="1">
        <f>Q2675/AD2675*100000</f>
        <v>0.92186195629350043</v>
      </c>
      <c r="AK2675" s="34">
        <f>IF(B2676=B2675,IFERROR((Q2675/Q2676)-1,0),0)</f>
        <v>5.8823529411764719E-2</v>
      </c>
      <c r="AL2675" s="35">
        <f>IFERROR(LOG(2)/LOG(1+(AK2675)),AK2675)</f>
        <v>12.126774240111915</v>
      </c>
      <c r="AM2675" s="35">
        <f>AVERAGE(W2675:W2681)</f>
        <v>1.1428571428571428</v>
      </c>
      <c r="AN2675" s="4">
        <f>ROUNDDOWN(N2675,0)</f>
        <v>43935</v>
      </c>
      <c r="AO2675" s="38" cm="1">
        <f t="array" ref="AO2675">_xlfn.ANCHORARRAY(AN2675)-1</f>
        <v>43934</v>
      </c>
    </row>
    <row r="2676" spans="1:41" x14ac:dyDescent="0.25">
      <c r="A2676">
        <v>20200413</v>
      </c>
      <c r="B2676" s="1" t="s">
        <v>94</v>
      </c>
      <c r="C2676">
        <v>814</v>
      </c>
      <c r="D2676">
        <v>10158</v>
      </c>
      <c r="M2676" s="1" t="s">
        <v>33</v>
      </c>
      <c r="N2676" s="2">
        <v>43934.835416666669</v>
      </c>
      <c r="O2676" s="1" t="s">
        <v>1891</v>
      </c>
      <c r="P2676" s="2">
        <v>43934.666666666664</v>
      </c>
      <c r="Q2676">
        <v>17</v>
      </c>
      <c r="S2676">
        <v>10972</v>
      </c>
      <c r="T2676">
        <v>10972</v>
      </c>
      <c r="U2676">
        <v>10972</v>
      </c>
      <c r="V2676">
        <v>31</v>
      </c>
      <c r="W2676">
        <v>0</v>
      </c>
      <c r="X2676">
        <v>0</v>
      </c>
      <c r="Y2676">
        <v>258</v>
      </c>
      <c r="Z2676">
        <v>23</v>
      </c>
      <c r="AA2676">
        <v>281</v>
      </c>
      <c r="AB2676" s="1">
        <f>Z2676/0.1</f>
        <v>230</v>
      </c>
      <c r="AC2676" s="1">
        <f>AA2676-AB2676</f>
        <v>51</v>
      </c>
      <c r="AD2676" s="1">
        <f>_xlfn.IFNA(INDEX($AV$2:$AV$53,MATCH(B2676,$AU$2:$AU$53,0)),1000)</f>
        <v>1952570</v>
      </c>
      <c r="AE2676" s="1">
        <f>C2676/AD2676*100000</f>
        <v>41.68864624571718</v>
      </c>
      <c r="AF2676" s="34">
        <f>IF(B2677=B2676,IFERROR((C2676/C2677)-1,0),0)</f>
        <v>2.9077117572692712E-2</v>
      </c>
      <c r="AG2676" s="35">
        <f>IFERROR(LOG(2)/LOG(1+(AF2676)),AF2676)</f>
        <v>24.183153652379424</v>
      </c>
      <c r="AH2676" s="35">
        <f>AVERAGE(Z2676:Z2682)</f>
        <v>57.857142857142854</v>
      </c>
      <c r="AJ2676" s="1">
        <f>Q2676/AD2676*100000</f>
        <v>0.87064740316608369</v>
      </c>
      <c r="AK2676" s="34">
        <f>IF(B2677=B2676,IFERROR((Q2676/Q2677)-1,0),0)</f>
        <v>0</v>
      </c>
      <c r="AL2676" s="35">
        <f>IFERROR(LOG(2)/LOG(1+(AK2676)),AK2676)</f>
        <v>0</v>
      </c>
      <c r="AM2676" s="35">
        <f>AVERAGE(W2676:W2682)</f>
        <v>1.2857142857142858</v>
      </c>
      <c r="AN2676" s="4">
        <f>ROUNDDOWN(N2676,0)</f>
        <v>43934</v>
      </c>
      <c r="AO2676" s="38" cm="1">
        <f t="array" ref="AO2676">_xlfn.ANCHORARRAY(AN2676)-1</f>
        <v>43933</v>
      </c>
    </row>
    <row r="2677" spans="1:41" x14ac:dyDescent="0.25">
      <c r="A2677">
        <v>20200412</v>
      </c>
      <c r="B2677" s="1" t="s">
        <v>94</v>
      </c>
      <c r="C2677">
        <v>791</v>
      </c>
      <c r="D2677">
        <v>9900</v>
      </c>
      <c r="M2677" s="1" t="s">
        <v>33</v>
      </c>
      <c r="N2677" s="2">
        <v>43933.569444444445</v>
      </c>
      <c r="O2677" s="1" t="s">
        <v>1944</v>
      </c>
      <c r="P2677" s="2">
        <v>43933.666666666664</v>
      </c>
      <c r="Q2677">
        <v>17</v>
      </c>
      <c r="S2677">
        <v>10691</v>
      </c>
      <c r="T2677">
        <v>10691</v>
      </c>
      <c r="U2677">
        <v>10691</v>
      </c>
      <c r="V2677">
        <v>31</v>
      </c>
      <c r="W2677">
        <v>0</v>
      </c>
      <c r="X2677">
        <v>0</v>
      </c>
      <c r="Y2677">
        <v>615</v>
      </c>
      <c r="Z2677">
        <v>91</v>
      </c>
      <c r="AA2677">
        <v>706</v>
      </c>
      <c r="AB2677" s="1">
        <f>Z2677/0.1</f>
        <v>910</v>
      </c>
      <c r="AC2677" s="1">
        <f>AA2677-AB2677</f>
        <v>-204</v>
      </c>
      <c r="AD2677" s="1">
        <f>_xlfn.IFNA(INDEX($AV$2:$AV$53,MATCH(B2677,$AU$2:$AU$53,0)),1000)</f>
        <v>1952570</v>
      </c>
      <c r="AE2677" s="1">
        <f>C2677/AD2677*100000</f>
        <v>40.510711523786597</v>
      </c>
      <c r="AF2677" s="34">
        <f>IF(B2678=B2677,IFERROR((C2677/C2678)-1,0),0)</f>
        <v>0.12999999999999989</v>
      </c>
      <c r="AG2677" s="35">
        <f>IFERROR(LOG(2)/LOG(1+(AF2677)),AF2677)</f>
        <v>5.6714171687799224</v>
      </c>
      <c r="AH2677" s="35">
        <f>AVERAGE(Z2677:Z2683)</f>
        <v>61.142857142857146</v>
      </c>
      <c r="AJ2677" s="1">
        <f>Q2677/AD2677*100000</f>
        <v>0.87064740316608369</v>
      </c>
      <c r="AK2677" s="34">
        <f>IF(B2678=B2677,IFERROR((Q2677/Q2678)-1,0),0)</f>
        <v>0</v>
      </c>
      <c r="AL2677" s="35">
        <f>IFERROR(LOG(2)/LOG(1+(AK2677)),AK2677)</f>
        <v>0</v>
      </c>
      <c r="AM2677" s="35">
        <f>AVERAGE(W2677:W2683)</f>
        <v>1.2857142857142858</v>
      </c>
      <c r="AN2677" s="4">
        <f>ROUNDDOWN(N2677,0)</f>
        <v>43933</v>
      </c>
      <c r="AO2677" s="38" cm="1">
        <f t="array" ref="AO2677">_xlfn.ANCHORARRAY(AN2677)-1</f>
        <v>43932</v>
      </c>
    </row>
    <row r="2678" spans="1:41" x14ac:dyDescent="0.25">
      <c r="A2678">
        <v>20200411</v>
      </c>
      <c r="B2678" s="1" t="s">
        <v>94</v>
      </c>
      <c r="C2678">
        <v>700</v>
      </c>
      <c r="D2678">
        <v>9285</v>
      </c>
      <c r="M2678" s="1" t="s">
        <v>33</v>
      </c>
      <c r="N2678" s="2">
        <v>43932.583333333336</v>
      </c>
      <c r="O2678" s="1" t="s">
        <v>1997</v>
      </c>
      <c r="P2678" s="2">
        <v>43932.666666666664</v>
      </c>
      <c r="Q2678">
        <v>17</v>
      </c>
      <c r="S2678">
        <v>9985</v>
      </c>
      <c r="T2678">
        <v>9985</v>
      </c>
      <c r="U2678">
        <v>9985</v>
      </c>
      <c r="V2678">
        <v>31</v>
      </c>
      <c r="W2678">
        <v>2</v>
      </c>
      <c r="X2678">
        <v>0</v>
      </c>
      <c r="Y2678">
        <v>566</v>
      </c>
      <c r="Z2678">
        <v>65</v>
      </c>
      <c r="AA2678">
        <v>631</v>
      </c>
      <c r="AB2678" s="1">
        <f>Z2678/0.1</f>
        <v>650</v>
      </c>
      <c r="AC2678" s="1">
        <f>AA2678-AB2678</f>
        <v>-19</v>
      </c>
      <c r="AD2678" s="1">
        <f>_xlfn.IFNA(INDEX($AV$2:$AV$53,MATCH(B2678,$AU$2:$AU$53,0)),1000)</f>
        <v>1952570</v>
      </c>
      <c r="AE2678" s="1">
        <f>C2678/AD2678*100000</f>
        <v>35.850187189191679</v>
      </c>
      <c r="AF2678" s="34">
        <f>IF(B2679=B2678,IFERROR((C2678/C2679)-1,0),0)</f>
        <v>0.10236220472440949</v>
      </c>
      <c r="AG2678" s="35">
        <f>IFERROR(LOG(2)/LOG(1+(AF2678)),AF2678)</f>
        <v>7.1124600041192689</v>
      </c>
      <c r="AH2678" s="35">
        <f>AVERAGE(Z2678:Z2684)</f>
        <v>54.142857142857146</v>
      </c>
      <c r="AJ2678" s="1">
        <f>Q2678/AD2678*100000</f>
        <v>0.87064740316608369</v>
      </c>
      <c r="AK2678" s="34">
        <f>IF(B2679=B2678,IFERROR((Q2678/Q2679)-1,0),0)</f>
        <v>0.1333333333333333</v>
      </c>
      <c r="AL2678" s="35">
        <f>IFERROR(LOG(2)/LOG(1+(AK2678)),AK2678)</f>
        <v>5.5379496247921631</v>
      </c>
      <c r="AM2678" s="35">
        <f>AVERAGE(W2678:W2684)</f>
        <v>1.5714285714285714</v>
      </c>
      <c r="AN2678" s="4">
        <f>ROUNDDOWN(N2678,0)</f>
        <v>43932</v>
      </c>
      <c r="AO2678" s="38" cm="1">
        <f t="array" ref="AO2678">_xlfn.ANCHORARRAY(AN2678)-1</f>
        <v>43931</v>
      </c>
    </row>
    <row r="2679" spans="1:41" x14ac:dyDescent="0.25">
      <c r="A2679">
        <v>20200410</v>
      </c>
      <c r="B2679" s="1" t="s">
        <v>94</v>
      </c>
      <c r="C2679">
        <v>635</v>
      </c>
      <c r="D2679">
        <v>8719</v>
      </c>
      <c r="M2679" s="1" t="s">
        <v>33</v>
      </c>
      <c r="N2679" s="2">
        <v>43931.576388888891</v>
      </c>
      <c r="O2679" s="1" t="s">
        <v>2050</v>
      </c>
      <c r="P2679" s="2">
        <v>43931.666666666664</v>
      </c>
      <c r="Q2679">
        <v>15</v>
      </c>
      <c r="S2679">
        <v>9354</v>
      </c>
      <c r="T2679">
        <v>9354</v>
      </c>
      <c r="U2679">
        <v>9354</v>
      </c>
      <c r="V2679">
        <v>31</v>
      </c>
      <c r="W2679">
        <v>1</v>
      </c>
      <c r="X2679">
        <v>0</v>
      </c>
      <c r="Y2679">
        <v>603</v>
      </c>
      <c r="Z2679">
        <v>68</v>
      </c>
      <c r="AA2679">
        <v>671</v>
      </c>
      <c r="AB2679" s="1">
        <f>Z2679/0.1</f>
        <v>680</v>
      </c>
      <c r="AC2679" s="1">
        <f>AA2679-AB2679</f>
        <v>-9</v>
      </c>
      <c r="AD2679" s="1">
        <f>_xlfn.IFNA(INDEX($AV$2:$AV$53,MATCH(B2679,$AU$2:$AU$53,0)),1000)</f>
        <v>1952570</v>
      </c>
      <c r="AE2679" s="1">
        <f>C2679/AD2679*100000</f>
        <v>32.521241235909592</v>
      </c>
      <c r="AF2679" s="34">
        <f>IF(B2680=B2679,IFERROR((C2679/C2680)-1,0),0)</f>
        <v>0.11992945326278659</v>
      </c>
      <c r="AG2679" s="35">
        <f>IFERROR(LOG(2)/LOG(1+(AF2679)),AF2679)</f>
        <v>6.1196567906158332</v>
      </c>
      <c r="AH2679" s="35">
        <f>AVERAGE(Z2679:Z2685)</f>
        <v>50.857142857142854</v>
      </c>
      <c r="AJ2679" s="1">
        <f>Q2679/AD2679*100000</f>
        <v>0.76821829691125021</v>
      </c>
      <c r="AK2679" s="34">
        <f>IF(B2680=B2679,IFERROR((Q2679/Q2680)-1,0),0)</f>
        <v>7.1428571428571397E-2</v>
      </c>
      <c r="AL2679" s="35">
        <f>IFERROR(LOG(2)/LOG(1+(AK2679)),AK2679)</f>
        <v>10.046649249713282</v>
      </c>
      <c r="AM2679" s="35">
        <f>AVERAGE(W2679:W2685)</f>
        <v>1.2857142857142858</v>
      </c>
      <c r="AN2679" s="4">
        <f>ROUNDDOWN(N2679,0)</f>
        <v>43931</v>
      </c>
      <c r="AO2679" s="38" cm="1">
        <f t="array" ref="AO2679">_xlfn.ANCHORARRAY(AN2679)-1</f>
        <v>43930</v>
      </c>
    </row>
    <row r="2680" spans="1:41" x14ac:dyDescent="0.25">
      <c r="A2680">
        <v>20200409</v>
      </c>
      <c r="B2680" s="1" t="s">
        <v>94</v>
      </c>
      <c r="C2680">
        <v>567</v>
      </c>
      <c r="D2680">
        <v>8116</v>
      </c>
      <c r="M2680" s="1" t="s">
        <v>33</v>
      </c>
      <c r="N2680" s="2">
        <v>43930.566666666666</v>
      </c>
      <c r="O2680" s="1" t="s">
        <v>2103</v>
      </c>
      <c r="P2680" s="2">
        <v>43930.666666666664</v>
      </c>
      <c r="Q2680">
        <v>14</v>
      </c>
      <c r="S2680">
        <v>8683</v>
      </c>
      <c r="T2680">
        <v>8683</v>
      </c>
      <c r="U2680">
        <v>8683</v>
      </c>
      <c r="V2680">
        <v>31</v>
      </c>
      <c r="W2680">
        <v>2</v>
      </c>
      <c r="X2680">
        <v>0</v>
      </c>
      <c r="Y2680">
        <v>674</v>
      </c>
      <c r="Z2680">
        <v>48</v>
      </c>
      <c r="AA2680">
        <v>722</v>
      </c>
      <c r="AB2680" s="1">
        <f>Z2680/0.1</f>
        <v>480</v>
      </c>
      <c r="AC2680" s="1">
        <f>AA2680-AB2680</f>
        <v>242</v>
      </c>
      <c r="AD2680" s="1">
        <f>_xlfn.IFNA(INDEX($AV$2:$AV$53,MATCH(B2680,$AU$2:$AU$53,0)),1000)</f>
        <v>1952570</v>
      </c>
      <c r="AE2680" s="1">
        <f>C2680/AD2680*100000</f>
        <v>29.038651623245261</v>
      </c>
      <c r="AF2680" s="34">
        <f>IF(B2681=B2680,IFERROR((C2680/C2681)-1,0),0)</f>
        <v>9.2485549132947931E-2</v>
      </c>
      <c r="AG2680" s="35">
        <f>IFERROR(LOG(2)/LOG(1+(AF2680)),AF2680)</f>
        <v>7.8361187608076142</v>
      </c>
      <c r="AH2680" s="35">
        <f>AVERAGE(Z2680:Z2686)</f>
        <v>45.857142857142854</v>
      </c>
      <c r="AJ2680" s="1">
        <f>Q2680/AD2680*100000</f>
        <v>0.71700374378383358</v>
      </c>
      <c r="AK2680" s="34">
        <f>IF(B2681=B2680,IFERROR((Q2680/Q2681)-1,0),0)</f>
        <v>0.16666666666666674</v>
      </c>
      <c r="AL2680" s="35">
        <f>IFERROR(LOG(2)/LOG(1+(AK2680)),AK2680)</f>
        <v>4.4965561056019201</v>
      </c>
      <c r="AM2680" s="35">
        <f>AVERAGE(W2680:W2686)</f>
        <v>1.2857142857142858</v>
      </c>
      <c r="AN2680" s="4">
        <f>ROUNDDOWN(N2680,0)</f>
        <v>43930</v>
      </c>
      <c r="AO2680" s="38" cm="1">
        <f t="array" ref="AO2680">_xlfn.ANCHORARRAY(AN2680)-1</f>
        <v>43929</v>
      </c>
    </row>
    <row r="2681" spans="1:41" x14ac:dyDescent="0.25">
      <c r="A2681">
        <v>20200408</v>
      </c>
      <c r="B2681" s="1" t="s">
        <v>94</v>
      </c>
      <c r="C2681">
        <v>519</v>
      </c>
      <c r="D2681">
        <v>7442</v>
      </c>
      <c r="M2681" s="1" t="s">
        <v>33</v>
      </c>
      <c r="N2681" s="2">
        <v>43929.572916666664</v>
      </c>
      <c r="O2681" s="1" t="s">
        <v>2156</v>
      </c>
      <c r="P2681" s="2">
        <v>43929.666666666664</v>
      </c>
      <c r="Q2681">
        <v>12</v>
      </c>
      <c r="S2681">
        <v>7961</v>
      </c>
      <c r="T2681">
        <v>7961</v>
      </c>
      <c r="U2681">
        <v>7961</v>
      </c>
      <c r="V2681">
        <v>31</v>
      </c>
      <c r="W2681">
        <v>2</v>
      </c>
      <c r="X2681">
        <v>0</v>
      </c>
      <c r="Y2681">
        <v>631</v>
      </c>
      <c r="Z2681">
        <v>72</v>
      </c>
      <c r="AA2681">
        <v>703</v>
      </c>
      <c r="AB2681" s="1">
        <f>Z2681/0.1</f>
        <v>720</v>
      </c>
      <c r="AC2681" s="1">
        <f>AA2681-AB2681</f>
        <v>-17</v>
      </c>
      <c r="AD2681" s="1">
        <f>_xlfn.IFNA(INDEX($AV$2:$AV$53,MATCH(B2681,$AU$2:$AU$53,0)),1000)</f>
        <v>1952570</v>
      </c>
      <c r="AE2681" s="1">
        <f>C2681/AD2681*100000</f>
        <v>26.580353073129263</v>
      </c>
      <c r="AF2681" s="34">
        <f>IF(B2682=B2681,IFERROR((C2681/C2682)-1,0),0)</f>
        <v>0.16107382550335569</v>
      </c>
      <c r="AG2681" s="35">
        <f>IFERROR(LOG(2)/LOG(1+(AF2681)),AF2681)</f>
        <v>4.6412390191814898</v>
      </c>
      <c r="AH2681" s="35">
        <f>AVERAGE(Z2681:Z2687)</f>
        <v>44.142857142857146</v>
      </c>
      <c r="AJ2681" s="1">
        <f>Q2681/AD2681*100000</f>
        <v>0.61457463752900021</v>
      </c>
      <c r="AK2681" s="34">
        <f>IF(B2682=B2681,IFERROR((Q2681/Q2682)-1,0),0)</f>
        <v>0.19999999999999996</v>
      </c>
      <c r="AL2681" s="35">
        <f>IFERROR(LOG(2)/LOG(1+(AK2681)),AK2681)</f>
        <v>3.8017840169239308</v>
      </c>
      <c r="AM2681" s="35">
        <f>AVERAGE(W2681:W2687)</f>
        <v>1.1428571428571428</v>
      </c>
      <c r="AN2681" s="4">
        <f>ROUNDDOWN(N2681,0)</f>
        <v>43929</v>
      </c>
      <c r="AO2681" s="38" cm="1">
        <f t="array" ref="AO2681">_xlfn.ANCHORARRAY(AN2681)-1</f>
        <v>43928</v>
      </c>
    </row>
    <row r="2682" spans="1:41" x14ac:dyDescent="0.25">
      <c r="A2682">
        <v>20200407</v>
      </c>
      <c r="B2682" s="1" t="s">
        <v>94</v>
      </c>
      <c r="C2682">
        <v>447</v>
      </c>
      <c r="D2682">
        <v>6811</v>
      </c>
      <c r="M2682" s="1" t="s">
        <v>33</v>
      </c>
      <c r="N2682" s="2">
        <v>43928.609722222223</v>
      </c>
      <c r="O2682" s="1" t="s">
        <v>2209</v>
      </c>
      <c r="P2682" s="2">
        <v>43928.666666666664</v>
      </c>
      <c r="Q2682">
        <v>10</v>
      </c>
      <c r="S2682">
        <v>7258</v>
      </c>
      <c r="T2682">
        <v>7258</v>
      </c>
      <c r="U2682">
        <v>7258</v>
      </c>
      <c r="V2682">
        <v>31</v>
      </c>
      <c r="W2682">
        <v>2</v>
      </c>
      <c r="X2682">
        <v>0</v>
      </c>
      <c r="Y2682">
        <v>433</v>
      </c>
      <c r="Z2682">
        <v>38</v>
      </c>
      <c r="AA2682">
        <v>471</v>
      </c>
      <c r="AB2682" s="1">
        <f>Z2682/0.1</f>
        <v>380</v>
      </c>
      <c r="AC2682" s="1">
        <f>AA2682-AB2682</f>
        <v>91</v>
      </c>
      <c r="AD2682" s="1">
        <f>_xlfn.IFNA(INDEX($AV$2:$AV$53,MATCH(B2682,$AU$2:$AU$53,0)),1000)</f>
        <v>1952570</v>
      </c>
      <c r="AE2682" s="1">
        <f>C2682/AD2682*100000</f>
        <v>22.892905247955259</v>
      </c>
      <c r="AF2682" s="34">
        <f>IF(B2683=B2682,IFERROR((C2682/C2683)-1,0),0)</f>
        <v>9.2909535452322833E-2</v>
      </c>
      <c r="AG2682" s="35">
        <f>IFERROR(LOG(2)/LOG(1+(AF2682)),AF2682)</f>
        <v>7.8018950156665454</v>
      </c>
      <c r="AH2682" s="35">
        <f>AVERAGE(Z2682:Z2688)</f>
        <v>39.285714285714285</v>
      </c>
      <c r="AJ2682" s="1">
        <f>Q2682/AD2682*100000</f>
        <v>0.51214553127416684</v>
      </c>
      <c r="AK2682" s="34">
        <f>IF(B2683=B2682,IFERROR((Q2682/Q2683)-1,0),0)</f>
        <v>0.25</v>
      </c>
      <c r="AL2682" s="35">
        <f>IFERROR(LOG(2)/LOG(1+(AK2682)),AK2682)</f>
        <v>3.1062837195053898</v>
      </c>
      <c r="AM2682" s="35">
        <f>AVERAGE(W2682:W2688)</f>
        <v>1</v>
      </c>
      <c r="AN2682" s="4">
        <f>ROUNDDOWN(N2682,0)</f>
        <v>43928</v>
      </c>
      <c r="AO2682" s="38" cm="1">
        <f t="array" ref="AO2682">_xlfn.ANCHORARRAY(AN2682)-1</f>
        <v>43927</v>
      </c>
    </row>
    <row r="2683" spans="1:41" x14ac:dyDescent="0.25">
      <c r="A2683">
        <v>20200406</v>
      </c>
      <c r="B2683" s="1" t="s">
        <v>94</v>
      </c>
      <c r="C2683">
        <v>409</v>
      </c>
      <c r="D2683">
        <v>6378</v>
      </c>
      <c r="E2683">
        <v>8</v>
      </c>
      <c r="M2683" s="1" t="s">
        <v>33</v>
      </c>
      <c r="N2683" s="2">
        <v>43927.568055555559</v>
      </c>
      <c r="O2683" s="1" t="s">
        <v>2262</v>
      </c>
      <c r="P2683" s="2">
        <v>43927.666666666664</v>
      </c>
      <c r="Q2683">
        <v>8</v>
      </c>
      <c r="S2683">
        <v>6795</v>
      </c>
      <c r="T2683">
        <v>6787</v>
      </c>
      <c r="U2683">
        <v>6787</v>
      </c>
      <c r="V2683">
        <v>31</v>
      </c>
      <c r="W2683">
        <v>0</v>
      </c>
      <c r="X2683">
        <v>0</v>
      </c>
      <c r="Y2683">
        <v>820</v>
      </c>
      <c r="Z2683">
        <v>46</v>
      </c>
      <c r="AA2683">
        <v>866</v>
      </c>
      <c r="AB2683" s="1">
        <f>Z2683/0.1</f>
        <v>460</v>
      </c>
      <c r="AC2683" s="1">
        <f>AA2683-AB2683</f>
        <v>406</v>
      </c>
      <c r="AD2683" s="1">
        <f>_xlfn.IFNA(INDEX($AV$2:$AV$53,MATCH(B2683,$AU$2:$AU$53,0)),1000)</f>
        <v>1952570</v>
      </c>
      <c r="AE2683" s="1">
        <f>C2683/AD2683*100000</f>
        <v>20.946752229113425</v>
      </c>
      <c r="AF2683" s="34">
        <f>IF(B2684=B2683,IFERROR((C2683/C2684)-1,0),0)</f>
        <v>0.1267217630853994</v>
      </c>
      <c r="AG2683" s="35">
        <f>IFERROR(LOG(2)/LOG(1+(AF2683)),AF2683)</f>
        <v>5.8095188345252691</v>
      </c>
      <c r="AH2683" s="35">
        <f>AVERAGE(Z2683:Z2689)</f>
        <v>37.714285714285715</v>
      </c>
      <c r="AJ2683" s="1">
        <f>Q2683/AD2683*100000</f>
        <v>0.40971642501933353</v>
      </c>
      <c r="AK2683" s="34">
        <f>IF(B2684=B2683,IFERROR((Q2683/Q2684)-1,0),0)</f>
        <v>0</v>
      </c>
      <c r="AL2683" s="35">
        <f>IFERROR(LOG(2)/LOG(1+(AK2683)),AK2683)</f>
        <v>0</v>
      </c>
      <c r="AM2683" s="35">
        <f>AVERAGE(W2683:W2689)</f>
        <v>0.8571428571428571</v>
      </c>
      <c r="AN2683" s="4">
        <f>ROUNDDOWN(N2683,0)</f>
        <v>43927</v>
      </c>
      <c r="AO2683" s="38" cm="1">
        <f t="array" ref="AO2683">_xlfn.ANCHORARRAY(AN2683)-1</f>
        <v>43926</v>
      </c>
    </row>
    <row r="2684" spans="1:41" x14ac:dyDescent="0.25">
      <c r="A2684">
        <v>20200405</v>
      </c>
      <c r="B2684" s="1" t="s">
        <v>94</v>
      </c>
      <c r="C2684">
        <v>363</v>
      </c>
      <c r="D2684">
        <v>5558</v>
      </c>
      <c r="E2684">
        <v>12</v>
      </c>
      <c r="M2684" s="1" t="s">
        <v>33</v>
      </c>
      <c r="N2684" s="2">
        <v>43926.576388888891</v>
      </c>
      <c r="O2684" s="1" t="s">
        <v>2315</v>
      </c>
      <c r="P2684" s="2">
        <v>43926.666666666664</v>
      </c>
      <c r="Q2684">
        <v>8</v>
      </c>
      <c r="S2684">
        <v>5933</v>
      </c>
      <c r="T2684">
        <v>5921</v>
      </c>
      <c r="U2684">
        <v>5921</v>
      </c>
      <c r="V2684">
        <v>31</v>
      </c>
      <c r="W2684">
        <v>2</v>
      </c>
      <c r="X2684">
        <v>0</v>
      </c>
      <c r="Y2684">
        <v>500</v>
      </c>
      <c r="Z2684">
        <v>42</v>
      </c>
      <c r="AA2684">
        <v>542</v>
      </c>
      <c r="AB2684" s="1">
        <f>Z2684/0.1</f>
        <v>420</v>
      </c>
      <c r="AC2684" s="1">
        <f>AA2684-AB2684</f>
        <v>122</v>
      </c>
      <c r="AD2684" s="1">
        <f>_xlfn.IFNA(INDEX($AV$2:$AV$53,MATCH(B2684,$AU$2:$AU$53,0)),1000)</f>
        <v>1952570</v>
      </c>
      <c r="AE2684" s="1">
        <f>C2684/AD2684*100000</f>
        <v>18.590882785252258</v>
      </c>
      <c r="AF2684" s="34">
        <f>IF(B2685=B2684,IFERROR((C2684/C2685)-1,0),0)</f>
        <v>0.13084112149532712</v>
      </c>
      <c r="AG2684" s="35">
        <f>IFERROR(LOG(2)/LOG(1+(AF2684)),AF2684)</f>
        <v>5.6370977124730128</v>
      </c>
      <c r="AH2684" s="35">
        <f>AVERAGE(Z2684:Z2690)</f>
        <v>36.428571428571431</v>
      </c>
      <c r="AJ2684" s="1">
        <f>Q2684/AD2684*100000</f>
        <v>0.40971642501933353</v>
      </c>
      <c r="AK2684" s="34">
        <f>IF(B2685=B2684,IFERROR((Q2684/Q2685)-1,0),0)</f>
        <v>0.33333333333333326</v>
      </c>
      <c r="AL2684" s="35">
        <f>IFERROR(LOG(2)/LOG(1+(AK2684)),AK2684)</f>
        <v>2.4094208396532095</v>
      </c>
      <c r="AM2684" s="35">
        <f>AVERAGE(W2684:W2690)</f>
        <v>0.8571428571428571</v>
      </c>
      <c r="AN2684" s="4">
        <f>ROUNDDOWN(N2684,0)</f>
        <v>43926</v>
      </c>
      <c r="AO2684" s="38" cm="1">
        <f t="array" ref="AO2684">_xlfn.ANCHORARRAY(AN2684)-1</f>
        <v>43925</v>
      </c>
    </row>
    <row r="2685" spans="1:41" x14ac:dyDescent="0.25">
      <c r="A2685">
        <v>20200404</v>
      </c>
      <c r="B2685" s="1" t="s">
        <v>94</v>
      </c>
      <c r="C2685">
        <v>321</v>
      </c>
      <c r="D2685">
        <v>5058</v>
      </c>
      <c r="E2685">
        <v>10</v>
      </c>
      <c r="M2685" s="1" t="s">
        <v>33</v>
      </c>
      <c r="N2685" s="2">
        <v>43925.586805555555</v>
      </c>
      <c r="O2685" s="1" t="s">
        <v>2368</v>
      </c>
      <c r="P2685" s="2">
        <v>43925.666666666664</v>
      </c>
      <c r="Q2685">
        <v>6</v>
      </c>
      <c r="S2685">
        <v>5389</v>
      </c>
      <c r="T2685">
        <v>5379</v>
      </c>
      <c r="U2685">
        <v>5379</v>
      </c>
      <c r="V2685">
        <v>31</v>
      </c>
      <c r="W2685">
        <v>0</v>
      </c>
      <c r="X2685">
        <v>0</v>
      </c>
      <c r="Y2685">
        <v>571</v>
      </c>
      <c r="Z2685">
        <v>42</v>
      </c>
      <c r="AA2685">
        <v>613</v>
      </c>
      <c r="AB2685" s="1">
        <f>Z2685/0.1</f>
        <v>420</v>
      </c>
      <c r="AC2685" s="1">
        <f>AA2685-AB2685</f>
        <v>193</v>
      </c>
      <c r="AD2685" s="1">
        <f>_xlfn.IFNA(INDEX($AV$2:$AV$53,MATCH(B2685,$AU$2:$AU$53,0)),1000)</f>
        <v>1952570</v>
      </c>
      <c r="AE2685" s="1">
        <f>C2685/AD2685*100000</f>
        <v>16.439871553900755</v>
      </c>
      <c r="AF2685" s="34">
        <f>IF(B2686=B2685,IFERROR((C2685/C2686)-1,0),0)</f>
        <v>0.15053763440860224</v>
      </c>
      <c r="AG2685" s="35">
        <f>IFERROR(LOG(2)/LOG(1+(AF2685)),AF2685)</f>
        <v>4.9429539787561367</v>
      </c>
      <c r="AH2685" s="35">
        <f>AVERAGE(Z2685:Z2691)</f>
        <v>32.142857142857146</v>
      </c>
      <c r="AJ2685" s="1">
        <f>Q2685/AD2685*100000</f>
        <v>0.30728731876450011</v>
      </c>
      <c r="AK2685" s="34">
        <f>IF(B2686=B2685,IFERROR((Q2685/Q2686)-1,0),0)</f>
        <v>0</v>
      </c>
      <c r="AL2685" s="35">
        <f>IFERROR(LOG(2)/LOG(1+(AK2685)),AK2685)</f>
        <v>0</v>
      </c>
      <c r="AM2685" s="35">
        <f>AVERAGE(W2685:W2691)</f>
        <v>0.5714285714285714</v>
      </c>
      <c r="AN2685" s="4">
        <f>ROUNDDOWN(N2685,0)</f>
        <v>43925</v>
      </c>
      <c r="AO2685" s="38" cm="1">
        <f t="array" ref="AO2685">_xlfn.ANCHORARRAY(AN2685)-1</f>
        <v>43924</v>
      </c>
    </row>
    <row r="2686" spans="1:41" x14ac:dyDescent="0.25">
      <c r="A2686">
        <v>20200403</v>
      </c>
      <c r="B2686" s="1" t="s">
        <v>94</v>
      </c>
      <c r="C2686">
        <v>279</v>
      </c>
      <c r="D2686">
        <v>4487</v>
      </c>
      <c r="E2686">
        <v>11</v>
      </c>
      <c r="M2686" s="1" t="s">
        <v>33</v>
      </c>
      <c r="N2686" s="2">
        <v>43924.576388888891</v>
      </c>
      <c r="O2686" s="1" t="s">
        <v>2421</v>
      </c>
      <c r="P2686" s="2">
        <v>43924.666666666664</v>
      </c>
      <c r="Q2686">
        <v>6</v>
      </c>
      <c r="S2686">
        <v>4777</v>
      </c>
      <c r="T2686">
        <v>4766</v>
      </c>
      <c r="U2686">
        <v>4766</v>
      </c>
      <c r="V2686">
        <v>31</v>
      </c>
      <c r="W2686">
        <v>1</v>
      </c>
      <c r="X2686">
        <v>0</v>
      </c>
      <c r="Y2686">
        <v>509</v>
      </c>
      <c r="Z2686">
        <v>33</v>
      </c>
      <c r="AA2686">
        <v>542</v>
      </c>
      <c r="AB2686" s="1">
        <f>Z2686/0.1</f>
        <v>330</v>
      </c>
      <c r="AC2686" s="1">
        <f>AA2686-AB2686</f>
        <v>212</v>
      </c>
      <c r="AD2686" s="1">
        <f>_xlfn.IFNA(INDEX($AV$2:$AV$53,MATCH(B2686,$AU$2:$AU$53,0)),1000)</f>
        <v>1952570</v>
      </c>
      <c r="AE2686" s="1">
        <f>C2686/AD2686*100000</f>
        <v>14.288860322549256</v>
      </c>
      <c r="AF2686" s="34">
        <f>IF(B2687=B2686,IFERROR((C2686/C2687)-1,0),0)</f>
        <v>0.13414634146341453</v>
      </c>
      <c r="AG2686" s="35">
        <f>IFERROR(LOG(2)/LOG(1+(AF2686)),AF2686)</f>
        <v>5.5064015458878339</v>
      </c>
      <c r="AH2686" s="35">
        <f>AVERAGE(Z2686:Z2692)</f>
        <v>27.714285714285715</v>
      </c>
      <c r="AJ2686" s="1">
        <f>Q2686/AD2686*100000</f>
        <v>0.30728731876450011</v>
      </c>
      <c r="AK2686" s="34">
        <f>IF(B2687=B2686,IFERROR((Q2686/Q2687)-1,0),0)</f>
        <v>0.19999999999999996</v>
      </c>
      <c r="AL2686" s="35">
        <f>IFERROR(LOG(2)/LOG(1+(AK2686)),AK2686)</f>
        <v>3.8017840169239308</v>
      </c>
      <c r="AM2686" s="35">
        <f>AVERAGE(W2686:W2692)</f>
        <v>0.8571428571428571</v>
      </c>
      <c r="AN2686" s="4">
        <f>ROUNDDOWN(N2686,0)</f>
        <v>43924</v>
      </c>
      <c r="AO2686" s="38" cm="1">
        <f t="array" ref="AO2686">_xlfn.ANCHORARRAY(AN2686)-1</f>
        <v>43923</v>
      </c>
    </row>
    <row r="2687" spans="1:41" x14ac:dyDescent="0.25">
      <c r="A2687">
        <v>20200402</v>
      </c>
      <c r="B2687" s="1" t="s">
        <v>94</v>
      </c>
      <c r="C2687">
        <v>246</v>
      </c>
      <c r="D2687">
        <v>3978</v>
      </c>
      <c r="E2687">
        <v>11</v>
      </c>
      <c r="M2687" s="1" t="s">
        <v>33</v>
      </c>
      <c r="N2687" s="2">
        <v>43923.583333333336</v>
      </c>
      <c r="O2687" s="1" t="s">
        <v>2474</v>
      </c>
      <c r="P2687" s="2">
        <v>43923.666666666664</v>
      </c>
      <c r="Q2687">
        <v>5</v>
      </c>
      <c r="S2687">
        <v>4235</v>
      </c>
      <c r="T2687">
        <v>4224</v>
      </c>
      <c r="U2687">
        <v>4224</v>
      </c>
      <c r="V2687">
        <v>31</v>
      </c>
      <c r="W2687">
        <v>1</v>
      </c>
      <c r="X2687">
        <v>0</v>
      </c>
      <c r="Y2687">
        <v>503</v>
      </c>
      <c r="Z2687">
        <v>36</v>
      </c>
      <c r="AA2687">
        <v>539</v>
      </c>
      <c r="AB2687" s="1">
        <f>Z2687/0.1</f>
        <v>360</v>
      </c>
      <c r="AC2687" s="1">
        <f>AA2687-AB2687</f>
        <v>179</v>
      </c>
      <c r="AD2687" s="1">
        <f>_xlfn.IFNA(INDEX($AV$2:$AV$53,MATCH(B2687,$AU$2:$AU$53,0)),1000)</f>
        <v>1952570</v>
      </c>
      <c r="AE2687" s="1">
        <f>C2687/AD2687*100000</f>
        <v>12.598780069344505</v>
      </c>
      <c r="AF2687" s="34">
        <f>IF(B2688=B2687,IFERROR((C2687/C2688)-1,0),0)</f>
        <v>0.17142857142857149</v>
      </c>
      <c r="AG2687" s="35">
        <f>IFERROR(LOG(2)/LOG(1+(AF2687)),AF2687)</f>
        <v>4.3807965777287565</v>
      </c>
      <c r="AH2687" s="35">
        <f>AVERAGE(Z2687:Z2693)</f>
        <v>24.714285714285715</v>
      </c>
      <c r="AJ2687" s="1">
        <f>Q2687/AD2687*100000</f>
        <v>0.25607276563708342</v>
      </c>
      <c r="AK2687" s="34">
        <f>IF(B2688=B2687,IFERROR((Q2687/Q2688)-1,0),0)</f>
        <v>0.25</v>
      </c>
      <c r="AL2687" s="35">
        <f>IFERROR(LOG(2)/LOG(1+(AK2687)),AK2687)</f>
        <v>3.1062837195053898</v>
      </c>
      <c r="AM2687" s="35">
        <f>AVERAGE(W2687:W2693)</f>
        <v>0.7142857142857143</v>
      </c>
      <c r="AN2687" s="4">
        <f>ROUNDDOWN(N2687,0)</f>
        <v>43923</v>
      </c>
      <c r="AO2687" s="38" cm="1">
        <f t="array" ref="AO2687">_xlfn.ANCHORARRAY(AN2687)-1</f>
        <v>43922</v>
      </c>
    </row>
    <row r="2688" spans="1:41" x14ac:dyDescent="0.25">
      <c r="A2688">
        <v>20200401</v>
      </c>
      <c r="B2688" s="1" t="s">
        <v>94</v>
      </c>
      <c r="C2688">
        <v>210</v>
      </c>
      <c r="D2688">
        <v>3475</v>
      </c>
      <c r="E2688">
        <v>8</v>
      </c>
      <c r="M2688" s="1" t="s">
        <v>33</v>
      </c>
      <c r="N2688" s="2">
        <v>43922.583333333336</v>
      </c>
      <c r="O2688" s="1" t="s">
        <v>2527</v>
      </c>
      <c r="P2688" s="2">
        <v>43922.666666666664</v>
      </c>
      <c r="Q2688">
        <v>4</v>
      </c>
      <c r="S2688">
        <v>3693</v>
      </c>
      <c r="T2688">
        <v>3685</v>
      </c>
      <c r="U2688">
        <v>3685</v>
      </c>
      <c r="V2688">
        <v>31</v>
      </c>
      <c r="W2688">
        <v>1</v>
      </c>
      <c r="X2688">
        <v>0</v>
      </c>
      <c r="Y2688">
        <v>544</v>
      </c>
      <c r="Z2688">
        <v>38</v>
      </c>
      <c r="AA2688">
        <v>582</v>
      </c>
      <c r="AB2688" s="1">
        <f>Z2688/0.1</f>
        <v>380</v>
      </c>
      <c r="AC2688" s="1">
        <f>AA2688-AB2688</f>
        <v>202</v>
      </c>
      <c r="AD2688" s="1">
        <f>_xlfn.IFNA(INDEX($AV$2:$AV$53,MATCH(B2688,$AU$2:$AU$53,0)),1000)</f>
        <v>1952570</v>
      </c>
      <c r="AE2688" s="1">
        <f>C2688/AD2688*100000</f>
        <v>10.755056156757504</v>
      </c>
      <c r="AF2688" s="34">
        <f>IF(B2689=B2688,IFERROR((C2688/C2689)-1,0),0)</f>
        <v>0.22093023255813948</v>
      </c>
      <c r="AG2688" s="35">
        <f>IFERROR(LOG(2)/LOG(1+(AF2688)),AF2688)</f>
        <v>3.4724541657142662</v>
      </c>
      <c r="AH2688" s="35">
        <f>AVERAGE(Z2688:Z2694)</f>
        <v>21.285714285714285</v>
      </c>
      <c r="AJ2688" s="1">
        <f>Q2688/AD2688*100000</f>
        <v>0.20485821250966676</v>
      </c>
      <c r="AK2688" s="34">
        <f>IF(B2689=B2688,IFERROR((Q2688/Q2689)-1,0),0)</f>
        <v>0.33333333333333326</v>
      </c>
      <c r="AL2688" s="35">
        <f>IFERROR(LOG(2)/LOG(1+(AK2688)),AK2688)</f>
        <v>2.4094208396532095</v>
      </c>
      <c r="AM2688" s="35">
        <f>AVERAGE(W2688:W2694)</f>
        <v>0.5714285714285714</v>
      </c>
      <c r="AN2688" s="4">
        <f>ROUNDDOWN(N2688,0)</f>
        <v>43922</v>
      </c>
      <c r="AO2688" s="38" cm="1">
        <f t="array" ref="AO2688">_xlfn.ANCHORARRAY(AN2688)-1</f>
        <v>43921</v>
      </c>
    </row>
    <row r="2689" spans="1:41" x14ac:dyDescent="0.25">
      <c r="A2689">
        <v>20200331</v>
      </c>
      <c r="B2689" s="1" t="s">
        <v>94</v>
      </c>
      <c r="C2689">
        <v>172</v>
      </c>
      <c r="D2689">
        <v>2931</v>
      </c>
      <c r="E2689">
        <v>8</v>
      </c>
      <c r="M2689" s="1" t="s">
        <v>33</v>
      </c>
      <c r="N2689" s="2">
        <v>43921.583333333336</v>
      </c>
      <c r="O2689" s="1" t="s">
        <v>2580</v>
      </c>
      <c r="P2689" s="2">
        <v>43921.666666666664</v>
      </c>
      <c r="Q2689">
        <v>3</v>
      </c>
      <c r="S2689">
        <v>3111</v>
      </c>
      <c r="T2689">
        <v>3103</v>
      </c>
      <c r="U2689">
        <v>3103</v>
      </c>
      <c r="V2689">
        <v>31</v>
      </c>
      <c r="W2689">
        <v>1</v>
      </c>
      <c r="X2689">
        <v>0</v>
      </c>
      <c r="Y2689">
        <v>347</v>
      </c>
      <c r="Z2689">
        <v>27</v>
      </c>
      <c r="AA2689">
        <v>374</v>
      </c>
      <c r="AB2689" s="1">
        <f>Z2689/0.1</f>
        <v>270</v>
      </c>
      <c r="AC2689" s="1">
        <f>AA2689-AB2689</f>
        <v>104</v>
      </c>
      <c r="AD2689" s="1">
        <f>_xlfn.IFNA(INDEX($AV$2:$AV$53,MATCH(B2689,$AU$2:$AU$53,0)),1000)</f>
        <v>1952570</v>
      </c>
      <c r="AE2689" s="1">
        <f>C2689/AD2689*100000</f>
        <v>8.808903137915669</v>
      </c>
      <c r="AF2689" s="34">
        <f>IF(B2690=B2689,IFERROR((C2689/C2690)-1,0),0)</f>
        <v>0.18620689655172407</v>
      </c>
      <c r="AG2689" s="35">
        <f>IFERROR(LOG(2)/LOG(1+(AF2689)),AF2689)</f>
        <v>4.0591719344869039</v>
      </c>
      <c r="AH2689" s="35">
        <f>AVERAGE(Z2689:Z2695)</f>
        <v>17.142857142857142</v>
      </c>
      <c r="AJ2689" s="1">
        <f>Q2689/AD2689*100000</f>
        <v>0.15364365938225005</v>
      </c>
      <c r="AK2689" s="34">
        <f>IF(B2690=B2689,IFERROR((Q2689/Q2690)-1,0),0)</f>
        <v>0.5</v>
      </c>
      <c r="AL2689" s="35">
        <f>IFERROR(LOG(2)/LOG(1+(AK2689)),AK2689)</f>
        <v>1.7095112913514547</v>
      </c>
      <c r="AM2689" s="35">
        <f>AVERAGE(W2689:W2695)</f>
        <v>0.42857142857142855</v>
      </c>
      <c r="AN2689" s="4">
        <f>ROUNDDOWN(N2689,0)</f>
        <v>43921</v>
      </c>
      <c r="AO2689" s="38" cm="1">
        <f t="array" ref="AO2689">_xlfn.ANCHORARRAY(AN2689)-1</f>
        <v>43920</v>
      </c>
    </row>
    <row r="2690" spans="1:41" x14ac:dyDescent="0.25">
      <c r="A2690">
        <v>20200330</v>
      </c>
      <c r="B2690" s="1" t="s">
        <v>94</v>
      </c>
      <c r="C2690">
        <v>145</v>
      </c>
      <c r="D2690">
        <v>2584</v>
      </c>
      <c r="E2690">
        <v>5</v>
      </c>
      <c r="M2690" s="1" t="s">
        <v>33</v>
      </c>
      <c r="N2690" s="2">
        <v>43920.604166666664</v>
      </c>
      <c r="O2690" s="1" t="s">
        <v>2633</v>
      </c>
      <c r="P2690" s="2">
        <v>43920.666666666664</v>
      </c>
      <c r="Q2690">
        <v>2</v>
      </c>
      <c r="S2690">
        <v>2734</v>
      </c>
      <c r="T2690">
        <v>2729</v>
      </c>
      <c r="U2690">
        <v>2729</v>
      </c>
      <c r="V2690">
        <v>31</v>
      </c>
      <c r="W2690">
        <v>0</v>
      </c>
      <c r="X2690">
        <v>0</v>
      </c>
      <c r="Y2690">
        <v>616</v>
      </c>
      <c r="Z2690">
        <v>37</v>
      </c>
      <c r="AA2690">
        <v>653</v>
      </c>
      <c r="AB2690" s="1">
        <f>Z2690/0.1</f>
        <v>370</v>
      </c>
      <c r="AC2690" s="1">
        <f>AA2690-AB2690</f>
        <v>283</v>
      </c>
      <c r="AD2690" s="1">
        <f>_xlfn.IFNA(INDEX($AV$2:$AV$53,MATCH(B2690,$AU$2:$AU$53,0)),1000)</f>
        <v>1952570</v>
      </c>
      <c r="AE2690" s="1">
        <f>C2690/AD2690*100000</f>
        <v>7.4261102034754192</v>
      </c>
      <c r="AF2690" s="34">
        <f>IF(B2691=B2690,IFERROR((C2690/C2691)-1,0),0)</f>
        <v>0.34259259259259256</v>
      </c>
      <c r="AG2690" s="35">
        <f>IFERROR(LOG(2)/LOG(1+(AF2690)),AF2690)</f>
        <v>2.3528216650243992</v>
      </c>
      <c r="AH2690" s="35">
        <f>AVERAGE(Z2690:Z2696)</f>
        <v>13.571428571428571</v>
      </c>
      <c r="AJ2690" s="1">
        <f>Q2690/AD2690*100000</f>
        <v>0.10242910625483338</v>
      </c>
      <c r="AK2690" s="34">
        <f>IF(B2691=B2690,IFERROR((Q2690/Q2691)-1,0),0)</f>
        <v>0</v>
      </c>
      <c r="AL2690" s="35">
        <f>IFERROR(LOG(2)/LOG(1+(AK2690)),AK2690)</f>
        <v>0</v>
      </c>
      <c r="AM2690" s="35">
        <f>AVERAGE(W2690:W2696)</f>
        <v>0.2857142857142857</v>
      </c>
      <c r="AN2690" s="4">
        <f>ROUNDDOWN(N2690,0)</f>
        <v>43920</v>
      </c>
      <c r="AO2690" s="38" cm="1">
        <f t="array" ref="AO2690">_xlfn.ANCHORARRAY(AN2690)-1</f>
        <v>43919</v>
      </c>
    </row>
    <row r="2691" spans="1:41" x14ac:dyDescent="0.25">
      <c r="A2691">
        <v>20200329</v>
      </c>
      <c r="B2691" s="1" t="s">
        <v>94</v>
      </c>
      <c r="C2691">
        <v>108</v>
      </c>
      <c r="D2691">
        <v>1968</v>
      </c>
      <c r="E2691">
        <v>4</v>
      </c>
      <c r="M2691" s="1" t="s">
        <v>33</v>
      </c>
      <c r="N2691" s="2">
        <v>43918.836805555555</v>
      </c>
      <c r="O2691" s="1" t="s">
        <v>2687</v>
      </c>
      <c r="P2691" s="2">
        <v>43919.666666666664</v>
      </c>
      <c r="Q2691">
        <v>2</v>
      </c>
      <c r="S2691">
        <v>2080</v>
      </c>
      <c r="T2691">
        <v>2076</v>
      </c>
      <c r="U2691">
        <v>2076</v>
      </c>
      <c r="V2691">
        <v>31</v>
      </c>
      <c r="W2691">
        <v>0</v>
      </c>
      <c r="X2691">
        <v>0</v>
      </c>
      <c r="Y2691">
        <v>64</v>
      </c>
      <c r="Z2691">
        <v>12</v>
      </c>
      <c r="AA2691">
        <v>76</v>
      </c>
      <c r="AB2691" s="1">
        <f>Z2691/0.1</f>
        <v>120</v>
      </c>
      <c r="AC2691" s="1">
        <f>AA2691-AB2691</f>
        <v>-44</v>
      </c>
      <c r="AD2691" s="1">
        <f>_xlfn.IFNA(INDEX($AV$2:$AV$53,MATCH(B2691,$AU$2:$AU$53,0)),1000)</f>
        <v>1952570</v>
      </c>
      <c r="AE2691" s="1">
        <f>C2691/AD2691*100000</f>
        <v>5.5311717377610021</v>
      </c>
      <c r="AF2691" s="34">
        <f>IF(B2692=B2691,IFERROR((C2691/C2692)-1,0),0)</f>
        <v>0.125</v>
      </c>
      <c r="AG2691" s="35">
        <f>IFERROR(LOG(2)/LOG(1+(AF2691)),AF2691)</f>
        <v>5.8849491923617183</v>
      </c>
      <c r="AH2691" s="35">
        <f>AVERAGE(Z2691:Z2697)</f>
        <v>8.5714285714285712</v>
      </c>
      <c r="AJ2691" s="1">
        <f>Q2691/AD2691*100000</f>
        <v>0.10242910625483338</v>
      </c>
      <c r="AK2691" s="34">
        <f>IF(B2692=B2691,IFERROR((Q2691/Q2692)-1,0),0)</f>
        <v>0</v>
      </c>
      <c r="AL2691" s="35">
        <f>IFERROR(LOG(2)/LOG(1+(AK2691)),AK2691)</f>
        <v>0</v>
      </c>
      <c r="AM2691" s="35">
        <f>AVERAGE(W2691:W2697)</f>
        <v>0.2857142857142857</v>
      </c>
      <c r="AN2691" s="4">
        <f>ROUNDDOWN(N2691,0)</f>
        <v>43918</v>
      </c>
      <c r="AO2691" s="38" cm="1">
        <f t="array" ref="AO2691">_xlfn.ANCHORARRAY(AN2691)-1</f>
        <v>43917</v>
      </c>
    </row>
    <row r="2692" spans="1:41" x14ac:dyDescent="0.25">
      <c r="A2692">
        <v>20200328</v>
      </c>
      <c r="B2692" s="1" t="s">
        <v>94</v>
      </c>
      <c r="C2692">
        <v>96</v>
      </c>
      <c r="D2692">
        <v>1904</v>
      </c>
      <c r="M2692" s="1" t="s">
        <v>33</v>
      </c>
      <c r="N2692" s="2">
        <v>43918.611111111109</v>
      </c>
      <c r="O2692" s="1" t="s">
        <v>2741</v>
      </c>
      <c r="P2692" s="2">
        <v>43918.666666666664</v>
      </c>
      <c r="Q2692">
        <v>2</v>
      </c>
      <c r="S2692">
        <v>2000</v>
      </c>
      <c r="T2692">
        <v>2000</v>
      </c>
      <c r="U2692">
        <v>2000</v>
      </c>
      <c r="V2692">
        <v>31</v>
      </c>
      <c r="W2692">
        <v>2</v>
      </c>
      <c r="X2692">
        <v>0</v>
      </c>
      <c r="Y2692">
        <v>143</v>
      </c>
      <c r="Z2692">
        <v>11</v>
      </c>
      <c r="AA2692">
        <v>154</v>
      </c>
      <c r="AB2692" s="1">
        <f>Z2692/0.1</f>
        <v>110</v>
      </c>
      <c r="AC2692" s="1">
        <f>AA2692-AB2692</f>
        <v>44</v>
      </c>
      <c r="AD2692" s="1">
        <f>_xlfn.IFNA(INDEX($AV$2:$AV$53,MATCH(B2692,$AU$2:$AU$53,0)),1000)</f>
        <v>1952570</v>
      </c>
      <c r="AE2692" s="1">
        <f>C2692/AD2692*100000</f>
        <v>4.9165971002320017</v>
      </c>
      <c r="AF2692" s="34">
        <f>IF(B2693=B2692,IFERROR((C2692/C2693)-1,0),0)</f>
        <v>0.12941176470588234</v>
      </c>
      <c r="AG2692" s="35">
        <f>IFERROR(LOG(2)/LOG(1+(AF2692)),AF2692)</f>
        <v>5.6956831385111348</v>
      </c>
      <c r="AH2692" s="35">
        <f>AVERAGE(Z2692:Z2698)</f>
        <v>8.2857142857142865</v>
      </c>
      <c r="AJ2692" s="1">
        <f>Q2692/AD2692*100000</f>
        <v>0.10242910625483338</v>
      </c>
      <c r="AK2692" s="34">
        <f>IF(B2693=B2692,IFERROR((Q2692/Q2693)-1,0),0)</f>
        <v>0</v>
      </c>
      <c r="AL2692" s="35">
        <f>IFERROR(LOG(2)/LOG(1+(AK2692)),AK2692)</f>
        <v>0</v>
      </c>
      <c r="AM2692" s="35">
        <f>AVERAGE(W2692:W2698)</f>
        <v>0.2857142857142857</v>
      </c>
      <c r="AN2692" s="4">
        <f>ROUNDDOWN(N2692,0)</f>
        <v>43918</v>
      </c>
      <c r="AO2692" s="38" cm="1">
        <f t="array" ref="AO2692">_xlfn.ANCHORARRAY(AN2692)-1</f>
        <v>43917</v>
      </c>
    </row>
    <row r="2693" spans="1:41" x14ac:dyDescent="0.25">
      <c r="A2693">
        <v>20200327</v>
      </c>
      <c r="B2693" s="1" t="s">
        <v>94</v>
      </c>
      <c r="C2693">
        <v>85</v>
      </c>
      <c r="D2693">
        <v>1761</v>
      </c>
      <c r="M2693" s="1" t="s">
        <v>33</v>
      </c>
      <c r="N2693" s="2">
        <v>43917.604166666664</v>
      </c>
      <c r="O2693" s="1" t="s">
        <v>2795</v>
      </c>
      <c r="P2693" s="2">
        <v>43917.666666666664</v>
      </c>
      <c r="Q2693">
        <v>0</v>
      </c>
      <c r="S2693">
        <v>1846</v>
      </c>
      <c r="T2693">
        <v>1846</v>
      </c>
      <c r="U2693">
        <v>1846</v>
      </c>
      <c r="V2693">
        <v>31</v>
      </c>
      <c r="W2693">
        <v>0</v>
      </c>
      <c r="X2693">
        <v>0</v>
      </c>
      <c r="Y2693">
        <v>177</v>
      </c>
      <c r="Z2693">
        <v>12</v>
      </c>
      <c r="AA2693">
        <v>189</v>
      </c>
      <c r="AB2693" s="1">
        <f>Z2693/0.1</f>
        <v>120</v>
      </c>
      <c r="AC2693" s="1">
        <f>AA2693-AB2693</f>
        <v>69</v>
      </c>
      <c r="AD2693" s="1">
        <f>_xlfn.IFNA(INDEX($AV$2:$AV$53,MATCH(B2693,$AU$2:$AU$53,0)),1000)</f>
        <v>1952570</v>
      </c>
      <c r="AE2693" s="1">
        <f>C2693/AD2693*100000</f>
        <v>4.3532370158304188</v>
      </c>
      <c r="AF2693" s="34">
        <f>IF(B2694=B2693,IFERROR((C2693/C2694)-1,0),0)</f>
        <v>0.16438356164383561</v>
      </c>
      <c r="AG2693" s="35">
        <f>IFERROR(LOG(2)/LOG(1+(AF2693)),AF2693)</f>
        <v>4.5544313864886226</v>
      </c>
      <c r="AH2693" s="35">
        <f>AVERAGE(Z2693:Z2699)</f>
        <v>7.5714285714285712</v>
      </c>
      <c r="AJ2693" s="1">
        <f>Q2693/AD2693*100000</f>
        <v>0</v>
      </c>
      <c r="AK2693" s="34">
        <f>IF(B2694=B2693,IFERROR((Q2693/Q2694)-1,0),0)</f>
        <v>0</v>
      </c>
      <c r="AL2693" s="35">
        <f>IFERROR(LOG(2)/LOG(1+(AK2693)),AK2693)</f>
        <v>0</v>
      </c>
      <c r="AM2693" s="35">
        <f>AVERAGE(W2693:W2699)</f>
        <v>0</v>
      </c>
      <c r="AN2693" s="4">
        <f>ROUNDDOWN(N2693,0)</f>
        <v>43917</v>
      </c>
      <c r="AO2693" s="38" cm="1">
        <f t="array" ref="AO2693">_xlfn.ANCHORARRAY(AN2693)-1</f>
        <v>43916</v>
      </c>
    </row>
    <row r="2694" spans="1:41" x14ac:dyDescent="0.25">
      <c r="A2694">
        <v>20200326</v>
      </c>
      <c r="B2694" s="1" t="s">
        <v>94</v>
      </c>
      <c r="C2694">
        <v>73</v>
      </c>
      <c r="D2694">
        <v>1584</v>
      </c>
      <c r="M2694" s="1" t="s">
        <v>33</v>
      </c>
      <c r="N2694" s="2">
        <v>43916.583333333336</v>
      </c>
      <c r="O2694" s="1" t="s">
        <v>2849</v>
      </c>
      <c r="P2694" s="2">
        <v>43916.666666666664</v>
      </c>
      <c r="Q2694">
        <v>0</v>
      </c>
      <c r="S2694">
        <v>1657</v>
      </c>
      <c r="T2694">
        <v>1657</v>
      </c>
      <c r="U2694">
        <v>1657</v>
      </c>
      <c r="V2694">
        <v>31</v>
      </c>
      <c r="W2694">
        <v>0</v>
      </c>
      <c r="X2694">
        <v>0</v>
      </c>
      <c r="Y2694">
        <v>280</v>
      </c>
      <c r="Z2694">
        <v>12</v>
      </c>
      <c r="AA2694">
        <v>292</v>
      </c>
      <c r="AB2694" s="1">
        <f>Z2694/0.1</f>
        <v>120</v>
      </c>
      <c r="AC2694" s="1">
        <f>AA2694-AB2694</f>
        <v>172</v>
      </c>
      <c r="AD2694" s="1">
        <f>_xlfn.IFNA(INDEX($AV$2:$AV$53,MATCH(B2694,$AU$2:$AU$53,0)),1000)</f>
        <v>1952570</v>
      </c>
      <c r="AE2694" s="1">
        <f>C2694/AD2694*100000</f>
        <v>3.7386623783014179</v>
      </c>
      <c r="AF2694" s="34">
        <f>IF(B2695=B2694,IFERROR((C2694/C2695)-1,0),0)</f>
        <v>0.19672131147540983</v>
      </c>
      <c r="AG2694" s="35">
        <f>IFERROR(LOG(2)/LOG(1+(AF2694)),AF2694)</f>
        <v>3.8597040599542671</v>
      </c>
      <c r="AH2694" s="35">
        <f>AVERAGE(Z2694:Z2700)</f>
        <v>6.5714285714285712</v>
      </c>
      <c r="AJ2694" s="1">
        <f>Q2694/AD2694*100000</f>
        <v>0</v>
      </c>
      <c r="AK2694" s="34">
        <f>IF(B2695=B2694,IFERROR((Q2694/Q2695)-1,0),0)</f>
        <v>0</v>
      </c>
      <c r="AL2694" s="35">
        <f>IFERROR(LOG(2)/LOG(1+(AK2694)),AK2694)</f>
        <v>0</v>
      </c>
      <c r="AM2694" s="35">
        <f>AVERAGE(W2694:W2700)</f>
        <v>0</v>
      </c>
      <c r="AN2694" s="4">
        <f>ROUNDDOWN(N2694,0)</f>
        <v>43916</v>
      </c>
      <c r="AO2694" s="38" cm="1">
        <f t="array" ref="AO2694">_xlfn.ANCHORARRAY(AN2694)-1</f>
        <v>43915</v>
      </c>
    </row>
    <row r="2695" spans="1:41" x14ac:dyDescent="0.25">
      <c r="A2695">
        <v>20200325</v>
      </c>
      <c r="B2695" s="1" t="s">
        <v>94</v>
      </c>
      <c r="C2695">
        <v>61</v>
      </c>
      <c r="D2695">
        <v>1304</v>
      </c>
      <c r="M2695" s="1" t="s">
        <v>33</v>
      </c>
      <c r="N2695" s="2">
        <v>43914</v>
      </c>
      <c r="O2695" s="1" t="s">
        <v>2903</v>
      </c>
      <c r="P2695" s="2">
        <v>43915.666666666664</v>
      </c>
      <c r="Q2695">
        <v>0</v>
      </c>
      <c r="S2695">
        <v>1365</v>
      </c>
      <c r="T2695">
        <v>1365</v>
      </c>
      <c r="U2695">
        <v>1365</v>
      </c>
      <c r="V2695">
        <v>31</v>
      </c>
      <c r="W2695">
        <v>0</v>
      </c>
      <c r="X2695">
        <v>0</v>
      </c>
      <c r="Y2695">
        <v>329</v>
      </c>
      <c r="Z2695">
        <v>9</v>
      </c>
      <c r="AA2695">
        <v>338</v>
      </c>
      <c r="AB2695" s="1">
        <f>Z2695/0.1</f>
        <v>90</v>
      </c>
      <c r="AC2695" s="1">
        <f>AA2695-AB2695</f>
        <v>248</v>
      </c>
      <c r="AD2695" s="1">
        <f>_xlfn.IFNA(INDEX($AV$2:$AV$53,MATCH(B2695,$AU$2:$AU$53,0)),1000)</f>
        <v>1952570</v>
      </c>
      <c r="AE2695" s="1">
        <f>C2695/AD2695*100000</f>
        <v>3.1240877407724179</v>
      </c>
      <c r="AF2695" s="34">
        <f>IF(B2696=B2695,IFERROR((C2695/C2696)-1,0),0)</f>
        <v>0.17307692307692313</v>
      </c>
      <c r="AG2695" s="35">
        <f>IFERROR(LOG(2)/LOG(1+(AF2695)),AF2695)</f>
        <v>4.3422072816501078</v>
      </c>
      <c r="AH2695" s="35">
        <f>AVERAGE(Z2695:Z2701)</f>
        <v>5.2857142857142856</v>
      </c>
      <c r="AJ2695" s="1">
        <f>Q2695/AD2695*100000</f>
        <v>0</v>
      </c>
      <c r="AK2695" s="34">
        <f>IF(B2696=B2695,IFERROR((Q2695/Q2696)-1,0),0)</f>
        <v>0</v>
      </c>
      <c r="AL2695" s="35">
        <f>IFERROR(LOG(2)/LOG(1+(AK2695)),AK2695)</f>
        <v>0</v>
      </c>
      <c r="AM2695" s="35">
        <f>AVERAGE(W2695:W2701)</f>
        <v>0</v>
      </c>
      <c r="AN2695" s="4">
        <f>ROUNDDOWN(N2695,0)</f>
        <v>43914</v>
      </c>
      <c r="AO2695" s="38" cm="1">
        <f t="array" ref="AO2695">_xlfn.ANCHORARRAY(AN2695)-1</f>
        <v>43913</v>
      </c>
    </row>
    <row r="2696" spans="1:41" x14ac:dyDescent="0.25">
      <c r="A2696">
        <v>20200324</v>
      </c>
      <c r="B2696" s="1" t="s">
        <v>94</v>
      </c>
      <c r="C2696">
        <v>52</v>
      </c>
      <c r="D2696">
        <v>975</v>
      </c>
      <c r="M2696" s="1" t="s">
        <v>33</v>
      </c>
      <c r="N2696" s="2">
        <v>43913</v>
      </c>
      <c r="O2696" s="1" t="s">
        <v>2957</v>
      </c>
      <c r="P2696" s="2">
        <v>43914.666666666664</v>
      </c>
      <c r="Q2696">
        <v>0</v>
      </c>
      <c r="S2696">
        <v>1027</v>
      </c>
      <c r="T2696">
        <v>1027</v>
      </c>
      <c r="U2696">
        <v>1027</v>
      </c>
      <c r="V2696">
        <v>31</v>
      </c>
      <c r="W2696">
        <v>0</v>
      </c>
      <c r="X2696">
        <v>0</v>
      </c>
      <c r="Y2696">
        <v>619</v>
      </c>
      <c r="Z2696">
        <v>2</v>
      </c>
      <c r="AA2696">
        <v>621</v>
      </c>
      <c r="AB2696" s="1">
        <f>Z2696/0.1</f>
        <v>20</v>
      </c>
      <c r="AC2696" s="1">
        <f>AA2696-AB2696</f>
        <v>601</v>
      </c>
      <c r="AD2696" s="1">
        <f>_xlfn.IFNA(INDEX($AV$2:$AV$53,MATCH(B2696,$AU$2:$AU$53,0)),1000)</f>
        <v>1952570</v>
      </c>
      <c r="AE2696" s="1">
        <f>C2696/AD2696*100000</f>
        <v>2.6631567626256678</v>
      </c>
      <c r="AF2696" s="34">
        <f>IF(B2697=B2696,IFERROR((C2696/C2697)-1,0),0)</f>
        <v>4.0000000000000036E-2</v>
      </c>
      <c r="AG2696" s="35">
        <f>IFERROR(LOG(2)/LOG(1+(AF2696)),AF2696)</f>
        <v>17.672987685129698</v>
      </c>
      <c r="AH2696" s="35">
        <f>AVERAGE(Z2696:Z2702)</f>
        <v>4.4285714285714288</v>
      </c>
      <c r="AJ2696" s="1">
        <f>Q2696/AD2696*100000</f>
        <v>0</v>
      </c>
      <c r="AK2696" s="34">
        <f>IF(B2697=B2696,IFERROR((Q2696/Q2697)-1,0),0)</f>
        <v>0</v>
      </c>
      <c r="AL2696" s="35">
        <f>IFERROR(LOG(2)/LOG(1+(AK2696)),AK2696)</f>
        <v>0</v>
      </c>
      <c r="AM2696" s="35">
        <f>AVERAGE(W2696:W2702)</f>
        <v>0</v>
      </c>
      <c r="AN2696" s="4">
        <f>ROUNDDOWN(N2696,0)</f>
        <v>43913</v>
      </c>
      <c r="AO2696" s="38" cm="1">
        <f t="array" ref="AO2696">_xlfn.ANCHORARRAY(AN2696)-1</f>
        <v>43912</v>
      </c>
    </row>
    <row r="2697" spans="1:41" x14ac:dyDescent="0.25">
      <c r="A2697">
        <v>20200323</v>
      </c>
      <c r="B2697" s="1" t="s">
        <v>94</v>
      </c>
      <c r="C2697">
        <v>50</v>
      </c>
      <c r="D2697">
        <v>356</v>
      </c>
      <c r="M2697" s="1" t="s">
        <v>33</v>
      </c>
      <c r="N2697" s="2">
        <v>43911</v>
      </c>
      <c r="O2697" s="1" t="s">
        <v>3011</v>
      </c>
      <c r="P2697" s="2">
        <v>43913.666666666664</v>
      </c>
      <c r="Q2697">
        <v>0</v>
      </c>
      <c r="S2697">
        <v>406</v>
      </c>
      <c r="T2697">
        <v>406</v>
      </c>
      <c r="U2697">
        <v>406</v>
      </c>
      <c r="V2697">
        <v>31</v>
      </c>
      <c r="W2697">
        <v>0</v>
      </c>
      <c r="X2697">
        <v>0</v>
      </c>
      <c r="Y2697">
        <v>0</v>
      </c>
      <c r="Z2697">
        <v>2</v>
      </c>
      <c r="AA2697">
        <v>2</v>
      </c>
      <c r="AB2697" s="1">
        <f>Z2697/0.1</f>
        <v>20</v>
      </c>
      <c r="AC2697" s="1">
        <f>AA2697-AB2697</f>
        <v>-18</v>
      </c>
      <c r="AD2697" s="1">
        <f>_xlfn.IFNA(INDEX($AV$2:$AV$53,MATCH(B2697,$AU$2:$AU$53,0)),1000)</f>
        <v>1952570</v>
      </c>
      <c r="AE2697" s="1">
        <f>C2697/AD2697*100000</f>
        <v>2.5607276563708345</v>
      </c>
      <c r="AF2697" s="34">
        <f>IF(B2698=B2697,IFERROR((C2697/C2698)-1,0),0)</f>
        <v>4.1666666666666741E-2</v>
      </c>
      <c r="AG2697" s="35">
        <f>IFERROR(LOG(2)/LOG(1+(AF2697)),AF2697)</f>
        <v>16.979748018338917</v>
      </c>
      <c r="AH2697" s="35">
        <f>AVERAGE(Z2697:Z2703)</f>
        <v>4.5714285714285712</v>
      </c>
      <c r="AJ2697" s="1">
        <f>Q2697/AD2697*100000</f>
        <v>0</v>
      </c>
      <c r="AK2697" s="34">
        <f>IF(B2698=B2697,IFERROR((Q2697/Q2698)-1,0),0)</f>
        <v>0</v>
      </c>
      <c r="AL2697" s="35">
        <f>IFERROR(LOG(2)/LOG(1+(AK2697)),AK2697)</f>
        <v>0</v>
      </c>
      <c r="AM2697" s="35">
        <f>AVERAGE(W2697:W2703)</f>
        <v>0</v>
      </c>
      <c r="AN2697" s="4">
        <f>ROUNDDOWN(N2697,0)</f>
        <v>43911</v>
      </c>
      <c r="AO2697" s="38" cm="1">
        <f t="array" ref="AO2697">_xlfn.ANCHORARRAY(AN2697)-1</f>
        <v>43910</v>
      </c>
    </row>
    <row r="2698" spans="1:41" x14ac:dyDescent="0.25">
      <c r="A2698">
        <v>20200322</v>
      </c>
      <c r="B2698" s="1" t="s">
        <v>94</v>
      </c>
      <c r="C2698">
        <v>48</v>
      </c>
      <c r="D2698">
        <v>356</v>
      </c>
      <c r="M2698" s="1" t="s">
        <v>75</v>
      </c>
      <c r="N2698" s="2">
        <v>43911</v>
      </c>
      <c r="O2698" s="1" t="s">
        <v>3065</v>
      </c>
      <c r="P2698" s="2">
        <v>43912.666666666664</v>
      </c>
      <c r="Q2698">
        <v>0</v>
      </c>
      <c r="S2698">
        <v>404</v>
      </c>
      <c r="T2698">
        <v>404</v>
      </c>
      <c r="U2698">
        <v>404</v>
      </c>
      <c r="V2698">
        <v>31</v>
      </c>
      <c r="W2698">
        <v>0</v>
      </c>
      <c r="X2698">
        <v>0</v>
      </c>
      <c r="Y2698">
        <v>0</v>
      </c>
      <c r="Z2698">
        <v>10</v>
      </c>
      <c r="AA2698">
        <v>10</v>
      </c>
      <c r="AB2698" s="1">
        <f>Z2698/0.1</f>
        <v>100</v>
      </c>
      <c r="AC2698" s="1">
        <f>AA2698-AB2698</f>
        <v>-90</v>
      </c>
      <c r="AD2698" s="1">
        <f>_xlfn.IFNA(INDEX($AV$2:$AV$53,MATCH(B2698,$AU$2:$AU$53,0)),1000)</f>
        <v>1952570</v>
      </c>
      <c r="AE2698" s="1">
        <f>C2698/AD2698*100000</f>
        <v>2.4582985501160008</v>
      </c>
      <c r="AF2698" s="34">
        <f>IF(B2699=B2698,IFERROR((C2698/C2699)-1,0),0)</f>
        <v>0.26315789473684204</v>
      </c>
      <c r="AG2698" s="35">
        <f>IFERROR(LOG(2)/LOG(1+(AF2698)),AF2698)</f>
        <v>2.9670510117587106</v>
      </c>
      <c r="AH2698" s="35">
        <f>AVERAGE(Z2698:Z2704)</f>
        <v>4.4285714285714288</v>
      </c>
      <c r="AJ2698" s="1">
        <f>Q2698/AD2698*100000</f>
        <v>0</v>
      </c>
      <c r="AK2698" s="34">
        <f>IF(B2699=B2698,IFERROR((Q2698/Q2699)-1,0),0)</f>
        <v>0</v>
      </c>
      <c r="AL2698" s="35">
        <f>IFERROR(LOG(2)/LOG(1+(AK2698)),AK2698)</f>
        <v>0</v>
      </c>
      <c r="AM2698" s="35">
        <f>AVERAGE(W2698:W2704)</f>
        <v>0</v>
      </c>
      <c r="AN2698" s="4">
        <f>ROUNDDOWN(N2698,0)</f>
        <v>43911</v>
      </c>
      <c r="AO2698" s="38" cm="1">
        <f t="array" ref="AO2698">_xlfn.ANCHORARRAY(AN2698)-1</f>
        <v>43910</v>
      </c>
    </row>
    <row r="2699" spans="1:41" x14ac:dyDescent="0.25">
      <c r="A2699">
        <v>20200321</v>
      </c>
      <c r="B2699" s="1" t="s">
        <v>94</v>
      </c>
      <c r="C2699">
        <v>38</v>
      </c>
      <c r="D2699">
        <v>356</v>
      </c>
      <c r="M2699" s="1" t="s">
        <v>75</v>
      </c>
      <c r="N2699" s="2">
        <v>43910</v>
      </c>
      <c r="O2699" s="1" t="s">
        <v>3119</v>
      </c>
      <c r="P2699" s="2">
        <v>43911.666666666664</v>
      </c>
      <c r="Q2699">
        <v>0</v>
      </c>
      <c r="S2699">
        <v>394</v>
      </c>
      <c r="T2699">
        <v>394</v>
      </c>
      <c r="U2699">
        <v>394</v>
      </c>
      <c r="V2699">
        <v>31</v>
      </c>
      <c r="W2699">
        <v>0</v>
      </c>
      <c r="X2699">
        <v>0</v>
      </c>
      <c r="Y2699">
        <v>116</v>
      </c>
      <c r="Z2699">
        <v>6</v>
      </c>
      <c r="AA2699">
        <v>122</v>
      </c>
      <c r="AB2699" s="1">
        <f>Z2699/0.1</f>
        <v>60</v>
      </c>
      <c r="AC2699" s="1">
        <f>AA2699-AB2699</f>
        <v>62</v>
      </c>
      <c r="AD2699" s="1">
        <f>_xlfn.IFNA(INDEX($AV$2:$AV$53,MATCH(B2699,$AU$2:$AU$53,0)),1000)</f>
        <v>1952570</v>
      </c>
      <c r="AE2699" s="1">
        <f>C2699/AD2699*100000</f>
        <v>1.9461530188418341</v>
      </c>
      <c r="AF2699" s="34">
        <f>IF(B2700=B2699,IFERROR((C2699/C2700)-1,0),0)</f>
        <v>0.1875</v>
      </c>
      <c r="AG2699" s="35">
        <f>IFERROR(LOG(2)/LOG(1+(AF2699)),AF2699)</f>
        <v>4.0334369756325748</v>
      </c>
      <c r="AH2699" s="35">
        <f>AVERAGE(Z2699:Z2705)</f>
        <v>3.4285714285714284</v>
      </c>
      <c r="AJ2699" s="1">
        <f>Q2699/AD2699*100000</f>
        <v>0</v>
      </c>
      <c r="AK2699" s="34">
        <f>IF(B2700=B2699,IFERROR((Q2699/Q2700)-1,0),0)</f>
        <v>0</v>
      </c>
      <c r="AL2699" s="35">
        <f>IFERROR(LOG(2)/LOG(1+(AK2699)),AK2699)</f>
        <v>0</v>
      </c>
      <c r="AM2699" s="35">
        <f>AVERAGE(W2699:W2705)</f>
        <v>0</v>
      </c>
      <c r="AN2699" s="4">
        <f>ROUNDDOWN(N2699,0)</f>
        <v>43910</v>
      </c>
      <c r="AO2699" s="38" cm="1">
        <f t="array" ref="AO2699">_xlfn.ANCHORARRAY(AN2699)-1</f>
        <v>43909</v>
      </c>
    </row>
    <row r="2700" spans="1:41" x14ac:dyDescent="0.25">
      <c r="A2700">
        <v>20200320</v>
      </c>
      <c r="B2700" s="1" t="s">
        <v>94</v>
      </c>
      <c r="C2700">
        <v>32</v>
      </c>
      <c r="D2700">
        <v>240</v>
      </c>
      <c r="M2700" s="1" t="s">
        <v>75</v>
      </c>
      <c r="N2700" s="2">
        <v>43909</v>
      </c>
      <c r="O2700" s="1" t="s">
        <v>3173</v>
      </c>
      <c r="P2700" s="2">
        <v>43910.666666666664</v>
      </c>
      <c r="Q2700">
        <v>0</v>
      </c>
      <c r="S2700">
        <v>272</v>
      </c>
      <c r="T2700">
        <v>272</v>
      </c>
      <c r="U2700">
        <v>272</v>
      </c>
      <c r="V2700">
        <v>31</v>
      </c>
      <c r="W2700">
        <v>0</v>
      </c>
      <c r="X2700">
        <v>0</v>
      </c>
      <c r="Y2700">
        <v>0</v>
      </c>
      <c r="Z2700">
        <v>5</v>
      </c>
      <c r="AA2700">
        <v>5</v>
      </c>
      <c r="AB2700" s="1">
        <f>Z2700/0.1</f>
        <v>50</v>
      </c>
      <c r="AC2700" s="1">
        <f>AA2700-AB2700</f>
        <v>-45</v>
      </c>
      <c r="AD2700" s="1">
        <f>_xlfn.IFNA(INDEX($AV$2:$AV$53,MATCH(B2700,$AU$2:$AU$53,0)),1000)</f>
        <v>1952570</v>
      </c>
      <c r="AE2700" s="1">
        <f>C2700/AD2700*100000</f>
        <v>1.6388657000773341</v>
      </c>
      <c r="AF2700" s="34">
        <f>IF(B2701=B2700,IFERROR((C2700/C2701)-1,0),0)</f>
        <v>0.18518518518518512</v>
      </c>
      <c r="AG2700" s="35">
        <f>IFERROR(LOG(2)/LOG(1+(AF2700)),AF2700)</f>
        <v>4.0797593302113571</v>
      </c>
      <c r="AH2700" s="35">
        <f>AVERAGE(Z2700:Z2706)</f>
        <v>2.7142857142857144</v>
      </c>
      <c r="AJ2700" s="1">
        <f>Q2700/AD2700*100000</f>
        <v>0</v>
      </c>
      <c r="AK2700" s="34">
        <f>IF(B2701=B2700,IFERROR((Q2700/Q2701)-1,0),0)</f>
        <v>0</v>
      </c>
      <c r="AL2700" s="35">
        <f>IFERROR(LOG(2)/LOG(1+(AK2700)),AK2700)</f>
        <v>0</v>
      </c>
      <c r="AM2700" s="35">
        <f>AVERAGE(W2700:W2706)</f>
        <v>0</v>
      </c>
      <c r="AN2700" s="4">
        <f>ROUNDDOWN(N2700,0)</f>
        <v>43909</v>
      </c>
      <c r="AO2700" s="38" cm="1">
        <f t="array" ref="AO2700">_xlfn.ANCHORARRAY(AN2700)-1</f>
        <v>43908</v>
      </c>
    </row>
    <row r="2701" spans="1:41" x14ac:dyDescent="0.25">
      <c r="A2701">
        <v>20200319</v>
      </c>
      <c r="B2701" s="1" t="s">
        <v>94</v>
      </c>
      <c r="C2701">
        <v>27</v>
      </c>
      <c r="D2701">
        <v>240</v>
      </c>
      <c r="M2701" s="1" t="s">
        <v>75</v>
      </c>
      <c r="N2701" s="2">
        <v>43908.583333333336</v>
      </c>
      <c r="O2701" s="1" t="s">
        <v>3227</v>
      </c>
      <c r="P2701" s="2">
        <v>43909.666666666664</v>
      </c>
      <c r="Q2701">
        <v>0</v>
      </c>
      <c r="S2701">
        <v>267</v>
      </c>
      <c r="T2701">
        <v>267</v>
      </c>
      <c r="U2701">
        <v>267</v>
      </c>
      <c r="V2701">
        <v>31</v>
      </c>
      <c r="W2701">
        <v>0</v>
      </c>
      <c r="X2701">
        <v>0</v>
      </c>
      <c r="Y2701">
        <v>34</v>
      </c>
      <c r="Z2701">
        <v>3</v>
      </c>
      <c r="AA2701">
        <v>37</v>
      </c>
      <c r="AB2701" s="1">
        <f>Z2701/0.1</f>
        <v>30</v>
      </c>
      <c r="AC2701" s="1">
        <f>AA2701-AB2701</f>
        <v>7</v>
      </c>
      <c r="AD2701" s="1">
        <f>_xlfn.IFNA(INDEX($AV$2:$AV$53,MATCH(B2701,$AU$2:$AU$53,0)),1000)</f>
        <v>1952570</v>
      </c>
      <c r="AE2701" s="1">
        <f>C2701/AD2701*100000</f>
        <v>1.3827929344402505</v>
      </c>
      <c r="AF2701" s="34">
        <f>IF(B2702=B2701,IFERROR((C2701/C2702)-1,0),0)</f>
        <v>0.125</v>
      </c>
      <c r="AG2701" s="35">
        <f>IFERROR(LOG(2)/LOG(1+(AF2701)),AF2701)</f>
        <v>5.8849491923617183</v>
      </c>
      <c r="AH2701" s="35">
        <f>AVERAGE(Z2701:Z2707)</f>
        <v>2.4285714285714284</v>
      </c>
      <c r="AJ2701" s="1">
        <f>Q2701/AD2701*100000</f>
        <v>0</v>
      </c>
      <c r="AK2701" s="34">
        <f>IF(B2702=B2701,IFERROR((Q2701/Q2702)-1,0),0)</f>
        <v>0</v>
      </c>
      <c r="AL2701" s="35">
        <f>IFERROR(LOG(2)/LOG(1+(AK2701)),AK2701)</f>
        <v>0</v>
      </c>
      <c r="AM2701" s="35">
        <f>AVERAGE(W2701:W2707)</f>
        <v>0</v>
      </c>
      <c r="AN2701" s="4">
        <f>ROUNDDOWN(N2701,0)</f>
        <v>43908</v>
      </c>
      <c r="AO2701" s="38" cm="1">
        <f t="array" ref="AO2701">_xlfn.ANCHORARRAY(AN2701)-1</f>
        <v>43907</v>
      </c>
    </row>
    <row r="2702" spans="1:41" x14ac:dyDescent="0.25">
      <c r="A2702">
        <v>20200318</v>
      </c>
      <c r="B2702" s="1" t="s">
        <v>94</v>
      </c>
      <c r="C2702">
        <v>24</v>
      </c>
      <c r="D2702">
        <v>206</v>
      </c>
      <c r="M2702" s="1" t="s">
        <v>75</v>
      </c>
      <c r="N2702" s="2">
        <v>43908</v>
      </c>
      <c r="O2702" s="1" t="s">
        <v>3281</v>
      </c>
      <c r="P2702" s="2">
        <v>43908.666666666664</v>
      </c>
      <c r="S2702">
        <v>230</v>
      </c>
      <c r="T2702">
        <v>230</v>
      </c>
      <c r="U2702">
        <v>230</v>
      </c>
      <c r="V2702">
        <v>31</v>
      </c>
      <c r="W2702">
        <v>0</v>
      </c>
      <c r="X2702">
        <v>0</v>
      </c>
      <c r="Y2702">
        <v>0</v>
      </c>
      <c r="Z2702">
        <v>3</v>
      </c>
      <c r="AA2702">
        <v>3</v>
      </c>
      <c r="AB2702" s="1">
        <f>Z2702/0.1</f>
        <v>30</v>
      </c>
      <c r="AC2702" s="1">
        <f>AA2702-AB2702</f>
        <v>-27</v>
      </c>
      <c r="AD2702" s="1">
        <f>_xlfn.IFNA(INDEX($AV$2:$AV$53,MATCH(B2702,$AU$2:$AU$53,0)),1000)</f>
        <v>1952570</v>
      </c>
      <c r="AE2702" s="1">
        <f>C2702/AD2702*100000</f>
        <v>1.2291492750580004</v>
      </c>
      <c r="AF2702" s="34">
        <f>IF(B2703=B2702,IFERROR((C2702/C2703)-1,0),0)</f>
        <v>0.14285714285714279</v>
      </c>
      <c r="AG2702" s="35">
        <f>IFERROR(LOG(2)/LOG(1+(AF2702)),AF2702)</f>
        <v>5.1908930696844333</v>
      </c>
      <c r="AH2702" s="35">
        <f>AVERAGE(Z2702:Z2708)</f>
        <v>2.7142857142857144</v>
      </c>
      <c r="AJ2702" s="1">
        <f>Q2702/AD2702*100000</f>
        <v>0</v>
      </c>
      <c r="AK2702" s="34">
        <f>IF(B2703=B2702,IFERROR((Q2702/Q2703)-1,0),0)</f>
        <v>0</v>
      </c>
      <c r="AL2702" s="35">
        <f>IFERROR(LOG(2)/LOG(1+(AK2702)),AK2702)</f>
        <v>0</v>
      </c>
      <c r="AM2702" s="35">
        <f>AVERAGE(W2702:W2708)</f>
        <v>0</v>
      </c>
      <c r="AN2702" s="4">
        <f>ROUNDDOWN(N2702,0)</f>
        <v>43908</v>
      </c>
      <c r="AO2702" s="38" cm="1">
        <f t="array" ref="AO2702">_xlfn.ANCHORARRAY(AN2702)-1</f>
        <v>43907</v>
      </c>
    </row>
    <row r="2703" spans="1:41" x14ac:dyDescent="0.25">
      <c r="A2703">
        <v>20200317</v>
      </c>
      <c r="B2703" s="1" t="s">
        <v>94</v>
      </c>
      <c r="C2703">
        <v>21</v>
      </c>
      <c r="D2703">
        <v>206</v>
      </c>
      <c r="M2703" s="1" t="s">
        <v>75</v>
      </c>
      <c r="N2703" s="2">
        <v>43907</v>
      </c>
      <c r="O2703" s="1" t="s">
        <v>3335</v>
      </c>
      <c r="P2703" s="2">
        <v>43907.666666666664</v>
      </c>
      <c r="S2703">
        <v>227</v>
      </c>
      <c r="T2703">
        <v>227</v>
      </c>
      <c r="U2703">
        <v>227</v>
      </c>
      <c r="V2703">
        <v>31</v>
      </c>
      <c r="W2703">
        <v>0</v>
      </c>
      <c r="X2703">
        <v>0</v>
      </c>
      <c r="Y2703">
        <v>36</v>
      </c>
      <c r="Z2703">
        <v>3</v>
      </c>
      <c r="AA2703">
        <v>39</v>
      </c>
      <c r="AB2703" s="1">
        <f>Z2703/0.1</f>
        <v>30</v>
      </c>
      <c r="AC2703" s="1">
        <f>AA2703-AB2703</f>
        <v>9</v>
      </c>
      <c r="AD2703" s="1">
        <f>_xlfn.IFNA(INDEX($AV$2:$AV$53,MATCH(B2703,$AU$2:$AU$53,0)),1000)</f>
        <v>1952570</v>
      </c>
      <c r="AE2703" s="1">
        <f>C2703/AD2703*100000</f>
        <v>1.0755056156757503</v>
      </c>
      <c r="AF2703" s="34">
        <f>IF(B2704=B2703,IFERROR((C2703/C2704)-1,0),0)</f>
        <v>0.16666666666666674</v>
      </c>
      <c r="AG2703" s="35">
        <f>IFERROR(LOG(2)/LOG(1+(AF2703)),AF2703)</f>
        <v>4.4965561056019201</v>
      </c>
      <c r="AH2703" s="35">
        <f>AVERAGE(Z2703:Z2709)</f>
        <v>2.5714285714285716</v>
      </c>
      <c r="AJ2703" s="1">
        <f>Q2703/AD2703*100000</f>
        <v>0</v>
      </c>
      <c r="AK2703" s="34">
        <f>IF(B2704=B2703,IFERROR((Q2703/Q2704)-1,0),0)</f>
        <v>0</v>
      </c>
      <c r="AL2703" s="35">
        <f>IFERROR(LOG(2)/LOG(1+(AK2703)),AK2703)</f>
        <v>0</v>
      </c>
      <c r="AM2703" s="35">
        <f>AVERAGE(W2703:W2709)</f>
        <v>0</v>
      </c>
      <c r="AN2703" s="4">
        <f>ROUNDDOWN(N2703,0)</f>
        <v>43907</v>
      </c>
      <c r="AO2703" s="38" cm="1">
        <f t="array" ref="AO2703">_xlfn.ANCHORARRAY(AN2703)-1</f>
        <v>43906</v>
      </c>
    </row>
    <row r="2704" spans="1:41" x14ac:dyDescent="0.25">
      <c r="A2704">
        <v>20200316</v>
      </c>
      <c r="B2704" s="1" t="s">
        <v>94</v>
      </c>
      <c r="C2704">
        <v>18</v>
      </c>
      <c r="D2704">
        <v>170</v>
      </c>
      <c r="M2704" s="1" t="s">
        <v>75</v>
      </c>
      <c r="N2704" s="2">
        <v>43906.647222222222</v>
      </c>
      <c r="O2704" s="1" t="s">
        <v>3389</v>
      </c>
      <c r="P2704" s="2">
        <v>43906.666666666664</v>
      </c>
      <c r="S2704">
        <v>188</v>
      </c>
      <c r="T2704">
        <v>188</v>
      </c>
      <c r="U2704">
        <v>188</v>
      </c>
      <c r="V2704">
        <v>31</v>
      </c>
      <c r="W2704">
        <v>0</v>
      </c>
      <c r="X2704">
        <v>0</v>
      </c>
      <c r="Y2704">
        <v>90</v>
      </c>
      <c r="Z2704">
        <v>1</v>
      </c>
      <c r="AA2704">
        <v>91</v>
      </c>
      <c r="AB2704" s="1">
        <f>Z2704/0.1</f>
        <v>10</v>
      </c>
      <c r="AC2704" s="1">
        <f>AA2704-AB2704</f>
        <v>81</v>
      </c>
      <c r="AD2704" s="1">
        <f>_xlfn.IFNA(INDEX($AV$2:$AV$53,MATCH(B2704,$AU$2:$AU$53,0)),1000)</f>
        <v>1952570</v>
      </c>
      <c r="AE2704" s="1">
        <f>C2704/AD2704*100000</f>
        <v>0.92186195629350043</v>
      </c>
      <c r="AF2704" s="34">
        <f>IF(B2705=B2704,IFERROR((C2704/C2705)-1,0),0)</f>
        <v>5.8823529411764719E-2</v>
      </c>
      <c r="AG2704" s="35">
        <f>IFERROR(LOG(2)/LOG(1+(AF2704)),AF2704)</f>
        <v>12.126774240111915</v>
      </c>
      <c r="AH2704" s="35">
        <f>AVERAGE(Z2704:Z2710)</f>
        <v>2.1428571428571428</v>
      </c>
      <c r="AJ2704" s="1">
        <f>Q2704/AD2704*100000</f>
        <v>0</v>
      </c>
      <c r="AK2704" s="34">
        <f>IF(B2705=B2704,IFERROR((Q2704/Q2705)-1,0),0)</f>
        <v>0</v>
      </c>
      <c r="AL2704" s="35">
        <f>IFERROR(LOG(2)/LOG(1+(AK2704)),AK2704)</f>
        <v>0</v>
      </c>
      <c r="AM2704" s="35">
        <f>AVERAGE(W2704:W2710)</f>
        <v>0</v>
      </c>
      <c r="AN2704" s="4">
        <f>ROUNDDOWN(N2704,0)</f>
        <v>43906</v>
      </c>
      <c r="AO2704" s="38" cm="1">
        <f t="array" ref="AO2704">_xlfn.ANCHORARRAY(AN2704)-1</f>
        <v>43905</v>
      </c>
    </row>
    <row r="2705" spans="1:41" x14ac:dyDescent="0.25">
      <c r="A2705">
        <v>20200315</v>
      </c>
      <c r="B2705" s="1" t="s">
        <v>94</v>
      </c>
      <c r="C2705">
        <v>17</v>
      </c>
      <c r="D2705">
        <v>80</v>
      </c>
      <c r="E2705">
        <v>33</v>
      </c>
      <c r="M2705" s="1" t="s">
        <v>75</v>
      </c>
      <c r="N2705" s="2">
        <v>43905</v>
      </c>
      <c r="O2705" s="1" t="s">
        <v>3440</v>
      </c>
      <c r="P2705" s="2">
        <v>43905.666666666664</v>
      </c>
      <c r="S2705">
        <v>130</v>
      </c>
      <c r="T2705">
        <v>97</v>
      </c>
      <c r="U2705">
        <v>97</v>
      </c>
      <c r="V2705">
        <v>31</v>
      </c>
      <c r="W2705">
        <v>0</v>
      </c>
      <c r="X2705">
        <v>0</v>
      </c>
      <c r="Y2705">
        <v>0</v>
      </c>
      <c r="Z2705">
        <v>3</v>
      </c>
      <c r="AA2705">
        <v>3</v>
      </c>
      <c r="AB2705" s="1">
        <f>Z2705/0.1</f>
        <v>30</v>
      </c>
      <c r="AC2705" s="1">
        <f>AA2705-AB2705</f>
        <v>-27</v>
      </c>
      <c r="AD2705" s="1">
        <f>_xlfn.IFNA(INDEX($AV$2:$AV$53,MATCH(B2705,$AU$2:$AU$53,0)),1000)</f>
        <v>1952570</v>
      </c>
      <c r="AE2705" s="1">
        <f>C2705/AD2705*100000</f>
        <v>0.87064740316608369</v>
      </c>
      <c r="AF2705" s="34">
        <f>IF(B2706=B2705,IFERROR((C2705/C2706)-1,0),0)</f>
        <v>0.21428571428571419</v>
      </c>
      <c r="AG2705" s="35">
        <f>IFERROR(LOG(2)/LOG(1+(AF2705)),AF2705)</f>
        <v>3.570052581454954</v>
      </c>
      <c r="AH2705" s="35">
        <f>AVERAGE(Z2705:Z2711)</f>
        <v>2.2857142857142856</v>
      </c>
      <c r="AJ2705" s="1">
        <f>Q2705/AD2705*100000</f>
        <v>0</v>
      </c>
      <c r="AK2705" s="34">
        <f>IF(B2706=B2705,IFERROR((Q2705/Q2706)-1,0),0)</f>
        <v>0</v>
      </c>
      <c r="AL2705" s="35">
        <f>IFERROR(LOG(2)/LOG(1+(AK2705)),AK2705)</f>
        <v>0</v>
      </c>
      <c r="AM2705" s="35">
        <f>AVERAGE(W2705:W2711)</f>
        <v>0</v>
      </c>
      <c r="AN2705" s="4">
        <f>ROUNDDOWN(N2705,0)</f>
        <v>43905</v>
      </c>
      <c r="AO2705" s="38" cm="1">
        <f t="array" ref="AO2705">_xlfn.ANCHORARRAY(AN2705)-1</f>
        <v>43904</v>
      </c>
    </row>
    <row r="2706" spans="1:41" x14ac:dyDescent="0.25">
      <c r="A2706">
        <v>20200314</v>
      </c>
      <c r="B2706" s="1" t="s">
        <v>94</v>
      </c>
      <c r="C2706">
        <v>14</v>
      </c>
      <c r="D2706">
        <v>80</v>
      </c>
      <c r="E2706">
        <v>33</v>
      </c>
      <c r="M2706" s="1" t="s">
        <v>75</v>
      </c>
      <c r="N2706" s="2">
        <v>43903</v>
      </c>
      <c r="O2706" s="1" t="s">
        <v>3489</v>
      </c>
      <c r="P2706" s="2">
        <v>43904.666666666664</v>
      </c>
      <c r="S2706">
        <v>127</v>
      </c>
      <c r="T2706">
        <v>94</v>
      </c>
      <c r="U2706">
        <v>94</v>
      </c>
      <c r="V2706">
        <v>31</v>
      </c>
      <c r="W2706">
        <v>0</v>
      </c>
      <c r="X2706">
        <v>0</v>
      </c>
      <c r="Y2706">
        <v>0</v>
      </c>
      <c r="Z2706">
        <v>1</v>
      </c>
      <c r="AA2706">
        <v>1</v>
      </c>
      <c r="AB2706" s="1">
        <f>Z2706/0.1</f>
        <v>10</v>
      </c>
      <c r="AC2706" s="1">
        <f>AA2706-AB2706</f>
        <v>-9</v>
      </c>
      <c r="AD2706" s="1">
        <f>_xlfn.IFNA(INDEX($AV$2:$AV$53,MATCH(B2706,$AU$2:$AU$53,0)),1000)</f>
        <v>1952570</v>
      </c>
      <c r="AE2706" s="1">
        <f>C2706/AD2706*100000</f>
        <v>0.71700374378383358</v>
      </c>
      <c r="AF2706" s="34">
        <f>IF(B2707=B2706,IFERROR((C2706/C2707)-1,0),0)</f>
        <v>7.6923076923076872E-2</v>
      </c>
      <c r="AG2706" s="35">
        <f>IFERROR(LOG(2)/LOG(1+(AF2706)),AF2706)</f>
        <v>9.3532066849994671</v>
      </c>
      <c r="AH2706" s="35">
        <f>AVERAGE(Z2706:Z2712)</f>
        <v>1.8571428571428572</v>
      </c>
      <c r="AJ2706" s="1">
        <f>Q2706/AD2706*100000</f>
        <v>0</v>
      </c>
      <c r="AK2706" s="34">
        <f>IF(B2707=B2706,IFERROR((Q2706/Q2707)-1,0),0)</f>
        <v>0</v>
      </c>
      <c r="AL2706" s="35">
        <f>IFERROR(LOG(2)/LOG(1+(AK2706)),AK2706)</f>
        <v>0</v>
      </c>
      <c r="AM2706" s="35">
        <f>AVERAGE(W2706:W2712)</f>
        <v>0</v>
      </c>
      <c r="AN2706" s="4">
        <f>ROUNDDOWN(N2706,0)</f>
        <v>43903</v>
      </c>
      <c r="AO2706" s="38" cm="1">
        <f t="array" ref="AO2706">_xlfn.ANCHORARRAY(AN2706)-1</f>
        <v>43902</v>
      </c>
    </row>
    <row r="2707" spans="1:41" x14ac:dyDescent="0.25">
      <c r="A2707">
        <v>20200313</v>
      </c>
      <c r="B2707" s="1" t="s">
        <v>94</v>
      </c>
      <c r="C2707">
        <v>13</v>
      </c>
      <c r="D2707">
        <v>80</v>
      </c>
      <c r="E2707">
        <v>33</v>
      </c>
      <c r="M2707" s="1" t="s">
        <v>75</v>
      </c>
      <c r="N2707" s="2">
        <v>43903</v>
      </c>
      <c r="O2707" s="1" t="s">
        <v>3538</v>
      </c>
      <c r="P2707" s="2">
        <v>43903.666666666664</v>
      </c>
      <c r="S2707">
        <v>126</v>
      </c>
      <c r="T2707">
        <v>93</v>
      </c>
      <c r="U2707">
        <v>93</v>
      </c>
      <c r="V2707">
        <v>31</v>
      </c>
      <c r="W2707">
        <v>0</v>
      </c>
      <c r="X2707">
        <v>0</v>
      </c>
      <c r="Y2707">
        <v>0</v>
      </c>
      <c r="Z2707">
        <v>3</v>
      </c>
      <c r="AA2707">
        <v>3</v>
      </c>
      <c r="AB2707" s="1">
        <f>Z2707/0.1</f>
        <v>30</v>
      </c>
      <c r="AC2707" s="1">
        <f>AA2707-AB2707</f>
        <v>-27</v>
      </c>
      <c r="AD2707" s="1">
        <f>_xlfn.IFNA(INDEX($AV$2:$AV$53,MATCH(B2707,$AU$2:$AU$53,0)),1000)</f>
        <v>1952570</v>
      </c>
      <c r="AE2707" s="1">
        <f>C2707/AD2707*100000</f>
        <v>0.66578919065641695</v>
      </c>
      <c r="AF2707" s="34">
        <f>IF(B2708=B2707,IFERROR((C2707/C2708)-1,0),0)</f>
        <v>0.30000000000000004</v>
      </c>
      <c r="AG2707" s="35">
        <f>IFERROR(LOG(2)/LOG(1+(AF2707)),AF2707)</f>
        <v>2.6419267958111399</v>
      </c>
      <c r="AH2707" s="35">
        <f>AVERAGE(Z2707:Z2713)</f>
        <v>1.8571428571428572</v>
      </c>
      <c r="AJ2707" s="1">
        <f>Q2707/AD2707*100000</f>
        <v>0</v>
      </c>
      <c r="AK2707" s="34">
        <f>IF(B2708=B2707,IFERROR((Q2707/Q2708)-1,0),0)</f>
        <v>0</v>
      </c>
      <c r="AL2707" s="35">
        <f>IFERROR(LOG(2)/LOG(1+(AK2707)),AK2707)</f>
        <v>0</v>
      </c>
      <c r="AM2707" s="35">
        <f>AVERAGE(W2707:W2713)</f>
        <v>0</v>
      </c>
      <c r="AN2707" s="4">
        <f>ROUNDDOWN(N2707,0)</f>
        <v>43903</v>
      </c>
      <c r="AO2707" s="38" cm="1">
        <f t="array" ref="AO2707">_xlfn.ANCHORARRAY(AN2707)-1</f>
        <v>43902</v>
      </c>
    </row>
    <row r="2708" spans="1:41" x14ac:dyDescent="0.25">
      <c r="A2708">
        <v>20200312</v>
      </c>
      <c r="B2708" s="1" t="s">
        <v>94</v>
      </c>
      <c r="C2708">
        <v>10</v>
      </c>
      <c r="D2708">
        <v>80</v>
      </c>
      <c r="E2708">
        <v>33</v>
      </c>
      <c r="M2708" s="1" t="s">
        <v>75</v>
      </c>
      <c r="N2708" s="2">
        <v>43902</v>
      </c>
      <c r="O2708" s="1" t="s">
        <v>3587</v>
      </c>
      <c r="P2708" s="2">
        <v>43902.666666666664</v>
      </c>
      <c r="S2708">
        <v>123</v>
      </c>
      <c r="T2708">
        <v>90</v>
      </c>
      <c r="U2708">
        <v>90</v>
      </c>
      <c r="V2708">
        <v>31</v>
      </c>
      <c r="W2708">
        <v>0</v>
      </c>
      <c r="X2708">
        <v>0</v>
      </c>
      <c r="Y2708">
        <v>33</v>
      </c>
      <c r="Z2708">
        <v>5</v>
      </c>
      <c r="AA2708">
        <v>38</v>
      </c>
      <c r="AB2708" s="1">
        <f>Z2708/0.1</f>
        <v>50</v>
      </c>
      <c r="AC2708" s="1">
        <f>AA2708-AB2708</f>
        <v>-12</v>
      </c>
      <c r="AD2708" s="1">
        <f>_xlfn.IFNA(INDEX($AV$2:$AV$53,MATCH(B2708,$AU$2:$AU$53,0)),1000)</f>
        <v>1952570</v>
      </c>
      <c r="AE2708" s="1">
        <f>C2708/AD2708*100000</f>
        <v>0.51214553127416684</v>
      </c>
      <c r="AF2708" s="34">
        <f>IF(B2709=B2708,IFERROR((C2708/C2709)-1,0),0)</f>
        <v>1</v>
      </c>
      <c r="AG2708" s="35">
        <f>IFERROR(LOG(2)/LOG(1+(AF2708)),AF2708)</f>
        <v>1</v>
      </c>
      <c r="AH2708" s="35">
        <f>AVERAGE(Z2708:Z2714)</f>
        <v>1.4285714285714286</v>
      </c>
      <c r="AJ2708" s="1">
        <f>Q2708/AD2708*100000</f>
        <v>0</v>
      </c>
      <c r="AK2708" s="34">
        <f>IF(B2709=B2708,IFERROR((Q2708/Q2709)-1,0),0)</f>
        <v>0</v>
      </c>
      <c r="AL2708" s="35">
        <f>IFERROR(LOG(2)/LOG(1+(AK2708)),AK2708)</f>
        <v>0</v>
      </c>
      <c r="AM2708" s="35">
        <f>AVERAGE(W2708:W2714)</f>
        <v>0</v>
      </c>
      <c r="AN2708" s="4">
        <f>ROUNDDOWN(N2708,0)</f>
        <v>43902</v>
      </c>
      <c r="AO2708" s="38" cm="1">
        <f t="array" ref="AO2708">_xlfn.ANCHORARRAY(AN2708)-1</f>
        <v>43901</v>
      </c>
    </row>
    <row r="2709" spans="1:41" x14ac:dyDescent="0.25">
      <c r="A2709">
        <v>20200311</v>
      </c>
      <c r="B2709" s="1" t="s">
        <v>94</v>
      </c>
      <c r="C2709">
        <v>5</v>
      </c>
      <c r="D2709">
        <v>47</v>
      </c>
      <c r="E2709">
        <v>16</v>
      </c>
      <c r="M2709" s="1" t="s">
        <v>75</v>
      </c>
      <c r="N2709" s="2"/>
      <c r="O2709" s="1" t="s">
        <v>3635</v>
      </c>
      <c r="P2709" s="2">
        <v>43901.666666666664</v>
      </c>
      <c r="S2709">
        <v>68</v>
      </c>
      <c r="T2709">
        <v>52</v>
      </c>
      <c r="U2709">
        <v>52</v>
      </c>
      <c r="V2709">
        <v>31</v>
      </c>
      <c r="W2709">
        <v>0</v>
      </c>
      <c r="X2709">
        <v>0</v>
      </c>
      <c r="Y2709">
        <v>0</v>
      </c>
      <c r="Z2709">
        <v>2</v>
      </c>
      <c r="AA2709">
        <v>2</v>
      </c>
      <c r="AB2709" s="1">
        <f>Z2709/0.1</f>
        <v>20</v>
      </c>
      <c r="AC2709" s="1">
        <f>AA2709-AB2709</f>
        <v>-18</v>
      </c>
      <c r="AD2709" s="1">
        <f>_xlfn.IFNA(INDEX($AV$2:$AV$53,MATCH(B2709,$AU$2:$AU$53,0)),1000)</f>
        <v>1952570</v>
      </c>
      <c r="AE2709" s="1">
        <f>C2709/AD2709*100000</f>
        <v>0.25607276563708342</v>
      </c>
      <c r="AF2709" s="34">
        <f>IF(B2710=B2709,IFERROR((C2709/C2710)-1,0),0)</f>
        <v>0.66666666666666674</v>
      </c>
      <c r="AG2709" s="35">
        <f>IFERROR(LOG(2)/LOG(1+(AF2709)),AF2709)</f>
        <v>1.3569154488567239</v>
      </c>
      <c r="AH2709" s="35">
        <f>AVERAGE(Z2709:Z2715)</f>
        <v>0.83333333333333337</v>
      </c>
      <c r="AJ2709" s="1">
        <f>Q2709/AD2709*100000</f>
        <v>0</v>
      </c>
      <c r="AK2709" s="34">
        <f>IF(B2710=B2709,IFERROR((Q2709/Q2710)-1,0),0)</f>
        <v>0</v>
      </c>
      <c r="AL2709" s="35">
        <f>IFERROR(LOG(2)/LOG(1+(AK2709)),AK2709)</f>
        <v>0</v>
      </c>
      <c r="AM2709" s="35">
        <f>AVERAGE(W2709:W2715)</f>
        <v>0</v>
      </c>
      <c r="AN2709" s="4">
        <f>ROUNDDOWN(N2709,0)</f>
        <v>0</v>
      </c>
      <c r="AO2709" s="38" cm="1">
        <f t="array" ref="AO2709">_xlfn.ANCHORARRAY(AN2709)-1</f>
        <v>-1</v>
      </c>
    </row>
    <row r="2710" spans="1:41" x14ac:dyDescent="0.25">
      <c r="A2710">
        <v>20200310</v>
      </c>
      <c r="B2710" s="1" t="s">
        <v>94</v>
      </c>
      <c r="C2710">
        <v>3</v>
      </c>
      <c r="D2710">
        <v>47</v>
      </c>
      <c r="E2710">
        <v>16</v>
      </c>
      <c r="M2710" s="1" t="s">
        <v>75</v>
      </c>
      <c r="N2710" s="2"/>
      <c r="O2710" s="1" t="s">
        <v>3683</v>
      </c>
      <c r="P2710" s="2">
        <v>43900.666666666664</v>
      </c>
      <c r="S2710">
        <v>66</v>
      </c>
      <c r="T2710">
        <v>50</v>
      </c>
      <c r="U2710">
        <v>50</v>
      </c>
      <c r="V2710">
        <v>31</v>
      </c>
      <c r="W2710">
        <v>0</v>
      </c>
      <c r="X2710">
        <v>0</v>
      </c>
      <c r="Y2710">
        <v>11</v>
      </c>
      <c r="Z2710">
        <v>0</v>
      </c>
      <c r="AA2710">
        <v>11</v>
      </c>
      <c r="AB2710" s="1">
        <f>Z2710/0.1</f>
        <v>0</v>
      </c>
      <c r="AC2710" s="1">
        <f>AA2710-AB2710</f>
        <v>11</v>
      </c>
      <c r="AD2710" s="1">
        <f>_xlfn.IFNA(INDEX($AV$2:$AV$53,MATCH(B2710,$AU$2:$AU$53,0)),1000)</f>
        <v>1952570</v>
      </c>
      <c r="AE2710" s="1">
        <f>C2710/AD2710*100000</f>
        <v>0.15364365938225005</v>
      </c>
      <c r="AF2710" s="34">
        <f>IF(B2711=B2710,IFERROR((C2710/C2711)-1,0),0)</f>
        <v>0</v>
      </c>
      <c r="AG2710" s="35">
        <f>IFERROR(LOG(2)/LOG(1+(AF2710)),AF2710)</f>
        <v>0</v>
      </c>
      <c r="AH2710" s="35">
        <f>AVERAGE(Z2710:Z2716)</f>
        <v>6.166666666666667</v>
      </c>
      <c r="AJ2710" s="1">
        <f>Q2710/AD2710*100000</f>
        <v>0</v>
      </c>
      <c r="AK2710" s="34">
        <f>IF(B2711=B2710,IFERROR((Q2710/Q2711)-1,0),0)</f>
        <v>0</v>
      </c>
      <c r="AL2710" s="35">
        <f>IFERROR(LOG(2)/LOG(1+(AK2710)),AK2710)</f>
        <v>0</v>
      </c>
      <c r="AM2710" s="35">
        <f>AVERAGE(W2710:W2716)</f>
        <v>0.66666666666666663</v>
      </c>
      <c r="AN2710" s="4">
        <f>ROUNDDOWN(N2710,0)</f>
        <v>0</v>
      </c>
      <c r="AO2710" s="38" cm="1">
        <f t="array" ref="AO2710">_xlfn.ANCHORARRAY(AN2710)-1</f>
        <v>-1</v>
      </c>
    </row>
    <row r="2711" spans="1:41" x14ac:dyDescent="0.25">
      <c r="A2711">
        <v>20200309</v>
      </c>
      <c r="B2711" s="1" t="s">
        <v>94</v>
      </c>
      <c r="C2711">
        <v>3</v>
      </c>
      <c r="D2711">
        <v>36</v>
      </c>
      <c r="E2711">
        <v>9</v>
      </c>
      <c r="M2711" s="1" t="s">
        <v>75</v>
      </c>
      <c r="N2711" s="2"/>
      <c r="O2711" s="1" t="s">
        <v>3731</v>
      </c>
      <c r="P2711" s="2">
        <v>43899.666666666664</v>
      </c>
      <c r="S2711">
        <v>48</v>
      </c>
      <c r="T2711">
        <v>39</v>
      </c>
      <c r="U2711">
        <v>39</v>
      </c>
      <c r="V2711">
        <v>31</v>
      </c>
      <c r="W2711">
        <v>0</v>
      </c>
      <c r="X2711">
        <v>0</v>
      </c>
      <c r="Y2711">
        <v>19</v>
      </c>
      <c r="Z2711">
        <v>2</v>
      </c>
      <c r="AA2711">
        <v>21</v>
      </c>
      <c r="AB2711" s="1">
        <f>Z2711/0.1</f>
        <v>20</v>
      </c>
      <c r="AC2711" s="1">
        <f>AA2711-AB2711</f>
        <v>1</v>
      </c>
      <c r="AD2711" s="1">
        <f>_xlfn.IFNA(INDEX($AV$2:$AV$53,MATCH(B2711,$AU$2:$AU$53,0)),1000)</f>
        <v>1952570</v>
      </c>
      <c r="AE2711" s="1">
        <f>C2711/AD2711*100000</f>
        <v>0.15364365938225005</v>
      </c>
      <c r="AF2711" s="34">
        <f>IF(B2712=B2711,IFERROR((C2711/C2712)-1,0),0)</f>
        <v>2</v>
      </c>
      <c r="AG2711" s="35">
        <f>IFERROR(LOG(2)/LOG(1+(AF2711)),AF2711)</f>
        <v>0.63092975357145742</v>
      </c>
      <c r="AH2711" s="35">
        <f>AVERAGE(Z2711:Z2717)</f>
        <v>14.166666666666666</v>
      </c>
      <c r="AJ2711" s="1">
        <f>Q2711/AD2711*100000</f>
        <v>0</v>
      </c>
      <c r="AK2711" s="34">
        <f>IF(B2712=B2711,IFERROR((Q2711/Q2712)-1,0),0)</f>
        <v>0</v>
      </c>
      <c r="AL2711" s="35">
        <f>IFERROR(LOG(2)/LOG(1+(AK2711)),AK2711)</f>
        <v>0</v>
      </c>
      <c r="AM2711" s="35">
        <f>AVERAGE(W2711:W2717)</f>
        <v>0.83333333333333337</v>
      </c>
      <c r="AN2711" s="4">
        <f>ROUNDDOWN(N2711,0)</f>
        <v>0</v>
      </c>
      <c r="AO2711" s="38" cm="1">
        <f t="array" ref="AO2711">_xlfn.ANCHORARRAY(AN2711)-1</f>
        <v>-1</v>
      </c>
    </row>
    <row r="2712" spans="1:41" x14ac:dyDescent="0.25">
      <c r="A2712">
        <v>20200308</v>
      </c>
      <c r="B2712" s="1" t="s">
        <v>94</v>
      </c>
      <c r="C2712">
        <v>1</v>
      </c>
      <c r="D2712">
        <v>17</v>
      </c>
      <c r="E2712">
        <v>5</v>
      </c>
      <c r="M2712" s="1" t="s">
        <v>75</v>
      </c>
      <c r="N2712" s="2"/>
      <c r="O2712" s="1" t="s">
        <v>3779</v>
      </c>
      <c r="P2712" s="2">
        <v>43898.666666666664</v>
      </c>
      <c r="S2712">
        <v>23</v>
      </c>
      <c r="T2712">
        <v>18</v>
      </c>
      <c r="U2712">
        <v>18</v>
      </c>
      <c r="V2712">
        <v>31</v>
      </c>
      <c r="W2712">
        <v>0</v>
      </c>
      <c r="X2712">
        <v>0</v>
      </c>
      <c r="Y2712">
        <v>0</v>
      </c>
      <c r="Z2712">
        <v>0</v>
      </c>
      <c r="AA2712">
        <v>0</v>
      </c>
      <c r="AB2712" s="1">
        <f>Z2712/0.1</f>
        <v>0</v>
      </c>
      <c r="AC2712" s="1">
        <f>AA2712-AB2712</f>
        <v>0</v>
      </c>
      <c r="AD2712" s="1">
        <f>_xlfn.IFNA(INDEX($AV$2:$AV$53,MATCH(B2712,$AU$2:$AU$53,0)),1000)</f>
        <v>1952570</v>
      </c>
      <c r="AE2712" s="1">
        <f>C2712/AD2712*100000</f>
        <v>5.1214553127416691E-2</v>
      </c>
      <c r="AF2712" s="34">
        <f>IF(B2713=B2712,IFERROR((C2712/C2713)-1,0),0)</f>
        <v>0</v>
      </c>
      <c r="AG2712" s="35">
        <f>IFERROR(LOG(2)/LOG(1+(AF2712)),AF2712)</f>
        <v>0</v>
      </c>
      <c r="AH2712" s="35">
        <f>AVERAGE(Z2712:Z2718)</f>
        <v>23.833333333333332</v>
      </c>
      <c r="AJ2712" s="1">
        <f>Q2712/AD2712*100000</f>
        <v>0</v>
      </c>
      <c r="AK2712" s="34">
        <f>IF(B2713=B2712,IFERROR((Q2712/Q2713)-1,0),0)</f>
        <v>0</v>
      </c>
      <c r="AL2712" s="35">
        <f>IFERROR(LOG(2)/LOG(1+(AK2712)),AK2712)</f>
        <v>0</v>
      </c>
      <c r="AM2712" s="35">
        <f>AVERAGE(W2712:W2718)</f>
        <v>1</v>
      </c>
      <c r="AN2712" s="4">
        <f>ROUNDDOWN(N2712,0)</f>
        <v>0</v>
      </c>
      <c r="AO2712" s="38" cm="1">
        <f t="array" ref="AO2712">_xlfn.ANCHORARRAY(AN2712)-1</f>
        <v>-1</v>
      </c>
    </row>
    <row r="2713" spans="1:41" x14ac:dyDescent="0.25">
      <c r="A2713">
        <v>20200307</v>
      </c>
      <c r="B2713" s="1" t="s">
        <v>94</v>
      </c>
      <c r="C2713">
        <v>1</v>
      </c>
      <c r="D2713">
        <v>17</v>
      </c>
      <c r="E2713">
        <v>5</v>
      </c>
      <c r="M2713" s="1" t="s">
        <v>75</v>
      </c>
      <c r="N2713" s="2"/>
      <c r="O2713" s="1" t="s">
        <v>3827</v>
      </c>
      <c r="P2713" s="2">
        <v>43897.666666666664</v>
      </c>
      <c r="S2713">
        <v>23</v>
      </c>
      <c r="T2713">
        <v>18</v>
      </c>
      <c r="U2713">
        <v>18</v>
      </c>
      <c r="V2713">
        <v>31</v>
      </c>
      <c r="W2713">
        <v>0</v>
      </c>
      <c r="X2713">
        <v>0</v>
      </c>
      <c r="Y2713">
        <v>0</v>
      </c>
      <c r="Z2713">
        <v>1</v>
      </c>
      <c r="AA2713">
        <v>1</v>
      </c>
      <c r="AB2713" s="1">
        <f>Z2713/0.1</f>
        <v>10</v>
      </c>
      <c r="AC2713" s="1">
        <f>AA2713-AB2713</f>
        <v>-9</v>
      </c>
      <c r="AD2713" s="1">
        <f>_xlfn.IFNA(INDEX($AV$2:$AV$53,MATCH(B2713,$AU$2:$AU$53,0)),1000)</f>
        <v>1952570</v>
      </c>
      <c r="AE2713" s="1">
        <f>C2713/AD2713*100000</f>
        <v>5.1214553127416691E-2</v>
      </c>
      <c r="AF2713" s="34">
        <f>IF(B2714=B2713,IFERROR((C2713/C2714)-1,0),0)</f>
        <v>0</v>
      </c>
      <c r="AG2713" s="35">
        <f>IFERROR(LOG(2)/LOG(1+(AF2713)),AF2713)</f>
        <v>0</v>
      </c>
      <c r="AH2713" s="35">
        <f>AVERAGE(Z2713:Z2719)</f>
        <v>23.833333333333332</v>
      </c>
      <c r="AJ2713" s="1">
        <f>Q2713/AD2713*100000</f>
        <v>0</v>
      </c>
      <c r="AK2713" s="34">
        <f>IF(B2714=B2713,IFERROR((Q2713/Q2714)-1,0),0)</f>
        <v>0</v>
      </c>
      <c r="AL2713" s="35">
        <f>IFERROR(LOG(2)/LOG(1+(AK2713)),AK2713)</f>
        <v>0</v>
      </c>
      <c r="AM2713" s="35">
        <f>AVERAGE(W2713:W2719)</f>
        <v>1</v>
      </c>
      <c r="AN2713" s="4">
        <f>ROUNDDOWN(N2713,0)</f>
        <v>0</v>
      </c>
      <c r="AO2713" s="38" cm="1">
        <f t="array" ref="AO2713">_xlfn.ANCHORARRAY(AN2713)-1</f>
        <v>-1</v>
      </c>
    </row>
    <row r="2714" spans="1:41" x14ac:dyDescent="0.25">
      <c r="A2714">
        <v>20200306</v>
      </c>
      <c r="B2714" s="1" t="s">
        <v>94</v>
      </c>
      <c r="C2714">
        <v>0</v>
      </c>
      <c r="D2714">
        <v>17</v>
      </c>
      <c r="E2714">
        <v>5</v>
      </c>
      <c r="M2714" s="1" t="s">
        <v>75</v>
      </c>
      <c r="N2714" s="2"/>
      <c r="O2714" s="1" t="s">
        <v>3865</v>
      </c>
      <c r="P2714" s="2">
        <v>43896.666666666664</v>
      </c>
      <c r="S2714">
        <v>22</v>
      </c>
      <c r="T2714">
        <v>17</v>
      </c>
      <c r="U2714">
        <v>17</v>
      </c>
      <c r="V2714">
        <v>31</v>
      </c>
      <c r="W2714">
        <v>0</v>
      </c>
      <c r="X2714">
        <v>0</v>
      </c>
      <c r="Y2714">
        <v>0</v>
      </c>
      <c r="Z2714">
        <v>0</v>
      </c>
      <c r="AA2714">
        <v>0</v>
      </c>
      <c r="AB2714" s="1">
        <f>Z2714/0.1</f>
        <v>0</v>
      </c>
      <c r="AC2714" s="1">
        <f>AA2714-AB2714</f>
        <v>0</v>
      </c>
      <c r="AD2714" s="1">
        <f>_xlfn.IFNA(INDEX($AV$2:$AV$53,MATCH(B2714,$AU$2:$AU$53,0)),1000)</f>
        <v>1952570</v>
      </c>
      <c r="AE2714" s="1">
        <f>C2714/AD2714*100000</f>
        <v>0</v>
      </c>
      <c r="AF2714" s="34">
        <f>IF(B2715=B2714,IFERROR((C2714/C2715)-1,0),0)</f>
        <v>0</v>
      </c>
      <c r="AG2714" s="35">
        <f>IFERROR(LOG(2)/LOG(1+(AF2714)),AF2714)</f>
        <v>0</v>
      </c>
      <c r="AH2714" s="35">
        <f>AVERAGE(Z2714:Z2720)</f>
        <v>49.333333333333336</v>
      </c>
      <c r="AJ2714" s="1">
        <f>Q2714/AD2714*100000</f>
        <v>0</v>
      </c>
      <c r="AK2714" s="34">
        <f>IF(B2715=B2714,IFERROR((Q2714/Q2715)-1,0),0)</f>
        <v>0</v>
      </c>
      <c r="AL2714" s="35">
        <f>IFERROR(LOG(2)/LOG(1+(AK2714)),AK2714)</f>
        <v>0</v>
      </c>
      <c r="AM2714" s="35">
        <f>AVERAGE(W2714:W2720)</f>
        <v>2.5</v>
      </c>
      <c r="AN2714" s="4">
        <f>ROUNDDOWN(N2714,0)</f>
        <v>0</v>
      </c>
      <c r="AO2714" s="38" cm="1">
        <f t="array" ref="AO2714">_xlfn.ANCHORARRAY(AN2714)-1</f>
        <v>-1</v>
      </c>
    </row>
    <row r="2715" spans="1:41" x14ac:dyDescent="0.25">
      <c r="A2715">
        <v>20200305</v>
      </c>
      <c r="B2715" s="1" t="s">
        <v>94</v>
      </c>
      <c r="C2715">
        <v>0</v>
      </c>
      <c r="D2715">
        <v>17</v>
      </c>
      <c r="E2715">
        <v>5</v>
      </c>
      <c r="M2715" s="1" t="s">
        <v>75</v>
      </c>
      <c r="N2715" s="2"/>
      <c r="O2715" s="1" t="s">
        <v>3891</v>
      </c>
      <c r="P2715" s="2">
        <v>43895.666666666664</v>
      </c>
      <c r="S2715">
        <v>22</v>
      </c>
      <c r="T2715">
        <v>17</v>
      </c>
      <c r="U2715">
        <v>17</v>
      </c>
      <c r="V2715">
        <v>31</v>
      </c>
      <c r="AB2715" s="1">
        <f>Z2715/0.1</f>
        <v>0</v>
      </c>
      <c r="AC2715" s="1">
        <f>AA2715-AB2715</f>
        <v>0</v>
      </c>
      <c r="AD2715" s="1">
        <f>_xlfn.IFNA(INDEX($AV$2:$AV$53,MATCH(B2715,$AU$2:$AU$53,0)),1000)</f>
        <v>1952570</v>
      </c>
      <c r="AE2715" s="1">
        <f>C2715/AD2715*100000</f>
        <v>0</v>
      </c>
      <c r="AF2715" s="34">
        <f>IF(B2716=B2715,IFERROR((C2715/C2716)-1,0),0)</f>
        <v>0</v>
      </c>
      <c r="AG2715" s="35">
        <f>IFERROR(LOG(2)/LOG(1+(AF2715)),AF2715)</f>
        <v>0</v>
      </c>
      <c r="AH2715" s="35">
        <f>AVERAGE(Z2715:Z2721)</f>
        <v>60.5</v>
      </c>
      <c r="AJ2715" s="1">
        <f>Q2715/AD2715*100000</f>
        <v>0</v>
      </c>
      <c r="AK2715" s="34">
        <f>IF(B2716=B2715,IFERROR((Q2715/Q2716)-1,0),0)</f>
        <v>0</v>
      </c>
      <c r="AL2715" s="35">
        <f>IFERROR(LOG(2)/LOG(1+(AK2715)),AK2715)</f>
        <v>0</v>
      </c>
      <c r="AM2715" s="35">
        <f>AVERAGE(W2715:W2721)</f>
        <v>4</v>
      </c>
      <c r="AN2715" s="4">
        <f>ROUNDDOWN(N2715,0)</f>
        <v>0</v>
      </c>
      <c r="AO2715" s="38" cm="1">
        <f t="array" ref="AO2715">_xlfn.ANCHORARRAY(AN2715)-1</f>
        <v>-1</v>
      </c>
    </row>
    <row r="2716" spans="1:41" x14ac:dyDescent="0.25">
      <c r="A2716">
        <v>20200527</v>
      </c>
      <c r="B2716" s="1" t="s">
        <v>96</v>
      </c>
      <c r="C2716">
        <v>4231</v>
      </c>
      <c r="D2716">
        <v>60001</v>
      </c>
      <c r="E2716">
        <v>1370</v>
      </c>
      <c r="F2716">
        <v>91</v>
      </c>
      <c r="G2716">
        <v>421</v>
      </c>
      <c r="I2716">
        <v>120</v>
      </c>
      <c r="L2716">
        <v>2550</v>
      </c>
      <c r="M2716" s="1" t="s">
        <v>28</v>
      </c>
      <c r="N2716" s="2">
        <v>43977.375</v>
      </c>
      <c r="O2716" s="1" t="s">
        <v>4764</v>
      </c>
      <c r="P2716" s="2">
        <v>43978.666666666664</v>
      </c>
      <c r="Q2716">
        <v>214</v>
      </c>
      <c r="R2716">
        <v>421</v>
      </c>
      <c r="S2716">
        <v>65602</v>
      </c>
      <c r="T2716">
        <v>64232</v>
      </c>
      <c r="U2716">
        <v>64232</v>
      </c>
      <c r="V2716">
        <v>33</v>
      </c>
      <c r="W2716">
        <v>4</v>
      </c>
      <c r="X2716">
        <v>1</v>
      </c>
      <c r="Y2716">
        <v>1159</v>
      </c>
      <c r="Z2716">
        <v>34</v>
      </c>
      <c r="AA2716">
        <v>1193</v>
      </c>
      <c r="AB2716" s="1">
        <f>Z2716/0.1</f>
        <v>340</v>
      </c>
      <c r="AC2716" s="1">
        <f>AA2716-AB2716</f>
        <v>853</v>
      </c>
      <c r="AD2716" s="1">
        <f>_xlfn.IFNA(INDEX($AV$2:$AV$53,MATCH(B2716,$AU$2:$AU$53,0)),1000)</f>
        <v>1371246</v>
      </c>
      <c r="AE2716" s="1">
        <f>C2716/AD2716*100000</f>
        <v>308.55149258411689</v>
      </c>
      <c r="AF2716" s="34">
        <f>IF(B2717=B2716,IFERROR((C2716/C2717)-1,0),0)</f>
        <v>8.1010245413390969E-3</v>
      </c>
      <c r="AG2716" s="35">
        <f>IFERROR(LOG(2)/LOG(1+(AF2716)),AF2716)</f>
        <v>85.90901097804533</v>
      </c>
      <c r="AH2716" s="35">
        <f>AVERAGE(Z2716:Z2722)</f>
        <v>72.857142857142861</v>
      </c>
      <c r="AJ2716" s="1">
        <f>Q2716/AD2716*100000</f>
        <v>15.606244247932173</v>
      </c>
      <c r="AK2716" s="34">
        <f>IF(B2717=B2716,IFERROR((Q2716/Q2717)-1,0),0)</f>
        <v>1.904761904761898E-2</v>
      </c>
      <c r="AL2716" s="35">
        <f>IFERROR(LOG(2)/LOG(1+(AK2716)),AK2716)</f>
        <v>36.735710689752779</v>
      </c>
      <c r="AM2716" s="35">
        <f>AVERAGE(W2716:W2722)</f>
        <v>4.5714285714285712</v>
      </c>
      <c r="AN2716" s="4">
        <f>ROUNDDOWN(N2716,0)</f>
        <v>43977</v>
      </c>
      <c r="AO2716" s="38" cm="1">
        <f t="array" ref="AO2716">_xlfn.ANCHORARRAY(AN2716)-1</f>
        <v>43976</v>
      </c>
    </row>
    <row r="2717" spans="1:41" x14ac:dyDescent="0.25">
      <c r="A2717">
        <v>20200526</v>
      </c>
      <c r="B2717" s="1" t="s">
        <v>96</v>
      </c>
      <c r="C2717">
        <v>4197</v>
      </c>
      <c r="D2717">
        <v>58842</v>
      </c>
      <c r="F2717">
        <v>91</v>
      </c>
      <c r="G2717">
        <v>420</v>
      </c>
      <c r="I2717">
        <v>120</v>
      </c>
      <c r="L2717">
        <v>2434</v>
      </c>
      <c r="M2717" s="1" t="s">
        <v>28</v>
      </c>
      <c r="N2717" s="2">
        <v>43976.375</v>
      </c>
      <c r="O2717" s="1" t="s">
        <v>4820</v>
      </c>
      <c r="P2717" s="2">
        <v>43977.666666666664</v>
      </c>
      <c r="Q2717">
        <v>210</v>
      </c>
      <c r="R2717">
        <v>420</v>
      </c>
      <c r="S2717">
        <v>63039</v>
      </c>
      <c r="T2717">
        <v>63039</v>
      </c>
      <c r="U2717">
        <v>63039</v>
      </c>
      <c r="V2717">
        <v>33</v>
      </c>
      <c r="W2717">
        <v>1</v>
      </c>
      <c r="X2717">
        <v>1</v>
      </c>
      <c r="Y2717">
        <v>1605</v>
      </c>
      <c r="Z2717">
        <v>48</v>
      </c>
      <c r="AA2717">
        <v>1653</v>
      </c>
      <c r="AB2717" s="1">
        <f>Z2717/0.1</f>
        <v>480</v>
      </c>
      <c r="AC2717" s="1">
        <f>AA2717-AB2717</f>
        <v>1173</v>
      </c>
      <c r="AD2717" s="1">
        <f>_xlfn.IFNA(INDEX($AV$2:$AV$53,MATCH(B2717,$AU$2:$AU$53,0)),1000)</f>
        <v>1371246</v>
      </c>
      <c r="AE2717" s="1">
        <f>C2717/AD2717*100000</f>
        <v>306.07199583444543</v>
      </c>
      <c r="AF2717" s="34">
        <f>IF(B2718=B2717,IFERROR((C2717/C2718)-1,0),0)</f>
        <v>1.1569052783803269E-2</v>
      </c>
      <c r="AG2717" s="35">
        <f>IFERROR(LOG(2)/LOG(1+(AF2717)),AF2717)</f>
        <v>60.259818592681953</v>
      </c>
      <c r="AH2717" s="35">
        <f>AVERAGE(Z2717:Z2723)</f>
        <v>77.857142857142861</v>
      </c>
      <c r="AJ2717" s="1">
        <f>Q2717/AD2717*100000</f>
        <v>15.314538747970824</v>
      </c>
      <c r="AK2717" s="34">
        <f>IF(B2718=B2717,IFERROR((Q2717/Q2718)-1,0),0)</f>
        <v>4.7846889952152249E-3</v>
      </c>
      <c r="AL2717" s="35">
        <f>IFERROR(LOG(2)/LOG(1+(AK2717)),AK2717)</f>
        <v>145.21405861202339</v>
      </c>
      <c r="AM2717" s="35">
        <f>AVERAGE(W2717:W2723)</f>
        <v>5.4285714285714288</v>
      </c>
      <c r="AN2717" s="4">
        <f>ROUNDDOWN(N2717,0)</f>
        <v>43976</v>
      </c>
      <c r="AO2717" s="38" cm="1">
        <f t="array" ref="AO2717">_xlfn.ANCHORARRAY(AN2717)-1</f>
        <v>43975</v>
      </c>
    </row>
    <row r="2718" spans="1:41" x14ac:dyDescent="0.25">
      <c r="A2718">
        <v>20200525</v>
      </c>
      <c r="B2718" s="1" t="s">
        <v>96</v>
      </c>
      <c r="C2718">
        <v>4149</v>
      </c>
      <c r="D2718">
        <v>57237</v>
      </c>
      <c r="E2718">
        <v>1714</v>
      </c>
      <c r="F2718">
        <v>92</v>
      </c>
      <c r="G2718">
        <v>419</v>
      </c>
      <c r="I2718">
        <v>120</v>
      </c>
      <c r="L2718">
        <v>2204</v>
      </c>
      <c r="M2718" s="1" t="s">
        <v>28</v>
      </c>
      <c r="N2718" s="2">
        <v>43975.375</v>
      </c>
      <c r="O2718" s="1" t="s">
        <v>4684</v>
      </c>
      <c r="P2718" s="2">
        <v>43976.666666666664</v>
      </c>
      <c r="Q2718">
        <v>209</v>
      </c>
      <c r="R2718">
        <v>419</v>
      </c>
      <c r="S2718">
        <v>63100</v>
      </c>
      <c r="T2718">
        <v>61386</v>
      </c>
      <c r="U2718">
        <v>61386</v>
      </c>
      <c r="V2718">
        <v>33</v>
      </c>
      <c r="W2718">
        <v>1</v>
      </c>
      <c r="X2718">
        <v>0</v>
      </c>
      <c r="Y2718">
        <v>1787</v>
      </c>
      <c r="Z2718">
        <v>60</v>
      </c>
      <c r="AA2718">
        <v>1847</v>
      </c>
      <c r="AB2718" s="1">
        <f>Z2718/0.1</f>
        <v>600</v>
      </c>
      <c r="AC2718" s="1">
        <f>AA2718-AB2718</f>
        <v>1247</v>
      </c>
      <c r="AD2718" s="1">
        <f>_xlfn.IFNA(INDEX($AV$2:$AV$53,MATCH(B2718,$AU$2:$AU$53,0)),1000)</f>
        <v>1371246</v>
      </c>
      <c r="AE2718" s="1">
        <f>C2718/AD2718*100000</f>
        <v>302.57152983490926</v>
      </c>
      <c r="AF2718" s="34">
        <f>IF(B2719=B2718,IFERROR((C2718/C2719)-1,0),0)</f>
        <v>1.4673514306676516E-2</v>
      </c>
      <c r="AG2718" s="35">
        <f>IFERROR(LOG(2)/LOG(1+(AF2718)),AF2718)</f>
        <v>47.583712531278877</v>
      </c>
      <c r="AH2718" s="35">
        <f>AVERAGE(Z2718:Z2724)</f>
        <v>79</v>
      </c>
      <c r="AJ2718" s="1">
        <f>Q2718/AD2718*100000</f>
        <v>15.241612372980486</v>
      </c>
      <c r="AK2718" s="34">
        <f>IF(B2719=B2718,IFERROR((Q2718/Q2719)-1,0),0)</f>
        <v>4.8076923076922906E-3</v>
      </c>
      <c r="AL2718" s="35">
        <f>IFERROR(LOG(2)/LOG(1+(AK2718)),AK2718)</f>
        <v>144.52091010908183</v>
      </c>
      <c r="AM2718" s="35">
        <f>AVERAGE(W2718:W2724)</f>
        <v>5.2857142857142856</v>
      </c>
      <c r="AN2718" s="4">
        <f>ROUNDDOWN(N2718,0)</f>
        <v>43975</v>
      </c>
      <c r="AO2718" s="38" cm="1">
        <f t="array" ref="AO2718">_xlfn.ANCHORARRAY(AN2718)-1</f>
        <v>43974</v>
      </c>
    </row>
    <row r="2719" spans="1:41" x14ac:dyDescent="0.25">
      <c r="A2719">
        <v>20200524</v>
      </c>
      <c r="B2719" s="1" t="s">
        <v>96</v>
      </c>
      <c r="C2719">
        <v>4089</v>
      </c>
      <c r="D2719">
        <v>55450</v>
      </c>
      <c r="E2719">
        <v>1844</v>
      </c>
      <c r="F2719">
        <v>93</v>
      </c>
      <c r="G2719">
        <v>419</v>
      </c>
      <c r="I2719">
        <v>120</v>
      </c>
      <c r="L2719">
        <v>2197</v>
      </c>
      <c r="M2719" s="1" t="s">
        <v>28</v>
      </c>
      <c r="N2719" s="2">
        <v>43974.375</v>
      </c>
      <c r="O2719" s="1" t="s">
        <v>4630</v>
      </c>
      <c r="P2719" s="2">
        <v>43975.666666666664</v>
      </c>
      <c r="Q2719">
        <v>208</v>
      </c>
      <c r="R2719">
        <v>419</v>
      </c>
      <c r="S2719">
        <v>61383</v>
      </c>
      <c r="T2719">
        <v>59539</v>
      </c>
      <c r="U2719">
        <v>59539</v>
      </c>
      <c r="V2719">
        <v>33</v>
      </c>
      <c r="W2719">
        <v>0</v>
      </c>
      <c r="X2719">
        <v>0</v>
      </c>
      <c r="Y2719">
        <v>0</v>
      </c>
      <c r="Z2719">
        <v>0</v>
      </c>
      <c r="AA2719">
        <v>0</v>
      </c>
      <c r="AB2719" s="1">
        <f>Z2719/0.1</f>
        <v>0</v>
      </c>
      <c r="AC2719" s="1">
        <f>AA2719-AB2719</f>
        <v>0</v>
      </c>
      <c r="AD2719" s="1">
        <f>_xlfn.IFNA(INDEX($AV$2:$AV$53,MATCH(B2719,$AU$2:$AU$53,0)),1000)</f>
        <v>1371246</v>
      </c>
      <c r="AE2719" s="1">
        <f>C2719/AD2719*100000</f>
        <v>298.195947335489</v>
      </c>
      <c r="AF2719" s="34">
        <f>IF(B2720=B2719,IFERROR((C2719/C2720)-1,0),0)</f>
        <v>0</v>
      </c>
      <c r="AG2719" s="35">
        <f>IFERROR(LOG(2)/LOG(1+(AF2719)),AF2719)</f>
        <v>0</v>
      </c>
      <c r="AH2719" s="35">
        <f>AVERAGE(Z2719:Z2725)</f>
        <v>76.142857142857139</v>
      </c>
      <c r="AJ2719" s="1">
        <f>Q2719/AD2719*100000</f>
        <v>15.168685997990149</v>
      </c>
      <c r="AK2719" s="34">
        <f>IF(B2720=B2719,IFERROR((Q2719/Q2720)-1,0),0)</f>
        <v>0</v>
      </c>
      <c r="AL2719" s="35">
        <f>IFERROR(LOG(2)/LOG(1+(AK2719)),AK2719)</f>
        <v>0</v>
      </c>
      <c r="AM2719" s="35">
        <f>AVERAGE(W2719:W2725)</f>
        <v>5.2857142857142856</v>
      </c>
      <c r="AN2719" s="4">
        <f>ROUNDDOWN(N2719,0)</f>
        <v>43974</v>
      </c>
      <c r="AO2719" s="38" cm="1">
        <f t="array" ref="AO2719">_xlfn.ANCHORARRAY(AN2719)-1</f>
        <v>43973</v>
      </c>
    </row>
    <row r="2720" spans="1:41" x14ac:dyDescent="0.25">
      <c r="A2720">
        <v>20200523</v>
      </c>
      <c r="B2720" s="1" t="s">
        <v>96</v>
      </c>
      <c r="C2720">
        <v>4089</v>
      </c>
      <c r="D2720">
        <v>55450</v>
      </c>
      <c r="E2720">
        <v>1844</v>
      </c>
      <c r="F2720">
        <v>93</v>
      </c>
      <c r="G2720">
        <v>419</v>
      </c>
      <c r="I2720">
        <v>120</v>
      </c>
      <c r="L2720">
        <v>2197</v>
      </c>
      <c r="M2720" s="1" t="s">
        <v>28</v>
      </c>
      <c r="N2720" s="2">
        <v>43974.375</v>
      </c>
      <c r="O2720" s="1" t="s">
        <v>4023</v>
      </c>
      <c r="P2720" s="2">
        <v>43974.666666666664</v>
      </c>
      <c r="Q2720">
        <v>208</v>
      </c>
      <c r="R2720">
        <v>419</v>
      </c>
      <c r="S2720">
        <v>61383</v>
      </c>
      <c r="T2720">
        <v>59539</v>
      </c>
      <c r="U2720">
        <v>59539</v>
      </c>
      <c r="V2720">
        <v>33</v>
      </c>
      <c r="W2720">
        <v>9</v>
      </c>
      <c r="X2720">
        <v>26</v>
      </c>
      <c r="Y2720">
        <v>4285</v>
      </c>
      <c r="Z2720">
        <v>154</v>
      </c>
      <c r="AA2720">
        <v>4439</v>
      </c>
      <c r="AB2720" s="1">
        <f>Z2720/0.1</f>
        <v>1540</v>
      </c>
      <c r="AC2720" s="1">
        <f>AA2720-AB2720</f>
        <v>2899</v>
      </c>
      <c r="AD2720" s="1">
        <f>_xlfn.IFNA(INDEX($AV$2:$AV$53,MATCH(B2720,$AU$2:$AU$53,0)),1000)</f>
        <v>1371246</v>
      </c>
      <c r="AE2720" s="1">
        <f>C2720/AD2720*100000</f>
        <v>298.195947335489</v>
      </c>
      <c r="AF2720" s="34">
        <f>IF(B2721=B2720,IFERROR((C2720/C2721)-1,0),0)</f>
        <v>3.913595933926306E-2</v>
      </c>
      <c r="AG2720" s="35">
        <f>IFERROR(LOG(2)/LOG(1+(AF2720)),AF2720)</f>
        <v>18.055616926855262</v>
      </c>
      <c r="AH2720" s="35">
        <f>AVERAGE(Z2720:Z2726)</f>
        <v>89.285714285714292</v>
      </c>
      <c r="AJ2720" s="1">
        <f>Q2720/AD2720*100000</f>
        <v>15.168685997990149</v>
      </c>
      <c r="AK2720" s="34">
        <f>IF(B2721=B2720,IFERROR((Q2720/Q2721)-1,0),0)</f>
        <v>4.5226130653266416E-2</v>
      </c>
      <c r="AL2720" s="35">
        <f>IFERROR(LOG(2)/LOG(1+(AK2720)),AK2720)</f>
        <v>15.670272986310719</v>
      </c>
      <c r="AM2720" s="35">
        <f>AVERAGE(W2720:W2726)</f>
        <v>7</v>
      </c>
      <c r="AN2720" s="4">
        <f>ROUNDDOWN(N2720,0)</f>
        <v>43974</v>
      </c>
      <c r="AO2720" s="38" cm="1">
        <f t="array" ref="AO2720">_xlfn.ANCHORARRAY(AN2720)-1</f>
        <v>43973</v>
      </c>
    </row>
    <row r="2721" spans="1:41" x14ac:dyDescent="0.25">
      <c r="A2721">
        <v>20200522</v>
      </c>
      <c r="B2721" s="1" t="s">
        <v>96</v>
      </c>
      <c r="C2721">
        <v>3935</v>
      </c>
      <c r="D2721">
        <v>51165</v>
      </c>
      <c r="E2721">
        <v>1526</v>
      </c>
      <c r="F2721">
        <v>97</v>
      </c>
      <c r="G2721">
        <v>393</v>
      </c>
      <c r="I2721">
        <v>120</v>
      </c>
      <c r="L2721">
        <v>1767</v>
      </c>
      <c r="M2721" s="1" t="s">
        <v>28</v>
      </c>
      <c r="N2721" s="2">
        <v>43972.375</v>
      </c>
      <c r="O2721" s="1" t="s">
        <v>4077</v>
      </c>
      <c r="P2721" s="2">
        <v>43973.666666666664</v>
      </c>
      <c r="Q2721">
        <v>199</v>
      </c>
      <c r="R2721">
        <v>393</v>
      </c>
      <c r="S2721">
        <v>56626</v>
      </c>
      <c r="T2721">
        <v>55100</v>
      </c>
      <c r="U2721">
        <v>55100</v>
      </c>
      <c r="V2721">
        <v>33</v>
      </c>
      <c r="W2721">
        <v>9</v>
      </c>
      <c r="X2721">
        <v>8</v>
      </c>
      <c r="Y2721">
        <v>2203</v>
      </c>
      <c r="Z2721">
        <v>67</v>
      </c>
      <c r="AA2721">
        <v>2270</v>
      </c>
      <c r="AB2721" s="1">
        <f>Z2721/0.1</f>
        <v>670</v>
      </c>
      <c r="AC2721" s="1">
        <f>AA2721-AB2721</f>
        <v>1600</v>
      </c>
      <c r="AD2721" s="1">
        <f>_xlfn.IFNA(INDEX($AV$2:$AV$53,MATCH(B2721,$AU$2:$AU$53,0)),1000)</f>
        <v>1371246</v>
      </c>
      <c r="AE2721" s="1">
        <f>C2721/AD2721*100000</f>
        <v>286.96528558697713</v>
      </c>
      <c r="AF2721" s="34">
        <f>IF(B2722=B2721,IFERROR((C2721/C2722)-1,0),0)</f>
        <v>1.7321613236814803E-2</v>
      </c>
      <c r="AG2721" s="35">
        <f>IFERROR(LOG(2)/LOG(1+(AF2721)),AF2721)</f>
        <v>40.36189945315585</v>
      </c>
      <c r="AH2721" s="35">
        <f>AVERAGE(Z2721:Z2727)</f>
        <v>67.285714285714292</v>
      </c>
      <c r="AJ2721" s="1">
        <f>Q2721/AD2721*100000</f>
        <v>14.512348623077113</v>
      </c>
      <c r="AK2721" s="34">
        <f>IF(B2722=B2721,IFERROR((Q2721/Q2722)-1,0),0)</f>
        <v>4.7368421052631504E-2</v>
      </c>
      <c r="AL2721" s="35">
        <f>IFERROR(LOG(2)/LOG(1+(AK2721)),AK2721)</f>
        <v>14.977007549765409</v>
      </c>
      <c r="AM2721" s="35">
        <f>AVERAGE(W2721:W2727)</f>
        <v>5.7142857142857144</v>
      </c>
      <c r="AN2721" s="4">
        <f>ROUNDDOWN(N2721,0)</f>
        <v>43972</v>
      </c>
      <c r="AO2721" s="38" cm="1">
        <f t="array" ref="AO2721">_xlfn.ANCHORARRAY(AN2721)-1</f>
        <v>43971</v>
      </c>
    </row>
    <row r="2722" spans="1:41" x14ac:dyDescent="0.25">
      <c r="A2722">
        <v>20200521</v>
      </c>
      <c r="B2722" s="1" t="s">
        <v>96</v>
      </c>
      <c r="C2722">
        <v>3868</v>
      </c>
      <c r="D2722">
        <v>48962</v>
      </c>
      <c r="E2722">
        <v>1434</v>
      </c>
      <c r="F2722">
        <v>103</v>
      </c>
      <c r="G2722">
        <v>385</v>
      </c>
      <c r="I2722">
        <v>109</v>
      </c>
      <c r="L2722">
        <v>1388</v>
      </c>
      <c r="M2722" s="1" t="s">
        <v>28</v>
      </c>
      <c r="N2722" s="2">
        <v>43971.375</v>
      </c>
      <c r="O2722" s="1" t="s">
        <v>4131</v>
      </c>
      <c r="P2722" s="2">
        <v>43972.666666666664</v>
      </c>
      <c r="Q2722">
        <v>190</v>
      </c>
      <c r="R2722">
        <v>385</v>
      </c>
      <c r="S2722">
        <v>54264</v>
      </c>
      <c r="T2722">
        <v>52830</v>
      </c>
      <c r="U2722">
        <v>52830</v>
      </c>
      <c r="V2722">
        <v>33</v>
      </c>
      <c r="W2722">
        <v>8</v>
      </c>
      <c r="X2722">
        <v>2</v>
      </c>
      <c r="Y2722">
        <v>1795</v>
      </c>
      <c r="Z2722">
        <v>147</v>
      </c>
      <c r="AA2722">
        <v>1942</v>
      </c>
      <c r="AB2722" s="1">
        <f>Z2722/0.1</f>
        <v>1470</v>
      </c>
      <c r="AC2722" s="1">
        <f>AA2722-AB2722</f>
        <v>472</v>
      </c>
      <c r="AD2722" s="1">
        <f>_xlfn.IFNA(INDEX($AV$2:$AV$53,MATCH(B2722,$AU$2:$AU$53,0)),1000)</f>
        <v>1371246</v>
      </c>
      <c r="AE2722" s="1">
        <f>C2722/AD2722*100000</f>
        <v>282.07921846262451</v>
      </c>
      <c r="AF2722" s="34">
        <f>IF(B2723=B2722,IFERROR((C2722/C2723)-1,0),0)</f>
        <v>3.9505509271701156E-2</v>
      </c>
      <c r="AG2722" s="35">
        <f>IFERROR(LOG(2)/LOG(1+(AF2722)),AF2722)</f>
        <v>17.889918353263965</v>
      </c>
      <c r="AH2722" s="35">
        <f>AVERAGE(Z2722:Z2728)</f>
        <v>81.285714285714292</v>
      </c>
      <c r="AJ2722" s="1">
        <f>Q2722/AD2722*100000</f>
        <v>13.856011248164078</v>
      </c>
      <c r="AK2722" s="34">
        <f>IF(B2723=B2722,IFERROR((Q2722/Q2723)-1,0),0)</f>
        <v>4.3956043956044022E-2</v>
      </c>
      <c r="AL2722" s="35">
        <f>IFERROR(LOG(2)/LOG(1+(AK2722)),AK2722)</f>
        <v>16.113187243051126</v>
      </c>
      <c r="AM2722" s="35">
        <f>AVERAGE(W2722:W2728)</f>
        <v>5.7142857142857144</v>
      </c>
      <c r="AN2722" s="4">
        <f>ROUNDDOWN(N2722,0)</f>
        <v>43971</v>
      </c>
      <c r="AO2722" s="38" cm="1">
        <f t="array" ref="AO2722">_xlfn.ANCHORARRAY(AN2722)-1</f>
        <v>43970</v>
      </c>
    </row>
    <row r="2723" spans="1:41" x14ac:dyDescent="0.25">
      <c r="A2723">
        <v>20200520</v>
      </c>
      <c r="B2723" s="1" t="s">
        <v>96</v>
      </c>
      <c r="C2723">
        <v>3721</v>
      </c>
      <c r="D2723">
        <v>47167</v>
      </c>
      <c r="E2723">
        <v>861</v>
      </c>
      <c r="F2723">
        <v>105</v>
      </c>
      <c r="G2723">
        <v>383</v>
      </c>
      <c r="I2723">
        <v>109</v>
      </c>
      <c r="L2723">
        <v>1275</v>
      </c>
      <c r="M2723" s="1" t="s">
        <v>28</v>
      </c>
      <c r="N2723" s="2">
        <v>43970.375</v>
      </c>
      <c r="O2723" s="1" t="s">
        <v>4185</v>
      </c>
      <c r="P2723" s="2">
        <v>43971.666666666664</v>
      </c>
      <c r="Q2723">
        <v>182</v>
      </c>
      <c r="R2723">
        <v>383</v>
      </c>
      <c r="S2723">
        <v>51749</v>
      </c>
      <c r="T2723">
        <v>50888</v>
      </c>
      <c r="U2723">
        <v>50888</v>
      </c>
      <c r="V2723">
        <v>33</v>
      </c>
      <c r="W2723">
        <v>10</v>
      </c>
      <c r="X2723">
        <v>15</v>
      </c>
      <c r="Y2723">
        <v>1345</v>
      </c>
      <c r="Z2723">
        <v>69</v>
      </c>
      <c r="AA2723">
        <v>1414</v>
      </c>
      <c r="AB2723" s="1">
        <f>Z2723/0.1</f>
        <v>690</v>
      </c>
      <c r="AC2723" s="1">
        <f>AA2723-AB2723</f>
        <v>724</v>
      </c>
      <c r="AD2723" s="1">
        <f>_xlfn.IFNA(INDEX($AV$2:$AV$53,MATCH(B2723,$AU$2:$AU$53,0)),1000)</f>
        <v>1371246</v>
      </c>
      <c r="AE2723" s="1">
        <f>C2723/AD2723*100000</f>
        <v>271.35904133904489</v>
      </c>
      <c r="AF2723" s="34">
        <f>IF(B2724=B2723,IFERROR((C2723/C2724)-1,0),0)</f>
        <v>1.8893756845564047E-2</v>
      </c>
      <c r="AG2723" s="35">
        <f>IFERROR(LOG(2)/LOG(1+(AF2723)),AF2723)</f>
        <v>37.032064945283928</v>
      </c>
      <c r="AH2723" s="35">
        <f>AVERAGE(Z2723:Z2729)</f>
        <v>68.857142857142861</v>
      </c>
      <c r="AJ2723" s="1">
        <f>Q2723/AD2723*100000</f>
        <v>13.27260024824138</v>
      </c>
      <c r="AK2723" s="34">
        <f>IF(B2724=B2723,IFERROR((Q2723/Q2724)-1,0),0)</f>
        <v>5.8139534883721034E-2</v>
      </c>
      <c r="AL2723" s="35">
        <f>IFERROR(LOG(2)/LOG(1+(AK2723)),AK2723)</f>
        <v>12.265440996378208</v>
      </c>
      <c r="AM2723" s="35">
        <f>AVERAGE(W2723:W2729)</f>
        <v>5.7142857142857144</v>
      </c>
      <c r="AN2723" s="4">
        <f>ROUNDDOWN(N2723,0)</f>
        <v>43970</v>
      </c>
      <c r="AO2723" s="38" cm="1">
        <f t="array" ref="AO2723">_xlfn.ANCHORARRAY(AN2723)-1</f>
        <v>43969</v>
      </c>
    </row>
    <row r="2724" spans="1:41" x14ac:dyDescent="0.25">
      <c r="A2724">
        <v>20200519</v>
      </c>
      <c r="B2724" s="1" t="s">
        <v>96</v>
      </c>
      <c r="C2724">
        <v>3652</v>
      </c>
      <c r="D2724">
        <v>45822</v>
      </c>
      <c r="E2724">
        <v>874</v>
      </c>
      <c r="F2724">
        <v>109</v>
      </c>
      <c r="G2724">
        <v>368</v>
      </c>
      <c r="I2724">
        <v>109</v>
      </c>
      <c r="L2724">
        <v>1269</v>
      </c>
      <c r="M2724" s="1" t="s">
        <v>28</v>
      </c>
      <c r="N2724" s="2">
        <v>43969.375</v>
      </c>
      <c r="O2724" s="1" t="s">
        <v>4240</v>
      </c>
      <c r="P2724" s="2">
        <v>43970.666666666664</v>
      </c>
      <c r="Q2724">
        <v>172</v>
      </c>
      <c r="R2724">
        <v>368</v>
      </c>
      <c r="S2724">
        <v>50348</v>
      </c>
      <c r="T2724">
        <v>49474</v>
      </c>
      <c r="U2724">
        <v>49474</v>
      </c>
      <c r="V2724">
        <v>33</v>
      </c>
      <c r="W2724">
        <v>0</v>
      </c>
      <c r="X2724">
        <v>9</v>
      </c>
      <c r="Y2724">
        <v>4540</v>
      </c>
      <c r="Z2724">
        <v>56</v>
      </c>
      <c r="AA2724">
        <v>4596</v>
      </c>
      <c r="AB2724" s="1">
        <f>Z2724/0.1</f>
        <v>560</v>
      </c>
      <c r="AC2724" s="1">
        <f>AA2724-AB2724</f>
        <v>4036</v>
      </c>
      <c r="AD2724" s="1">
        <f>_xlfn.IFNA(INDEX($AV$2:$AV$53,MATCH(B2724,$AU$2:$AU$53,0)),1000)</f>
        <v>1371246</v>
      </c>
      <c r="AE2724" s="1">
        <f>C2724/AD2724*100000</f>
        <v>266.32712146471164</v>
      </c>
      <c r="AF2724" s="34">
        <f>IF(B2725=B2724,IFERROR((C2724/C2725)-1,0),0)</f>
        <v>1.5572858731924377E-2</v>
      </c>
      <c r="AG2724" s="35">
        <f>IFERROR(LOG(2)/LOG(1+(AF2724)),AF2724)</f>
        <v>44.855632096966694</v>
      </c>
      <c r="AH2724" s="35">
        <f>AVERAGE(Z2724:Z2730)</f>
        <v>70.285714285714292</v>
      </c>
      <c r="AJ2724" s="1">
        <f>Q2724/AD2724*100000</f>
        <v>12.543336498338007</v>
      </c>
      <c r="AK2724" s="34">
        <f>IF(B2725=B2724,IFERROR((Q2724/Q2725)-1,0),0)</f>
        <v>0</v>
      </c>
      <c r="AL2724" s="35">
        <f>IFERROR(LOG(2)/LOG(1+(AK2724)),AK2724)</f>
        <v>0</v>
      </c>
      <c r="AM2724" s="35">
        <f>AVERAGE(W2724:W2730)</f>
        <v>5.5714285714285712</v>
      </c>
      <c r="AN2724" s="4">
        <f>ROUNDDOWN(N2724,0)</f>
        <v>43969</v>
      </c>
      <c r="AO2724" s="38" cm="1">
        <f t="array" ref="AO2724">_xlfn.ANCHORARRAY(AN2724)-1</f>
        <v>43968</v>
      </c>
    </row>
    <row r="2725" spans="1:41" x14ac:dyDescent="0.25">
      <c r="A2725">
        <v>20200518</v>
      </c>
      <c r="B2725" s="1" t="s">
        <v>96</v>
      </c>
      <c r="C2725">
        <v>3596</v>
      </c>
      <c r="D2725">
        <v>41282</v>
      </c>
      <c r="E2725">
        <v>1481</v>
      </c>
      <c r="F2725">
        <v>114</v>
      </c>
      <c r="G2725">
        <v>359</v>
      </c>
      <c r="I2725">
        <v>109</v>
      </c>
      <c r="L2725">
        <v>1268</v>
      </c>
      <c r="M2725" s="1" t="s">
        <v>28</v>
      </c>
      <c r="N2725" s="2">
        <v>43969.375</v>
      </c>
      <c r="O2725" s="1" t="s">
        <v>4295</v>
      </c>
      <c r="P2725" s="2">
        <v>43969.666666666664</v>
      </c>
      <c r="Q2725">
        <v>172</v>
      </c>
      <c r="R2725">
        <v>359</v>
      </c>
      <c r="S2725">
        <v>46359</v>
      </c>
      <c r="T2725">
        <v>44878</v>
      </c>
      <c r="U2725">
        <v>44878</v>
      </c>
      <c r="V2725">
        <v>33</v>
      </c>
      <c r="W2725">
        <v>1</v>
      </c>
      <c r="X2725">
        <v>12</v>
      </c>
      <c r="Y2725">
        <v>86</v>
      </c>
      <c r="Z2725">
        <v>40</v>
      </c>
      <c r="AA2725">
        <v>126</v>
      </c>
      <c r="AB2725" s="1">
        <f>Z2725/0.1</f>
        <v>400</v>
      </c>
      <c r="AC2725" s="1">
        <f>AA2725-AB2725</f>
        <v>-274</v>
      </c>
      <c r="AD2725" s="1">
        <f>_xlfn.IFNA(INDEX($AV$2:$AV$53,MATCH(B2725,$AU$2:$AU$53,0)),1000)</f>
        <v>1371246</v>
      </c>
      <c r="AE2725" s="1">
        <f>C2725/AD2725*100000</f>
        <v>262.24324446525276</v>
      </c>
      <c r="AF2725" s="34">
        <f>IF(B2726=B2725,IFERROR((C2725/C2726)-1,0),0)</f>
        <v>1.1248593925759387E-2</v>
      </c>
      <c r="AG2725" s="35">
        <f>IFERROR(LOG(2)/LOG(1+(AF2725)),AF2725)</f>
        <v>61.966711826321756</v>
      </c>
      <c r="AH2725" s="35">
        <f>AVERAGE(Z2725:Z2731)</f>
        <v>62.285714285714285</v>
      </c>
      <c r="AJ2725" s="1">
        <f>Q2725/AD2725*100000</f>
        <v>12.543336498338007</v>
      </c>
      <c r="AK2725" s="34">
        <f>IF(B2726=B2725,IFERROR((Q2725/Q2726)-1,0),0)</f>
        <v>5.8479532163742132E-3</v>
      </c>
      <c r="AL2725" s="35">
        <f>IFERROR(LOG(2)/LOG(1+(AK2725)),AK2725)</f>
        <v>118.87440465905816</v>
      </c>
      <c r="AM2725" s="35">
        <f>AVERAGE(W2725:W2731)</f>
        <v>5.5714285714285712</v>
      </c>
      <c r="AN2725" s="4">
        <f>ROUNDDOWN(N2725,0)</f>
        <v>43969</v>
      </c>
      <c r="AO2725" s="38" cm="1">
        <f t="array" ref="AO2725">_xlfn.ANCHORARRAY(AN2725)-1</f>
        <v>43968</v>
      </c>
    </row>
    <row r="2726" spans="1:41" x14ac:dyDescent="0.25">
      <c r="A2726">
        <v>20200517</v>
      </c>
      <c r="B2726" s="1" t="s">
        <v>96</v>
      </c>
      <c r="C2726">
        <v>3556</v>
      </c>
      <c r="D2726">
        <v>41196</v>
      </c>
      <c r="E2726">
        <v>1216</v>
      </c>
      <c r="F2726">
        <v>115</v>
      </c>
      <c r="G2726">
        <v>347</v>
      </c>
      <c r="I2726">
        <v>109</v>
      </c>
      <c r="L2726">
        <v>1258</v>
      </c>
      <c r="M2726" s="1" t="s">
        <v>28</v>
      </c>
      <c r="N2726" s="2">
        <v>43967.375</v>
      </c>
      <c r="O2726" s="1" t="s">
        <v>97</v>
      </c>
      <c r="P2726" s="2">
        <v>43968.666666666664</v>
      </c>
      <c r="Q2726">
        <v>171</v>
      </c>
      <c r="R2726">
        <v>347</v>
      </c>
      <c r="S2726">
        <v>45968</v>
      </c>
      <c r="T2726">
        <v>44752</v>
      </c>
      <c r="U2726">
        <v>44752</v>
      </c>
      <c r="V2726">
        <v>33</v>
      </c>
      <c r="W2726">
        <v>12</v>
      </c>
      <c r="X2726">
        <v>12</v>
      </c>
      <c r="Y2726">
        <v>1984</v>
      </c>
      <c r="Z2726">
        <v>92</v>
      </c>
      <c r="AA2726">
        <v>2076</v>
      </c>
      <c r="AB2726" s="1">
        <f>Z2726/0.1</f>
        <v>920</v>
      </c>
      <c r="AC2726" s="1">
        <f>AA2726-AB2726</f>
        <v>1156</v>
      </c>
      <c r="AD2726" s="1">
        <f>_xlfn.IFNA(INDEX($AV$2:$AV$53,MATCH(B2726,$AU$2:$AU$53,0)),1000)</f>
        <v>1371246</v>
      </c>
      <c r="AE2726" s="1">
        <f>C2726/AD2726*100000</f>
        <v>259.32618946563929</v>
      </c>
      <c r="AF2726" s="34">
        <f>IF(B2727=B2726,IFERROR((C2726/C2727)-1,0),0)</f>
        <v>2.6558891454965261E-2</v>
      </c>
      <c r="AG2726" s="35">
        <f>IFERROR(LOG(2)/LOG(1+(AF2726)),AF2726)</f>
        <v>26.443557714020162</v>
      </c>
      <c r="AH2726" s="35">
        <f>AVERAGE(Z2726:Z2732)</f>
        <v>77.857142857142861</v>
      </c>
      <c r="AJ2726" s="1">
        <f>Q2726/AD2726*100000</f>
        <v>12.470410123347671</v>
      </c>
      <c r="AK2726" s="34">
        <f>IF(B2727=B2726,IFERROR((Q2726/Q2727)-1,0),0)</f>
        <v>7.547169811320753E-2</v>
      </c>
      <c r="AL2726" s="35">
        <f>IFERROR(LOG(2)/LOG(1+(AK2726)),AK2726)</f>
        <v>9.5265713583626912</v>
      </c>
      <c r="AM2726" s="35">
        <f>AVERAGE(W2726:W2732)</f>
        <v>5.7142857142857144</v>
      </c>
      <c r="AN2726" s="4">
        <f>ROUNDDOWN(N2726,0)</f>
        <v>43967</v>
      </c>
      <c r="AO2726" s="38" cm="1">
        <f t="array" ref="AO2726">_xlfn.ANCHORARRAY(AN2726)-1</f>
        <v>43966</v>
      </c>
    </row>
    <row r="2727" spans="1:41" x14ac:dyDescent="0.25">
      <c r="A2727">
        <v>20200516</v>
      </c>
      <c r="B2727" s="1" t="s">
        <v>96</v>
      </c>
      <c r="C2727">
        <v>3464</v>
      </c>
      <c r="D2727">
        <v>39212</v>
      </c>
      <c r="E2727">
        <v>1401</v>
      </c>
      <c r="F2727">
        <v>110</v>
      </c>
      <c r="G2727">
        <v>335</v>
      </c>
      <c r="I2727">
        <v>109</v>
      </c>
      <c r="L2727">
        <v>1254</v>
      </c>
      <c r="M2727" s="1" t="s">
        <v>28</v>
      </c>
      <c r="N2727" s="2">
        <v>43966.375</v>
      </c>
      <c r="O2727" s="1" t="s">
        <v>170</v>
      </c>
      <c r="P2727" s="2">
        <v>43967.666666666664</v>
      </c>
      <c r="Q2727">
        <v>159</v>
      </c>
      <c r="R2727">
        <v>335</v>
      </c>
      <c r="S2727">
        <v>44077</v>
      </c>
      <c r="T2727">
        <v>42676</v>
      </c>
      <c r="U2727">
        <v>42676</v>
      </c>
      <c r="V2727">
        <v>33</v>
      </c>
      <c r="W2727">
        <v>0</v>
      </c>
      <c r="X2727">
        <v>0</v>
      </c>
      <c r="Y2727">
        <v>64</v>
      </c>
      <c r="Z2727">
        <v>0</v>
      </c>
      <c r="AA2727">
        <v>64</v>
      </c>
      <c r="AB2727" s="1">
        <f>Z2727/0.1</f>
        <v>0</v>
      </c>
      <c r="AC2727" s="1">
        <f>AA2727-AB2727</f>
        <v>64</v>
      </c>
      <c r="AD2727" s="1">
        <f>_xlfn.IFNA(INDEX($AV$2:$AV$53,MATCH(B2727,$AU$2:$AU$53,0)),1000)</f>
        <v>1371246</v>
      </c>
      <c r="AE2727" s="1">
        <f>C2727/AD2727*100000</f>
        <v>252.61696296652826</v>
      </c>
      <c r="AF2727" s="34">
        <f>IF(B2728=B2727,IFERROR((C2727/C2728)-1,0),0)</f>
        <v>0</v>
      </c>
      <c r="AG2727" s="35">
        <f>IFERROR(LOG(2)/LOG(1+(AF2727)),AF2727)</f>
        <v>0</v>
      </c>
      <c r="AH2727" s="35">
        <f>AVERAGE(Z2727:Z2733)</f>
        <v>73.857142857142861</v>
      </c>
      <c r="AJ2727" s="1">
        <f>Q2727/AD2727*100000</f>
        <v>11.595293623463624</v>
      </c>
      <c r="AK2727" s="34">
        <f>IF(B2728=B2727,IFERROR((Q2727/Q2728)-1,0),0)</f>
        <v>0</v>
      </c>
      <c r="AL2727" s="35">
        <f>IFERROR(LOG(2)/LOG(1+(AK2727)),AK2727)</f>
        <v>0</v>
      </c>
      <c r="AM2727" s="35">
        <f>AVERAGE(W2727:W2733)</f>
        <v>5.4285714285714288</v>
      </c>
      <c r="AN2727" s="4">
        <f>ROUNDDOWN(N2727,0)</f>
        <v>43966</v>
      </c>
      <c r="AO2727" s="38" cm="1">
        <f t="array" ref="AO2727">_xlfn.ANCHORARRAY(AN2727)-1</f>
        <v>43965</v>
      </c>
    </row>
    <row r="2728" spans="1:41" x14ac:dyDescent="0.25">
      <c r="A2728">
        <v>20200515</v>
      </c>
      <c r="B2728" s="1" t="s">
        <v>96</v>
      </c>
      <c r="C2728">
        <v>3464</v>
      </c>
      <c r="D2728">
        <v>39148</v>
      </c>
      <c r="E2728">
        <v>543</v>
      </c>
      <c r="F2728">
        <v>115</v>
      </c>
      <c r="G2728">
        <v>335</v>
      </c>
      <c r="I2728">
        <v>109</v>
      </c>
      <c r="L2728">
        <v>1247</v>
      </c>
      <c r="M2728" s="1" t="s">
        <v>28</v>
      </c>
      <c r="N2728" s="2">
        <v>43965.375</v>
      </c>
      <c r="O2728" s="1" t="s">
        <v>221</v>
      </c>
      <c r="P2728" s="2">
        <v>43966.666666666664</v>
      </c>
      <c r="Q2728">
        <v>159</v>
      </c>
      <c r="R2728">
        <v>335</v>
      </c>
      <c r="S2728">
        <v>43155</v>
      </c>
      <c r="T2728">
        <v>42612</v>
      </c>
      <c r="U2728">
        <v>42612</v>
      </c>
      <c r="V2728">
        <v>33</v>
      </c>
      <c r="W2728">
        <v>9</v>
      </c>
      <c r="X2728">
        <v>9</v>
      </c>
      <c r="Y2728">
        <v>3272</v>
      </c>
      <c r="Z2728">
        <v>165</v>
      </c>
      <c r="AA2728">
        <v>3437</v>
      </c>
      <c r="AB2728" s="1">
        <f>Z2728/0.1</f>
        <v>1650</v>
      </c>
      <c r="AC2728" s="1">
        <f>AA2728-AB2728</f>
        <v>1787</v>
      </c>
      <c r="AD2728" s="1">
        <f>_xlfn.IFNA(INDEX($AV$2:$AV$53,MATCH(B2728,$AU$2:$AU$53,0)),1000)</f>
        <v>1371246</v>
      </c>
      <c r="AE2728" s="1">
        <f>C2728/AD2728*100000</f>
        <v>252.61696296652826</v>
      </c>
      <c r="AF2728" s="34">
        <f>IF(B2729=B2728,IFERROR((C2728/C2729)-1,0),0)</f>
        <v>5.0015156107911407E-2</v>
      </c>
      <c r="AG2728" s="35">
        <f>IFERROR(LOG(2)/LOG(1+(AF2728)),AF2728)</f>
        <v>14.202497357229404</v>
      </c>
      <c r="AH2728" s="35">
        <f>AVERAGE(Z2728:Z2734)</f>
        <v>88.714285714285708</v>
      </c>
      <c r="AJ2728" s="1">
        <f>Q2728/AD2728*100000</f>
        <v>11.595293623463624</v>
      </c>
      <c r="AK2728" s="34">
        <f>IF(B2729=B2728,IFERROR((Q2728/Q2729)-1,0),0)</f>
        <v>6.0000000000000053E-2</v>
      </c>
      <c r="AL2728" s="35">
        <f>IFERROR(LOG(2)/LOG(1+(AK2728)),AK2728)</f>
        <v>11.895661045941877</v>
      </c>
      <c r="AM2728" s="35">
        <f>AVERAGE(W2728:W2734)</f>
        <v>6.4285714285714288</v>
      </c>
      <c r="AN2728" s="4">
        <f>ROUNDDOWN(N2728,0)</f>
        <v>43965</v>
      </c>
      <c r="AO2728" s="38" cm="1">
        <f t="array" ref="AO2728">_xlfn.ANCHORARRAY(AN2728)-1</f>
        <v>43964</v>
      </c>
    </row>
    <row r="2729" spans="1:41" x14ac:dyDescent="0.25">
      <c r="A2729">
        <v>20200514</v>
      </c>
      <c r="B2729" s="1" t="s">
        <v>96</v>
      </c>
      <c r="C2729">
        <v>3299</v>
      </c>
      <c r="D2729">
        <v>35876</v>
      </c>
      <c r="E2729">
        <v>735</v>
      </c>
      <c r="F2729">
        <v>126</v>
      </c>
      <c r="G2729">
        <v>326</v>
      </c>
      <c r="I2729">
        <v>97</v>
      </c>
      <c r="L2729">
        <v>1236</v>
      </c>
      <c r="M2729" s="1" t="s">
        <v>28</v>
      </c>
      <c r="N2729" s="2">
        <v>43964.375</v>
      </c>
      <c r="O2729" s="1" t="s">
        <v>271</v>
      </c>
      <c r="P2729" s="2">
        <v>43965.666666666664</v>
      </c>
      <c r="Q2729">
        <v>150</v>
      </c>
      <c r="R2729">
        <v>326</v>
      </c>
      <c r="S2729">
        <v>39910</v>
      </c>
      <c r="T2729">
        <v>39175</v>
      </c>
      <c r="U2729">
        <v>39175</v>
      </c>
      <c r="V2729">
        <v>33</v>
      </c>
      <c r="W2729">
        <v>8</v>
      </c>
      <c r="X2729">
        <v>7</v>
      </c>
      <c r="Y2729">
        <v>1899</v>
      </c>
      <c r="Z2729">
        <v>60</v>
      </c>
      <c r="AA2729">
        <v>1959</v>
      </c>
      <c r="AB2729" s="1">
        <f>Z2729/0.1</f>
        <v>600</v>
      </c>
      <c r="AC2729" s="1">
        <f>AA2729-AB2729</f>
        <v>1359</v>
      </c>
      <c r="AD2729" s="1">
        <f>_xlfn.IFNA(INDEX($AV$2:$AV$53,MATCH(B2729,$AU$2:$AU$53,0)),1000)</f>
        <v>1371246</v>
      </c>
      <c r="AE2729" s="1">
        <f>C2729/AD2729*100000</f>
        <v>240.5841110931226</v>
      </c>
      <c r="AF2729" s="34">
        <f>IF(B2730=B2729,IFERROR((C2729/C2730)-1,0),0)</f>
        <v>1.852423587527019E-2</v>
      </c>
      <c r="AG2729" s="35">
        <f>IFERROR(LOG(2)/LOG(1+(AF2729)),AF2729)</f>
        <v>37.763908681407386</v>
      </c>
      <c r="AH2729" s="35">
        <f>AVERAGE(Z2729:Z2735)</f>
        <v>79.857142857142861</v>
      </c>
      <c r="AJ2729" s="1">
        <f>Q2729/AD2729*100000</f>
        <v>10.938956248550587</v>
      </c>
      <c r="AK2729" s="34">
        <f>IF(B2730=B2729,IFERROR((Q2729/Q2730)-1,0),0)</f>
        <v>5.6338028169014009E-2</v>
      </c>
      <c r="AL2729" s="35">
        <f>IFERROR(LOG(2)/LOG(1+(AK2729)),AK2729)</f>
        <v>12.64677035582495</v>
      </c>
      <c r="AM2729" s="35">
        <f>AVERAGE(W2729:W2735)</f>
        <v>5.5714285714285712</v>
      </c>
      <c r="AN2729" s="4">
        <f>ROUNDDOWN(N2729,0)</f>
        <v>43964</v>
      </c>
      <c r="AO2729" s="38" cm="1">
        <f t="array" ref="AO2729">_xlfn.ANCHORARRAY(AN2729)-1</f>
        <v>43963</v>
      </c>
    </row>
    <row r="2730" spans="1:41" x14ac:dyDescent="0.25">
      <c r="A2730">
        <v>20200513</v>
      </c>
      <c r="B2730" s="1" t="s">
        <v>96</v>
      </c>
      <c r="C2730">
        <v>3239</v>
      </c>
      <c r="D2730">
        <v>33977</v>
      </c>
      <c r="E2730">
        <v>51</v>
      </c>
      <c r="F2730">
        <v>121</v>
      </c>
      <c r="G2730">
        <v>319</v>
      </c>
      <c r="I2730">
        <v>97</v>
      </c>
      <c r="L2730">
        <v>1234</v>
      </c>
      <c r="M2730" s="1" t="s">
        <v>28</v>
      </c>
      <c r="N2730" s="2">
        <v>43963.375</v>
      </c>
      <c r="O2730" s="1" t="s">
        <v>322</v>
      </c>
      <c r="P2730" s="2">
        <v>43964.666666666664</v>
      </c>
      <c r="Q2730">
        <v>142</v>
      </c>
      <c r="R2730">
        <v>319</v>
      </c>
      <c r="S2730">
        <v>37267</v>
      </c>
      <c r="T2730">
        <v>37216</v>
      </c>
      <c r="U2730">
        <v>37216</v>
      </c>
      <c r="V2730">
        <v>33</v>
      </c>
      <c r="W2730">
        <v>9</v>
      </c>
      <c r="X2730">
        <v>1</v>
      </c>
      <c r="Y2730">
        <v>1576</v>
      </c>
      <c r="Z2730">
        <v>79</v>
      </c>
      <c r="AA2730">
        <v>1655</v>
      </c>
      <c r="AB2730" s="1">
        <f>Z2730/0.1</f>
        <v>790</v>
      </c>
      <c r="AC2730" s="1">
        <f>AA2730-AB2730</f>
        <v>865</v>
      </c>
      <c r="AD2730" s="1">
        <f>_xlfn.IFNA(INDEX($AV$2:$AV$53,MATCH(B2730,$AU$2:$AU$53,0)),1000)</f>
        <v>1371246</v>
      </c>
      <c r="AE2730" s="1">
        <f>C2730/AD2730*100000</f>
        <v>236.20852859370234</v>
      </c>
      <c r="AF2730" s="34">
        <f>IF(B2731=B2730,IFERROR((C2730/C2731)-1,0),0)</f>
        <v>2.4999999999999911E-2</v>
      </c>
      <c r="AG2730" s="35">
        <f>IFERROR(LOG(2)/LOG(1+(AF2730)),AF2730)</f>
        <v>28.071034525938728</v>
      </c>
      <c r="AH2730" s="35">
        <f>AVERAGE(Z2730:Z2736)</f>
        <v>86.142857142857139</v>
      </c>
      <c r="AJ2730" s="1">
        <f>Q2730/AD2730*100000</f>
        <v>10.355545248627891</v>
      </c>
      <c r="AK2730" s="34">
        <f>IF(B2731=B2730,IFERROR((Q2730/Q2731)-1,0),0)</f>
        <v>6.7669172932330879E-2</v>
      </c>
      <c r="AL2730" s="35">
        <f>IFERROR(LOG(2)/LOG(1+(AK2730)),AK2730)</f>
        <v>10.585966708606449</v>
      </c>
      <c r="AM2730" s="35">
        <f>AVERAGE(W2730:W2736)</f>
        <v>7.1428571428571432</v>
      </c>
      <c r="AN2730" s="4">
        <f>ROUNDDOWN(N2730,0)</f>
        <v>43963</v>
      </c>
      <c r="AO2730" s="38" cm="1">
        <f t="array" ref="AO2730">_xlfn.ANCHORARRAY(AN2730)-1</f>
        <v>43962</v>
      </c>
    </row>
    <row r="2731" spans="1:41" x14ac:dyDescent="0.25">
      <c r="A2731">
        <v>20200512</v>
      </c>
      <c r="B2731" s="1" t="s">
        <v>96</v>
      </c>
      <c r="C2731">
        <v>3160</v>
      </c>
      <c r="D2731">
        <v>32401</v>
      </c>
      <c r="E2731">
        <v>54</v>
      </c>
      <c r="F2731">
        <v>117</v>
      </c>
      <c r="G2731">
        <v>318</v>
      </c>
      <c r="I2731">
        <v>97</v>
      </c>
      <c r="L2731">
        <v>1231</v>
      </c>
      <c r="M2731" s="1" t="s">
        <v>28</v>
      </c>
      <c r="N2731" s="2">
        <v>43962.375</v>
      </c>
      <c r="O2731" s="1" t="s">
        <v>373</v>
      </c>
      <c r="P2731" s="2">
        <v>43963.666666666664</v>
      </c>
      <c r="Q2731">
        <v>133</v>
      </c>
      <c r="R2731">
        <v>318</v>
      </c>
      <c r="S2731">
        <v>35615</v>
      </c>
      <c r="T2731">
        <v>35561</v>
      </c>
      <c r="U2731">
        <v>35561</v>
      </c>
      <c r="V2731">
        <v>33</v>
      </c>
      <c r="W2731">
        <v>0</v>
      </c>
      <c r="X2731">
        <v>0</v>
      </c>
      <c r="Y2731">
        <v>678</v>
      </c>
      <c r="Z2731">
        <v>0</v>
      </c>
      <c r="AA2731">
        <v>678</v>
      </c>
      <c r="AB2731" s="1">
        <f>Z2731/0.1</f>
        <v>0</v>
      </c>
      <c r="AC2731" s="1">
        <f>AA2731-AB2731</f>
        <v>678</v>
      </c>
      <c r="AD2731" s="1">
        <f>_xlfn.IFNA(INDEX($AV$2:$AV$53,MATCH(B2731,$AU$2:$AU$53,0)),1000)</f>
        <v>1371246</v>
      </c>
      <c r="AE2731" s="1">
        <f>C2731/AD2731*100000</f>
        <v>230.44734496946575</v>
      </c>
      <c r="AF2731" s="34">
        <f>IF(B2732=B2731,IFERROR((C2731/C2732)-1,0),0)</f>
        <v>0</v>
      </c>
      <c r="AG2731" s="35">
        <f>IFERROR(LOG(2)/LOG(1+(AF2731)),AF2731)</f>
        <v>0</v>
      </c>
      <c r="AH2731" s="35">
        <f>AVERAGE(Z2731:Z2737)</f>
        <v>81.714285714285708</v>
      </c>
      <c r="AJ2731" s="1">
        <f>Q2731/AD2731*100000</f>
        <v>9.6992078737148546</v>
      </c>
      <c r="AK2731" s="34">
        <f>IF(B2732=B2731,IFERROR((Q2731/Q2732)-1,0),0)</f>
        <v>0</v>
      </c>
      <c r="AL2731" s="35">
        <f>IFERROR(LOG(2)/LOG(1+(AK2731)),AK2731)</f>
        <v>0</v>
      </c>
      <c r="AM2731" s="35">
        <f>AVERAGE(W2731:W2737)</f>
        <v>6.7142857142857144</v>
      </c>
      <c r="AN2731" s="4">
        <f>ROUNDDOWN(N2731,0)</f>
        <v>43962</v>
      </c>
      <c r="AO2731" s="38" cm="1">
        <f t="array" ref="AO2731">_xlfn.ANCHORARRAY(AN2731)-1</f>
        <v>43961</v>
      </c>
    </row>
    <row r="2732" spans="1:41" x14ac:dyDescent="0.25">
      <c r="A2732">
        <v>20200511</v>
      </c>
      <c r="B2732" s="1" t="s">
        <v>96</v>
      </c>
      <c r="C2732">
        <v>3160</v>
      </c>
      <c r="D2732">
        <v>31723</v>
      </c>
      <c r="E2732">
        <v>261</v>
      </c>
      <c r="F2732">
        <v>113</v>
      </c>
      <c r="G2732">
        <v>318</v>
      </c>
      <c r="I2732">
        <v>97</v>
      </c>
      <c r="L2732">
        <v>1229</v>
      </c>
      <c r="M2732" s="1" t="s">
        <v>28</v>
      </c>
      <c r="N2732" s="2">
        <v>43961.375</v>
      </c>
      <c r="O2732" s="1" t="s">
        <v>425</v>
      </c>
      <c r="P2732" s="2">
        <v>43962.666666666664</v>
      </c>
      <c r="Q2732">
        <v>133</v>
      </c>
      <c r="R2732">
        <v>318</v>
      </c>
      <c r="S2732">
        <v>35144</v>
      </c>
      <c r="T2732">
        <v>34883</v>
      </c>
      <c r="U2732">
        <v>34883</v>
      </c>
      <c r="V2732">
        <v>33</v>
      </c>
      <c r="W2732">
        <v>2</v>
      </c>
      <c r="X2732">
        <v>5</v>
      </c>
      <c r="Y2732">
        <v>1281</v>
      </c>
      <c r="Z2732">
        <v>149</v>
      </c>
      <c r="AA2732">
        <v>1430</v>
      </c>
      <c r="AB2732" s="1">
        <f>Z2732/0.1</f>
        <v>1490</v>
      </c>
      <c r="AC2732" s="1">
        <f>AA2732-AB2732</f>
        <v>-60</v>
      </c>
      <c r="AD2732" s="1">
        <f>_xlfn.IFNA(INDEX($AV$2:$AV$53,MATCH(B2732,$AU$2:$AU$53,0)),1000)</f>
        <v>1371246</v>
      </c>
      <c r="AE2732" s="1">
        <f>C2732/AD2732*100000</f>
        <v>230.44734496946575</v>
      </c>
      <c r="AF2732" s="34">
        <f>IF(B2733=B2732,IFERROR((C2732/C2733)-1,0),0)</f>
        <v>4.9485220856858136E-2</v>
      </c>
      <c r="AG2732" s="35">
        <f>IFERROR(LOG(2)/LOG(1+(AF2732)),AF2732)</f>
        <v>14.350939234875755</v>
      </c>
      <c r="AH2732" s="35">
        <f>AVERAGE(Z2732:Z2738)</f>
        <v>81.714285714285708</v>
      </c>
      <c r="AJ2732" s="1">
        <f>Q2732/AD2732*100000</f>
        <v>9.6992078737148546</v>
      </c>
      <c r="AK2732" s="34">
        <f>IF(B2733=B2732,IFERROR((Q2732/Q2733)-1,0),0)</f>
        <v>1.5267175572519109E-2</v>
      </c>
      <c r="AL2732" s="35">
        <f>IFERROR(LOG(2)/LOG(1+(AK2732)),AK2732)</f>
        <v>45.746838717727542</v>
      </c>
      <c r="AM2732" s="35">
        <f>AVERAGE(W2732:W2738)</f>
        <v>6.7142857142857144</v>
      </c>
      <c r="AN2732" s="4">
        <f>ROUNDDOWN(N2732,0)</f>
        <v>43961</v>
      </c>
      <c r="AO2732" s="38" cm="1">
        <f t="array" ref="AO2732">_xlfn.ANCHORARRAY(AN2732)-1</f>
        <v>43960</v>
      </c>
    </row>
    <row r="2733" spans="1:41" x14ac:dyDescent="0.25">
      <c r="A2733">
        <v>20200510</v>
      </c>
      <c r="B2733" s="1" t="s">
        <v>96</v>
      </c>
      <c r="C2733">
        <v>3011</v>
      </c>
      <c r="D2733">
        <v>30442</v>
      </c>
      <c r="E2733">
        <v>512</v>
      </c>
      <c r="F2733">
        <v>107</v>
      </c>
      <c r="G2733">
        <v>313</v>
      </c>
      <c r="I2733">
        <v>97</v>
      </c>
      <c r="L2733">
        <v>1228</v>
      </c>
      <c r="M2733" s="1" t="s">
        <v>28</v>
      </c>
      <c r="N2733" s="2">
        <v>43960.375</v>
      </c>
      <c r="O2733" s="1" t="s">
        <v>477</v>
      </c>
      <c r="P2733" s="2">
        <v>43961.666666666664</v>
      </c>
      <c r="Q2733">
        <v>131</v>
      </c>
      <c r="R2733">
        <v>313</v>
      </c>
      <c r="S2733">
        <v>33965</v>
      </c>
      <c r="T2733">
        <v>33453</v>
      </c>
      <c r="U2733">
        <v>33453</v>
      </c>
      <c r="V2733">
        <v>33</v>
      </c>
      <c r="W2733">
        <v>10</v>
      </c>
      <c r="X2733">
        <v>4</v>
      </c>
      <c r="Y2733">
        <v>1091</v>
      </c>
      <c r="Z2733">
        <v>64</v>
      </c>
      <c r="AA2733">
        <v>1155</v>
      </c>
      <c r="AB2733" s="1">
        <f>Z2733/0.1</f>
        <v>640</v>
      </c>
      <c r="AC2733" s="1">
        <f>AA2733-AB2733</f>
        <v>515</v>
      </c>
      <c r="AD2733" s="1">
        <f>_xlfn.IFNA(INDEX($AV$2:$AV$53,MATCH(B2733,$AU$2:$AU$53,0)),1000)</f>
        <v>1371246</v>
      </c>
      <c r="AE2733" s="1">
        <f>C2733/AD2733*100000</f>
        <v>219.58131509590547</v>
      </c>
      <c r="AF2733" s="34">
        <f>IF(B2734=B2733,IFERROR((C2733/C2734)-1,0),0)</f>
        <v>2.1717000339328107E-2</v>
      </c>
      <c r="AG2733" s="35">
        <f>IFERROR(LOG(2)/LOG(1+(AF2733)),AF2733)</f>
        <v>32.262594183647565</v>
      </c>
      <c r="AH2733" s="35">
        <f>AVERAGE(Z2733:Z2739)</f>
        <v>83.142857142857139</v>
      </c>
      <c r="AJ2733" s="1">
        <f>Q2733/AD2733*100000</f>
        <v>9.5533551237341801</v>
      </c>
      <c r="AK2733" s="34">
        <f>IF(B2734=B2733,IFERROR((Q2733/Q2734)-1,0),0)</f>
        <v>8.2644628099173501E-2</v>
      </c>
      <c r="AL2733" s="35">
        <f>IFERROR(LOG(2)/LOG(1+(AK2733)),AK2733)</f>
        <v>8.7290682416691663</v>
      </c>
      <c r="AM2733" s="35">
        <f>AVERAGE(W2733:W2739)</f>
        <v>6.7142857142857144</v>
      </c>
      <c r="AN2733" s="4">
        <f>ROUNDDOWN(N2733,0)</f>
        <v>43960</v>
      </c>
      <c r="AO2733" s="38" cm="1">
        <f t="array" ref="AO2733">_xlfn.ANCHORARRAY(AN2733)-1</f>
        <v>43959</v>
      </c>
    </row>
    <row r="2734" spans="1:41" x14ac:dyDescent="0.25">
      <c r="A2734">
        <v>20200509</v>
      </c>
      <c r="B2734" s="1" t="s">
        <v>96</v>
      </c>
      <c r="C2734">
        <v>2947</v>
      </c>
      <c r="D2734">
        <v>29351</v>
      </c>
      <c r="E2734">
        <v>304</v>
      </c>
      <c r="F2734">
        <v>112</v>
      </c>
      <c r="G2734">
        <v>309</v>
      </c>
      <c r="I2734">
        <v>97</v>
      </c>
      <c r="L2734">
        <v>1210</v>
      </c>
      <c r="M2734" s="1" t="s">
        <v>28</v>
      </c>
      <c r="N2734" s="2">
        <v>43959.375</v>
      </c>
      <c r="O2734" s="1" t="s">
        <v>529</v>
      </c>
      <c r="P2734" s="2">
        <v>43960.666666666664</v>
      </c>
      <c r="Q2734">
        <v>121</v>
      </c>
      <c r="R2734">
        <v>309</v>
      </c>
      <c r="S2734">
        <v>32602</v>
      </c>
      <c r="T2734">
        <v>32298</v>
      </c>
      <c r="U2734">
        <v>32298</v>
      </c>
      <c r="V2734">
        <v>33</v>
      </c>
      <c r="W2734">
        <v>7</v>
      </c>
      <c r="X2734">
        <v>1</v>
      </c>
      <c r="Y2734">
        <v>1522</v>
      </c>
      <c r="Z2734">
        <v>104</v>
      </c>
      <c r="AA2734">
        <v>1626</v>
      </c>
      <c r="AB2734" s="1">
        <f>Z2734/0.1</f>
        <v>1040</v>
      </c>
      <c r="AC2734" s="1">
        <f>AA2734-AB2734</f>
        <v>586</v>
      </c>
      <c r="AD2734" s="1">
        <f>_xlfn.IFNA(INDEX($AV$2:$AV$53,MATCH(B2734,$AU$2:$AU$53,0)),1000)</f>
        <v>1371246</v>
      </c>
      <c r="AE2734" s="1">
        <f>C2734/AD2734*100000</f>
        <v>214.91402709652388</v>
      </c>
      <c r="AF2734" s="34">
        <f>IF(B2735=B2734,IFERROR((C2734/C2735)-1,0),0)</f>
        <v>3.6581076327822704E-2</v>
      </c>
      <c r="AG2734" s="35">
        <f>IFERROR(LOG(2)/LOG(1+(AF2734)),AF2734)</f>
        <v>19.292742920596726</v>
      </c>
      <c r="AH2734" s="35">
        <f>AVERAGE(Z2734:Z2740)</f>
        <v>91</v>
      </c>
      <c r="AJ2734" s="1">
        <f>Q2734/AD2734*100000</f>
        <v>8.8240913738308073</v>
      </c>
      <c r="AK2734" s="34">
        <f>IF(B2735=B2734,IFERROR((Q2734/Q2735)-1,0),0)</f>
        <v>6.1403508771929793E-2</v>
      </c>
      <c r="AL2734" s="35">
        <f>IFERROR(LOG(2)/LOG(1+(AK2734)),AK2734)</f>
        <v>11.631528560029023</v>
      </c>
      <c r="AM2734" s="35">
        <f>AVERAGE(W2734:W2740)</f>
        <v>5.7142857142857144</v>
      </c>
      <c r="AN2734" s="4">
        <f>ROUNDDOWN(N2734,0)</f>
        <v>43959</v>
      </c>
      <c r="AO2734" s="38" cm="1">
        <f t="array" ref="AO2734">_xlfn.ANCHORARRAY(AN2734)-1</f>
        <v>43958</v>
      </c>
    </row>
    <row r="2735" spans="1:41" x14ac:dyDescent="0.25">
      <c r="A2735">
        <v>20200508</v>
      </c>
      <c r="B2735" s="1" t="s">
        <v>96</v>
      </c>
      <c r="C2735">
        <v>2843</v>
      </c>
      <c r="D2735">
        <v>27829</v>
      </c>
      <c r="E2735">
        <v>532</v>
      </c>
      <c r="F2735">
        <v>113</v>
      </c>
      <c r="G2735">
        <v>308</v>
      </c>
      <c r="I2735">
        <v>97</v>
      </c>
      <c r="L2735">
        <v>1165</v>
      </c>
      <c r="M2735" s="1" t="s">
        <v>28</v>
      </c>
      <c r="N2735" s="2">
        <v>43958.375</v>
      </c>
      <c r="O2735" s="1" t="s">
        <v>583</v>
      </c>
      <c r="P2735" s="2">
        <v>43959.666666666664</v>
      </c>
      <c r="Q2735">
        <v>114</v>
      </c>
      <c r="R2735">
        <v>308</v>
      </c>
      <c r="S2735">
        <v>31204</v>
      </c>
      <c r="T2735">
        <v>30672</v>
      </c>
      <c r="U2735">
        <v>30672</v>
      </c>
      <c r="V2735">
        <v>33</v>
      </c>
      <c r="W2735">
        <v>3</v>
      </c>
      <c r="X2735">
        <v>1</v>
      </c>
      <c r="Y2735">
        <v>1763</v>
      </c>
      <c r="Z2735">
        <v>103</v>
      </c>
      <c r="AA2735">
        <v>1866</v>
      </c>
      <c r="AB2735" s="1">
        <f>Z2735/0.1</f>
        <v>1030</v>
      </c>
      <c r="AC2735" s="1">
        <f>AA2735-AB2735</f>
        <v>836</v>
      </c>
      <c r="AD2735" s="1">
        <f>_xlfn.IFNA(INDEX($AV$2:$AV$53,MATCH(B2735,$AU$2:$AU$53,0)),1000)</f>
        <v>1371246</v>
      </c>
      <c r="AE2735" s="1">
        <f>C2735/AD2735*100000</f>
        <v>207.32968409752883</v>
      </c>
      <c r="AF2735" s="34">
        <f>IF(B2736=B2735,IFERROR((C2735/C2736)-1,0),0)</f>
        <v>3.7591240875912479E-2</v>
      </c>
      <c r="AG2735" s="35">
        <f>IFERROR(LOG(2)/LOG(1+(AF2735)),AF2735)</f>
        <v>18.78350302036824</v>
      </c>
      <c r="AH2735" s="35">
        <f>AVERAGE(Z2735:Z2741)</f>
        <v>99.571428571428569</v>
      </c>
      <c r="AJ2735" s="1">
        <f>Q2735/AD2735*100000</f>
        <v>8.3136067488984473</v>
      </c>
      <c r="AK2735" s="34">
        <f>IF(B2736=B2735,IFERROR((Q2735/Q2736)-1,0),0)</f>
        <v>2.7027027027026973E-2</v>
      </c>
      <c r="AL2735" s="35">
        <f>IFERROR(LOG(2)/LOG(1+(AK2735)),AK2735)</f>
        <v>25.991478870900373</v>
      </c>
      <c r="AM2735" s="35">
        <f>AVERAGE(W2735:W2741)</f>
        <v>6</v>
      </c>
      <c r="AN2735" s="4">
        <f>ROUNDDOWN(N2735,0)</f>
        <v>43958</v>
      </c>
      <c r="AO2735" s="38" cm="1">
        <f t="array" ref="AO2735">_xlfn.ANCHORARRAY(AN2735)-1</f>
        <v>43957</v>
      </c>
    </row>
    <row r="2736" spans="1:41" x14ac:dyDescent="0.25">
      <c r="A2736">
        <v>20200507</v>
      </c>
      <c r="B2736" s="1" t="s">
        <v>96</v>
      </c>
      <c r="C2736">
        <v>2740</v>
      </c>
      <c r="D2736">
        <v>26066</v>
      </c>
      <c r="E2736">
        <v>345</v>
      </c>
      <c r="F2736">
        <v>113</v>
      </c>
      <c r="G2736">
        <v>307</v>
      </c>
      <c r="I2736">
        <v>82</v>
      </c>
      <c r="L2736">
        <v>1110</v>
      </c>
      <c r="M2736" s="1" t="s">
        <v>28</v>
      </c>
      <c r="N2736" s="2">
        <v>43957.375</v>
      </c>
      <c r="O2736" s="1" t="s">
        <v>636</v>
      </c>
      <c r="P2736" s="2">
        <v>43958.666666666664</v>
      </c>
      <c r="Q2736">
        <v>111</v>
      </c>
      <c r="R2736">
        <v>307</v>
      </c>
      <c r="S2736">
        <v>29151</v>
      </c>
      <c r="T2736">
        <v>28806</v>
      </c>
      <c r="U2736">
        <v>28806</v>
      </c>
      <c r="V2736">
        <v>33</v>
      </c>
      <c r="W2736">
        <v>19</v>
      </c>
      <c r="X2736">
        <v>12</v>
      </c>
      <c r="Y2736">
        <v>969</v>
      </c>
      <c r="Z2736">
        <v>104</v>
      </c>
      <c r="AA2736">
        <v>1073</v>
      </c>
      <c r="AB2736" s="1">
        <f>Z2736/0.1</f>
        <v>1040</v>
      </c>
      <c r="AC2736" s="1">
        <f>AA2736-AB2736</f>
        <v>33</v>
      </c>
      <c r="AD2736" s="1">
        <f>_xlfn.IFNA(INDEX($AV$2:$AV$53,MATCH(B2736,$AU$2:$AU$53,0)),1000)</f>
        <v>1371246</v>
      </c>
      <c r="AE2736" s="1">
        <f>C2736/AD2736*100000</f>
        <v>199.81826747352406</v>
      </c>
      <c r="AF2736" s="34">
        <f>IF(B2737=B2736,IFERROR((C2736/C2737)-1,0),0)</f>
        <v>3.9453717754172946E-2</v>
      </c>
      <c r="AG2736" s="35">
        <f>IFERROR(LOG(2)/LOG(1+(AF2736)),AF2736)</f>
        <v>17.912953594164943</v>
      </c>
      <c r="AH2736" s="35">
        <f>AVERAGE(Z2736:Z2742)</f>
        <v>98</v>
      </c>
      <c r="AJ2736" s="1">
        <f>Q2736/AD2736*100000</f>
        <v>8.0948276239274364</v>
      </c>
      <c r="AK2736" s="34">
        <f>IF(B2737=B2736,IFERROR((Q2736/Q2737)-1,0),0)</f>
        <v>0.20652173913043481</v>
      </c>
      <c r="AL2736" s="35">
        <f>IFERROR(LOG(2)/LOG(1+(AK2736)),AK2736)</f>
        <v>3.6920271851268174</v>
      </c>
      <c r="AM2736" s="35">
        <f>AVERAGE(W2736:W2742)</f>
        <v>6.4285714285714288</v>
      </c>
      <c r="AN2736" s="4">
        <f>ROUNDDOWN(N2736,0)</f>
        <v>43957</v>
      </c>
      <c r="AO2736" s="38" cm="1">
        <f t="array" ref="AO2736">_xlfn.ANCHORARRAY(AN2736)-1</f>
        <v>43956</v>
      </c>
    </row>
    <row r="2737" spans="1:41" x14ac:dyDescent="0.25">
      <c r="A2737">
        <v>20200506</v>
      </c>
      <c r="B2737" s="1" t="s">
        <v>96</v>
      </c>
      <c r="C2737">
        <v>2636</v>
      </c>
      <c r="D2737">
        <v>25097</v>
      </c>
      <c r="E2737">
        <v>79</v>
      </c>
      <c r="F2737">
        <v>115</v>
      </c>
      <c r="G2737">
        <v>295</v>
      </c>
      <c r="I2737">
        <v>82</v>
      </c>
      <c r="L2737">
        <v>1105</v>
      </c>
      <c r="M2737" s="1" t="s">
        <v>28</v>
      </c>
      <c r="N2737" s="2">
        <v>43956.375</v>
      </c>
      <c r="O2737" s="1" t="s">
        <v>689</v>
      </c>
      <c r="P2737" s="2">
        <v>43957.666666666664</v>
      </c>
      <c r="Q2737">
        <v>92</v>
      </c>
      <c r="R2737">
        <v>295</v>
      </c>
      <c r="S2737">
        <v>27812</v>
      </c>
      <c r="T2737">
        <v>27733</v>
      </c>
      <c r="U2737">
        <v>27733</v>
      </c>
      <c r="V2737">
        <v>33</v>
      </c>
      <c r="W2737">
        <v>6</v>
      </c>
      <c r="X2737">
        <v>9</v>
      </c>
      <c r="Y2737">
        <v>815</v>
      </c>
      <c r="Z2737">
        <v>48</v>
      </c>
      <c r="AA2737">
        <v>863</v>
      </c>
      <c r="AB2737" s="1">
        <f>Z2737/0.1</f>
        <v>480</v>
      </c>
      <c r="AC2737" s="1">
        <f>AA2737-AB2737</f>
        <v>383</v>
      </c>
      <c r="AD2737" s="1">
        <f>_xlfn.IFNA(INDEX($AV$2:$AV$53,MATCH(B2737,$AU$2:$AU$53,0)),1000)</f>
        <v>1371246</v>
      </c>
      <c r="AE2737" s="1">
        <f>C2737/AD2737*100000</f>
        <v>192.233924474529</v>
      </c>
      <c r="AF2737" s="34">
        <f>IF(B2738=B2737,IFERROR((C2737/C2738)-1,0),0)</f>
        <v>1.8547140649149974E-2</v>
      </c>
      <c r="AG2737" s="35">
        <f>IFERROR(LOG(2)/LOG(1+(AF2737)),AF2737)</f>
        <v>37.717697570437352</v>
      </c>
      <c r="AH2737" s="35">
        <f>AVERAGE(Z2737:Z2743)</f>
        <v>89.428571428571431</v>
      </c>
      <c r="AJ2737" s="1">
        <f>Q2737/AD2737*100000</f>
        <v>6.7092264991110273</v>
      </c>
      <c r="AK2737" s="34">
        <f>IF(B2738=B2737,IFERROR((Q2737/Q2738)-1,0),0)</f>
        <v>6.9767441860465018E-2</v>
      </c>
      <c r="AL2737" s="35">
        <f>IFERROR(LOG(2)/LOG(1+(AK2737)),AK2737)</f>
        <v>10.27778791244222</v>
      </c>
      <c r="AM2737" s="35">
        <f>AVERAGE(W2737:W2743)</f>
        <v>4.5714285714285712</v>
      </c>
      <c r="AN2737" s="4">
        <f>ROUNDDOWN(N2737,0)</f>
        <v>43956</v>
      </c>
      <c r="AO2737" s="38" cm="1">
        <f t="array" ref="AO2737">_xlfn.ANCHORARRAY(AN2737)-1</f>
        <v>43955</v>
      </c>
    </row>
    <row r="2738" spans="1:41" x14ac:dyDescent="0.25">
      <c r="A2738">
        <v>20200505</v>
      </c>
      <c r="B2738" s="1" t="s">
        <v>96</v>
      </c>
      <c r="C2738">
        <v>2588</v>
      </c>
      <c r="D2738">
        <v>24282</v>
      </c>
      <c r="E2738">
        <v>79</v>
      </c>
      <c r="F2738">
        <v>111</v>
      </c>
      <c r="G2738">
        <v>286</v>
      </c>
      <c r="I2738">
        <v>82</v>
      </c>
      <c r="L2738">
        <v>1019</v>
      </c>
      <c r="M2738" s="1" t="s">
        <v>36</v>
      </c>
      <c r="N2738" s="2">
        <v>43955.375</v>
      </c>
      <c r="O2738" s="1" t="s">
        <v>741</v>
      </c>
      <c r="P2738" s="2">
        <v>43956.666666666664</v>
      </c>
      <c r="Q2738">
        <v>86</v>
      </c>
      <c r="R2738">
        <v>286</v>
      </c>
      <c r="S2738">
        <v>26949</v>
      </c>
      <c r="T2738">
        <v>26870</v>
      </c>
      <c r="U2738">
        <v>26870</v>
      </c>
      <c r="V2738">
        <v>33</v>
      </c>
      <c r="W2738">
        <v>0</v>
      </c>
      <c r="X2738">
        <v>0</v>
      </c>
      <c r="Y2738">
        <v>0</v>
      </c>
      <c r="Z2738">
        <v>0</v>
      </c>
      <c r="AA2738">
        <v>0</v>
      </c>
      <c r="AB2738" s="1">
        <f>Z2738/0.1</f>
        <v>0</v>
      </c>
      <c r="AC2738" s="1">
        <f>AA2738-AB2738</f>
        <v>0</v>
      </c>
      <c r="AD2738" s="1">
        <f>_xlfn.IFNA(INDEX($AV$2:$AV$53,MATCH(B2738,$AU$2:$AU$53,0)),1000)</f>
        <v>1371246</v>
      </c>
      <c r="AE2738" s="1">
        <f>C2738/AD2738*100000</f>
        <v>188.73345847499283</v>
      </c>
      <c r="AF2738" s="34">
        <f>IF(B2739=B2738,IFERROR((C2738/C2739)-1,0),0)</f>
        <v>0</v>
      </c>
      <c r="AG2738" s="35">
        <f>IFERROR(LOG(2)/LOG(1+(AF2738)),AF2738)</f>
        <v>0</v>
      </c>
      <c r="AH2738" s="35">
        <f>AVERAGE(Z2738:Z2744)</f>
        <v>92.857142857142861</v>
      </c>
      <c r="AJ2738" s="1">
        <f>Q2738/AD2738*100000</f>
        <v>6.2716682491690037</v>
      </c>
      <c r="AK2738" s="34">
        <f>IF(B2739=B2738,IFERROR((Q2738/Q2739)-1,0),0)</f>
        <v>0</v>
      </c>
      <c r="AL2738" s="35">
        <f>IFERROR(LOG(2)/LOG(1+(AK2738)),AK2738)</f>
        <v>0</v>
      </c>
      <c r="AM2738" s="35">
        <f>AVERAGE(W2738:W2744)</f>
        <v>3.7142857142857144</v>
      </c>
      <c r="AN2738" s="4">
        <f>ROUNDDOWN(N2738,0)</f>
        <v>43955</v>
      </c>
      <c r="AO2738" s="38" cm="1">
        <f t="array" ref="AO2738">_xlfn.ANCHORARRAY(AN2738)-1</f>
        <v>43954</v>
      </c>
    </row>
    <row r="2739" spans="1:41" x14ac:dyDescent="0.25">
      <c r="A2739">
        <v>20200504</v>
      </c>
      <c r="B2739" s="1" t="s">
        <v>96</v>
      </c>
      <c r="C2739">
        <v>2588</v>
      </c>
      <c r="D2739">
        <v>24282</v>
      </c>
      <c r="E2739">
        <v>244</v>
      </c>
      <c r="F2739">
        <v>103</v>
      </c>
      <c r="G2739">
        <v>286</v>
      </c>
      <c r="L2739">
        <v>1017</v>
      </c>
      <c r="M2739" s="1" t="s">
        <v>36</v>
      </c>
      <c r="N2739" s="2">
        <v>43954.375</v>
      </c>
      <c r="O2739" s="1" t="s">
        <v>794</v>
      </c>
      <c r="P2739" s="2">
        <v>43955.666666666664</v>
      </c>
      <c r="Q2739">
        <v>86</v>
      </c>
      <c r="R2739">
        <v>286</v>
      </c>
      <c r="S2739">
        <v>27114</v>
      </c>
      <c r="T2739">
        <v>26870</v>
      </c>
      <c r="U2739">
        <v>26870</v>
      </c>
      <c r="V2739">
        <v>33</v>
      </c>
      <c r="W2739">
        <v>2</v>
      </c>
      <c r="X2739">
        <v>9</v>
      </c>
      <c r="Y2739">
        <v>-1682</v>
      </c>
      <c r="Z2739">
        <v>159</v>
      </c>
      <c r="AA2739">
        <v>-1523</v>
      </c>
      <c r="AB2739" s="1">
        <f>Z2739/0.1</f>
        <v>1590</v>
      </c>
      <c r="AC2739" s="1">
        <f>AA2739-AB2739</f>
        <v>-3113</v>
      </c>
      <c r="AD2739" s="1">
        <f>_xlfn.IFNA(INDEX($AV$2:$AV$53,MATCH(B2739,$AU$2:$AU$53,0)),1000)</f>
        <v>1371246</v>
      </c>
      <c r="AE2739" s="1">
        <f>C2739/AD2739*100000</f>
        <v>188.73345847499283</v>
      </c>
      <c r="AF2739" s="34">
        <f>IF(B2740=B2739,IFERROR((C2739/C2740)-1,0),0)</f>
        <v>6.5459036640592938E-2</v>
      </c>
      <c r="AG2739" s="35">
        <f>IFERROR(LOG(2)/LOG(1+(AF2739)),AF2739)</f>
        <v>10.931933399788624</v>
      </c>
      <c r="AH2739" s="35">
        <f>AVERAGE(Z2739:Z2745)</f>
        <v>103.42857142857143</v>
      </c>
      <c r="AJ2739" s="1">
        <f>Q2739/AD2739*100000</f>
        <v>6.2716682491690037</v>
      </c>
      <c r="AK2739" s="34">
        <f>IF(B2740=B2739,IFERROR((Q2739/Q2740)-1,0),0)</f>
        <v>2.3809523809523725E-2</v>
      </c>
      <c r="AL2739" s="35">
        <f>IFERROR(LOG(2)/LOG(1+(AK2739)),AK2739)</f>
        <v>29.457396011512088</v>
      </c>
      <c r="AM2739" s="35">
        <f>AVERAGE(W2739:W2745)</f>
        <v>3.7142857142857144</v>
      </c>
      <c r="AN2739" s="4">
        <f>ROUNDDOWN(N2739,0)</f>
        <v>43954</v>
      </c>
      <c r="AO2739" s="38" cm="1">
        <f t="array" ref="AO2739">_xlfn.ANCHORARRAY(AN2739)-1</f>
        <v>43953</v>
      </c>
    </row>
    <row r="2740" spans="1:41" x14ac:dyDescent="0.25">
      <c r="A2740">
        <v>20200503</v>
      </c>
      <c r="B2740" s="1" t="s">
        <v>96</v>
      </c>
      <c r="C2740">
        <v>2429</v>
      </c>
      <c r="D2740">
        <v>25964</v>
      </c>
      <c r="E2740">
        <v>220</v>
      </c>
      <c r="F2740">
        <v>103</v>
      </c>
      <c r="G2740">
        <v>277</v>
      </c>
      <c r="L2740">
        <v>1107</v>
      </c>
      <c r="M2740" s="1" t="s">
        <v>36</v>
      </c>
      <c r="N2740" s="2">
        <v>43953.375</v>
      </c>
      <c r="O2740" s="1" t="s">
        <v>847</v>
      </c>
      <c r="P2740" s="2">
        <v>43954.666666666664</v>
      </c>
      <c r="Q2740">
        <v>84</v>
      </c>
      <c r="R2740">
        <v>277</v>
      </c>
      <c r="S2740">
        <v>28613</v>
      </c>
      <c r="T2740">
        <v>28393</v>
      </c>
      <c r="U2740">
        <v>28393</v>
      </c>
      <c r="V2740">
        <v>33</v>
      </c>
      <c r="W2740">
        <v>3</v>
      </c>
      <c r="X2740">
        <v>7</v>
      </c>
      <c r="Y2740">
        <v>3925</v>
      </c>
      <c r="Z2740">
        <v>119</v>
      </c>
      <c r="AA2740">
        <v>4044</v>
      </c>
      <c r="AB2740" s="1">
        <f>Z2740/0.1</f>
        <v>1190</v>
      </c>
      <c r="AC2740" s="1">
        <f>AA2740-AB2740</f>
        <v>2854</v>
      </c>
      <c r="AD2740" s="1">
        <f>_xlfn.IFNA(INDEX($AV$2:$AV$53,MATCH(B2740,$AU$2:$AU$53,0)),1000)</f>
        <v>1371246</v>
      </c>
      <c r="AE2740" s="1">
        <f>C2740/AD2740*100000</f>
        <v>177.13816485152918</v>
      </c>
      <c r="AF2740" s="34">
        <f>IF(B2741=B2740,IFERROR((C2740/C2741)-1,0),0)</f>
        <v>5.1515151515151514E-2</v>
      </c>
      <c r="AG2740" s="35">
        <f>IFERROR(LOG(2)/LOG(1+(AF2740)),AF2740)</f>
        <v>13.798882166523709</v>
      </c>
      <c r="AH2740" s="35">
        <f>AVERAGE(Z2740:Z2746)</f>
        <v>91.714285714285708</v>
      </c>
      <c r="AJ2740" s="1">
        <f>Q2740/AD2740*100000</f>
        <v>6.1258154991883291</v>
      </c>
      <c r="AK2740" s="34">
        <f>IF(B2741=B2740,IFERROR((Q2740/Q2741)-1,0),0)</f>
        <v>3.7037037037036979E-2</v>
      </c>
      <c r="AL2740" s="35">
        <f>IFERROR(LOG(2)/LOG(1+(AK2740)),AK2740)</f>
        <v>19.059446834201474</v>
      </c>
      <c r="AM2740" s="35">
        <f>AVERAGE(W2740:W2746)</f>
        <v>3.4285714285714284</v>
      </c>
      <c r="AN2740" s="4">
        <f>ROUNDDOWN(N2740,0)</f>
        <v>43953</v>
      </c>
      <c r="AO2740" s="38" cm="1">
        <f t="array" ref="AO2740">_xlfn.ANCHORARRAY(AN2740)-1</f>
        <v>43952</v>
      </c>
    </row>
    <row r="2741" spans="1:41" x14ac:dyDescent="0.25">
      <c r="A2741">
        <v>20200502</v>
      </c>
      <c r="B2741" s="1" t="s">
        <v>96</v>
      </c>
      <c r="C2741">
        <v>2310</v>
      </c>
      <c r="D2741">
        <v>22039</v>
      </c>
      <c r="E2741">
        <v>159</v>
      </c>
      <c r="F2741">
        <v>103</v>
      </c>
      <c r="G2741">
        <v>270</v>
      </c>
      <c r="L2741">
        <v>980</v>
      </c>
      <c r="M2741" s="1" t="s">
        <v>36</v>
      </c>
      <c r="N2741" s="2">
        <v>43952.375</v>
      </c>
      <c r="O2741" s="1" t="s">
        <v>900</v>
      </c>
      <c r="P2741" s="2">
        <v>43953.666666666664</v>
      </c>
      <c r="Q2741">
        <v>81</v>
      </c>
      <c r="R2741">
        <v>270</v>
      </c>
      <c r="S2741">
        <v>24508</v>
      </c>
      <c r="T2741">
        <v>24349</v>
      </c>
      <c r="U2741">
        <v>24349</v>
      </c>
      <c r="V2741">
        <v>33</v>
      </c>
      <c r="W2741">
        <v>9</v>
      </c>
      <c r="X2741">
        <v>8</v>
      </c>
      <c r="Y2741">
        <v>2136</v>
      </c>
      <c r="Z2741">
        <v>164</v>
      </c>
      <c r="AA2741">
        <v>2300</v>
      </c>
      <c r="AB2741" s="1">
        <f>Z2741/0.1</f>
        <v>1640</v>
      </c>
      <c r="AC2741" s="1">
        <f>AA2741-AB2741</f>
        <v>660</v>
      </c>
      <c r="AD2741" s="1">
        <f>_xlfn.IFNA(INDEX($AV$2:$AV$53,MATCH(B2741,$AU$2:$AU$53,0)),1000)</f>
        <v>1371246</v>
      </c>
      <c r="AE2741" s="1">
        <f>C2741/AD2741*100000</f>
        <v>168.45992622767906</v>
      </c>
      <c r="AF2741" s="34">
        <f>IF(B2742=B2741,IFERROR((C2741/C2742)-1,0),0)</f>
        <v>7.6421248835041977E-2</v>
      </c>
      <c r="AG2741" s="35">
        <f>IFERROR(LOG(2)/LOG(1+(AF2741)),AF2741)</f>
        <v>9.4124047009537755</v>
      </c>
      <c r="AH2741" s="35">
        <f>AVERAGE(Z2741:Z2747)</f>
        <v>84.285714285714292</v>
      </c>
      <c r="AJ2741" s="1">
        <f>Q2741/AD2741*100000</f>
        <v>5.9070363742173173</v>
      </c>
      <c r="AK2741" s="34">
        <f>IF(B2742=B2741,IFERROR((Q2741/Q2742)-1,0),0)</f>
        <v>0.125</v>
      </c>
      <c r="AL2741" s="35">
        <f>IFERROR(LOG(2)/LOG(1+(AK2741)),AK2741)</f>
        <v>5.8849491923617183</v>
      </c>
      <c r="AM2741" s="35">
        <f>AVERAGE(W2741:W2747)</f>
        <v>4</v>
      </c>
      <c r="AN2741" s="4">
        <f>ROUNDDOWN(N2741,0)</f>
        <v>43952</v>
      </c>
      <c r="AO2741" s="38" cm="1">
        <f t="array" ref="AO2741">_xlfn.ANCHORARRAY(AN2741)-1</f>
        <v>43951</v>
      </c>
    </row>
    <row r="2742" spans="1:41" x14ac:dyDescent="0.25">
      <c r="A2742">
        <v>20200501</v>
      </c>
      <c r="B2742" s="1" t="s">
        <v>96</v>
      </c>
      <c r="C2742">
        <v>2146</v>
      </c>
      <c r="D2742">
        <v>19903</v>
      </c>
      <c r="E2742">
        <v>302</v>
      </c>
      <c r="F2742">
        <v>112</v>
      </c>
      <c r="G2742">
        <v>262</v>
      </c>
      <c r="L2742">
        <v>980</v>
      </c>
      <c r="M2742" s="1" t="s">
        <v>36</v>
      </c>
      <c r="N2742" s="2">
        <v>43951.375</v>
      </c>
      <c r="O2742" s="1" t="s">
        <v>953</v>
      </c>
      <c r="P2742" s="2">
        <v>43952.666666666664</v>
      </c>
      <c r="Q2742">
        <v>72</v>
      </c>
      <c r="R2742">
        <v>262</v>
      </c>
      <c r="S2742">
        <v>22351</v>
      </c>
      <c r="T2742">
        <v>22049</v>
      </c>
      <c r="U2742">
        <v>22049</v>
      </c>
      <c r="V2742">
        <v>33</v>
      </c>
      <c r="W2742">
        <v>6</v>
      </c>
      <c r="X2742">
        <v>3</v>
      </c>
      <c r="Y2742">
        <v>36</v>
      </c>
      <c r="Z2742">
        <v>92</v>
      </c>
      <c r="AA2742">
        <v>128</v>
      </c>
      <c r="AB2742" s="1">
        <f>Z2742/0.1</f>
        <v>920</v>
      </c>
      <c r="AC2742" s="1">
        <f>AA2742-AB2742</f>
        <v>-792</v>
      </c>
      <c r="AD2742" s="1">
        <f>_xlfn.IFNA(INDEX($AV$2:$AV$53,MATCH(B2742,$AU$2:$AU$53,0)),1000)</f>
        <v>1371246</v>
      </c>
      <c r="AE2742" s="1">
        <f>C2742/AD2742*100000</f>
        <v>156.50000072926375</v>
      </c>
      <c r="AF2742" s="34">
        <f>IF(B2743=B2742,IFERROR((C2742/C2743)-1,0),0)</f>
        <v>4.4790652385588992E-2</v>
      </c>
      <c r="AG2742" s="35">
        <f>IFERROR(LOG(2)/LOG(1+(AF2742)),AF2742)</f>
        <v>15.8193069559356</v>
      </c>
      <c r="AH2742" s="35">
        <f>AVERAGE(Z2742:Z2748)</f>
        <v>68</v>
      </c>
      <c r="AJ2742" s="1">
        <f>Q2742/AD2742*100000</f>
        <v>5.2506989993042827</v>
      </c>
      <c r="AK2742" s="34">
        <f>IF(B2743=B2742,IFERROR((Q2742/Q2743)-1,0),0)</f>
        <v>9.0909090909090828E-2</v>
      </c>
      <c r="AL2742" s="35">
        <f>IFERROR(LOG(2)/LOG(1+(AK2742)),AK2742)</f>
        <v>7.9661672362978111</v>
      </c>
      <c r="AM2742" s="35">
        <f>AVERAGE(W2742:W2748)</f>
        <v>3</v>
      </c>
      <c r="AN2742" s="4">
        <f>ROUNDDOWN(N2742,0)</f>
        <v>43951</v>
      </c>
      <c r="AO2742" s="38" cm="1">
        <f t="array" ref="AO2742">_xlfn.ANCHORARRAY(AN2742)-1</f>
        <v>43950</v>
      </c>
    </row>
    <row r="2743" spans="1:41" x14ac:dyDescent="0.25">
      <c r="A2743">
        <v>20200430</v>
      </c>
      <c r="B2743" s="1" t="s">
        <v>96</v>
      </c>
      <c r="C2743">
        <v>2054</v>
      </c>
      <c r="D2743">
        <v>19867</v>
      </c>
      <c r="E2743">
        <v>272</v>
      </c>
      <c r="F2743">
        <v>107</v>
      </c>
      <c r="G2743">
        <v>259</v>
      </c>
      <c r="L2743">
        <v>980</v>
      </c>
      <c r="M2743" s="1" t="s">
        <v>36</v>
      </c>
      <c r="N2743" s="2">
        <v>43950.375</v>
      </c>
      <c r="O2743" s="1" t="s">
        <v>1005</v>
      </c>
      <c r="P2743" s="2">
        <v>43951.666666666664</v>
      </c>
      <c r="Q2743">
        <v>66</v>
      </c>
      <c r="R2743">
        <v>259</v>
      </c>
      <c r="S2743">
        <v>22193</v>
      </c>
      <c r="T2743">
        <v>21921</v>
      </c>
      <c r="U2743">
        <v>21921</v>
      </c>
      <c r="V2743">
        <v>33</v>
      </c>
      <c r="W2743">
        <v>6</v>
      </c>
      <c r="X2743">
        <v>10</v>
      </c>
      <c r="Y2743">
        <v>1131</v>
      </c>
      <c r="Z2743">
        <v>44</v>
      </c>
      <c r="AA2743">
        <v>1175</v>
      </c>
      <c r="AB2743" s="1">
        <f>Z2743/0.1</f>
        <v>440</v>
      </c>
      <c r="AC2743" s="1">
        <f>AA2743-AB2743</f>
        <v>735</v>
      </c>
      <c r="AD2743" s="1">
        <f>_xlfn.IFNA(INDEX($AV$2:$AV$53,MATCH(B2743,$AU$2:$AU$53,0)),1000)</f>
        <v>1371246</v>
      </c>
      <c r="AE2743" s="1">
        <f>C2743/AD2743*100000</f>
        <v>149.79077423015272</v>
      </c>
      <c r="AF2743" s="34">
        <f>IF(B2744=B2743,IFERROR((C2743/C2744)-1,0),0)</f>
        <v>2.189054726368167E-2</v>
      </c>
      <c r="AG2743" s="35">
        <f>IFERROR(LOG(2)/LOG(1+(AF2743)),AF2743)</f>
        <v>32.0095462690524</v>
      </c>
      <c r="AH2743" s="35">
        <f>AVERAGE(Z2743:Z2749)</f>
        <v>66.571428571428569</v>
      </c>
      <c r="AJ2743" s="1">
        <f>Q2743/AD2743*100000</f>
        <v>4.8131407493622591</v>
      </c>
      <c r="AK2743" s="34">
        <f>IF(B2744=B2743,IFERROR((Q2743/Q2744)-1,0),0)</f>
        <v>0.10000000000000009</v>
      </c>
      <c r="AL2743" s="35">
        <f>IFERROR(LOG(2)/LOG(1+(AK2743)),AK2743)</f>
        <v>7.2725408973417123</v>
      </c>
      <c r="AM2743" s="35">
        <f>AVERAGE(W2743:W2749)</f>
        <v>2.5714285714285716</v>
      </c>
      <c r="AN2743" s="4">
        <f>ROUNDDOWN(N2743,0)</f>
        <v>43950</v>
      </c>
      <c r="AO2743" s="38" cm="1">
        <f t="array" ref="AO2743">_xlfn.ANCHORARRAY(AN2743)-1</f>
        <v>43949</v>
      </c>
    </row>
    <row r="2744" spans="1:41" x14ac:dyDescent="0.25">
      <c r="A2744">
        <v>20200429</v>
      </c>
      <c r="B2744" s="1" t="s">
        <v>96</v>
      </c>
      <c r="C2744">
        <v>2010</v>
      </c>
      <c r="D2744">
        <v>18736</v>
      </c>
      <c r="E2744">
        <v>81</v>
      </c>
      <c r="F2744">
        <v>106</v>
      </c>
      <c r="G2744">
        <v>249</v>
      </c>
      <c r="L2744">
        <v>936</v>
      </c>
      <c r="M2744" s="1" t="s">
        <v>36</v>
      </c>
      <c r="N2744" s="2">
        <v>43949.375</v>
      </c>
      <c r="O2744" s="1" t="s">
        <v>1058</v>
      </c>
      <c r="P2744" s="2">
        <v>43950.666666666664</v>
      </c>
      <c r="Q2744">
        <v>60</v>
      </c>
      <c r="R2744">
        <v>249</v>
      </c>
      <c r="S2744">
        <v>20827</v>
      </c>
      <c r="T2744">
        <v>20746</v>
      </c>
      <c r="U2744">
        <v>20746</v>
      </c>
      <c r="V2744">
        <v>33</v>
      </c>
      <c r="W2744">
        <v>0</v>
      </c>
      <c r="X2744">
        <v>3</v>
      </c>
      <c r="Y2744">
        <v>529</v>
      </c>
      <c r="Z2744">
        <v>72</v>
      </c>
      <c r="AA2744">
        <v>601</v>
      </c>
      <c r="AB2744" s="1">
        <f>Z2744/0.1</f>
        <v>720</v>
      </c>
      <c r="AC2744" s="1">
        <f>AA2744-AB2744</f>
        <v>-119</v>
      </c>
      <c r="AD2744" s="1">
        <f>_xlfn.IFNA(INDEX($AV$2:$AV$53,MATCH(B2744,$AU$2:$AU$53,0)),1000)</f>
        <v>1371246</v>
      </c>
      <c r="AE2744" s="1">
        <f>C2744/AD2744*100000</f>
        <v>146.58201373057787</v>
      </c>
      <c r="AF2744" s="34">
        <f>IF(B2745=B2744,IFERROR((C2744/C2745)-1,0),0)</f>
        <v>3.7151702786377694E-2</v>
      </c>
      <c r="AG2744" s="35">
        <f>IFERROR(LOG(2)/LOG(1+(AF2744)),AF2744)</f>
        <v>19.001678183126394</v>
      </c>
      <c r="AH2744" s="35">
        <f>AVERAGE(Z2744:Z2750)</f>
        <v>74.142857142857139</v>
      </c>
      <c r="AJ2744" s="1">
        <f>Q2744/AD2744*100000</f>
        <v>4.3755824994202355</v>
      </c>
      <c r="AK2744" s="34">
        <f>IF(B2745=B2744,IFERROR((Q2744/Q2745)-1,0),0)</f>
        <v>0</v>
      </c>
      <c r="AL2744" s="35">
        <f>IFERROR(LOG(2)/LOG(1+(AK2744)),AK2744)</f>
        <v>0</v>
      </c>
      <c r="AM2744" s="35">
        <f>AVERAGE(W2744:W2750)</f>
        <v>2.5714285714285716</v>
      </c>
      <c r="AN2744" s="4">
        <f>ROUNDDOWN(N2744,0)</f>
        <v>43949</v>
      </c>
      <c r="AO2744" s="38" cm="1">
        <f t="array" ref="AO2744">_xlfn.ANCHORARRAY(AN2744)-1</f>
        <v>43948</v>
      </c>
    </row>
    <row r="2745" spans="1:41" x14ac:dyDescent="0.25">
      <c r="A2745">
        <v>20200428</v>
      </c>
      <c r="B2745" s="1" t="s">
        <v>96</v>
      </c>
      <c r="C2745">
        <v>1938</v>
      </c>
      <c r="D2745">
        <v>18207</v>
      </c>
      <c r="E2745">
        <v>223</v>
      </c>
      <c r="F2745">
        <v>99</v>
      </c>
      <c r="G2745">
        <v>246</v>
      </c>
      <c r="L2745">
        <v>798</v>
      </c>
      <c r="M2745" s="1" t="s">
        <v>36</v>
      </c>
      <c r="N2745" s="2">
        <v>43948.375</v>
      </c>
      <c r="O2745" s="1" t="s">
        <v>1111</v>
      </c>
      <c r="P2745" s="2">
        <v>43949.666666666664</v>
      </c>
      <c r="Q2745">
        <v>60</v>
      </c>
      <c r="R2745">
        <v>246</v>
      </c>
      <c r="S2745">
        <v>20368</v>
      </c>
      <c r="T2745">
        <v>20145</v>
      </c>
      <c r="U2745">
        <v>20145</v>
      </c>
      <c r="V2745">
        <v>33</v>
      </c>
      <c r="W2745">
        <v>0</v>
      </c>
      <c r="X2745">
        <v>4</v>
      </c>
      <c r="Y2745">
        <v>347</v>
      </c>
      <c r="Z2745">
        <v>74</v>
      </c>
      <c r="AA2745">
        <v>421</v>
      </c>
      <c r="AB2745" s="1">
        <f>Z2745/0.1</f>
        <v>740</v>
      </c>
      <c r="AC2745" s="1">
        <f>AA2745-AB2745</f>
        <v>-319</v>
      </c>
      <c r="AD2745" s="1">
        <f>_xlfn.IFNA(INDEX($AV$2:$AV$53,MATCH(B2745,$AU$2:$AU$53,0)),1000)</f>
        <v>1371246</v>
      </c>
      <c r="AE2745" s="1">
        <f>C2745/AD2745*100000</f>
        <v>141.33131473127361</v>
      </c>
      <c r="AF2745" s="34">
        <f>IF(B2746=B2745,IFERROR((C2745/C2746)-1,0),0)</f>
        <v>3.9699570815450613E-2</v>
      </c>
      <c r="AG2745" s="35">
        <f>IFERROR(LOG(2)/LOG(1+(AF2745)),AF2745)</f>
        <v>17.804140325374153</v>
      </c>
      <c r="AH2745" s="35">
        <f>AVERAGE(Z2745:Z2751)</f>
        <v>63.857142857142854</v>
      </c>
      <c r="AJ2745" s="1">
        <f>Q2745/AD2745*100000</f>
        <v>4.3755824994202355</v>
      </c>
      <c r="AK2745" s="34">
        <f>IF(B2746=B2745,IFERROR((Q2745/Q2746)-1,0),0)</f>
        <v>0</v>
      </c>
      <c r="AL2745" s="35">
        <f>IFERROR(LOG(2)/LOG(1+(AK2745)),AK2745)</f>
        <v>0</v>
      </c>
      <c r="AM2745" s="35">
        <f>AVERAGE(W2745:W2751)</f>
        <v>2.5714285714285716</v>
      </c>
      <c r="AN2745" s="4">
        <f>ROUNDDOWN(N2745,0)</f>
        <v>43948</v>
      </c>
      <c r="AO2745" s="38" cm="1">
        <f t="array" ref="AO2745">_xlfn.ANCHORARRAY(AN2745)-1</f>
        <v>43947</v>
      </c>
    </row>
    <row r="2746" spans="1:41" x14ac:dyDescent="0.25">
      <c r="A2746">
        <v>20200427</v>
      </c>
      <c r="B2746" s="1" t="s">
        <v>96</v>
      </c>
      <c r="C2746">
        <v>1864</v>
      </c>
      <c r="D2746">
        <v>17860</v>
      </c>
      <c r="E2746">
        <v>270</v>
      </c>
      <c r="F2746">
        <v>101</v>
      </c>
      <c r="G2746">
        <v>242</v>
      </c>
      <c r="L2746">
        <v>779</v>
      </c>
      <c r="M2746" s="1" t="s">
        <v>36</v>
      </c>
      <c r="N2746" s="2">
        <v>43947.375</v>
      </c>
      <c r="O2746" s="1" t="s">
        <v>1163</v>
      </c>
      <c r="P2746" s="2">
        <v>43948.666666666664</v>
      </c>
      <c r="Q2746">
        <v>60</v>
      </c>
      <c r="R2746">
        <v>242</v>
      </c>
      <c r="S2746">
        <v>19994</v>
      </c>
      <c r="T2746">
        <v>19724</v>
      </c>
      <c r="U2746">
        <v>19724</v>
      </c>
      <c r="V2746">
        <v>33</v>
      </c>
      <c r="W2746">
        <v>0</v>
      </c>
      <c r="X2746">
        <v>4</v>
      </c>
      <c r="Y2746">
        <v>896</v>
      </c>
      <c r="Z2746">
        <v>77</v>
      </c>
      <c r="AA2746">
        <v>973</v>
      </c>
      <c r="AB2746" s="1">
        <f>Z2746/0.1</f>
        <v>770</v>
      </c>
      <c r="AC2746" s="1">
        <f>AA2746-AB2746</f>
        <v>203</v>
      </c>
      <c r="AD2746" s="1">
        <f>_xlfn.IFNA(INDEX($AV$2:$AV$53,MATCH(B2746,$AU$2:$AU$53,0)),1000)</f>
        <v>1371246</v>
      </c>
      <c r="AE2746" s="1">
        <f>C2746/AD2746*100000</f>
        <v>135.93476298198865</v>
      </c>
      <c r="AF2746" s="34">
        <f>IF(B2747=B2746,IFERROR((C2746/C2747)-1,0),0)</f>
        <v>4.3088975937325191E-2</v>
      </c>
      <c r="AG2746" s="35">
        <f>IFERROR(LOG(2)/LOG(1+(AF2746)),AF2746)</f>
        <v>16.430552611764121</v>
      </c>
      <c r="AH2746" s="35">
        <f>AVERAGE(Z2746:Z2752)</f>
        <v>67.428571428571431</v>
      </c>
      <c r="AJ2746" s="1">
        <f>Q2746/AD2746*100000</f>
        <v>4.3755824994202355</v>
      </c>
      <c r="AK2746" s="34">
        <f>IF(B2747=B2746,IFERROR((Q2746/Q2747)-1,0),0)</f>
        <v>0</v>
      </c>
      <c r="AL2746" s="35">
        <f>IFERROR(LOG(2)/LOG(1+(AK2746)),AK2746)</f>
        <v>0</v>
      </c>
      <c r="AM2746" s="35">
        <f>AVERAGE(W2746:W2752)</f>
        <v>2.7142857142857144</v>
      </c>
      <c r="AN2746" s="4">
        <f>ROUNDDOWN(N2746,0)</f>
        <v>43947</v>
      </c>
      <c r="AO2746" s="38" cm="1">
        <f t="array" ref="AO2746">_xlfn.ANCHORARRAY(AN2746)-1</f>
        <v>43946</v>
      </c>
    </row>
    <row r="2747" spans="1:41" x14ac:dyDescent="0.25">
      <c r="A2747">
        <v>20200426</v>
      </c>
      <c r="B2747" s="1" t="s">
        <v>96</v>
      </c>
      <c r="C2747">
        <v>1787</v>
      </c>
      <c r="D2747">
        <v>16964</v>
      </c>
      <c r="E2747">
        <v>550</v>
      </c>
      <c r="F2747">
        <v>95</v>
      </c>
      <c r="G2747">
        <v>238</v>
      </c>
      <c r="L2747">
        <v>777</v>
      </c>
      <c r="M2747" s="1" t="s">
        <v>36</v>
      </c>
      <c r="N2747" s="2">
        <v>43946.375</v>
      </c>
      <c r="O2747" s="1" t="s">
        <v>1215</v>
      </c>
      <c r="P2747" s="2">
        <v>43947.666666666664</v>
      </c>
      <c r="Q2747">
        <v>60</v>
      </c>
      <c r="R2747">
        <v>238</v>
      </c>
      <c r="S2747">
        <v>19301</v>
      </c>
      <c r="T2747">
        <v>18751</v>
      </c>
      <c r="U2747">
        <v>18751</v>
      </c>
      <c r="V2747">
        <v>33</v>
      </c>
      <c r="W2747">
        <v>7</v>
      </c>
      <c r="X2747">
        <v>14</v>
      </c>
      <c r="Y2747">
        <v>957</v>
      </c>
      <c r="Z2747">
        <v>67</v>
      </c>
      <c r="AA2747">
        <v>1024</v>
      </c>
      <c r="AB2747" s="1">
        <f>Z2747/0.1</f>
        <v>670</v>
      </c>
      <c r="AC2747" s="1">
        <f>AA2747-AB2747</f>
        <v>354</v>
      </c>
      <c r="AD2747" s="1">
        <f>_xlfn.IFNA(INDEX($AV$2:$AV$53,MATCH(B2747,$AU$2:$AU$53,0)),1000)</f>
        <v>1371246</v>
      </c>
      <c r="AE2747" s="1">
        <f>C2747/AD2747*100000</f>
        <v>130.31943210773267</v>
      </c>
      <c r="AF2747" s="34">
        <f>IF(B2748=B2747,IFERROR((C2747/C2748)-1,0),0)</f>
        <v>3.8953488372093004E-2</v>
      </c>
      <c r="AG2747" s="35">
        <f>IFERROR(LOG(2)/LOG(1+(AF2747)),AF2747)</f>
        <v>18.138592447768563</v>
      </c>
      <c r="AH2747" s="35">
        <f>AVERAGE(Z2747:Z2753)</f>
        <v>63.571428571428569</v>
      </c>
      <c r="AJ2747" s="1">
        <f>Q2747/AD2747*100000</f>
        <v>4.3755824994202355</v>
      </c>
      <c r="AK2747" s="34">
        <f>IF(B2748=B2747,IFERROR((Q2747/Q2748)-1,0),0)</f>
        <v>0.13207547169811318</v>
      </c>
      <c r="AL2747" s="35">
        <f>IFERROR(LOG(2)/LOG(1+(AK2747)),AK2747)</f>
        <v>5.5875242325856878</v>
      </c>
      <c r="AM2747" s="35">
        <f>AVERAGE(W2747:W2753)</f>
        <v>3.1428571428571428</v>
      </c>
      <c r="AN2747" s="4">
        <f>ROUNDDOWN(N2747,0)</f>
        <v>43946</v>
      </c>
      <c r="AO2747" s="38" cm="1">
        <f t="array" ref="AO2747">_xlfn.ANCHORARRAY(AN2747)-1</f>
        <v>43945</v>
      </c>
    </row>
    <row r="2748" spans="1:41" x14ac:dyDescent="0.25">
      <c r="A2748">
        <v>20200425</v>
      </c>
      <c r="B2748" s="1" t="s">
        <v>96</v>
      </c>
      <c r="C2748">
        <v>1720</v>
      </c>
      <c r="D2748">
        <v>16007</v>
      </c>
      <c r="E2748">
        <v>398</v>
      </c>
      <c r="F2748">
        <v>89</v>
      </c>
      <c r="G2748">
        <v>224</v>
      </c>
      <c r="L2748">
        <v>578</v>
      </c>
      <c r="M2748" s="1" t="s">
        <v>36</v>
      </c>
      <c r="N2748" s="2">
        <v>43945.375</v>
      </c>
      <c r="O2748" s="1" t="s">
        <v>1266</v>
      </c>
      <c r="P2748" s="2">
        <v>43946.666666666664</v>
      </c>
      <c r="Q2748">
        <v>53</v>
      </c>
      <c r="R2748">
        <v>224</v>
      </c>
      <c r="S2748">
        <v>18125</v>
      </c>
      <c r="T2748">
        <v>17727</v>
      </c>
      <c r="U2748">
        <v>17727</v>
      </c>
      <c r="V2748">
        <v>33</v>
      </c>
      <c r="W2748">
        <v>2</v>
      </c>
      <c r="X2748">
        <v>6</v>
      </c>
      <c r="Y2748">
        <v>868</v>
      </c>
      <c r="Z2748">
        <v>50</v>
      </c>
      <c r="AA2748">
        <v>918</v>
      </c>
      <c r="AB2748" s="1">
        <f>Z2748/0.1</f>
        <v>500</v>
      </c>
      <c r="AC2748" s="1">
        <f>AA2748-AB2748</f>
        <v>418</v>
      </c>
      <c r="AD2748" s="1">
        <f>_xlfn.IFNA(INDEX($AV$2:$AV$53,MATCH(B2748,$AU$2:$AU$53,0)),1000)</f>
        <v>1371246</v>
      </c>
      <c r="AE2748" s="1">
        <f>C2748/AD2748*100000</f>
        <v>125.43336498338007</v>
      </c>
      <c r="AF2748" s="34">
        <f>IF(B2749=B2748,IFERROR((C2748/C2749)-1,0),0)</f>
        <v>2.9940119760478945E-2</v>
      </c>
      <c r="AG2748" s="35">
        <f>IFERROR(LOG(2)/LOG(1+(AF2748)),AF2748)</f>
        <v>23.495985420502354</v>
      </c>
      <c r="AH2748" s="35">
        <f>AVERAGE(Z2748:Z2754)</f>
        <v>61.857142857142854</v>
      </c>
      <c r="AJ2748" s="1">
        <f>Q2748/AD2748*100000</f>
        <v>3.8650978744878746</v>
      </c>
      <c r="AK2748" s="34">
        <f>IF(B2749=B2748,IFERROR((Q2748/Q2749)-1,0),0)</f>
        <v>3.9215686274509887E-2</v>
      </c>
      <c r="AL2748" s="35">
        <f>IFERROR(LOG(2)/LOG(1+(AK2748)),AK2748)</f>
        <v>18.019604849842146</v>
      </c>
      <c r="AM2748" s="35">
        <f>AVERAGE(W2748:W2754)</f>
        <v>2.2857142857142856</v>
      </c>
      <c r="AN2748" s="4">
        <f>ROUNDDOWN(N2748,0)</f>
        <v>43945</v>
      </c>
      <c r="AO2748" s="38" cm="1">
        <f t="array" ref="AO2748">_xlfn.ANCHORARRAY(AN2748)-1</f>
        <v>43944</v>
      </c>
    </row>
    <row r="2749" spans="1:41" x14ac:dyDescent="0.25">
      <c r="A2749">
        <v>20200424</v>
      </c>
      <c r="B2749" s="1" t="s">
        <v>96</v>
      </c>
      <c r="C2749">
        <v>1670</v>
      </c>
      <c r="D2749">
        <v>15139</v>
      </c>
      <c r="E2749">
        <v>424</v>
      </c>
      <c r="F2749">
        <v>92</v>
      </c>
      <c r="G2749">
        <v>218</v>
      </c>
      <c r="L2749">
        <v>551</v>
      </c>
      <c r="M2749" s="1" t="s">
        <v>28</v>
      </c>
      <c r="N2749" s="2">
        <v>43944.375</v>
      </c>
      <c r="O2749" s="1" t="s">
        <v>1318</v>
      </c>
      <c r="P2749" s="2">
        <v>43945.666666666664</v>
      </c>
      <c r="Q2749">
        <v>51</v>
      </c>
      <c r="R2749">
        <v>218</v>
      </c>
      <c r="S2749">
        <v>17233</v>
      </c>
      <c r="T2749">
        <v>16809</v>
      </c>
      <c r="U2749">
        <v>16809</v>
      </c>
      <c r="V2749">
        <v>33</v>
      </c>
      <c r="W2749">
        <v>3</v>
      </c>
      <c r="X2749">
        <v>5</v>
      </c>
      <c r="Y2749">
        <v>715</v>
      </c>
      <c r="Z2749">
        <v>82</v>
      </c>
      <c r="AA2749">
        <v>797</v>
      </c>
      <c r="AB2749" s="1">
        <f>Z2749/0.1</f>
        <v>820</v>
      </c>
      <c r="AC2749" s="1">
        <f>AA2749-AB2749</f>
        <v>-23</v>
      </c>
      <c r="AD2749" s="1">
        <f>_xlfn.IFNA(INDEX($AV$2:$AV$53,MATCH(B2749,$AU$2:$AU$53,0)),1000)</f>
        <v>1371246</v>
      </c>
      <c r="AE2749" s="1">
        <f>C2749/AD2749*100000</f>
        <v>121.78704623386322</v>
      </c>
      <c r="AF2749" s="34">
        <f>IF(B2750=B2749,IFERROR((C2749/C2750)-1,0),0)</f>
        <v>5.1637279596977281E-2</v>
      </c>
      <c r="AG2749" s="35">
        <f>IFERROR(LOG(2)/LOG(1+(AF2749)),AF2749)</f>
        <v>13.767052345946958</v>
      </c>
      <c r="AH2749" s="35">
        <f>AVERAGE(Z2749:Z2755)</f>
        <v>54.714285714285715</v>
      </c>
      <c r="AJ2749" s="1">
        <f>Q2749/AD2749*100000</f>
        <v>3.7192451245072</v>
      </c>
      <c r="AK2749" s="34">
        <f>IF(B2750=B2749,IFERROR((Q2749/Q2750)-1,0),0)</f>
        <v>6.25E-2</v>
      </c>
      <c r="AL2749" s="35">
        <f>IFERROR(LOG(2)/LOG(1+(AK2749)),AK2749)</f>
        <v>11.433426878252932</v>
      </c>
      <c r="AM2749" s="35">
        <f>AVERAGE(W2749:W2755)</f>
        <v>2</v>
      </c>
      <c r="AN2749" s="4">
        <f>ROUNDDOWN(N2749,0)</f>
        <v>43944</v>
      </c>
      <c r="AO2749" s="38" cm="1">
        <f t="array" ref="AO2749">_xlfn.ANCHORARRAY(AN2749)-1</f>
        <v>43943</v>
      </c>
    </row>
    <row r="2750" spans="1:41" x14ac:dyDescent="0.25">
      <c r="A2750">
        <v>20200423</v>
      </c>
      <c r="B2750" s="1" t="s">
        <v>96</v>
      </c>
      <c r="C2750">
        <v>1588</v>
      </c>
      <c r="D2750">
        <v>14424</v>
      </c>
      <c r="E2750">
        <v>265</v>
      </c>
      <c r="F2750">
        <v>91</v>
      </c>
      <c r="G2750">
        <v>213</v>
      </c>
      <c r="L2750">
        <v>550</v>
      </c>
      <c r="M2750" s="1" t="s">
        <v>28</v>
      </c>
      <c r="N2750" s="2">
        <v>43944.375</v>
      </c>
      <c r="O2750" s="1" t="s">
        <v>1370</v>
      </c>
      <c r="P2750" s="2">
        <v>43944.666666666664</v>
      </c>
      <c r="Q2750">
        <v>48</v>
      </c>
      <c r="R2750">
        <v>213</v>
      </c>
      <c r="S2750">
        <v>16277</v>
      </c>
      <c r="T2750">
        <v>16012</v>
      </c>
      <c r="U2750">
        <v>16012</v>
      </c>
      <c r="V2750">
        <v>33</v>
      </c>
      <c r="W2750">
        <v>6</v>
      </c>
      <c r="X2750">
        <v>7</v>
      </c>
      <c r="Y2750">
        <v>874</v>
      </c>
      <c r="Z2750">
        <v>97</v>
      </c>
      <c r="AA2750">
        <v>971</v>
      </c>
      <c r="AB2750" s="1">
        <f>Z2750/0.1</f>
        <v>970</v>
      </c>
      <c r="AC2750" s="1">
        <f>AA2750-AB2750</f>
        <v>1</v>
      </c>
      <c r="AD2750" s="1">
        <f>_xlfn.IFNA(INDEX($AV$2:$AV$53,MATCH(B2750,$AU$2:$AU$53,0)),1000)</f>
        <v>1371246</v>
      </c>
      <c r="AE2750" s="1">
        <f>C2750/AD2750*100000</f>
        <v>115.80708348465556</v>
      </c>
      <c r="AF2750" s="34">
        <f>IF(B2751=B2750,IFERROR((C2750/C2751)-1,0),0)</f>
        <v>6.5057008718980569E-2</v>
      </c>
      <c r="AG2750" s="35">
        <f>IFERROR(LOG(2)/LOG(1+(AF2750)),AF2750)</f>
        <v>10.997391380772122</v>
      </c>
      <c r="AH2750" s="35">
        <f>AVERAGE(Z2750:Z2756)</f>
        <v>64.142857142857139</v>
      </c>
      <c r="AJ2750" s="1">
        <f>Q2750/AD2750*100000</f>
        <v>3.5004659995361882</v>
      </c>
      <c r="AK2750" s="34">
        <f>IF(B2751=B2750,IFERROR((Q2750/Q2751)-1,0),0)</f>
        <v>0.14285714285714279</v>
      </c>
      <c r="AL2750" s="35">
        <f>IFERROR(LOG(2)/LOG(1+(AK2750)),AK2750)</f>
        <v>5.1908930696844333</v>
      </c>
      <c r="AM2750" s="35">
        <f>AVERAGE(W2750:W2756)</f>
        <v>2.2857142857142856</v>
      </c>
      <c r="AN2750" s="4">
        <f>ROUNDDOWN(N2750,0)</f>
        <v>43944</v>
      </c>
      <c r="AO2750" s="38" cm="1">
        <f t="array" ref="AO2750">_xlfn.ANCHORARRAY(AN2750)-1</f>
        <v>43943</v>
      </c>
    </row>
    <row r="2751" spans="1:41" x14ac:dyDescent="0.25">
      <c r="A2751">
        <v>20200422</v>
      </c>
      <c r="B2751" s="1" t="s">
        <v>96</v>
      </c>
      <c r="C2751">
        <v>1491</v>
      </c>
      <c r="D2751">
        <v>13550</v>
      </c>
      <c r="E2751">
        <v>225</v>
      </c>
      <c r="F2751">
        <v>94</v>
      </c>
      <c r="G2751">
        <v>206</v>
      </c>
      <c r="L2751">
        <v>546</v>
      </c>
      <c r="M2751" s="1" t="s">
        <v>28</v>
      </c>
      <c r="N2751" s="2">
        <v>43943.375</v>
      </c>
      <c r="O2751" s="1" t="s">
        <v>1422</v>
      </c>
      <c r="P2751" s="2">
        <v>43943.666666666664</v>
      </c>
      <c r="Q2751">
        <v>42</v>
      </c>
      <c r="R2751">
        <v>206</v>
      </c>
      <c r="S2751">
        <v>15266</v>
      </c>
      <c r="T2751">
        <v>15041</v>
      </c>
      <c r="U2751">
        <v>15041</v>
      </c>
      <c r="V2751">
        <v>33</v>
      </c>
      <c r="W2751">
        <v>0</v>
      </c>
      <c r="X2751">
        <v>0</v>
      </c>
      <c r="Y2751">
        <v>702</v>
      </c>
      <c r="Z2751">
        <v>0</v>
      </c>
      <c r="AA2751">
        <v>702</v>
      </c>
      <c r="AB2751" s="1">
        <f>Z2751/0.1</f>
        <v>0</v>
      </c>
      <c r="AC2751" s="1">
        <f>AA2751-AB2751</f>
        <v>702</v>
      </c>
      <c r="AD2751" s="1">
        <f>_xlfn.IFNA(INDEX($AV$2:$AV$53,MATCH(B2751,$AU$2:$AU$53,0)),1000)</f>
        <v>1371246</v>
      </c>
      <c r="AE2751" s="1">
        <f>C2751/AD2751*100000</f>
        <v>108.73322511059284</v>
      </c>
      <c r="AF2751" s="34">
        <f>IF(B2752=B2751,IFERROR((C2751/C2752)-1,0),0)</f>
        <v>0</v>
      </c>
      <c r="AG2751" s="35">
        <f>IFERROR(LOG(2)/LOG(1+(AF2751)),AF2751)</f>
        <v>0</v>
      </c>
      <c r="AH2751" s="35">
        <f>AVERAGE(Z2751:Z2757)</f>
        <v>50.285714285714285</v>
      </c>
      <c r="AJ2751" s="1">
        <f>Q2751/AD2751*100000</f>
        <v>3.0629077495941646</v>
      </c>
      <c r="AK2751" s="34">
        <f>IF(B2752=B2751,IFERROR((Q2751/Q2752)-1,0),0)</f>
        <v>0</v>
      </c>
      <c r="AL2751" s="35">
        <f>IFERROR(LOG(2)/LOG(1+(AK2751)),AK2751)</f>
        <v>0</v>
      </c>
      <c r="AM2751" s="35">
        <f>AVERAGE(W2751:W2757)</f>
        <v>1.4285714285714286</v>
      </c>
      <c r="AN2751" s="4">
        <f>ROUNDDOWN(N2751,0)</f>
        <v>43943</v>
      </c>
      <c r="AO2751" s="38" cm="1">
        <f t="array" ref="AO2751">_xlfn.ANCHORARRAY(AN2751)-1</f>
        <v>43942</v>
      </c>
    </row>
    <row r="2752" spans="1:41" x14ac:dyDescent="0.25">
      <c r="A2752">
        <v>20200421</v>
      </c>
      <c r="B2752" s="1" t="s">
        <v>96</v>
      </c>
      <c r="C2752">
        <v>1491</v>
      </c>
      <c r="D2752">
        <v>12848</v>
      </c>
      <c r="E2752">
        <v>244</v>
      </c>
      <c r="F2752">
        <v>78</v>
      </c>
      <c r="G2752">
        <v>206</v>
      </c>
      <c r="L2752">
        <v>521</v>
      </c>
      <c r="M2752" s="1" t="s">
        <v>28</v>
      </c>
      <c r="N2752" s="2">
        <v>43942.375</v>
      </c>
      <c r="O2752" s="1" t="s">
        <v>1473</v>
      </c>
      <c r="P2752" s="2">
        <v>43942.666666666664</v>
      </c>
      <c r="Q2752">
        <v>42</v>
      </c>
      <c r="R2752">
        <v>206</v>
      </c>
      <c r="S2752">
        <v>14583</v>
      </c>
      <c r="T2752">
        <v>14339</v>
      </c>
      <c r="U2752">
        <v>14339</v>
      </c>
      <c r="V2752">
        <v>33</v>
      </c>
      <c r="W2752">
        <v>1</v>
      </c>
      <c r="X2752">
        <v>8</v>
      </c>
      <c r="Y2752">
        <v>122</v>
      </c>
      <c r="Z2752">
        <v>99</v>
      </c>
      <c r="AA2752">
        <v>221</v>
      </c>
      <c r="AB2752" s="1">
        <f>Z2752/0.1</f>
        <v>990</v>
      </c>
      <c r="AC2752" s="1">
        <f>AA2752-AB2752</f>
        <v>-769</v>
      </c>
      <c r="AD2752" s="1">
        <f>_xlfn.IFNA(INDEX($AV$2:$AV$53,MATCH(B2752,$AU$2:$AU$53,0)),1000)</f>
        <v>1371246</v>
      </c>
      <c r="AE2752" s="1">
        <f>C2752/AD2752*100000</f>
        <v>108.73322511059284</v>
      </c>
      <c r="AF2752" s="34">
        <f>IF(B2753=B2752,IFERROR((C2752/C2753)-1,0),0)</f>
        <v>7.1120689655172376E-2</v>
      </c>
      <c r="AG2752" s="35">
        <f>IFERROR(LOG(2)/LOG(1+(AF2752)),AF2752)</f>
        <v>10.088674766550707</v>
      </c>
      <c r="AH2752" s="35">
        <f>AVERAGE(Z2752:Z2758)</f>
        <v>67.285714285714292</v>
      </c>
      <c r="AJ2752" s="1">
        <f>Q2752/AD2752*100000</f>
        <v>3.0629077495941646</v>
      </c>
      <c r="AK2752" s="34">
        <f>IF(B2753=B2752,IFERROR((Q2752/Q2753)-1,0),0)</f>
        <v>2.4390243902439046E-2</v>
      </c>
      <c r="AL2752" s="35">
        <f>IFERROR(LOG(2)/LOG(1+(AK2752)),AK2752)</f>
        <v>28.764216077547601</v>
      </c>
      <c r="AM2752" s="35">
        <f>AVERAGE(W2752:W2758)</f>
        <v>2.7142857142857144</v>
      </c>
      <c r="AN2752" s="4">
        <f>ROUNDDOWN(N2752,0)</f>
        <v>43942</v>
      </c>
      <c r="AO2752" s="38" cm="1">
        <f t="array" ref="AO2752">_xlfn.ANCHORARRAY(AN2752)-1</f>
        <v>43941</v>
      </c>
    </row>
    <row r="2753" spans="1:41" x14ac:dyDescent="0.25">
      <c r="A2753">
        <v>20200420</v>
      </c>
      <c r="B2753" s="1" t="s">
        <v>96</v>
      </c>
      <c r="C2753">
        <v>1392</v>
      </c>
      <c r="D2753">
        <v>12726</v>
      </c>
      <c r="E2753">
        <v>298</v>
      </c>
      <c r="F2753">
        <v>79</v>
      </c>
      <c r="G2753">
        <v>198</v>
      </c>
      <c r="L2753">
        <v>521</v>
      </c>
      <c r="M2753" s="1" t="s">
        <v>28</v>
      </c>
      <c r="N2753" s="2">
        <v>43940.375</v>
      </c>
      <c r="O2753" s="1" t="s">
        <v>1525</v>
      </c>
      <c r="P2753" s="2">
        <v>43941.666666666664</v>
      </c>
      <c r="Q2753">
        <v>41</v>
      </c>
      <c r="R2753">
        <v>198</v>
      </c>
      <c r="S2753">
        <v>14416</v>
      </c>
      <c r="T2753">
        <v>14118</v>
      </c>
      <c r="U2753">
        <v>14118</v>
      </c>
      <c r="V2753">
        <v>33</v>
      </c>
      <c r="W2753">
        <v>3</v>
      </c>
      <c r="X2753">
        <v>6</v>
      </c>
      <c r="Y2753">
        <v>644</v>
      </c>
      <c r="Z2753">
        <v>50</v>
      </c>
      <c r="AA2753">
        <v>694</v>
      </c>
      <c r="AB2753" s="1">
        <f>Z2753/0.1</f>
        <v>500</v>
      </c>
      <c r="AC2753" s="1">
        <f>AA2753-AB2753</f>
        <v>194</v>
      </c>
      <c r="AD2753" s="1">
        <f>_xlfn.IFNA(INDEX($AV$2:$AV$53,MATCH(B2753,$AU$2:$AU$53,0)),1000)</f>
        <v>1371246</v>
      </c>
      <c r="AE2753" s="1">
        <f>C2753/AD2753*100000</f>
        <v>101.51351398654946</v>
      </c>
      <c r="AF2753" s="34">
        <f>IF(B2754=B2753,IFERROR((C2753/C2754)-1,0),0)</f>
        <v>3.7257824143070106E-2</v>
      </c>
      <c r="AG2753" s="35">
        <f>IFERROR(LOG(2)/LOG(1+(AF2753)),AF2753)</f>
        <v>18.948530989745407</v>
      </c>
      <c r="AH2753" s="35">
        <f>AVERAGE(Z2753:Z2759)</f>
        <v>58.142857142857146</v>
      </c>
      <c r="AJ2753" s="1">
        <f>Q2753/AD2753*100000</f>
        <v>2.9899813746038273</v>
      </c>
      <c r="AK2753" s="34">
        <f>IF(B2754=B2753,IFERROR((Q2753/Q2754)-1,0),0)</f>
        <v>7.8947368421052655E-2</v>
      </c>
      <c r="AL2753" s="35">
        <f>IFERROR(LOG(2)/LOG(1+(AK2753)),AK2753)</f>
        <v>9.122049181584968</v>
      </c>
      <c r="AM2753" s="35">
        <f>AVERAGE(W2753:W2759)</f>
        <v>2.5714285714285716</v>
      </c>
      <c r="AN2753" s="4">
        <f>ROUNDDOWN(N2753,0)</f>
        <v>43940</v>
      </c>
      <c r="AO2753" s="38" cm="1">
        <f t="array" ref="AO2753">_xlfn.ANCHORARRAY(AN2753)-1</f>
        <v>43939</v>
      </c>
    </row>
    <row r="2754" spans="1:41" x14ac:dyDescent="0.25">
      <c r="A2754">
        <v>20200419</v>
      </c>
      <c r="B2754" s="1" t="s">
        <v>96</v>
      </c>
      <c r="C2754">
        <v>1342</v>
      </c>
      <c r="D2754">
        <v>12082</v>
      </c>
      <c r="E2754">
        <v>316</v>
      </c>
      <c r="F2754">
        <v>85</v>
      </c>
      <c r="G2754">
        <v>192</v>
      </c>
      <c r="L2754">
        <v>513</v>
      </c>
      <c r="M2754" s="1" t="s">
        <v>28</v>
      </c>
      <c r="N2754" s="2">
        <v>43940.375</v>
      </c>
      <c r="O2754" s="1" t="s">
        <v>1577</v>
      </c>
      <c r="P2754" s="2">
        <v>43940.666666666664</v>
      </c>
      <c r="Q2754">
        <v>38</v>
      </c>
      <c r="R2754">
        <v>192</v>
      </c>
      <c r="S2754">
        <v>13740</v>
      </c>
      <c r="T2754">
        <v>13424</v>
      </c>
      <c r="U2754">
        <v>13424</v>
      </c>
      <c r="V2754">
        <v>33</v>
      </c>
      <c r="W2754">
        <v>1</v>
      </c>
      <c r="X2754">
        <v>2</v>
      </c>
      <c r="Y2754">
        <v>517</v>
      </c>
      <c r="Z2754">
        <v>55</v>
      </c>
      <c r="AA2754">
        <v>572</v>
      </c>
      <c r="AB2754" s="1">
        <f>Z2754/0.1</f>
        <v>550</v>
      </c>
      <c r="AC2754" s="1">
        <f>AA2754-AB2754</f>
        <v>22</v>
      </c>
      <c r="AD2754" s="1">
        <f>_xlfn.IFNA(INDEX($AV$2:$AV$53,MATCH(B2754,$AU$2:$AU$53,0)),1000)</f>
        <v>1371246</v>
      </c>
      <c r="AE2754" s="1">
        <f>C2754/AD2754*100000</f>
        <v>97.867195237032604</v>
      </c>
      <c r="AF2754" s="34">
        <f>IF(B2755=B2754,IFERROR((C2754/C2755)-1,0),0)</f>
        <v>4.2735042735042805E-2</v>
      </c>
      <c r="AG2754" s="35">
        <f>IFERROR(LOG(2)/LOG(1+(AF2754)),AF2754)</f>
        <v>16.563800502072951</v>
      </c>
      <c r="AH2754" s="35">
        <f>AVERAGE(Z2754:Z2760)</f>
        <v>59</v>
      </c>
      <c r="AJ2754" s="1">
        <f>Q2754/AD2754*100000</f>
        <v>2.7712022496328155</v>
      </c>
      <c r="AK2754" s="34">
        <f>IF(B2755=B2754,IFERROR((Q2754/Q2755)-1,0),0)</f>
        <v>2.7027027027026973E-2</v>
      </c>
      <c r="AL2754" s="35">
        <f>IFERROR(LOG(2)/LOG(1+(AK2754)),AK2754)</f>
        <v>25.991478870900373</v>
      </c>
      <c r="AM2754" s="35">
        <f>AVERAGE(W2754:W2760)</f>
        <v>2.1428571428571428</v>
      </c>
      <c r="AN2754" s="4">
        <f>ROUNDDOWN(N2754,0)</f>
        <v>43940</v>
      </c>
      <c r="AO2754" s="38" cm="1">
        <f t="array" ref="AO2754">_xlfn.ANCHORARRAY(AN2754)-1</f>
        <v>43939</v>
      </c>
    </row>
    <row r="2755" spans="1:41" x14ac:dyDescent="0.25">
      <c r="A2755">
        <v>20200418</v>
      </c>
      <c r="B2755" s="1" t="s">
        <v>96</v>
      </c>
      <c r="C2755">
        <v>1287</v>
      </c>
      <c r="D2755">
        <v>11565</v>
      </c>
      <c r="E2755">
        <v>174</v>
      </c>
      <c r="F2755">
        <v>86</v>
      </c>
      <c r="G2755">
        <v>190</v>
      </c>
      <c r="L2755">
        <v>468</v>
      </c>
      <c r="M2755" s="1" t="s">
        <v>28</v>
      </c>
      <c r="N2755" s="2">
        <v>43938.375</v>
      </c>
      <c r="O2755" s="1" t="s">
        <v>1629</v>
      </c>
      <c r="P2755" s="2">
        <v>43939.666666666664</v>
      </c>
      <c r="Q2755">
        <v>37</v>
      </c>
      <c r="R2755">
        <v>190</v>
      </c>
      <c r="S2755">
        <v>13026</v>
      </c>
      <c r="T2755">
        <v>12852</v>
      </c>
      <c r="U2755">
        <v>12852</v>
      </c>
      <c r="V2755">
        <v>33</v>
      </c>
      <c r="W2755">
        <v>0</v>
      </c>
      <c r="X2755">
        <v>0</v>
      </c>
      <c r="Y2755">
        <v>144</v>
      </c>
      <c r="Z2755">
        <v>0</v>
      </c>
      <c r="AA2755">
        <v>144</v>
      </c>
      <c r="AB2755" s="1">
        <f>Z2755/0.1</f>
        <v>0</v>
      </c>
      <c r="AC2755" s="1">
        <f>AA2755-AB2755</f>
        <v>144</v>
      </c>
      <c r="AD2755" s="1">
        <f>_xlfn.IFNA(INDEX($AV$2:$AV$53,MATCH(B2755,$AU$2:$AU$53,0)),1000)</f>
        <v>1371246</v>
      </c>
      <c r="AE2755" s="1">
        <f>C2755/AD2755*100000</f>
        <v>93.856244612564041</v>
      </c>
      <c r="AF2755" s="34">
        <f>IF(B2756=B2755,IFERROR((C2755/C2756)-1,0),0)</f>
        <v>0</v>
      </c>
      <c r="AG2755" s="35">
        <f>IFERROR(LOG(2)/LOG(1+(AF2755)),AF2755)</f>
        <v>0</v>
      </c>
      <c r="AH2755" s="35">
        <f>AVERAGE(Z2755:Z2761)</f>
        <v>57.428571428571431</v>
      </c>
      <c r="AJ2755" s="1">
        <f>Q2755/AD2755*100000</f>
        <v>2.6982758746424782</v>
      </c>
      <c r="AK2755" s="34">
        <f>IF(B2756=B2755,IFERROR((Q2755/Q2756)-1,0),0)</f>
        <v>0</v>
      </c>
      <c r="AL2755" s="35">
        <f>IFERROR(LOG(2)/LOG(1+(AK2755)),AK2755)</f>
        <v>0</v>
      </c>
      <c r="AM2755" s="35">
        <f>AVERAGE(W2755:W2761)</f>
        <v>2.1428571428571428</v>
      </c>
      <c r="AN2755" s="4">
        <f>ROUNDDOWN(N2755,0)</f>
        <v>43938</v>
      </c>
      <c r="AO2755" s="38" cm="1">
        <f t="array" ref="AO2755">_xlfn.ANCHORARRAY(AN2755)-1</f>
        <v>43937</v>
      </c>
    </row>
    <row r="2756" spans="1:41" x14ac:dyDescent="0.25">
      <c r="A2756">
        <v>20200417</v>
      </c>
      <c r="B2756" s="1" t="s">
        <v>96</v>
      </c>
      <c r="C2756">
        <v>1287</v>
      </c>
      <c r="D2756">
        <v>11421</v>
      </c>
      <c r="E2756">
        <v>174</v>
      </c>
      <c r="F2756">
        <v>74</v>
      </c>
      <c r="G2756">
        <v>190</v>
      </c>
      <c r="L2756">
        <v>455</v>
      </c>
      <c r="M2756" s="1" t="s">
        <v>28</v>
      </c>
      <c r="N2756" s="2">
        <v>43938.375</v>
      </c>
      <c r="O2756" s="1" t="s">
        <v>1681</v>
      </c>
      <c r="P2756" s="2">
        <v>43938.666666666664</v>
      </c>
      <c r="Q2756">
        <v>37</v>
      </c>
      <c r="R2756">
        <v>190</v>
      </c>
      <c r="S2756">
        <v>12882</v>
      </c>
      <c r="T2756">
        <v>12708</v>
      </c>
      <c r="U2756">
        <v>12708</v>
      </c>
      <c r="V2756">
        <v>33</v>
      </c>
      <c r="W2756">
        <v>5</v>
      </c>
      <c r="X2756">
        <v>12</v>
      </c>
      <c r="Y2756">
        <v>394</v>
      </c>
      <c r="Z2756">
        <v>148</v>
      </c>
      <c r="AA2756">
        <v>542</v>
      </c>
      <c r="AB2756" s="1">
        <f>Z2756/0.1</f>
        <v>1480</v>
      </c>
      <c r="AC2756" s="1">
        <f>AA2756-AB2756</f>
        <v>-938</v>
      </c>
      <c r="AD2756" s="1">
        <f>_xlfn.IFNA(INDEX($AV$2:$AV$53,MATCH(B2756,$AU$2:$AU$53,0)),1000)</f>
        <v>1371246</v>
      </c>
      <c r="AE2756" s="1">
        <f>C2756/AD2756*100000</f>
        <v>93.856244612564041</v>
      </c>
      <c r="AF2756" s="34">
        <f>IF(B2757=B2756,IFERROR((C2756/C2757)-1,0),0)</f>
        <v>0.12993854258121162</v>
      </c>
      <c r="AG2756" s="35">
        <f>IFERROR(LOG(2)/LOG(1+(AF2756)),AF2756)</f>
        <v>5.6739421532948366</v>
      </c>
      <c r="AH2756" s="35">
        <f>AVERAGE(Z2756:Z2762)</f>
        <v>66.857142857142861</v>
      </c>
      <c r="AJ2756" s="1">
        <f>Q2756/AD2756*100000</f>
        <v>2.6982758746424782</v>
      </c>
      <c r="AK2756" s="34">
        <f>IF(B2757=B2756,IFERROR((Q2756/Q2757)-1,0),0)</f>
        <v>0.15625</v>
      </c>
      <c r="AL2756" s="35">
        <f>IFERROR(LOG(2)/LOG(1+(AK2756)),AK2756)</f>
        <v>4.7743324486440439</v>
      </c>
      <c r="AM2756" s="35">
        <f>AVERAGE(W2756:W2762)</f>
        <v>2.2857142857142856</v>
      </c>
      <c r="AN2756" s="4">
        <f>ROUNDDOWN(N2756,0)</f>
        <v>43938</v>
      </c>
      <c r="AO2756" s="38" cm="1">
        <f t="array" ref="AO2756">_xlfn.ANCHORARRAY(AN2756)-1</f>
        <v>43937</v>
      </c>
    </row>
    <row r="2757" spans="1:41" x14ac:dyDescent="0.25">
      <c r="A2757">
        <v>20200416</v>
      </c>
      <c r="B2757" s="1" t="s">
        <v>96</v>
      </c>
      <c r="C2757">
        <v>1139</v>
      </c>
      <c r="D2757">
        <v>11027</v>
      </c>
      <c r="E2757">
        <v>121</v>
      </c>
      <c r="F2757">
        <v>70</v>
      </c>
      <c r="G2757">
        <v>178</v>
      </c>
      <c r="L2757">
        <v>365</v>
      </c>
      <c r="M2757" s="1" t="s">
        <v>28</v>
      </c>
      <c r="N2757" s="2">
        <v>43936.375</v>
      </c>
      <c r="O2757" s="1" t="s">
        <v>1733</v>
      </c>
      <c r="P2757" s="2">
        <v>43937.666666666664</v>
      </c>
      <c r="Q2757">
        <v>32</v>
      </c>
      <c r="R2757">
        <v>178</v>
      </c>
      <c r="S2757">
        <v>12287</v>
      </c>
      <c r="T2757">
        <v>12166</v>
      </c>
      <c r="U2757">
        <v>12166</v>
      </c>
      <c r="V2757">
        <v>33</v>
      </c>
      <c r="W2757">
        <v>0</v>
      </c>
      <c r="X2757">
        <v>0</v>
      </c>
      <c r="Y2757">
        <v>0</v>
      </c>
      <c r="Z2757">
        <v>0</v>
      </c>
      <c r="AA2757">
        <v>0</v>
      </c>
      <c r="AB2757" s="1">
        <f>Z2757/0.1</f>
        <v>0</v>
      </c>
      <c r="AC2757" s="1">
        <f>AA2757-AB2757</f>
        <v>0</v>
      </c>
      <c r="AD2757" s="1">
        <f>_xlfn.IFNA(INDEX($AV$2:$AV$53,MATCH(B2757,$AU$2:$AU$53,0)),1000)</f>
        <v>1371246</v>
      </c>
      <c r="AE2757" s="1">
        <f>C2757/AD2757*100000</f>
        <v>83.063141113994135</v>
      </c>
      <c r="AF2757" s="34">
        <f>IF(B2758=B2757,IFERROR((C2757/C2758)-1,0),0)</f>
        <v>0</v>
      </c>
      <c r="AG2757" s="35">
        <f>IFERROR(LOG(2)/LOG(1+(AF2757)),AF2757)</f>
        <v>0</v>
      </c>
      <c r="AH2757" s="35">
        <f>AVERAGE(Z2757:Z2763)</f>
        <v>50.142857142857146</v>
      </c>
      <c r="AJ2757" s="1">
        <f>Q2757/AD2757*100000</f>
        <v>2.3336439996907923</v>
      </c>
      <c r="AK2757" s="34">
        <f>IF(B2758=B2757,IFERROR((Q2757/Q2758)-1,0),0)</f>
        <v>0</v>
      </c>
      <c r="AL2757" s="35">
        <f>IFERROR(LOG(2)/LOG(1+(AK2757)),AK2757)</f>
        <v>0</v>
      </c>
      <c r="AM2757" s="35">
        <f>AVERAGE(W2757:W2763)</f>
        <v>2</v>
      </c>
      <c r="AN2757" s="4">
        <f>ROUNDDOWN(N2757,0)</f>
        <v>43936</v>
      </c>
      <c r="AO2757" s="38" cm="1">
        <f t="array" ref="AO2757">_xlfn.ANCHORARRAY(AN2757)-1</f>
        <v>43935</v>
      </c>
    </row>
    <row r="2758" spans="1:41" x14ac:dyDescent="0.25">
      <c r="A2758">
        <v>20200415</v>
      </c>
      <c r="B2758" s="1" t="s">
        <v>96</v>
      </c>
      <c r="C2758">
        <v>1139</v>
      </c>
      <c r="D2758">
        <v>11027</v>
      </c>
      <c r="E2758">
        <v>121</v>
      </c>
      <c r="F2758">
        <v>70</v>
      </c>
      <c r="G2758">
        <v>178</v>
      </c>
      <c r="L2758">
        <v>365</v>
      </c>
      <c r="M2758" s="1" t="s">
        <v>28</v>
      </c>
      <c r="N2758" s="2">
        <v>43936.375</v>
      </c>
      <c r="O2758" s="1" t="s">
        <v>1786</v>
      </c>
      <c r="P2758" s="2">
        <v>43936.666666666664</v>
      </c>
      <c r="Q2758">
        <v>32</v>
      </c>
      <c r="R2758">
        <v>178</v>
      </c>
      <c r="S2758">
        <v>12287</v>
      </c>
      <c r="T2758">
        <v>12166</v>
      </c>
      <c r="U2758">
        <v>12166</v>
      </c>
      <c r="V2758">
        <v>33</v>
      </c>
      <c r="W2758">
        <v>9</v>
      </c>
      <c r="X2758">
        <v>26</v>
      </c>
      <c r="Y2758">
        <v>437</v>
      </c>
      <c r="Z2758">
        <v>119</v>
      </c>
      <c r="AA2758">
        <v>556</v>
      </c>
      <c r="AB2758" s="1">
        <f>Z2758/0.1</f>
        <v>1190</v>
      </c>
      <c r="AC2758" s="1">
        <f>AA2758-AB2758</f>
        <v>-634</v>
      </c>
      <c r="AD2758" s="1">
        <f>_xlfn.IFNA(INDEX($AV$2:$AV$53,MATCH(B2758,$AU$2:$AU$53,0)),1000)</f>
        <v>1371246</v>
      </c>
      <c r="AE2758" s="1">
        <f>C2758/AD2758*100000</f>
        <v>83.063141113994135</v>
      </c>
      <c r="AF2758" s="34">
        <f>IF(B2759=B2758,IFERROR((C2758/C2759)-1,0),0)</f>
        <v>0.1166666666666667</v>
      </c>
      <c r="AG2758" s="35">
        <f>IFERROR(LOG(2)/LOG(1+(AF2758)),AF2758)</f>
        <v>6.2814624773975281</v>
      </c>
      <c r="AH2758" s="35">
        <f>AVERAGE(Z2758:Z2764)</f>
        <v>50.142857142857146</v>
      </c>
      <c r="AJ2758" s="1">
        <f>Q2758/AD2758*100000</f>
        <v>2.3336439996907923</v>
      </c>
      <c r="AK2758" s="34">
        <f>IF(B2759=B2758,IFERROR((Q2758/Q2759)-1,0),0)</f>
        <v>0.39130434782608692</v>
      </c>
      <c r="AL2758" s="35">
        <f>IFERROR(LOG(2)/LOG(1+(AK2758)),AK2758)</f>
        <v>2.0989087935212511</v>
      </c>
      <c r="AM2758" s="35">
        <f>AVERAGE(W2758:W2764)</f>
        <v>2</v>
      </c>
      <c r="AN2758" s="4">
        <f>ROUNDDOWN(N2758,0)</f>
        <v>43936</v>
      </c>
      <c r="AO2758" s="38" cm="1">
        <f t="array" ref="AO2758">_xlfn.ANCHORARRAY(AN2758)-1</f>
        <v>43935</v>
      </c>
    </row>
    <row r="2759" spans="1:41" x14ac:dyDescent="0.25">
      <c r="A2759">
        <v>20200414</v>
      </c>
      <c r="B2759" s="1" t="s">
        <v>96</v>
      </c>
      <c r="C2759">
        <v>1020</v>
      </c>
      <c r="D2759">
        <v>10590</v>
      </c>
      <c r="E2759">
        <v>25</v>
      </c>
      <c r="F2759">
        <v>72</v>
      </c>
      <c r="G2759">
        <v>152</v>
      </c>
      <c r="L2759">
        <v>249</v>
      </c>
      <c r="M2759" s="1" t="s">
        <v>28</v>
      </c>
      <c r="N2759" s="2">
        <v>43935.375</v>
      </c>
      <c r="O2759" s="1" t="s">
        <v>1839</v>
      </c>
      <c r="P2759" s="2">
        <v>43935.666666666664</v>
      </c>
      <c r="Q2759">
        <v>23</v>
      </c>
      <c r="R2759">
        <v>152</v>
      </c>
      <c r="S2759">
        <v>11635</v>
      </c>
      <c r="T2759">
        <v>11610</v>
      </c>
      <c r="U2759">
        <v>11610</v>
      </c>
      <c r="V2759">
        <v>33</v>
      </c>
      <c r="W2759">
        <v>0</v>
      </c>
      <c r="X2759">
        <v>0</v>
      </c>
      <c r="Y2759">
        <v>368</v>
      </c>
      <c r="Z2759">
        <v>35</v>
      </c>
      <c r="AA2759">
        <v>403</v>
      </c>
      <c r="AB2759" s="1">
        <f>Z2759/0.1</f>
        <v>350</v>
      </c>
      <c r="AC2759" s="1">
        <f>AA2759-AB2759</f>
        <v>53</v>
      </c>
      <c r="AD2759" s="1">
        <f>_xlfn.IFNA(INDEX($AV$2:$AV$53,MATCH(B2759,$AU$2:$AU$53,0)),1000)</f>
        <v>1371246</v>
      </c>
      <c r="AE2759" s="1">
        <f>C2759/AD2759*100000</f>
        <v>74.384902490144</v>
      </c>
      <c r="AF2759" s="34">
        <f>IF(B2760=B2759,IFERROR((C2759/C2760)-1,0),0)</f>
        <v>3.5532994923857864E-2</v>
      </c>
      <c r="AG2759" s="35">
        <f>IFERROR(LOG(2)/LOG(1+(AF2759)),AF2759)</f>
        <v>19.851698870172438</v>
      </c>
      <c r="AH2759" s="35">
        <f>AVERAGE(Z2759:Z2765)</f>
        <v>43.571428571428569</v>
      </c>
      <c r="AJ2759" s="1">
        <f>Q2759/AD2759*100000</f>
        <v>1.6773066247777568</v>
      </c>
      <c r="AK2759" s="34">
        <f>IF(B2760=B2759,IFERROR((Q2759/Q2760)-1,0),0)</f>
        <v>0</v>
      </c>
      <c r="AL2759" s="35">
        <f>IFERROR(LOG(2)/LOG(1+(AK2759)),AK2759)</f>
        <v>0</v>
      </c>
      <c r="AM2759" s="35">
        <f>AVERAGE(W2759:W2765)</f>
        <v>2</v>
      </c>
      <c r="AN2759" s="4">
        <f>ROUNDDOWN(N2759,0)</f>
        <v>43935</v>
      </c>
      <c r="AO2759" s="38" cm="1">
        <f t="array" ref="AO2759">_xlfn.ANCHORARRAY(AN2759)-1</f>
        <v>43934</v>
      </c>
    </row>
    <row r="2760" spans="1:41" x14ac:dyDescent="0.25">
      <c r="A2760">
        <v>20200413</v>
      </c>
      <c r="B2760" s="1" t="s">
        <v>96</v>
      </c>
      <c r="C2760">
        <v>985</v>
      </c>
      <c r="D2760">
        <v>10222</v>
      </c>
      <c r="E2760">
        <v>125</v>
      </c>
      <c r="G2760">
        <v>152</v>
      </c>
      <c r="L2760">
        <v>239</v>
      </c>
      <c r="M2760" s="1" t="s">
        <v>28</v>
      </c>
      <c r="N2760" s="2">
        <v>43934.375</v>
      </c>
      <c r="O2760" s="1" t="s">
        <v>1892</v>
      </c>
      <c r="P2760" s="2">
        <v>43934.666666666664</v>
      </c>
      <c r="Q2760">
        <v>23</v>
      </c>
      <c r="R2760">
        <v>152</v>
      </c>
      <c r="S2760">
        <v>11332</v>
      </c>
      <c r="T2760">
        <v>11207</v>
      </c>
      <c r="U2760">
        <v>11207</v>
      </c>
      <c r="V2760">
        <v>33</v>
      </c>
      <c r="W2760">
        <v>0</v>
      </c>
      <c r="X2760">
        <v>6</v>
      </c>
      <c r="Y2760">
        <v>226</v>
      </c>
      <c r="Z2760">
        <v>56</v>
      </c>
      <c r="AA2760">
        <v>282</v>
      </c>
      <c r="AB2760" s="1">
        <f>Z2760/0.1</f>
        <v>560</v>
      </c>
      <c r="AC2760" s="1">
        <f>AA2760-AB2760</f>
        <v>-278</v>
      </c>
      <c r="AD2760" s="1">
        <f>_xlfn.IFNA(INDEX($AV$2:$AV$53,MATCH(B2760,$AU$2:$AU$53,0)),1000)</f>
        <v>1371246</v>
      </c>
      <c r="AE2760" s="1">
        <f>C2760/AD2760*100000</f>
        <v>71.8324793654822</v>
      </c>
      <c r="AF2760" s="34">
        <f>IF(B2761=B2760,IFERROR((C2760/C2761)-1,0),0)</f>
        <v>6.0279870828848114E-2</v>
      </c>
      <c r="AG2760" s="35">
        <f>IFERROR(LOG(2)/LOG(1+(AF2760)),AF2760)</f>
        <v>11.842009410665172</v>
      </c>
      <c r="AH2760" s="35">
        <f>AVERAGE(Z2760:Z2766)</f>
        <v>45.142857142857146</v>
      </c>
      <c r="AJ2760" s="1">
        <f>Q2760/AD2760*100000</f>
        <v>1.6773066247777568</v>
      </c>
      <c r="AK2760" s="34">
        <f>IF(B2761=B2760,IFERROR((Q2760/Q2761)-1,0),0)</f>
        <v>0</v>
      </c>
      <c r="AL2760" s="35">
        <f>IFERROR(LOG(2)/LOG(1+(AK2760)),AK2760)</f>
        <v>0</v>
      </c>
      <c r="AM2760" s="35">
        <f>AVERAGE(W2760:W2766)</f>
        <v>2</v>
      </c>
      <c r="AN2760" s="4">
        <f>ROUNDDOWN(N2760,0)</f>
        <v>43934</v>
      </c>
      <c r="AO2760" s="38" cm="1">
        <f t="array" ref="AO2760">_xlfn.ANCHORARRAY(AN2760)-1</f>
        <v>43933</v>
      </c>
    </row>
    <row r="2761" spans="1:41" x14ac:dyDescent="0.25">
      <c r="A2761">
        <v>20200412</v>
      </c>
      <c r="B2761" s="1" t="s">
        <v>96</v>
      </c>
      <c r="C2761">
        <v>929</v>
      </c>
      <c r="D2761">
        <v>9996</v>
      </c>
      <c r="E2761">
        <v>119</v>
      </c>
      <c r="G2761">
        <v>146</v>
      </c>
      <c r="L2761">
        <v>236</v>
      </c>
      <c r="M2761" s="1" t="s">
        <v>28</v>
      </c>
      <c r="N2761" s="2">
        <v>43932.375</v>
      </c>
      <c r="O2761" s="1" t="s">
        <v>1945</v>
      </c>
      <c r="P2761" s="2">
        <v>43933.666666666664</v>
      </c>
      <c r="Q2761">
        <v>23</v>
      </c>
      <c r="R2761">
        <v>146</v>
      </c>
      <c r="S2761">
        <v>11044</v>
      </c>
      <c r="T2761">
        <v>10925</v>
      </c>
      <c r="U2761">
        <v>10925</v>
      </c>
      <c r="V2761">
        <v>33</v>
      </c>
      <c r="W2761">
        <v>1</v>
      </c>
      <c r="X2761">
        <v>12</v>
      </c>
      <c r="Y2761">
        <v>388</v>
      </c>
      <c r="Z2761">
        <v>44</v>
      </c>
      <c r="AA2761">
        <v>432</v>
      </c>
      <c r="AB2761" s="1">
        <f>Z2761/0.1</f>
        <v>440</v>
      </c>
      <c r="AC2761" s="1">
        <f>AA2761-AB2761</f>
        <v>-8</v>
      </c>
      <c r="AD2761" s="1">
        <f>_xlfn.IFNA(INDEX($AV$2:$AV$53,MATCH(B2761,$AU$2:$AU$53,0)),1000)</f>
        <v>1371246</v>
      </c>
      <c r="AE2761" s="1">
        <f>C2761/AD2761*100000</f>
        <v>67.748602366023306</v>
      </c>
      <c r="AF2761" s="34">
        <f>IF(B2762=B2761,IFERROR((C2761/C2762)-1,0),0)</f>
        <v>4.9717514124293816E-2</v>
      </c>
      <c r="AG2761" s="35">
        <f>IFERROR(LOG(2)/LOG(1+(AF2761)),AF2761)</f>
        <v>14.28548134822822</v>
      </c>
      <c r="AH2761" s="35">
        <f>AVERAGE(Z2761:Z2767)</f>
        <v>44</v>
      </c>
      <c r="AJ2761" s="1">
        <f>Q2761/AD2761*100000</f>
        <v>1.6773066247777568</v>
      </c>
      <c r="AK2761" s="34">
        <f>IF(B2762=B2761,IFERROR((Q2761/Q2762)-1,0),0)</f>
        <v>4.5454545454545414E-2</v>
      </c>
      <c r="AL2761" s="35">
        <f>IFERROR(LOG(2)/LOG(1+(AK2761)),AK2761)</f>
        <v>15.593244012662415</v>
      </c>
      <c r="AM2761" s="35">
        <f>AVERAGE(W2761:W2767)</f>
        <v>2</v>
      </c>
      <c r="AN2761" s="4">
        <f>ROUNDDOWN(N2761,0)</f>
        <v>43932</v>
      </c>
      <c r="AO2761" s="38" cm="1">
        <f t="array" ref="AO2761">_xlfn.ANCHORARRAY(AN2761)-1</f>
        <v>43931</v>
      </c>
    </row>
    <row r="2762" spans="1:41" x14ac:dyDescent="0.25">
      <c r="A2762">
        <v>20200411</v>
      </c>
      <c r="B2762" s="1" t="s">
        <v>96</v>
      </c>
      <c r="C2762">
        <v>885</v>
      </c>
      <c r="D2762">
        <v>9608</v>
      </c>
      <c r="E2762">
        <v>93</v>
      </c>
      <c r="G2762">
        <v>134</v>
      </c>
      <c r="L2762">
        <v>234</v>
      </c>
      <c r="M2762" s="1" t="s">
        <v>28</v>
      </c>
      <c r="N2762" s="2">
        <v>43930.375</v>
      </c>
      <c r="O2762" s="1" t="s">
        <v>1998</v>
      </c>
      <c r="P2762" s="2">
        <v>43932.666666666664</v>
      </c>
      <c r="Q2762">
        <v>22</v>
      </c>
      <c r="R2762">
        <v>134</v>
      </c>
      <c r="S2762">
        <v>10586</v>
      </c>
      <c r="T2762">
        <v>10493</v>
      </c>
      <c r="U2762">
        <v>10493</v>
      </c>
      <c r="V2762">
        <v>33</v>
      </c>
      <c r="W2762">
        <v>1</v>
      </c>
      <c r="X2762">
        <v>10</v>
      </c>
      <c r="Y2762">
        <v>469</v>
      </c>
      <c r="Z2762">
        <v>66</v>
      </c>
      <c r="AA2762">
        <v>535</v>
      </c>
      <c r="AB2762" s="1">
        <f>Z2762/0.1</f>
        <v>660</v>
      </c>
      <c r="AC2762" s="1">
        <f>AA2762-AB2762</f>
        <v>-125</v>
      </c>
      <c r="AD2762" s="1">
        <f>_xlfn.IFNA(INDEX($AV$2:$AV$53,MATCH(B2762,$AU$2:$AU$53,0)),1000)</f>
        <v>1371246</v>
      </c>
      <c r="AE2762" s="1">
        <f>C2762/AD2762*100000</f>
        <v>64.539841866448469</v>
      </c>
      <c r="AF2762" s="34">
        <f>IF(B2763=B2762,IFERROR((C2762/C2763)-1,0),0)</f>
        <v>8.0586080586080522E-2</v>
      </c>
      <c r="AG2762" s="35">
        <f>IFERROR(LOG(2)/LOG(1+(AF2762)),AF2762)</f>
        <v>8.9434236341084556</v>
      </c>
      <c r="AH2762" s="35">
        <f>AVERAGE(Z2762:Z2768)</f>
        <v>49.285714285714285</v>
      </c>
      <c r="AJ2762" s="1">
        <f>Q2762/AD2762*100000</f>
        <v>1.6043802497874196</v>
      </c>
      <c r="AK2762" s="34">
        <f>IF(B2763=B2762,IFERROR((Q2762/Q2763)-1,0),0)</f>
        <v>4.7619047619047672E-2</v>
      </c>
      <c r="AL2762" s="35">
        <f>IFERROR(LOG(2)/LOG(1+(AK2762)),AK2762)</f>
        <v>14.899977377480541</v>
      </c>
      <c r="AM2762" s="35">
        <f>AVERAGE(W2762:W2768)</f>
        <v>2.1428571428571428</v>
      </c>
      <c r="AN2762" s="4">
        <f>ROUNDDOWN(N2762,0)</f>
        <v>43930</v>
      </c>
      <c r="AO2762" s="38" cm="1">
        <f t="array" ref="AO2762">_xlfn.ANCHORARRAY(AN2762)-1</f>
        <v>43929</v>
      </c>
    </row>
    <row r="2763" spans="1:41" x14ac:dyDescent="0.25">
      <c r="A2763">
        <v>20200410</v>
      </c>
      <c r="B2763" s="1" t="s">
        <v>96</v>
      </c>
      <c r="C2763">
        <v>819</v>
      </c>
      <c r="D2763">
        <v>9139</v>
      </c>
      <c r="E2763">
        <v>155</v>
      </c>
      <c r="G2763">
        <v>124</v>
      </c>
      <c r="L2763">
        <v>234</v>
      </c>
      <c r="M2763" s="1" t="s">
        <v>28</v>
      </c>
      <c r="N2763" s="2">
        <v>43930.375</v>
      </c>
      <c r="O2763" s="1" t="s">
        <v>2051</v>
      </c>
      <c r="P2763" s="2">
        <v>43931.666666666664</v>
      </c>
      <c r="Q2763">
        <v>21</v>
      </c>
      <c r="R2763">
        <v>124</v>
      </c>
      <c r="S2763">
        <v>10113</v>
      </c>
      <c r="T2763">
        <v>9958</v>
      </c>
      <c r="U2763">
        <v>9958</v>
      </c>
      <c r="V2763">
        <v>33</v>
      </c>
      <c r="W2763">
        <v>3</v>
      </c>
      <c r="X2763">
        <v>6</v>
      </c>
      <c r="Y2763">
        <v>376</v>
      </c>
      <c r="Z2763">
        <v>31</v>
      </c>
      <c r="AA2763">
        <v>407</v>
      </c>
      <c r="AB2763" s="1">
        <f>Z2763/0.1</f>
        <v>310</v>
      </c>
      <c r="AC2763" s="1">
        <f>AA2763-AB2763</f>
        <v>97</v>
      </c>
      <c r="AD2763" s="1">
        <f>_xlfn.IFNA(INDEX($AV$2:$AV$53,MATCH(B2763,$AU$2:$AU$53,0)),1000)</f>
        <v>1371246</v>
      </c>
      <c r="AE2763" s="1">
        <f>C2763/AD2763*100000</f>
        <v>59.726701117086215</v>
      </c>
      <c r="AF2763" s="34">
        <f>IF(B2764=B2763,IFERROR((C2763/C2764)-1,0),0)</f>
        <v>3.934010152284273E-2</v>
      </c>
      <c r="AG2763" s="35">
        <f>IFERROR(LOG(2)/LOG(1+(AF2763)),AF2763)</f>
        <v>17.963698969277395</v>
      </c>
      <c r="AH2763" s="35">
        <f>AVERAGE(Z2763:Z2769)</f>
        <v>48.571428571428569</v>
      </c>
      <c r="AJ2763" s="1">
        <f>Q2763/AD2763*100000</f>
        <v>1.5314538747970823</v>
      </c>
      <c r="AK2763" s="34">
        <f>IF(B2764=B2763,IFERROR((Q2763/Q2764)-1,0),0)</f>
        <v>0.16666666666666674</v>
      </c>
      <c r="AL2763" s="35">
        <f>IFERROR(LOG(2)/LOG(1+(AK2763)),AK2763)</f>
        <v>4.4965561056019201</v>
      </c>
      <c r="AM2763" s="35">
        <f>AVERAGE(W2763:W2769)</f>
        <v>2.2857142857142856</v>
      </c>
      <c r="AN2763" s="4">
        <f>ROUNDDOWN(N2763,0)</f>
        <v>43930</v>
      </c>
      <c r="AO2763" s="38" cm="1">
        <f t="array" ref="AO2763">_xlfn.ANCHORARRAY(AN2763)-1</f>
        <v>43929</v>
      </c>
    </row>
    <row r="2764" spans="1:41" x14ac:dyDescent="0.25">
      <c r="A2764">
        <v>20200409</v>
      </c>
      <c r="B2764" s="1" t="s">
        <v>96</v>
      </c>
      <c r="C2764">
        <v>788</v>
      </c>
      <c r="D2764">
        <v>8763</v>
      </c>
      <c r="E2764">
        <v>143</v>
      </c>
      <c r="G2764">
        <v>118</v>
      </c>
      <c r="L2764">
        <v>227</v>
      </c>
      <c r="M2764" s="1" t="s">
        <v>28</v>
      </c>
      <c r="N2764" s="2">
        <v>43929.375</v>
      </c>
      <c r="O2764" s="1" t="s">
        <v>2104</v>
      </c>
      <c r="P2764" s="2">
        <v>43930.666666666664</v>
      </c>
      <c r="Q2764">
        <v>18</v>
      </c>
      <c r="R2764">
        <v>118</v>
      </c>
      <c r="S2764">
        <v>9694</v>
      </c>
      <c r="T2764">
        <v>9551</v>
      </c>
      <c r="U2764">
        <v>9551</v>
      </c>
      <c r="V2764">
        <v>33</v>
      </c>
      <c r="W2764">
        <v>0</v>
      </c>
      <c r="X2764">
        <v>0</v>
      </c>
      <c r="Y2764">
        <v>374</v>
      </c>
      <c r="Z2764">
        <v>0</v>
      </c>
      <c r="AA2764">
        <v>374</v>
      </c>
      <c r="AB2764" s="1">
        <f>Z2764/0.1</f>
        <v>0</v>
      </c>
      <c r="AC2764" s="1">
        <f>AA2764-AB2764</f>
        <v>374</v>
      </c>
      <c r="AD2764" s="1">
        <f>_xlfn.IFNA(INDEX($AV$2:$AV$53,MATCH(B2764,$AU$2:$AU$53,0)),1000)</f>
        <v>1371246</v>
      </c>
      <c r="AE2764" s="1">
        <f>C2764/AD2764*100000</f>
        <v>57.465983492385753</v>
      </c>
      <c r="AF2764" s="34">
        <f>IF(B2765=B2764,IFERROR((C2764/C2765)-1,0),0)</f>
        <v>0</v>
      </c>
      <c r="AG2764" s="35">
        <f>IFERROR(LOG(2)/LOG(1+(AF2764)),AF2764)</f>
        <v>0</v>
      </c>
      <c r="AH2764" s="35">
        <f>AVERAGE(Z2764:Z2770)</f>
        <v>53.285714285714285</v>
      </c>
      <c r="AJ2764" s="1">
        <f>Q2764/AD2764*100000</f>
        <v>1.3126747498260707</v>
      </c>
      <c r="AK2764" s="34">
        <f>IF(B2765=B2764,IFERROR((Q2764/Q2765)-1,0),0)</f>
        <v>0</v>
      </c>
      <c r="AL2764" s="35">
        <f>IFERROR(LOG(2)/LOG(1+(AK2764)),AK2764)</f>
        <v>0</v>
      </c>
      <c r="AM2764" s="35">
        <f>AVERAGE(W2764:W2770)</f>
        <v>2</v>
      </c>
      <c r="AN2764" s="4">
        <f>ROUNDDOWN(N2764,0)</f>
        <v>43929</v>
      </c>
      <c r="AO2764" s="38" cm="1">
        <f t="array" ref="AO2764">_xlfn.ANCHORARRAY(AN2764)-1</f>
        <v>43928</v>
      </c>
    </row>
    <row r="2765" spans="1:41" x14ac:dyDescent="0.25">
      <c r="A2765">
        <v>20200408</v>
      </c>
      <c r="B2765" s="1" t="s">
        <v>96</v>
      </c>
      <c r="C2765">
        <v>788</v>
      </c>
      <c r="D2765">
        <v>8389</v>
      </c>
      <c r="E2765">
        <v>89</v>
      </c>
      <c r="G2765">
        <v>118</v>
      </c>
      <c r="L2765">
        <v>211</v>
      </c>
      <c r="M2765" s="1" t="s">
        <v>28</v>
      </c>
      <c r="N2765" s="2">
        <v>43929.632638888892</v>
      </c>
      <c r="O2765" s="1" t="s">
        <v>2157</v>
      </c>
      <c r="P2765" s="2">
        <v>43929.666666666664</v>
      </c>
      <c r="Q2765">
        <v>18</v>
      </c>
      <c r="R2765">
        <v>118</v>
      </c>
      <c r="S2765">
        <v>9266</v>
      </c>
      <c r="T2765">
        <v>9177</v>
      </c>
      <c r="U2765">
        <v>9177</v>
      </c>
      <c r="V2765">
        <v>33</v>
      </c>
      <c r="W2765">
        <v>9</v>
      </c>
      <c r="X2765">
        <v>15</v>
      </c>
      <c r="Y2765">
        <v>370</v>
      </c>
      <c r="Z2765">
        <v>73</v>
      </c>
      <c r="AA2765">
        <v>443</v>
      </c>
      <c r="AB2765" s="1">
        <f>Z2765/0.1</f>
        <v>730</v>
      </c>
      <c r="AC2765" s="1">
        <f>AA2765-AB2765</f>
        <v>-287</v>
      </c>
      <c r="AD2765" s="1">
        <f>_xlfn.IFNA(INDEX($AV$2:$AV$53,MATCH(B2765,$AU$2:$AU$53,0)),1000)</f>
        <v>1371246</v>
      </c>
      <c r="AE2765" s="1">
        <f>C2765/AD2765*100000</f>
        <v>57.465983492385753</v>
      </c>
      <c r="AF2765" s="34">
        <f>IF(B2766=B2765,IFERROR((C2765/C2766)-1,0),0)</f>
        <v>0.10209790209790204</v>
      </c>
      <c r="AG2765" s="35">
        <f>IFERROR(LOG(2)/LOG(1+(AF2765)),AF2765)</f>
        <v>7.1300033871284141</v>
      </c>
      <c r="AH2765" s="35">
        <f>AVERAGE(Z2765:Z2771)</f>
        <v>53.285714285714285</v>
      </c>
      <c r="AJ2765" s="1">
        <f>Q2765/AD2765*100000</f>
        <v>1.3126747498260707</v>
      </c>
      <c r="AK2765" s="34">
        <f>IF(B2766=B2765,IFERROR((Q2765/Q2766)-1,0),0)</f>
        <v>1</v>
      </c>
      <c r="AL2765" s="35">
        <f>IFERROR(LOG(2)/LOG(1+(AK2765)),AK2765)</f>
        <v>1</v>
      </c>
      <c r="AM2765" s="35">
        <f>AVERAGE(W2765:W2771)</f>
        <v>2</v>
      </c>
      <c r="AN2765" s="4">
        <f>ROUNDDOWN(N2765,0)</f>
        <v>43929</v>
      </c>
      <c r="AO2765" s="38" cm="1">
        <f t="array" ref="AO2765">_xlfn.ANCHORARRAY(AN2765)-1</f>
        <v>43928</v>
      </c>
    </row>
    <row r="2766" spans="1:41" x14ac:dyDescent="0.25">
      <c r="A2766">
        <v>20200407</v>
      </c>
      <c r="B2766" s="1" t="s">
        <v>96</v>
      </c>
      <c r="C2766">
        <v>715</v>
      </c>
      <c r="D2766">
        <v>8019</v>
      </c>
      <c r="E2766">
        <v>49</v>
      </c>
      <c r="G2766">
        <v>103</v>
      </c>
      <c r="L2766">
        <v>151</v>
      </c>
      <c r="M2766" s="1" t="s">
        <v>28</v>
      </c>
      <c r="N2766" s="2">
        <v>43927.375</v>
      </c>
      <c r="O2766" s="1" t="s">
        <v>2210</v>
      </c>
      <c r="P2766" s="2">
        <v>43928.666666666664</v>
      </c>
      <c r="Q2766">
        <v>9</v>
      </c>
      <c r="R2766">
        <v>103</v>
      </c>
      <c r="S2766">
        <v>8783</v>
      </c>
      <c r="T2766">
        <v>8734</v>
      </c>
      <c r="U2766">
        <v>8734</v>
      </c>
      <c r="V2766">
        <v>33</v>
      </c>
      <c r="W2766">
        <v>0</v>
      </c>
      <c r="X2766">
        <v>11</v>
      </c>
      <c r="Y2766">
        <v>318</v>
      </c>
      <c r="Z2766">
        <v>46</v>
      </c>
      <c r="AA2766">
        <v>364</v>
      </c>
      <c r="AB2766" s="1">
        <f>Z2766/0.1</f>
        <v>460</v>
      </c>
      <c r="AC2766" s="1">
        <f>AA2766-AB2766</f>
        <v>-96</v>
      </c>
      <c r="AD2766" s="1">
        <f>_xlfn.IFNA(INDEX($AV$2:$AV$53,MATCH(B2766,$AU$2:$AU$53,0)),1000)</f>
        <v>1371246</v>
      </c>
      <c r="AE2766" s="1">
        <f>C2766/AD2766*100000</f>
        <v>52.142358118091138</v>
      </c>
      <c r="AF2766" s="34">
        <f>IF(B2767=B2766,IFERROR((C2766/C2767)-1,0),0)</f>
        <v>6.8759342301943249E-2</v>
      </c>
      <c r="AG2766" s="35">
        <f>IFERROR(LOG(2)/LOG(1+(AF2766)),AF2766)</f>
        <v>10.423503722423968</v>
      </c>
      <c r="AH2766" s="35">
        <f>AVERAGE(Z2766:Z2772)</f>
        <v>57.285714285714285</v>
      </c>
      <c r="AJ2766" s="1">
        <f>Q2766/AD2766*100000</f>
        <v>0.65633737491303534</v>
      </c>
      <c r="AK2766" s="34">
        <f>IF(B2767=B2766,IFERROR((Q2766/Q2767)-1,0),0)</f>
        <v>0</v>
      </c>
      <c r="AL2766" s="35">
        <f>IFERROR(LOG(2)/LOG(1+(AK2766)),AK2766)</f>
        <v>0</v>
      </c>
      <c r="AM2766" s="35">
        <f>AVERAGE(W2766:W2772)</f>
        <v>0.8571428571428571</v>
      </c>
      <c r="AN2766" s="4">
        <f>ROUNDDOWN(N2766,0)</f>
        <v>43927</v>
      </c>
      <c r="AO2766" s="38" cm="1">
        <f t="array" ref="AO2766">_xlfn.ANCHORARRAY(AN2766)-1</f>
        <v>43926</v>
      </c>
    </row>
    <row r="2767" spans="1:41" x14ac:dyDescent="0.25">
      <c r="A2767">
        <v>20200406</v>
      </c>
      <c r="B2767" s="1" t="s">
        <v>96</v>
      </c>
      <c r="C2767">
        <v>669</v>
      </c>
      <c r="D2767">
        <v>7701</v>
      </c>
      <c r="E2767">
        <v>101</v>
      </c>
      <c r="G2767">
        <v>92</v>
      </c>
      <c r="L2767">
        <v>147</v>
      </c>
      <c r="M2767" s="1" t="s">
        <v>28</v>
      </c>
      <c r="N2767" s="2">
        <v>43926.375</v>
      </c>
      <c r="O2767" s="1" t="s">
        <v>2263</v>
      </c>
      <c r="P2767" s="2">
        <v>43927.666666666664</v>
      </c>
      <c r="Q2767">
        <v>9</v>
      </c>
      <c r="R2767">
        <v>92</v>
      </c>
      <c r="S2767">
        <v>8471</v>
      </c>
      <c r="T2767">
        <v>8370</v>
      </c>
      <c r="U2767">
        <v>8370</v>
      </c>
      <c r="V2767">
        <v>33</v>
      </c>
      <c r="W2767">
        <v>0</v>
      </c>
      <c r="X2767">
        <v>6</v>
      </c>
      <c r="Y2767">
        <v>290</v>
      </c>
      <c r="Z2767">
        <v>48</v>
      </c>
      <c r="AA2767">
        <v>338</v>
      </c>
      <c r="AB2767" s="1">
        <f>Z2767/0.1</f>
        <v>480</v>
      </c>
      <c r="AC2767" s="1">
        <f>AA2767-AB2767</f>
        <v>-142</v>
      </c>
      <c r="AD2767" s="1">
        <f>_xlfn.IFNA(INDEX($AV$2:$AV$53,MATCH(B2767,$AU$2:$AU$53,0)),1000)</f>
        <v>1371246</v>
      </c>
      <c r="AE2767" s="1">
        <f>C2767/AD2767*100000</f>
        <v>48.787744868535626</v>
      </c>
      <c r="AF2767" s="34">
        <f>IF(B2768=B2767,IFERROR((C2767/C2768)-1,0),0)</f>
        <v>7.7294685990338063E-2</v>
      </c>
      <c r="AG2767" s="35">
        <f>IFERROR(LOG(2)/LOG(1+(AF2767)),AF2767)</f>
        <v>9.3098650633807125</v>
      </c>
      <c r="AH2767" s="35">
        <f>AVERAGE(Z2767:Z2773)</f>
        <v>50.714285714285715</v>
      </c>
      <c r="AJ2767" s="1">
        <f>Q2767/AD2767*100000</f>
        <v>0.65633737491303534</v>
      </c>
      <c r="AK2767" s="34">
        <f>IF(B2768=B2767,IFERROR((Q2767/Q2768)-1,0),0)</f>
        <v>0</v>
      </c>
      <c r="AL2767" s="35">
        <f>IFERROR(LOG(2)/LOG(1+(AK2767)),AK2767)</f>
        <v>0</v>
      </c>
      <c r="AM2767" s="35">
        <f>AVERAGE(W2767:W2773)</f>
        <v>0.8571428571428571</v>
      </c>
      <c r="AN2767" s="4">
        <f>ROUNDDOWN(N2767,0)</f>
        <v>43926</v>
      </c>
      <c r="AO2767" s="38" cm="1">
        <f t="array" ref="AO2767">_xlfn.ANCHORARRAY(AN2767)-1</f>
        <v>43925</v>
      </c>
    </row>
    <row r="2768" spans="1:41" x14ac:dyDescent="0.25">
      <c r="A2768">
        <v>20200405</v>
      </c>
      <c r="B2768" s="1" t="s">
        <v>96</v>
      </c>
      <c r="C2768">
        <v>621</v>
      </c>
      <c r="D2768">
        <v>7411</v>
      </c>
      <c r="E2768">
        <v>93</v>
      </c>
      <c r="G2768">
        <v>86</v>
      </c>
      <c r="L2768">
        <v>146</v>
      </c>
      <c r="M2768" s="1" t="s">
        <v>28</v>
      </c>
      <c r="N2768" s="2">
        <v>43925.375</v>
      </c>
      <c r="O2768" s="1" t="s">
        <v>2316</v>
      </c>
      <c r="P2768" s="2">
        <v>43926.666666666664</v>
      </c>
      <c r="Q2768">
        <v>9</v>
      </c>
      <c r="R2768">
        <v>86</v>
      </c>
      <c r="S2768">
        <v>8125</v>
      </c>
      <c r="T2768">
        <v>8032</v>
      </c>
      <c r="U2768">
        <v>8032</v>
      </c>
      <c r="V2768">
        <v>33</v>
      </c>
      <c r="W2768">
        <v>2</v>
      </c>
      <c r="X2768">
        <v>6</v>
      </c>
      <c r="Y2768">
        <v>446</v>
      </c>
      <c r="Z2768">
        <v>81</v>
      </c>
      <c r="AA2768">
        <v>527</v>
      </c>
      <c r="AB2768" s="1">
        <f>Z2768/0.1</f>
        <v>810</v>
      </c>
      <c r="AC2768" s="1">
        <f>AA2768-AB2768</f>
        <v>-283</v>
      </c>
      <c r="AD2768" s="1">
        <f>_xlfn.IFNA(INDEX($AV$2:$AV$53,MATCH(B2768,$AU$2:$AU$53,0)),1000)</f>
        <v>1371246</v>
      </c>
      <c r="AE2768" s="1">
        <f>C2768/AD2768*100000</f>
        <v>45.287278868999437</v>
      </c>
      <c r="AF2768" s="34">
        <f>IF(B2769=B2768,IFERROR((C2768/C2769)-1,0),0)</f>
        <v>0.14999999999999991</v>
      </c>
      <c r="AG2768" s="35">
        <f>IFERROR(LOG(2)/LOG(1+(AF2768)),AF2768)</f>
        <v>4.9594844546403909</v>
      </c>
      <c r="AH2768" s="35">
        <f>AVERAGE(Z2768:Z2774)</f>
        <v>58.142857142857146</v>
      </c>
      <c r="AJ2768" s="1">
        <f>Q2768/AD2768*100000</f>
        <v>0.65633737491303534</v>
      </c>
      <c r="AK2768" s="34">
        <f>IF(B2769=B2768,IFERROR((Q2768/Q2769)-1,0),0)</f>
        <v>0.28571428571428581</v>
      </c>
      <c r="AL2768" s="35">
        <f>IFERROR(LOG(2)/LOG(1+(AK2768)),AK2768)</f>
        <v>2.7580874894503933</v>
      </c>
      <c r="AM2768" s="35">
        <f>AVERAGE(W2768:W2774)</f>
        <v>1</v>
      </c>
      <c r="AN2768" s="4">
        <f>ROUNDDOWN(N2768,0)</f>
        <v>43925</v>
      </c>
      <c r="AO2768" s="38" cm="1">
        <f t="array" ref="AO2768">_xlfn.ANCHORARRAY(AN2768)-1</f>
        <v>43924</v>
      </c>
    </row>
    <row r="2769" spans="1:41" x14ac:dyDescent="0.25">
      <c r="A2769">
        <v>20200404</v>
      </c>
      <c r="B2769" s="1" t="s">
        <v>96</v>
      </c>
      <c r="C2769">
        <v>540</v>
      </c>
      <c r="D2769">
        <v>6965</v>
      </c>
      <c r="E2769">
        <v>94</v>
      </c>
      <c r="G2769">
        <v>80</v>
      </c>
      <c r="L2769">
        <v>144</v>
      </c>
      <c r="M2769" s="1" t="s">
        <v>28</v>
      </c>
      <c r="N2769" s="2">
        <v>43924.375</v>
      </c>
      <c r="O2769" s="1" t="s">
        <v>2369</v>
      </c>
      <c r="P2769" s="2">
        <v>43925.666666666664</v>
      </c>
      <c r="Q2769">
        <v>7</v>
      </c>
      <c r="R2769">
        <v>80</v>
      </c>
      <c r="S2769">
        <v>7599</v>
      </c>
      <c r="T2769">
        <v>7505</v>
      </c>
      <c r="U2769">
        <v>7505</v>
      </c>
      <c r="V2769">
        <v>33</v>
      </c>
      <c r="W2769">
        <v>2</v>
      </c>
      <c r="X2769">
        <v>7</v>
      </c>
      <c r="Y2769">
        <v>390</v>
      </c>
      <c r="Z2769">
        <v>61</v>
      </c>
      <c r="AA2769">
        <v>451</v>
      </c>
      <c r="AB2769" s="1">
        <f>Z2769/0.1</f>
        <v>610</v>
      </c>
      <c r="AC2769" s="1">
        <f>AA2769-AB2769</f>
        <v>-159</v>
      </c>
      <c r="AD2769" s="1">
        <f>_xlfn.IFNA(INDEX($AV$2:$AV$53,MATCH(B2769,$AU$2:$AU$53,0)),1000)</f>
        <v>1371246</v>
      </c>
      <c r="AE2769" s="1">
        <f>C2769/AD2769*100000</f>
        <v>39.380242494782117</v>
      </c>
      <c r="AF2769" s="34">
        <f>IF(B2770=B2769,IFERROR((C2769/C2770)-1,0),0)</f>
        <v>0.12734864300626314</v>
      </c>
      <c r="AG2769" s="35">
        <f>IFERROR(LOG(2)/LOG(1+(AF2769)),AF2769)</f>
        <v>5.7825611969783308</v>
      </c>
      <c r="AH2769" s="35">
        <f>AVERAGE(Z2769:Z2775)</f>
        <v>50.428571428571431</v>
      </c>
      <c r="AJ2769" s="1">
        <f>Q2769/AD2769*100000</f>
        <v>0.5104846249323608</v>
      </c>
      <c r="AK2769" s="34">
        <f>IF(B2770=B2769,IFERROR((Q2769/Q2770)-1,0),0)</f>
        <v>0.39999999999999991</v>
      </c>
      <c r="AL2769" s="35">
        <f>IFERROR(LOG(2)/LOG(1+(AK2769)),AK2769)</f>
        <v>2.0600427171061453</v>
      </c>
      <c r="AM2769" s="35">
        <f>AVERAGE(W2769:W2775)</f>
        <v>0.7142857142857143</v>
      </c>
      <c r="AN2769" s="4">
        <f>ROUNDDOWN(N2769,0)</f>
        <v>43924</v>
      </c>
      <c r="AO2769" s="38" cm="1">
        <f t="array" ref="AO2769">_xlfn.ANCHORARRAY(AN2769)-1</f>
        <v>43923</v>
      </c>
    </row>
    <row r="2770" spans="1:41" x14ac:dyDescent="0.25">
      <c r="A2770">
        <v>20200403</v>
      </c>
      <c r="B2770" s="1" t="s">
        <v>96</v>
      </c>
      <c r="C2770">
        <v>479</v>
      </c>
      <c r="D2770">
        <v>6575</v>
      </c>
      <c r="E2770">
        <v>114</v>
      </c>
      <c r="G2770">
        <v>73</v>
      </c>
      <c r="L2770">
        <v>101</v>
      </c>
      <c r="M2770" s="1" t="s">
        <v>28</v>
      </c>
      <c r="N2770" s="2">
        <v>43923.375</v>
      </c>
      <c r="O2770" s="1" t="s">
        <v>2422</v>
      </c>
      <c r="P2770" s="2">
        <v>43924.666666666664</v>
      </c>
      <c r="Q2770">
        <v>5</v>
      </c>
      <c r="R2770">
        <v>73</v>
      </c>
      <c r="S2770">
        <v>7168</v>
      </c>
      <c r="T2770">
        <v>7054</v>
      </c>
      <c r="U2770">
        <v>7054</v>
      </c>
      <c r="V2770">
        <v>33</v>
      </c>
      <c r="W2770">
        <v>1</v>
      </c>
      <c r="X2770">
        <v>15</v>
      </c>
      <c r="Y2770">
        <v>497</v>
      </c>
      <c r="Z2770">
        <v>64</v>
      </c>
      <c r="AA2770">
        <v>561</v>
      </c>
      <c r="AB2770" s="1">
        <f>Z2770/0.1</f>
        <v>640</v>
      </c>
      <c r="AC2770" s="1">
        <f>AA2770-AB2770</f>
        <v>-79</v>
      </c>
      <c r="AD2770" s="1">
        <f>_xlfn.IFNA(INDEX($AV$2:$AV$53,MATCH(B2770,$AU$2:$AU$53,0)),1000)</f>
        <v>1371246</v>
      </c>
      <c r="AE2770" s="1">
        <f>C2770/AD2770*100000</f>
        <v>34.931733620371546</v>
      </c>
      <c r="AF2770" s="34">
        <f>IF(B2771=B2770,IFERROR((C2770/C2771)-1,0),0)</f>
        <v>0.15421686746987961</v>
      </c>
      <c r="AG2770" s="35">
        <f>IFERROR(LOG(2)/LOG(1+(AF2770)),AF2770)</f>
        <v>4.8329182939455775</v>
      </c>
      <c r="AH2770" s="35">
        <f>AVERAGE(Z2770:Z2776)</f>
        <v>45.857142857142854</v>
      </c>
      <c r="AJ2770" s="1">
        <f>Q2770/AD2770*100000</f>
        <v>0.36463187495168625</v>
      </c>
      <c r="AK2770" s="34">
        <f>IF(B2771=B2770,IFERROR((Q2770/Q2771)-1,0),0)</f>
        <v>0.25</v>
      </c>
      <c r="AL2770" s="35">
        <f>IFERROR(LOG(2)/LOG(1+(AK2770)),AK2770)</f>
        <v>3.1062837195053898</v>
      </c>
      <c r="AM2770" s="35">
        <f>AVERAGE(W2770:W2776)</f>
        <v>0.5714285714285714</v>
      </c>
      <c r="AN2770" s="4">
        <f>ROUNDDOWN(N2770,0)</f>
        <v>43923</v>
      </c>
      <c r="AO2770" s="38" cm="1">
        <f t="array" ref="AO2770">_xlfn.ANCHORARRAY(AN2770)-1</f>
        <v>43922</v>
      </c>
    </row>
    <row r="2771" spans="1:41" x14ac:dyDescent="0.25">
      <c r="A2771">
        <v>20200402</v>
      </c>
      <c r="B2771" s="1" t="s">
        <v>96</v>
      </c>
      <c r="C2771">
        <v>415</v>
      </c>
      <c r="D2771">
        <v>6078</v>
      </c>
      <c r="E2771">
        <v>126</v>
      </c>
      <c r="G2771">
        <v>58</v>
      </c>
      <c r="L2771">
        <v>91</v>
      </c>
      <c r="M2771" s="1" t="s">
        <v>28</v>
      </c>
      <c r="N2771" s="2">
        <v>43922.375</v>
      </c>
      <c r="O2771" s="1" t="s">
        <v>2475</v>
      </c>
      <c r="P2771" s="2">
        <v>43923.666666666664</v>
      </c>
      <c r="Q2771">
        <v>4</v>
      </c>
      <c r="R2771">
        <v>58</v>
      </c>
      <c r="S2771">
        <v>6619</v>
      </c>
      <c r="T2771">
        <v>6493</v>
      </c>
      <c r="U2771">
        <v>6493</v>
      </c>
      <c r="V2771">
        <v>33</v>
      </c>
      <c r="W2771">
        <v>0</v>
      </c>
      <c r="X2771">
        <v>2</v>
      </c>
      <c r="Y2771">
        <v>93</v>
      </c>
      <c r="Z2771">
        <v>0</v>
      </c>
      <c r="AA2771">
        <v>93</v>
      </c>
      <c r="AB2771" s="1">
        <f>Z2771/0.1</f>
        <v>0</v>
      </c>
      <c r="AC2771" s="1">
        <f>AA2771-AB2771</f>
        <v>93</v>
      </c>
      <c r="AD2771" s="1">
        <f>_xlfn.IFNA(INDEX($AV$2:$AV$53,MATCH(B2771,$AU$2:$AU$53,0)),1000)</f>
        <v>1371246</v>
      </c>
      <c r="AE2771" s="1">
        <f>C2771/AD2771*100000</f>
        <v>30.264445620989964</v>
      </c>
      <c r="AF2771" s="34">
        <f>IF(B2772=B2771,IFERROR((C2771/C2772)-1,0),0)</f>
        <v>0</v>
      </c>
      <c r="AG2771" s="35">
        <f>IFERROR(LOG(2)/LOG(1+(AF2771)),AF2771)</f>
        <v>0</v>
      </c>
      <c r="AH2771" s="35">
        <f>AVERAGE(Z2771:Z2777)</f>
        <v>39.714285714285715</v>
      </c>
      <c r="AJ2771" s="1">
        <f>Q2771/AD2771*100000</f>
        <v>0.29170549996134904</v>
      </c>
      <c r="AK2771" s="34">
        <f>IF(B2772=B2771,IFERROR((Q2771/Q2772)-1,0),0)</f>
        <v>0</v>
      </c>
      <c r="AL2771" s="35">
        <f>IFERROR(LOG(2)/LOG(1+(AK2771)),AK2771)</f>
        <v>0</v>
      </c>
      <c r="AM2771" s="35">
        <f>AVERAGE(W2771:W2777)</f>
        <v>0.42857142857142855</v>
      </c>
      <c r="AN2771" s="4">
        <f>ROUNDDOWN(N2771,0)</f>
        <v>43922</v>
      </c>
      <c r="AO2771" s="38" cm="1">
        <f t="array" ref="AO2771">_xlfn.ANCHORARRAY(AN2771)-1</f>
        <v>43921</v>
      </c>
    </row>
    <row r="2772" spans="1:41" x14ac:dyDescent="0.25">
      <c r="A2772">
        <v>20200401</v>
      </c>
      <c r="B2772" s="1" t="s">
        <v>96</v>
      </c>
      <c r="C2772">
        <v>415</v>
      </c>
      <c r="D2772">
        <v>5985</v>
      </c>
      <c r="E2772">
        <v>97</v>
      </c>
      <c r="G2772">
        <v>56</v>
      </c>
      <c r="L2772">
        <v>56</v>
      </c>
      <c r="M2772" s="1" t="s">
        <v>28</v>
      </c>
      <c r="N2772" s="2">
        <v>43922.375</v>
      </c>
      <c r="O2772" s="1" t="s">
        <v>2528</v>
      </c>
      <c r="P2772" s="2">
        <v>43922.666666666664</v>
      </c>
      <c r="Q2772">
        <v>4</v>
      </c>
      <c r="R2772">
        <v>56</v>
      </c>
      <c r="S2772">
        <v>6497</v>
      </c>
      <c r="T2772">
        <v>6400</v>
      </c>
      <c r="U2772">
        <v>6400</v>
      </c>
      <c r="V2772">
        <v>33</v>
      </c>
      <c r="W2772">
        <v>1</v>
      </c>
      <c r="X2772">
        <v>11</v>
      </c>
      <c r="Y2772">
        <v>572</v>
      </c>
      <c r="Z2772">
        <v>101</v>
      </c>
      <c r="AA2772">
        <v>673</v>
      </c>
      <c r="AB2772" s="1">
        <f>Z2772/0.1</f>
        <v>1010</v>
      </c>
      <c r="AC2772" s="1">
        <f>AA2772-AB2772</f>
        <v>-337</v>
      </c>
      <c r="AD2772" s="1">
        <f>_xlfn.IFNA(INDEX($AV$2:$AV$53,MATCH(B2772,$AU$2:$AU$53,0)),1000)</f>
        <v>1371246</v>
      </c>
      <c r="AE2772" s="1">
        <f>C2772/AD2772*100000</f>
        <v>30.264445620989964</v>
      </c>
      <c r="AF2772" s="34">
        <f>IF(B2773=B2772,IFERROR((C2772/C2773)-1,0),0)</f>
        <v>0.32165605095541405</v>
      </c>
      <c r="AG2772" s="35">
        <f>IFERROR(LOG(2)/LOG(1+(AF2772)),AF2772)</f>
        <v>2.4854181922484897</v>
      </c>
      <c r="AH2772" s="35">
        <f>AVERAGE(Z2772:Z2778)</f>
        <v>43.857142857142854</v>
      </c>
      <c r="AJ2772" s="1">
        <f>Q2772/AD2772*100000</f>
        <v>0.29170549996134904</v>
      </c>
      <c r="AK2772" s="34">
        <f>IF(B2773=B2772,IFERROR((Q2772/Q2773)-1,0),0)</f>
        <v>0.33333333333333326</v>
      </c>
      <c r="AL2772" s="35">
        <f>IFERROR(LOG(2)/LOG(1+(AK2772)),AK2772)</f>
        <v>2.4094208396532095</v>
      </c>
      <c r="AM2772" s="35">
        <f>AVERAGE(W2772:W2778)</f>
        <v>0.42857142857142855</v>
      </c>
      <c r="AN2772" s="4">
        <f>ROUNDDOWN(N2772,0)</f>
        <v>43922</v>
      </c>
      <c r="AO2772" s="38" cm="1">
        <f t="array" ref="AO2772">_xlfn.ANCHORARRAY(AN2772)-1</f>
        <v>43921</v>
      </c>
    </row>
    <row r="2773" spans="1:41" x14ac:dyDescent="0.25">
      <c r="A2773">
        <v>20200331</v>
      </c>
      <c r="B2773" s="1" t="s">
        <v>96</v>
      </c>
      <c r="C2773">
        <v>314</v>
      </c>
      <c r="D2773">
        <v>5413</v>
      </c>
      <c r="E2773">
        <v>65</v>
      </c>
      <c r="G2773">
        <v>45</v>
      </c>
      <c r="M2773" s="1" t="s">
        <v>28</v>
      </c>
      <c r="N2773" s="2">
        <v>43920.375</v>
      </c>
      <c r="O2773" s="1" t="s">
        <v>2581</v>
      </c>
      <c r="P2773" s="2">
        <v>43921.666666666664</v>
      </c>
      <c r="Q2773">
        <v>3</v>
      </c>
      <c r="R2773">
        <v>45</v>
      </c>
      <c r="S2773">
        <v>5792</v>
      </c>
      <c r="T2773">
        <v>5727</v>
      </c>
      <c r="U2773">
        <v>5727</v>
      </c>
      <c r="V2773">
        <v>33</v>
      </c>
      <c r="W2773">
        <v>0</v>
      </c>
      <c r="X2773">
        <v>0</v>
      </c>
      <c r="Y2773">
        <v>27</v>
      </c>
      <c r="Z2773">
        <v>0</v>
      </c>
      <c r="AA2773">
        <v>27</v>
      </c>
      <c r="AB2773" s="1">
        <f>Z2773/0.1</f>
        <v>0</v>
      </c>
      <c r="AC2773" s="1">
        <f>AA2773-AB2773</f>
        <v>27</v>
      </c>
      <c r="AD2773" s="1">
        <f>_xlfn.IFNA(INDEX($AV$2:$AV$53,MATCH(B2773,$AU$2:$AU$53,0)),1000)</f>
        <v>1371246</v>
      </c>
      <c r="AE2773" s="1">
        <f>C2773/AD2773*100000</f>
        <v>22.898881746965898</v>
      </c>
      <c r="AF2773" s="34">
        <f>IF(B2774=B2773,IFERROR((C2773/C2774)-1,0),0)</f>
        <v>0</v>
      </c>
      <c r="AG2773" s="35">
        <f>IFERROR(LOG(2)/LOG(1+(AF2773)),AF2773)</f>
        <v>0</v>
      </c>
      <c r="AH2773" s="35">
        <f>AVERAGE(Z2773:Z2779)</f>
        <v>30.428571428571427</v>
      </c>
      <c r="AJ2773" s="1">
        <f>Q2773/AD2773*100000</f>
        <v>0.21877912497101176</v>
      </c>
      <c r="AK2773" s="34">
        <f>IF(B2774=B2773,IFERROR((Q2773/Q2774)-1,0),0)</f>
        <v>0</v>
      </c>
      <c r="AL2773" s="35">
        <f>IFERROR(LOG(2)/LOG(1+(AK2773)),AK2773)</f>
        <v>0</v>
      </c>
      <c r="AM2773" s="35">
        <f>AVERAGE(W2773:W2779)</f>
        <v>0.2857142857142857</v>
      </c>
      <c r="AN2773" s="4">
        <f>ROUNDDOWN(N2773,0)</f>
        <v>43920</v>
      </c>
      <c r="AO2773" s="38" cm="1">
        <f t="array" ref="AO2773">_xlfn.ANCHORARRAY(AN2773)-1</f>
        <v>43919</v>
      </c>
    </row>
    <row r="2774" spans="1:41" x14ac:dyDescent="0.25">
      <c r="A2774">
        <v>20200330</v>
      </c>
      <c r="B2774" s="1" t="s">
        <v>96</v>
      </c>
      <c r="C2774">
        <v>314</v>
      </c>
      <c r="D2774">
        <v>5386</v>
      </c>
      <c r="E2774">
        <v>144</v>
      </c>
      <c r="G2774">
        <v>45</v>
      </c>
      <c r="M2774" s="1" t="s">
        <v>28</v>
      </c>
      <c r="N2774" s="2">
        <v>43919.375</v>
      </c>
      <c r="O2774" s="1" t="s">
        <v>2634</v>
      </c>
      <c r="P2774" s="2">
        <v>43920.666666666664</v>
      </c>
      <c r="Q2774">
        <v>3</v>
      </c>
      <c r="R2774">
        <v>45</v>
      </c>
      <c r="S2774">
        <v>5844</v>
      </c>
      <c r="T2774">
        <v>5700</v>
      </c>
      <c r="U2774">
        <v>5700</v>
      </c>
      <c r="V2774">
        <v>33</v>
      </c>
      <c r="W2774">
        <v>1</v>
      </c>
      <c r="X2774">
        <v>12</v>
      </c>
      <c r="Y2774">
        <v>862</v>
      </c>
      <c r="Z2774">
        <v>100</v>
      </c>
      <c r="AA2774">
        <v>962</v>
      </c>
      <c r="AB2774" s="1">
        <f>Z2774/0.1</f>
        <v>1000</v>
      </c>
      <c r="AC2774" s="1">
        <f>AA2774-AB2774</f>
        <v>-38</v>
      </c>
      <c r="AD2774" s="1">
        <f>_xlfn.IFNA(INDEX($AV$2:$AV$53,MATCH(B2774,$AU$2:$AU$53,0)),1000)</f>
        <v>1371246</v>
      </c>
      <c r="AE2774" s="1">
        <f>C2774/AD2774*100000</f>
        <v>22.898881746965898</v>
      </c>
      <c r="AF2774" s="34">
        <f>IF(B2775=B2774,IFERROR((C2774/C2775)-1,0),0)</f>
        <v>0.46728971962616828</v>
      </c>
      <c r="AG2774" s="35">
        <f>IFERROR(LOG(2)/LOG(1+(AF2774)),AF2774)</f>
        <v>1.8078155981397854</v>
      </c>
      <c r="AH2774" s="35">
        <f>AVERAGE(Z2774:Z2780)</f>
        <v>33.714285714285715</v>
      </c>
      <c r="AJ2774" s="1">
        <f>Q2774/AD2774*100000</f>
        <v>0.21877912497101176</v>
      </c>
      <c r="AK2774" s="34">
        <f>IF(B2775=B2774,IFERROR((Q2774/Q2775)-1,0),0)</f>
        <v>0.5</v>
      </c>
      <c r="AL2774" s="35">
        <f>IFERROR(LOG(2)/LOG(1+(AK2774)),AK2774)</f>
        <v>1.7095112913514547</v>
      </c>
      <c r="AM2774" s="35">
        <f>AVERAGE(W2774:W2780)</f>
        <v>0.42857142857142855</v>
      </c>
      <c r="AN2774" s="4">
        <f>ROUNDDOWN(N2774,0)</f>
        <v>43919</v>
      </c>
      <c r="AO2774" s="38" cm="1">
        <f t="array" ref="AO2774">_xlfn.ANCHORARRAY(AN2774)-1</f>
        <v>43918</v>
      </c>
    </row>
    <row r="2775" spans="1:41" x14ac:dyDescent="0.25">
      <c r="A2775">
        <v>20200329</v>
      </c>
      <c r="B2775" s="1" t="s">
        <v>96</v>
      </c>
      <c r="C2775">
        <v>214</v>
      </c>
      <c r="D2775">
        <v>4524</v>
      </c>
      <c r="E2775">
        <v>285</v>
      </c>
      <c r="G2775">
        <v>33</v>
      </c>
      <c r="M2775" s="1" t="s">
        <v>28</v>
      </c>
      <c r="N2775" s="2">
        <v>43918.375</v>
      </c>
      <c r="O2775" s="1" t="s">
        <v>2688</v>
      </c>
      <c r="P2775" s="2">
        <v>43919.666666666664</v>
      </c>
      <c r="Q2775">
        <v>2</v>
      </c>
      <c r="R2775">
        <v>33</v>
      </c>
      <c r="S2775">
        <v>5023</v>
      </c>
      <c r="T2775">
        <v>4738</v>
      </c>
      <c r="U2775">
        <v>4738</v>
      </c>
      <c r="V2775">
        <v>33</v>
      </c>
      <c r="W2775">
        <v>0</v>
      </c>
      <c r="X2775">
        <v>3</v>
      </c>
      <c r="Y2775">
        <v>868</v>
      </c>
      <c r="Z2775">
        <v>27</v>
      </c>
      <c r="AA2775">
        <v>895</v>
      </c>
      <c r="AB2775" s="1">
        <f>Z2775/0.1</f>
        <v>270</v>
      </c>
      <c r="AC2775" s="1">
        <f>AA2775-AB2775</f>
        <v>625</v>
      </c>
      <c r="AD2775" s="1">
        <f>_xlfn.IFNA(INDEX($AV$2:$AV$53,MATCH(B2775,$AU$2:$AU$53,0)),1000)</f>
        <v>1371246</v>
      </c>
      <c r="AE2775" s="1">
        <f>C2775/AD2775*100000</f>
        <v>15.606244247932173</v>
      </c>
      <c r="AF2775" s="34">
        <f>IF(B2776=B2775,IFERROR((C2775/C2776)-1,0),0)</f>
        <v>0.14438502673796783</v>
      </c>
      <c r="AG2775" s="35">
        <f>IFERROR(LOG(2)/LOG(1+(AF2775)),AF2775)</f>
        <v>5.1394717328222841</v>
      </c>
      <c r="AH2775" s="35">
        <f>AVERAGE(Z2775:Z2781)</f>
        <v>21.285714285714285</v>
      </c>
      <c r="AJ2775" s="1">
        <f>Q2775/AD2775*100000</f>
        <v>0.14585274998067452</v>
      </c>
      <c r="AK2775" s="34">
        <f>IF(B2776=B2775,IFERROR((Q2775/Q2776)-1,0),0)</f>
        <v>0</v>
      </c>
      <c r="AL2775" s="35">
        <f>IFERROR(LOG(2)/LOG(1+(AK2775)),AK2775)</f>
        <v>0</v>
      </c>
      <c r="AM2775" s="35">
        <f>AVERAGE(W2775:W2781)</f>
        <v>0.2857142857142857</v>
      </c>
      <c r="AN2775" s="4">
        <f>ROUNDDOWN(N2775,0)</f>
        <v>43918</v>
      </c>
      <c r="AO2775" s="38" cm="1">
        <f t="array" ref="AO2775">_xlfn.ANCHORARRAY(AN2775)-1</f>
        <v>43917</v>
      </c>
    </row>
    <row r="2776" spans="1:41" x14ac:dyDescent="0.25">
      <c r="A2776">
        <v>20200328</v>
      </c>
      <c r="B2776" s="1" t="s">
        <v>96</v>
      </c>
      <c r="C2776">
        <v>187</v>
      </c>
      <c r="D2776">
        <v>3656</v>
      </c>
      <c r="E2776">
        <v>296</v>
      </c>
      <c r="G2776">
        <v>30</v>
      </c>
      <c r="M2776" s="1" t="s">
        <v>28</v>
      </c>
      <c r="N2776" s="2">
        <v>43917.375</v>
      </c>
      <c r="O2776" s="1" t="s">
        <v>2742</v>
      </c>
      <c r="P2776" s="2">
        <v>43918.666666666664</v>
      </c>
      <c r="Q2776">
        <v>2</v>
      </c>
      <c r="R2776">
        <v>30</v>
      </c>
      <c r="S2776">
        <v>4139</v>
      </c>
      <c r="T2776">
        <v>3843</v>
      </c>
      <c r="U2776">
        <v>3843</v>
      </c>
      <c r="V2776">
        <v>33</v>
      </c>
      <c r="W2776">
        <v>1</v>
      </c>
      <c r="X2776">
        <v>5</v>
      </c>
      <c r="Y2776">
        <v>261</v>
      </c>
      <c r="Z2776">
        <v>29</v>
      </c>
      <c r="AA2776">
        <v>290</v>
      </c>
      <c r="AB2776" s="1">
        <f>Z2776/0.1</f>
        <v>290</v>
      </c>
      <c r="AC2776" s="1">
        <f>AA2776-AB2776</f>
        <v>0</v>
      </c>
      <c r="AD2776" s="1">
        <f>_xlfn.IFNA(INDEX($AV$2:$AV$53,MATCH(B2776,$AU$2:$AU$53,0)),1000)</f>
        <v>1371246</v>
      </c>
      <c r="AE2776" s="1">
        <f>C2776/AD2776*100000</f>
        <v>13.637232123193067</v>
      </c>
      <c r="AF2776" s="34">
        <f>IF(B2777=B2776,IFERROR((C2776/C2777)-1,0),0)</f>
        <v>0.18354430379746844</v>
      </c>
      <c r="AG2776" s="35">
        <f>IFERROR(LOG(2)/LOG(1+(AF2776)),AF2776)</f>
        <v>4.1133015203628727</v>
      </c>
      <c r="AH2776" s="35">
        <f>AVERAGE(Z2776:Z2782)</f>
        <v>18.857142857142858</v>
      </c>
      <c r="AJ2776" s="1">
        <f>Q2776/AD2776*100000</f>
        <v>0.14585274998067452</v>
      </c>
      <c r="AK2776" s="34">
        <f>IF(B2777=B2776,IFERROR((Q2776/Q2777)-1,0),0)</f>
        <v>1</v>
      </c>
      <c r="AL2776" s="35">
        <f>IFERROR(LOG(2)/LOG(1+(AK2776)),AK2776)</f>
        <v>1</v>
      </c>
      <c r="AM2776" s="35">
        <f>AVERAGE(W2776:W2782)</f>
        <v>0.2857142857142857</v>
      </c>
      <c r="AN2776" s="4">
        <f>ROUNDDOWN(N2776,0)</f>
        <v>43917</v>
      </c>
      <c r="AO2776" s="38" cm="1">
        <f t="array" ref="AO2776">_xlfn.ANCHORARRAY(AN2776)-1</f>
        <v>43916</v>
      </c>
    </row>
    <row r="2777" spans="1:41" x14ac:dyDescent="0.25">
      <c r="A2777">
        <v>20200327</v>
      </c>
      <c r="B2777" s="1" t="s">
        <v>96</v>
      </c>
      <c r="C2777">
        <v>158</v>
      </c>
      <c r="D2777">
        <v>3395</v>
      </c>
      <c r="E2777">
        <v>592</v>
      </c>
      <c r="G2777">
        <v>25</v>
      </c>
      <c r="M2777" s="1" t="s">
        <v>28</v>
      </c>
      <c r="N2777" s="2">
        <v>43916.375</v>
      </c>
      <c r="O2777" s="1" t="s">
        <v>2796</v>
      </c>
      <c r="P2777" s="2">
        <v>43917.666666666664</v>
      </c>
      <c r="Q2777">
        <v>1</v>
      </c>
      <c r="R2777">
        <v>25</v>
      </c>
      <c r="S2777">
        <v>4145</v>
      </c>
      <c r="T2777">
        <v>3553</v>
      </c>
      <c r="U2777">
        <v>3553</v>
      </c>
      <c r="V2777">
        <v>33</v>
      </c>
      <c r="W2777">
        <v>0</v>
      </c>
      <c r="X2777">
        <v>6</v>
      </c>
      <c r="Y2777">
        <v>394</v>
      </c>
      <c r="Z2777">
        <v>21</v>
      </c>
      <c r="AA2777">
        <v>415</v>
      </c>
      <c r="AB2777" s="1">
        <f>Z2777/0.1</f>
        <v>210</v>
      </c>
      <c r="AC2777" s="1">
        <f>AA2777-AB2777</f>
        <v>205</v>
      </c>
      <c r="AD2777" s="1">
        <f>_xlfn.IFNA(INDEX($AV$2:$AV$53,MATCH(B2777,$AU$2:$AU$53,0)),1000)</f>
        <v>1371246</v>
      </c>
      <c r="AE2777" s="1">
        <f>C2777/AD2777*100000</f>
        <v>11.522367248473286</v>
      </c>
      <c r="AF2777" s="34">
        <f>IF(B2778=B2777,IFERROR((C2777/C2778)-1,0),0)</f>
        <v>0.15328467153284664</v>
      </c>
      <c r="AG2777" s="35">
        <f>IFERROR(LOG(2)/LOG(1+(AF2777)),AF2777)</f>
        <v>4.8602988454256817</v>
      </c>
      <c r="AH2777" s="35">
        <f>AVERAGE(Z2777:Z2783)</f>
        <v>16.285714285714285</v>
      </c>
      <c r="AJ2777" s="1">
        <f>Q2777/AD2777*100000</f>
        <v>7.2926374990337259E-2</v>
      </c>
      <c r="AK2777" s="34">
        <f>IF(B2778=B2777,IFERROR((Q2777/Q2778)-1,0),0)</f>
        <v>0</v>
      </c>
      <c r="AL2777" s="35">
        <f>IFERROR(LOG(2)/LOG(1+(AK2777)),AK2777)</f>
        <v>0</v>
      </c>
      <c r="AM2777" s="35">
        <f>AVERAGE(W2777:W2783)</f>
        <v>0.14285714285714285</v>
      </c>
      <c r="AN2777" s="4">
        <f>ROUNDDOWN(N2777,0)</f>
        <v>43916</v>
      </c>
      <c r="AO2777" s="38" cm="1">
        <f t="array" ref="AO2777">_xlfn.ANCHORARRAY(AN2777)-1</f>
        <v>43915</v>
      </c>
    </row>
    <row r="2778" spans="1:41" x14ac:dyDescent="0.25">
      <c r="A2778">
        <v>20200326</v>
      </c>
      <c r="B2778" s="1" t="s">
        <v>96</v>
      </c>
      <c r="C2778">
        <v>137</v>
      </c>
      <c r="D2778">
        <v>3001</v>
      </c>
      <c r="E2778">
        <v>712</v>
      </c>
      <c r="G2778">
        <v>19</v>
      </c>
      <c r="M2778" s="1" t="s">
        <v>28</v>
      </c>
      <c r="N2778" s="2">
        <v>43915.375</v>
      </c>
      <c r="O2778" s="1" t="s">
        <v>2850</v>
      </c>
      <c r="P2778" s="2">
        <v>43916.666666666664</v>
      </c>
      <c r="Q2778">
        <v>1</v>
      </c>
      <c r="R2778">
        <v>19</v>
      </c>
      <c r="S2778">
        <v>3850</v>
      </c>
      <c r="T2778">
        <v>3138</v>
      </c>
      <c r="U2778">
        <v>3138</v>
      </c>
      <c r="V2778">
        <v>33</v>
      </c>
      <c r="W2778">
        <v>0</v>
      </c>
      <c r="X2778">
        <v>6</v>
      </c>
      <c r="Y2778">
        <v>645</v>
      </c>
      <c r="Z2778">
        <v>29</v>
      </c>
      <c r="AA2778">
        <v>674</v>
      </c>
      <c r="AB2778" s="1">
        <f>Z2778/0.1</f>
        <v>290</v>
      </c>
      <c r="AC2778" s="1">
        <f>AA2778-AB2778</f>
        <v>384</v>
      </c>
      <c r="AD2778" s="1">
        <f>_xlfn.IFNA(INDEX($AV$2:$AV$53,MATCH(B2778,$AU$2:$AU$53,0)),1000)</f>
        <v>1371246</v>
      </c>
      <c r="AE2778" s="1">
        <f>C2778/AD2778*100000</f>
        <v>9.9909133736762037</v>
      </c>
      <c r="AF2778" s="34">
        <f>IF(B2779=B2778,IFERROR((C2778/C2779)-1,0),0)</f>
        <v>0.2685185185185186</v>
      </c>
      <c r="AG2778" s="35">
        <f>IFERROR(LOG(2)/LOG(1+(AF2778)),AF2778)</f>
        <v>2.9142234963384652</v>
      </c>
      <c r="AH2778" s="35">
        <f>AVERAGE(Z2778:Z2784)</f>
        <v>14</v>
      </c>
      <c r="AJ2778" s="1">
        <f>Q2778/AD2778*100000</f>
        <v>7.2926374990337259E-2</v>
      </c>
      <c r="AK2778" s="34">
        <f>IF(B2779=B2778,IFERROR((Q2778/Q2779)-1,0),0)</f>
        <v>0</v>
      </c>
      <c r="AL2778" s="35">
        <f>IFERROR(LOG(2)/LOG(1+(AK2778)),AK2778)</f>
        <v>0</v>
      </c>
      <c r="AM2778" s="35">
        <f>AVERAGE(W2778:W2784)</f>
        <v>0.14285714285714285</v>
      </c>
      <c r="AN2778" s="4">
        <f>ROUNDDOWN(N2778,0)</f>
        <v>43915</v>
      </c>
      <c r="AO2778" s="38" cm="1">
        <f t="array" ref="AO2778">_xlfn.ANCHORARRAY(AN2778)-1</f>
        <v>43914</v>
      </c>
    </row>
    <row r="2779" spans="1:41" x14ac:dyDescent="0.25">
      <c r="A2779">
        <v>20200325</v>
      </c>
      <c r="B2779" s="1" t="s">
        <v>96</v>
      </c>
      <c r="C2779">
        <v>108</v>
      </c>
      <c r="D2779">
        <v>2356</v>
      </c>
      <c r="E2779">
        <v>804</v>
      </c>
      <c r="G2779">
        <v>13</v>
      </c>
      <c r="M2779" s="1" t="s">
        <v>28</v>
      </c>
      <c r="N2779" s="2">
        <v>43915.5625</v>
      </c>
      <c r="O2779" s="1" t="s">
        <v>2904</v>
      </c>
      <c r="P2779" s="2">
        <v>43915.666666666664</v>
      </c>
      <c r="Q2779">
        <v>1</v>
      </c>
      <c r="R2779">
        <v>13</v>
      </c>
      <c r="S2779">
        <v>3268</v>
      </c>
      <c r="T2779">
        <v>2464</v>
      </c>
      <c r="U2779">
        <v>2464</v>
      </c>
      <c r="V2779">
        <v>33</v>
      </c>
      <c r="W2779">
        <v>0</v>
      </c>
      <c r="X2779">
        <v>2</v>
      </c>
      <c r="Y2779">
        <v>909</v>
      </c>
      <c r="Z2779">
        <v>7</v>
      </c>
      <c r="AA2779">
        <v>916</v>
      </c>
      <c r="AB2779" s="1">
        <f>Z2779/0.1</f>
        <v>70</v>
      </c>
      <c r="AC2779" s="1">
        <f>AA2779-AB2779</f>
        <v>846</v>
      </c>
      <c r="AD2779" s="1">
        <f>_xlfn.IFNA(INDEX($AV$2:$AV$53,MATCH(B2779,$AU$2:$AU$53,0)),1000)</f>
        <v>1371246</v>
      </c>
      <c r="AE2779" s="1">
        <f>C2779/AD2779*100000</f>
        <v>7.8760484989564237</v>
      </c>
      <c r="AF2779" s="34">
        <f>IF(B2780=B2779,IFERROR((C2779/C2780)-1,0),0)</f>
        <v>6.9306930693069368E-2</v>
      </c>
      <c r="AG2779" s="35">
        <f>IFERROR(LOG(2)/LOG(1+(AF2779)),AF2779)</f>
        <v>10.34382679474748</v>
      </c>
      <c r="AH2779" s="35">
        <f>AVERAGE(Z2779:Z2785)</f>
        <v>11.714285714285714</v>
      </c>
      <c r="AJ2779" s="1">
        <f>Q2779/AD2779*100000</f>
        <v>7.2926374990337259E-2</v>
      </c>
      <c r="AK2779" s="34">
        <f>IF(B2780=B2779,IFERROR((Q2779/Q2780)-1,0),0)</f>
        <v>0</v>
      </c>
      <c r="AL2779" s="35">
        <f>IFERROR(LOG(2)/LOG(1+(AK2779)),AK2779)</f>
        <v>0</v>
      </c>
      <c r="AM2779" s="35">
        <f>AVERAGE(W2779:W2785)</f>
        <v>0.14285714285714285</v>
      </c>
      <c r="AN2779" s="4">
        <f>ROUNDDOWN(N2779,0)</f>
        <v>43915</v>
      </c>
      <c r="AO2779" s="38" cm="1">
        <f t="array" ref="AO2779">_xlfn.ANCHORARRAY(AN2779)-1</f>
        <v>43914</v>
      </c>
    </row>
    <row r="2780" spans="1:41" x14ac:dyDescent="0.25">
      <c r="A2780">
        <v>20200324</v>
      </c>
      <c r="B2780" s="1" t="s">
        <v>96</v>
      </c>
      <c r="C2780">
        <v>101</v>
      </c>
      <c r="D2780">
        <v>1447</v>
      </c>
      <c r="E2780">
        <v>869</v>
      </c>
      <c r="G2780">
        <v>11</v>
      </c>
      <c r="M2780" s="1" t="s">
        <v>28</v>
      </c>
      <c r="N2780" s="2">
        <v>43913.375</v>
      </c>
      <c r="O2780" s="1" t="s">
        <v>2958</v>
      </c>
      <c r="P2780" s="2">
        <v>43914.666666666664</v>
      </c>
      <c r="Q2780">
        <v>1</v>
      </c>
      <c r="R2780">
        <v>11</v>
      </c>
      <c r="S2780">
        <v>2417</v>
      </c>
      <c r="T2780">
        <v>1548</v>
      </c>
      <c r="U2780">
        <v>1548</v>
      </c>
      <c r="V2780">
        <v>33</v>
      </c>
      <c r="W2780">
        <v>1</v>
      </c>
      <c r="X2780">
        <v>11</v>
      </c>
      <c r="Y2780">
        <v>73</v>
      </c>
      <c r="Z2780">
        <v>23</v>
      </c>
      <c r="AA2780">
        <v>96</v>
      </c>
      <c r="AB2780" s="1">
        <f>Z2780/0.1</f>
        <v>230</v>
      </c>
      <c r="AC2780" s="1">
        <f>AA2780-AB2780</f>
        <v>-134</v>
      </c>
      <c r="AD2780" s="1">
        <f>_xlfn.IFNA(INDEX($AV$2:$AV$53,MATCH(B2780,$AU$2:$AU$53,0)),1000)</f>
        <v>1371246</v>
      </c>
      <c r="AE2780" s="1">
        <f>C2780/AD2780*100000</f>
        <v>7.3655638740240628</v>
      </c>
      <c r="AF2780" s="34">
        <f>IF(B2781=B2780,IFERROR((C2780/C2781)-1,0),0)</f>
        <v>0.29487179487179493</v>
      </c>
      <c r="AG2780" s="35">
        <f>IFERROR(LOG(2)/LOG(1+(AF2780)),AF2780)</f>
        <v>2.6823367787777763</v>
      </c>
      <c r="AH2780" s="35">
        <f>AVERAGE(Z2780:Z2786)</f>
        <v>12</v>
      </c>
      <c r="AJ2780" s="1">
        <f>Q2780/AD2780*100000</f>
        <v>7.2926374990337259E-2</v>
      </c>
      <c r="AK2780" s="34">
        <f>IF(B2781=B2780,IFERROR((Q2780/Q2781)-1,0),0)</f>
        <v>0</v>
      </c>
      <c r="AL2780" s="35">
        <f>IFERROR(LOG(2)/LOG(1+(AK2780)),AK2780)</f>
        <v>0</v>
      </c>
      <c r="AM2780" s="35">
        <f>AVERAGE(W2780:W2786)</f>
        <v>0.14285714285714285</v>
      </c>
      <c r="AN2780" s="4">
        <f>ROUNDDOWN(N2780,0)</f>
        <v>43913</v>
      </c>
      <c r="AO2780" s="38" cm="1">
        <f t="array" ref="AO2780">_xlfn.ANCHORARRAY(AN2780)-1</f>
        <v>43912</v>
      </c>
    </row>
    <row r="2781" spans="1:41" x14ac:dyDescent="0.25">
      <c r="A2781">
        <v>20200323</v>
      </c>
      <c r="B2781" s="1" t="s">
        <v>96</v>
      </c>
      <c r="C2781">
        <v>78</v>
      </c>
      <c r="D2781">
        <v>1374</v>
      </c>
      <c r="E2781">
        <v>889</v>
      </c>
      <c r="M2781" s="1" t="s">
        <v>28</v>
      </c>
      <c r="N2781" s="2">
        <v>43912.375</v>
      </c>
      <c r="O2781" s="1" t="s">
        <v>3012</v>
      </c>
      <c r="P2781" s="2">
        <v>43913.666666666664</v>
      </c>
      <c r="S2781">
        <v>2341</v>
      </c>
      <c r="T2781">
        <v>1452</v>
      </c>
      <c r="U2781">
        <v>1452</v>
      </c>
      <c r="V2781">
        <v>33</v>
      </c>
      <c r="W2781">
        <v>0</v>
      </c>
      <c r="X2781">
        <v>0</v>
      </c>
      <c r="Y2781">
        <v>186</v>
      </c>
      <c r="Z2781">
        <v>13</v>
      </c>
      <c r="AA2781">
        <v>199</v>
      </c>
      <c r="AB2781" s="1">
        <f>Z2781/0.1</f>
        <v>130</v>
      </c>
      <c r="AC2781" s="1">
        <f>AA2781-AB2781</f>
        <v>69</v>
      </c>
      <c r="AD2781" s="1">
        <f>_xlfn.IFNA(INDEX($AV$2:$AV$53,MATCH(B2781,$AU$2:$AU$53,0)),1000)</f>
        <v>1371246</v>
      </c>
      <c r="AE2781" s="1">
        <f>C2781/AD2781*100000</f>
        <v>5.6882572492463055</v>
      </c>
      <c r="AF2781" s="34">
        <f>IF(B2782=B2781,IFERROR((C2781/C2782)-1,0),0)</f>
        <v>0.19999999999999996</v>
      </c>
      <c r="AG2781" s="35">
        <f>IFERROR(LOG(2)/LOG(1+(AF2781)),AF2781)</f>
        <v>3.8017840169239308</v>
      </c>
      <c r="AH2781" s="35">
        <f>AVERAGE(Z2781:Z2787)</f>
        <v>9.2857142857142865</v>
      </c>
      <c r="AJ2781" s="1">
        <f>Q2781/AD2781*100000</f>
        <v>0</v>
      </c>
      <c r="AK2781" s="34">
        <f>IF(B2782=B2781,IFERROR((Q2781/Q2782)-1,0),0)</f>
        <v>0</v>
      </c>
      <c r="AL2781" s="35">
        <f>IFERROR(LOG(2)/LOG(1+(AK2781)),AK2781)</f>
        <v>0</v>
      </c>
      <c r="AM2781" s="35">
        <f>AVERAGE(W2781:W2787)</f>
        <v>0</v>
      </c>
      <c r="AN2781" s="4">
        <f>ROUNDDOWN(N2781,0)</f>
        <v>43912</v>
      </c>
      <c r="AO2781" s="38" cm="1">
        <f t="array" ref="AO2781">_xlfn.ANCHORARRAY(AN2781)-1</f>
        <v>43911</v>
      </c>
    </row>
    <row r="2782" spans="1:41" x14ac:dyDescent="0.25">
      <c r="A2782">
        <v>20200322</v>
      </c>
      <c r="B2782" s="1" t="s">
        <v>96</v>
      </c>
      <c r="C2782">
        <v>65</v>
      </c>
      <c r="D2782">
        <v>1188</v>
      </c>
      <c r="E2782">
        <v>959</v>
      </c>
      <c r="M2782" s="1" t="s">
        <v>75</v>
      </c>
      <c r="N2782" s="2">
        <v>43911.375</v>
      </c>
      <c r="O2782" s="1" t="s">
        <v>3066</v>
      </c>
      <c r="P2782" s="2">
        <v>43912.666666666664</v>
      </c>
      <c r="S2782">
        <v>2212</v>
      </c>
      <c r="T2782">
        <v>1253</v>
      </c>
      <c r="U2782">
        <v>1253</v>
      </c>
      <c r="V2782">
        <v>33</v>
      </c>
      <c r="W2782">
        <v>0</v>
      </c>
      <c r="X2782">
        <v>0</v>
      </c>
      <c r="Y2782">
        <v>215</v>
      </c>
      <c r="Z2782">
        <v>10</v>
      </c>
      <c r="AA2782">
        <v>225</v>
      </c>
      <c r="AB2782" s="1">
        <f>Z2782/0.1</f>
        <v>100</v>
      </c>
      <c r="AC2782" s="1">
        <f>AA2782-AB2782</f>
        <v>125</v>
      </c>
      <c r="AD2782" s="1">
        <f>_xlfn.IFNA(INDEX($AV$2:$AV$53,MATCH(B2782,$AU$2:$AU$53,0)),1000)</f>
        <v>1371246</v>
      </c>
      <c r="AE2782" s="1">
        <f>C2782/AD2782*100000</f>
        <v>4.7402143743719218</v>
      </c>
      <c r="AF2782" s="34">
        <f>IF(B2783=B2782,IFERROR((C2782/C2783)-1,0),0)</f>
        <v>0.18181818181818188</v>
      </c>
      <c r="AG2782" s="35">
        <f>IFERROR(LOG(2)/LOG(1+(AF2782)),AF2782)</f>
        <v>4.1492381461821113</v>
      </c>
      <c r="AH2782" s="35">
        <f>AVERAGE(Z2782:Z2788)</f>
        <v>7.4285714285714288</v>
      </c>
      <c r="AJ2782" s="1">
        <f>Q2782/AD2782*100000</f>
        <v>0</v>
      </c>
      <c r="AK2782" s="34">
        <f>IF(B2783=B2782,IFERROR((Q2782/Q2783)-1,0),0)</f>
        <v>0</v>
      </c>
      <c r="AL2782" s="35">
        <f>IFERROR(LOG(2)/LOG(1+(AK2782)),AK2782)</f>
        <v>0</v>
      </c>
      <c r="AM2782" s="35">
        <f>AVERAGE(W2782:W2788)</f>
        <v>0</v>
      </c>
      <c r="AN2782" s="4">
        <f>ROUNDDOWN(N2782,0)</f>
        <v>43911</v>
      </c>
      <c r="AO2782" s="38" cm="1">
        <f t="array" ref="AO2782">_xlfn.ANCHORARRAY(AN2782)-1</f>
        <v>43910</v>
      </c>
    </row>
    <row r="2783" spans="1:41" x14ac:dyDescent="0.25">
      <c r="A2783">
        <v>20200321</v>
      </c>
      <c r="B2783" s="1" t="s">
        <v>96</v>
      </c>
      <c r="C2783">
        <v>55</v>
      </c>
      <c r="D2783">
        <v>973</v>
      </c>
      <c r="E2783">
        <v>942</v>
      </c>
      <c r="M2783" s="1" t="s">
        <v>75</v>
      </c>
      <c r="N2783" s="2">
        <v>43910.375</v>
      </c>
      <c r="O2783" s="1" t="s">
        <v>3120</v>
      </c>
      <c r="P2783" s="2">
        <v>43911.666666666664</v>
      </c>
      <c r="S2783">
        <v>1970</v>
      </c>
      <c r="T2783">
        <v>1028</v>
      </c>
      <c r="U2783">
        <v>1028</v>
      </c>
      <c r="V2783">
        <v>33</v>
      </c>
      <c r="W2783">
        <v>0</v>
      </c>
      <c r="X2783">
        <v>0</v>
      </c>
      <c r="Y2783">
        <v>228</v>
      </c>
      <c r="Z2783">
        <v>11</v>
      </c>
      <c r="AA2783">
        <v>239</v>
      </c>
      <c r="AB2783" s="1">
        <f>Z2783/0.1</f>
        <v>110</v>
      </c>
      <c r="AC2783" s="1">
        <f>AA2783-AB2783</f>
        <v>129</v>
      </c>
      <c r="AD2783" s="1">
        <f>_xlfn.IFNA(INDEX($AV$2:$AV$53,MATCH(B2783,$AU$2:$AU$53,0)),1000)</f>
        <v>1371246</v>
      </c>
      <c r="AE2783" s="1">
        <f>C2783/AD2783*100000</f>
        <v>4.0109506244685491</v>
      </c>
      <c r="AF2783" s="34">
        <f>IF(B2784=B2783,IFERROR((C2783/C2784)-1,0),0)</f>
        <v>0.25</v>
      </c>
      <c r="AG2783" s="35">
        <f>IFERROR(LOG(2)/LOG(1+(AF2783)),AF2783)</f>
        <v>3.1062837195053898</v>
      </c>
      <c r="AH2783" s="35">
        <f>AVERAGE(Z2783:Z2789)</f>
        <v>6.8571428571428568</v>
      </c>
      <c r="AJ2783" s="1">
        <f>Q2783/AD2783*100000</f>
        <v>0</v>
      </c>
      <c r="AK2783" s="34">
        <f>IF(B2784=B2783,IFERROR((Q2783/Q2784)-1,0),0)</f>
        <v>0</v>
      </c>
      <c r="AL2783" s="35">
        <f>IFERROR(LOG(2)/LOG(1+(AK2783)),AK2783)</f>
        <v>0</v>
      </c>
      <c r="AM2783" s="35">
        <f>AVERAGE(W2783:W2789)</f>
        <v>0</v>
      </c>
      <c r="AN2783" s="4">
        <f>ROUNDDOWN(N2783,0)</f>
        <v>43910</v>
      </c>
      <c r="AO2783" s="38" cm="1">
        <f t="array" ref="AO2783">_xlfn.ANCHORARRAY(AN2783)-1</f>
        <v>43909</v>
      </c>
    </row>
    <row r="2784" spans="1:41" x14ac:dyDescent="0.25">
      <c r="A2784">
        <v>20200320</v>
      </c>
      <c r="B2784" s="1" t="s">
        <v>96</v>
      </c>
      <c r="C2784">
        <v>44</v>
      </c>
      <c r="D2784">
        <v>745</v>
      </c>
      <c r="E2784">
        <v>631</v>
      </c>
      <c r="M2784" s="1" t="s">
        <v>75</v>
      </c>
      <c r="N2784" s="2">
        <v>43909.375</v>
      </c>
      <c r="O2784" s="1" t="s">
        <v>3174</v>
      </c>
      <c r="P2784" s="2">
        <v>43910.666666666664</v>
      </c>
      <c r="S2784">
        <v>1420</v>
      </c>
      <c r="T2784">
        <v>789</v>
      </c>
      <c r="U2784">
        <v>789</v>
      </c>
      <c r="V2784">
        <v>33</v>
      </c>
      <c r="W2784">
        <v>0</v>
      </c>
      <c r="X2784">
        <v>0</v>
      </c>
      <c r="Y2784">
        <v>124</v>
      </c>
      <c r="Z2784">
        <v>5</v>
      </c>
      <c r="AA2784">
        <v>129</v>
      </c>
      <c r="AB2784" s="1">
        <f>Z2784/0.1</f>
        <v>50</v>
      </c>
      <c r="AC2784" s="1">
        <f>AA2784-AB2784</f>
        <v>79</v>
      </c>
      <c r="AD2784" s="1">
        <f>_xlfn.IFNA(INDEX($AV$2:$AV$53,MATCH(B2784,$AU$2:$AU$53,0)),1000)</f>
        <v>1371246</v>
      </c>
      <c r="AE2784" s="1">
        <f>C2784/AD2784*100000</f>
        <v>3.2087604995748391</v>
      </c>
      <c r="AF2784" s="34">
        <f>IF(B2785=B2784,IFERROR((C2784/C2785)-1,0),0)</f>
        <v>0.12820512820512819</v>
      </c>
      <c r="AG2784" s="35">
        <f>IFERROR(LOG(2)/LOG(1+(AF2784)),AF2784)</f>
        <v>5.7461555420670534</v>
      </c>
      <c r="AH2784" s="35">
        <f>AVERAGE(Z2784:Z2790)</f>
        <v>5.4285714285714288</v>
      </c>
      <c r="AJ2784" s="1">
        <f>Q2784/AD2784*100000</f>
        <v>0</v>
      </c>
      <c r="AK2784" s="34">
        <f>IF(B2785=B2784,IFERROR((Q2784/Q2785)-1,0),0)</f>
        <v>0</v>
      </c>
      <c r="AL2784" s="35">
        <f>IFERROR(LOG(2)/LOG(1+(AK2784)),AK2784)</f>
        <v>0</v>
      </c>
      <c r="AM2784" s="35">
        <f>AVERAGE(W2784:W2790)</f>
        <v>0</v>
      </c>
      <c r="AN2784" s="4">
        <f>ROUNDDOWN(N2784,0)</f>
        <v>43909</v>
      </c>
      <c r="AO2784" s="38" cm="1">
        <f t="array" ref="AO2784">_xlfn.ANCHORARRAY(AN2784)-1</f>
        <v>43908</v>
      </c>
    </row>
    <row r="2785" spans="1:41" x14ac:dyDescent="0.25">
      <c r="A2785">
        <v>20200319</v>
      </c>
      <c r="B2785" s="1" t="s">
        <v>96</v>
      </c>
      <c r="C2785">
        <v>39</v>
      </c>
      <c r="D2785">
        <v>621</v>
      </c>
      <c r="E2785">
        <v>231</v>
      </c>
      <c r="M2785" s="1" t="s">
        <v>75</v>
      </c>
      <c r="N2785" s="2">
        <v>43908.375</v>
      </c>
      <c r="O2785" s="1" t="s">
        <v>3228</v>
      </c>
      <c r="P2785" s="2">
        <v>43909.666666666664</v>
      </c>
      <c r="S2785">
        <v>891</v>
      </c>
      <c r="T2785">
        <v>660</v>
      </c>
      <c r="U2785">
        <v>660</v>
      </c>
      <c r="V2785">
        <v>33</v>
      </c>
      <c r="W2785">
        <v>0</v>
      </c>
      <c r="X2785">
        <v>0</v>
      </c>
      <c r="Y2785">
        <v>108</v>
      </c>
      <c r="Z2785">
        <v>13</v>
      </c>
      <c r="AA2785">
        <v>121</v>
      </c>
      <c r="AB2785" s="1">
        <f>Z2785/0.1</f>
        <v>130</v>
      </c>
      <c r="AC2785" s="1">
        <f>AA2785-AB2785</f>
        <v>-9</v>
      </c>
      <c r="AD2785" s="1">
        <f>_xlfn.IFNA(INDEX($AV$2:$AV$53,MATCH(B2785,$AU$2:$AU$53,0)),1000)</f>
        <v>1371246</v>
      </c>
      <c r="AE2785" s="1">
        <f>C2785/AD2785*100000</f>
        <v>2.8441286246231527</v>
      </c>
      <c r="AF2785" s="34">
        <f>IF(B2786=B2785,IFERROR((C2785/C2786)-1,0),0)</f>
        <v>0.5</v>
      </c>
      <c r="AG2785" s="35">
        <f>IFERROR(LOG(2)/LOG(1+(AF2785)),AF2785)</f>
        <v>1.7095112913514547</v>
      </c>
      <c r="AH2785" s="35">
        <f>AVERAGE(Z2785:Z2791)</f>
        <v>4.7142857142857144</v>
      </c>
      <c r="AJ2785" s="1">
        <f>Q2785/AD2785*100000</f>
        <v>0</v>
      </c>
      <c r="AK2785" s="34">
        <f>IF(B2786=B2785,IFERROR((Q2785/Q2786)-1,0),0)</f>
        <v>0</v>
      </c>
      <c r="AL2785" s="35">
        <f>IFERROR(LOG(2)/LOG(1+(AK2785)),AK2785)</f>
        <v>0</v>
      </c>
      <c r="AM2785" s="35">
        <f>AVERAGE(W2785:W2791)</f>
        <v>0</v>
      </c>
      <c r="AN2785" s="4">
        <f>ROUNDDOWN(N2785,0)</f>
        <v>43908</v>
      </c>
      <c r="AO2785" s="38" cm="1">
        <f t="array" ref="AO2785">_xlfn.ANCHORARRAY(AN2785)-1</f>
        <v>43907</v>
      </c>
    </row>
    <row r="2786" spans="1:41" x14ac:dyDescent="0.25">
      <c r="A2786">
        <v>20200318</v>
      </c>
      <c r="B2786" s="1" t="s">
        <v>96</v>
      </c>
      <c r="C2786">
        <v>26</v>
      </c>
      <c r="D2786">
        <v>513</v>
      </c>
      <c r="E2786">
        <v>208</v>
      </c>
      <c r="M2786" s="1" t="s">
        <v>75</v>
      </c>
      <c r="N2786" s="2">
        <v>43907.375</v>
      </c>
      <c r="O2786" s="1" t="s">
        <v>3282</v>
      </c>
      <c r="P2786" s="2">
        <v>43908.666666666664</v>
      </c>
      <c r="S2786">
        <v>747</v>
      </c>
      <c r="T2786">
        <v>539</v>
      </c>
      <c r="U2786">
        <v>539</v>
      </c>
      <c r="V2786">
        <v>33</v>
      </c>
      <c r="W2786">
        <v>0</v>
      </c>
      <c r="X2786">
        <v>0</v>
      </c>
      <c r="Y2786">
        <v>158</v>
      </c>
      <c r="Z2786">
        <v>9</v>
      </c>
      <c r="AA2786">
        <v>167</v>
      </c>
      <c r="AB2786" s="1">
        <f>Z2786/0.1</f>
        <v>90</v>
      </c>
      <c r="AC2786" s="1">
        <f>AA2786-AB2786</f>
        <v>77</v>
      </c>
      <c r="AD2786" s="1">
        <f>_xlfn.IFNA(INDEX($AV$2:$AV$53,MATCH(B2786,$AU$2:$AU$53,0)),1000)</f>
        <v>1371246</v>
      </c>
      <c r="AE2786" s="1">
        <f>C2786/AD2786*100000</f>
        <v>1.8960857497487686</v>
      </c>
      <c r="AF2786" s="34">
        <f>IF(B2787=B2786,IFERROR((C2786/C2787)-1,0),0)</f>
        <v>0.52941176470588225</v>
      </c>
      <c r="AG2786" s="35">
        <f>IFERROR(LOG(2)/LOG(1+(AF2786)),AF2786)</f>
        <v>1.6313829080672226</v>
      </c>
      <c r="AH2786" s="35">
        <f>AVERAGE(Z2786:Z2792)</f>
        <v>3.1428571428571428</v>
      </c>
      <c r="AJ2786" s="1">
        <f>Q2786/AD2786*100000</f>
        <v>0</v>
      </c>
      <c r="AK2786" s="34">
        <f>IF(B2787=B2786,IFERROR((Q2786/Q2787)-1,0),0)</f>
        <v>0</v>
      </c>
      <c r="AL2786" s="35">
        <f>IFERROR(LOG(2)/LOG(1+(AK2786)),AK2786)</f>
        <v>0</v>
      </c>
      <c r="AM2786" s="35">
        <f>AVERAGE(W2786:W2792)</f>
        <v>0</v>
      </c>
      <c r="AN2786" s="4">
        <f>ROUNDDOWN(N2786,0)</f>
        <v>43907</v>
      </c>
      <c r="AO2786" s="38" cm="1">
        <f t="array" ref="AO2786">_xlfn.ANCHORARRAY(AN2786)-1</f>
        <v>43906</v>
      </c>
    </row>
    <row r="2787" spans="1:41" x14ac:dyDescent="0.25">
      <c r="A2787">
        <v>20200317</v>
      </c>
      <c r="B2787" s="1" t="s">
        <v>96</v>
      </c>
      <c r="C2787">
        <v>17</v>
      </c>
      <c r="D2787">
        <v>355</v>
      </c>
      <c r="E2787">
        <v>195</v>
      </c>
      <c r="M2787" s="1" t="s">
        <v>75</v>
      </c>
      <c r="N2787" s="2">
        <v>43906.375</v>
      </c>
      <c r="O2787" s="1" t="s">
        <v>3336</v>
      </c>
      <c r="P2787" s="2">
        <v>43907.666666666664</v>
      </c>
      <c r="S2787">
        <v>567</v>
      </c>
      <c r="T2787">
        <v>372</v>
      </c>
      <c r="U2787">
        <v>372</v>
      </c>
      <c r="V2787">
        <v>33</v>
      </c>
      <c r="W2787">
        <v>0</v>
      </c>
      <c r="X2787">
        <v>0</v>
      </c>
      <c r="Y2787">
        <v>84</v>
      </c>
      <c r="Z2787">
        <v>4</v>
      </c>
      <c r="AA2787">
        <v>88</v>
      </c>
      <c r="AB2787" s="1">
        <f>Z2787/0.1</f>
        <v>40</v>
      </c>
      <c r="AC2787" s="1">
        <f>AA2787-AB2787</f>
        <v>48</v>
      </c>
      <c r="AD2787" s="1">
        <f>_xlfn.IFNA(INDEX($AV$2:$AV$53,MATCH(B2787,$AU$2:$AU$53,0)),1000)</f>
        <v>1371246</v>
      </c>
      <c r="AE2787" s="1">
        <f>C2787/AD2787*100000</f>
        <v>1.2397483748357334</v>
      </c>
      <c r="AF2787" s="34">
        <f>IF(B2788=B2787,IFERROR((C2787/C2788)-1,0),0)</f>
        <v>0.30769230769230771</v>
      </c>
      <c r="AG2787" s="35">
        <f>IFERROR(LOG(2)/LOG(1+(AF2787)),AF2787)</f>
        <v>2.5838249455646198</v>
      </c>
      <c r="AH2787" s="35">
        <f>AVERAGE(Z2787:Z2793)</f>
        <v>1.8571428571428572</v>
      </c>
      <c r="AJ2787" s="1">
        <f>Q2787/AD2787*100000</f>
        <v>0</v>
      </c>
      <c r="AK2787" s="34">
        <f>IF(B2788=B2787,IFERROR((Q2787/Q2788)-1,0),0)</f>
        <v>0</v>
      </c>
      <c r="AL2787" s="35">
        <f>IFERROR(LOG(2)/LOG(1+(AK2787)),AK2787)</f>
        <v>0</v>
      </c>
      <c r="AM2787" s="35">
        <f>AVERAGE(W2787:W2793)</f>
        <v>0</v>
      </c>
      <c r="AN2787" s="4">
        <f>ROUNDDOWN(N2787,0)</f>
        <v>43906</v>
      </c>
      <c r="AO2787" s="38" cm="1">
        <f t="array" ref="AO2787">_xlfn.ANCHORARRAY(AN2787)-1</f>
        <v>43905</v>
      </c>
    </row>
    <row r="2788" spans="1:41" x14ac:dyDescent="0.25">
      <c r="A2788">
        <v>20200316</v>
      </c>
      <c r="B2788" s="1" t="s">
        <v>96</v>
      </c>
      <c r="C2788">
        <v>13</v>
      </c>
      <c r="D2788">
        <v>271</v>
      </c>
      <c r="E2788">
        <v>95</v>
      </c>
      <c r="M2788" s="1" t="s">
        <v>75</v>
      </c>
      <c r="N2788" s="2">
        <v>43906.633333333331</v>
      </c>
      <c r="O2788" s="1" t="s">
        <v>3390</v>
      </c>
      <c r="P2788" s="2">
        <v>43906.666666666664</v>
      </c>
      <c r="S2788">
        <v>379</v>
      </c>
      <c r="T2788">
        <v>284</v>
      </c>
      <c r="U2788">
        <v>284</v>
      </c>
      <c r="V2788">
        <v>33</v>
      </c>
      <c r="W2788">
        <v>0</v>
      </c>
      <c r="X2788">
        <v>0</v>
      </c>
      <c r="Y2788">
        <v>0</v>
      </c>
      <c r="Z2788">
        <v>0</v>
      </c>
      <c r="AA2788">
        <v>0</v>
      </c>
      <c r="AB2788" s="1">
        <f>Z2788/0.1</f>
        <v>0</v>
      </c>
      <c r="AC2788" s="1">
        <f>AA2788-AB2788</f>
        <v>0</v>
      </c>
      <c r="AD2788" s="1">
        <f>_xlfn.IFNA(INDEX($AV$2:$AV$53,MATCH(B2788,$AU$2:$AU$53,0)),1000)</f>
        <v>1371246</v>
      </c>
      <c r="AE2788" s="1">
        <f>C2788/AD2788*100000</f>
        <v>0.94804287487438432</v>
      </c>
      <c r="AF2788" s="34">
        <f>IF(B2789=B2788,IFERROR((C2788/C2789)-1,0),0)</f>
        <v>0</v>
      </c>
      <c r="AG2788" s="35">
        <f>IFERROR(LOG(2)/LOG(1+(AF2788)),AF2788)</f>
        <v>0</v>
      </c>
      <c r="AH2788" s="35">
        <f>AVERAGE(Z2788:Z2794)</f>
        <v>1.2857142857142858</v>
      </c>
      <c r="AJ2788" s="1">
        <f>Q2788/AD2788*100000</f>
        <v>0</v>
      </c>
      <c r="AK2788" s="34">
        <f>IF(B2789=B2788,IFERROR((Q2788/Q2789)-1,0),0)</f>
        <v>0</v>
      </c>
      <c r="AL2788" s="35">
        <f>IFERROR(LOG(2)/LOG(1+(AK2788)),AK2788)</f>
        <v>0</v>
      </c>
      <c r="AM2788" s="35">
        <f>AVERAGE(W2788:W2794)</f>
        <v>0</v>
      </c>
      <c r="AN2788" s="4">
        <f>ROUNDDOWN(N2788,0)</f>
        <v>43906</v>
      </c>
      <c r="AO2788" s="38" cm="1">
        <f t="array" ref="AO2788">_xlfn.ANCHORARRAY(AN2788)-1</f>
        <v>43905</v>
      </c>
    </row>
    <row r="2789" spans="1:41" x14ac:dyDescent="0.25">
      <c r="A2789">
        <v>20200315</v>
      </c>
      <c r="B2789" s="1" t="s">
        <v>96</v>
      </c>
      <c r="C2789">
        <v>13</v>
      </c>
      <c r="D2789">
        <v>271</v>
      </c>
      <c r="E2789">
        <v>95</v>
      </c>
      <c r="M2789" s="1" t="s">
        <v>75</v>
      </c>
      <c r="N2789" s="2">
        <v>43905.375</v>
      </c>
      <c r="O2789" s="1" t="s">
        <v>3441</v>
      </c>
      <c r="P2789" s="2">
        <v>43905.666666666664</v>
      </c>
      <c r="S2789">
        <v>379</v>
      </c>
      <c r="T2789">
        <v>284</v>
      </c>
      <c r="U2789">
        <v>284</v>
      </c>
      <c r="V2789">
        <v>33</v>
      </c>
      <c r="W2789">
        <v>0</v>
      </c>
      <c r="X2789">
        <v>0</v>
      </c>
      <c r="Y2789">
        <v>59</v>
      </c>
      <c r="Z2789">
        <v>6</v>
      </c>
      <c r="AA2789">
        <v>65</v>
      </c>
      <c r="AB2789" s="1">
        <f>Z2789/0.1</f>
        <v>60</v>
      </c>
      <c r="AC2789" s="1">
        <f>AA2789-AB2789</f>
        <v>5</v>
      </c>
      <c r="AD2789" s="1">
        <f>_xlfn.IFNA(INDEX($AV$2:$AV$53,MATCH(B2789,$AU$2:$AU$53,0)),1000)</f>
        <v>1371246</v>
      </c>
      <c r="AE2789" s="1">
        <f>C2789/AD2789*100000</f>
        <v>0.94804287487438432</v>
      </c>
      <c r="AF2789" s="34">
        <f>IF(B2790=B2789,IFERROR((C2789/C2790)-1,0),0)</f>
        <v>0.85714285714285721</v>
      </c>
      <c r="AG2789" s="35">
        <f>IFERROR(LOG(2)/LOG(1+(AF2789)),AF2789)</f>
        <v>1.1197145045860988</v>
      </c>
      <c r="AH2789" s="35">
        <f>AVERAGE(Z2789:Z2795)</f>
        <v>1.2857142857142858</v>
      </c>
      <c r="AJ2789" s="1">
        <f>Q2789/AD2789*100000</f>
        <v>0</v>
      </c>
      <c r="AK2789" s="34">
        <f>IF(B2790=B2789,IFERROR((Q2789/Q2790)-1,0),0)</f>
        <v>0</v>
      </c>
      <c r="AL2789" s="35">
        <f>IFERROR(LOG(2)/LOG(1+(AK2789)),AK2789)</f>
        <v>0</v>
      </c>
      <c r="AM2789" s="35">
        <f>AVERAGE(W2789:W2795)</f>
        <v>0</v>
      </c>
      <c r="AN2789" s="4">
        <f>ROUNDDOWN(N2789,0)</f>
        <v>43905</v>
      </c>
      <c r="AO2789" s="38" cm="1">
        <f t="array" ref="AO2789">_xlfn.ANCHORARRAY(AN2789)-1</f>
        <v>43904</v>
      </c>
    </row>
    <row r="2790" spans="1:41" x14ac:dyDescent="0.25">
      <c r="A2790">
        <v>20200314</v>
      </c>
      <c r="B2790" s="1" t="s">
        <v>96</v>
      </c>
      <c r="C2790">
        <v>7</v>
      </c>
      <c r="D2790">
        <v>212</v>
      </c>
      <c r="E2790">
        <v>31</v>
      </c>
      <c r="M2790" s="1" t="s">
        <v>75</v>
      </c>
      <c r="N2790" s="2">
        <v>43904.375</v>
      </c>
      <c r="O2790" s="1" t="s">
        <v>3490</v>
      </c>
      <c r="P2790" s="2">
        <v>43904.666666666664</v>
      </c>
      <c r="S2790">
        <v>250</v>
      </c>
      <c r="T2790">
        <v>219</v>
      </c>
      <c r="U2790">
        <v>219</v>
      </c>
      <c r="V2790">
        <v>33</v>
      </c>
      <c r="W2790">
        <v>0</v>
      </c>
      <c r="X2790">
        <v>0</v>
      </c>
      <c r="Y2790">
        <v>118</v>
      </c>
      <c r="Z2790">
        <v>1</v>
      </c>
      <c r="AA2790">
        <v>119</v>
      </c>
      <c r="AB2790" s="1">
        <f>Z2790/0.1</f>
        <v>10</v>
      </c>
      <c r="AC2790" s="1">
        <f>AA2790-AB2790</f>
        <v>109</v>
      </c>
      <c r="AD2790" s="1">
        <f>_xlfn.IFNA(INDEX($AV$2:$AV$53,MATCH(B2790,$AU$2:$AU$53,0)),1000)</f>
        <v>1371246</v>
      </c>
      <c r="AE2790" s="1">
        <f>C2790/AD2790*100000</f>
        <v>0.5104846249323608</v>
      </c>
      <c r="AF2790" s="34">
        <f>IF(B2791=B2790,IFERROR((C2790/C2791)-1,0),0)</f>
        <v>0.16666666666666674</v>
      </c>
      <c r="AG2790" s="35">
        <f>IFERROR(LOG(2)/LOG(1+(AF2790)),AF2790)</f>
        <v>4.4965561056019201</v>
      </c>
      <c r="AH2790" s="35">
        <f>AVERAGE(Z2790:Z2796)</f>
        <v>0.7142857142857143</v>
      </c>
      <c r="AJ2790" s="1">
        <f>Q2790/AD2790*100000</f>
        <v>0</v>
      </c>
      <c r="AK2790" s="34">
        <f>IF(B2791=B2790,IFERROR((Q2790/Q2791)-1,0),0)</f>
        <v>0</v>
      </c>
      <c r="AL2790" s="35">
        <f>IFERROR(LOG(2)/LOG(1+(AK2790)),AK2790)</f>
        <v>0</v>
      </c>
      <c r="AM2790" s="35">
        <f>AVERAGE(W2790:W2796)</f>
        <v>0</v>
      </c>
      <c r="AN2790" s="4">
        <f>ROUNDDOWN(N2790,0)</f>
        <v>43904</v>
      </c>
      <c r="AO2790" s="38" cm="1">
        <f t="array" ref="AO2790">_xlfn.ANCHORARRAY(AN2790)-1</f>
        <v>43903</v>
      </c>
    </row>
    <row r="2791" spans="1:41" x14ac:dyDescent="0.25">
      <c r="A2791">
        <v>20200313</v>
      </c>
      <c r="B2791" s="1" t="s">
        <v>96</v>
      </c>
      <c r="C2791">
        <v>6</v>
      </c>
      <c r="D2791">
        <v>94</v>
      </c>
      <c r="E2791">
        <v>21</v>
      </c>
      <c r="M2791" s="1" t="s">
        <v>75</v>
      </c>
      <c r="N2791" s="2">
        <v>43902.375</v>
      </c>
      <c r="O2791" s="1" t="s">
        <v>3539</v>
      </c>
      <c r="P2791" s="2">
        <v>43903.666666666664</v>
      </c>
      <c r="S2791">
        <v>121</v>
      </c>
      <c r="T2791">
        <v>100</v>
      </c>
      <c r="U2791">
        <v>100</v>
      </c>
      <c r="V2791">
        <v>33</v>
      </c>
      <c r="W2791">
        <v>0</v>
      </c>
      <c r="X2791">
        <v>0</v>
      </c>
      <c r="Y2791">
        <v>0</v>
      </c>
      <c r="Z2791">
        <v>0</v>
      </c>
      <c r="AA2791">
        <v>0</v>
      </c>
      <c r="AB2791" s="1">
        <f>Z2791/0.1</f>
        <v>0</v>
      </c>
      <c r="AC2791" s="1">
        <f>AA2791-AB2791</f>
        <v>0</v>
      </c>
      <c r="AD2791" s="1">
        <f>_xlfn.IFNA(INDEX($AV$2:$AV$53,MATCH(B2791,$AU$2:$AU$53,0)),1000)</f>
        <v>1371246</v>
      </c>
      <c r="AE2791" s="1">
        <f>C2791/AD2791*100000</f>
        <v>0.43755824994202352</v>
      </c>
      <c r="AF2791" s="34">
        <f>IF(B2792=B2791,IFERROR((C2791/C2792)-1,0),0)</f>
        <v>0</v>
      </c>
      <c r="AG2791" s="35">
        <f>IFERROR(LOG(2)/LOG(1+(AF2791)),AF2791)</f>
        <v>0</v>
      </c>
      <c r="AH2791" s="35">
        <f>AVERAGE(Z2791:Z2797)</f>
        <v>0.5714285714285714</v>
      </c>
      <c r="AJ2791" s="1">
        <f>Q2791/AD2791*100000</f>
        <v>0</v>
      </c>
      <c r="AK2791" s="34">
        <f>IF(B2792=B2791,IFERROR((Q2791/Q2792)-1,0),0)</f>
        <v>0</v>
      </c>
      <c r="AL2791" s="35">
        <f>IFERROR(LOG(2)/LOG(1+(AK2791)),AK2791)</f>
        <v>0</v>
      </c>
      <c r="AM2791" s="35">
        <f>AVERAGE(W2791:W2797)</f>
        <v>0</v>
      </c>
      <c r="AN2791" s="4">
        <f>ROUNDDOWN(N2791,0)</f>
        <v>43902</v>
      </c>
      <c r="AO2791" s="38" cm="1">
        <f t="array" ref="AO2791">_xlfn.ANCHORARRAY(AN2791)-1</f>
        <v>43901</v>
      </c>
    </row>
    <row r="2792" spans="1:41" x14ac:dyDescent="0.25">
      <c r="A2792">
        <v>20200312</v>
      </c>
      <c r="B2792" s="1" t="s">
        <v>96</v>
      </c>
      <c r="C2792">
        <v>6</v>
      </c>
      <c r="D2792">
        <v>94</v>
      </c>
      <c r="E2792">
        <v>21</v>
      </c>
      <c r="M2792" s="1" t="s">
        <v>75</v>
      </c>
      <c r="N2792" s="2">
        <v>43902.375</v>
      </c>
      <c r="O2792" s="1" t="s">
        <v>3588</v>
      </c>
      <c r="P2792" s="2">
        <v>43902.666666666664</v>
      </c>
      <c r="S2792">
        <v>121</v>
      </c>
      <c r="T2792">
        <v>100</v>
      </c>
      <c r="U2792">
        <v>100</v>
      </c>
      <c r="V2792">
        <v>33</v>
      </c>
      <c r="W2792">
        <v>0</v>
      </c>
      <c r="X2792">
        <v>0</v>
      </c>
      <c r="Y2792">
        <v>56</v>
      </c>
      <c r="Z2792">
        <v>2</v>
      </c>
      <c r="AA2792">
        <v>58</v>
      </c>
      <c r="AB2792" s="1">
        <f>Z2792/0.1</f>
        <v>20</v>
      </c>
      <c r="AC2792" s="1">
        <f>AA2792-AB2792</f>
        <v>38</v>
      </c>
      <c r="AD2792" s="1">
        <f>_xlfn.IFNA(INDEX($AV$2:$AV$53,MATCH(B2792,$AU$2:$AU$53,0)),1000)</f>
        <v>1371246</v>
      </c>
      <c r="AE2792" s="1">
        <f>C2792/AD2792*100000</f>
        <v>0.43755824994202352</v>
      </c>
      <c r="AF2792" s="34">
        <f>IF(B2793=B2792,IFERROR((C2792/C2793)-1,0),0)</f>
        <v>0.5</v>
      </c>
      <c r="AG2792" s="35">
        <f>IFERROR(LOG(2)/LOG(1+(AF2792)),AF2792)</f>
        <v>1.7095112913514547</v>
      </c>
      <c r="AH2792" s="35">
        <f>AVERAGE(Z2792:Z2798)</f>
        <v>0.5714285714285714</v>
      </c>
      <c r="AJ2792" s="1">
        <f>Q2792/AD2792*100000</f>
        <v>0</v>
      </c>
      <c r="AK2792" s="34">
        <f>IF(B2793=B2792,IFERROR((Q2792/Q2793)-1,0),0)</f>
        <v>0</v>
      </c>
      <c r="AL2792" s="35">
        <f>IFERROR(LOG(2)/LOG(1+(AK2792)),AK2792)</f>
        <v>0</v>
      </c>
      <c r="AM2792" s="35">
        <f>AVERAGE(W2792:W2798)</f>
        <v>0</v>
      </c>
      <c r="AN2792" s="4">
        <f>ROUNDDOWN(N2792,0)</f>
        <v>43902</v>
      </c>
      <c r="AO2792" s="38" cm="1">
        <f t="array" ref="AO2792">_xlfn.ANCHORARRAY(AN2792)-1</f>
        <v>43901</v>
      </c>
    </row>
    <row r="2793" spans="1:41" x14ac:dyDescent="0.25">
      <c r="A2793">
        <v>20200311</v>
      </c>
      <c r="B2793" s="1" t="s">
        <v>96</v>
      </c>
      <c r="C2793">
        <v>4</v>
      </c>
      <c r="D2793">
        <v>38</v>
      </c>
      <c r="E2793">
        <v>5</v>
      </c>
      <c r="M2793" s="1" t="s">
        <v>75</v>
      </c>
      <c r="N2793" s="2"/>
      <c r="O2793" s="1" t="s">
        <v>3636</v>
      </c>
      <c r="P2793" s="2">
        <v>43901.666666666664</v>
      </c>
      <c r="S2793">
        <v>47</v>
      </c>
      <c r="T2793">
        <v>42</v>
      </c>
      <c r="U2793">
        <v>42</v>
      </c>
      <c r="V2793">
        <v>33</v>
      </c>
      <c r="W2793">
        <v>0</v>
      </c>
      <c r="X2793">
        <v>0</v>
      </c>
      <c r="Y2793">
        <v>0</v>
      </c>
      <c r="Z2793">
        <v>0</v>
      </c>
      <c r="AA2793">
        <v>0</v>
      </c>
      <c r="AB2793" s="1">
        <f>Z2793/0.1</f>
        <v>0</v>
      </c>
      <c r="AC2793" s="1">
        <f>AA2793-AB2793</f>
        <v>0</v>
      </c>
      <c r="AD2793" s="1">
        <f>_xlfn.IFNA(INDEX($AV$2:$AV$53,MATCH(B2793,$AU$2:$AU$53,0)),1000)</f>
        <v>1371246</v>
      </c>
      <c r="AE2793" s="1">
        <f>C2793/AD2793*100000</f>
        <v>0.29170549996134904</v>
      </c>
      <c r="AF2793" s="34">
        <f>IF(B2794=B2793,IFERROR((C2793/C2794)-1,0),0)</f>
        <v>0</v>
      </c>
      <c r="AG2793" s="35">
        <f>IFERROR(LOG(2)/LOG(1+(AF2793)),AF2793)</f>
        <v>0</v>
      </c>
      <c r="AH2793" s="35">
        <f>AVERAGE(Z2793:Z2799)</f>
        <v>0.2857142857142857</v>
      </c>
      <c r="AJ2793" s="1">
        <f>Q2793/AD2793*100000</f>
        <v>0</v>
      </c>
      <c r="AK2793" s="34">
        <f>IF(B2794=B2793,IFERROR((Q2793/Q2794)-1,0),0)</f>
        <v>0</v>
      </c>
      <c r="AL2793" s="35">
        <f>IFERROR(LOG(2)/LOG(1+(AK2793)),AK2793)</f>
        <v>0</v>
      </c>
      <c r="AM2793" s="35">
        <f>AVERAGE(W2793:W2799)</f>
        <v>0</v>
      </c>
      <c r="AN2793" s="4">
        <f>ROUNDDOWN(N2793,0)</f>
        <v>0</v>
      </c>
      <c r="AO2793" s="38" cm="1">
        <f t="array" ref="AO2793">_xlfn.ANCHORARRAY(AN2793)-1</f>
        <v>-1</v>
      </c>
    </row>
    <row r="2794" spans="1:41" x14ac:dyDescent="0.25">
      <c r="A2794">
        <v>20200310</v>
      </c>
      <c r="B2794" s="1" t="s">
        <v>96</v>
      </c>
      <c r="C2794">
        <v>4</v>
      </c>
      <c r="D2794">
        <v>38</v>
      </c>
      <c r="E2794">
        <v>5</v>
      </c>
      <c r="M2794" s="1" t="s">
        <v>75</v>
      </c>
      <c r="N2794" s="2"/>
      <c r="O2794" s="1" t="s">
        <v>3684</v>
      </c>
      <c r="P2794" s="2">
        <v>43900.666666666664</v>
      </c>
      <c r="S2794">
        <v>47</v>
      </c>
      <c r="T2794">
        <v>42</v>
      </c>
      <c r="U2794">
        <v>42</v>
      </c>
      <c r="V2794">
        <v>33</v>
      </c>
      <c r="W2794">
        <v>0</v>
      </c>
      <c r="X2794">
        <v>0</v>
      </c>
      <c r="Y2794">
        <v>0</v>
      </c>
      <c r="Z2794">
        <v>0</v>
      </c>
      <c r="AA2794">
        <v>0</v>
      </c>
      <c r="AB2794" s="1">
        <f>Z2794/0.1</f>
        <v>0</v>
      </c>
      <c r="AC2794" s="1">
        <f>AA2794-AB2794</f>
        <v>0</v>
      </c>
      <c r="AD2794" s="1">
        <f>_xlfn.IFNA(INDEX($AV$2:$AV$53,MATCH(B2794,$AU$2:$AU$53,0)),1000)</f>
        <v>1371246</v>
      </c>
      <c r="AE2794" s="1">
        <f>C2794/AD2794*100000</f>
        <v>0.29170549996134904</v>
      </c>
      <c r="AF2794" s="34">
        <f>IF(B2795=B2794,IFERROR((C2794/C2795)-1,0),0)</f>
        <v>0</v>
      </c>
      <c r="AG2794" s="35">
        <f>IFERROR(LOG(2)/LOG(1+(AF2794)),AF2794)</f>
        <v>0</v>
      </c>
      <c r="AH2794" s="35">
        <f>AVERAGE(Z2794:Z2800)</f>
        <v>0.33333333333333331</v>
      </c>
      <c r="AJ2794" s="1">
        <f>Q2794/AD2794*100000</f>
        <v>0</v>
      </c>
      <c r="AK2794" s="34">
        <f>IF(B2795=B2794,IFERROR((Q2794/Q2795)-1,0),0)</f>
        <v>0</v>
      </c>
      <c r="AL2794" s="35">
        <f>IFERROR(LOG(2)/LOG(1+(AK2794)),AK2794)</f>
        <v>0</v>
      </c>
      <c r="AM2794" s="35">
        <f>AVERAGE(W2794:W2800)</f>
        <v>0</v>
      </c>
      <c r="AN2794" s="4">
        <f>ROUNDDOWN(N2794,0)</f>
        <v>0</v>
      </c>
      <c r="AO2794" s="38" cm="1">
        <f t="array" ref="AO2794">_xlfn.ANCHORARRAY(AN2794)-1</f>
        <v>-1</v>
      </c>
    </row>
    <row r="2795" spans="1:41" x14ac:dyDescent="0.25">
      <c r="A2795">
        <v>20200309</v>
      </c>
      <c r="B2795" s="1" t="s">
        <v>96</v>
      </c>
      <c r="C2795">
        <v>4</v>
      </c>
      <c r="D2795">
        <v>38</v>
      </c>
      <c r="E2795">
        <v>5</v>
      </c>
      <c r="M2795" s="1" t="s">
        <v>75</v>
      </c>
      <c r="N2795" s="2"/>
      <c r="O2795" s="1" t="s">
        <v>3732</v>
      </c>
      <c r="P2795" s="2">
        <v>43899.666666666664</v>
      </c>
      <c r="S2795">
        <v>47</v>
      </c>
      <c r="T2795">
        <v>42</v>
      </c>
      <c r="U2795">
        <v>42</v>
      </c>
      <c r="V2795">
        <v>33</v>
      </c>
      <c r="W2795">
        <v>0</v>
      </c>
      <c r="X2795">
        <v>0</v>
      </c>
      <c r="Y2795">
        <v>0</v>
      </c>
      <c r="Z2795">
        <v>0</v>
      </c>
      <c r="AA2795">
        <v>0</v>
      </c>
      <c r="AB2795" s="1">
        <f>Z2795/0.1</f>
        <v>0</v>
      </c>
      <c r="AC2795" s="1">
        <f>AA2795-AB2795</f>
        <v>0</v>
      </c>
      <c r="AD2795" s="1">
        <f>_xlfn.IFNA(INDEX($AV$2:$AV$53,MATCH(B2795,$AU$2:$AU$53,0)),1000)</f>
        <v>1371246</v>
      </c>
      <c r="AE2795" s="1">
        <f>C2795/AD2795*100000</f>
        <v>0.29170549996134904</v>
      </c>
      <c r="AF2795" s="34">
        <f>IF(B2796=B2795,IFERROR((C2795/C2796)-1,0),0)</f>
        <v>0</v>
      </c>
      <c r="AG2795" s="35">
        <f>IFERROR(LOG(2)/LOG(1+(AF2795)),AF2795)</f>
        <v>0</v>
      </c>
      <c r="AH2795" s="35">
        <f>AVERAGE(Z2795:Z2801)</f>
        <v>144.33333333333334</v>
      </c>
      <c r="AJ2795" s="1">
        <f>Q2795/AD2795*100000</f>
        <v>0</v>
      </c>
      <c r="AK2795" s="34">
        <f>IF(B2796=B2795,IFERROR((Q2795/Q2796)-1,0),0)</f>
        <v>0</v>
      </c>
      <c r="AL2795" s="35">
        <f>IFERROR(LOG(2)/LOG(1+(AK2795)),AK2795)</f>
        <v>0</v>
      </c>
      <c r="AM2795" s="35">
        <f>AVERAGE(W2795:W2801)</f>
        <v>24.666666666666668</v>
      </c>
      <c r="AN2795" s="4">
        <f>ROUNDDOWN(N2795,0)</f>
        <v>0</v>
      </c>
      <c r="AO2795" s="38" cm="1">
        <f t="array" ref="AO2795">_xlfn.ANCHORARRAY(AN2795)-1</f>
        <v>-1</v>
      </c>
    </row>
    <row r="2796" spans="1:41" x14ac:dyDescent="0.25">
      <c r="A2796">
        <v>20200308</v>
      </c>
      <c r="B2796" s="1" t="s">
        <v>96</v>
      </c>
      <c r="C2796">
        <v>4</v>
      </c>
      <c r="D2796">
        <v>38</v>
      </c>
      <c r="E2796">
        <v>5</v>
      </c>
      <c r="M2796" s="1" t="s">
        <v>75</v>
      </c>
      <c r="N2796" s="2"/>
      <c r="O2796" s="1" t="s">
        <v>3780</v>
      </c>
      <c r="P2796" s="2">
        <v>43898.666666666664</v>
      </c>
      <c r="S2796">
        <v>47</v>
      </c>
      <c r="T2796">
        <v>42</v>
      </c>
      <c r="U2796">
        <v>42</v>
      </c>
      <c r="V2796">
        <v>33</v>
      </c>
      <c r="W2796">
        <v>0</v>
      </c>
      <c r="X2796">
        <v>0</v>
      </c>
      <c r="Y2796">
        <v>18</v>
      </c>
      <c r="Z2796">
        <v>2</v>
      </c>
      <c r="AA2796">
        <v>20</v>
      </c>
      <c r="AB2796" s="1">
        <f>Z2796/0.1</f>
        <v>20</v>
      </c>
      <c r="AC2796" s="1">
        <f>AA2796-AB2796</f>
        <v>0</v>
      </c>
      <c r="AD2796" s="1">
        <f>_xlfn.IFNA(INDEX($AV$2:$AV$53,MATCH(B2796,$AU$2:$AU$53,0)),1000)</f>
        <v>1371246</v>
      </c>
      <c r="AE2796" s="1">
        <f>C2796/AD2796*100000</f>
        <v>0.29170549996134904</v>
      </c>
      <c r="AF2796" s="34">
        <f>IF(B2797=B2796,IFERROR((C2796/C2797)-1,0),0)</f>
        <v>1</v>
      </c>
      <c r="AG2796" s="35">
        <f>IFERROR(LOG(2)/LOG(1+(AF2796)),AF2796)</f>
        <v>1</v>
      </c>
      <c r="AH2796" s="35">
        <f>AVERAGE(Z2796:Z2802)</f>
        <v>256.33333333333331</v>
      </c>
      <c r="AJ2796" s="1">
        <f>Q2796/AD2796*100000</f>
        <v>0</v>
      </c>
      <c r="AK2796" s="34">
        <f>IF(B2797=B2796,IFERROR((Q2796/Q2797)-1,0),0)</f>
        <v>0</v>
      </c>
      <c r="AL2796" s="35">
        <f>IFERROR(LOG(2)/LOG(1+(AK2796)),AK2796)</f>
        <v>0</v>
      </c>
      <c r="AM2796" s="35">
        <f>AVERAGE(W2796:W2802)</f>
        <v>32.5</v>
      </c>
      <c r="AN2796" s="4">
        <f>ROUNDDOWN(N2796,0)</f>
        <v>0</v>
      </c>
      <c r="AO2796" s="38" cm="1">
        <f t="array" ref="AO2796">_xlfn.ANCHORARRAY(AN2796)-1</f>
        <v>-1</v>
      </c>
    </row>
    <row r="2797" spans="1:41" x14ac:dyDescent="0.25">
      <c r="A2797">
        <v>20200307</v>
      </c>
      <c r="B2797" s="1" t="s">
        <v>96</v>
      </c>
      <c r="C2797">
        <v>2</v>
      </c>
      <c r="D2797">
        <v>20</v>
      </c>
      <c r="E2797">
        <v>3</v>
      </c>
      <c r="M2797" s="1" t="s">
        <v>75</v>
      </c>
      <c r="N2797" s="2"/>
      <c r="O2797" s="1" t="s">
        <v>3828</v>
      </c>
      <c r="P2797" s="2">
        <v>43897.666666666664</v>
      </c>
      <c r="S2797">
        <v>25</v>
      </c>
      <c r="T2797">
        <v>22</v>
      </c>
      <c r="U2797">
        <v>22</v>
      </c>
      <c r="V2797">
        <v>33</v>
      </c>
      <c r="W2797">
        <v>0</v>
      </c>
      <c r="X2797">
        <v>0</v>
      </c>
      <c r="Y2797">
        <v>0</v>
      </c>
      <c r="Z2797">
        <v>0</v>
      </c>
      <c r="AA2797">
        <v>0</v>
      </c>
      <c r="AB2797" s="1">
        <f>Z2797/0.1</f>
        <v>0</v>
      </c>
      <c r="AC2797" s="1">
        <f>AA2797-AB2797</f>
        <v>0</v>
      </c>
      <c r="AD2797" s="1">
        <f>_xlfn.IFNA(INDEX($AV$2:$AV$53,MATCH(B2797,$AU$2:$AU$53,0)),1000)</f>
        <v>1371246</v>
      </c>
      <c r="AE2797" s="1">
        <f>C2797/AD2797*100000</f>
        <v>0.14585274998067452</v>
      </c>
      <c r="AF2797" s="34">
        <f>IF(B2798=B2797,IFERROR((C2797/C2798)-1,0),0)</f>
        <v>0</v>
      </c>
      <c r="AG2797" s="35">
        <f>IFERROR(LOG(2)/LOG(1+(AF2797)),AF2797)</f>
        <v>0</v>
      </c>
      <c r="AH2797" s="35">
        <f>AVERAGE(Z2797:Z2803)</f>
        <v>412.33333333333331</v>
      </c>
      <c r="AJ2797" s="1">
        <f>Q2797/AD2797*100000</f>
        <v>0</v>
      </c>
      <c r="AK2797" s="34">
        <f>IF(B2798=B2797,IFERROR((Q2797/Q2798)-1,0),0)</f>
        <v>0</v>
      </c>
      <c r="AL2797" s="35">
        <f>IFERROR(LOG(2)/LOG(1+(AK2797)),AK2797)</f>
        <v>0</v>
      </c>
      <c r="AM2797" s="35">
        <f>AVERAGE(W2797:W2803)</f>
        <v>34.333333333333336</v>
      </c>
      <c r="AN2797" s="4">
        <f>ROUNDDOWN(N2797,0)</f>
        <v>0</v>
      </c>
      <c r="AO2797" s="38" cm="1">
        <f t="array" ref="AO2797">_xlfn.ANCHORARRAY(AN2797)-1</f>
        <v>-1</v>
      </c>
    </row>
    <row r="2798" spans="1:41" x14ac:dyDescent="0.25">
      <c r="A2798">
        <v>20200306</v>
      </c>
      <c r="B2798" s="1" t="s">
        <v>96</v>
      </c>
      <c r="C2798">
        <v>2</v>
      </c>
      <c r="D2798">
        <v>20</v>
      </c>
      <c r="E2798">
        <v>3</v>
      </c>
      <c r="M2798" s="1" t="s">
        <v>75</v>
      </c>
      <c r="N2798" s="2"/>
      <c r="O2798" s="1" t="s">
        <v>3866</v>
      </c>
      <c r="P2798" s="2">
        <v>43896.666666666664</v>
      </c>
      <c r="S2798">
        <v>25</v>
      </c>
      <c r="T2798">
        <v>22</v>
      </c>
      <c r="U2798">
        <v>22</v>
      </c>
      <c r="V2798">
        <v>33</v>
      </c>
      <c r="W2798">
        <v>0</v>
      </c>
      <c r="X2798">
        <v>0</v>
      </c>
      <c r="Y2798">
        <v>4</v>
      </c>
      <c r="Z2798">
        <v>0</v>
      </c>
      <c r="AA2798">
        <v>4</v>
      </c>
      <c r="AB2798" s="1">
        <f>Z2798/0.1</f>
        <v>0</v>
      </c>
      <c r="AC2798" s="1">
        <f>AA2798-AB2798</f>
        <v>4</v>
      </c>
      <c r="AD2798" s="1">
        <f>_xlfn.IFNA(INDEX($AV$2:$AV$53,MATCH(B2798,$AU$2:$AU$53,0)),1000)</f>
        <v>1371246</v>
      </c>
      <c r="AE2798" s="1">
        <f>C2798/AD2798*100000</f>
        <v>0.14585274998067452</v>
      </c>
      <c r="AF2798" s="34">
        <f>IF(B2799=B2798,IFERROR((C2798/C2799)-1,0),0)</f>
        <v>0</v>
      </c>
      <c r="AG2798" s="35">
        <f>IFERROR(LOG(2)/LOG(1+(AF2798)),AF2798)</f>
        <v>0</v>
      </c>
      <c r="AH2798" s="35">
        <f>AVERAGE(Z2798:Z2804)</f>
        <v>587.33333333333337</v>
      </c>
      <c r="AJ2798" s="1">
        <f>Q2798/AD2798*100000</f>
        <v>0</v>
      </c>
      <c r="AK2798" s="34">
        <f>IF(B2799=B2798,IFERROR((Q2798/Q2799)-1,0),0)</f>
        <v>0</v>
      </c>
      <c r="AL2798" s="35">
        <f>IFERROR(LOG(2)/LOG(1+(AK2798)),AK2798)</f>
        <v>0</v>
      </c>
      <c r="AM2798" s="35">
        <f>AVERAGE(W2798:W2804)</f>
        <v>43</v>
      </c>
      <c r="AN2798" s="4">
        <f>ROUNDDOWN(N2798,0)</f>
        <v>0</v>
      </c>
      <c r="AO2798" s="38" cm="1">
        <f t="array" ref="AO2798">_xlfn.ANCHORARRAY(AN2798)-1</f>
        <v>-1</v>
      </c>
    </row>
    <row r="2799" spans="1:41" x14ac:dyDescent="0.25">
      <c r="A2799">
        <v>20200305</v>
      </c>
      <c r="B2799" s="1" t="s">
        <v>96</v>
      </c>
      <c r="C2799">
        <v>2</v>
      </c>
      <c r="D2799">
        <v>16</v>
      </c>
      <c r="E2799">
        <v>4</v>
      </c>
      <c r="M2799" s="1" t="s">
        <v>75</v>
      </c>
      <c r="N2799" s="2"/>
      <c r="O2799" s="1" t="s">
        <v>3892</v>
      </c>
      <c r="P2799" s="2">
        <v>43895.666666666664</v>
      </c>
      <c r="S2799">
        <v>22</v>
      </c>
      <c r="T2799">
        <v>18</v>
      </c>
      <c r="U2799">
        <v>18</v>
      </c>
      <c r="V2799">
        <v>33</v>
      </c>
      <c r="W2799">
        <v>0</v>
      </c>
      <c r="X2799">
        <v>0</v>
      </c>
      <c r="Y2799">
        <v>6</v>
      </c>
      <c r="Z2799">
        <v>0</v>
      </c>
      <c r="AA2799">
        <v>6</v>
      </c>
      <c r="AB2799" s="1">
        <f>Z2799/0.1</f>
        <v>0</v>
      </c>
      <c r="AC2799" s="1">
        <f>AA2799-AB2799</f>
        <v>6</v>
      </c>
      <c r="AD2799" s="1">
        <f>_xlfn.IFNA(INDEX($AV$2:$AV$53,MATCH(B2799,$AU$2:$AU$53,0)),1000)</f>
        <v>1371246</v>
      </c>
      <c r="AE2799" s="1">
        <f>C2799/AD2799*100000</f>
        <v>0.14585274998067452</v>
      </c>
      <c r="AF2799" s="34">
        <f>IF(B2800=B2799,IFERROR((C2799/C2800)-1,0),0)</f>
        <v>0</v>
      </c>
      <c r="AG2799" s="35">
        <f>IFERROR(LOG(2)/LOG(1+(AF2799)),AF2799)</f>
        <v>0</v>
      </c>
      <c r="AH2799" s="35">
        <f>AVERAGE(Z2799:Z2805)</f>
        <v>651.5</v>
      </c>
      <c r="AJ2799" s="1">
        <f>Q2799/AD2799*100000</f>
        <v>0</v>
      </c>
      <c r="AK2799" s="34">
        <f>IF(B2800=B2799,IFERROR((Q2799/Q2800)-1,0),0)</f>
        <v>0</v>
      </c>
      <c r="AL2799" s="35">
        <f>IFERROR(LOG(2)/LOG(1+(AK2799)),AK2799)</f>
        <v>0</v>
      </c>
      <c r="AM2799" s="35">
        <f>AVERAGE(W2799:W2805)</f>
        <v>59</v>
      </c>
      <c r="AN2799" s="4">
        <f>ROUNDDOWN(N2799,0)</f>
        <v>0</v>
      </c>
      <c r="AO2799" s="38" cm="1">
        <f t="array" ref="AO2799">_xlfn.ANCHORARRAY(AN2799)-1</f>
        <v>-1</v>
      </c>
    </row>
    <row r="2800" spans="1:41" x14ac:dyDescent="0.25">
      <c r="A2800">
        <v>20200304</v>
      </c>
      <c r="B2800" s="1" t="s">
        <v>96</v>
      </c>
      <c r="C2800">
        <v>2</v>
      </c>
      <c r="D2800">
        <v>10</v>
      </c>
      <c r="E2800">
        <v>7</v>
      </c>
      <c r="M2800" s="1" t="s">
        <v>75</v>
      </c>
      <c r="N2800" s="2"/>
      <c r="O2800" s="1" t="s">
        <v>3911</v>
      </c>
      <c r="P2800" s="2">
        <v>43894.666666666664</v>
      </c>
      <c r="S2800">
        <v>19</v>
      </c>
      <c r="T2800">
        <v>12</v>
      </c>
      <c r="U2800">
        <v>12</v>
      </c>
      <c r="V2800">
        <v>33</v>
      </c>
      <c r="AB2800" s="1">
        <f>Z2800/0.1</f>
        <v>0</v>
      </c>
      <c r="AC2800" s="1">
        <f>AA2800-AB2800</f>
        <v>0</v>
      </c>
      <c r="AD2800" s="1">
        <f>_xlfn.IFNA(INDEX($AV$2:$AV$53,MATCH(B2800,$AU$2:$AU$53,0)),1000)</f>
        <v>1371246</v>
      </c>
      <c r="AE2800" s="1">
        <f>C2800/AD2800*100000</f>
        <v>0.14585274998067452</v>
      </c>
      <c r="AF2800" s="34">
        <f>IF(B2801=B2800,IFERROR((C2800/C2801)-1,0),0)</f>
        <v>0</v>
      </c>
      <c r="AG2800" s="35">
        <f>IFERROR(LOG(2)/LOG(1+(AF2800)),AF2800)</f>
        <v>0</v>
      </c>
      <c r="AH2800" s="35">
        <f>AVERAGE(Z2800:Z2806)</f>
        <v>859.33333333333337</v>
      </c>
      <c r="AJ2800" s="1">
        <f>Q2800/AD2800*100000</f>
        <v>0</v>
      </c>
      <c r="AK2800" s="34">
        <f>IF(B2801=B2800,IFERROR((Q2800/Q2801)-1,0),0)</f>
        <v>0</v>
      </c>
      <c r="AL2800" s="35">
        <f>IFERROR(LOG(2)/LOG(1+(AK2800)),AK2800)</f>
        <v>0</v>
      </c>
      <c r="AM2800" s="35">
        <f>AVERAGE(W2800:W2806)</f>
        <v>82.666666666666671</v>
      </c>
      <c r="AN2800" s="4">
        <f>ROUNDDOWN(N2800,0)</f>
        <v>0</v>
      </c>
      <c r="AO2800" s="38" cm="1">
        <f t="array" ref="AO2800">_xlfn.ANCHORARRAY(AN2800)-1</f>
        <v>-1</v>
      </c>
    </row>
    <row r="2801" spans="1:41" x14ac:dyDescent="0.25">
      <c r="A2801">
        <v>20200527</v>
      </c>
      <c r="B2801" s="1" t="s">
        <v>98</v>
      </c>
      <c r="C2801">
        <v>156628</v>
      </c>
      <c r="D2801">
        <v>503697</v>
      </c>
      <c r="F2801">
        <v>2761</v>
      </c>
      <c r="G2801">
        <v>16597</v>
      </c>
      <c r="H2801">
        <v>768</v>
      </c>
      <c r="J2801">
        <v>583</v>
      </c>
      <c r="L2801">
        <v>25552</v>
      </c>
      <c r="M2801" s="1" t="s">
        <v>39</v>
      </c>
      <c r="N2801" s="2">
        <v>43978.541666666664</v>
      </c>
      <c r="O2801" s="1" t="s">
        <v>4765</v>
      </c>
      <c r="P2801" s="2">
        <v>43978.666666666664</v>
      </c>
      <c r="Q2801">
        <v>11339</v>
      </c>
      <c r="R2801">
        <v>16597</v>
      </c>
      <c r="S2801">
        <v>660325</v>
      </c>
      <c r="T2801">
        <v>660325</v>
      </c>
      <c r="U2801">
        <v>660325</v>
      </c>
      <c r="V2801">
        <v>34</v>
      </c>
      <c r="W2801">
        <v>148</v>
      </c>
      <c r="X2801">
        <v>224</v>
      </c>
      <c r="Y2801">
        <v>23569</v>
      </c>
      <c r="Z2801">
        <v>864</v>
      </c>
      <c r="AA2801">
        <v>24433</v>
      </c>
      <c r="AB2801" s="1">
        <f>Z2801/0.1</f>
        <v>8640</v>
      </c>
      <c r="AC2801" s="1">
        <f>AA2801-AB2801</f>
        <v>15793</v>
      </c>
      <c r="AD2801" s="1">
        <f>_xlfn.IFNA(INDEX($AV$2:$AV$53,MATCH(B2801,$AU$2:$AU$53,0)),1000)</f>
        <v>8936574</v>
      </c>
      <c r="AE2801" s="1">
        <f>C2801/AD2801*100000</f>
        <v>1752.6627094454766</v>
      </c>
      <c r="AF2801" s="34">
        <f>IF(B2802=B2801,IFERROR((C2801/C2802)-1,0),0)</f>
        <v>5.5468529313575932E-3</v>
      </c>
      <c r="AG2801" s="35">
        <f>IFERROR(LOG(2)/LOG(1+(AF2801)),AF2801)</f>
        <v>125.30849647598997</v>
      </c>
      <c r="AH2801" s="35">
        <f>AVERAGE(Z2801:Z2807)</f>
        <v>889.85714285714289</v>
      </c>
      <c r="AJ2801" s="1">
        <f>Q2801/AD2801*100000</f>
        <v>126.8830762213797</v>
      </c>
      <c r="AK2801" s="34">
        <f>IF(B2802=B2801,IFERROR((Q2801/Q2802)-1,0),0)</f>
        <v>1.3224912876418582E-2</v>
      </c>
      <c r="AL2801" s="35">
        <f>IFERROR(LOG(2)/LOG(1+(AK2801)),AK2801)</f>
        <v>52.758045088206337</v>
      </c>
      <c r="AM2801" s="35">
        <f>AVERAGE(W2801:W2807)</f>
        <v>84.571428571428569</v>
      </c>
      <c r="AN2801" s="4">
        <f>ROUNDDOWN(N2801,0)</f>
        <v>43978</v>
      </c>
      <c r="AO2801" s="38" cm="1">
        <f t="array" ref="AO2801">_xlfn.ANCHORARRAY(AN2801)-1</f>
        <v>43977</v>
      </c>
    </row>
    <row r="2802" spans="1:41" x14ac:dyDescent="0.25">
      <c r="A2802">
        <v>20200526</v>
      </c>
      <c r="B2802" s="1" t="s">
        <v>98</v>
      </c>
      <c r="C2802">
        <v>155764</v>
      </c>
      <c r="D2802">
        <v>480128</v>
      </c>
      <c r="F2802">
        <v>2723</v>
      </c>
      <c r="G2802">
        <v>16373</v>
      </c>
      <c r="H2802">
        <v>786</v>
      </c>
      <c r="J2802">
        <v>578</v>
      </c>
      <c r="L2802">
        <v>25384</v>
      </c>
      <c r="M2802" s="1" t="s">
        <v>39</v>
      </c>
      <c r="N2802" s="2">
        <v>43977.541666666664</v>
      </c>
      <c r="O2802" s="1" t="s">
        <v>4821</v>
      </c>
      <c r="P2802" s="2">
        <v>43977.666666666664</v>
      </c>
      <c r="Q2802">
        <v>11191</v>
      </c>
      <c r="R2802">
        <v>16373</v>
      </c>
      <c r="S2802">
        <v>635892</v>
      </c>
      <c r="T2802">
        <v>635892</v>
      </c>
      <c r="U2802">
        <v>635892</v>
      </c>
      <c r="V2802">
        <v>34</v>
      </c>
      <c r="W2802">
        <v>47</v>
      </c>
      <c r="X2802">
        <v>16373</v>
      </c>
      <c r="Y2802">
        <v>11423</v>
      </c>
      <c r="Z2802">
        <v>672</v>
      </c>
      <c r="AA2802">
        <v>12095</v>
      </c>
      <c r="AB2802" s="1">
        <f>Z2802/0.1</f>
        <v>6720</v>
      </c>
      <c r="AC2802" s="1">
        <f>AA2802-AB2802</f>
        <v>5375</v>
      </c>
      <c r="AD2802" s="1">
        <f>_xlfn.IFNA(INDEX($AV$2:$AV$53,MATCH(B2802,$AU$2:$AU$53,0)),1000)</f>
        <v>8936574</v>
      </c>
      <c r="AE2802" s="1">
        <f>C2802/AD2802*100000</f>
        <v>1742.9945748784714</v>
      </c>
      <c r="AF2802" s="34">
        <f>IF(B2803=B2802,IFERROR((C2802/C2803)-1,0),0)</f>
        <v>4.3329120779924679E-3</v>
      </c>
      <c r="AG2802" s="35">
        <f>IFERROR(LOG(2)/LOG(1+(AF2802)),AF2802)</f>
        <v>160.31891689892763</v>
      </c>
      <c r="AH2802" s="35">
        <f>AVERAGE(Z2802:Z2808)</f>
        <v>964.42857142857144</v>
      </c>
      <c r="AJ2802" s="1">
        <f>Q2802/AD2802*100000</f>
        <v>125.2269605779575</v>
      </c>
      <c r="AK2802" s="34">
        <f>IF(B2803=B2802,IFERROR((Q2802/Q2803)-1,0),0)</f>
        <v>4.217516152189571E-3</v>
      </c>
      <c r="AL2802" s="35">
        <f>IFERROR(LOG(2)/LOG(1+(AK2802)),AK2802)</f>
        <v>164.69595134381424</v>
      </c>
      <c r="AM2802" s="35">
        <f>AVERAGE(W2802:W2808)</f>
        <v>86.428571428571431</v>
      </c>
      <c r="AN2802" s="4">
        <f>ROUNDDOWN(N2802,0)</f>
        <v>43977</v>
      </c>
      <c r="AO2802" s="38" cm="1">
        <f t="array" ref="AO2802">_xlfn.ANCHORARRAY(AN2802)-1</f>
        <v>43976</v>
      </c>
    </row>
    <row r="2803" spans="1:41" x14ac:dyDescent="0.25">
      <c r="A2803">
        <v>20200525</v>
      </c>
      <c r="B2803" s="1" t="s">
        <v>98</v>
      </c>
      <c r="C2803">
        <v>155092</v>
      </c>
      <c r="D2803">
        <v>468705</v>
      </c>
      <c r="F2803">
        <v>2755</v>
      </c>
      <c r="H2803">
        <v>719</v>
      </c>
      <c r="J2803">
        <v>540</v>
      </c>
      <c r="L2803">
        <v>25253</v>
      </c>
      <c r="M2803" s="1" t="s">
        <v>39</v>
      </c>
      <c r="N2803" s="2">
        <v>43976.541666666664</v>
      </c>
      <c r="O2803" s="1" t="s">
        <v>4685</v>
      </c>
      <c r="P2803" s="2">
        <v>43976.666666666664</v>
      </c>
      <c r="Q2803">
        <v>11144</v>
      </c>
      <c r="S2803">
        <v>623797</v>
      </c>
      <c r="T2803">
        <v>623797</v>
      </c>
      <c r="U2803">
        <v>623797</v>
      </c>
      <c r="V2803">
        <v>34</v>
      </c>
      <c r="W2803">
        <v>11</v>
      </c>
      <c r="X2803">
        <v>0</v>
      </c>
      <c r="Y2803">
        <v>19052</v>
      </c>
      <c r="Z2803">
        <v>938</v>
      </c>
      <c r="AA2803">
        <v>19990</v>
      </c>
      <c r="AB2803" s="1">
        <f>Z2803/0.1</f>
        <v>9380</v>
      </c>
      <c r="AC2803" s="1">
        <f>AA2803-AB2803</f>
        <v>10610</v>
      </c>
      <c r="AD2803" s="1">
        <f>_xlfn.IFNA(INDEX($AV$2:$AV$53,MATCH(B2803,$AU$2:$AU$53,0)),1000)</f>
        <v>8936574</v>
      </c>
      <c r="AE2803" s="1">
        <f>C2803/AD2803*100000</f>
        <v>1735.4749146596894</v>
      </c>
      <c r="AF2803" s="34">
        <f>IF(B2804=B2803,IFERROR((C2803/C2804)-1,0),0)</f>
        <v>6.0848242666424746E-3</v>
      </c>
      <c r="AG2803" s="35">
        <f>IFERROR(LOG(2)/LOG(1+(AF2803)),AF2803)</f>
        <v>114.26030684115963</v>
      </c>
      <c r="AH2803" s="35">
        <f>AVERAGE(Z2803:Z2809)</f>
        <v>1007.5714285714286</v>
      </c>
      <c r="AJ2803" s="1">
        <f>Q2803/AD2803*100000</f>
        <v>124.70103196146533</v>
      </c>
      <c r="AK2803" s="34">
        <f>IF(B2804=B2803,IFERROR((Q2803/Q2804)-1,0),0)</f>
        <v>9.880535345370145E-4</v>
      </c>
      <c r="AL2803" s="35">
        <f>IFERROR(LOG(2)/LOG(1+(AK2803)),AK2803)</f>
        <v>701.87447665292586</v>
      </c>
      <c r="AM2803" s="35">
        <f>AVERAGE(W2803:W2809)</f>
        <v>101.28571428571429</v>
      </c>
      <c r="AN2803" s="4">
        <f>ROUNDDOWN(N2803,0)</f>
        <v>43976</v>
      </c>
      <c r="AO2803" s="38" cm="1">
        <f t="array" ref="AO2803">_xlfn.ANCHORARRAY(AN2803)-1</f>
        <v>43975</v>
      </c>
    </row>
    <row r="2804" spans="1:41" x14ac:dyDescent="0.25">
      <c r="A2804">
        <v>20200524</v>
      </c>
      <c r="B2804" s="1" t="s">
        <v>98</v>
      </c>
      <c r="C2804">
        <v>154154</v>
      </c>
      <c r="D2804">
        <v>449653</v>
      </c>
      <c r="F2804">
        <v>2857</v>
      </c>
      <c r="H2804">
        <v>760</v>
      </c>
      <c r="J2804">
        <v>639</v>
      </c>
      <c r="L2804">
        <v>25040</v>
      </c>
      <c r="M2804" s="1" t="s">
        <v>39</v>
      </c>
      <c r="N2804" s="2">
        <v>43975.541666666664</v>
      </c>
      <c r="O2804" s="1" t="s">
        <v>4631</v>
      </c>
      <c r="P2804" s="2">
        <v>43975.666666666664</v>
      </c>
      <c r="Q2804">
        <v>11133</v>
      </c>
      <c r="S2804">
        <v>603807</v>
      </c>
      <c r="T2804">
        <v>603807</v>
      </c>
      <c r="U2804">
        <v>603807</v>
      </c>
      <c r="V2804">
        <v>34</v>
      </c>
      <c r="W2804">
        <v>52</v>
      </c>
      <c r="X2804">
        <v>0</v>
      </c>
      <c r="Y2804">
        <v>24022</v>
      </c>
      <c r="Z2804">
        <v>1050</v>
      </c>
      <c r="AA2804">
        <v>25072</v>
      </c>
      <c r="AB2804" s="1">
        <f>Z2804/0.1</f>
        <v>10500</v>
      </c>
      <c r="AC2804" s="1">
        <f>AA2804-AB2804</f>
        <v>14572</v>
      </c>
      <c r="AD2804" s="1">
        <f>_xlfn.IFNA(INDEX($AV$2:$AV$53,MATCH(B2804,$AU$2:$AU$53,0)),1000)</f>
        <v>8936574</v>
      </c>
      <c r="AE2804" s="1">
        <f>C2804/AD2804*100000</f>
        <v>1724.9787222709731</v>
      </c>
      <c r="AF2804" s="34">
        <f>IF(B2805=B2804,IFERROR((C2804/C2805)-1,0),0)</f>
        <v>6.8580833942941677E-3</v>
      </c>
      <c r="AG2804" s="35">
        <f>IFERROR(LOG(2)/LOG(1+(AF2804)),AF2804)</f>
        <v>101.41627969239912</v>
      </c>
      <c r="AH2804" s="35">
        <f>AVERAGE(Z2804:Z2810)</f>
        <v>1117.1428571428571</v>
      </c>
      <c r="AJ2804" s="1">
        <f>Q2804/AD2804*100000</f>
        <v>124.57794228526502</v>
      </c>
      <c r="AK2804" s="34">
        <f>IF(B2805=B2804,IFERROR((Q2804/Q2805)-1,0),0)</f>
        <v>4.6927172637849512E-3</v>
      </c>
      <c r="AL2804" s="35">
        <f>IFERROR(LOG(2)/LOG(1+(AK2804)),AK2804)</f>
        <v>148.05330138905313</v>
      </c>
      <c r="AM2804" s="35">
        <f>AVERAGE(W2804:W2810)</f>
        <v>111</v>
      </c>
      <c r="AN2804" s="4">
        <f>ROUNDDOWN(N2804,0)</f>
        <v>43975</v>
      </c>
      <c r="AO2804" s="38" cm="1">
        <f t="array" ref="AO2804">_xlfn.ANCHORARRAY(AN2804)-1</f>
        <v>43974</v>
      </c>
    </row>
    <row r="2805" spans="1:41" x14ac:dyDescent="0.25">
      <c r="A2805">
        <v>20200523</v>
      </c>
      <c r="B2805" s="1" t="s">
        <v>98</v>
      </c>
      <c r="C2805">
        <v>153104</v>
      </c>
      <c r="D2805">
        <v>425631</v>
      </c>
      <c r="F2805">
        <v>2974</v>
      </c>
      <c r="H2805">
        <v>806</v>
      </c>
      <c r="J2805">
        <v>611</v>
      </c>
      <c r="L2805">
        <v>24762</v>
      </c>
      <c r="M2805" s="1" t="s">
        <v>39</v>
      </c>
      <c r="N2805" s="2">
        <v>43974.541666666664</v>
      </c>
      <c r="O2805" s="1" t="s">
        <v>4024</v>
      </c>
      <c r="P2805" s="2">
        <v>43974.666666666664</v>
      </c>
      <c r="Q2805">
        <v>11081</v>
      </c>
      <c r="S2805">
        <v>578735</v>
      </c>
      <c r="T2805">
        <v>578735</v>
      </c>
      <c r="U2805">
        <v>578735</v>
      </c>
      <c r="V2805">
        <v>34</v>
      </c>
      <c r="W2805">
        <v>96</v>
      </c>
      <c r="X2805">
        <v>0</v>
      </c>
      <c r="Y2805">
        <v>23036</v>
      </c>
      <c r="Z2805">
        <v>385</v>
      </c>
      <c r="AA2805">
        <v>23421</v>
      </c>
      <c r="AB2805" s="1">
        <f>Z2805/0.1</f>
        <v>3850</v>
      </c>
      <c r="AC2805" s="1">
        <f>AA2805-AB2805</f>
        <v>19571</v>
      </c>
      <c r="AD2805" s="1">
        <f>_xlfn.IFNA(INDEX($AV$2:$AV$53,MATCH(B2805,$AU$2:$AU$53,0)),1000)</f>
        <v>8936574</v>
      </c>
      <c r="AE2805" s="1">
        <f>C2805/AD2805*100000</f>
        <v>1713.2292531791263</v>
      </c>
      <c r="AF2805" s="34">
        <f>IF(B2806=B2805,IFERROR((C2805/C2806)-1,0),0)</f>
        <v>2.5209698858688068E-3</v>
      </c>
      <c r="AG2805" s="35">
        <f>IFERROR(LOG(2)/LOG(1+(AF2805)),AF2805)</f>
        <v>275.29901067072092</v>
      </c>
      <c r="AH2805" s="35">
        <f>AVERAGE(Z2805:Z2811)</f>
        <v>1145</v>
      </c>
      <c r="AJ2805" s="1">
        <f>Q2805/AD2805*100000</f>
        <v>123.99606381595451</v>
      </c>
      <c r="AK2805" s="34">
        <f>IF(B2806=B2805,IFERROR((Q2805/Q2806)-1,0),0)</f>
        <v>8.7391898042785687E-3</v>
      </c>
      <c r="AL2805" s="35">
        <f>IFERROR(LOG(2)/LOG(1+(AK2805)),AK2805)</f>
        <v>79.660881180698325</v>
      </c>
      <c r="AM2805" s="35">
        <f>AVERAGE(W2805:W2811)</f>
        <v>118.85714285714286</v>
      </c>
      <c r="AN2805" s="4">
        <f>ROUNDDOWN(N2805,0)</f>
        <v>43974</v>
      </c>
      <c r="AO2805" s="38" cm="1">
        <f t="array" ref="AO2805">_xlfn.ANCHORARRAY(AN2805)-1</f>
        <v>43973</v>
      </c>
    </row>
    <row r="2806" spans="1:41" x14ac:dyDescent="0.25">
      <c r="A2806">
        <v>20200522</v>
      </c>
      <c r="B2806" s="1" t="s">
        <v>98</v>
      </c>
      <c r="C2806">
        <v>152719</v>
      </c>
      <c r="D2806">
        <v>402595</v>
      </c>
      <c r="F2806">
        <v>3049</v>
      </c>
      <c r="H2806">
        <v>846</v>
      </c>
      <c r="J2806">
        <v>674</v>
      </c>
      <c r="L2806">
        <v>24491</v>
      </c>
      <c r="M2806" s="1" t="s">
        <v>39</v>
      </c>
      <c r="N2806" s="2">
        <v>43973.541666666664</v>
      </c>
      <c r="O2806" s="1" t="s">
        <v>4078</v>
      </c>
      <c r="P2806" s="2">
        <v>43973.666666666664</v>
      </c>
      <c r="Q2806">
        <v>10985</v>
      </c>
      <c r="S2806">
        <v>555314</v>
      </c>
      <c r="T2806">
        <v>555314</v>
      </c>
      <c r="U2806">
        <v>555314</v>
      </c>
      <c r="V2806">
        <v>34</v>
      </c>
      <c r="W2806">
        <v>142</v>
      </c>
      <c r="X2806">
        <v>0</v>
      </c>
      <c r="Y2806">
        <v>9793</v>
      </c>
      <c r="Z2806">
        <v>1247</v>
      </c>
      <c r="AA2806">
        <v>11040</v>
      </c>
      <c r="AB2806" s="1">
        <f>Z2806/0.1</f>
        <v>12470</v>
      </c>
      <c r="AC2806" s="1">
        <f>AA2806-AB2806</f>
        <v>-1430</v>
      </c>
      <c r="AD2806" s="1">
        <f>_xlfn.IFNA(INDEX($AV$2:$AV$53,MATCH(B2806,$AU$2:$AU$53,0)),1000)</f>
        <v>8936574</v>
      </c>
      <c r="AE2806" s="1">
        <f>C2806/AD2806*100000</f>
        <v>1708.9211145121162</v>
      </c>
      <c r="AF2806" s="34">
        <f>IF(B2807=B2806,IFERROR((C2806/C2807)-1,0),0)</f>
        <v>8.2325446287101478E-3</v>
      </c>
      <c r="AG2806" s="35">
        <f>IFERROR(LOG(2)/LOG(1+(AF2806)),AF2806)</f>
        <v>84.542082151289279</v>
      </c>
      <c r="AH2806" s="35">
        <f>AVERAGE(Z2806:Z2812)</f>
        <v>1259.1428571428571</v>
      </c>
      <c r="AJ2806" s="1">
        <f>Q2806/AD2806*100000</f>
        <v>122.92182664184284</v>
      </c>
      <c r="AK2806" s="34">
        <f>IF(B2807=B2806,IFERROR((Q2806/Q2807)-1,0),0)</f>
        <v>1.3096006640228808E-2</v>
      </c>
      <c r="AL2806" s="35">
        <f>IFERROR(LOG(2)/LOG(1+(AK2806)),AK2806)</f>
        <v>53.273954997214986</v>
      </c>
      <c r="AM2806" s="35">
        <f>AVERAGE(W2806:W2812)</f>
        <v>121</v>
      </c>
      <c r="AN2806" s="4">
        <f>ROUNDDOWN(N2806,0)</f>
        <v>43973</v>
      </c>
      <c r="AO2806" s="38" cm="1">
        <f t="array" ref="AO2806">_xlfn.ANCHORARRAY(AN2806)-1</f>
        <v>43972</v>
      </c>
    </row>
    <row r="2807" spans="1:41" x14ac:dyDescent="0.25">
      <c r="A2807">
        <v>20200521</v>
      </c>
      <c r="B2807" s="1" t="s">
        <v>98</v>
      </c>
      <c r="C2807">
        <v>151472</v>
      </c>
      <c r="D2807">
        <v>392802</v>
      </c>
      <c r="F2807">
        <v>3208</v>
      </c>
      <c r="H2807">
        <v>896</v>
      </c>
      <c r="J2807">
        <v>700</v>
      </c>
      <c r="L2807">
        <v>24236</v>
      </c>
      <c r="M2807" s="1" t="s">
        <v>39</v>
      </c>
      <c r="N2807" s="2">
        <v>43972.541666666664</v>
      </c>
      <c r="O2807" s="1" t="s">
        <v>4132</v>
      </c>
      <c r="P2807" s="2">
        <v>43972.666666666664</v>
      </c>
      <c r="Q2807">
        <v>10843</v>
      </c>
      <c r="S2807">
        <v>544274</v>
      </c>
      <c r="T2807">
        <v>544274</v>
      </c>
      <c r="U2807">
        <v>544274</v>
      </c>
      <c r="V2807">
        <v>34</v>
      </c>
      <c r="W2807">
        <v>96</v>
      </c>
      <c r="X2807">
        <v>0</v>
      </c>
      <c r="Y2807">
        <v>11858</v>
      </c>
      <c r="Z2807">
        <v>1073</v>
      </c>
      <c r="AA2807">
        <v>12931</v>
      </c>
      <c r="AB2807" s="1">
        <f>Z2807/0.1</f>
        <v>10730</v>
      </c>
      <c r="AC2807" s="1">
        <f>AA2807-AB2807</f>
        <v>2201</v>
      </c>
      <c r="AD2807" s="1">
        <f>_xlfn.IFNA(INDEX($AV$2:$AV$53,MATCH(B2807,$AU$2:$AU$53,0)),1000)</f>
        <v>8936574</v>
      </c>
      <c r="AE2807" s="1">
        <f>C2807/AD2807*100000</f>
        <v>1694.9672212192279</v>
      </c>
      <c r="AF2807" s="34">
        <f>IF(B2808=B2807,IFERROR((C2807/C2808)-1,0),0)</f>
        <v>7.1343559465155693E-3</v>
      </c>
      <c r="AG2807" s="35">
        <f>IFERROR(LOG(2)/LOG(1+(AF2807)),AF2807)</f>
        <v>97.502400430606144</v>
      </c>
      <c r="AH2807" s="35">
        <f>AVERAGE(Z2807:Z2813)</f>
        <v>1252.5714285714287</v>
      </c>
      <c r="AJ2807" s="1">
        <f>Q2807/AD2807*100000</f>
        <v>121.33285082180264</v>
      </c>
      <c r="AK2807" s="34">
        <f>IF(B2808=B2807,IFERROR((Q2807/Q2808)-1,0),0)</f>
        <v>8.9327254117428367E-3</v>
      </c>
      <c r="AL2807" s="35">
        <f>IFERROR(LOG(2)/LOG(1+(AK2807)),AK2807)</f>
        <v>77.942442714460256</v>
      </c>
      <c r="AM2807" s="35">
        <f>AVERAGE(W2807:W2813)</f>
        <v>128.14285714285714</v>
      </c>
      <c r="AN2807" s="4">
        <f>ROUNDDOWN(N2807,0)</f>
        <v>43972</v>
      </c>
      <c r="AO2807" s="38" cm="1">
        <f t="array" ref="AO2807">_xlfn.ANCHORARRAY(AN2807)-1</f>
        <v>43971</v>
      </c>
    </row>
    <row r="2808" spans="1:41" x14ac:dyDescent="0.25">
      <c r="A2808">
        <v>20200520</v>
      </c>
      <c r="B2808" s="1" t="s">
        <v>98</v>
      </c>
      <c r="C2808">
        <v>150399</v>
      </c>
      <c r="D2808">
        <v>380944</v>
      </c>
      <c r="F2808">
        <v>3405</v>
      </c>
      <c r="H2808">
        <v>969</v>
      </c>
      <c r="J2808">
        <v>750</v>
      </c>
      <c r="L2808">
        <v>23945</v>
      </c>
      <c r="M2808" s="1" t="s">
        <v>39</v>
      </c>
      <c r="N2808" s="2">
        <v>43971.541666666664</v>
      </c>
      <c r="O2808" s="1" t="s">
        <v>4186</v>
      </c>
      <c r="P2808" s="2">
        <v>43971.666666666664</v>
      </c>
      <c r="Q2808">
        <v>10747</v>
      </c>
      <c r="S2808">
        <v>531343</v>
      </c>
      <c r="T2808">
        <v>531343</v>
      </c>
      <c r="U2808">
        <v>531343</v>
      </c>
      <c r="V2808">
        <v>34</v>
      </c>
      <c r="W2808">
        <v>161</v>
      </c>
      <c r="X2808">
        <v>0</v>
      </c>
      <c r="Y2808">
        <v>9775</v>
      </c>
      <c r="Z2808">
        <v>1386</v>
      </c>
      <c r="AA2808">
        <v>11161</v>
      </c>
      <c r="AB2808" s="1">
        <f>Z2808/0.1</f>
        <v>13860</v>
      </c>
      <c r="AC2808" s="1">
        <f>AA2808-AB2808</f>
        <v>-2699</v>
      </c>
      <c r="AD2808" s="1">
        <f>_xlfn.IFNA(INDEX($AV$2:$AV$53,MATCH(B2808,$AU$2:$AU$53,0)),1000)</f>
        <v>8936574</v>
      </c>
      <c r="AE2808" s="1">
        <f>C2808/AD2808*100000</f>
        <v>1682.9603828044169</v>
      </c>
      <c r="AF2808" s="34">
        <f>IF(B2809=B2808,IFERROR((C2808/C2809)-1,0),0)</f>
        <v>9.3012019085583209E-3</v>
      </c>
      <c r="AG2808" s="35">
        <f>IFERROR(LOG(2)/LOG(1+(AF2808)),AF2808)</f>
        <v>74.868362637372911</v>
      </c>
      <c r="AH2808" s="35">
        <f>AVERAGE(Z2808:Z2814)</f>
        <v>1262.7142857142858</v>
      </c>
      <c r="AJ2808" s="1">
        <f>Q2808/AD2808*100000</f>
        <v>120.25861364769095</v>
      </c>
      <c r="AK2808" s="34">
        <f>IF(B2809=B2808,IFERROR((Q2808/Q2809)-1,0),0)</f>
        <v>1.5208766295106813E-2</v>
      </c>
      <c r="AL2808" s="35">
        <f>IFERROR(LOG(2)/LOG(1+(AK2808)),AK2808)</f>
        <v>45.921205151540292</v>
      </c>
      <c r="AM2808" s="35">
        <f>AVERAGE(W2808:W2814)</f>
        <v>149.28571428571428</v>
      </c>
      <c r="AN2808" s="4">
        <f>ROUNDDOWN(N2808,0)</f>
        <v>43971</v>
      </c>
      <c r="AO2808" s="38" cm="1">
        <f t="array" ref="AO2808">_xlfn.ANCHORARRAY(AN2808)-1</f>
        <v>43970</v>
      </c>
    </row>
    <row r="2809" spans="1:41" x14ac:dyDescent="0.25">
      <c r="A2809">
        <v>20200519</v>
      </c>
      <c r="B2809" s="1" t="s">
        <v>98</v>
      </c>
      <c r="C2809">
        <v>149013</v>
      </c>
      <c r="D2809">
        <v>371169</v>
      </c>
      <c r="F2809">
        <v>3481</v>
      </c>
      <c r="H2809">
        <v>977</v>
      </c>
      <c r="J2809">
        <v>789</v>
      </c>
      <c r="L2809">
        <v>23657</v>
      </c>
      <c r="M2809" s="1" t="s">
        <v>39</v>
      </c>
      <c r="N2809" s="2">
        <v>43970.541666666664</v>
      </c>
      <c r="O2809" s="1" t="s">
        <v>4241</v>
      </c>
      <c r="P2809" s="2">
        <v>43970.666666666664</v>
      </c>
      <c r="Q2809">
        <v>10586</v>
      </c>
      <c r="S2809">
        <v>520182</v>
      </c>
      <c r="T2809">
        <v>520182</v>
      </c>
      <c r="U2809">
        <v>520182</v>
      </c>
      <c r="V2809">
        <v>34</v>
      </c>
      <c r="W2809">
        <v>151</v>
      </c>
      <c r="X2809">
        <v>0</v>
      </c>
      <c r="Y2809">
        <v>13639</v>
      </c>
      <c r="Z2809">
        <v>974</v>
      </c>
      <c r="AA2809">
        <v>14613</v>
      </c>
      <c r="AB2809" s="1">
        <f>Z2809/0.1</f>
        <v>9740</v>
      </c>
      <c r="AC2809" s="1">
        <f>AA2809-AB2809</f>
        <v>4873</v>
      </c>
      <c r="AD2809" s="1">
        <f>_xlfn.IFNA(INDEX($AV$2:$AV$53,MATCH(B2809,$AU$2:$AU$53,0)),1000)</f>
        <v>8936574</v>
      </c>
      <c r="AE2809" s="1">
        <f>C2809/AD2809*100000</f>
        <v>1667.4510836031795</v>
      </c>
      <c r="AF2809" s="34">
        <f>IF(B2810=B2809,IFERROR((C2809/C2810)-1,0),0)</f>
        <v>6.5793473341484443E-3</v>
      </c>
      <c r="AG2809" s="35">
        <f>IFERROR(LOG(2)/LOG(1+(AF2809)),AF2809)</f>
        <v>105.6981613916583</v>
      </c>
      <c r="AH2809" s="35">
        <f>AVERAGE(Z2809:Z2815)</f>
        <v>1181.4285714285713</v>
      </c>
      <c r="AJ2809" s="1">
        <f>Q2809/AD2809*100000</f>
        <v>118.45702838694113</v>
      </c>
      <c r="AK2809" s="34">
        <f>IF(B2810=B2809,IFERROR((Q2809/Q2810)-1,0),0)</f>
        <v>1.4470531863919556E-2</v>
      </c>
      <c r="AL2809" s="35">
        <f>IFERROR(LOG(2)/LOG(1+(AK2809)),AK2809)</f>
        <v>48.246345249827854</v>
      </c>
      <c r="AM2809" s="35">
        <f>AVERAGE(W2809:W2815)</f>
        <v>154</v>
      </c>
      <c r="AN2809" s="4">
        <f>ROUNDDOWN(N2809,0)</f>
        <v>43970</v>
      </c>
      <c r="AO2809" s="38" cm="1">
        <f t="array" ref="AO2809">_xlfn.ANCHORARRAY(AN2809)-1</f>
        <v>43969</v>
      </c>
    </row>
    <row r="2810" spans="1:41" x14ac:dyDescent="0.25">
      <c r="A2810">
        <v>20200518</v>
      </c>
      <c r="B2810" s="1" t="s">
        <v>98</v>
      </c>
      <c r="C2810">
        <v>148039</v>
      </c>
      <c r="D2810">
        <v>357530</v>
      </c>
      <c r="F2810">
        <v>3509</v>
      </c>
      <c r="H2810">
        <v>1053</v>
      </c>
      <c r="J2810">
        <v>819</v>
      </c>
      <c r="L2810">
        <v>23496</v>
      </c>
      <c r="M2810" s="1" t="s">
        <v>39</v>
      </c>
      <c r="N2810" s="2">
        <v>43969.541666666664</v>
      </c>
      <c r="O2810" s="1" t="s">
        <v>4296</v>
      </c>
      <c r="P2810" s="2">
        <v>43969.666666666664</v>
      </c>
      <c r="Q2810">
        <v>10435</v>
      </c>
      <c r="S2810">
        <v>505569</v>
      </c>
      <c r="T2810">
        <v>505569</v>
      </c>
      <c r="U2810">
        <v>505569</v>
      </c>
      <c r="V2810">
        <v>34</v>
      </c>
      <c r="W2810">
        <v>79</v>
      </c>
      <c r="X2810">
        <v>0</v>
      </c>
      <c r="Y2810">
        <v>16299</v>
      </c>
      <c r="Z2810">
        <v>1705</v>
      </c>
      <c r="AA2810">
        <v>18004</v>
      </c>
      <c r="AB2810" s="1">
        <f>Z2810/0.1</f>
        <v>17050</v>
      </c>
      <c r="AC2810" s="1">
        <f>AA2810-AB2810</f>
        <v>954</v>
      </c>
      <c r="AD2810" s="1">
        <f>_xlfn.IFNA(INDEX($AV$2:$AV$53,MATCH(B2810,$AU$2:$AU$53,0)),1000)</f>
        <v>8936574</v>
      </c>
      <c r="AE2810" s="1">
        <f>C2810/AD2810*100000</f>
        <v>1656.552052274171</v>
      </c>
      <c r="AF2810" s="34">
        <f>IF(B2811=B2810,IFERROR((C2810/C2811)-1,0),0)</f>
        <v>1.1651427556138794E-2</v>
      </c>
      <c r="AG2810" s="35">
        <f>IFERROR(LOG(2)/LOG(1+(AF2810)),AF2810)</f>
        <v>59.836226768672937</v>
      </c>
      <c r="AH2810" s="35">
        <f>AVERAGE(Z2810:Z2816)</f>
        <v>1156.2857142857142</v>
      </c>
      <c r="AJ2810" s="1">
        <f>Q2810/AD2810*100000</f>
        <v>116.76734283182795</v>
      </c>
      <c r="AK2810" s="34">
        <f>IF(B2811=B2810,IFERROR((Q2810/Q2811)-1,0),0)</f>
        <v>7.6284279644649455E-3</v>
      </c>
      <c r="AL2810" s="35">
        <f>IFERROR(LOG(2)/LOG(1+(AK2810)),AK2810)</f>
        <v>91.20983338556367</v>
      </c>
      <c r="AM2810" s="35">
        <f>AVERAGE(W2810:W2816)</f>
        <v>160.71428571428572</v>
      </c>
      <c r="AN2810" s="4">
        <f>ROUNDDOWN(N2810,0)</f>
        <v>43969</v>
      </c>
      <c r="AO2810" s="38" cm="1">
        <f t="array" ref="AO2810">_xlfn.ANCHORARRAY(AN2810)-1</f>
        <v>43968</v>
      </c>
    </row>
    <row r="2811" spans="1:41" x14ac:dyDescent="0.25">
      <c r="A2811">
        <v>20200517</v>
      </c>
      <c r="B2811" s="1" t="s">
        <v>98</v>
      </c>
      <c r="C2811">
        <v>146334</v>
      </c>
      <c r="D2811">
        <v>341231</v>
      </c>
      <c r="F2811">
        <v>3411</v>
      </c>
      <c r="H2811">
        <v>1030</v>
      </c>
      <c r="J2811">
        <v>819</v>
      </c>
      <c r="L2811">
        <v>23299</v>
      </c>
      <c r="M2811" s="1" t="s">
        <v>39</v>
      </c>
      <c r="N2811" s="2">
        <v>43968.541666666664</v>
      </c>
      <c r="O2811" s="1" t="s">
        <v>99</v>
      </c>
      <c r="P2811" s="2">
        <v>43968.666666666664</v>
      </c>
      <c r="Q2811">
        <v>10356</v>
      </c>
      <c r="S2811">
        <v>487565</v>
      </c>
      <c r="T2811">
        <v>487565</v>
      </c>
      <c r="U2811">
        <v>487565</v>
      </c>
      <c r="V2811">
        <v>34</v>
      </c>
      <c r="W2811">
        <v>107</v>
      </c>
      <c r="X2811">
        <v>0</v>
      </c>
      <c r="Y2811">
        <v>11096</v>
      </c>
      <c r="Z2811">
        <v>1245</v>
      </c>
      <c r="AA2811">
        <v>12341</v>
      </c>
      <c r="AB2811" s="1">
        <f>Z2811/0.1</f>
        <v>12450</v>
      </c>
      <c r="AC2811" s="1">
        <f>AA2811-AB2811</f>
        <v>-109</v>
      </c>
      <c r="AD2811" s="1">
        <f>_xlfn.IFNA(INDEX($AV$2:$AV$53,MATCH(B2811,$AU$2:$AU$53,0)),1000)</f>
        <v>8936574</v>
      </c>
      <c r="AE2811" s="1">
        <f>C2811/AD2811*100000</f>
        <v>1637.4731524631252</v>
      </c>
      <c r="AF2811" s="34">
        <f>IF(B2812=B2811,IFERROR((C2811/C2812)-1,0),0)</f>
        <v>8.5809399747740489E-3</v>
      </c>
      <c r="AG2811" s="35">
        <f>IFERROR(LOG(2)/LOG(1+(AF2811)),AF2811)</f>
        <v>81.123615215724044</v>
      </c>
      <c r="AH2811" s="35">
        <f>AVERAGE(Z2811:Z2817)</f>
        <v>1114.5714285714287</v>
      </c>
      <c r="AJ2811" s="1">
        <f>Q2811/AD2811*100000</f>
        <v>115.88333515729853</v>
      </c>
      <c r="AK2811" s="34">
        <f>IF(B2812=B2811,IFERROR((Q2811/Q2812)-1,0),0)</f>
        <v>1.0440042931017635E-2</v>
      </c>
      <c r="AL2811" s="35">
        <f>IFERROR(LOG(2)/LOG(1+(AK2811)),AK2811)</f>
        <v>66.739108756966559</v>
      </c>
      <c r="AM2811" s="35">
        <f>AVERAGE(W2811:W2817)</f>
        <v>157.28571428571428</v>
      </c>
      <c r="AN2811" s="4">
        <f>ROUNDDOWN(N2811,0)</f>
        <v>43968</v>
      </c>
      <c r="AO2811" s="38" cm="1">
        <f t="array" ref="AO2811">_xlfn.ANCHORARRAY(AN2811)-1</f>
        <v>43967</v>
      </c>
    </row>
    <row r="2812" spans="1:41" x14ac:dyDescent="0.25">
      <c r="A2812">
        <v>20200516</v>
      </c>
      <c r="B2812" s="1" t="s">
        <v>98</v>
      </c>
      <c r="C2812">
        <v>145089</v>
      </c>
      <c r="D2812">
        <v>330135</v>
      </c>
      <c r="F2812">
        <v>3564</v>
      </c>
      <c r="H2812">
        <v>1061</v>
      </c>
      <c r="J2812">
        <v>846</v>
      </c>
      <c r="L2812">
        <v>22939</v>
      </c>
      <c r="M2812" s="1" t="s">
        <v>39</v>
      </c>
      <c r="N2812" s="2">
        <v>43967.541666666664</v>
      </c>
      <c r="O2812" s="1" t="s">
        <v>171</v>
      </c>
      <c r="P2812" s="2">
        <v>43967.666666666664</v>
      </c>
      <c r="Q2812">
        <v>10249</v>
      </c>
      <c r="S2812">
        <v>475224</v>
      </c>
      <c r="T2812">
        <v>475224</v>
      </c>
      <c r="U2812">
        <v>475224</v>
      </c>
      <c r="V2812">
        <v>34</v>
      </c>
      <c r="W2812">
        <v>111</v>
      </c>
      <c r="X2812">
        <v>0</v>
      </c>
      <c r="Y2812">
        <v>11068</v>
      </c>
      <c r="Z2812">
        <v>1184</v>
      </c>
      <c r="AA2812">
        <v>12252</v>
      </c>
      <c r="AB2812" s="1">
        <f>Z2812/0.1</f>
        <v>11840</v>
      </c>
      <c r="AC2812" s="1">
        <f>AA2812-AB2812</f>
        <v>412</v>
      </c>
      <c r="AD2812" s="1">
        <f>_xlfn.IFNA(INDEX($AV$2:$AV$53,MATCH(B2812,$AU$2:$AU$53,0)),1000)</f>
        <v>8936574</v>
      </c>
      <c r="AE2812" s="1">
        <f>C2812/AD2812*100000</f>
        <v>1623.541639111364</v>
      </c>
      <c r="AF2812" s="34">
        <f>IF(B2813=B2812,IFERROR((C2812/C2813)-1,0),0)</f>
        <v>8.2276501858864481E-3</v>
      </c>
      <c r="AG2812" s="35">
        <f>IFERROR(LOG(2)/LOG(1+(AF2812)),AF2812)</f>
        <v>84.59216871529685</v>
      </c>
      <c r="AH2812" s="35">
        <f>AVERAGE(Z2812:Z2818)</f>
        <v>1143.4285714285713</v>
      </c>
      <c r="AJ2812" s="1">
        <f>Q2812/AD2812*100000</f>
        <v>114.68600830698654</v>
      </c>
      <c r="AK2812" s="34">
        <f>IF(B2813=B2812,IFERROR((Q2812/Q2813)-1,0),0)</f>
        <v>1.0948905109489093E-2</v>
      </c>
      <c r="AL2812" s="35">
        <f>IFERROR(LOG(2)/LOG(1+(AK2812)),AK2812)</f>
        <v>63.653387086267088</v>
      </c>
      <c r="AM2812" s="35">
        <f>AVERAGE(W2812:W2818)</f>
        <v>161.85714285714286</v>
      </c>
      <c r="AN2812" s="4">
        <f>ROUNDDOWN(N2812,0)</f>
        <v>43967</v>
      </c>
      <c r="AO2812" s="38" cm="1">
        <f t="array" ref="AO2812">_xlfn.ANCHORARRAY(AN2812)-1</f>
        <v>43966</v>
      </c>
    </row>
    <row r="2813" spans="1:41" x14ac:dyDescent="0.25">
      <c r="A2813">
        <v>20200515</v>
      </c>
      <c r="B2813" s="1" t="s">
        <v>98</v>
      </c>
      <c r="C2813">
        <v>143905</v>
      </c>
      <c r="D2813">
        <v>319067</v>
      </c>
      <c r="F2813">
        <v>3823</v>
      </c>
      <c r="H2813">
        <v>1127</v>
      </c>
      <c r="J2813">
        <v>865</v>
      </c>
      <c r="L2813">
        <v>15642</v>
      </c>
      <c r="M2813" s="1" t="s">
        <v>39</v>
      </c>
      <c r="N2813" s="2">
        <v>43966.541666666664</v>
      </c>
      <c r="O2813" s="1" t="s">
        <v>222</v>
      </c>
      <c r="P2813" s="2">
        <v>43966.666666666664</v>
      </c>
      <c r="Q2813">
        <v>10138</v>
      </c>
      <c r="S2813">
        <v>462972</v>
      </c>
      <c r="T2813">
        <v>462972</v>
      </c>
      <c r="U2813">
        <v>462972</v>
      </c>
      <c r="V2813">
        <v>34</v>
      </c>
      <c r="W2813">
        <v>192</v>
      </c>
      <c r="X2813">
        <v>0</v>
      </c>
      <c r="Y2813">
        <v>10075</v>
      </c>
      <c r="Z2813">
        <v>1201</v>
      </c>
      <c r="AA2813">
        <v>11276</v>
      </c>
      <c r="AB2813" s="1">
        <f>Z2813/0.1</f>
        <v>12010</v>
      </c>
      <c r="AC2813" s="1">
        <f>AA2813-AB2813</f>
        <v>-734</v>
      </c>
      <c r="AD2813" s="1">
        <f>_xlfn.IFNA(INDEX($AV$2:$AV$53,MATCH(B2813,$AU$2:$AU$53,0)),1000)</f>
        <v>8936574</v>
      </c>
      <c r="AE2813" s="1">
        <f>C2813/AD2813*100000</f>
        <v>1610.2927139639864</v>
      </c>
      <c r="AF2813" s="34">
        <f>IF(B2814=B2813,IFERROR((C2813/C2814)-1,0),0)</f>
        <v>8.416021975557797E-3</v>
      </c>
      <c r="AG2813" s="35">
        <f>IFERROR(LOG(2)/LOG(1+(AF2813)),AF2813)</f>
        <v>82.70651851792087</v>
      </c>
      <c r="AH2813" s="35">
        <f>AVERAGE(Z2813:Z2819)</f>
        <v>1207.2857142857142</v>
      </c>
      <c r="AJ2813" s="1">
        <f>Q2813/AD2813*100000</f>
        <v>113.4439215744199</v>
      </c>
      <c r="AK2813" s="34">
        <f>IF(B2814=B2813,IFERROR((Q2813/Q2814)-1,0),0)</f>
        <v>1.930424291172339E-2</v>
      </c>
      <c r="AL2813" s="35">
        <f>IFERROR(LOG(2)/LOG(1+(AK2813)),AK2813)</f>
        <v>36.251937175973353</v>
      </c>
      <c r="AM2813" s="35">
        <f>AVERAGE(W2813:W2819)</f>
        <v>169.42857142857142</v>
      </c>
      <c r="AN2813" s="4">
        <f>ROUNDDOWN(N2813,0)</f>
        <v>43966</v>
      </c>
      <c r="AO2813" s="38" cm="1">
        <f t="array" ref="AO2813">_xlfn.ANCHORARRAY(AN2813)-1</f>
        <v>43965</v>
      </c>
    </row>
    <row r="2814" spans="1:41" x14ac:dyDescent="0.25">
      <c r="A2814">
        <v>20200514</v>
      </c>
      <c r="B2814" s="1" t="s">
        <v>98</v>
      </c>
      <c r="C2814">
        <v>142704</v>
      </c>
      <c r="D2814">
        <v>308992</v>
      </c>
      <c r="F2814">
        <v>3958</v>
      </c>
      <c r="H2814">
        <v>1157</v>
      </c>
      <c r="J2814">
        <v>898</v>
      </c>
      <c r="L2814">
        <v>15642</v>
      </c>
      <c r="M2814" s="1" t="s">
        <v>39</v>
      </c>
      <c r="N2814" s="2">
        <v>43965.541666666664</v>
      </c>
      <c r="O2814" s="1" t="s">
        <v>272</v>
      </c>
      <c r="P2814" s="2">
        <v>43965.666666666664</v>
      </c>
      <c r="Q2814">
        <v>9946</v>
      </c>
      <c r="S2814">
        <v>451696</v>
      </c>
      <c r="T2814">
        <v>451696</v>
      </c>
      <c r="U2814">
        <v>451696</v>
      </c>
      <c r="V2814">
        <v>34</v>
      </c>
      <c r="W2814">
        <v>244</v>
      </c>
      <c r="X2814">
        <v>0</v>
      </c>
      <c r="Y2814">
        <v>9102</v>
      </c>
      <c r="Z2814">
        <v>1144</v>
      </c>
      <c r="AA2814">
        <v>10246</v>
      </c>
      <c r="AB2814" s="1">
        <f>Z2814/0.1</f>
        <v>11440</v>
      </c>
      <c r="AC2814" s="1">
        <f>AA2814-AB2814</f>
        <v>-1194</v>
      </c>
      <c r="AD2814" s="1">
        <f>_xlfn.IFNA(INDEX($AV$2:$AV$53,MATCH(B2814,$AU$2:$AU$53,0)),1000)</f>
        <v>8936574</v>
      </c>
      <c r="AE2814" s="1">
        <f>C2814/AD2814*100000</f>
        <v>1596.8535593170268</v>
      </c>
      <c r="AF2814" s="34">
        <f>IF(B2815=B2814,IFERROR((C2814/C2815)-1,0),0)</f>
        <v>8.0813789205991249E-3</v>
      </c>
      <c r="AG2814" s="35">
        <f>IFERROR(LOG(2)/LOG(1+(AF2814)),AF2814)</f>
        <v>86.11701328356007</v>
      </c>
      <c r="AH2814" s="35">
        <f>AVERAGE(Z2814:Z2820)</f>
        <v>1295.5714285714287</v>
      </c>
      <c r="AJ2814" s="1">
        <f>Q2814/AD2814*100000</f>
        <v>111.29544722619652</v>
      </c>
      <c r="AK2814" s="34">
        <f>IF(B2815=B2814,IFERROR((Q2814/Q2815)-1,0),0)</f>
        <v>2.5149453720882287E-2</v>
      </c>
      <c r="AL2814" s="35">
        <f>IFERROR(LOG(2)/LOG(1+(AK2814)),AK2814)</f>
        <v>27.906261610841494</v>
      </c>
      <c r="AM2814" s="35">
        <f>AVERAGE(W2814:W2820)</f>
        <v>163.57142857142858</v>
      </c>
      <c r="AN2814" s="4">
        <f>ROUNDDOWN(N2814,0)</f>
        <v>43965</v>
      </c>
      <c r="AO2814" s="38" cm="1">
        <f t="array" ref="AO2814">_xlfn.ANCHORARRAY(AN2814)-1</f>
        <v>43964</v>
      </c>
    </row>
    <row r="2815" spans="1:41" x14ac:dyDescent="0.25">
      <c r="A2815">
        <v>20200513</v>
      </c>
      <c r="B2815" s="1" t="s">
        <v>98</v>
      </c>
      <c r="C2815">
        <v>141560</v>
      </c>
      <c r="D2815">
        <v>299890</v>
      </c>
      <c r="F2815">
        <v>4226</v>
      </c>
      <c r="H2815">
        <v>1226</v>
      </c>
      <c r="J2815">
        <v>928</v>
      </c>
      <c r="L2815">
        <v>15642</v>
      </c>
      <c r="M2815" s="1" t="s">
        <v>39</v>
      </c>
      <c r="N2815" s="2">
        <v>43964.541666666664</v>
      </c>
      <c r="O2815" s="1" t="s">
        <v>323</v>
      </c>
      <c r="P2815" s="2">
        <v>43964.666666666664</v>
      </c>
      <c r="Q2815">
        <v>9702</v>
      </c>
      <c r="S2815">
        <v>441450</v>
      </c>
      <c r="T2815">
        <v>441450</v>
      </c>
      <c r="U2815">
        <v>441450</v>
      </c>
      <c r="V2815">
        <v>34</v>
      </c>
      <c r="W2815">
        <v>194</v>
      </c>
      <c r="X2815">
        <v>0</v>
      </c>
      <c r="Y2815">
        <v>7573</v>
      </c>
      <c r="Z2815">
        <v>817</v>
      </c>
      <c r="AA2815">
        <v>8390</v>
      </c>
      <c r="AB2815" s="1">
        <f>Z2815/0.1</f>
        <v>8170</v>
      </c>
      <c r="AC2815" s="1">
        <f>AA2815-AB2815</f>
        <v>220</v>
      </c>
      <c r="AD2815" s="1">
        <f>_xlfn.IFNA(INDEX($AV$2:$AV$53,MATCH(B2815,$AU$2:$AU$53,0)),1000)</f>
        <v>8936574</v>
      </c>
      <c r="AE2815" s="1">
        <f>C2815/AD2815*100000</f>
        <v>1584.052232992196</v>
      </c>
      <c r="AF2815" s="34">
        <f>IF(B2816=B2815,IFERROR((C2815/C2816)-1,0),0)</f>
        <v>5.8049068159695683E-3</v>
      </c>
      <c r="AG2815" s="35">
        <f>IFERROR(LOG(2)/LOG(1+(AF2815)),AF2815)</f>
        <v>119.75335508589238</v>
      </c>
      <c r="AH2815" s="35">
        <f>AVERAGE(Z2815:Z2821)</f>
        <v>1381.4285714285713</v>
      </c>
      <c r="AJ2815" s="1">
        <f>Q2815/AD2815*100000</f>
        <v>108.56509440866265</v>
      </c>
      <c r="AK2815" s="34">
        <f>IF(B2816=B2815,IFERROR((Q2815/Q2816)-1,0),0)</f>
        <v>2.0403870424905435E-2</v>
      </c>
      <c r="AL2815" s="35">
        <f>IFERROR(LOG(2)/LOG(1+(AK2815)),AK2815)</f>
        <v>34.316764581743243</v>
      </c>
      <c r="AM2815" s="35">
        <f>AVERAGE(W2815:W2821)</f>
        <v>164.71428571428572</v>
      </c>
      <c r="AN2815" s="4">
        <f>ROUNDDOWN(N2815,0)</f>
        <v>43964</v>
      </c>
      <c r="AO2815" s="38" cm="1">
        <f t="array" ref="AO2815">_xlfn.ANCHORARRAY(AN2815)-1</f>
        <v>43963</v>
      </c>
    </row>
    <row r="2816" spans="1:41" x14ac:dyDescent="0.25">
      <c r="A2816">
        <v>20200512</v>
      </c>
      <c r="B2816" s="1" t="s">
        <v>98</v>
      </c>
      <c r="C2816">
        <v>140743</v>
      </c>
      <c r="D2816">
        <v>292317</v>
      </c>
      <c r="F2816">
        <v>4328</v>
      </c>
      <c r="H2816">
        <v>1306</v>
      </c>
      <c r="J2816">
        <v>982</v>
      </c>
      <c r="L2816">
        <v>15642</v>
      </c>
      <c r="M2816" s="1" t="s">
        <v>39</v>
      </c>
      <c r="N2816" s="2">
        <v>43963.541666666664</v>
      </c>
      <c r="O2816" s="1" t="s">
        <v>374</v>
      </c>
      <c r="P2816" s="2">
        <v>43963.666666666664</v>
      </c>
      <c r="Q2816">
        <v>9508</v>
      </c>
      <c r="S2816">
        <v>433060</v>
      </c>
      <c r="T2816">
        <v>433060</v>
      </c>
      <c r="U2816">
        <v>433060</v>
      </c>
      <c r="V2816">
        <v>34</v>
      </c>
      <c r="W2816">
        <v>198</v>
      </c>
      <c r="X2816">
        <v>0</v>
      </c>
      <c r="Y2816">
        <v>6329</v>
      </c>
      <c r="Z2816">
        <v>798</v>
      </c>
      <c r="AA2816">
        <v>7127</v>
      </c>
      <c r="AB2816" s="1">
        <f>Z2816/0.1</f>
        <v>7980</v>
      </c>
      <c r="AC2816" s="1">
        <f>AA2816-AB2816</f>
        <v>-853</v>
      </c>
      <c r="AD2816" s="1">
        <f>_xlfn.IFNA(INDEX($AV$2:$AV$53,MATCH(B2816,$AU$2:$AU$53,0)),1000)</f>
        <v>8936574</v>
      </c>
      <c r="AE2816" s="1">
        <f>C2816/AD2816*100000</f>
        <v>1574.910027041683</v>
      </c>
      <c r="AF2816" s="34">
        <f>IF(B2817=B2816,IFERROR((C2816/C2817)-1,0),0)</f>
        <v>5.7022401657793598E-3</v>
      </c>
      <c r="AG2816" s="35">
        <f>IFERROR(LOG(2)/LOG(1+(AF2816)),AF2816)</f>
        <v>121.9032403690516</v>
      </c>
      <c r="AH2816" s="35">
        <f>AVERAGE(Z2816:Z2822)</f>
        <v>1450</v>
      </c>
      <c r="AJ2816" s="1">
        <f>Q2816/AD2816*100000</f>
        <v>106.39424011931193</v>
      </c>
      <c r="AK2816" s="34">
        <f>IF(B2817=B2816,IFERROR((Q2816/Q2817)-1,0),0)</f>
        <v>2.1267454350161197E-2</v>
      </c>
      <c r="AL2816" s="35">
        <f>IFERROR(LOG(2)/LOG(1+(AK2816)),AK2816)</f>
        <v>32.937278483341352</v>
      </c>
      <c r="AM2816" s="35">
        <f>AVERAGE(W2816:W2822)</f>
        <v>180.57142857142858</v>
      </c>
      <c r="AN2816" s="4">
        <f>ROUNDDOWN(N2816,0)</f>
        <v>43963</v>
      </c>
      <c r="AO2816" s="38" cm="1">
        <f t="array" ref="AO2816">_xlfn.ANCHORARRAY(AN2816)-1</f>
        <v>43962</v>
      </c>
    </row>
    <row r="2817" spans="1:41" x14ac:dyDescent="0.25">
      <c r="A2817">
        <v>20200511</v>
      </c>
      <c r="B2817" s="1" t="s">
        <v>98</v>
      </c>
      <c r="C2817">
        <v>139945</v>
      </c>
      <c r="D2817">
        <v>285988</v>
      </c>
      <c r="F2817">
        <v>4195</v>
      </c>
      <c r="H2817">
        <v>1255</v>
      </c>
      <c r="J2817">
        <v>970</v>
      </c>
      <c r="L2817">
        <v>15642</v>
      </c>
      <c r="M2817" s="1" t="s">
        <v>39</v>
      </c>
      <c r="N2817" s="2">
        <v>43962.541666666664</v>
      </c>
      <c r="O2817" s="1" t="s">
        <v>426</v>
      </c>
      <c r="P2817" s="2">
        <v>43962.666666666664</v>
      </c>
      <c r="Q2817">
        <v>9310</v>
      </c>
      <c r="S2817">
        <v>425933</v>
      </c>
      <c r="T2817">
        <v>425933</v>
      </c>
      <c r="U2817">
        <v>425933</v>
      </c>
      <c r="V2817">
        <v>34</v>
      </c>
      <c r="W2817">
        <v>55</v>
      </c>
      <c r="X2817">
        <v>0</v>
      </c>
      <c r="Y2817">
        <v>112073</v>
      </c>
      <c r="Z2817">
        <v>1413</v>
      </c>
      <c r="AA2817">
        <v>113486</v>
      </c>
      <c r="AB2817" s="1">
        <f>Z2817/0.1</f>
        <v>14130</v>
      </c>
      <c r="AC2817" s="1">
        <f>AA2817-AB2817</f>
        <v>99356</v>
      </c>
      <c r="AD2817" s="1">
        <f>_xlfn.IFNA(INDEX($AV$2:$AV$53,MATCH(B2817,$AU$2:$AU$53,0)),1000)</f>
        <v>8936574</v>
      </c>
      <c r="AE2817" s="1">
        <f>C2817/AD2817*100000</f>
        <v>1565.9804305318794</v>
      </c>
      <c r="AF2817" s="34">
        <f>IF(B2818=B2817,IFERROR((C2817/C2818)-1,0),0)</f>
        <v>1.0199809430312179E-2</v>
      </c>
      <c r="AG2817" s="35">
        <f>IFERROR(LOG(2)/LOG(1+(AF2817)),AF2817)</f>
        <v>68.302863007723417</v>
      </c>
      <c r="AH2817" s="35">
        <f>AVERAGE(Z2817:Z2823)</f>
        <v>1668</v>
      </c>
      <c r="AJ2817" s="1">
        <f>Q2817/AD2817*100000</f>
        <v>104.17862594770658</v>
      </c>
      <c r="AK2817" s="34">
        <f>IF(B2818=B2817,IFERROR((Q2817/Q2818)-1,0),0)</f>
        <v>5.9427336574824352E-3</v>
      </c>
      <c r="AL2817" s="35">
        <f>IFERROR(LOG(2)/LOG(1+(AK2817)),AK2817)</f>
        <v>116.98399781489273</v>
      </c>
      <c r="AM2817" s="35">
        <f>AVERAGE(W2817:W2823)</f>
        <v>200</v>
      </c>
      <c r="AN2817" s="4">
        <f>ROUNDDOWN(N2817,0)</f>
        <v>43962</v>
      </c>
      <c r="AO2817" s="38" cm="1">
        <f t="array" ref="AO2817">_xlfn.ANCHORARRAY(AN2817)-1</f>
        <v>43961</v>
      </c>
    </row>
    <row r="2818" spans="1:41" x14ac:dyDescent="0.25">
      <c r="A2818">
        <v>20200510</v>
      </c>
      <c r="B2818" s="1" t="s">
        <v>98</v>
      </c>
      <c r="C2818">
        <v>138532</v>
      </c>
      <c r="D2818">
        <v>173915</v>
      </c>
      <c r="E2818">
        <v>591</v>
      </c>
      <c r="F2818">
        <v>4308</v>
      </c>
      <c r="H2818">
        <v>1338</v>
      </c>
      <c r="J2818">
        <v>994</v>
      </c>
      <c r="L2818">
        <v>15642</v>
      </c>
      <c r="M2818" s="1" t="s">
        <v>39</v>
      </c>
      <c r="N2818" s="2">
        <v>43961.541666666664</v>
      </c>
      <c r="O2818" s="1" t="s">
        <v>478</v>
      </c>
      <c r="P2818" s="2">
        <v>43961.666666666664</v>
      </c>
      <c r="Q2818">
        <v>9255</v>
      </c>
      <c r="S2818">
        <v>313038</v>
      </c>
      <c r="T2818">
        <v>312447</v>
      </c>
      <c r="U2818">
        <v>312447</v>
      </c>
      <c r="V2818">
        <v>34</v>
      </c>
      <c r="W2818">
        <v>139</v>
      </c>
      <c r="X2818">
        <v>0</v>
      </c>
      <c r="Y2818">
        <v>5794</v>
      </c>
      <c r="Z2818">
        <v>1447</v>
      </c>
      <c r="AA2818">
        <v>7241</v>
      </c>
      <c r="AB2818" s="1">
        <f>Z2818/0.1</f>
        <v>14470</v>
      </c>
      <c r="AC2818" s="1">
        <f>AA2818-AB2818</f>
        <v>-7229</v>
      </c>
      <c r="AD2818" s="1">
        <f>_xlfn.IFNA(INDEX($AV$2:$AV$53,MATCH(B2818,$AU$2:$AU$53,0)),1000)</f>
        <v>8936574</v>
      </c>
      <c r="AE2818" s="1">
        <f>C2818/AD2818*100000</f>
        <v>1550.169002125423</v>
      </c>
      <c r="AF2818" s="34">
        <f>IF(B2819=B2818,IFERROR((C2818/C2819)-1,0),0)</f>
        <v>1.0555494766021134E-2</v>
      </c>
      <c r="AG2818" s="35">
        <f>IFERROR(LOG(2)/LOG(1+(AF2818)),AF2818)</f>
        <v>66.012920254492144</v>
      </c>
      <c r="AH2818" s="35">
        <f>AVERAGE(Z2818:Z2824)</f>
        <v>1684</v>
      </c>
      <c r="AJ2818" s="1">
        <f>Q2818/AD2818*100000</f>
        <v>103.56317756670509</v>
      </c>
      <c r="AK2818" s="34">
        <f>IF(B2819=B2818,IFERROR((Q2818/Q2819)-1,0),0)</f>
        <v>1.5247915752522934E-2</v>
      </c>
      <c r="AL2818" s="35">
        <f>IFERROR(LOG(2)/LOG(1+(AK2818)),AK2818)</f>
        <v>45.804186522670406</v>
      </c>
      <c r="AM2818" s="35">
        <f>AVERAGE(W2818:W2824)</f>
        <v>197.71428571428572</v>
      </c>
      <c r="AN2818" s="4">
        <f>ROUNDDOWN(N2818,0)</f>
        <v>43961</v>
      </c>
      <c r="AO2818" s="38" cm="1">
        <f t="array" ref="AO2818">_xlfn.ANCHORARRAY(AN2818)-1</f>
        <v>43960</v>
      </c>
    </row>
    <row r="2819" spans="1:41" x14ac:dyDescent="0.25">
      <c r="A2819">
        <v>20200509</v>
      </c>
      <c r="B2819" s="1" t="s">
        <v>98</v>
      </c>
      <c r="C2819">
        <v>137085</v>
      </c>
      <c r="D2819">
        <v>168121</v>
      </c>
      <c r="E2819">
        <v>557</v>
      </c>
      <c r="F2819">
        <v>4628</v>
      </c>
      <c r="H2819">
        <v>1416</v>
      </c>
      <c r="J2819">
        <v>1054</v>
      </c>
      <c r="L2819">
        <v>15642</v>
      </c>
      <c r="M2819" s="1" t="s">
        <v>39</v>
      </c>
      <c r="N2819" s="2">
        <v>43960.541666666664</v>
      </c>
      <c r="O2819" s="1" t="s">
        <v>530</v>
      </c>
      <c r="P2819" s="2">
        <v>43960.666666666664</v>
      </c>
      <c r="Q2819">
        <v>9116</v>
      </c>
      <c r="S2819">
        <v>305763</v>
      </c>
      <c r="T2819">
        <v>305206</v>
      </c>
      <c r="U2819">
        <v>305206</v>
      </c>
      <c r="V2819">
        <v>34</v>
      </c>
      <c r="W2819">
        <v>164</v>
      </c>
      <c r="X2819">
        <v>0</v>
      </c>
      <c r="Y2819">
        <v>4816</v>
      </c>
      <c r="Z2819">
        <v>1631</v>
      </c>
      <c r="AA2819">
        <v>6447</v>
      </c>
      <c r="AB2819" s="1">
        <f>Z2819/0.1</f>
        <v>16310</v>
      </c>
      <c r="AC2819" s="1">
        <f>AA2819-AB2819</f>
        <v>-9863</v>
      </c>
      <c r="AD2819" s="1">
        <f>_xlfn.IFNA(INDEX($AV$2:$AV$53,MATCH(B2819,$AU$2:$AU$53,0)),1000)</f>
        <v>8936574</v>
      </c>
      <c r="AE2819" s="1">
        <f>C2819/AD2819*100000</f>
        <v>1533.9771147198019</v>
      </c>
      <c r="AF2819" s="34">
        <f>IF(B2820=B2819,IFERROR((C2819/C2820)-1,0),0)</f>
        <v>1.2040988084515813E-2</v>
      </c>
      <c r="AG2819" s="35">
        <f>IFERROR(LOG(2)/LOG(1+(AF2819)),AF2819)</f>
        <v>57.911521836099858</v>
      </c>
      <c r="AH2819" s="35">
        <f>AVERAGE(Z2819:Z2825)</f>
        <v>1909.7142857142858</v>
      </c>
      <c r="AJ2819" s="1">
        <f>Q2819/AD2819*100000</f>
        <v>102.00777165835589</v>
      </c>
      <c r="AK2819" s="34">
        <f>IF(B2820=B2819,IFERROR((Q2819/Q2820)-1,0),0)</f>
        <v>1.8319928507596117E-2</v>
      </c>
      <c r="AL2819" s="35">
        <f>IFERROR(LOG(2)/LOG(1+(AK2819)),AK2819)</f>
        <v>38.18121741306836</v>
      </c>
      <c r="AM2819" s="35">
        <f>AVERAGE(W2819:W2825)</f>
        <v>196.28571428571428</v>
      </c>
      <c r="AN2819" s="4">
        <f>ROUNDDOWN(N2819,0)</f>
        <v>43960</v>
      </c>
      <c r="AO2819" s="38" cm="1">
        <f t="array" ref="AO2819">_xlfn.ANCHORARRAY(AN2819)-1</f>
        <v>43959</v>
      </c>
    </row>
    <row r="2820" spans="1:41" x14ac:dyDescent="0.25">
      <c r="A2820">
        <v>20200508</v>
      </c>
      <c r="B2820" s="1" t="s">
        <v>98</v>
      </c>
      <c r="C2820">
        <v>135454</v>
      </c>
      <c r="D2820">
        <v>163305</v>
      </c>
      <c r="E2820">
        <v>553</v>
      </c>
      <c r="F2820">
        <v>4605</v>
      </c>
      <c r="H2820">
        <v>1439</v>
      </c>
      <c r="J2820">
        <v>1089</v>
      </c>
      <c r="L2820">
        <v>15642</v>
      </c>
      <c r="M2820" s="1" t="s">
        <v>39</v>
      </c>
      <c r="N2820" s="2">
        <v>43959.541666666664</v>
      </c>
      <c r="O2820" s="1" t="s">
        <v>584</v>
      </c>
      <c r="P2820" s="2">
        <v>43959.666666666664</v>
      </c>
      <c r="Q2820">
        <v>8952</v>
      </c>
      <c r="S2820">
        <v>299312</v>
      </c>
      <c r="T2820">
        <v>298759</v>
      </c>
      <c r="U2820">
        <v>298759</v>
      </c>
      <c r="V2820">
        <v>34</v>
      </c>
      <c r="W2820">
        <v>151</v>
      </c>
      <c r="X2820">
        <v>0</v>
      </c>
      <c r="Y2820">
        <v>4282</v>
      </c>
      <c r="Z2820">
        <v>1819</v>
      </c>
      <c r="AA2820">
        <v>6101</v>
      </c>
      <c r="AB2820" s="1">
        <f>Z2820/0.1</f>
        <v>18190</v>
      </c>
      <c r="AC2820" s="1">
        <f>AA2820-AB2820</f>
        <v>-12089</v>
      </c>
      <c r="AD2820" s="1">
        <f>_xlfn.IFNA(INDEX($AV$2:$AV$53,MATCH(B2820,$AU$2:$AU$53,0)),1000)</f>
        <v>8936574</v>
      </c>
      <c r="AE2820" s="1">
        <f>C2820/AD2820*100000</f>
        <v>1515.7262727304669</v>
      </c>
      <c r="AF2820" s="34">
        <f>IF(B2821=B2820,IFERROR((C2820/C2821)-1,0),0)</f>
        <v>1.3611703520784335E-2</v>
      </c>
      <c r="AG2820" s="35">
        <f>IFERROR(LOG(2)/LOG(1+(AF2820)),AF2820)</f>
        <v>51.268675266411144</v>
      </c>
      <c r="AH2820" s="35">
        <f>AVERAGE(Z2820:Z2826)</f>
        <v>2037.7142857142858</v>
      </c>
      <c r="AJ2820" s="1">
        <f>Q2820/AD2820*100000</f>
        <v>100.17261648591507</v>
      </c>
      <c r="AK2820" s="34">
        <f>IF(B2821=B2820,IFERROR((Q2820/Q2821)-1,0),0)</f>
        <v>1.7157141233950624E-2</v>
      </c>
      <c r="AL2820" s="35">
        <f>IFERROR(LOG(2)/LOG(1+(AK2820)),AK2820)</f>
        <v>40.745513721020956</v>
      </c>
      <c r="AM2820" s="35">
        <f>AVERAGE(W2820:W2826)</f>
        <v>202</v>
      </c>
      <c r="AN2820" s="4">
        <f>ROUNDDOWN(N2820,0)</f>
        <v>43959</v>
      </c>
      <c r="AO2820" s="38" cm="1">
        <f t="array" ref="AO2820">_xlfn.ANCHORARRAY(AN2820)-1</f>
        <v>43958</v>
      </c>
    </row>
    <row r="2821" spans="1:41" x14ac:dyDescent="0.25">
      <c r="A2821">
        <v>20200507</v>
      </c>
      <c r="B2821" s="1" t="s">
        <v>98</v>
      </c>
      <c r="C2821">
        <v>133635</v>
      </c>
      <c r="D2821">
        <v>159023</v>
      </c>
      <c r="E2821">
        <v>552</v>
      </c>
      <c r="F2821">
        <v>4996</v>
      </c>
      <c r="H2821">
        <v>1470</v>
      </c>
      <c r="J2821">
        <v>1107</v>
      </c>
      <c r="L2821">
        <v>15642</v>
      </c>
      <c r="M2821" s="1" t="s">
        <v>39</v>
      </c>
      <c r="N2821" s="2">
        <v>43958.541666666664</v>
      </c>
      <c r="O2821" s="1" t="s">
        <v>637</v>
      </c>
      <c r="P2821" s="2">
        <v>43958.666666666664</v>
      </c>
      <c r="Q2821">
        <v>8801</v>
      </c>
      <c r="S2821">
        <v>293210</v>
      </c>
      <c r="T2821">
        <v>292658</v>
      </c>
      <c r="U2821">
        <v>292658</v>
      </c>
      <c r="V2821">
        <v>34</v>
      </c>
      <c r="W2821">
        <v>252</v>
      </c>
      <c r="X2821">
        <v>0</v>
      </c>
      <c r="Y2821">
        <v>1993</v>
      </c>
      <c r="Z2821">
        <v>1745</v>
      </c>
      <c r="AA2821">
        <v>3738</v>
      </c>
      <c r="AB2821" s="1">
        <f>Z2821/0.1</f>
        <v>17450</v>
      </c>
      <c r="AC2821" s="1">
        <f>AA2821-AB2821</f>
        <v>-13712</v>
      </c>
      <c r="AD2821" s="1">
        <f>_xlfn.IFNA(INDEX($AV$2:$AV$53,MATCH(B2821,$AU$2:$AU$53,0)),1000)</f>
        <v>8936574</v>
      </c>
      <c r="AE2821" s="1">
        <f>C2821/AD2821*100000</f>
        <v>1495.3717162751632</v>
      </c>
      <c r="AF2821" s="34">
        <f>IF(B2822=B2821,IFERROR((C2821/C2822)-1,0),0)</f>
        <v>1.3230722571840214E-2</v>
      </c>
      <c r="AG2821" s="35">
        <f>IFERROR(LOG(2)/LOG(1+(AF2821)),AF2821)</f>
        <v>52.735030209369825</v>
      </c>
      <c r="AH2821" s="35">
        <f>AVERAGE(Z2821:Z2827)</f>
        <v>2140.4285714285716</v>
      </c>
      <c r="AJ2821" s="1">
        <f>Q2821/AD2821*100000</f>
        <v>98.482930930801885</v>
      </c>
      <c r="AK2821" s="34">
        <f>IF(B2822=B2821,IFERROR((Q2821/Q2822)-1,0),0)</f>
        <v>2.9477131828284042E-2</v>
      </c>
      <c r="AL2821" s="35">
        <f>IFERROR(LOG(2)/LOG(1+(AK2821)),AK2821)</f>
        <v>23.859638602428344</v>
      </c>
      <c r="AM2821" s="35">
        <f>AVERAGE(W2821:W2827)</f>
        <v>224.71428571428572</v>
      </c>
      <c r="AN2821" s="4">
        <f>ROUNDDOWN(N2821,0)</f>
        <v>43958</v>
      </c>
      <c r="AO2821" s="38" cm="1">
        <f t="array" ref="AO2821">_xlfn.ANCHORARRAY(AN2821)-1</f>
        <v>43957</v>
      </c>
    </row>
    <row r="2822" spans="1:41" x14ac:dyDescent="0.25">
      <c r="A2822">
        <v>20200506</v>
      </c>
      <c r="B2822" s="1" t="s">
        <v>98</v>
      </c>
      <c r="C2822">
        <v>131890</v>
      </c>
      <c r="D2822">
        <v>157030</v>
      </c>
      <c r="E2822">
        <v>594</v>
      </c>
      <c r="F2822">
        <v>5221</v>
      </c>
      <c r="H2822">
        <v>1549</v>
      </c>
      <c r="J2822">
        <v>1146</v>
      </c>
      <c r="L2822">
        <v>15642</v>
      </c>
      <c r="M2822" s="1" t="s">
        <v>39</v>
      </c>
      <c r="N2822" s="2">
        <v>43957.541666666664</v>
      </c>
      <c r="O2822" s="1" t="s">
        <v>690</v>
      </c>
      <c r="P2822" s="2">
        <v>43957.666666666664</v>
      </c>
      <c r="Q2822">
        <v>8549</v>
      </c>
      <c r="S2822">
        <v>289514</v>
      </c>
      <c r="T2822">
        <v>288920</v>
      </c>
      <c r="U2822">
        <v>288920</v>
      </c>
      <c r="V2822">
        <v>34</v>
      </c>
      <c r="W2822">
        <v>305</v>
      </c>
      <c r="X2822">
        <v>0</v>
      </c>
      <c r="Y2822">
        <v>0</v>
      </c>
      <c r="Z2822">
        <v>1297</v>
      </c>
      <c r="AA2822">
        <v>1297</v>
      </c>
      <c r="AB2822" s="1">
        <f>Z2822/0.1</f>
        <v>12970</v>
      </c>
      <c r="AC2822" s="1">
        <f>AA2822-AB2822</f>
        <v>-11673</v>
      </c>
      <c r="AD2822" s="1">
        <f>_xlfn.IFNA(INDEX($AV$2:$AV$53,MATCH(B2822,$AU$2:$AU$53,0)),1000)</f>
        <v>8936574</v>
      </c>
      <c r="AE2822" s="1">
        <f>C2822/AD2822*100000</f>
        <v>1475.8452176415706</v>
      </c>
      <c r="AF2822" s="34">
        <f>IF(B2823=B2822,IFERROR((C2822/C2823)-1,0),0)</f>
        <v>9.9316196120771139E-3</v>
      </c>
      <c r="AG2822" s="35">
        <f>IFERROR(LOG(2)/LOG(1+(AF2822)),AF2822)</f>
        <v>70.137960921766478</v>
      </c>
      <c r="AH2822" s="35">
        <f>AVERAGE(Z2822:Z2828)</f>
        <v>2232.2857142857142</v>
      </c>
      <c r="AJ2822" s="1">
        <f>Q2822/AD2822*100000</f>
        <v>95.66305834875871</v>
      </c>
      <c r="AK2822" s="34">
        <f>IF(B2823=B2822,IFERROR((Q2822/Q2823)-1,0),0)</f>
        <v>3.6996603590490063E-2</v>
      </c>
      <c r="AL2822" s="35">
        <f>IFERROR(LOG(2)/LOG(1+(AK2822)),AK2822)</f>
        <v>19.079902609573125</v>
      </c>
      <c r="AM2822" s="35">
        <f>AVERAGE(W2822:W2828)</f>
        <v>254.14285714285714</v>
      </c>
      <c r="AN2822" s="4">
        <f>ROUNDDOWN(N2822,0)</f>
        <v>43957</v>
      </c>
      <c r="AO2822" s="38" cm="1">
        <f t="array" ref="AO2822">_xlfn.ANCHORARRAY(AN2822)-1</f>
        <v>43956</v>
      </c>
    </row>
    <row r="2823" spans="1:41" x14ac:dyDescent="0.25">
      <c r="A2823">
        <v>20200505</v>
      </c>
      <c r="B2823" s="1" t="s">
        <v>98</v>
      </c>
      <c r="C2823">
        <v>130593</v>
      </c>
      <c r="D2823">
        <v>157030</v>
      </c>
      <c r="E2823">
        <v>550</v>
      </c>
      <c r="F2823">
        <v>5328</v>
      </c>
      <c r="H2823">
        <v>1534</v>
      </c>
      <c r="J2823">
        <v>1169</v>
      </c>
      <c r="L2823">
        <v>15642</v>
      </c>
      <c r="M2823" s="1" t="s">
        <v>39</v>
      </c>
      <c r="N2823" s="2">
        <v>43956.541666666664</v>
      </c>
      <c r="O2823" s="1" t="s">
        <v>742</v>
      </c>
      <c r="P2823" s="2">
        <v>43956.666666666664</v>
      </c>
      <c r="Q2823">
        <v>8244</v>
      </c>
      <c r="S2823">
        <v>288173</v>
      </c>
      <c r="T2823">
        <v>287623</v>
      </c>
      <c r="U2823">
        <v>287623</v>
      </c>
      <c r="V2823">
        <v>34</v>
      </c>
      <c r="W2823">
        <v>334</v>
      </c>
      <c r="X2823">
        <v>0</v>
      </c>
      <c r="Y2823">
        <v>8079</v>
      </c>
      <c r="Z2823">
        <v>2324</v>
      </c>
      <c r="AA2823">
        <v>10403</v>
      </c>
      <c r="AB2823" s="1">
        <f>Z2823/0.1</f>
        <v>23240</v>
      </c>
      <c r="AC2823" s="1">
        <f>AA2823-AB2823</f>
        <v>-12837</v>
      </c>
      <c r="AD2823" s="1">
        <f>_xlfn.IFNA(INDEX($AV$2:$AV$53,MATCH(B2823,$AU$2:$AU$53,0)),1000)</f>
        <v>8936574</v>
      </c>
      <c r="AE2823" s="1">
        <f>C2823/AD2823*100000</f>
        <v>1461.331825820499</v>
      </c>
      <c r="AF2823" s="34">
        <f>IF(B2824=B2823,IFERROR((C2823/C2824)-1,0),0)</f>
        <v>1.8118173525949466E-2</v>
      </c>
      <c r="AG2823" s="35">
        <f>IFERROR(LOG(2)/LOG(1+(AF2823)),AF2823)</f>
        <v>38.6025483373881</v>
      </c>
      <c r="AH2823" s="35">
        <f>AVERAGE(Z2823:Z2829)</f>
        <v>2391</v>
      </c>
      <c r="AJ2823" s="1">
        <f>Q2823/AD2823*100000</f>
        <v>92.250117326841362</v>
      </c>
      <c r="AK2823" s="34">
        <f>IF(B2824=B2823,IFERROR((Q2823/Q2824)-1,0),0)</f>
        <v>4.2225031605562569E-2</v>
      </c>
      <c r="AL2823" s="35">
        <f>IFERROR(LOG(2)/LOG(1+(AK2823)),AK2823)</f>
        <v>16.759736225186092</v>
      </c>
      <c r="AM2823" s="35">
        <f>AVERAGE(W2823:W2829)</f>
        <v>257.42857142857144</v>
      </c>
      <c r="AN2823" s="4">
        <f>ROUNDDOWN(N2823,0)</f>
        <v>43956</v>
      </c>
      <c r="AO2823" s="38" cm="1">
        <f t="array" ref="AO2823">_xlfn.ANCHORARRAY(AN2823)-1</f>
        <v>43955</v>
      </c>
    </row>
    <row r="2824" spans="1:41" x14ac:dyDescent="0.25">
      <c r="A2824">
        <v>20200504</v>
      </c>
      <c r="B2824" s="1" t="s">
        <v>98</v>
      </c>
      <c r="C2824">
        <v>128269</v>
      </c>
      <c r="D2824">
        <v>148951</v>
      </c>
      <c r="E2824">
        <v>647</v>
      </c>
      <c r="F2824">
        <v>5287</v>
      </c>
      <c r="H2824">
        <v>1610</v>
      </c>
      <c r="J2824">
        <v>1189</v>
      </c>
      <c r="L2824">
        <v>15642</v>
      </c>
      <c r="M2824" s="1" t="s">
        <v>39</v>
      </c>
      <c r="N2824" s="2">
        <v>43955.541666666664</v>
      </c>
      <c r="O2824" s="1" t="s">
        <v>795</v>
      </c>
      <c r="P2824" s="2">
        <v>43955.666666666664</v>
      </c>
      <c r="Q2824">
        <v>7910</v>
      </c>
      <c r="S2824">
        <v>277867</v>
      </c>
      <c r="T2824">
        <v>277220</v>
      </c>
      <c r="U2824">
        <v>277220</v>
      </c>
      <c r="V2824">
        <v>34</v>
      </c>
      <c r="W2824">
        <v>39</v>
      </c>
      <c r="X2824">
        <v>0</v>
      </c>
      <c r="Y2824">
        <v>629</v>
      </c>
      <c r="Z2824">
        <v>1525</v>
      </c>
      <c r="AA2824">
        <v>2154</v>
      </c>
      <c r="AB2824" s="1">
        <f>Z2824/0.1</f>
        <v>15250</v>
      </c>
      <c r="AC2824" s="1">
        <f>AA2824-AB2824</f>
        <v>-13096</v>
      </c>
      <c r="AD2824" s="1">
        <f>_xlfn.IFNA(INDEX($AV$2:$AV$53,MATCH(B2824,$AU$2:$AU$53,0)),1000)</f>
        <v>8936574</v>
      </c>
      <c r="AE2824" s="1">
        <f>C2824/AD2824*100000</f>
        <v>1435.3263342305452</v>
      </c>
      <c r="AF2824" s="34">
        <f>IF(B2825=B2824,IFERROR((C2824/C2825)-1,0),0)</f>
        <v>1.2032127753581978E-2</v>
      </c>
      <c r="AG2824" s="35">
        <f>IFERROR(LOG(2)/LOG(1+(AF2824)),AF2824)</f>
        <v>57.953913066681572</v>
      </c>
      <c r="AH2824" s="35">
        <f>AVERAGE(Z2824:Z2830)</f>
        <v>2440.1428571428573</v>
      </c>
      <c r="AJ2824" s="1">
        <f>Q2824/AD2824*100000</f>
        <v>88.51266715857777</v>
      </c>
      <c r="AK2824" s="34">
        <f>IF(B2825=B2824,IFERROR((Q2824/Q2825)-1,0),0)</f>
        <v>4.9548977258289106E-3</v>
      </c>
      <c r="AL2824" s="35">
        <f>IFERROR(LOG(2)/LOG(1+(AK2824)),AK2824)</f>
        <v>140.23760753171103</v>
      </c>
      <c r="AM2824" s="35">
        <f>AVERAGE(W2824:W2830)</f>
        <v>266.57142857142856</v>
      </c>
      <c r="AN2824" s="4">
        <f>ROUNDDOWN(N2824,0)</f>
        <v>43955</v>
      </c>
      <c r="AO2824" s="38" cm="1">
        <f t="array" ref="AO2824">_xlfn.ANCHORARRAY(AN2824)-1</f>
        <v>43954</v>
      </c>
    </row>
    <row r="2825" spans="1:41" x14ac:dyDescent="0.25">
      <c r="A2825">
        <v>20200503</v>
      </c>
      <c r="B2825" s="1" t="s">
        <v>98</v>
      </c>
      <c r="C2825">
        <v>126744</v>
      </c>
      <c r="D2825">
        <v>148322</v>
      </c>
      <c r="E2825">
        <v>641</v>
      </c>
      <c r="F2825">
        <v>5317</v>
      </c>
      <c r="H2825">
        <v>1623</v>
      </c>
      <c r="J2825">
        <v>1198</v>
      </c>
      <c r="L2825">
        <v>15642</v>
      </c>
      <c r="M2825" s="1" t="s">
        <v>39</v>
      </c>
      <c r="N2825" s="2">
        <v>43954.541666666664</v>
      </c>
      <c r="O2825" s="1" t="s">
        <v>848</v>
      </c>
      <c r="P2825" s="2">
        <v>43954.666666666664</v>
      </c>
      <c r="Q2825">
        <v>7871</v>
      </c>
      <c r="S2825">
        <v>275707</v>
      </c>
      <c r="T2825">
        <v>275066</v>
      </c>
      <c r="U2825">
        <v>275066</v>
      </c>
      <c r="V2825">
        <v>34</v>
      </c>
      <c r="W2825">
        <v>129</v>
      </c>
      <c r="X2825">
        <v>0</v>
      </c>
      <c r="Y2825">
        <v>9727</v>
      </c>
      <c r="Z2825">
        <v>3027</v>
      </c>
      <c r="AA2825">
        <v>12754</v>
      </c>
      <c r="AB2825" s="1">
        <f>Z2825/0.1</f>
        <v>30270</v>
      </c>
      <c r="AC2825" s="1">
        <f>AA2825-AB2825</f>
        <v>-17516</v>
      </c>
      <c r="AD2825" s="1">
        <f>_xlfn.IFNA(INDEX($AV$2:$AV$53,MATCH(B2825,$AU$2:$AU$53,0)),1000)</f>
        <v>8936574</v>
      </c>
      <c r="AE2825" s="1">
        <f>C2825/AD2825*100000</f>
        <v>1418.2616291209586</v>
      </c>
      <c r="AF2825" s="34">
        <f>IF(B2826=B2825,IFERROR((C2825/C2826)-1,0),0)</f>
        <v>2.4467130628773814E-2</v>
      </c>
      <c r="AG2825" s="35">
        <f>IFERROR(LOG(2)/LOG(1+(AF2825)),AF2825)</f>
        <v>28.674906357418998</v>
      </c>
      <c r="AH2825" s="35">
        <f>AVERAGE(Z2825:Z2831)</f>
        <v>2529.4285714285716</v>
      </c>
      <c r="AJ2825" s="1">
        <f>Q2825/AD2825*100000</f>
        <v>88.076258306594909</v>
      </c>
      <c r="AK2825" s="34">
        <f>IF(B2826=B2825,IFERROR((Q2825/Q2826)-1,0),0)</f>
        <v>1.666236114699049E-2</v>
      </c>
      <c r="AL2825" s="35">
        <f>IFERROR(LOG(2)/LOG(1+(AK2825)),AK2825)</f>
        <v>41.945196370836285</v>
      </c>
      <c r="AM2825" s="35">
        <f>AVERAGE(W2825:W2831)</f>
        <v>276.14285714285717</v>
      </c>
      <c r="AN2825" s="4">
        <f>ROUNDDOWN(N2825,0)</f>
        <v>43954</v>
      </c>
      <c r="AO2825" s="38" cm="1">
        <f t="array" ref="AO2825">_xlfn.ANCHORARRAY(AN2825)-1</f>
        <v>43953</v>
      </c>
    </row>
    <row r="2826" spans="1:41" x14ac:dyDescent="0.25">
      <c r="A2826">
        <v>20200502</v>
      </c>
      <c r="B2826" s="1" t="s">
        <v>98</v>
      </c>
      <c r="C2826">
        <v>123717</v>
      </c>
      <c r="D2826">
        <v>138595</v>
      </c>
      <c r="E2826">
        <v>676</v>
      </c>
      <c r="F2826">
        <v>5713</v>
      </c>
      <c r="H2826">
        <v>1715</v>
      </c>
      <c r="J2826">
        <v>1230</v>
      </c>
      <c r="L2826">
        <v>15642</v>
      </c>
      <c r="M2826" s="1" t="s">
        <v>39</v>
      </c>
      <c r="N2826" s="2">
        <v>43953.541666666664</v>
      </c>
      <c r="O2826" s="1" t="s">
        <v>901</v>
      </c>
      <c r="P2826" s="2">
        <v>43953.666666666664</v>
      </c>
      <c r="Q2826">
        <v>7742</v>
      </c>
      <c r="S2826">
        <v>262988</v>
      </c>
      <c r="T2826">
        <v>262312</v>
      </c>
      <c r="U2826">
        <v>262312</v>
      </c>
      <c r="V2826">
        <v>34</v>
      </c>
      <c r="W2826">
        <v>204</v>
      </c>
      <c r="X2826">
        <v>0</v>
      </c>
      <c r="Y2826">
        <v>3240</v>
      </c>
      <c r="Z2826">
        <v>2527</v>
      </c>
      <c r="AA2826">
        <v>5767</v>
      </c>
      <c r="AB2826" s="1">
        <f>Z2826/0.1</f>
        <v>25270</v>
      </c>
      <c r="AC2826" s="1">
        <f>AA2826-AB2826</f>
        <v>-19503</v>
      </c>
      <c r="AD2826" s="1">
        <f>_xlfn.IFNA(INDEX($AV$2:$AV$53,MATCH(B2826,$AU$2:$AU$53,0)),1000)</f>
        <v>8936574</v>
      </c>
      <c r="AE2826" s="1">
        <f>C2826/AD2826*100000</f>
        <v>1384.3895882247493</v>
      </c>
      <c r="AF2826" s="34">
        <f>IF(B2827=B2826,IFERROR((C2826/C2827)-1,0),0)</f>
        <v>2.0851555408862188E-2</v>
      </c>
      <c r="AG2826" s="35">
        <f>IFERROR(LOG(2)/LOG(1+(AF2826)),AF2826)</f>
        <v>33.58737079197099</v>
      </c>
      <c r="AH2826" s="35">
        <f>AVERAGE(Z2826:Z2832)</f>
        <v>2599.1428571428573</v>
      </c>
      <c r="AJ2826" s="1">
        <f>Q2826/AD2826*100000</f>
        <v>86.632752103882311</v>
      </c>
      <c r="AK2826" s="34">
        <f>IF(B2827=B2826,IFERROR((Q2826/Q2827)-1,0),0)</f>
        <v>2.7062881400902183E-2</v>
      </c>
      <c r="AL2826" s="35">
        <f>IFERROR(LOG(2)/LOG(1+(AK2826)),AK2826)</f>
        <v>25.957499051509554</v>
      </c>
      <c r="AM2826" s="35">
        <f>AVERAGE(W2826:W2832)</f>
        <v>268.42857142857144</v>
      </c>
      <c r="AN2826" s="4">
        <f>ROUNDDOWN(N2826,0)</f>
        <v>43953</v>
      </c>
      <c r="AO2826" s="38" cm="1">
        <f t="array" ref="AO2826">_xlfn.ANCHORARRAY(AN2826)-1</f>
        <v>43952</v>
      </c>
    </row>
    <row r="2827" spans="1:41" x14ac:dyDescent="0.25">
      <c r="A2827">
        <v>20200501</v>
      </c>
      <c r="B2827" s="1" t="s">
        <v>98</v>
      </c>
      <c r="C2827">
        <v>121190</v>
      </c>
      <c r="D2827">
        <v>135355</v>
      </c>
      <c r="E2827">
        <v>583</v>
      </c>
      <c r="F2827">
        <v>5972</v>
      </c>
      <c r="H2827">
        <v>1724</v>
      </c>
      <c r="J2827">
        <v>1286</v>
      </c>
      <c r="L2827">
        <v>15642</v>
      </c>
      <c r="M2827" s="1" t="s">
        <v>39</v>
      </c>
      <c r="N2827" s="2">
        <v>43952.541666666664</v>
      </c>
      <c r="O2827" s="1" t="s">
        <v>954</v>
      </c>
      <c r="P2827" s="2">
        <v>43952.666666666664</v>
      </c>
      <c r="Q2827">
        <v>7538</v>
      </c>
      <c r="S2827">
        <v>257128</v>
      </c>
      <c r="T2827">
        <v>256545</v>
      </c>
      <c r="U2827">
        <v>256545</v>
      </c>
      <c r="V2827">
        <v>34</v>
      </c>
      <c r="W2827">
        <v>310</v>
      </c>
      <c r="X2827">
        <v>0</v>
      </c>
      <c r="Y2827">
        <v>6089</v>
      </c>
      <c r="Z2827">
        <v>2538</v>
      </c>
      <c r="AA2827">
        <v>8627</v>
      </c>
      <c r="AB2827" s="1">
        <f>Z2827/0.1</f>
        <v>25380</v>
      </c>
      <c r="AC2827" s="1">
        <f>AA2827-AB2827</f>
        <v>-16753</v>
      </c>
      <c r="AD2827" s="1">
        <f>_xlfn.IFNA(INDEX($AV$2:$AV$53,MATCH(B2827,$AU$2:$AU$53,0)),1000)</f>
        <v>8936574</v>
      </c>
      <c r="AE2827" s="1">
        <f>C2827/AD2827*100000</f>
        <v>1356.1125326103718</v>
      </c>
      <c r="AF2827" s="34">
        <f>IF(B2828=B2827,IFERROR((C2827/C2828)-1,0),0)</f>
        <v>2.1390284192428277E-2</v>
      </c>
      <c r="AG2827" s="35">
        <f>IFERROR(LOG(2)/LOG(1+(AF2827)),AF2827)</f>
        <v>32.750118322066314</v>
      </c>
      <c r="AH2827" s="35">
        <f>AVERAGE(Z2827:Z2833)</f>
        <v>2713.4285714285716</v>
      </c>
      <c r="AJ2827" s="1">
        <f>Q2827/AD2827*100000</f>
        <v>84.349998108894965</v>
      </c>
      <c r="AK2827" s="34">
        <f>IF(B2828=B2827,IFERROR((Q2827/Q2828)-1,0),0)</f>
        <v>4.2888765910348736E-2</v>
      </c>
      <c r="AL2827" s="35">
        <f>IFERROR(LOG(2)/LOG(1+(AK2827)),AK2827)</f>
        <v>16.505657063138536</v>
      </c>
      <c r="AM2827" s="35">
        <f>AVERAGE(W2827:W2833)</f>
        <v>274.42857142857144</v>
      </c>
      <c r="AN2827" s="4">
        <f>ROUNDDOWN(N2827,0)</f>
        <v>43952</v>
      </c>
      <c r="AO2827" s="38" cm="1">
        <f t="array" ref="AO2827">_xlfn.ANCHORARRAY(AN2827)-1</f>
        <v>43951</v>
      </c>
    </row>
    <row r="2828" spans="1:41" x14ac:dyDescent="0.25">
      <c r="A2828">
        <v>20200430</v>
      </c>
      <c r="B2828" s="1" t="s">
        <v>98</v>
      </c>
      <c r="C2828">
        <v>118652</v>
      </c>
      <c r="D2828">
        <v>129266</v>
      </c>
      <c r="E2828">
        <v>478</v>
      </c>
      <c r="F2828">
        <v>6137</v>
      </c>
      <c r="H2828">
        <v>1765</v>
      </c>
      <c r="J2828">
        <v>1271</v>
      </c>
      <c r="L2828">
        <v>15642</v>
      </c>
      <c r="M2828" s="1" t="s">
        <v>39</v>
      </c>
      <c r="N2828" s="2">
        <v>43951.541666666664</v>
      </c>
      <c r="O2828" s="1" t="s">
        <v>1006</v>
      </c>
      <c r="P2828" s="2">
        <v>43951.666666666664</v>
      </c>
      <c r="Q2828">
        <v>7228</v>
      </c>
      <c r="S2828">
        <v>248396</v>
      </c>
      <c r="T2828">
        <v>247918</v>
      </c>
      <c r="U2828">
        <v>247918</v>
      </c>
      <c r="V2828">
        <v>34</v>
      </c>
      <c r="W2828">
        <v>458</v>
      </c>
      <c r="X2828">
        <v>0</v>
      </c>
      <c r="Y2828">
        <v>4212</v>
      </c>
      <c r="Z2828">
        <v>2388</v>
      </c>
      <c r="AA2828">
        <v>6600</v>
      </c>
      <c r="AB2828" s="1">
        <f>Z2828/0.1</f>
        <v>23880</v>
      </c>
      <c r="AC2828" s="1">
        <f>AA2828-AB2828</f>
        <v>-17280</v>
      </c>
      <c r="AD2828" s="1">
        <f>_xlfn.IFNA(INDEX($AV$2:$AV$53,MATCH(B2828,$AU$2:$AU$53,0)),1000)</f>
        <v>8936574</v>
      </c>
      <c r="AE2828" s="1">
        <f>C2828/AD2828*100000</f>
        <v>1327.7123873197938</v>
      </c>
      <c r="AF2828" s="34">
        <f>IF(B2829=B2828,IFERROR((C2828/C2829)-1,0),0)</f>
        <v>2.0539461914264034E-2</v>
      </c>
      <c r="AG2828" s="35">
        <f>IFERROR(LOG(2)/LOG(1+(AF2828)),AF2828)</f>
        <v>34.092494606184083</v>
      </c>
      <c r="AH2828" s="35">
        <f>AVERAGE(Z2828:Z2834)</f>
        <v>2666.1428571428573</v>
      </c>
      <c r="AJ2828" s="1">
        <f>Q2828/AD2828*100000</f>
        <v>80.881107234159316</v>
      </c>
      <c r="AK2828" s="34">
        <f>IF(B2829=B2828,IFERROR((Q2828/Q2829)-1,0),0)</f>
        <v>6.7651403249630704E-2</v>
      </c>
      <c r="AL2828" s="35">
        <f>IFERROR(LOG(2)/LOG(1+(AK2828)),AK2828)</f>
        <v>10.588658197400514</v>
      </c>
      <c r="AM2828" s="35">
        <f>AVERAGE(W2828:W2834)</f>
        <v>265.71428571428572</v>
      </c>
      <c r="AN2828" s="4">
        <f>ROUNDDOWN(N2828,0)</f>
        <v>43951</v>
      </c>
      <c r="AO2828" s="38" cm="1">
        <f t="array" ref="AO2828">_xlfn.ANCHORARRAY(AN2828)-1</f>
        <v>43950</v>
      </c>
    </row>
    <row r="2829" spans="1:41" x14ac:dyDescent="0.25">
      <c r="A2829">
        <v>20200429</v>
      </c>
      <c r="B2829" s="1" t="s">
        <v>98</v>
      </c>
      <c r="C2829">
        <v>116264</v>
      </c>
      <c r="D2829">
        <v>125054</v>
      </c>
      <c r="E2829">
        <v>617</v>
      </c>
      <c r="F2829">
        <v>6289</v>
      </c>
      <c r="H2829">
        <v>1811</v>
      </c>
      <c r="J2829">
        <v>1327</v>
      </c>
      <c r="L2829">
        <v>15642</v>
      </c>
      <c r="M2829" s="1" t="s">
        <v>39</v>
      </c>
      <c r="N2829" s="2">
        <v>43950.541666666664</v>
      </c>
      <c r="O2829" s="1" t="s">
        <v>1059</v>
      </c>
      <c r="P2829" s="2">
        <v>43950.666666666664</v>
      </c>
      <c r="Q2829">
        <v>6770</v>
      </c>
      <c r="S2829">
        <v>241935</v>
      </c>
      <c r="T2829">
        <v>241318</v>
      </c>
      <c r="U2829">
        <v>241318</v>
      </c>
      <c r="V2829">
        <v>34</v>
      </c>
      <c r="W2829">
        <v>328</v>
      </c>
      <c r="X2829">
        <v>0</v>
      </c>
      <c r="Y2829">
        <v>4551</v>
      </c>
      <c r="Z2829">
        <v>2408</v>
      </c>
      <c r="AA2829">
        <v>6959</v>
      </c>
      <c r="AB2829" s="1">
        <f>Z2829/0.1</f>
        <v>24080</v>
      </c>
      <c r="AC2829" s="1">
        <f>AA2829-AB2829</f>
        <v>-17121</v>
      </c>
      <c r="AD2829" s="1">
        <f>_xlfn.IFNA(INDEX($AV$2:$AV$53,MATCH(B2829,$AU$2:$AU$53,0)),1000)</f>
        <v>8936574</v>
      </c>
      <c r="AE2829" s="1">
        <f>C2829/AD2829*100000</f>
        <v>1300.9907376137658</v>
      </c>
      <c r="AF2829" s="34">
        <f>IF(B2830=B2829,IFERROR((C2829/C2830)-1,0),0)</f>
        <v>2.1149522203485205E-2</v>
      </c>
      <c r="AG2829" s="35">
        <f>IFERROR(LOG(2)/LOG(1+(AF2829)),AF2829)</f>
        <v>33.1190214174405</v>
      </c>
      <c r="AH2829" s="35">
        <f>AVERAGE(Z2829:Z2835)</f>
        <v>2914.1428571428573</v>
      </c>
      <c r="AJ2829" s="1">
        <f>Q2829/AD2829*100000</f>
        <v>75.756100716001455</v>
      </c>
      <c r="AK2829" s="34">
        <f>IF(B2830=B2829,IFERROR((Q2829/Q2830)-1,0),0)</f>
        <v>5.0915864638310993E-2</v>
      </c>
      <c r="AL2829" s="35">
        <f>IFERROR(LOG(2)/LOG(1+(AK2829)),AK2829)</f>
        <v>13.957284802985589</v>
      </c>
      <c r="AM2829" s="35">
        <f>AVERAGE(W2829:W2835)</f>
        <v>243.85714285714286</v>
      </c>
      <c r="AN2829" s="4">
        <f>ROUNDDOWN(N2829,0)</f>
        <v>43950</v>
      </c>
      <c r="AO2829" s="38" cm="1">
        <f t="array" ref="AO2829">_xlfn.ANCHORARRAY(AN2829)-1</f>
        <v>43949</v>
      </c>
    </row>
    <row r="2830" spans="1:41" x14ac:dyDescent="0.25">
      <c r="A2830">
        <v>20200428</v>
      </c>
      <c r="B2830" s="1" t="s">
        <v>98</v>
      </c>
      <c r="C2830">
        <v>113856</v>
      </c>
      <c r="D2830">
        <v>120503</v>
      </c>
      <c r="F2830">
        <v>6476</v>
      </c>
      <c r="H2830">
        <v>1809</v>
      </c>
      <c r="J2830">
        <v>1262</v>
      </c>
      <c r="L2830">
        <v>15642</v>
      </c>
      <c r="M2830" s="1" t="s">
        <v>39</v>
      </c>
      <c r="N2830" s="2">
        <v>43949.541666666664</v>
      </c>
      <c r="O2830" s="1" t="s">
        <v>1112</v>
      </c>
      <c r="P2830" s="2">
        <v>43949.666666666664</v>
      </c>
      <c r="Q2830">
        <v>6442</v>
      </c>
      <c r="S2830">
        <v>234359</v>
      </c>
      <c r="T2830">
        <v>234359</v>
      </c>
      <c r="U2830">
        <v>234359</v>
      </c>
      <c r="V2830">
        <v>34</v>
      </c>
      <c r="W2830">
        <v>398</v>
      </c>
      <c r="X2830">
        <v>0</v>
      </c>
      <c r="Y2830">
        <v>3916</v>
      </c>
      <c r="Z2830">
        <v>2668</v>
      </c>
      <c r="AA2830">
        <v>6584</v>
      </c>
      <c r="AB2830" s="1">
        <f>Z2830/0.1</f>
        <v>26680</v>
      </c>
      <c r="AC2830" s="1">
        <f>AA2830-AB2830</f>
        <v>-20096</v>
      </c>
      <c r="AD2830" s="1">
        <f>_xlfn.IFNA(INDEX($AV$2:$AV$53,MATCH(B2830,$AU$2:$AU$53,0)),1000)</f>
        <v>8936574</v>
      </c>
      <c r="AE2830" s="1">
        <f>C2830/AD2830*100000</f>
        <v>1274.0452884964641</v>
      </c>
      <c r="AF2830" s="34">
        <f>IF(B2831=B2830,IFERROR((C2830/C2831)-1,0),0)</f>
        <v>2.3995395186530821E-2</v>
      </c>
      <c r="AG2830" s="35">
        <f>IFERROR(LOG(2)/LOG(1+(AF2830)),AF2830)</f>
        <v>29.231878872142008</v>
      </c>
      <c r="AH2830" s="35">
        <f>AVERAGE(Z2830:Z2836)</f>
        <v>3067</v>
      </c>
      <c r="AJ2830" s="1">
        <f>Q2830/AD2830*100000</f>
        <v>72.085790371119856</v>
      </c>
      <c r="AK2830" s="34">
        <f>IF(B2831=B2830,IFERROR((Q2830/Q2831)-1,0),0)</f>
        <v>6.5850430178689523E-2</v>
      </c>
      <c r="AL2830" s="35">
        <f>IFERROR(LOG(2)/LOG(1+(AK2830)),AK2830)</f>
        <v>10.868974486503127</v>
      </c>
      <c r="AM2830" s="35">
        <f>AVERAGE(W2830:W2836)</f>
        <v>241.28571428571428</v>
      </c>
      <c r="AN2830" s="4">
        <f>ROUNDDOWN(N2830,0)</f>
        <v>43949</v>
      </c>
      <c r="AO2830" s="38" cm="1">
        <f t="array" ref="AO2830">_xlfn.ANCHORARRAY(AN2830)-1</f>
        <v>43948</v>
      </c>
    </row>
    <row r="2831" spans="1:41" x14ac:dyDescent="0.25">
      <c r="A2831">
        <v>20200427</v>
      </c>
      <c r="B2831" s="1" t="s">
        <v>98</v>
      </c>
      <c r="C2831">
        <v>111188</v>
      </c>
      <c r="D2831">
        <v>116587</v>
      </c>
      <c r="F2831">
        <v>6407</v>
      </c>
      <c r="H2831">
        <v>1801</v>
      </c>
      <c r="J2831">
        <v>1303</v>
      </c>
      <c r="M2831" s="1" t="s">
        <v>33</v>
      </c>
      <c r="N2831" s="2">
        <v>43947.458333333336</v>
      </c>
      <c r="O2831" s="1" t="s">
        <v>1164</v>
      </c>
      <c r="P2831" s="2">
        <v>43948.666666666664</v>
      </c>
      <c r="Q2831">
        <v>6044</v>
      </c>
      <c r="S2831">
        <v>227775</v>
      </c>
      <c r="T2831">
        <v>227775</v>
      </c>
      <c r="U2831">
        <v>227775</v>
      </c>
      <c r="V2831">
        <v>34</v>
      </c>
      <c r="W2831">
        <v>106</v>
      </c>
      <c r="X2831">
        <v>0</v>
      </c>
      <c r="Y2831">
        <v>2481</v>
      </c>
      <c r="Z2831">
        <v>2150</v>
      </c>
      <c r="AA2831">
        <v>4631</v>
      </c>
      <c r="AB2831" s="1">
        <f>Z2831/0.1</f>
        <v>21500</v>
      </c>
      <c r="AC2831" s="1">
        <f>AA2831-AB2831</f>
        <v>-16869</v>
      </c>
      <c r="AD2831" s="1">
        <f>_xlfn.IFNA(INDEX($AV$2:$AV$53,MATCH(B2831,$AU$2:$AU$53,0)),1000)</f>
        <v>8936574</v>
      </c>
      <c r="AE2831" s="1">
        <f>C2831/AD2831*100000</f>
        <v>1244.1904470326101</v>
      </c>
      <c r="AF2831" s="34">
        <f>IF(B2832=B2831,IFERROR((C2831/C2832)-1,0),0)</f>
        <v>1.9717896513142152E-2</v>
      </c>
      <c r="AG2831" s="35">
        <f>IFERROR(LOG(2)/LOG(1+(AF2831)),AF2831)</f>
        <v>35.498646788103585</v>
      </c>
      <c r="AH2831" s="35">
        <f>AVERAGE(Z2831:Z2837)</f>
        <v>3197.4285714285716</v>
      </c>
      <c r="AJ2831" s="1">
        <f>Q2831/AD2831*100000</f>
        <v>67.63218208678181</v>
      </c>
      <c r="AK2831" s="34">
        <f>IF(B2832=B2831,IFERROR((Q2831/Q2832)-1,0),0)</f>
        <v>1.7851128326035637E-2</v>
      </c>
      <c r="AL2831" s="35">
        <f>IFERROR(LOG(2)/LOG(1+(AK2831)),AK2831)</f>
        <v>39.174871929314875</v>
      </c>
      <c r="AM2831" s="35">
        <f>AVERAGE(W2831:W2837)</f>
        <v>238.14285714285714</v>
      </c>
      <c r="AN2831" s="4">
        <f>ROUNDDOWN(N2831,0)</f>
        <v>43947</v>
      </c>
      <c r="AO2831" s="38" cm="1">
        <f t="array" ref="AO2831">_xlfn.ANCHORARRAY(AN2831)-1</f>
        <v>43946</v>
      </c>
    </row>
    <row r="2832" spans="1:41" x14ac:dyDescent="0.25">
      <c r="A2832">
        <v>20200426</v>
      </c>
      <c r="B2832" s="1" t="s">
        <v>98</v>
      </c>
      <c r="C2832">
        <v>109038</v>
      </c>
      <c r="D2832">
        <v>114106</v>
      </c>
      <c r="F2832">
        <v>6573</v>
      </c>
      <c r="H2832">
        <v>1804</v>
      </c>
      <c r="J2832">
        <v>1418</v>
      </c>
      <c r="M2832" s="1" t="s">
        <v>33</v>
      </c>
      <c r="N2832" s="2">
        <v>43947.458333333336</v>
      </c>
      <c r="O2832" s="1" t="s">
        <v>1216</v>
      </c>
      <c r="P2832" s="2">
        <v>43947.666666666664</v>
      </c>
      <c r="Q2832">
        <v>5938</v>
      </c>
      <c r="S2832">
        <v>223144</v>
      </c>
      <c r="T2832">
        <v>223144</v>
      </c>
      <c r="U2832">
        <v>223144</v>
      </c>
      <c r="V2832">
        <v>34</v>
      </c>
      <c r="W2832">
        <v>75</v>
      </c>
      <c r="X2832">
        <v>0</v>
      </c>
      <c r="Y2832">
        <v>5943</v>
      </c>
      <c r="Z2832">
        <v>3515</v>
      </c>
      <c r="AA2832">
        <v>9458</v>
      </c>
      <c r="AB2832" s="1">
        <f>Z2832/0.1</f>
        <v>35150</v>
      </c>
      <c r="AC2832" s="1">
        <f>AA2832-AB2832</f>
        <v>-25692</v>
      </c>
      <c r="AD2832" s="1">
        <f>_xlfn.IFNA(INDEX($AV$2:$AV$53,MATCH(B2832,$AU$2:$AU$53,0)),1000)</f>
        <v>8936574</v>
      </c>
      <c r="AE2832" s="1">
        <f>C2832/AD2832*100000</f>
        <v>1220.1320103207336</v>
      </c>
      <c r="AF2832" s="34">
        <f>IF(B2833=B2832,IFERROR((C2832/C2833)-1,0),0)</f>
        <v>3.3310273589644002E-2</v>
      </c>
      <c r="AG2832" s="35">
        <f>IFERROR(LOG(2)/LOG(1+(AF2832)),AF2832)</f>
        <v>21.153491690841935</v>
      </c>
      <c r="AH2832" s="35">
        <f>AVERAGE(Z2832:Z2838)</f>
        <v>3391</v>
      </c>
      <c r="AJ2832" s="1">
        <f>Q2832/AD2832*100000</f>
        <v>66.446045207033478</v>
      </c>
      <c r="AK2832" s="34">
        <f>IF(B2833=B2832,IFERROR((Q2832/Q2833)-1,0),0)</f>
        <v>1.2792085962817668E-2</v>
      </c>
      <c r="AL2832" s="35">
        <f>IFERROR(LOG(2)/LOG(1+(AK2832)),AK2832)</f>
        <v>54.531464973484105</v>
      </c>
      <c r="AM2832" s="35">
        <f>AVERAGE(W2832:W2838)</f>
        <v>248</v>
      </c>
      <c r="AN2832" s="4">
        <f>ROUNDDOWN(N2832,0)</f>
        <v>43947</v>
      </c>
      <c r="AO2832" s="38" cm="1">
        <f t="array" ref="AO2832">_xlfn.ANCHORARRAY(AN2832)-1</f>
        <v>43946</v>
      </c>
    </row>
    <row r="2833" spans="1:41" x14ac:dyDescent="0.25">
      <c r="A2833">
        <v>20200425</v>
      </c>
      <c r="B2833" s="1" t="s">
        <v>98</v>
      </c>
      <c r="C2833">
        <v>105523</v>
      </c>
      <c r="D2833">
        <v>108163</v>
      </c>
      <c r="F2833">
        <v>6722</v>
      </c>
      <c r="H2833">
        <v>1971</v>
      </c>
      <c r="J2833">
        <v>1442</v>
      </c>
      <c r="M2833" s="1" t="s">
        <v>33</v>
      </c>
      <c r="N2833" s="2">
        <v>43946.541666666664</v>
      </c>
      <c r="O2833" s="1" t="s">
        <v>1267</v>
      </c>
      <c r="P2833" s="2">
        <v>43946.666666666664</v>
      </c>
      <c r="Q2833">
        <v>5863</v>
      </c>
      <c r="S2833">
        <v>213686</v>
      </c>
      <c r="T2833">
        <v>213686</v>
      </c>
      <c r="U2833">
        <v>213686</v>
      </c>
      <c r="V2833">
        <v>34</v>
      </c>
      <c r="W2833">
        <v>246</v>
      </c>
      <c r="X2833">
        <v>0</v>
      </c>
      <c r="Y2833">
        <v>4397</v>
      </c>
      <c r="Z2833">
        <v>3327</v>
      </c>
      <c r="AA2833">
        <v>7724</v>
      </c>
      <c r="AB2833" s="1">
        <f>Z2833/0.1</f>
        <v>33270</v>
      </c>
      <c r="AC2833" s="1">
        <f>AA2833-AB2833</f>
        <v>-25546</v>
      </c>
      <c r="AD2833" s="1">
        <f>_xlfn.IFNA(INDEX($AV$2:$AV$53,MATCH(B2833,$AU$2:$AU$53,0)),1000)</f>
        <v>8936574</v>
      </c>
      <c r="AE2833" s="1">
        <f>C2833/AD2833*100000</f>
        <v>1180.7992637894567</v>
      </c>
      <c r="AF2833" s="34">
        <f>IF(B2834=B2833,IFERROR((C2833/C2834)-1,0),0)</f>
        <v>3.2555090218795213E-2</v>
      </c>
      <c r="AG2833" s="35">
        <f>IFERROR(LOG(2)/LOG(1+(AF2833)),AF2833)</f>
        <v>21.636237784071749</v>
      </c>
      <c r="AH2833" s="35">
        <f>AVERAGE(Z2833:Z2839)</f>
        <v>3443.2857142857142</v>
      </c>
      <c r="AJ2833" s="1">
        <f>Q2833/AD2833*100000</f>
        <v>65.606797414758717</v>
      </c>
      <c r="AK2833" s="34">
        <f>IF(B2834=B2833,IFERROR((Q2833/Q2834)-1,0),0)</f>
        <v>4.3795620437956151E-2</v>
      </c>
      <c r="AL2833" s="35">
        <f>IFERROR(LOG(2)/LOG(1+(AK2833)),AK2833)</f>
        <v>16.170958384222033</v>
      </c>
      <c r="AM2833" s="35">
        <f>AVERAGE(W2833:W2839)</f>
        <v>256.14285714285717</v>
      </c>
      <c r="AN2833" s="4">
        <f>ROUNDDOWN(N2833,0)</f>
        <v>43946</v>
      </c>
      <c r="AO2833" s="38" cm="1">
        <f t="array" ref="AO2833">_xlfn.ANCHORARRAY(AN2833)-1</f>
        <v>43945</v>
      </c>
    </row>
    <row r="2834" spans="1:41" x14ac:dyDescent="0.25">
      <c r="A2834">
        <v>20200424</v>
      </c>
      <c r="B2834" s="1" t="s">
        <v>98</v>
      </c>
      <c r="C2834">
        <v>102196</v>
      </c>
      <c r="D2834">
        <v>103766</v>
      </c>
      <c r="F2834">
        <v>6847</v>
      </c>
      <c r="H2834">
        <v>1933</v>
      </c>
      <c r="J2834">
        <v>1487</v>
      </c>
      <c r="M2834" s="1" t="s">
        <v>33</v>
      </c>
      <c r="N2834" s="2">
        <v>43945.541666666664</v>
      </c>
      <c r="O2834" s="1" t="s">
        <v>1319</v>
      </c>
      <c r="P2834" s="2">
        <v>43945.666666666664</v>
      </c>
      <c r="Q2834">
        <v>5617</v>
      </c>
      <c r="S2834">
        <v>205962</v>
      </c>
      <c r="T2834">
        <v>205962</v>
      </c>
      <c r="U2834">
        <v>205962</v>
      </c>
      <c r="V2834">
        <v>34</v>
      </c>
      <c r="W2834">
        <v>249</v>
      </c>
      <c r="X2834">
        <v>0</v>
      </c>
      <c r="Y2834">
        <v>3607</v>
      </c>
      <c r="Z2834">
        <v>2207</v>
      </c>
      <c r="AA2834">
        <v>5814</v>
      </c>
      <c r="AB2834" s="1">
        <f>Z2834/0.1</f>
        <v>22070</v>
      </c>
      <c r="AC2834" s="1">
        <f>AA2834-AB2834</f>
        <v>-16256</v>
      </c>
      <c r="AD2834" s="1">
        <f>_xlfn.IFNA(INDEX($AV$2:$AV$53,MATCH(B2834,$AU$2:$AU$53,0)),1000)</f>
        <v>8936574</v>
      </c>
      <c r="AE2834" s="1">
        <f>C2834/AD2834*100000</f>
        <v>1143.5702317241485</v>
      </c>
      <c r="AF2834" s="34">
        <f>IF(B2835=B2834,IFERROR((C2834/C2835)-1,0),0)</f>
        <v>2.2072427967076313E-2</v>
      </c>
      <c r="AG2834" s="35">
        <f>IFERROR(LOG(2)/LOG(1+(AF2834)),AF2834)</f>
        <v>31.748617197579158</v>
      </c>
      <c r="AH2834" s="35">
        <f>AVERAGE(Z2834:Z2840)</f>
        <v>3389.8571428571427</v>
      </c>
      <c r="AJ2834" s="1">
        <f>Q2834/AD2834*100000</f>
        <v>62.854064656097513</v>
      </c>
      <c r="AK2834" s="34">
        <f>IF(B2835=B2834,IFERROR((Q2834/Q2835)-1,0),0)</f>
        <v>4.6385991058122134E-2</v>
      </c>
      <c r="AL2834" s="35">
        <f>IFERROR(LOG(2)/LOG(1+(AK2834)),AK2834)</f>
        <v>15.286982979748162</v>
      </c>
      <c r="AM2834" s="35">
        <f>AVERAGE(W2834:W2840)</f>
        <v>253.85714285714286</v>
      </c>
      <c r="AN2834" s="4">
        <f>ROUNDDOWN(N2834,0)</f>
        <v>43945</v>
      </c>
      <c r="AO2834" s="38" cm="1">
        <f t="array" ref="AO2834">_xlfn.ANCHORARRAY(AN2834)-1</f>
        <v>43944</v>
      </c>
    </row>
    <row r="2835" spans="1:41" x14ac:dyDescent="0.25">
      <c r="A2835">
        <v>20200423</v>
      </c>
      <c r="B2835" s="1" t="s">
        <v>98</v>
      </c>
      <c r="C2835">
        <v>99989</v>
      </c>
      <c r="D2835">
        <v>100159</v>
      </c>
      <c r="F2835">
        <v>7240</v>
      </c>
      <c r="H2835">
        <v>1990</v>
      </c>
      <c r="J2835">
        <v>1462</v>
      </c>
      <c r="M2835" s="1" t="s">
        <v>33</v>
      </c>
      <c r="N2835" s="2">
        <v>43944.541666666664</v>
      </c>
      <c r="O2835" s="1" t="s">
        <v>1371</v>
      </c>
      <c r="P2835" s="2">
        <v>43944.666666666664</v>
      </c>
      <c r="Q2835">
        <v>5368</v>
      </c>
      <c r="S2835">
        <v>200148</v>
      </c>
      <c r="T2835">
        <v>200148</v>
      </c>
      <c r="U2835">
        <v>200148</v>
      </c>
      <c r="V2835">
        <v>34</v>
      </c>
      <c r="W2835">
        <v>305</v>
      </c>
      <c r="X2835">
        <v>0</v>
      </c>
      <c r="Y2835">
        <v>4365</v>
      </c>
      <c r="Z2835">
        <v>4124</v>
      </c>
      <c r="AA2835">
        <v>8489</v>
      </c>
      <c r="AB2835" s="1">
        <f>Z2835/0.1</f>
        <v>41240</v>
      </c>
      <c r="AC2835" s="1">
        <f>AA2835-AB2835</f>
        <v>-32751</v>
      </c>
      <c r="AD2835" s="1">
        <f>_xlfn.IFNA(INDEX($AV$2:$AV$53,MATCH(B2835,$AU$2:$AU$53,0)),1000)</f>
        <v>8936574</v>
      </c>
      <c r="AE2835" s="1">
        <f>C2835/AD2835*100000</f>
        <v>1118.8739666901433</v>
      </c>
      <c r="AF2835" s="34">
        <f>IF(B2836=B2835,IFERROR((C2835/C2836)-1,0),0)</f>
        <v>4.3018828560997147E-2</v>
      </c>
      <c r="AG2835" s="35">
        <f>IFERROR(LOG(2)/LOG(1+(AF2835)),AF2835)</f>
        <v>16.456787332541882</v>
      </c>
      <c r="AH2835" s="35">
        <f>AVERAGE(Z2835:Z2841)</f>
        <v>3524.5714285714284</v>
      </c>
      <c r="AJ2835" s="1">
        <f>Q2835/AD2835*100000</f>
        <v>60.067761985745321</v>
      </c>
      <c r="AK2835" s="34">
        <f>IF(B2836=B2835,IFERROR((Q2835/Q2836)-1,0),0)</f>
        <v>6.024096385542177E-2</v>
      </c>
      <c r="AL2835" s="35">
        <f>IFERROR(LOG(2)/LOG(1+(AK2835)),AK2835)</f>
        <v>11.849438106862282</v>
      </c>
      <c r="AM2835" s="35">
        <f>AVERAGE(W2835:W2841)</f>
        <v>264.28571428571428</v>
      </c>
      <c r="AN2835" s="4">
        <f>ROUNDDOWN(N2835,0)</f>
        <v>43944</v>
      </c>
      <c r="AO2835" s="38" cm="1">
        <f t="array" ref="AO2835">_xlfn.ANCHORARRAY(AN2835)-1</f>
        <v>43943</v>
      </c>
    </row>
    <row r="2836" spans="1:41" x14ac:dyDescent="0.25">
      <c r="A2836">
        <v>20200422</v>
      </c>
      <c r="B2836" s="1" t="s">
        <v>98</v>
      </c>
      <c r="C2836">
        <v>95865</v>
      </c>
      <c r="D2836">
        <v>95794</v>
      </c>
      <c r="F2836">
        <v>7210</v>
      </c>
      <c r="H2836">
        <v>1983</v>
      </c>
      <c r="J2836">
        <v>1570</v>
      </c>
      <c r="M2836" s="1" t="s">
        <v>33</v>
      </c>
      <c r="N2836" s="2">
        <v>43943.541666666664</v>
      </c>
      <c r="O2836" s="1" t="s">
        <v>1423</v>
      </c>
      <c r="P2836" s="2">
        <v>43943.666666666664</v>
      </c>
      <c r="Q2836">
        <v>5063</v>
      </c>
      <c r="S2836">
        <v>191659</v>
      </c>
      <c r="T2836">
        <v>191659</v>
      </c>
      <c r="U2836">
        <v>191659</v>
      </c>
      <c r="V2836">
        <v>34</v>
      </c>
      <c r="W2836">
        <v>310</v>
      </c>
      <c r="X2836">
        <v>0</v>
      </c>
      <c r="Y2836">
        <v>3355</v>
      </c>
      <c r="Z2836">
        <v>3478</v>
      </c>
      <c r="AA2836">
        <v>6833</v>
      </c>
      <c r="AB2836" s="1">
        <f>Z2836/0.1</f>
        <v>34780</v>
      </c>
      <c r="AC2836" s="1">
        <f>AA2836-AB2836</f>
        <v>-27947</v>
      </c>
      <c r="AD2836" s="1">
        <f>_xlfn.IFNA(INDEX($AV$2:$AV$53,MATCH(B2836,$AU$2:$AU$53,0)),1000)</f>
        <v>8936574</v>
      </c>
      <c r="AE2836" s="1">
        <f>C2836/AD2836*100000</f>
        <v>1072.7265280855952</v>
      </c>
      <c r="AF2836" s="34">
        <f>IF(B2837=B2836,IFERROR((C2836/C2837)-1,0),0)</f>
        <v>3.764598915431816E-2</v>
      </c>
      <c r="AG2836" s="35">
        <f>IFERROR(LOG(2)/LOG(1+(AF2836)),AF2836)</f>
        <v>18.756684185465573</v>
      </c>
      <c r="AH2836" s="35">
        <f>AVERAGE(Z2836:Z2842)</f>
        <v>3547.8571428571427</v>
      </c>
      <c r="AJ2836" s="1">
        <f>Q2836/AD2836*100000</f>
        <v>56.65482096382798</v>
      </c>
      <c r="AK2836" s="34">
        <f>IF(B2837=B2836,IFERROR((Q2836/Q2837)-1,0),0)</f>
        <v>6.5221965074689692E-2</v>
      </c>
      <c r="AL2836" s="35">
        <f>IFERROR(LOG(2)/LOG(1+(AK2836)),AK2836)</f>
        <v>10.970435677644504</v>
      </c>
      <c r="AM2836" s="35">
        <f>AVERAGE(W2836:W2842)</f>
        <v>272.42857142857144</v>
      </c>
      <c r="AN2836" s="4">
        <f>ROUNDDOWN(N2836,0)</f>
        <v>43943</v>
      </c>
      <c r="AO2836" s="38" cm="1">
        <f t="array" ref="AO2836">_xlfn.ANCHORARRAY(AN2836)-1</f>
        <v>43942</v>
      </c>
    </row>
    <row r="2837" spans="1:41" x14ac:dyDescent="0.25">
      <c r="A2837">
        <v>20200421</v>
      </c>
      <c r="B2837" s="1" t="s">
        <v>98</v>
      </c>
      <c r="C2837">
        <v>92387</v>
      </c>
      <c r="D2837">
        <v>92439</v>
      </c>
      <c r="F2837">
        <v>7594</v>
      </c>
      <c r="H2837">
        <v>1930</v>
      </c>
      <c r="J2837">
        <v>1501</v>
      </c>
      <c r="M2837" s="1" t="s">
        <v>33</v>
      </c>
      <c r="N2837" s="2">
        <v>43942.541666666664</v>
      </c>
      <c r="O2837" s="1" t="s">
        <v>1474</v>
      </c>
      <c r="P2837" s="2">
        <v>43942.666666666664</v>
      </c>
      <c r="Q2837">
        <v>4753</v>
      </c>
      <c r="S2837">
        <v>184826</v>
      </c>
      <c r="T2837">
        <v>184826</v>
      </c>
      <c r="U2837">
        <v>184826</v>
      </c>
      <c r="V2837">
        <v>34</v>
      </c>
      <c r="W2837">
        <v>376</v>
      </c>
      <c r="X2837">
        <v>0</v>
      </c>
      <c r="Y2837">
        <v>3188</v>
      </c>
      <c r="Z2837">
        <v>3581</v>
      </c>
      <c r="AA2837">
        <v>6769</v>
      </c>
      <c r="AB2837" s="1">
        <f>Z2837/0.1</f>
        <v>35810</v>
      </c>
      <c r="AC2837" s="1">
        <f>AA2837-AB2837</f>
        <v>-29041</v>
      </c>
      <c r="AD2837" s="1">
        <f>_xlfn.IFNA(INDEX($AV$2:$AV$53,MATCH(B2837,$AU$2:$AU$53,0)),1000)</f>
        <v>8936574</v>
      </c>
      <c r="AE2837" s="1">
        <f>C2837/AD2837*100000</f>
        <v>1033.8078104651738</v>
      </c>
      <c r="AF2837" s="34">
        <f>IF(B2838=B2837,IFERROR((C2837/C2838)-1,0),0)</f>
        <v>4.0323851991982629E-2</v>
      </c>
      <c r="AG2837" s="35">
        <f>IFERROR(LOG(2)/LOG(1+(AF2837)),AF2837)</f>
        <v>17.53379829136821</v>
      </c>
      <c r="AH2837" s="35">
        <f>AVERAGE(Z2837:Z2843)</f>
        <v>3366.1428571428573</v>
      </c>
      <c r="AJ2837" s="1">
        <f>Q2837/AD2837*100000</f>
        <v>53.185930089092302</v>
      </c>
      <c r="AK2837" s="34">
        <f>IF(B2838=B2837,IFERROR((Q2837/Q2838)-1,0),0)</f>
        <v>8.5903586931688425E-2</v>
      </c>
      <c r="AL2837" s="35">
        <f>IFERROR(LOG(2)/LOG(1+(AK2837)),AK2837)</f>
        <v>8.4107106331515631</v>
      </c>
      <c r="AM2837" s="35">
        <f>AVERAGE(W2837:W2843)</f>
        <v>278.28571428571428</v>
      </c>
      <c r="AN2837" s="4">
        <f>ROUNDDOWN(N2837,0)</f>
        <v>43942</v>
      </c>
      <c r="AO2837" s="38" cm="1">
        <f t="array" ref="AO2837">_xlfn.ANCHORARRAY(AN2837)-1</f>
        <v>43941</v>
      </c>
    </row>
    <row r="2838" spans="1:41" x14ac:dyDescent="0.25">
      <c r="A2838">
        <v>20200420</v>
      </c>
      <c r="B2838" s="1" t="s">
        <v>98</v>
      </c>
      <c r="C2838">
        <v>88806</v>
      </c>
      <c r="D2838">
        <v>89251</v>
      </c>
      <c r="F2838">
        <v>6986</v>
      </c>
      <c r="H2838">
        <v>2018</v>
      </c>
      <c r="J2838">
        <v>1594</v>
      </c>
      <c r="M2838" s="1" t="s">
        <v>33</v>
      </c>
      <c r="N2838" s="2">
        <v>43941.541666666664</v>
      </c>
      <c r="O2838" s="1" t="s">
        <v>1526</v>
      </c>
      <c r="P2838" s="2">
        <v>43941.666666666664</v>
      </c>
      <c r="Q2838">
        <v>4377</v>
      </c>
      <c r="S2838">
        <v>178057</v>
      </c>
      <c r="T2838">
        <v>178057</v>
      </c>
      <c r="U2838">
        <v>178057</v>
      </c>
      <c r="V2838">
        <v>34</v>
      </c>
      <c r="W2838">
        <v>175</v>
      </c>
      <c r="X2838">
        <v>0</v>
      </c>
      <c r="Y2838">
        <v>3864</v>
      </c>
      <c r="Z2838">
        <v>3505</v>
      </c>
      <c r="AA2838">
        <v>7369</v>
      </c>
      <c r="AB2838" s="1">
        <f>Z2838/0.1</f>
        <v>35050</v>
      </c>
      <c r="AC2838" s="1">
        <f>AA2838-AB2838</f>
        <v>-27681</v>
      </c>
      <c r="AD2838" s="1">
        <f>_xlfn.IFNA(INDEX($AV$2:$AV$53,MATCH(B2838,$AU$2:$AU$53,0)),1000)</f>
        <v>8936574</v>
      </c>
      <c r="AE2838" s="1">
        <f>C2838/AD2838*100000</f>
        <v>993.73652587669505</v>
      </c>
      <c r="AF2838" s="34">
        <f>IF(B2839=B2838,IFERROR((C2838/C2839)-1,0),0)</f>
        <v>4.1089787927456989E-2</v>
      </c>
      <c r="AG2838" s="35">
        <f>IFERROR(LOG(2)/LOG(1+(AF2838)),AF2838)</f>
        <v>17.213334027853954</v>
      </c>
      <c r="AH2838" s="35">
        <f>AVERAGE(Z2838:Z2844)</f>
        <v>3460.2857142857142</v>
      </c>
      <c r="AJ2838" s="1">
        <f>Q2838/AD2838*100000</f>
        <v>48.978501157154859</v>
      </c>
      <c r="AK2838" s="34">
        <f>IF(B2839=B2838,IFERROR((Q2838/Q2839)-1,0),0)</f>
        <v>4.1646834840552094E-2</v>
      </c>
      <c r="AL2838" s="35">
        <f>IFERROR(LOG(2)/LOG(1+(AK2838)),AK2838)</f>
        <v>16.987670800031331</v>
      </c>
      <c r="AM2838" s="35">
        <f>AVERAGE(W2838:W2844)</f>
        <v>276.28571428571428</v>
      </c>
      <c r="AN2838" s="4">
        <f>ROUNDDOWN(N2838,0)</f>
        <v>43941</v>
      </c>
      <c r="AO2838" s="38" cm="1">
        <f t="array" ref="AO2838">_xlfn.ANCHORARRAY(AN2838)-1</f>
        <v>43940</v>
      </c>
    </row>
    <row r="2839" spans="1:41" x14ac:dyDescent="0.25">
      <c r="A2839">
        <v>20200419</v>
      </c>
      <c r="B2839" s="1" t="s">
        <v>98</v>
      </c>
      <c r="C2839">
        <v>85301</v>
      </c>
      <c r="D2839">
        <v>85387</v>
      </c>
      <c r="F2839">
        <v>7494</v>
      </c>
      <c r="H2839">
        <v>1940</v>
      </c>
      <c r="J2839">
        <v>1628</v>
      </c>
      <c r="M2839" s="1" t="s">
        <v>33</v>
      </c>
      <c r="N2839" s="2">
        <v>43940.541666666664</v>
      </c>
      <c r="O2839" s="1" t="s">
        <v>1578</v>
      </c>
      <c r="P2839" s="2">
        <v>43940.666666666664</v>
      </c>
      <c r="Q2839">
        <v>4202</v>
      </c>
      <c r="S2839">
        <v>170688</v>
      </c>
      <c r="T2839">
        <v>170688</v>
      </c>
      <c r="U2839">
        <v>170688</v>
      </c>
      <c r="V2839">
        <v>34</v>
      </c>
      <c r="W2839">
        <v>132</v>
      </c>
      <c r="X2839">
        <v>0</v>
      </c>
      <c r="Y2839">
        <v>4271</v>
      </c>
      <c r="Z2839">
        <v>3881</v>
      </c>
      <c r="AA2839">
        <v>8152</v>
      </c>
      <c r="AB2839" s="1">
        <f>Z2839/0.1</f>
        <v>38810</v>
      </c>
      <c r="AC2839" s="1">
        <f>AA2839-AB2839</f>
        <v>-30658</v>
      </c>
      <c r="AD2839" s="1">
        <f>_xlfn.IFNA(INDEX($AV$2:$AV$53,MATCH(B2839,$AU$2:$AU$53,0)),1000)</f>
        <v>8936574</v>
      </c>
      <c r="AE2839" s="1">
        <f>C2839/AD2839*100000</f>
        <v>954.51567905105469</v>
      </c>
      <c r="AF2839" s="34">
        <f>IF(B2840=B2839,IFERROR((C2839/C2840)-1,0),0)</f>
        <v>4.7666421026774763E-2</v>
      </c>
      <c r="AG2839" s="35">
        <f>IFERROR(LOG(2)/LOG(1+(AF2839)),AF2839)</f>
        <v>14.885508153691944</v>
      </c>
      <c r="AH2839" s="35">
        <f>AVERAGE(Z2839:Z2845)</f>
        <v>3350.1428571428573</v>
      </c>
      <c r="AJ2839" s="1">
        <f>Q2839/AD2839*100000</f>
        <v>47.020256308513758</v>
      </c>
      <c r="AK2839" s="34">
        <f>IF(B2840=B2839,IFERROR((Q2839/Q2840)-1,0),0)</f>
        <v>3.2432432432432323E-2</v>
      </c>
      <c r="AL2839" s="35">
        <f>IFERROR(LOG(2)/LOG(1+(AK2839)),AK2839)</f>
        <v>21.716768055804799</v>
      </c>
      <c r="AM2839" s="35">
        <f>AVERAGE(W2839:W2845)</f>
        <v>264.57142857142856</v>
      </c>
      <c r="AN2839" s="4">
        <f>ROUNDDOWN(N2839,0)</f>
        <v>43940</v>
      </c>
      <c r="AO2839" s="38" cm="1">
        <f t="array" ref="AO2839">_xlfn.ANCHORARRAY(AN2839)-1</f>
        <v>43939</v>
      </c>
    </row>
    <row r="2840" spans="1:41" x14ac:dyDescent="0.25">
      <c r="A2840">
        <v>20200418</v>
      </c>
      <c r="B2840" s="1" t="s">
        <v>98</v>
      </c>
      <c r="C2840">
        <v>81420</v>
      </c>
      <c r="D2840">
        <v>81116</v>
      </c>
      <c r="F2840">
        <v>7718</v>
      </c>
      <c r="H2840">
        <v>2024</v>
      </c>
      <c r="J2840">
        <v>1641</v>
      </c>
      <c r="M2840" s="1" t="s">
        <v>33</v>
      </c>
      <c r="N2840" s="2">
        <v>43939.53402777778</v>
      </c>
      <c r="O2840" s="1" t="s">
        <v>1630</v>
      </c>
      <c r="P2840" s="2">
        <v>43939.666666666664</v>
      </c>
      <c r="Q2840">
        <v>4070</v>
      </c>
      <c r="S2840">
        <v>162536</v>
      </c>
      <c r="T2840">
        <v>162536</v>
      </c>
      <c r="U2840">
        <v>162536</v>
      </c>
      <c r="V2840">
        <v>34</v>
      </c>
      <c r="W2840">
        <v>230</v>
      </c>
      <c r="X2840">
        <v>0</v>
      </c>
      <c r="Y2840">
        <v>2134</v>
      </c>
      <c r="Z2840">
        <v>2953</v>
      </c>
      <c r="AA2840">
        <v>5087</v>
      </c>
      <c r="AB2840" s="1">
        <f>Z2840/0.1</f>
        <v>29530</v>
      </c>
      <c r="AC2840" s="1">
        <f>AA2840-AB2840</f>
        <v>-24443</v>
      </c>
      <c r="AD2840" s="1">
        <f>_xlfn.IFNA(INDEX($AV$2:$AV$53,MATCH(B2840,$AU$2:$AU$53,0)),1000)</f>
        <v>8936574</v>
      </c>
      <c r="AE2840" s="1">
        <f>C2840/AD2840*100000</f>
        <v>911.08740329347688</v>
      </c>
      <c r="AF2840" s="34">
        <f>IF(B2841=B2840,IFERROR((C2840/C2841)-1,0),0)</f>
        <v>3.7633654912256009E-2</v>
      </c>
      <c r="AG2840" s="35">
        <f>IFERROR(LOG(2)/LOG(1+(AF2840)),AF2840)</f>
        <v>18.762719393227769</v>
      </c>
      <c r="AH2840" s="35">
        <f>AVERAGE(Z2840:Z2846)</f>
        <v>3324.1428571428573</v>
      </c>
      <c r="AJ2840" s="1">
        <f>Q2840/AD2840*100000</f>
        <v>45.543180194110178</v>
      </c>
      <c r="AK2840" s="34">
        <f>IF(B2841=B2840,IFERROR((Q2840/Q2841)-1,0),0)</f>
        <v>5.9895833333333259E-2</v>
      </c>
      <c r="AL2840" s="35">
        <f>IFERROR(LOG(2)/LOG(1+(AK2840)),AK2840)</f>
        <v>11.915757944207044</v>
      </c>
      <c r="AM2840" s="35">
        <f>AVERAGE(W2840:W2846)</f>
        <v>269.57142857142856</v>
      </c>
      <c r="AN2840" s="4">
        <f>ROUNDDOWN(N2840,0)</f>
        <v>43939</v>
      </c>
      <c r="AO2840" s="38" cm="1">
        <f t="array" ref="AO2840">_xlfn.ANCHORARRAY(AN2840)-1</f>
        <v>43938</v>
      </c>
    </row>
    <row r="2841" spans="1:41" x14ac:dyDescent="0.25">
      <c r="A2841">
        <v>20200417</v>
      </c>
      <c r="B2841" s="1" t="s">
        <v>98</v>
      </c>
      <c r="C2841">
        <v>78467</v>
      </c>
      <c r="D2841">
        <v>78982</v>
      </c>
      <c r="F2841">
        <v>8011</v>
      </c>
      <c r="H2841">
        <v>1961</v>
      </c>
      <c r="J2841">
        <v>1594</v>
      </c>
      <c r="M2841" s="1" t="s">
        <v>33</v>
      </c>
      <c r="N2841" s="2">
        <v>43938.541666666664</v>
      </c>
      <c r="O2841" s="1" t="s">
        <v>1682</v>
      </c>
      <c r="P2841" s="2">
        <v>43938.666666666664</v>
      </c>
      <c r="Q2841">
        <v>3840</v>
      </c>
      <c r="S2841">
        <v>157449</v>
      </c>
      <c r="T2841">
        <v>157449</v>
      </c>
      <c r="U2841">
        <v>157449</v>
      </c>
      <c r="V2841">
        <v>34</v>
      </c>
      <c r="W2841">
        <v>322</v>
      </c>
      <c r="X2841">
        <v>0</v>
      </c>
      <c r="Y2841">
        <v>2469</v>
      </c>
      <c r="Z2841">
        <v>3150</v>
      </c>
      <c r="AA2841">
        <v>5619</v>
      </c>
      <c r="AB2841" s="1">
        <f>Z2841/0.1</f>
        <v>31500</v>
      </c>
      <c r="AC2841" s="1">
        <f>AA2841-AB2841</f>
        <v>-25881</v>
      </c>
      <c r="AD2841" s="1">
        <f>_xlfn.IFNA(INDEX($AV$2:$AV$53,MATCH(B2841,$AU$2:$AU$53,0)),1000)</f>
        <v>8936574</v>
      </c>
      <c r="AE2841" s="1">
        <f>C2841/AD2841*100000</f>
        <v>878.04342021897878</v>
      </c>
      <c r="AF2841" s="34">
        <f>IF(B2842=B2841,IFERROR((C2841/C2842)-1,0),0)</f>
        <v>4.1823227159870857E-2</v>
      </c>
      <c r="AG2841" s="35">
        <f>IFERROR(LOG(2)/LOG(1+(AF2841)),AF2841)</f>
        <v>16.917466115271697</v>
      </c>
      <c r="AH2841" s="35">
        <f>AVERAGE(Z2841:Z2847)</f>
        <v>3411.2857142857142</v>
      </c>
      <c r="AJ2841" s="1">
        <f>Q2841/AD2841*100000</f>
        <v>42.969486964467592</v>
      </c>
      <c r="AK2841" s="34">
        <f>IF(B2842=B2841,IFERROR((Q2841/Q2842)-1,0),0)</f>
        <v>9.1529277998863012E-2</v>
      </c>
      <c r="AL2841" s="35">
        <f>IFERROR(LOG(2)/LOG(1+(AK2841)),AK2841)</f>
        <v>7.9144712761139893</v>
      </c>
      <c r="AM2841" s="35">
        <f>AVERAGE(W2841:W2847)</f>
        <v>272.57142857142856</v>
      </c>
      <c r="AN2841" s="4">
        <f>ROUNDDOWN(N2841,0)</f>
        <v>43938</v>
      </c>
      <c r="AO2841" s="38" cm="1">
        <f t="array" ref="AO2841">_xlfn.ANCHORARRAY(AN2841)-1</f>
        <v>43937</v>
      </c>
    </row>
    <row r="2842" spans="1:41" x14ac:dyDescent="0.25">
      <c r="A2842">
        <v>20200416</v>
      </c>
      <c r="B2842" s="1" t="s">
        <v>98</v>
      </c>
      <c r="C2842">
        <v>75317</v>
      </c>
      <c r="D2842">
        <v>76513</v>
      </c>
      <c r="F2842">
        <v>8224</v>
      </c>
      <c r="H2842">
        <v>2014</v>
      </c>
      <c r="J2842">
        <v>1645</v>
      </c>
      <c r="M2842" s="1" t="s">
        <v>33</v>
      </c>
      <c r="N2842" s="2">
        <v>43937.541666666664</v>
      </c>
      <c r="O2842" s="1" t="s">
        <v>1734</v>
      </c>
      <c r="P2842" s="2">
        <v>43937.666666666664</v>
      </c>
      <c r="Q2842">
        <v>3518</v>
      </c>
      <c r="S2842">
        <v>151830</v>
      </c>
      <c r="T2842">
        <v>151830</v>
      </c>
      <c r="U2842">
        <v>151830</v>
      </c>
      <c r="V2842">
        <v>34</v>
      </c>
      <c r="W2842">
        <v>362</v>
      </c>
      <c r="X2842">
        <v>0</v>
      </c>
      <c r="Y2842">
        <v>3522</v>
      </c>
      <c r="Z2842">
        <v>4287</v>
      </c>
      <c r="AA2842">
        <v>7809</v>
      </c>
      <c r="AB2842" s="1">
        <f>Z2842/0.1</f>
        <v>42870</v>
      </c>
      <c r="AC2842" s="1">
        <f>AA2842-AB2842</f>
        <v>-35061</v>
      </c>
      <c r="AD2842" s="1">
        <f>_xlfn.IFNA(INDEX($AV$2:$AV$53,MATCH(B2842,$AU$2:$AU$53,0)),1000)</f>
        <v>8936574</v>
      </c>
      <c r="AE2842" s="1">
        <f>C2842/AD2842*100000</f>
        <v>842.79501294343902</v>
      </c>
      <c r="AF2842" s="34">
        <f>IF(B2843=B2842,IFERROR((C2842/C2843)-1,0),0)</f>
        <v>6.0354779670561687E-2</v>
      </c>
      <c r="AG2842" s="35">
        <f>IFERROR(LOG(2)/LOG(1+(AF2842)),AF2842)</f>
        <v>11.827733668293751</v>
      </c>
      <c r="AH2842" s="35">
        <f>AVERAGE(Z2842:Z2848)</f>
        <v>3470</v>
      </c>
      <c r="AJ2842" s="1">
        <f>Q2842/AD2842*100000</f>
        <v>39.366316442967964</v>
      </c>
      <c r="AK2842" s="34">
        <f>IF(B2843=B2842,IFERROR((Q2842/Q2843)-1,0),0)</f>
        <v>0.11470215462610911</v>
      </c>
      <c r="AL2842" s="35">
        <f>IFERROR(LOG(2)/LOG(1+(AK2842)),AK2842)</f>
        <v>6.3833205383283449</v>
      </c>
      <c r="AM2842" s="35">
        <f>AVERAGE(W2842:W2848)</f>
        <v>259.71428571428572</v>
      </c>
      <c r="AN2842" s="4">
        <f>ROUNDDOWN(N2842,0)</f>
        <v>43937</v>
      </c>
      <c r="AO2842" s="38" cm="1">
        <f t="array" ref="AO2842">_xlfn.ANCHORARRAY(AN2842)-1</f>
        <v>43936</v>
      </c>
    </row>
    <row r="2843" spans="1:41" x14ac:dyDescent="0.25">
      <c r="A2843">
        <v>20200415</v>
      </c>
      <c r="B2843" s="1" t="s">
        <v>98</v>
      </c>
      <c r="C2843">
        <v>71030</v>
      </c>
      <c r="D2843">
        <v>72991</v>
      </c>
      <c r="F2843">
        <v>8270</v>
      </c>
      <c r="H2843">
        <v>1980</v>
      </c>
      <c r="J2843">
        <v>1705</v>
      </c>
      <c r="M2843" s="1" t="s">
        <v>33</v>
      </c>
      <c r="N2843" s="2">
        <v>43936.541666666664</v>
      </c>
      <c r="O2843" s="1" t="s">
        <v>1787</v>
      </c>
      <c r="P2843" s="2">
        <v>43936.666666666664</v>
      </c>
      <c r="Q2843">
        <v>3156</v>
      </c>
      <c r="S2843">
        <v>144021</v>
      </c>
      <c r="T2843">
        <v>144021</v>
      </c>
      <c r="U2843">
        <v>144021</v>
      </c>
      <c r="V2843">
        <v>34</v>
      </c>
      <c r="W2843">
        <v>351</v>
      </c>
      <c r="X2843">
        <v>0</v>
      </c>
      <c r="Y2843">
        <v>2041</v>
      </c>
      <c r="Z2843">
        <v>2206</v>
      </c>
      <c r="AA2843">
        <v>4247</v>
      </c>
      <c r="AB2843" s="1">
        <f>Z2843/0.1</f>
        <v>22060</v>
      </c>
      <c r="AC2843" s="1">
        <f>AA2843-AB2843</f>
        <v>-17813</v>
      </c>
      <c r="AD2843" s="1">
        <f>_xlfn.IFNA(INDEX($AV$2:$AV$53,MATCH(B2843,$AU$2:$AU$53,0)),1000)</f>
        <v>8936574</v>
      </c>
      <c r="AE2843" s="1">
        <f>C2843/AD2843*100000</f>
        <v>794.82360913701382</v>
      </c>
      <c r="AF2843" s="34">
        <f>IF(B2844=B2843,IFERROR((C2843/C2844)-1,0),0)</f>
        <v>3.2052772288736486E-2</v>
      </c>
      <c r="AG2843" s="35">
        <f>IFERROR(LOG(2)/LOG(1+(AF2843)),AF2843)</f>
        <v>21.96993779409047</v>
      </c>
      <c r="AH2843" s="35">
        <f>AVERAGE(Z2843:Z2849)</f>
        <v>3370.4285714285716</v>
      </c>
      <c r="AJ2843" s="1">
        <f>Q2843/AD2843*100000</f>
        <v>35.315547098921805</v>
      </c>
      <c r="AK2843" s="34">
        <f>IF(B2844=B2843,IFERROR((Q2843/Q2844)-1,0),0)</f>
        <v>0.12513368983957229</v>
      </c>
      <c r="AL2843" s="35">
        <f>IFERROR(LOG(2)/LOG(1+(AK2843)),AK2843)</f>
        <v>5.8790179984535342</v>
      </c>
      <c r="AM2843" s="35">
        <f>AVERAGE(W2843:W2849)</f>
        <v>236</v>
      </c>
      <c r="AN2843" s="4">
        <f>ROUNDDOWN(N2843,0)</f>
        <v>43936</v>
      </c>
      <c r="AO2843" s="38" cm="1">
        <f t="array" ref="AO2843">_xlfn.ANCHORARRAY(AN2843)-1</f>
        <v>43935</v>
      </c>
    </row>
    <row r="2844" spans="1:41" x14ac:dyDescent="0.25">
      <c r="A2844">
        <v>20200414</v>
      </c>
      <c r="B2844" s="1" t="s">
        <v>98</v>
      </c>
      <c r="C2844">
        <v>68824</v>
      </c>
      <c r="D2844">
        <v>70950</v>
      </c>
      <c r="F2844">
        <v>8185</v>
      </c>
      <c r="H2844">
        <v>2051</v>
      </c>
      <c r="J2844">
        <v>1626</v>
      </c>
      <c r="M2844" s="1" t="s">
        <v>33</v>
      </c>
      <c r="N2844" s="2">
        <v>43935.541666666664</v>
      </c>
      <c r="O2844" s="1" t="s">
        <v>1840</v>
      </c>
      <c r="P2844" s="2">
        <v>43935.666666666664</v>
      </c>
      <c r="Q2844">
        <v>2805</v>
      </c>
      <c r="S2844">
        <v>139774</v>
      </c>
      <c r="T2844">
        <v>139774</v>
      </c>
      <c r="U2844">
        <v>139774</v>
      </c>
      <c r="V2844">
        <v>34</v>
      </c>
      <c r="W2844">
        <v>362</v>
      </c>
      <c r="X2844">
        <v>0</v>
      </c>
      <c r="Y2844">
        <v>6065</v>
      </c>
      <c r="Z2844">
        <v>4240</v>
      </c>
      <c r="AA2844">
        <v>10305</v>
      </c>
      <c r="AB2844" s="1">
        <f>Z2844/0.1</f>
        <v>42400</v>
      </c>
      <c r="AC2844" s="1">
        <f>AA2844-AB2844</f>
        <v>-32095</v>
      </c>
      <c r="AD2844" s="1">
        <f>_xlfn.IFNA(INDEX($AV$2:$AV$53,MATCH(B2844,$AU$2:$AU$53,0)),1000)</f>
        <v>8936574</v>
      </c>
      <c r="AE2844" s="1">
        <f>C2844/AD2844*100000</f>
        <v>770.13853407357226</v>
      </c>
      <c r="AF2844" s="34">
        <f>IF(B2845=B2844,IFERROR((C2844/C2845)-1,0),0)</f>
        <v>6.5650935216152506E-2</v>
      </c>
      <c r="AG2844" s="35">
        <f>IFERROR(LOG(2)/LOG(1+(AF2844)),AF2844)</f>
        <v>10.900971144095839</v>
      </c>
      <c r="AH2844" s="35">
        <f>AVERAGE(Z2844:Z2850)</f>
        <v>3486.8571428571427</v>
      </c>
      <c r="AJ2844" s="1">
        <f>Q2844/AD2844*100000</f>
        <v>31.387867431075939</v>
      </c>
      <c r="AK2844" s="34">
        <f>IF(B2845=B2844,IFERROR((Q2844/Q2845)-1,0),0)</f>
        <v>0.14817846909537447</v>
      </c>
      <c r="AL2844" s="35">
        <f>IFERROR(LOG(2)/LOG(1+(AK2844)),AK2844)</f>
        <v>5.0163808102212322</v>
      </c>
      <c r="AM2844" s="35">
        <f>AVERAGE(W2844:W2850)</f>
        <v>224.71428571428572</v>
      </c>
      <c r="AN2844" s="4">
        <f>ROUNDDOWN(N2844,0)</f>
        <v>43935</v>
      </c>
      <c r="AO2844" s="38" cm="1">
        <f t="array" ref="AO2844">_xlfn.ANCHORARRAY(AN2844)-1</f>
        <v>43934</v>
      </c>
    </row>
    <row r="2845" spans="1:41" x14ac:dyDescent="0.25">
      <c r="A2845">
        <v>20200413</v>
      </c>
      <c r="B2845" s="1" t="s">
        <v>98</v>
      </c>
      <c r="C2845">
        <v>64584</v>
      </c>
      <c r="D2845">
        <v>64885</v>
      </c>
      <c r="F2845">
        <v>7781</v>
      </c>
      <c r="H2845">
        <v>1886</v>
      </c>
      <c r="J2845">
        <v>1611</v>
      </c>
      <c r="M2845" s="1" t="s">
        <v>33</v>
      </c>
      <c r="N2845" s="2">
        <v>43934.583333333336</v>
      </c>
      <c r="O2845" s="1" t="s">
        <v>1893</v>
      </c>
      <c r="P2845" s="2">
        <v>43934.666666666664</v>
      </c>
      <c r="Q2845">
        <v>2443</v>
      </c>
      <c r="S2845">
        <v>129469</v>
      </c>
      <c r="T2845">
        <v>129469</v>
      </c>
      <c r="U2845">
        <v>129469</v>
      </c>
      <c r="V2845">
        <v>34</v>
      </c>
      <c r="W2845">
        <v>93</v>
      </c>
      <c r="X2845">
        <v>0</v>
      </c>
      <c r="Y2845">
        <v>0</v>
      </c>
      <c r="Z2845">
        <v>2734</v>
      </c>
      <c r="AA2845">
        <v>2734</v>
      </c>
      <c r="AB2845" s="1">
        <f>Z2845/0.1</f>
        <v>27340</v>
      </c>
      <c r="AC2845" s="1">
        <f>AA2845-AB2845</f>
        <v>-24606</v>
      </c>
      <c r="AD2845" s="1">
        <f>_xlfn.IFNA(INDEX($AV$2:$AV$53,MATCH(B2845,$AU$2:$AU$53,0)),1000)</f>
        <v>8936574</v>
      </c>
      <c r="AE2845" s="1">
        <f>C2845/AD2845*100000</f>
        <v>722.69305888363931</v>
      </c>
      <c r="AF2845" s="34">
        <f>IF(B2846=B2845,IFERROR((C2845/C2846)-1,0),0)</f>
        <v>4.4203718674211911E-2</v>
      </c>
      <c r="AG2845" s="35">
        <f>IFERROR(LOG(2)/LOG(1+(AF2845)),AF2845)</f>
        <v>16.024818826476217</v>
      </c>
      <c r="AH2845" s="35">
        <f>AVERAGE(Z2845:Z2851)</f>
        <v>3356.2857142857142</v>
      </c>
      <c r="AJ2845" s="1">
        <f>Q2845/AD2845*100000</f>
        <v>27.337098087029773</v>
      </c>
      <c r="AK2845" s="34">
        <f>IF(B2846=B2845,IFERROR((Q2845/Q2846)-1,0),0)</f>
        <v>3.9574468085106451E-2</v>
      </c>
      <c r="AL2845" s="35">
        <f>IFERROR(LOG(2)/LOG(1+(AK2845)),AK2845)</f>
        <v>17.859341209728989</v>
      </c>
      <c r="AM2845" s="35">
        <f>AVERAGE(W2845:W2851)</f>
        <v>205.71428571428572</v>
      </c>
      <c r="AN2845" s="4">
        <f>ROUNDDOWN(N2845,0)</f>
        <v>43934</v>
      </c>
      <c r="AO2845" s="38" cm="1">
        <f t="array" ref="AO2845">_xlfn.ANCHORARRAY(AN2845)-1</f>
        <v>43933</v>
      </c>
    </row>
    <row r="2846" spans="1:41" x14ac:dyDescent="0.25">
      <c r="A2846">
        <v>20200412</v>
      </c>
      <c r="B2846" s="1" t="s">
        <v>98</v>
      </c>
      <c r="C2846">
        <v>61850</v>
      </c>
      <c r="D2846">
        <v>64885</v>
      </c>
      <c r="F2846">
        <v>7604</v>
      </c>
      <c r="H2846">
        <v>1914</v>
      </c>
      <c r="J2846">
        <v>1644</v>
      </c>
      <c r="M2846" s="1" t="s">
        <v>33</v>
      </c>
      <c r="N2846" s="2">
        <v>43933.541666666664</v>
      </c>
      <c r="O2846" s="1" t="s">
        <v>1946</v>
      </c>
      <c r="P2846" s="2">
        <v>43933.666666666664</v>
      </c>
      <c r="Q2846">
        <v>2350</v>
      </c>
      <c r="S2846">
        <v>126735</v>
      </c>
      <c r="T2846">
        <v>126735</v>
      </c>
      <c r="U2846">
        <v>126735</v>
      </c>
      <c r="V2846">
        <v>34</v>
      </c>
      <c r="W2846">
        <v>167</v>
      </c>
      <c r="X2846">
        <v>0</v>
      </c>
      <c r="Y2846">
        <v>2843</v>
      </c>
      <c r="Z2846">
        <v>3699</v>
      </c>
      <c r="AA2846">
        <v>6542</v>
      </c>
      <c r="AB2846" s="1">
        <f>Z2846/0.1</f>
        <v>36990</v>
      </c>
      <c r="AC2846" s="1">
        <f>AA2846-AB2846</f>
        <v>-30448</v>
      </c>
      <c r="AD2846" s="1">
        <f>_xlfn.IFNA(INDEX($AV$2:$AV$53,MATCH(B2846,$AU$2:$AU$53,0)),1000)</f>
        <v>8936574</v>
      </c>
      <c r="AE2846" s="1">
        <f>C2846/AD2846*100000</f>
        <v>692.09967936258352</v>
      </c>
      <c r="AF2846" s="34">
        <f>IF(B2847=B2846,IFERROR((C2846/C2847)-1,0),0)</f>
        <v>6.3610256057505365E-2</v>
      </c>
      <c r="AG2846" s="35">
        <f>IFERROR(LOG(2)/LOG(1+(AF2846)),AF2846)</f>
        <v>11.239795046589498</v>
      </c>
      <c r="AH2846" s="35">
        <f>AVERAGE(Z2846:Z2852)</f>
        <v>3477.8571428571427</v>
      </c>
      <c r="AJ2846" s="1">
        <f>Q2846/AD2846*100000</f>
        <v>26.296430824609072</v>
      </c>
      <c r="AK2846" s="34">
        <f>IF(B2847=B2846,IFERROR((Q2846/Q2847)-1,0),0)</f>
        <v>7.6500229042602008E-2</v>
      </c>
      <c r="AL2846" s="35">
        <f>IFERROR(LOG(2)/LOG(1+(AK2846)),AK2846)</f>
        <v>9.4030363463259956</v>
      </c>
      <c r="AM2846" s="35">
        <f>AVERAGE(W2846:W2852)</f>
        <v>204.71428571428572</v>
      </c>
      <c r="AN2846" s="4">
        <f>ROUNDDOWN(N2846,0)</f>
        <v>43933</v>
      </c>
      <c r="AO2846" s="38" cm="1">
        <f t="array" ref="AO2846">_xlfn.ANCHORARRAY(AN2846)-1</f>
        <v>43932</v>
      </c>
    </row>
    <row r="2847" spans="1:41" x14ac:dyDescent="0.25">
      <c r="A2847">
        <v>20200411</v>
      </c>
      <c r="B2847" s="1" t="s">
        <v>98</v>
      </c>
      <c r="C2847">
        <v>58151</v>
      </c>
      <c r="D2847">
        <v>62042</v>
      </c>
      <c r="F2847">
        <v>7618</v>
      </c>
      <c r="H2847">
        <v>1746</v>
      </c>
      <c r="J2847">
        <v>1650</v>
      </c>
      <c r="M2847" s="1" t="s">
        <v>33</v>
      </c>
      <c r="N2847" s="2">
        <v>43932.541666666664</v>
      </c>
      <c r="O2847" s="1" t="s">
        <v>1999</v>
      </c>
      <c r="P2847" s="2">
        <v>43932.666666666664</v>
      </c>
      <c r="Q2847">
        <v>2183</v>
      </c>
      <c r="S2847">
        <v>120193</v>
      </c>
      <c r="T2847">
        <v>120193</v>
      </c>
      <c r="U2847">
        <v>120193</v>
      </c>
      <c r="V2847">
        <v>34</v>
      </c>
      <c r="W2847">
        <v>251</v>
      </c>
      <c r="X2847">
        <v>0</v>
      </c>
      <c r="Y2847">
        <v>3107</v>
      </c>
      <c r="Z2847">
        <v>3563</v>
      </c>
      <c r="AA2847">
        <v>6670</v>
      </c>
      <c r="AB2847" s="1">
        <f>Z2847/0.1</f>
        <v>35630</v>
      </c>
      <c r="AC2847" s="1">
        <f>AA2847-AB2847</f>
        <v>-28960</v>
      </c>
      <c r="AD2847" s="1">
        <f>_xlfn.IFNA(INDEX($AV$2:$AV$53,MATCH(B2847,$AU$2:$AU$53,0)),1000)</f>
        <v>8936574</v>
      </c>
      <c r="AE2847" s="1">
        <f>C2847/AD2847*100000</f>
        <v>650.70797824759245</v>
      </c>
      <c r="AF2847" s="34">
        <f>IF(B2848=B2847,IFERROR((C2847/C2848)-1,0),0)</f>
        <v>6.527075547739436E-2</v>
      </c>
      <c r="AG2847" s="35">
        <f>IFERROR(LOG(2)/LOG(1+(AF2847)),AF2847)</f>
        <v>10.962488884212801</v>
      </c>
      <c r="AH2847" s="35">
        <f>AVERAGE(Z2847:Z2853)</f>
        <v>3432.4285714285716</v>
      </c>
      <c r="AJ2847" s="1">
        <f>Q2847/AD2847*100000</f>
        <v>24.427705740477275</v>
      </c>
      <c r="AK2847" s="34">
        <f>IF(B2848=B2847,IFERROR((Q2847/Q2848)-1,0),0)</f>
        <v>0.12991718426501042</v>
      </c>
      <c r="AL2847" s="35">
        <f>IFERROR(LOG(2)/LOG(1+(AK2847)),AK2847)</f>
        <v>5.6748202206754907</v>
      </c>
      <c r="AM2847" s="35">
        <f>AVERAGE(W2847:W2853)</f>
        <v>191</v>
      </c>
      <c r="AN2847" s="4">
        <f>ROUNDDOWN(N2847,0)</f>
        <v>43932</v>
      </c>
      <c r="AO2847" s="38" cm="1">
        <f t="array" ref="AO2847">_xlfn.ANCHORARRAY(AN2847)-1</f>
        <v>43931</v>
      </c>
    </row>
    <row r="2848" spans="1:41" x14ac:dyDescent="0.25">
      <c r="A2848">
        <v>20200410</v>
      </c>
      <c r="B2848" s="1" t="s">
        <v>98</v>
      </c>
      <c r="C2848">
        <v>54588</v>
      </c>
      <c r="D2848">
        <v>58935</v>
      </c>
      <c r="F2848">
        <v>7570</v>
      </c>
      <c r="H2848">
        <v>1679</v>
      </c>
      <c r="J2848">
        <v>1663</v>
      </c>
      <c r="L2848">
        <v>682</v>
      </c>
      <c r="M2848" s="1" t="s">
        <v>33</v>
      </c>
      <c r="N2848" s="2">
        <v>43931.541666666664</v>
      </c>
      <c r="O2848" s="1" t="s">
        <v>2052</v>
      </c>
      <c r="P2848" s="2">
        <v>43931.666666666664</v>
      </c>
      <c r="Q2848">
        <v>1932</v>
      </c>
      <c r="S2848">
        <v>113523</v>
      </c>
      <c r="T2848">
        <v>113523</v>
      </c>
      <c r="U2848">
        <v>113523</v>
      </c>
      <c r="V2848">
        <v>34</v>
      </c>
      <c r="W2848">
        <v>232</v>
      </c>
      <c r="X2848">
        <v>0</v>
      </c>
      <c r="Y2848">
        <v>2770</v>
      </c>
      <c r="Z2848">
        <v>3561</v>
      </c>
      <c r="AA2848">
        <v>6331</v>
      </c>
      <c r="AB2848" s="1">
        <f>Z2848/0.1</f>
        <v>35610</v>
      </c>
      <c r="AC2848" s="1">
        <f>AA2848-AB2848</f>
        <v>-29279</v>
      </c>
      <c r="AD2848" s="1">
        <f>_xlfn.IFNA(INDEX($AV$2:$AV$53,MATCH(B2848,$AU$2:$AU$53,0)),1000)</f>
        <v>8936574</v>
      </c>
      <c r="AE2848" s="1">
        <f>C2848/AD2848*100000</f>
        <v>610.83811312925957</v>
      </c>
      <c r="AF2848" s="34">
        <f>IF(B2849=B2848,IFERROR((C2848/C2849)-1,0),0)</f>
        <v>6.9786583573402394E-2</v>
      </c>
      <c r="AG2848" s="35">
        <f>IFERROR(LOG(2)/LOG(1+(AF2848)),AF2848)</f>
        <v>10.275061784903713</v>
      </c>
      <c r="AH2848" s="35">
        <f>AVERAGE(Z2848:Z2854)</f>
        <v>3527.5714285714284</v>
      </c>
      <c r="AJ2848" s="1">
        <f>Q2848/AD2848*100000</f>
        <v>21.619023128997757</v>
      </c>
      <c r="AK2848" s="34">
        <f>IF(B2849=B2848,IFERROR((Q2848/Q2849)-1,0),0)</f>
        <v>0.13647058823529412</v>
      </c>
      <c r="AL2848" s="35">
        <f>IFERROR(LOG(2)/LOG(1+(AK2848)),AK2848)</f>
        <v>5.418281943343711</v>
      </c>
      <c r="AM2848" s="35">
        <f>AVERAGE(W2848:W2854)</f>
        <v>183.71428571428572</v>
      </c>
      <c r="AN2848" s="4">
        <f>ROUNDDOWN(N2848,0)</f>
        <v>43931</v>
      </c>
      <c r="AO2848" s="38" cm="1">
        <f t="array" ref="AO2848">_xlfn.ANCHORARRAY(AN2848)-1</f>
        <v>43930</v>
      </c>
    </row>
    <row r="2849" spans="1:41" x14ac:dyDescent="0.25">
      <c r="A2849">
        <v>20200409</v>
      </c>
      <c r="B2849" s="1" t="s">
        <v>98</v>
      </c>
      <c r="C2849">
        <v>51027</v>
      </c>
      <c r="D2849">
        <v>56165</v>
      </c>
      <c r="F2849">
        <v>7363</v>
      </c>
      <c r="H2849">
        <v>1523</v>
      </c>
      <c r="J2849">
        <v>1551</v>
      </c>
      <c r="M2849" s="1" t="s">
        <v>33</v>
      </c>
      <c r="N2849" s="2">
        <v>43930.333333333336</v>
      </c>
      <c r="O2849" s="1" t="s">
        <v>2105</v>
      </c>
      <c r="P2849" s="2">
        <v>43930.666666666664</v>
      </c>
      <c r="Q2849">
        <v>1700</v>
      </c>
      <c r="S2849">
        <v>107192</v>
      </c>
      <c r="T2849">
        <v>107192</v>
      </c>
      <c r="U2849">
        <v>107192</v>
      </c>
      <c r="V2849">
        <v>34</v>
      </c>
      <c r="W2849">
        <v>196</v>
      </c>
      <c r="X2849">
        <v>0</v>
      </c>
      <c r="Y2849">
        <v>3186</v>
      </c>
      <c r="Z2849">
        <v>3590</v>
      </c>
      <c r="AA2849">
        <v>6776</v>
      </c>
      <c r="AB2849" s="1">
        <f>Z2849/0.1</f>
        <v>35900</v>
      </c>
      <c r="AC2849" s="1">
        <f>AA2849-AB2849</f>
        <v>-29124</v>
      </c>
      <c r="AD2849" s="1">
        <f>_xlfn.IFNA(INDEX($AV$2:$AV$53,MATCH(B2849,$AU$2:$AU$53,0)),1000)</f>
        <v>8936574</v>
      </c>
      <c r="AE2849" s="1">
        <f>C2849/AD2849*100000</f>
        <v>570.99062795205407</v>
      </c>
      <c r="AF2849" s="34">
        <f>IF(B2850=B2849,IFERROR((C2849/C2850)-1,0),0)</f>
        <v>7.5679322048190167E-2</v>
      </c>
      <c r="AG2849" s="35">
        <f>IFERROR(LOG(2)/LOG(1+(AF2849)),AF2849)</f>
        <v>9.5013636353872375</v>
      </c>
      <c r="AH2849" s="35">
        <f>AVERAGE(Z2849:Z2855)</f>
        <v>3633.8571428571427</v>
      </c>
      <c r="AJ2849" s="1">
        <f>Q2849/AD2849*100000</f>
        <v>19.022949958227837</v>
      </c>
      <c r="AK2849" s="34">
        <f>IF(B2850=B2849,IFERROR((Q2849/Q2850)-1,0),0)</f>
        <v>0.13031914893617014</v>
      </c>
      <c r="AL2849" s="35">
        <f>IFERROR(LOG(2)/LOG(1+(AK2849)),AK2849)</f>
        <v>5.6583431516478058</v>
      </c>
      <c r="AM2849" s="35">
        <f>AVERAGE(W2849:W2855)</f>
        <v>166.14285714285714</v>
      </c>
      <c r="AN2849" s="4">
        <f>ROUNDDOWN(N2849,0)</f>
        <v>43930</v>
      </c>
      <c r="AO2849" s="38" cm="1">
        <f t="array" ref="AO2849">_xlfn.ANCHORARRAY(AN2849)-1</f>
        <v>43929</v>
      </c>
    </row>
    <row r="2850" spans="1:41" x14ac:dyDescent="0.25">
      <c r="A2850">
        <v>20200408</v>
      </c>
      <c r="B2850" s="1" t="s">
        <v>98</v>
      </c>
      <c r="C2850">
        <v>47437</v>
      </c>
      <c r="D2850">
        <v>52979</v>
      </c>
      <c r="F2850">
        <v>7026</v>
      </c>
      <c r="H2850">
        <v>1617</v>
      </c>
      <c r="J2850">
        <v>1576</v>
      </c>
      <c r="M2850" s="1" t="s">
        <v>33</v>
      </c>
      <c r="N2850" s="2">
        <v>43929.588888888888</v>
      </c>
      <c r="O2850" s="1" t="s">
        <v>2158</v>
      </c>
      <c r="P2850" s="2">
        <v>43929.666666666664</v>
      </c>
      <c r="Q2850">
        <v>1504</v>
      </c>
      <c r="S2850">
        <v>100416</v>
      </c>
      <c r="T2850">
        <v>100416</v>
      </c>
      <c r="U2850">
        <v>100416</v>
      </c>
      <c r="V2850">
        <v>34</v>
      </c>
      <c r="W2850">
        <v>272</v>
      </c>
      <c r="X2850">
        <v>0</v>
      </c>
      <c r="Y2850">
        <v>2421</v>
      </c>
      <c r="Z2850">
        <v>3021</v>
      </c>
      <c r="AA2850">
        <v>5442</v>
      </c>
      <c r="AB2850" s="1">
        <f>Z2850/0.1</f>
        <v>30210</v>
      </c>
      <c r="AC2850" s="1">
        <f>AA2850-AB2850</f>
        <v>-24768</v>
      </c>
      <c r="AD2850" s="1">
        <f>_xlfn.IFNA(INDEX($AV$2:$AV$53,MATCH(B2850,$AU$2:$AU$53,0)),1000)</f>
        <v>8936574</v>
      </c>
      <c r="AE2850" s="1">
        <f>C2850/AD2850*100000</f>
        <v>530.81863362850231</v>
      </c>
      <c r="AF2850" s="34">
        <f>IF(B2851=B2850,IFERROR((C2850/C2851)-1,0),0)</f>
        <v>6.8016030259365978E-2</v>
      </c>
      <c r="AG2850" s="35">
        <f>IFERROR(LOG(2)/LOG(1+(AF2850)),AF2850)</f>
        <v>10.533711436498461</v>
      </c>
      <c r="AH2850" s="35">
        <f>AVERAGE(Z2850:Z2856)</f>
        <v>3597.4285714285716</v>
      </c>
      <c r="AJ2850" s="1">
        <f>Q2850/AD2850*100000</f>
        <v>16.829715727749807</v>
      </c>
      <c r="AK2850" s="34">
        <f>IF(B2851=B2850,IFERROR((Q2850/Q2851)-1,0),0)</f>
        <v>0.22077922077922074</v>
      </c>
      <c r="AL2850" s="35">
        <f>IFERROR(LOG(2)/LOG(1+(AK2850)),AK2850)</f>
        <v>3.4746072628304425</v>
      </c>
      <c r="AM2850" s="35">
        <f>AVERAGE(W2850:W2856)</f>
        <v>164.14285714285714</v>
      </c>
      <c r="AN2850" s="4">
        <f>ROUNDDOWN(N2850,0)</f>
        <v>43929</v>
      </c>
      <c r="AO2850" s="38" cm="1">
        <f t="array" ref="AO2850">_xlfn.ANCHORARRAY(AN2850)-1</f>
        <v>43928</v>
      </c>
    </row>
    <row r="2851" spans="1:41" x14ac:dyDescent="0.25">
      <c r="A2851">
        <v>20200407</v>
      </c>
      <c r="B2851" s="1" t="s">
        <v>98</v>
      </c>
      <c r="C2851">
        <v>44416</v>
      </c>
      <c r="D2851">
        <v>50558</v>
      </c>
      <c r="F2851">
        <v>7017</v>
      </c>
      <c r="H2851">
        <v>1651</v>
      </c>
      <c r="J2851">
        <v>1540</v>
      </c>
      <c r="M2851" s="1" t="s">
        <v>33</v>
      </c>
      <c r="N2851" s="2">
        <v>43928.541666666664</v>
      </c>
      <c r="O2851" s="1" t="s">
        <v>2211</v>
      </c>
      <c r="P2851" s="2">
        <v>43928.666666666664</v>
      </c>
      <c r="Q2851">
        <v>1232</v>
      </c>
      <c r="S2851">
        <v>94974</v>
      </c>
      <c r="T2851">
        <v>94974</v>
      </c>
      <c r="U2851">
        <v>94974</v>
      </c>
      <c r="V2851">
        <v>34</v>
      </c>
      <c r="W2851">
        <v>229</v>
      </c>
      <c r="X2851">
        <v>0</v>
      </c>
      <c r="Y2851">
        <v>2616</v>
      </c>
      <c r="Z2851">
        <v>3326</v>
      </c>
      <c r="AA2851">
        <v>5942</v>
      </c>
      <c r="AB2851" s="1">
        <f>Z2851/0.1</f>
        <v>33260</v>
      </c>
      <c r="AC2851" s="1">
        <f>AA2851-AB2851</f>
        <v>-27318</v>
      </c>
      <c r="AD2851" s="1">
        <f>_xlfn.IFNA(INDEX($AV$2:$AV$53,MATCH(B2851,$AU$2:$AU$53,0)),1000)</f>
        <v>8936574</v>
      </c>
      <c r="AE2851" s="1">
        <f>C2851/AD2851*100000</f>
        <v>497.01373255567512</v>
      </c>
      <c r="AF2851" s="34">
        <f>IF(B2852=B2851,IFERROR((C2851/C2852)-1,0),0)</f>
        <v>8.0944268678510678E-2</v>
      </c>
      <c r="AG2851" s="35">
        <f>IFERROR(LOG(2)/LOG(1+(AF2851)),AF2851)</f>
        <v>8.9053425959257879</v>
      </c>
      <c r="AH2851" s="35">
        <f>AVERAGE(Z2851:Z2857)</f>
        <v>3674.2857142857142</v>
      </c>
      <c r="AJ2851" s="1">
        <f>Q2851/AD2851*100000</f>
        <v>13.786043734433353</v>
      </c>
      <c r="AK2851" s="34">
        <f>IF(B2852=B2851,IFERROR((Q2851/Q2852)-1,0),0)</f>
        <v>0.22831505483549352</v>
      </c>
      <c r="AL2851" s="35">
        <f>IFERROR(LOG(2)/LOG(1+(AK2851)),AK2851)</f>
        <v>3.3706276419482677</v>
      </c>
      <c r="AM2851" s="35">
        <f>AVERAGE(W2851:W2857)</f>
        <v>137.85714285714286</v>
      </c>
      <c r="AN2851" s="4">
        <f>ROUNDDOWN(N2851,0)</f>
        <v>43928</v>
      </c>
      <c r="AO2851" s="38" cm="1">
        <f t="array" ref="AO2851">_xlfn.ANCHORARRAY(AN2851)-1</f>
        <v>43927</v>
      </c>
    </row>
    <row r="2852" spans="1:41" x14ac:dyDescent="0.25">
      <c r="A2852">
        <v>20200406</v>
      </c>
      <c r="B2852" s="1" t="s">
        <v>98</v>
      </c>
      <c r="C2852">
        <v>41090</v>
      </c>
      <c r="D2852">
        <v>47942</v>
      </c>
      <c r="F2852">
        <v>6390</v>
      </c>
      <c r="J2852">
        <v>1263</v>
      </c>
      <c r="M2852" s="1" t="s">
        <v>33</v>
      </c>
      <c r="N2852" s="2">
        <v>43927.541666666664</v>
      </c>
      <c r="O2852" s="1" t="s">
        <v>2264</v>
      </c>
      <c r="P2852" s="2">
        <v>43927.666666666664</v>
      </c>
      <c r="Q2852">
        <v>1003</v>
      </c>
      <c r="S2852">
        <v>89032</v>
      </c>
      <c r="T2852">
        <v>89032</v>
      </c>
      <c r="U2852">
        <v>89032</v>
      </c>
      <c r="V2852">
        <v>34</v>
      </c>
      <c r="W2852">
        <v>86</v>
      </c>
      <c r="X2852">
        <v>0</v>
      </c>
      <c r="Y2852">
        <v>3281</v>
      </c>
      <c r="Z2852">
        <v>3585</v>
      </c>
      <c r="AA2852">
        <v>6866</v>
      </c>
      <c r="AB2852" s="1">
        <f>Z2852/0.1</f>
        <v>35850</v>
      </c>
      <c r="AC2852" s="1">
        <f>AA2852-AB2852</f>
        <v>-28984</v>
      </c>
      <c r="AD2852" s="1">
        <f>_xlfn.IFNA(INDEX($AV$2:$AV$53,MATCH(B2852,$AU$2:$AU$53,0)),1000)</f>
        <v>8936574</v>
      </c>
      <c r="AE2852" s="1">
        <f>C2852/AD2852*100000</f>
        <v>459.79589046093059</v>
      </c>
      <c r="AF2852" s="34">
        <f>IF(B2853=B2852,IFERROR((C2852/C2853)-1,0),0)</f>
        <v>9.558725503266241E-2</v>
      </c>
      <c r="AG2852" s="35">
        <f>IFERROR(LOG(2)/LOG(1+(AF2852)),AF2852)</f>
        <v>7.5927614280135973</v>
      </c>
      <c r="AH2852" s="35">
        <f>AVERAGE(Z2852:Z2858)</f>
        <v>3493.4285714285716</v>
      </c>
      <c r="AJ2852" s="1">
        <f>Q2852/AD2852*100000</f>
        <v>11.223540475354426</v>
      </c>
      <c r="AK2852" s="34">
        <f>IF(B2853=B2852,IFERROR((Q2852/Q2853)-1,0),0)</f>
        <v>9.3784078516902847E-2</v>
      </c>
      <c r="AL2852" s="35">
        <f>IFERROR(LOG(2)/LOG(1+(AK2852)),AK2852)</f>
        <v>7.7322795916800873</v>
      </c>
      <c r="AM2852" s="35">
        <f>AVERAGE(W2852:W2858)</f>
        <v>115</v>
      </c>
      <c r="AN2852" s="4">
        <f>ROUNDDOWN(N2852,0)</f>
        <v>43927</v>
      </c>
      <c r="AO2852" s="38" cm="1">
        <f t="array" ref="AO2852">_xlfn.ANCHORARRAY(AN2852)-1</f>
        <v>43926</v>
      </c>
    </row>
    <row r="2853" spans="1:41" x14ac:dyDescent="0.25">
      <c r="A2853">
        <v>20200405</v>
      </c>
      <c r="B2853" s="1" t="s">
        <v>98</v>
      </c>
      <c r="C2853">
        <v>37505</v>
      </c>
      <c r="D2853">
        <v>44661</v>
      </c>
      <c r="F2853">
        <v>4000</v>
      </c>
      <c r="M2853" s="1" t="s">
        <v>33</v>
      </c>
      <c r="N2853" s="2">
        <v>43926.541666666664</v>
      </c>
      <c r="O2853" s="1" t="s">
        <v>2317</v>
      </c>
      <c r="P2853" s="2">
        <v>43926.666666666664</v>
      </c>
      <c r="Q2853">
        <v>917</v>
      </c>
      <c r="S2853">
        <v>82166</v>
      </c>
      <c r="T2853">
        <v>82166</v>
      </c>
      <c r="U2853">
        <v>82166</v>
      </c>
      <c r="V2853">
        <v>34</v>
      </c>
      <c r="W2853">
        <v>71</v>
      </c>
      <c r="X2853">
        <v>0</v>
      </c>
      <c r="Y2853">
        <v>3429</v>
      </c>
      <c r="Z2853">
        <v>3381</v>
      </c>
      <c r="AA2853">
        <v>6810</v>
      </c>
      <c r="AB2853" s="1">
        <f>Z2853/0.1</f>
        <v>33810</v>
      </c>
      <c r="AC2853" s="1">
        <f>AA2853-AB2853</f>
        <v>-27000</v>
      </c>
      <c r="AD2853" s="1">
        <f>_xlfn.IFNA(INDEX($AV$2:$AV$53,MATCH(B2853,$AU$2:$AU$53,0)),1000)</f>
        <v>8936574</v>
      </c>
      <c r="AE2853" s="1">
        <f>C2853/AD2853*100000</f>
        <v>419.67984599019712</v>
      </c>
      <c r="AF2853" s="34">
        <f>IF(B2854=B2853,IFERROR((C2853/C2854)-1,0),0)</f>
        <v>9.9079826515062752E-2</v>
      </c>
      <c r="AG2853" s="35">
        <f>IFERROR(LOG(2)/LOG(1+(AF2853)),AF2853)</f>
        <v>7.3369631325651667</v>
      </c>
      <c r="AH2853" s="35">
        <f>AVERAGE(Z2853:Z2859)</f>
        <v>3445.5714285714284</v>
      </c>
      <c r="AJ2853" s="1">
        <f>Q2853/AD2853*100000</f>
        <v>10.26120300687937</v>
      </c>
      <c r="AK2853" s="34">
        <f>IF(B2854=B2853,IFERROR((Q2853/Q2854)-1,0),0)</f>
        <v>8.3924349881796756E-2</v>
      </c>
      <c r="AL2853" s="35">
        <f>IFERROR(LOG(2)/LOG(1+(AK2853)),AK2853)</f>
        <v>8.6011094907788124</v>
      </c>
      <c r="AM2853" s="35">
        <f>AVERAGE(W2853:W2859)</f>
        <v>108</v>
      </c>
      <c r="AN2853" s="4">
        <f>ROUNDDOWN(N2853,0)</f>
        <v>43926</v>
      </c>
      <c r="AO2853" s="38" cm="1">
        <f t="array" ref="AO2853">_xlfn.ANCHORARRAY(AN2853)-1</f>
        <v>43925</v>
      </c>
    </row>
    <row r="2854" spans="1:41" x14ac:dyDescent="0.25">
      <c r="A2854">
        <v>20200404</v>
      </c>
      <c r="B2854" s="1" t="s">
        <v>98</v>
      </c>
      <c r="C2854">
        <v>34124</v>
      </c>
      <c r="D2854">
        <v>41232</v>
      </c>
      <c r="F2854">
        <v>4000</v>
      </c>
      <c r="M2854" s="1" t="s">
        <v>33</v>
      </c>
      <c r="N2854" s="2">
        <v>43925.541666666664</v>
      </c>
      <c r="O2854" s="1" t="s">
        <v>2370</v>
      </c>
      <c r="P2854" s="2">
        <v>43925.666666666664</v>
      </c>
      <c r="Q2854">
        <v>846</v>
      </c>
      <c r="S2854">
        <v>75356</v>
      </c>
      <c r="T2854">
        <v>75356</v>
      </c>
      <c r="U2854">
        <v>75356</v>
      </c>
      <c r="V2854">
        <v>34</v>
      </c>
      <c r="W2854">
        <v>200</v>
      </c>
      <c r="X2854">
        <v>0</v>
      </c>
      <c r="Y2854">
        <v>3624</v>
      </c>
      <c r="Z2854">
        <v>4229</v>
      </c>
      <c r="AA2854">
        <v>7853</v>
      </c>
      <c r="AB2854" s="1">
        <f>Z2854/0.1</f>
        <v>42290</v>
      </c>
      <c r="AC2854" s="1">
        <f>AA2854-AB2854</f>
        <v>-34437</v>
      </c>
      <c r="AD2854" s="1">
        <f>_xlfn.IFNA(INDEX($AV$2:$AV$53,MATCH(B2854,$AU$2:$AU$53,0)),1000)</f>
        <v>8936574</v>
      </c>
      <c r="AE2854" s="1">
        <f>C2854/AD2854*100000</f>
        <v>381.8465555144511</v>
      </c>
      <c r="AF2854" s="34">
        <f>IF(B2855=B2854,IFERROR((C2854/C2855)-1,0),0)</f>
        <v>0.14146178290684053</v>
      </c>
      <c r="AG2854" s="35">
        <f>IFERROR(LOG(2)/LOG(1+(AF2854)),AF2854)</f>
        <v>5.2388233469555372</v>
      </c>
      <c r="AH2854" s="35">
        <f>AVERAGE(Z2854:Z2860)</f>
        <v>3285.7142857142858</v>
      </c>
      <c r="AJ2854" s="1">
        <f>Q2854/AD2854*100000</f>
        <v>9.4667150968592662</v>
      </c>
      <c r="AK2854" s="34">
        <f>IF(B2855=B2854,IFERROR((Q2854/Q2855)-1,0),0)</f>
        <v>0.30959752321981426</v>
      </c>
      <c r="AL2854" s="35">
        <f>IFERROR(LOG(2)/LOG(1+(AK2854)),AK2854)</f>
        <v>2.5698782110176448</v>
      </c>
      <c r="AM2854" s="35">
        <f>AVERAGE(W2854:W2860)</f>
        <v>100.85714285714286</v>
      </c>
      <c r="AN2854" s="4">
        <f>ROUNDDOWN(N2854,0)</f>
        <v>43925</v>
      </c>
      <c r="AO2854" s="38" cm="1">
        <f t="array" ref="AO2854">_xlfn.ANCHORARRAY(AN2854)-1</f>
        <v>43924</v>
      </c>
    </row>
    <row r="2855" spans="1:41" x14ac:dyDescent="0.25">
      <c r="A2855">
        <v>20200403</v>
      </c>
      <c r="B2855" s="1" t="s">
        <v>98</v>
      </c>
      <c r="C2855">
        <v>29895</v>
      </c>
      <c r="D2855">
        <v>37608</v>
      </c>
      <c r="F2855">
        <v>3016</v>
      </c>
      <c r="M2855" s="1" t="s">
        <v>33</v>
      </c>
      <c r="N2855" s="2">
        <v>43924.541666666664</v>
      </c>
      <c r="O2855" s="1" t="s">
        <v>2423</v>
      </c>
      <c r="P2855" s="2">
        <v>43924.666666666664</v>
      </c>
      <c r="Q2855">
        <v>646</v>
      </c>
      <c r="S2855">
        <v>67503</v>
      </c>
      <c r="T2855">
        <v>67503</v>
      </c>
      <c r="U2855">
        <v>67503</v>
      </c>
      <c r="V2855">
        <v>34</v>
      </c>
      <c r="W2855">
        <v>109</v>
      </c>
      <c r="X2855">
        <v>0</v>
      </c>
      <c r="Y2855">
        <v>4088</v>
      </c>
      <c r="Z2855">
        <v>4305</v>
      </c>
      <c r="AA2855">
        <v>8393</v>
      </c>
      <c r="AB2855" s="1">
        <f>Z2855/0.1</f>
        <v>43050</v>
      </c>
      <c r="AC2855" s="1">
        <f>AA2855-AB2855</f>
        <v>-34657</v>
      </c>
      <c r="AD2855" s="1">
        <f>_xlfn.IFNA(INDEX($AV$2:$AV$53,MATCH(B2855,$AU$2:$AU$53,0)),1000)</f>
        <v>8936574</v>
      </c>
      <c r="AE2855" s="1">
        <f>C2855/AD2855*100000</f>
        <v>334.52417000071836</v>
      </c>
      <c r="AF2855" s="34">
        <f>IF(B2856=B2855,IFERROR((C2855/C2856)-1,0),0)</f>
        <v>0.16822977725674093</v>
      </c>
      <c r="AG2855" s="35">
        <f>IFERROR(LOG(2)/LOG(1+(AF2855)),AF2855)</f>
        <v>4.4578365080633464</v>
      </c>
      <c r="AH2855" s="35">
        <f>AVERAGE(Z2855:Z2861)</f>
        <v>3010</v>
      </c>
      <c r="AJ2855" s="1">
        <f>Q2855/AD2855*100000</f>
        <v>7.2287209841265794</v>
      </c>
      <c r="AK2855" s="34">
        <f>IF(B2856=B2855,IFERROR((Q2855/Q2856)-1,0),0)</f>
        <v>0.20297951582867779</v>
      </c>
      <c r="AL2855" s="35">
        <f>IFERROR(LOG(2)/LOG(1+(AK2855)),AK2855)</f>
        <v>3.7507678284705119</v>
      </c>
      <c r="AM2855" s="35">
        <f>AVERAGE(W2855:W2861)</f>
        <v>76.857142857142861</v>
      </c>
      <c r="AN2855" s="4">
        <f>ROUNDDOWN(N2855,0)</f>
        <v>43924</v>
      </c>
      <c r="AO2855" s="38" cm="1">
        <f t="array" ref="AO2855">_xlfn.ANCHORARRAY(AN2855)-1</f>
        <v>43923</v>
      </c>
    </row>
    <row r="2856" spans="1:41" x14ac:dyDescent="0.25">
      <c r="A2856">
        <v>20200402</v>
      </c>
      <c r="B2856" s="1" t="s">
        <v>98</v>
      </c>
      <c r="C2856">
        <v>25590</v>
      </c>
      <c r="D2856">
        <v>33520</v>
      </c>
      <c r="F2856">
        <v>2000</v>
      </c>
      <c r="M2856" s="1" t="s">
        <v>33</v>
      </c>
      <c r="N2856" s="2">
        <v>43923.541666666664</v>
      </c>
      <c r="O2856" s="1" t="s">
        <v>2476</v>
      </c>
      <c r="P2856" s="2">
        <v>43923.666666666664</v>
      </c>
      <c r="Q2856">
        <v>537</v>
      </c>
      <c r="S2856">
        <v>59110</v>
      </c>
      <c r="T2856">
        <v>59110</v>
      </c>
      <c r="U2856">
        <v>59110</v>
      </c>
      <c r="V2856">
        <v>34</v>
      </c>
      <c r="W2856">
        <v>182</v>
      </c>
      <c r="X2856">
        <v>0</v>
      </c>
      <c r="Y2856">
        <v>3133</v>
      </c>
      <c r="Z2856">
        <v>3335</v>
      </c>
      <c r="AA2856">
        <v>6468</v>
      </c>
      <c r="AB2856" s="1">
        <f>Z2856/0.1</f>
        <v>33350</v>
      </c>
      <c r="AC2856" s="1">
        <f>AA2856-AB2856</f>
        <v>-26882</v>
      </c>
      <c r="AD2856" s="1">
        <f>_xlfn.IFNA(INDEX($AV$2:$AV$53,MATCH(B2856,$AU$2:$AU$53,0)),1000)</f>
        <v>8936574</v>
      </c>
      <c r="AE2856" s="1">
        <f>C2856/AD2856*100000</f>
        <v>286.35134672414733</v>
      </c>
      <c r="AF2856" s="34">
        <f>IF(B2857=B2856,IFERROR((C2856/C2857)-1,0),0)</f>
        <v>0.14985396540103357</v>
      </c>
      <c r="AG2856" s="35">
        <f>IFERROR(LOG(2)/LOG(1+(AF2856)),AF2856)</f>
        <v>4.9639949880590359</v>
      </c>
      <c r="AH2856" s="35">
        <f>AVERAGE(Z2856:Z2862)</f>
        <v>2673.4285714285716</v>
      </c>
      <c r="AJ2856" s="1">
        <f>Q2856/AD2856*100000</f>
        <v>6.0090141926872649</v>
      </c>
      <c r="AK2856" s="34">
        <f>IF(B2857=B2856,IFERROR((Q2856/Q2857)-1,0),0)</f>
        <v>0.51267605633802815</v>
      </c>
      <c r="AL2856" s="35">
        <f>IFERROR(LOG(2)/LOG(1+(AK2856)),AK2856)</f>
        <v>1.6747527537072022</v>
      </c>
      <c r="AM2856" s="35">
        <f>AVERAGE(W2856:W2862)</f>
        <v>65.142857142857139</v>
      </c>
      <c r="AN2856" s="4">
        <f>ROUNDDOWN(N2856,0)</f>
        <v>43923</v>
      </c>
      <c r="AO2856" s="38" cm="1">
        <f t="array" ref="AO2856">_xlfn.ANCHORARRAY(AN2856)-1</f>
        <v>43922</v>
      </c>
    </row>
    <row r="2857" spans="1:41" x14ac:dyDescent="0.25">
      <c r="A2857">
        <v>20200401</v>
      </c>
      <c r="B2857" s="1" t="s">
        <v>98</v>
      </c>
      <c r="C2857">
        <v>22255</v>
      </c>
      <c r="D2857">
        <v>30387</v>
      </c>
      <c r="F2857">
        <v>2000</v>
      </c>
      <c r="M2857" s="1" t="s">
        <v>33</v>
      </c>
      <c r="N2857" s="2">
        <v>43922.541666666664</v>
      </c>
      <c r="O2857" s="1" t="s">
        <v>2529</v>
      </c>
      <c r="P2857" s="2">
        <v>43922.666666666664</v>
      </c>
      <c r="Q2857">
        <v>355</v>
      </c>
      <c r="S2857">
        <v>52642</v>
      </c>
      <c r="T2857">
        <v>52642</v>
      </c>
      <c r="U2857">
        <v>52642</v>
      </c>
      <c r="V2857">
        <v>34</v>
      </c>
      <c r="W2857">
        <v>88</v>
      </c>
      <c r="X2857">
        <v>0</v>
      </c>
      <c r="Y2857">
        <v>3310</v>
      </c>
      <c r="Z2857">
        <v>3559</v>
      </c>
      <c r="AA2857">
        <v>6869</v>
      </c>
      <c r="AB2857" s="1">
        <f>Z2857/0.1</f>
        <v>35590</v>
      </c>
      <c r="AC2857" s="1">
        <f>AA2857-AB2857</f>
        <v>-28721</v>
      </c>
      <c r="AD2857" s="1">
        <f>_xlfn.IFNA(INDEX($AV$2:$AV$53,MATCH(B2857,$AU$2:$AU$53,0)),1000)</f>
        <v>8936574</v>
      </c>
      <c r="AE2857" s="1">
        <f>C2857/AD2857*100000</f>
        <v>249.03279489432978</v>
      </c>
      <c r="AF2857" s="34">
        <f>IF(B2858=B2857,IFERROR((C2857/C2858)-1,0),0)</f>
        <v>0.19036157466837822</v>
      </c>
      <c r="AG2857" s="35">
        <f>IFERROR(LOG(2)/LOG(1+(AF2857)),AF2857)</f>
        <v>3.9777269319380295</v>
      </c>
      <c r="AH2857" s="35">
        <f>AVERAGE(Z2857:Z2863)</f>
        <v>2550.4285714285716</v>
      </c>
      <c r="AJ2857" s="1">
        <f>Q2857/AD2857*100000</f>
        <v>3.9724395501005199</v>
      </c>
      <c r="AK2857" s="34">
        <f>IF(B2858=B2857,IFERROR((Q2857/Q2858)-1,0),0)</f>
        <v>0.32958801498127333</v>
      </c>
      <c r="AL2857" s="35">
        <f>IFERROR(LOG(2)/LOG(1+(AK2857)),AK2857)</f>
        <v>2.4332126753918097</v>
      </c>
      <c r="AM2857" s="35">
        <f>AVERAGE(W2857:W2863)</f>
        <v>41.857142857142854</v>
      </c>
      <c r="AN2857" s="4">
        <f>ROUNDDOWN(N2857,0)</f>
        <v>43922</v>
      </c>
      <c r="AO2857" s="38" cm="1">
        <f t="array" ref="AO2857">_xlfn.ANCHORARRAY(AN2857)-1</f>
        <v>43921</v>
      </c>
    </row>
    <row r="2858" spans="1:41" x14ac:dyDescent="0.25">
      <c r="A2858">
        <v>20200331</v>
      </c>
      <c r="B2858" s="1" t="s">
        <v>98</v>
      </c>
      <c r="C2858">
        <v>18696</v>
      </c>
      <c r="D2858">
        <v>27077</v>
      </c>
      <c r="F2858">
        <v>2000</v>
      </c>
      <c r="M2858" s="1" t="s">
        <v>33</v>
      </c>
      <c r="N2858" s="2">
        <v>43921.541666666664</v>
      </c>
      <c r="O2858" s="1" t="s">
        <v>2582</v>
      </c>
      <c r="P2858" s="2">
        <v>43921.666666666664</v>
      </c>
      <c r="Q2858">
        <v>267</v>
      </c>
      <c r="S2858">
        <v>45773</v>
      </c>
      <c r="T2858">
        <v>45773</v>
      </c>
      <c r="U2858">
        <v>45773</v>
      </c>
      <c r="V2858">
        <v>34</v>
      </c>
      <c r="W2858">
        <v>69</v>
      </c>
      <c r="X2858">
        <v>0</v>
      </c>
      <c r="Y2858">
        <v>1853</v>
      </c>
      <c r="Z2858">
        <v>2060</v>
      </c>
      <c r="AA2858">
        <v>3913</v>
      </c>
      <c r="AB2858" s="1">
        <f>Z2858/0.1</f>
        <v>20600</v>
      </c>
      <c r="AC2858" s="1">
        <f>AA2858-AB2858</f>
        <v>-16687</v>
      </c>
      <c r="AD2858" s="1">
        <f>_xlfn.IFNA(INDEX($AV$2:$AV$53,MATCH(B2858,$AU$2:$AU$53,0)),1000)</f>
        <v>8936574</v>
      </c>
      <c r="AE2858" s="1">
        <f>C2858/AD2858*100000</f>
        <v>209.20768965825158</v>
      </c>
      <c r="AF2858" s="34">
        <f>IF(B2859=B2858,IFERROR((C2858/C2859)-1,0),0)</f>
        <v>0.12382784323154605</v>
      </c>
      <c r="AG2858" s="35">
        <f>IFERROR(LOG(2)/LOG(1+(AF2858)),AF2858)</f>
        <v>5.9375001232162754</v>
      </c>
      <c r="AH2858" s="35">
        <f>AVERAGE(Z2858:Z2864)</f>
        <v>2145.8571428571427</v>
      </c>
      <c r="AJ2858" s="1">
        <f>Q2858/AD2858*100000</f>
        <v>2.9877221404981373</v>
      </c>
      <c r="AK2858" s="34">
        <f>IF(B2859=B2858,IFERROR((Q2858/Q2859)-1,0),0)</f>
        <v>0.3484848484848484</v>
      </c>
      <c r="AL2858" s="35">
        <f>IFERROR(LOG(2)/LOG(1+(AK2858)),AK2858)</f>
        <v>2.3183604486968874</v>
      </c>
      <c r="AM2858" s="35">
        <f>AVERAGE(W2858:W2864)</f>
        <v>31.857142857142858</v>
      </c>
      <c r="AN2858" s="4">
        <f>ROUNDDOWN(N2858,0)</f>
        <v>43921</v>
      </c>
      <c r="AO2858" s="38" cm="1">
        <f t="array" ref="AO2858">_xlfn.ANCHORARRAY(AN2858)-1</f>
        <v>43920</v>
      </c>
    </row>
    <row r="2859" spans="1:41" x14ac:dyDescent="0.25">
      <c r="A2859">
        <v>20200330</v>
      </c>
      <c r="B2859" s="1" t="s">
        <v>98</v>
      </c>
      <c r="C2859">
        <v>16636</v>
      </c>
      <c r="D2859">
        <v>25224</v>
      </c>
      <c r="F2859">
        <v>2000</v>
      </c>
      <c r="M2859" s="1" t="s">
        <v>33</v>
      </c>
      <c r="N2859" s="2">
        <v>43919.5625</v>
      </c>
      <c r="O2859" s="1" t="s">
        <v>2635</v>
      </c>
      <c r="P2859" s="2">
        <v>43920.666666666664</v>
      </c>
      <c r="Q2859">
        <v>198</v>
      </c>
      <c r="S2859">
        <v>41860</v>
      </c>
      <c r="T2859">
        <v>41860</v>
      </c>
      <c r="U2859">
        <v>41860</v>
      </c>
      <c r="V2859">
        <v>34</v>
      </c>
      <c r="W2859">
        <v>37</v>
      </c>
      <c r="X2859">
        <v>0</v>
      </c>
      <c r="Y2859">
        <v>3008</v>
      </c>
      <c r="Z2859">
        <v>3250</v>
      </c>
      <c r="AA2859">
        <v>6258</v>
      </c>
      <c r="AB2859" s="1">
        <f>Z2859/0.1</f>
        <v>32500</v>
      </c>
      <c r="AC2859" s="1">
        <f>AA2859-AB2859</f>
        <v>-26242</v>
      </c>
      <c r="AD2859" s="1">
        <f>_xlfn.IFNA(INDEX($AV$2:$AV$53,MATCH(B2859,$AU$2:$AU$53,0)),1000)</f>
        <v>8936574</v>
      </c>
      <c r="AE2859" s="1">
        <f>C2859/AD2859*100000</f>
        <v>186.15635029710489</v>
      </c>
      <c r="AF2859" s="34">
        <f>IF(B2860=B2859,IFERROR((C2859/C2860)-1,0),0)</f>
        <v>0.24279097564619745</v>
      </c>
      <c r="AG2859" s="35">
        <f>IFERROR(LOG(2)/LOG(1+(AF2859)),AF2859)</f>
        <v>3.1889415600887041</v>
      </c>
      <c r="AH2859" s="35">
        <f>AVERAGE(Z2859:Z2865)</f>
        <v>1970.2857142857142</v>
      </c>
      <c r="AJ2859" s="1">
        <f>Q2859/AD2859*100000</f>
        <v>2.2156141716053601</v>
      </c>
      <c r="AK2859" s="34">
        <f>IF(B2860=B2859,IFERROR((Q2859/Q2860)-1,0),0)</f>
        <v>0.22981366459627339</v>
      </c>
      <c r="AL2859" s="35">
        <f>IFERROR(LOG(2)/LOG(1+(AK2859)),AK2859)</f>
        <v>3.3507601682529966</v>
      </c>
      <c r="AM2859" s="35">
        <f>AVERAGE(W2859:W2865)</f>
        <v>24.428571428571427</v>
      </c>
      <c r="AN2859" s="4">
        <f>ROUNDDOWN(N2859,0)</f>
        <v>43919</v>
      </c>
      <c r="AO2859" s="38" cm="1">
        <f t="array" ref="AO2859">_xlfn.ANCHORARRAY(AN2859)-1</f>
        <v>43918</v>
      </c>
    </row>
    <row r="2860" spans="1:41" x14ac:dyDescent="0.25">
      <c r="A2860">
        <v>20200329</v>
      </c>
      <c r="B2860" s="1" t="s">
        <v>98</v>
      </c>
      <c r="C2860">
        <v>13386</v>
      </c>
      <c r="D2860">
        <v>22216</v>
      </c>
      <c r="F2860">
        <v>2000</v>
      </c>
      <c r="M2860" s="1" t="s">
        <v>33</v>
      </c>
      <c r="N2860" s="2">
        <v>43919.5625</v>
      </c>
      <c r="O2860" s="1" t="s">
        <v>2689</v>
      </c>
      <c r="P2860" s="2">
        <v>43919.666666666664</v>
      </c>
      <c r="Q2860">
        <v>161</v>
      </c>
      <c r="S2860">
        <v>35602</v>
      </c>
      <c r="T2860">
        <v>35602</v>
      </c>
      <c r="U2860">
        <v>35602</v>
      </c>
      <c r="V2860">
        <v>34</v>
      </c>
      <c r="W2860">
        <v>21</v>
      </c>
      <c r="X2860">
        <v>0</v>
      </c>
      <c r="Y2860">
        <v>2830</v>
      </c>
      <c r="Z2860">
        <v>2262</v>
      </c>
      <c r="AA2860">
        <v>5092</v>
      </c>
      <c r="AB2860" s="1">
        <f>Z2860/0.1</f>
        <v>22620</v>
      </c>
      <c r="AC2860" s="1">
        <f>AA2860-AB2860</f>
        <v>-17528</v>
      </c>
      <c r="AD2860" s="1">
        <f>_xlfn.IFNA(INDEX($AV$2:$AV$53,MATCH(B2860,$AU$2:$AU$53,0)),1000)</f>
        <v>8936574</v>
      </c>
      <c r="AE2860" s="1">
        <f>C2860/AD2860*100000</f>
        <v>149.78894596519874</v>
      </c>
      <c r="AF2860" s="34">
        <f>IF(B2861=B2860,IFERROR((C2860/C2861)-1,0),0)</f>
        <v>0.20334412081984898</v>
      </c>
      <c r="AG2860" s="35">
        <f>IFERROR(LOG(2)/LOG(1+(AF2860)),AF2860)</f>
        <v>3.7446273544509747</v>
      </c>
      <c r="AH2860" s="35">
        <f>AVERAGE(Z2860:Z2866)</f>
        <v>1638.8571428571429</v>
      </c>
      <c r="AJ2860" s="1">
        <f>Q2860/AD2860*100000</f>
        <v>1.8015852607498133</v>
      </c>
      <c r="AK2860" s="34">
        <f>IF(B2861=B2860,IFERROR((Q2860/Q2861)-1,0),0)</f>
        <v>0.14999999999999991</v>
      </c>
      <c r="AL2860" s="35">
        <f>IFERROR(LOG(2)/LOG(1+(AK2860)),AK2860)</f>
        <v>4.9594844546403909</v>
      </c>
      <c r="AM2860" s="35">
        <f>AVERAGE(W2860:W2866)</f>
        <v>20.142857142857142</v>
      </c>
      <c r="AN2860" s="4">
        <f>ROUNDDOWN(N2860,0)</f>
        <v>43919</v>
      </c>
      <c r="AO2860" s="38" cm="1">
        <f t="array" ref="AO2860">_xlfn.ANCHORARRAY(AN2860)-1</f>
        <v>43918</v>
      </c>
    </row>
    <row r="2861" spans="1:41" x14ac:dyDescent="0.25">
      <c r="A2861">
        <v>20200328</v>
      </c>
      <c r="B2861" s="1" t="s">
        <v>98</v>
      </c>
      <c r="C2861">
        <v>11124</v>
      </c>
      <c r="D2861">
        <v>19386</v>
      </c>
      <c r="F2861">
        <v>2000</v>
      </c>
      <c r="M2861" s="1" t="s">
        <v>33</v>
      </c>
      <c r="N2861" s="2">
        <v>43918.5625</v>
      </c>
      <c r="O2861" s="1" t="s">
        <v>2743</v>
      </c>
      <c r="P2861" s="2">
        <v>43918.666666666664</v>
      </c>
      <c r="Q2861">
        <v>140</v>
      </c>
      <c r="S2861">
        <v>30510</v>
      </c>
      <c r="T2861">
        <v>30510</v>
      </c>
      <c r="U2861">
        <v>30510</v>
      </c>
      <c r="V2861">
        <v>34</v>
      </c>
      <c r="W2861">
        <v>32</v>
      </c>
      <c r="X2861">
        <v>0</v>
      </c>
      <c r="Y2861">
        <v>2839</v>
      </c>
      <c r="Z2861">
        <v>2299</v>
      </c>
      <c r="AA2861">
        <v>5138</v>
      </c>
      <c r="AB2861" s="1">
        <f>Z2861/0.1</f>
        <v>22990</v>
      </c>
      <c r="AC2861" s="1">
        <f>AA2861-AB2861</f>
        <v>-17852</v>
      </c>
      <c r="AD2861" s="1">
        <f>_xlfn.IFNA(INDEX($AV$2:$AV$53,MATCH(B2861,$AU$2:$AU$53,0)),1000)</f>
        <v>8936574</v>
      </c>
      <c r="AE2861" s="1">
        <f>C2861/AD2861*100000</f>
        <v>124.47723255019204</v>
      </c>
      <c r="AF2861" s="34">
        <f>IF(B2862=B2861,IFERROR((C2861/C2862)-1,0),0)</f>
        <v>0.26050991501416432</v>
      </c>
      <c r="AG2861" s="35">
        <f>IFERROR(LOG(2)/LOG(1+(AF2861)),AF2861)</f>
        <v>2.9939450488195836</v>
      </c>
      <c r="AH2861" s="35">
        <f>AVERAGE(Z2861:Z2867)</f>
        <v>1399.5714285714287</v>
      </c>
      <c r="AJ2861" s="1">
        <f>Q2861/AD2861*100000</f>
        <v>1.5665958789128811</v>
      </c>
      <c r="AK2861" s="34">
        <f>IF(B2862=B2861,IFERROR((Q2861/Q2862)-1,0),0)</f>
        <v>0.29629629629629628</v>
      </c>
      <c r="AL2861" s="35">
        <f>IFERROR(LOG(2)/LOG(1+(AK2861)),AK2861)</f>
        <v>2.670972168519735</v>
      </c>
      <c r="AM2861" s="35">
        <f>AVERAGE(W2861:W2867)</f>
        <v>17.714285714285715</v>
      </c>
      <c r="AN2861" s="4">
        <f>ROUNDDOWN(N2861,0)</f>
        <v>43918</v>
      </c>
      <c r="AO2861" s="38" cm="1">
        <f t="array" ref="AO2861">_xlfn.ANCHORARRAY(AN2861)-1</f>
        <v>43917</v>
      </c>
    </row>
    <row r="2862" spans="1:41" x14ac:dyDescent="0.25">
      <c r="A2862">
        <v>20200327</v>
      </c>
      <c r="B2862" s="1" t="s">
        <v>98</v>
      </c>
      <c r="C2862">
        <v>8825</v>
      </c>
      <c r="D2862">
        <v>16547</v>
      </c>
      <c r="F2862">
        <v>2000</v>
      </c>
      <c r="M2862" s="1" t="s">
        <v>33</v>
      </c>
      <c r="N2862" s="2">
        <v>43917.5625</v>
      </c>
      <c r="O2862" s="1" t="s">
        <v>2797</v>
      </c>
      <c r="P2862" s="2">
        <v>43917.666666666664</v>
      </c>
      <c r="Q2862">
        <v>108</v>
      </c>
      <c r="S2862">
        <v>25372</v>
      </c>
      <c r="T2862">
        <v>25372</v>
      </c>
      <c r="U2862">
        <v>25372</v>
      </c>
      <c r="V2862">
        <v>34</v>
      </c>
      <c r="W2862">
        <v>27</v>
      </c>
      <c r="X2862">
        <v>0</v>
      </c>
      <c r="Y2862">
        <v>2886</v>
      </c>
      <c r="Z2862">
        <v>1949</v>
      </c>
      <c r="AA2862">
        <v>4835</v>
      </c>
      <c r="AB2862" s="1">
        <f>Z2862/0.1</f>
        <v>19490</v>
      </c>
      <c r="AC2862" s="1">
        <f>AA2862-AB2862</f>
        <v>-14655</v>
      </c>
      <c r="AD2862" s="1">
        <f>_xlfn.IFNA(INDEX($AV$2:$AV$53,MATCH(B2862,$AU$2:$AU$53,0)),1000)</f>
        <v>8936574</v>
      </c>
      <c r="AE2862" s="1">
        <f>C2862/AD2862*100000</f>
        <v>98.751490224329814</v>
      </c>
      <c r="AF2862" s="34">
        <f>IF(B2863=B2862,IFERROR((C2862/C2863)-1,0),0)</f>
        <v>0.2834496800465387</v>
      </c>
      <c r="AG2862" s="35">
        <f>IFERROR(LOG(2)/LOG(1+(AF2862)),AF2862)</f>
        <v>2.777571515565131</v>
      </c>
      <c r="AH2862" s="35">
        <f>AVERAGE(Z2862:Z2868)</f>
        <v>1133.5714285714287</v>
      </c>
      <c r="AJ2862" s="1">
        <f>Q2862/AD2862*100000</f>
        <v>1.2085168208756509</v>
      </c>
      <c r="AK2862" s="34">
        <f>IF(B2863=B2862,IFERROR((Q2862/Q2863)-1,0),0)</f>
        <v>0.33333333333333326</v>
      </c>
      <c r="AL2862" s="35">
        <f>IFERROR(LOG(2)/LOG(1+(AK2862)),AK2862)</f>
        <v>2.4094208396532095</v>
      </c>
      <c r="AM2862" s="35">
        <f>AVERAGE(W2862:W2868)</f>
        <v>13.857142857142858</v>
      </c>
      <c r="AN2862" s="4">
        <f>ROUNDDOWN(N2862,0)</f>
        <v>43917</v>
      </c>
      <c r="AO2862" s="38" cm="1">
        <f t="array" ref="AO2862">_xlfn.ANCHORARRAY(AN2862)-1</f>
        <v>43916</v>
      </c>
    </row>
    <row r="2863" spans="1:41" x14ac:dyDescent="0.25">
      <c r="A2863">
        <v>20200326</v>
      </c>
      <c r="B2863" s="1" t="s">
        <v>98</v>
      </c>
      <c r="C2863">
        <v>6876</v>
      </c>
      <c r="D2863">
        <v>13661</v>
      </c>
      <c r="F2863">
        <v>1080</v>
      </c>
      <c r="M2863" s="1" t="s">
        <v>28</v>
      </c>
      <c r="N2863" s="2">
        <v>43915.583333333336</v>
      </c>
      <c r="O2863" s="1" t="s">
        <v>2851</v>
      </c>
      <c r="P2863" s="2">
        <v>43916.666666666664</v>
      </c>
      <c r="Q2863">
        <v>81</v>
      </c>
      <c r="S2863">
        <v>20537</v>
      </c>
      <c r="T2863">
        <v>20537</v>
      </c>
      <c r="U2863">
        <v>20537</v>
      </c>
      <c r="V2863">
        <v>34</v>
      </c>
      <c r="W2863">
        <v>19</v>
      </c>
      <c r="X2863">
        <v>0</v>
      </c>
      <c r="Y2863">
        <v>3209</v>
      </c>
      <c r="Z2863">
        <v>2474</v>
      </c>
      <c r="AA2863">
        <v>5683</v>
      </c>
      <c r="AB2863" s="1">
        <f>Z2863/0.1</f>
        <v>24740</v>
      </c>
      <c r="AC2863" s="1">
        <f>AA2863-AB2863</f>
        <v>-19057</v>
      </c>
      <c r="AD2863" s="1">
        <f>_xlfn.IFNA(INDEX($AV$2:$AV$53,MATCH(B2863,$AU$2:$AU$53,0)),1000)</f>
        <v>8936574</v>
      </c>
      <c r="AE2863" s="1">
        <f>C2863/AD2863*100000</f>
        <v>76.942237595749788</v>
      </c>
      <c r="AF2863" s="34">
        <f>IF(B2864=B2863,IFERROR((C2863/C2864)-1,0),0)</f>
        <v>0.56201726487960024</v>
      </c>
      <c r="AG2863" s="35">
        <f>IFERROR(LOG(2)/LOG(1+(AF2863)),AF2863)</f>
        <v>1.554217962038946</v>
      </c>
      <c r="AH2863" s="35">
        <f>AVERAGE(Z2863:Z2869)</f>
        <v>876.28571428571433</v>
      </c>
      <c r="AJ2863" s="1">
        <f>Q2863/AD2863*100000</f>
        <v>0.9063876156567382</v>
      </c>
      <c r="AK2863" s="34">
        <f>IF(B2864=B2863,IFERROR((Q2863/Q2864)-1,0),0)</f>
        <v>0.30645161290322576</v>
      </c>
      <c r="AL2863" s="35">
        <f>IFERROR(LOG(2)/LOG(1+(AK2863)),AK2863)</f>
        <v>2.5929999360912008</v>
      </c>
      <c r="AM2863" s="35">
        <f>AVERAGE(W2863:W2869)</f>
        <v>10.285714285714286</v>
      </c>
      <c r="AN2863" s="4">
        <f>ROUNDDOWN(N2863,0)</f>
        <v>43915</v>
      </c>
      <c r="AO2863" s="38" cm="1">
        <f t="array" ref="AO2863">_xlfn.ANCHORARRAY(AN2863)-1</f>
        <v>43914</v>
      </c>
    </row>
    <row r="2864" spans="1:41" x14ac:dyDescent="0.25">
      <c r="A2864">
        <v>20200325</v>
      </c>
      <c r="B2864" s="1" t="s">
        <v>98</v>
      </c>
      <c r="C2864">
        <v>4402</v>
      </c>
      <c r="D2864">
        <v>10452</v>
      </c>
      <c r="M2864" s="1" t="s">
        <v>28</v>
      </c>
      <c r="N2864" s="2">
        <v>43914.0625</v>
      </c>
      <c r="O2864" s="1" t="s">
        <v>2905</v>
      </c>
      <c r="P2864" s="2">
        <v>43915.666666666664</v>
      </c>
      <c r="Q2864">
        <v>62</v>
      </c>
      <c r="S2864">
        <v>14854</v>
      </c>
      <c r="T2864">
        <v>14854</v>
      </c>
      <c r="U2864">
        <v>14854</v>
      </c>
      <c r="V2864">
        <v>34</v>
      </c>
      <c r="W2864">
        <v>18</v>
      </c>
      <c r="X2864">
        <v>0</v>
      </c>
      <c r="Y2864">
        <v>2127</v>
      </c>
      <c r="Z2864">
        <v>727</v>
      </c>
      <c r="AA2864">
        <v>2854</v>
      </c>
      <c r="AB2864" s="1">
        <f>Z2864/0.1</f>
        <v>7270</v>
      </c>
      <c r="AC2864" s="1">
        <f>AA2864-AB2864</f>
        <v>-4416</v>
      </c>
      <c r="AD2864" s="1">
        <f>_xlfn.IFNA(INDEX($AV$2:$AV$53,MATCH(B2864,$AU$2:$AU$53,0)),1000)</f>
        <v>8936574</v>
      </c>
      <c r="AE2864" s="1">
        <f>C2864/AD2864*100000</f>
        <v>49.258250421246437</v>
      </c>
      <c r="AF2864" s="34">
        <f>IF(B2865=B2864,IFERROR((C2864/C2865)-1,0),0)</f>
        <v>0.19782312925170076</v>
      </c>
      <c r="AG2864" s="35">
        <f>IFERROR(LOG(2)/LOG(1+(AF2864)),AF2864)</f>
        <v>3.8400261203300006</v>
      </c>
      <c r="AH2864" s="35">
        <f>AVERAGE(Z2864:Z2870)</f>
        <v>567.85714285714289</v>
      </c>
      <c r="AJ2864" s="1">
        <f>Q2864/AD2864*100000</f>
        <v>0.6937781749471329</v>
      </c>
      <c r="AK2864" s="34">
        <f>IF(B2865=B2864,IFERROR((Q2864/Q2865)-1,0),0)</f>
        <v>0.40909090909090917</v>
      </c>
      <c r="AL2864" s="35">
        <f>IFERROR(LOG(2)/LOG(1+(AK2864)),AK2864)</f>
        <v>2.0211628207821741</v>
      </c>
      <c r="AM2864" s="35">
        <f>AVERAGE(W2864:W2870)</f>
        <v>8.1428571428571423</v>
      </c>
      <c r="AN2864" s="4">
        <f>ROUNDDOWN(N2864,0)</f>
        <v>43914</v>
      </c>
      <c r="AO2864" s="38" cm="1">
        <f t="array" ref="AO2864">_xlfn.ANCHORARRAY(AN2864)-1</f>
        <v>43913</v>
      </c>
    </row>
    <row r="2865" spans="1:41" x14ac:dyDescent="0.25">
      <c r="A2865">
        <v>20200324</v>
      </c>
      <c r="B2865" s="1" t="s">
        <v>98</v>
      </c>
      <c r="C2865">
        <v>3675</v>
      </c>
      <c r="D2865">
        <v>8325</v>
      </c>
      <c r="E2865">
        <v>45</v>
      </c>
      <c r="M2865" s="1" t="s">
        <v>28</v>
      </c>
      <c r="N2865" s="2">
        <v>43914.0625</v>
      </c>
      <c r="O2865" s="1" t="s">
        <v>2959</v>
      </c>
      <c r="P2865" s="2">
        <v>43914.666666666664</v>
      </c>
      <c r="Q2865">
        <v>44</v>
      </c>
      <c r="S2865">
        <v>12045</v>
      </c>
      <c r="T2865">
        <v>12000</v>
      </c>
      <c r="U2865">
        <v>12000</v>
      </c>
      <c r="V2865">
        <v>34</v>
      </c>
      <c r="W2865">
        <v>17</v>
      </c>
      <c r="X2865">
        <v>0</v>
      </c>
      <c r="Y2865">
        <v>7966</v>
      </c>
      <c r="Z2865">
        <v>831</v>
      </c>
      <c r="AA2865">
        <v>8797</v>
      </c>
      <c r="AB2865" s="1">
        <f>Z2865/0.1</f>
        <v>8310</v>
      </c>
      <c r="AC2865" s="1">
        <f>AA2865-AB2865</f>
        <v>487</v>
      </c>
      <c r="AD2865" s="1">
        <f>_xlfn.IFNA(INDEX($AV$2:$AV$53,MATCH(B2865,$AU$2:$AU$53,0)),1000)</f>
        <v>8936574</v>
      </c>
      <c r="AE2865" s="1">
        <f>C2865/AD2865*100000</f>
        <v>41.123141821463122</v>
      </c>
      <c r="AF2865" s="34">
        <f>IF(B2866=B2865,IFERROR((C2865/C2866)-1,0),0)</f>
        <v>0.29219409282700415</v>
      </c>
      <c r="AG2865" s="35">
        <f>IFERROR(LOG(2)/LOG(1+(AF2865)),AF2865)</f>
        <v>2.7039978080920952</v>
      </c>
      <c r="AH2865" s="35">
        <f>AVERAGE(Z2865:Z2871)</f>
        <v>486.85714285714283</v>
      </c>
      <c r="AJ2865" s="1">
        <f>Q2865/AD2865*100000</f>
        <v>0.49235870480119109</v>
      </c>
      <c r="AK2865" s="34">
        <f>IF(B2866=B2865,IFERROR((Q2865/Q2866)-1,0),0)</f>
        <v>0.62962962962962954</v>
      </c>
      <c r="AL2865" s="35">
        <f>IFERROR(LOG(2)/LOG(1+(AK2865)),AK2865)</f>
        <v>1.4193575343512879</v>
      </c>
      <c r="AM2865" s="35">
        <f>AVERAGE(W2865:W2871)</f>
        <v>5.8571428571428568</v>
      </c>
      <c r="AN2865" s="4">
        <f>ROUNDDOWN(N2865,0)</f>
        <v>43914</v>
      </c>
      <c r="AO2865" s="38" cm="1">
        <f t="array" ref="AO2865">_xlfn.ANCHORARRAY(AN2865)-1</f>
        <v>43913</v>
      </c>
    </row>
    <row r="2866" spans="1:41" x14ac:dyDescent="0.25">
      <c r="A2866">
        <v>20200323</v>
      </c>
      <c r="B2866" s="1" t="s">
        <v>98</v>
      </c>
      <c r="C2866">
        <v>2844</v>
      </c>
      <c r="D2866">
        <v>359</v>
      </c>
      <c r="E2866">
        <v>94</v>
      </c>
      <c r="M2866" s="1" t="s">
        <v>28</v>
      </c>
      <c r="N2866" s="2">
        <v>43913.583333333336</v>
      </c>
      <c r="O2866" s="1" t="s">
        <v>3013</v>
      </c>
      <c r="P2866" s="2">
        <v>43913.666666666664</v>
      </c>
      <c r="Q2866">
        <v>27</v>
      </c>
      <c r="S2866">
        <v>3297</v>
      </c>
      <c r="T2866">
        <v>3203</v>
      </c>
      <c r="U2866">
        <v>3203</v>
      </c>
      <c r="V2866">
        <v>34</v>
      </c>
      <c r="W2866">
        <v>7</v>
      </c>
      <c r="X2866">
        <v>0</v>
      </c>
      <c r="Y2866">
        <v>32</v>
      </c>
      <c r="Z2866">
        <v>930</v>
      </c>
      <c r="AA2866">
        <v>962</v>
      </c>
      <c r="AB2866" s="1">
        <f>Z2866/0.1</f>
        <v>9300</v>
      </c>
      <c r="AC2866" s="1">
        <f>AA2866-AB2866</f>
        <v>-8338</v>
      </c>
      <c r="AD2866" s="1">
        <f>_xlfn.IFNA(INDEX($AV$2:$AV$53,MATCH(B2866,$AU$2:$AU$53,0)),1000)</f>
        <v>8936574</v>
      </c>
      <c r="AE2866" s="1">
        <f>C2866/AD2866*100000</f>
        <v>31.824276283058808</v>
      </c>
      <c r="AF2866" s="34">
        <f>IF(B2867=B2866,IFERROR((C2866/C2867)-1,0),0)</f>
        <v>0.48589341692789967</v>
      </c>
      <c r="AG2866" s="35">
        <f>IFERROR(LOG(2)/LOG(1+(AF2866)),AF2866)</f>
        <v>1.750299981317347</v>
      </c>
      <c r="AH2866" s="35">
        <f>AVERAGE(Z2866:Z2872)</f>
        <v>380.85714285714283</v>
      </c>
      <c r="AJ2866" s="1">
        <f>Q2866/AD2866*100000</f>
        <v>0.30212920521891273</v>
      </c>
      <c r="AK2866" s="34">
        <f>IF(B2867=B2866,IFERROR((Q2866/Q2867)-1,0),0)</f>
        <v>0.35000000000000009</v>
      </c>
      <c r="AL2866" s="35">
        <f>IFERROR(LOG(2)/LOG(1+(AK2866)),AK2866)</f>
        <v>2.3096853496990342</v>
      </c>
      <c r="AM2866" s="35">
        <f>AVERAGE(W2866:W2872)</f>
        <v>3.5714285714285716</v>
      </c>
      <c r="AN2866" s="4">
        <f>ROUNDDOWN(N2866,0)</f>
        <v>43913</v>
      </c>
      <c r="AO2866" s="38" cm="1">
        <f t="array" ref="AO2866">_xlfn.ANCHORARRAY(AN2866)-1</f>
        <v>43912</v>
      </c>
    </row>
    <row r="2867" spans="1:41" x14ac:dyDescent="0.25">
      <c r="A2867">
        <v>20200322</v>
      </c>
      <c r="B2867" s="1" t="s">
        <v>98</v>
      </c>
      <c r="C2867">
        <v>1914</v>
      </c>
      <c r="D2867">
        <v>327</v>
      </c>
      <c r="E2867">
        <v>49</v>
      </c>
      <c r="M2867" s="1" t="s">
        <v>75</v>
      </c>
      <c r="N2867" s="2">
        <v>43912.5625</v>
      </c>
      <c r="O2867" s="1" t="s">
        <v>3067</v>
      </c>
      <c r="P2867" s="2">
        <v>43912.666666666664</v>
      </c>
      <c r="Q2867">
        <v>20</v>
      </c>
      <c r="S2867">
        <v>2290</v>
      </c>
      <c r="T2867">
        <v>2241</v>
      </c>
      <c r="U2867">
        <v>2241</v>
      </c>
      <c r="V2867">
        <v>34</v>
      </c>
      <c r="W2867">
        <v>4</v>
      </c>
      <c r="X2867">
        <v>0</v>
      </c>
      <c r="Y2867">
        <v>33</v>
      </c>
      <c r="Z2867">
        <v>587</v>
      </c>
      <c r="AA2867">
        <v>620</v>
      </c>
      <c r="AB2867" s="1">
        <f>Z2867/0.1</f>
        <v>5870</v>
      </c>
      <c r="AC2867" s="1">
        <f>AA2867-AB2867</f>
        <v>-5250</v>
      </c>
      <c r="AD2867" s="1">
        <f>_xlfn.IFNA(INDEX($AV$2:$AV$53,MATCH(B2867,$AU$2:$AU$53,0)),1000)</f>
        <v>8936574</v>
      </c>
      <c r="AE2867" s="1">
        <f>C2867/AD2867*100000</f>
        <v>21.417603658851817</v>
      </c>
      <c r="AF2867" s="34">
        <f>IF(B2868=B2867,IFERROR((C2867/C2868)-1,0),0)</f>
        <v>0.44235116804822905</v>
      </c>
      <c r="AG2867" s="35">
        <f>IFERROR(LOG(2)/LOG(1+(AF2867)),AF2867)</f>
        <v>1.8924252418665581</v>
      </c>
      <c r="AH2867" s="35">
        <f>AVERAGE(Z2867:Z2873)</f>
        <v>259.42857142857144</v>
      </c>
      <c r="AJ2867" s="1">
        <f>Q2867/AD2867*100000</f>
        <v>0.22379941127326872</v>
      </c>
      <c r="AK2867" s="34">
        <f>IF(B2868=B2867,IFERROR((Q2867/Q2868)-1,0),0)</f>
        <v>0.25</v>
      </c>
      <c r="AL2867" s="35">
        <f>IFERROR(LOG(2)/LOG(1+(AK2867)),AK2867)</f>
        <v>3.1062837195053898</v>
      </c>
      <c r="AM2867" s="35">
        <f>AVERAGE(W2867:W2873)</f>
        <v>2.5714285714285716</v>
      </c>
      <c r="AN2867" s="4">
        <f>ROUNDDOWN(N2867,0)</f>
        <v>43912</v>
      </c>
      <c r="AO2867" s="38" cm="1">
        <f t="array" ref="AO2867">_xlfn.ANCHORARRAY(AN2867)-1</f>
        <v>43911</v>
      </c>
    </row>
    <row r="2868" spans="1:41" x14ac:dyDescent="0.25">
      <c r="A2868">
        <v>20200321</v>
      </c>
      <c r="B2868" s="1" t="s">
        <v>98</v>
      </c>
      <c r="C2868">
        <v>1327</v>
      </c>
      <c r="D2868">
        <v>294</v>
      </c>
      <c r="E2868">
        <v>40</v>
      </c>
      <c r="M2868" s="1" t="s">
        <v>75</v>
      </c>
      <c r="N2868" s="2">
        <v>43911.541666666664</v>
      </c>
      <c r="O2868" s="1" t="s">
        <v>3121</v>
      </c>
      <c r="P2868" s="2">
        <v>43911.666666666664</v>
      </c>
      <c r="Q2868">
        <v>16</v>
      </c>
      <c r="S2868">
        <v>1661</v>
      </c>
      <c r="T2868">
        <v>1621</v>
      </c>
      <c r="U2868">
        <v>1621</v>
      </c>
      <c r="V2868">
        <v>34</v>
      </c>
      <c r="W2868">
        <v>5</v>
      </c>
      <c r="X2868">
        <v>0</v>
      </c>
      <c r="Y2868">
        <v>30</v>
      </c>
      <c r="Z2868">
        <v>437</v>
      </c>
      <c r="AA2868">
        <v>467</v>
      </c>
      <c r="AB2868" s="1">
        <f>Z2868/0.1</f>
        <v>4370</v>
      </c>
      <c r="AC2868" s="1">
        <f>AA2868-AB2868</f>
        <v>-3903</v>
      </c>
      <c r="AD2868" s="1">
        <f>_xlfn.IFNA(INDEX($AV$2:$AV$53,MATCH(B2868,$AU$2:$AU$53,0)),1000)</f>
        <v>8936574</v>
      </c>
      <c r="AE2868" s="1">
        <f>C2868/AD2868*100000</f>
        <v>14.849090937981378</v>
      </c>
      <c r="AF2868" s="34">
        <f>IF(B2869=B2868,IFERROR((C2868/C2869)-1,0),0)</f>
        <v>0.49101123595505625</v>
      </c>
      <c r="AG2868" s="35">
        <f>IFERROR(LOG(2)/LOG(1+(AF2868)),AF2868)</f>
        <v>1.7352340662246553</v>
      </c>
      <c r="AH2868" s="35">
        <f>AVERAGE(Z2868:Z2874)</f>
        <v>182.42857142857142</v>
      </c>
      <c r="AJ2868" s="1">
        <f>Q2868/AD2868*100000</f>
        <v>0.17903952901861495</v>
      </c>
      <c r="AK2868" s="34">
        <f>IF(B2869=B2868,IFERROR((Q2868/Q2869)-1,0),0)</f>
        <v>0.45454545454545459</v>
      </c>
      <c r="AL2868" s="35">
        <f>IFERROR(LOG(2)/LOG(1+(AK2868)),AK2868)</f>
        <v>1.8499047196936114</v>
      </c>
      <c r="AM2868" s="35">
        <f>AVERAGE(W2868:W2874)</f>
        <v>2.1428571428571428</v>
      </c>
      <c r="AN2868" s="4">
        <f>ROUNDDOWN(N2868,0)</f>
        <v>43911</v>
      </c>
      <c r="AO2868" s="38" cm="1">
        <f t="array" ref="AO2868">_xlfn.ANCHORARRAY(AN2868)-1</f>
        <v>43910</v>
      </c>
    </row>
    <row r="2869" spans="1:41" x14ac:dyDescent="0.25">
      <c r="A2869">
        <v>20200320</v>
      </c>
      <c r="B2869" s="1" t="s">
        <v>98</v>
      </c>
      <c r="C2869">
        <v>890</v>
      </c>
      <c r="D2869">
        <v>264</v>
      </c>
      <c r="E2869">
        <v>86</v>
      </c>
      <c r="M2869" s="1" t="s">
        <v>75</v>
      </c>
      <c r="N2869" s="2">
        <v>43910.5625</v>
      </c>
      <c r="O2869" s="1" t="s">
        <v>3175</v>
      </c>
      <c r="P2869" s="2">
        <v>43910.666666666664</v>
      </c>
      <c r="Q2869">
        <v>11</v>
      </c>
      <c r="S2869">
        <v>1240</v>
      </c>
      <c r="T2869">
        <v>1154</v>
      </c>
      <c r="U2869">
        <v>1154</v>
      </c>
      <c r="V2869">
        <v>34</v>
      </c>
      <c r="W2869">
        <v>2</v>
      </c>
      <c r="X2869">
        <v>0</v>
      </c>
      <c r="Y2869">
        <v>54</v>
      </c>
      <c r="Z2869">
        <v>148</v>
      </c>
      <c r="AA2869">
        <v>202</v>
      </c>
      <c r="AB2869" s="1">
        <f>Z2869/0.1</f>
        <v>1480</v>
      </c>
      <c r="AC2869" s="1">
        <f>AA2869-AB2869</f>
        <v>-1278</v>
      </c>
      <c r="AD2869" s="1">
        <f>_xlfn.IFNA(INDEX($AV$2:$AV$53,MATCH(B2869,$AU$2:$AU$53,0)),1000)</f>
        <v>8936574</v>
      </c>
      <c r="AE2869" s="1">
        <f>C2869/AD2869*100000</f>
        <v>9.9590738016604572</v>
      </c>
      <c r="AF2869" s="34">
        <f>IF(B2870=B2869,IFERROR((C2869/C2870)-1,0),0)</f>
        <v>0.19946091644204844</v>
      </c>
      <c r="AG2869" s="35">
        <f>IFERROR(LOG(2)/LOG(1+(AF2869)),AF2869)</f>
        <v>3.8111767824762759</v>
      </c>
      <c r="AH2869" s="35">
        <f>AVERAGE(Z2869:Z2875)</f>
        <v>120</v>
      </c>
      <c r="AJ2869" s="1">
        <f>Q2869/AD2869*100000</f>
        <v>0.12308967620029777</v>
      </c>
      <c r="AK2869" s="34">
        <f>IF(B2870=B2869,IFERROR((Q2869/Q2870)-1,0),0)</f>
        <v>0.22222222222222232</v>
      </c>
      <c r="AL2869" s="35">
        <f>IFERROR(LOG(2)/LOG(1+(AK2869)),AK2869)</f>
        <v>3.4541524808273798</v>
      </c>
      <c r="AM2869" s="35">
        <f>AVERAGE(W2869:W2875)</f>
        <v>1.4285714285714286</v>
      </c>
      <c r="AN2869" s="4">
        <f>ROUNDDOWN(N2869,0)</f>
        <v>43910</v>
      </c>
      <c r="AO2869" s="38" cm="1">
        <f t="array" ref="AO2869">_xlfn.ANCHORARRAY(AN2869)-1</f>
        <v>43909</v>
      </c>
    </row>
    <row r="2870" spans="1:41" x14ac:dyDescent="0.25">
      <c r="A2870">
        <v>20200319</v>
      </c>
      <c r="B2870" s="1" t="s">
        <v>98</v>
      </c>
      <c r="C2870">
        <v>742</v>
      </c>
      <c r="D2870">
        <v>210</v>
      </c>
      <c r="E2870">
        <v>74</v>
      </c>
      <c r="M2870" s="1" t="s">
        <v>75</v>
      </c>
      <c r="N2870" s="2">
        <v>43909.479166666664</v>
      </c>
      <c r="O2870" s="1" t="s">
        <v>3229</v>
      </c>
      <c r="P2870" s="2">
        <v>43909.666666666664</v>
      </c>
      <c r="Q2870">
        <v>9</v>
      </c>
      <c r="S2870">
        <v>1026</v>
      </c>
      <c r="T2870">
        <v>952</v>
      </c>
      <c r="U2870">
        <v>952</v>
      </c>
      <c r="V2870">
        <v>34</v>
      </c>
      <c r="W2870">
        <v>4</v>
      </c>
      <c r="X2870">
        <v>0</v>
      </c>
      <c r="Y2870">
        <v>20</v>
      </c>
      <c r="Z2870">
        <v>315</v>
      </c>
      <c r="AA2870">
        <v>335</v>
      </c>
      <c r="AB2870" s="1">
        <f>Z2870/0.1</f>
        <v>3150</v>
      </c>
      <c r="AC2870" s="1">
        <f>AA2870-AB2870</f>
        <v>-2815</v>
      </c>
      <c r="AD2870" s="1">
        <f>_xlfn.IFNA(INDEX($AV$2:$AV$53,MATCH(B2870,$AU$2:$AU$53,0)),1000)</f>
        <v>8936574</v>
      </c>
      <c r="AE2870" s="1">
        <f>C2870/AD2870*100000</f>
        <v>8.302958158238269</v>
      </c>
      <c r="AF2870" s="34">
        <f>IF(B2871=B2870,IFERROR((C2870/C2871)-1,0),0)</f>
        <v>0.73770491803278682</v>
      </c>
      <c r="AG2870" s="35">
        <f>IFERROR(LOG(2)/LOG(1+(AF2870)),AF2870)</f>
        <v>1.2544169321634135</v>
      </c>
      <c r="AH2870" s="35">
        <f>AVERAGE(Z2870:Z2876)</f>
        <v>101.71428571428571</v>
      </c>
      <c r="AJ2870" s="1">
        <f>Q2870/AD2870*100000</f>
        <v>0.10070973507297092</v>
      </c>
      <c r="AK2870" s="34">
        <f>IF(B2871=B2870,IFERROR((Q2870/Q2871)-1,0),0)</f>
        <v>0.8</v>
      </c>
      <c r="AL2870" s="35">
        <f>IFERROR(LOG(2)/LOG(1+(AK2870)),AK2870)</f>
        <v>1.179249584839376</v>
      </c>
      <c r="AM2870" s="35">
        <f>AVERAGE(W2870:W2876)</f>
        <v>1.1428571428571428</v>
      </c>
      <c r="AN2870" s="4">
        <f>ROUNDDOWN(N2870,0)</f>
        <v>43909</v>
      </c>
      <c r="AO2870" s="38" cm="1">
        <f t="array" ref="AO2870">_xlfn.ANCHORARRAY(AN2870)-1</f>
        <v>43908</v>
      </c>
    </row>
    <row r="2871" spans="1:41" x14ac:dyDescent="0.25">
      <c r="A2871">
        <v>20200318</v>
      </c>
      <c r="B2871" s="1" t="s">
        <v>98</v>
      </c>
      <c r="C2871">
        <v>427</v>
      </c>
      <c r="D2871">
        <v>190</v>
      </c>
      <c r="E2871">
        <v>21</v>
      </c>
      <c r="M2871" s="1" t="s">
        <v>75</v>
      </c>
      <c r="N2871" s="2">
        <v>43907.541666666664</v>
      </c>
      <c r="O2871" s="1" t="s">
        <v>3283</v>
      </c>
      <c r="P2871" s="2">
        <v>43908.666666666664</v>
      </c>
      <c r="Q2871">
        <v>5</v>
      </c>
      <c r="S2871">
        <v>638</v>
      </c>
      <c r="T2871">
        <v>617</v>
      </c>
      <c r="U2871">
        <v>617</v>
      </c>
      <c r="V2871">
        <v>34</v>
      </c>
      <c r="W2871">
        <v>2</v>
      </c>
      <c r="X2871">
        <v>0</v>
      </c>
      <c r="Y2871">
        <v>27</v>
      </c>
      <c r="Z2871">
        <v>160</v>
      </c>
      <c r="AA2871">
        <v>187</v>
      </c>
      <c r="AB2871" s="1">
        <f>Z2871/0.1</f>
        <v>1600</v>
      </c>
      <c r="AC2871" s="1">
        <f>AA2871-AB2871</f>
        <v>-1413</v>
      </c>
      <c r="AD2871" s="1">
        <f>_xlfn.IFNA(INDEX($AV$2:$AV$53,MATCH(B2871,$AU$2:$AU$53,0)),1000)</f>
        <v>8936574</v>
      </c>
      <c r="AE2871" s="1">
        <f>C2871/AD2871*100000</f>
        <v>4.7781174306842864</v>
      </c>
      <c r="AF2871" s="34">
        <f>IF(B2872=B2871,IFERROR((C2871/C2872)-1,0),0)</f>
        <v>0.59925093632958792</v>
      </c>
      <c r="AG2871" s="35">
        <f>IFERROR(LOG(2)/LOG(1+(AF2871)),AF2871)</f>
        <v>1.4762406567090249</v>
      </c>
      <c r="AH2871" s="35">
        <f>AVERAGE(Z2871:Z2877)</f>
        <v>57.571428571428569</v>
      </c>
      <c r="AJ2871" s="1">
        <f>Q2871/AD2871*100000</f>
        <v>5.5949852818317179E-2</v>
      </c>
      <c r="AK2871" s="34">
        <f>IF(B2872=B2871,IFERROR((Q2871/Q2872)-1,0),0)</f>
        <v>0.66666666666666674</v>
      </c>
      <c r="AL2871" s="35">
        <f>IFERROR(LOG(2)/LOG(1+(AK2871)),AK2871)</f>
        <v>1.3569154488567239</v>
      </c>
      <c r="AM2871" s="35">
        <f>AVERAGE(W2871:W2877)</f>
        <v>0.5714285714285714</v>
      </c>
      <c r="AN2871" s="4">
        <f>ROUNDDOWN(N2871,0)</f>
        <v>43907</v>
      </c>
      <c r="AO2871" s="38" cm="1">
        <f t="array" ref="AO2871">_xlfn.ANCHORARRAY(AN2871)-1</f>
        <v>43906</v>
      </c>
    </row>
    <row r="2872" spans="1:41" x14ac:dyDescent="0.25">
      <c r="A2872">
        <v>20200317</v>
      </c>
      <c r="B2872" s="1" t="s">
        <v>98</v>
      </c>
      <c r="C2872">
        <v>267</v>
      </c>
      <c r="D2872">
        <v>163</v>
      </c>
      <c r="E2872">
        <v>55</v>
      </c>
      <c r="M2872" s="1" t="s">
        <v>75</v>
      </c>
      <c r="N2872" s="2">
        <v>43907.541666666664</v>
      </c>
      <c r="O2872" s="1" t="s">
        <v>3337</v>
      </c>
      <c r="P2872" s="2">
        <v>43907.666666666664</v>
      </c>
      <c r="Q2872">
        <v>3</v>
      </c>
      <c r="S2872">
        <v>485</v>
      </c>
      <c r="T2872">
        <v>430</v>
      </c>
      <c r="U2872">
        <v>430</v>
      </c>
      <c r="V2872">
        <v>34</v>
      </c>
      <c r="W2872">
        <v>1</v>
      </c>
      <c r="X2872">
        <v>0</v>
      </c>
      <c r="Y2872">
        <v>43</v>
      </c>
      <c r="Z2872">
        <v>89</v>
      </c>
      <c r="AA2872">
        <v>132</v>
      </c>
      <c r="AB2872" s="1">
        <f>Z2872/0.1</f>
        <v>890</v>
      </c>
      <c r="AC2872" s="1">
        <f>AA2872-AB2872</f>
        <v>-758</v>
      </c>
      <c r="AD2872" s="1">
        <f>_xlfn.IFNA(INDEX($AV$2:$AV$53,MATCH(B2872,$AU$2:$AU$53,0)),1000)</f>
        <v>8936574</v>
      </c>
      <c r="AE2872" s="1">
        <f>C2872/AD2872*100000</f>
        <v>2.9877221404981373</v>
      </c>
      <c r="AF2872" s="34">
        <f>IF(B2873=B2872,IFERROR((C2872/C2873)-1,0),0)</f>
        <v>0.5</v>
      </c>
      <c r="AG2872" s="35">
        <f>IFERROR(LOG(2)/LOG(1+(AF2872)),AF2872)</f>
        <v>1.7095112913514547</v>
      </c>
      <c r="AH2872" s="35">
        <f>AVERAGE(Z2872:Z2878)</f>
        <v>36</v>
      </c>
      <c r="AJ2872" s="1">
        <f>Q2872/AD2872*100000</f>
        <v>3.3569911690990308E-2</v>
      </c>
      <c r="AK2872" s="34">
        <f>IF(B2873=B2872,IFERROR((Q2872/Q2873)-1,0),0)</f>
        <v>0.5</v>
      </c>
      <c r="AL2872" s="35">
        <f>IFERROR(LOG(2)/LOG(1+(AK2872)),AK2872)</f>
        <v>1.7095112913514547</v>
      </c>
      <c r="AM2872" s="35">
        <f>AVERAGE(W2872:W2878)</f>
        <v>0.42857142857142855</v>
      </c>
      <c r="AN2872" s="4">
        <f>ROUNDDOWN(N2872,0)</f>
        <v>43907</v>
      </c>
      <c r="AO2872" s="38" cm="1">
        <f t="array" ref="AO2872">_xlfn.ANCHORARRAY(AN2872)-1</f>
        <v>43906</v>
      </c>
    </row>
    <row r="2873" spans="1:41" x14ac:dyDescent="0.25">
      <c r="A2873">
        <v>20200316</v>
      </c>
      <c r="B2873" s="1" t="s">
        <v>98</v>
      </c>
      <c r="C2873">
        <v>178</v>
      </c>
      <c r="D2873">
        <v>120</v>
      </c>
      <c r="E2873">
        <v>20</v>
      </c>
      <c r="M2873" s="1" t="s">
        <v>75</v>
      </c>
      <c r="N2873" s="2">
        <v>43906.630555555559</v>
      </c>
      <c r="O2873" s="1" t="s">
        <v>3391</v>
      </c>
      <c r="P2873" s="2">
        <v>43906.666666666664</v>
      </c>
      <c r="Q2873">
        <v>2</v>
      </c>
      <c r="S2873">
        <v>318</v>
      </c>
      <c r="T2873">
        <v>298</v>
      </c>
      <c r="U2873">
        <v>298</v>
      </c>
      <c r="V2873">
        <v>34</v>
      </c>
      <c r="W2873">
        <v>0</v>
      </c>
      <c r="X2873">
        <v>0</v>
      </c>
      <c r="Y2873">
        <v>0</v>
      </c>
      <c r="Z2873">
        <v>80</v>
      </c>
      <c r="AA2873">
        <v>80</v>
      </c>
      <c r="AB2873" s="1">
        <f>Z2873/0.1</f>
        <v>800</v>
      </c>
      <c r="AC2873" s="1">
        <f>AA2873-AB2873</f>
        <v>-720</v>
      </c>
      <c r="AD2873" s="1">
        <f>_xlfn.IFNA(INDEX($AV$2:$AV$53,MATCH(B2873,$AU$2:$AU$53,0)),1000)</f>
        <v>8936574</v>
      </c>
      <c r="AE2873" s="1">
        <f>C2873/AD2873*100000</f>
        <v>1.9918147603320915</v>
      </c>
      <c r="AF2873" s="34">
        <f>IF(B2874=B2873,IFERROR((C2873/C2874)-1,0),0)</f>
        <v>0.81632653061224492</v>
      </c>
      <c r="AG2873" s="35">
        <f>IFERROR(LOG(2)/LOG(1+(AF2873)),AF2873)</f>
        <v>1.1614083693770281</v>
      </c>
      <c r="AH2873" s="35">
        <f>AVERAGE(Z2873:Z2879)</f>
        <v>23.857142857142858</v>
      </c>
      <c r="AJ2873" s="1">
        <f>Q2873/AD2873*100000</f>
        <v>2.2379941127326868E-2</v>
      </c>
      <c r="AK2873" s="34">
        <f>IF(B2874=B2873,IFERROR((Q2873/Q2874)-1,0),0)</f>
        <v>0</v>
      </c>
      <c r="AL2873" s="35">
        <f>IFERROR(LOG(2)/LOG(1+(AK2873)),AK2873)</f>
        <v>0</v>
      </c>
      <c r="AM2873" s="35">
        <f>AVERAGE(W2873:W2879)</f>
        <v>0.2857142857142857</v>
      </c>
      <c r="AN2873" s="4">
        <f>ROUNDDOWN(N2873,0)</f>
        <v>43906</v>
      </c>
      <c r="AO2873" s="38" cm="1">
        <f t="array" ref="AO2873">_xlfn.ANCHORARRAY(AN2873)-1</f>
        <v>43905</v>
      </c>
    </row>
    <row r="2874" spans="1:41" x14ac:dyDescent="0.25">
      <c r="A2874">
        <v>20200315</v>
      </c>
      <c r="B2874" s="1" t="s">
        <v>98</v>
      </c>
      <c r="C2874">
        <v>98</v>
      </c>
      <c r="D2874">
        <v>120</v>
      </c>
      <c r="E2874">
        <v>34</v>
      </c>
      <c r="M2874" s="1" t="s">
        <v>75</v>
      </c>
      <c r="N2874" s="2">
        <v>43905.541666666664</v>
      </c>
      <c r="O2874" s="1" t="s">
        <v>3442</v>
      </c>
      <c r="P2874" s="2">
        <v>43905.666666666664</v>
      </c>
      <c r="Q2874">
        <v>2</v>
      </c>
      <c r="S2874">
        <v>252</v>
      </c>
      <c r="T2874">
        <v>218</v>
      </c>
      <c r="U2874">
        <v>218</v>
      </c>
      <c r="V2874">
        <v>34</v>
      </c>
      <c r="W2874">
        <v>1</v>
      </c>
      <c r="X2874">
        <v>0</v>
      </c>
      <c r="Y2874">
        <v>23</v>
      </c>
      <c r="Z2874">
        <v>48</v>
      </c>
      <c r="AA2874">
        <v>71</v>
      </c>
      <c r="AB2874" s="1">
        <f>Z2874/0.1</f>
        <v>480</v>
      </c>
      <c r="AC2874" s="1">
        <f>AA2874-AB2874</f>
        <v>-409</v>
      </c>
      <c r="AD2874" s="1">
        <f>_xlfn.IFNA(INDEX($AV$2:$AV$53,MATCH(B2874,$AU$2:$AU$53,0)),1000)</f>
        <v>8936574</v>
      </c>
      <c r="AE2874" s="1">
        <f>C2874/AD2874*100000</f>
        <v>1.0966171152390165</v>
      </c>
      <c r="AF2874" s="34">
        <f>IF(B2875=B2874,IFERROR((C2874/C2875)-1,0),0)</f>
        <v>0.96</v>
      </c>
      <c r="AG2874" s="35">
        <f>IFERROR(LOG(2)/LOG(1+(AF2874)),AF2874)</f>
        <v>1.0300213585530726</v>
      </c>
      <c r="AH2874" s="35">
        <f>AVERAGE(Z2874:Z2880)</f>
        <v>13.142857142857142</v>
      </c>
      <c r="AJ2874" s="1">
        <f>Q2874/AD2874*100000</f>
        <v>2.2379941127326868E-2</v>
      </c>
      <c r="AK2874" s="34">
        <f>IF(B2875=B2874,IFERROR((Q2874/Q2875)-1,0),0)</f>
        <v>1</v>
      </c>
      <c r="AL2874" s="35">
        <f>IFERROR(LOG(2)/LOG(1+(AK2874)),AK2874)</f>
        <v>1</v>
      </c>
      <c r="AM2874" s="35">
        <f>AVERAGE(W2874:W2880)</f>
        <v>0.2857142857142857</v>
      </c>
      <c r="AN2874" s="4">
        <f>ROUNDDOWN(N2874,0)</f>
        <v>43905</v>
      </c>
      <c r="AO2874" s="38" cm="1">
        <f t="array" ref="AO2874">_xlfn.ANCHORARRAY(AN2874)-1</f>
        <v>43904</v>
      </c>
    </row>
    <row r="2875" spans="1:41" x14ac:dyDescent="0.25">
      <c r="A2875">
        <v>20200314</v>
      </c>
      <c r="B2875" s="1" t="s">
        <v>98</v>
      </c>
      <c r="C2875">
        <v>50</v>
      </c>
      <c r="D2875">
        <v>97</v>
      </c>
      <c r="E2875">
        <v>80</v>
      </c>
      <c r="M2875" s="1" t="s">
        <v>75</v>
      </c>
      <c r="N2875" s="2">
        <v>43903.583333333336</v>
      </c>
      <c r="O2875" s="1" t="s">
        <v>3491</v>
      </c>
      <c r="P2875" s="2">
        <v>43904.666666666664</v>
      </c>
      <c r="Q2875">
        <v>1</v>
      </c>
      <c r="S2875">
        <v>227</v>
      </c>
      <c r="T2875">
        <v>147</v>
      </c>
      <c r="U2875">
        <v>147</v>
      </c>
      <c r="V2875">
        <v>34</v>
      </c>
      <c r="W2875">
        <v>0</v>
      </c>
      <c r="X2875">
        <v>0</v>
      </c>
      <c r="Y2875">
        <v>0</v>
      </c>
      <c r="Z2875">
        <v>0</v>
      </c>
      <c r="AA2875">
        <v>0</v>
      </c>
      <c r="AB2875" s="1">
        <f>Z2875/0.1</f>
        <v>0</v>
      </c>
      <c r="AC2875" s="1">
        <f>AA2875-AB2875</f>
        <v>0</v>
      </c>
      <c r="AD2875" s="1">
        <f>_xlfn.IFNA(INDEX($AV$2:$AV$53,MATCH(B2875,$AU$2:$AU$53,0)),1000)</f>
        <v>8936574</v>
      </c>
      <c r="AE2875" s="1">
        <f>C2875/AD2875*100000</f>
        <v>0.55949852818317181</v>
      </c>
      <c r="AF2875" s="34">
        <f>IF(B2876=B2875,IFERROR((C2875/C2876)-1,0),0)</f>
        <v>0</v>
      </c>
      <c r="AG2875" s="35">
        <f>IFERROR(LOG(2)/LOG(1+(AF2875)),AF2875)</f>
        <v>0</v>
      </c>
      <c r="AH2875" s="35">
        <f>AVERAGE(Z2875:Z2881)</f>
        <v>6.5714285714285712</v>
      </c>
      <c r="AJ2875" s="1">
        <f>Q2875/AD2875*100000</f>
        <v>1.1189970563663434E-2</v>
      </c>
      <c r="AK2875" s="34">
        <f>IF(B2876=B2875,IFERROR((Q2875/Q2876)-1,0),0)</f>
        <v>0</v>
      </c>
      <c r="AL2875" s="35">
        <f>IFERROR(LOG(2)/LOG(1+(AK2875)),AK2875)</f>
        <v>0</v>
      </c>
      <c r="AM2875" s="35">
        <f>AVERAGE(W2875:W2881)</f>
        <v>0.14285714285714285</v>
      </c>
      <c r="AN2875" s="4">
        <f>ROUNDDOWN(N2875,0)</f>
        <v>43903</v>
      </c>
      <c r="AO2875" s="38" cm="1">
        <f t="array" ref="AO2875">_xlfn.ANCHORARRAY(AN2875)-1</f>
        <v>43902</v>
      </c>
    </row>
    <row r="2876" spans="1:41" x14ac:dyDescent="0.25">
      <c r="A2876">
        <v>20200313</v>
      </c>
      <c r="B2876" s="1" t="s">
        <v>98</v>
      </c>
      <c r="C2876">
        <v>50</v>
      </c>
      <c r="D2876">
        <v>97</v>
      </c>
      <c r="E2876">
        <v>80</v>
      </c>
      <c r="M2876" s="1" t="s">
        <v>75</v>
      </c>
      <c r="N2876" s="2">
        <v>43903.583333333336</v>
      </c>
      <c r="O2876" s="1" t="s">
        <v>3540</v>
      </c>
      <c r="P2876" s="2">
        <v>43903.666666666664</v>
      </c>
      <c r="Q2876">
        <v>1</v>
      </c>
      <c r="S2876">
        <v>227</v>
      </c>
      <c r="T2876">
        <v>147</v>
      </c>
      <c r="U2876">
        <v>147</v>
      </c>
      <c r="V2876">
        <v>34</v>
      </c>
      <c r="W2876">
        <v>0</v>
      </c>
      <c r="X2876">
        <v>0</v>
      </c>
      <c r="Y2876">
        <v>23</v>
      </c>
      <c r="Z2876">
        <v>20</v>
      </c>
      <c r="AA2876">
        <v>43</v>
      </c>
      <c r="AB2876" s="1">
        <f>Z2876/0.1</f>
        <v>200</v>
      </c>
      <c r="AC2876" s="1">
        <f>AA2876-AB2876</f>
        <v>-157</v>
      </c>
      <c r="AD2876" s="1">
        <f>_xlfn.IFNA(INDEX($AV$2:$AV$53,MATCH(B2876,$AU$2:$AU$53,0)),1000)</f>
        <v>8936574</v>
      </c>
      <c r="AE2876" s="1">
        <f>C2876/AD2876*100000</f>
        <v>0.55949852818317181</v>
      </c>
      <c r="AF2876" s="34">
        <f>IF(B2877=B2876,IFERROR((C2876/C2877)-1,0),0)</f>
        <v>0.66666666666666674</v>
      </c>
      <c r="AG2876" s="35">
        <f>IFERROR(LOG(2)/LOG(1+(AF2876)),AF2876)</f>
        <v>1.3569154488567239</v>
      </c>
      <c r="AH2876" s="35">
        <f>AVERAGE(Z2876:Z2882)</f>
        <v>7</v>
      </c>
      <c r="AJ2876" s="1">
        <f>Q2876/AD2876*100000</f>
        <v>1.1189970563663434E-2</v>
      </c>
      <c r="AK2876" s="34">
        <f>IF(B2877=B2876,IFERROR((Q2876/Q2877)-1,0),0)</f>
        <v>0</v>
      </c>
      <c r="AL2876" s="35">
        <f>IFERROR(LOG(2)/LOG(1+(AK2876)),AK2876)</f>
        <v>0</v>
      </c>
      <c r="AM2876" s="35">
        <f>AVERAGE(W2876:W2882)</f>
        <v>0.14285714285714285</v>
      </c>
      <c r="AN2876" s="4">
        <f>ROUNDDOWN(N2876,0)</f>
        <v>43903</v>
      </c>
      <c r="AO2876" s="38" cm="1">
        <f t="array" ref="AO2876">_xlfn.ANCHORARRAY(AN2876)-1</f>
        <v>43902</v>
      </c>
    </row>
    <row r="2877" spans="1:41" x14ac:dyDescent="0.25">
      <c r="A2877">
        <v>20200312</v>
      </c>
      <c r="B2877" s="1" t="s">
        <v>98</v>
      </c>
      <c r="C2877">
        <v>30</v>
      </c>
      <c r="D2877">
        <v>74</v>
      </c>
      <c r="E2877">
        <v>20</v>
      </c>
      <c r="M2877" s="1" t="s">
        <v>75</v>
      </c>
      <c r="N2877" s="2">
        <v>43901.5</v>
      </c>
      <c r="O2877" s="1" t="s">
        <v>3589</v>
      </c>
      <c r="P2877" s="2">
        <v>43902.666666666664</v>
      </c>
      <c r="Q2877">
        <v>1</v>
      </c>
      <c r="S2877">
        <v>124</v>
      </c>
      <c r="T2877">
        <v>104</v>
      </c>
      <c r="U2877">
        <v>104</v>
      </c>
      <c r="V2877">
        <v>34</v>
      </c>
      <c r="W2877">
        <v>0</v>
      </c>
      <c r="X2877">
        <v>0</v>
      </c>
      <c r="Y2877">
        <v>17</v>
      </c>
      <c r="Z2877">
        <v>6</v>
      </c>
      <c r="AA2877">
        <v>23</v>
      </c>
      <c r="AB2877" s="1">
        <f>Z2877/0.1</f>
        <v>60</v>
      </c>
      <c r="AC2877" s="1">
        <f>AA2877-AB2877</f>
        <v>-37</v>
      </c>
      <c r="AD2877" s="1">
        <f>_xlfn.IFNA(INDEX($AV$2:$AV$53,MATCH(B2877,$AU$2:$AU$53,0)),1000)</f>
        <v>8936574</v>
      </c>
      <c r="AE2877" s="1">
        <f>C2877/AD2877*100000</f>
        <v>0.33569911690990306</v>
      </c>
      <c r="AF2877" s="34">
        <f>IF(B2878=B2877,IFERROR((C2877/C2878)-1,0),0)</f>
        <v>0.25</v>
      </c>
      <c r="AG2877" s="35">
        <f>IFERROR(LOG(2)/LOG(1+(AF2877)),AF2877)</f>
        <v>3.1062837195053898</v>
      </c>
      <c r="AH2877" s="35">
        <f>AVERAGE(Z2877:Z2883)</f>
        <v>4.1428571428571432</v>
      </c>
      <c r="AJ2877" s="1">
        <f>Q2877/AD2877*100000</f>
        <v>1.1189970563663434E-2</v>
      </c>
      <c r="AK2877" s="34">
        <f>IF(B2878=B2877,IFERROR((Q2877/Q2878)-1,0),0)</f>
        <v>0</v>
      </c>
      <c r="AL2877" s="35">
        <f>IFERROR(LOG(2)/LOG(1+(AK2877)),AK2877)</f>
        <v>0</v>
      </c>
      <c r="AM2877" s="35">
        <f>AVERAGE(W2877:W2883)</f>
        <v>0.14285714285714285</v>
      </c>
      <c r="AN2877" s="4">
        <f>ROUNDDOWN(N2877,0)</f>
        <v>43901</v>
      </c>
      <c r="AO2877" s="38" cm="1">
        <f t="array" ref="AO2877">_xlfn.ANCHORARRAY(AN2877)-1</f>
        <v>43900</v>
      </c>
    </row>
    <row r="2878" spans="1:41" x14ac:dyDescent="0.25">
      <c r="A2878">
        <v>20200311</v>
      </c>
      <c r="B2878" s="1" t="s">
        <v>98</v>
      </c>
      <c r="C2878">
        <v>24</v>
      </c>
      <c r="D2878">
        <v>57</v>
      </c>
      <c r="E2878">
        <v>20</v>
      </c>
      <c r="M2878" s="1" t="s">
        <v>75</v>
      </c>
      <c r="N2878" s="2"/>
      <c r="O2878" s="1" t="s">
        <v>3637</v>
      </c>
      <c r="P2878" s="2">
        <v>43901.666666666664</v>
      </c>
      <c r="Q2878">
        <v>1</v>
      </c>
      <c r="S2878">
        <v>101</v>
      </c>
      <c r="T2878">
        <v>81</v>
      </c>
      <c r="U2878">
        <v>81</v>
      </c>
      <c r="V2878">
        <v>34</v>
      </c>
      <c r="W2878">
        <v>1</v>
      </c>
      <c r="X2878">
        <v>0</v>
      </c>
      <c r="Y2878">
        <v>13</v>
      </c>
      <c r="Z2878">
        <v>9</v>
      </c>
      <c r="AA2878">
        <v>22</v>
      </c>
      <c r="AB2878" s="1">
        <f>Z2878/0.1</f>
        <v>90</v>
      </c>
      <c r="AC2878" s="1">
        <f>AA2878-AB2878</f>
        <v>-68</v>
      </c>
      <c r="AD2878" s="1">
        <f>_xlfn.IFNA(INDEX($AV$2:$AV$53,MATCH(B2878,$AU$2:$AU$53,0)),1000)</f>
        <v>8936574</v>
      </c>
      <c r="AE2878" s="1">
        <f>C2878/AD2878*100000</f>
        <v>0.26855929352792246</v>
      </c>
      <c r="AF2878" s="34">
        <f>IF(B2879=B2878,IFERROR((C2878/C2879)-1,0),0)</f>
        <v>0.60000000000000009</v>
      </c>
      <c r="AG2878" s="35">
        <f>IFERROR(LOG(2)/LOG(1+(AF2878)),AF2878)</f>
        <v>1.4747698473569486</v>
      </c>
      <c r="AH2878" s="35">
        <f>AVERAGE(Z2878:Z2884)</f>
        <v>3.8333333333333335</v>
      </c>
      <c r="AJ2878" s="1">
        <f>Q2878/AD2878*100000</f>
        <v>1.1189970563663434E-2</v>
      </c>
      <c r="AK2878" s="34">
        <f>IF(B2879=B2878,IFERROR((Q2878/Q2879)-1,0),0)</f>
        <v>0</v>
      </c>
      <c r="AL2878" s="35">
        <f>IFERROR(LOG(2)/LOG(1+(AK2878)),AK2878)</f>
        <v>0</v>
      </c>
      <c r="AM2878" s="35">
        <f>AVERAGE(W2878:W2884)</f>
        <v>0.16666666666666666</v>
      </c>
      <c r="AN2878" s="4">
        <f>ROUNDDOWN(N2878,0)</f>
        <v>0</v>
      </c>
      <c r="AO2878" s="38" cm="1">
        <f t="array" ref="AO2878">_xlfn.ANCHORARRAY(AN2878)-1</f>
        <v>-1</v>
      </c>
    </row>
    <row r="2879" spans="1:41" x14ac:dyDescent="0.25">
      <c r="A2879">
        <v>20200310</v>
      </c>
      <c r="B2879" s="1" t="s">
        <v>98</v>
      </c>
      <c r="C2879">
        <v>15</v>
      </c>
      <c r="D2879">
        <v>44</v>
      </c>
      <c r="E2879">
        <v>20</v>
      </c>
      <c r="M2879" s="1" t="s">
        <v>75</v>
      </c>
      <c r="N2879" s="2"/>
      <c r="O2879" s="1" t="s">
        <v>3685</v>
      </c>
      <c r="P2879" s="2">
        <v>43900.666666666664</v>
      </c>
      <c r="S2879">
        <v>79</v>
      </c>
      <c r="T2879">
        <v>59</v>
      </c>
      <c r="U2879">
        <v>59</v>
      </c>
      <c r="V2879">
        <v>34</v>
      </c>
      <c r="W2879">
        <v>0</v>
      </c>
      <c r="X2879">
        <v>0</v>
      </c>
      <c r="Y2879">
        <v>9</v>
      </c>
      <c r="Z2879">
        <v>4</v>
      </c>
      <c r="AA2879">
        <v>13</v>
      </c>
      <c r="AB2879" s="1">
        <f>Z2879/0.1</f>
        <v>40</v>
      </c>
      <c r="AC2879" s="1">
        <f>AA2879-AB2879</f>
        <v>-27</v>
      </c>
      <c r="AD2879" s="1">
        <f>_xlfn.IFNA(INDEX($AV$2:$AV$53,MATCH(B2879,$AU$2:$AU$53,0)),1000)</f>
        <v>8936574</v>
      </c>
      <c r="AE2879" s="1">
        <f>C2879/AD2879*100000</f>
        <v>0.16784955845495153</v>
      </c>
      <c r="AF2879" s="34">
        <f>IF(B2880=B2879,IFERROR((C2879/C2880)-1,0),0)</f>
        <v>0.36363636363636354</v>
      </c>
      <c r="AG2879" s="35">
        <f>IFERROR(LOG(2)/LOG(1+(AF2879)),AF2879)</f>
        <v>2.2348417429656711</v>
      </c>
      <c r="AH2879" s="35">
        <f>AVERAGE(Z2879:Z2885)</f>
        <v>19.666666666666668</v>
      </c>
      <c r="AJ2879" s="1">
        <f>Q2879/AD2879*100000</f>
        <v>0</v>
      </c>
      <c r="AK2879" s="34">
        <f>IF(B2880=B2879,IFERROR((Q2879/Q2880)-1,0),0)</f>
        <v>0</v>
      </c>
      <c r="AL2879" s="35">
        <f>IFERROR(LOG(2)/LOG(1+(AK2879)),AK2879)</f>
        <v>0</v>
      </c>
      <c r="AM2879" s="35">
        <f>AVERAGE(W2879:W2885)</f>
        <v>0.83333333333333337</v>
      </c>
      <c r="AN2879" s="4">
        <f>ROUNDDOWN(N2879,0)</f>
        <v>0</v>
      </c>
      <c r="AO2879" s="38" cm="1">
        <f t="array" ref="AO2879">_xlfn.ANCHORARRAY(AN2879)-1</f>
        <v>-1</v>
      </c>
    </row>
    <row r="2880" spans="1:41" x14ac:dyDescent="0.25">
      <c r="A2880">
        <v>20200309</v>
      </c>
      <c r="B2880" s="1" t="s">
        <v>98</v>
      </c>
      <c r="C2880">
        <v>11</v>
      </c>
      <c r="D2880">
        <v>35</v>
      </c>
      <c r="E2880">
        <v>14</v>
      </c>
      <c r="M2880" s="1" t="s">
        <v>75</v>
      </c>
      <c r="N2880" s="2"/>
      <c r="O2880" s="1" t="s">
        <v>3733</v>
      </c>
      <c r="P2880" s="2">
        <v>43899.666666666664</v>
      </c>
      <c r="S2880">
        <v>60</v>
      </c>
      <c r="T2880">
        <v>46</v>
      </c>
      <c r="U2880">
        <v>46</v>
      </c>
      <c r="V2880">
        <v>34</v>
      </c>
      <c r="W2880">
        <v>0</v>
      </c>
      <c r="X2880">
        <v>0</v>
      </c>
      <c r="Y2880">
        <v>4</v>
      </c>
      <c r="Z2880">
        <v>5</v>
      </c>
      <c r="AA2880">
        <v>9</v>
      </c>
      <c r="AB2880" s="1">
        <f>Z2880/0.1</f>
        <v>50</v>
      </c>
      <c r="AC2880" s="1">
        <f>AA2880-AB2880</f>
        <v>-41</v>
      </c>
      <c r="AD2880" s="1">
        <f>_xlfn.IFNA(INDEX($AV$2:$AV$53,MATCH(B2880,$AU$2:$AU$53,0)),1000)</f>
        <v>8936574</v>
      </c>
      <c r="AE2880" s="1">
        <f>C2880/AD2880*100000</f>
        <v>0.12308967620029777</v>
      </c>
      <c r="AF2880" s="34">
        <f>IF(B2881=B2880,IFERROR((C2880/C2881)-1,0),0)</f>
        <v>0.83333333333333326</v>
      </c>
      <c r="AG2880" s="35">
        <f>IFERROR(LOG(2)/LOG(1+(AF2880)),AF2880)</f>
        <v>1.1435509608195187</v>
      </c>
      <c r="AH2880" s="35">
        <f>AVERAGE(Z2880:Z2886)</f>
        <v>32.833333333333336</v>
      </c>
      <c r="AJ2880" s="1">
        <f>Q2880/AD2880*100000</f>
        <v>0</v>
      </c>
      <c r="AK2880" s="34">
        <f>IF(B2881=B2880,IFERROR((Q2880/Q2881)-1,0),0)</f>
        <v>0</v>
      </c>
      <c r="AL2880" s="35">
        <f>IFERROR(LOG(2)/LOG(1+(AK2880)),AK2880)</f>
        <v>0</v>
      </c>
      <c r="AM2880" s="35">
        <f>AVERAGE(W2880:W2886)</f>
        <v>1.3333333333333333</v>
      </c>
      <c r="AN2880" s="4">
        <f>ROUNDDOWN(N2880,0)</f>
        <v>0</v>
      </c>
      <c r="AO2880" s="38" cm="1">
        <f t="array" ref="AO2880">_xlfn.ANCHORARRAY(AN2880)-1</f>
        <v>-1</v>
      </c>
    </row>
    <row r="2881" spans="1:41" x14ac:dyDescent="0.25">
      <c r="A2881">
        <v>20200308</v>
      </c>
      <c r="B2881" s="1" t="s">
        <v>98</v>
      </c>
      <c r="C2881">
        <v>6</v>
      </c>
      <c r="D2881">
        <v>31</v>
      </c>
      <c r="E2881">
        <v>0</v>
      </c>
      <c r="M2881" s="1" t="s">
        <v>75</v>
      </c>
      <c r="N2881" s="2"/>
      <c r="O2881" s="1" t="s">
        <v>3781</v>
      </c>
      <c r="P2881" s="2">
        <v>43898.666666666664</v>
      </c>
      <c r="S2881">
        <v>37</v>
      </c>
      <c r="T2881">
        <v>37</v>
      </c>
      <c r="U2881">
        <v>37</v>
      </c>
      <c r="V2881">
        <v>34</v>
      </c>
      <c r="W2881">
        <v>0</v>
      </c>
      <c r="X2881">
        <v>0</v>
      </c>
      <c r="Y2881">
        <v>31</v>
      </c>
      <c r="Z2881">
        <v>2</v>
      </c>
      <c r="AA2881">
        <v>33</v>
      </c>
      <c r="AB2881" s="1">
        <f>Z2881/0.1</f>
        <v>20</v>
      </c>
      <c r="AC2881" s="1">
        <f>AA2881-AB2881</f>
        <v>13</v>
      </c>
      <c r="AD2881" s="1">
        <f>_xlfn.IFNA(INDEX($AV$2:$AV$53,MATCH(B2881,$AU$2:$AU$53,0)),1000)</f>
        <v>8936574</v>
      </c>
      <c r="AE2881" s="1">
        <f>C2881/AD2881*100000</f>
        <v>6.7139823381980615E-2</v>
      </c>
      <c r="AF2881" s="34">
        <f>IF(B2882=B2881,IFERROR((C2881/C2882)-1,0),0)</f>
        <v>0.5</v>
      </c>
      <c r="AG2881" s="35">
        <f>IFERROR(LOG(2)/LOG(1+(AF2881)),AF2881)</f>
        <v>1.7095112913514547</v>
      </c>
      <c r="AH2881" s="35">
        <f>AVERAGE(Z2881:Z2887)</f>
        <v>56.666666666666664</v>
      </c>
      <c r="AJ2881" s="1">
        <f>Q2881/AD2881*100000</f>
        <v>0</v>
      </c>
      <c r="AK2881" s="34">
        <f>IF(B2882=B2881,IFERROR((Q2881/Q2882)-1,0),0)</f>
        <v>0</v>
      </c>
      <c r="AL2881" s="35">
        <f>IFERROR(LOG(2)/LOG(1+(AK2881)),AK2881)</f>
        <v>0</v>
      </c>
      <c r="AM2881" s="35">
        <f>AVERAGE(W2881:W2887)</f>
        <v>2.8333333333333335</v>
      </c>
      <c r="AN2881" s="4">
        <f>ROUNDDOWN(N2881,0)</f>
        <v>0</v>
      </c>
      <c r="AO2881" s="38" cm="1">
        <f t="array" ref="AO2881">_xlfn.ANCHORARRAY(AN2881)-1</f>
        <v>-1</v>
      </c>
    </row>
    <row r="2882" spans="1:41" x14ac:dyDescent="0.25">
      <c r="A2882">
        <v>20200307</v>
      </c>
      <c r="B2882" s="1" t="s">
        <v>98</v>
      </c>
      <c r="C2882">
        <v>4</v>
      </c>
      <c r="E2882">
        <v>1</v>
      </c>
      <c r="M2882" s="1" t="s">
        <v>75</v>
      </c>
      <c r="N2882" s="2"/>
      <c r="O2882" s="1" t="s">
        <v>3829</v>
      </c>
      <c r="P2882" s="2">
        <v>43897.666666666664</v>
      </c>
      <c r="S2882">
        <v>5</v>
      </c>
      <c r="T2882">
        <v>4</v>
      </c>
      <c r="U2882">
        <v>4</v>
      </c>
      <c r="V2882">
        <v>34</v>
      </c>
      <c r="W2882">
        <v>0</v>
      </c>
      <c r="X2882">
        <v>0</v>
      </c>
      <c r="Y2882">
        <v>0</v>
      </c>
      <c r="Z2882">
        <v>3</v>
      </c>
      <c r="AA2882">
        <v>3</v>
      </c>
      <c r="AB2882" s="1">
        <f>Z2882/0.1</f>
        <v>30</v>
      </c>
      <c r="AC2882" s="1">
        <f>AA2882-AB2882</f>
        <v>-27</v>
      </c>
      <c r="AD2882" s="1">
        <f>_xlfn.IFNA(INDEX($AV$2:$AV$53,MATCH(B2882,$AU$2:$AU$53,0)),1000)</f>
        <v>8936574</v>
      </c>
      <c r="AE2882" s="1">
        <f>C2882/AD2882*100000</f>
        <v>4.4759882254653736E-2</v>
      </c>
      <c r="AF2882" s="34">
        <f>IF(B2883=B2882,IFERROR((C2882/C2883)-1,0),0)</f>
        <v>3</v>
      </c>
      <c r="AG2882" s="35">
        <f>IFERROR(LOG(2)/LOG(1+(AF2882)),AF2882)</f>
        <v>0.5</v>
      </c>
      <c r="AH2882" s="35">
        <f>AVERAGE(Z2882:Z2888)</f>
        <v>84.666666666666671</v>
      </c>
      <c r="AJ2882" s="1">
        <f>Q2882/AD2882*100000</f>
        <v>0</v>
      </c>
      <c r="AK2882" s="34">
        <f>IF(B2883=B2882,IFERROR((Q2882/Q2883)-1,0),0)</f>
        <v>0</v>
      </c>
      <c r="AL2882" s="35">
        <f>IFERROR(LOG(2)/LOG(1+(AK2882)),AK2882)</f>
        <v>0</v>
      </c>
      <c r="AM2882" s="35">
        <f>AVERAGE(W2882:W2888)</f>
        <v>3.8333333333333335</v>
      </c>
      <c r="AN2882" s="4">
        <f>ROUNDDOWN(N2882,0)</f>
        <v>0</v>
      </c>
      <c r="AO2882" s="38" cm="1">
        <f t="array" ref="AO2882">_xlfn.ANCHORARRAY(AN2882)-1</f>
        <v>-1</v>
      </c>
    </row>
    <row r="2883" spans="1:41" x14ac:dyDescent="0.25">
      <c r="A2883">
        <v>20200306</v>
      </c>
      <c r="B2883" s="1" t="s">
        <v>98</v>
      </c>
      <c r="C2883">
        <v>1</v>
      </c>
      <c r="M2883" s="1" t="s">
        <v>75</v>
      </c>
      <c r="N2883" s="2"/>
      <c r="O2883" s="1" t="s">
        <v>3867</v>
      </c>
      <c r="P2883" s="2">
        <v>43896.666666666664</v>
      </c>
      <c r="S2883">
        <v>1</v>
      </c>
      <c r="T2883">
        <v>1</v>
      </c>
      <c r="U2883">
        <v>1</v>
      </c>
      <c r="V2883">
        <v>34</v>
      </c>
      <c r="W2883">
        <v>0</v>
      </c>
      <c r="X2883">
        <v>0</v>
      </c>
      <c r="Y2883">
        <v>0</v>
      </c>
      <c r="Z2883">
        <v>0</v>
      </c>
      <c r="AA2883">
        <v>0</v>
      </c>
      <c r="AB2883" s="1">
        <f>Z2883/0.1</f>
        <v>0</v>
      </c>
      <c r="AC2883" s="1">
        <f>AA2883-AB2883</f>
        <v>0</v>
      </c>
      <c r="AD2883" s="1">
        <f>_xlfn.IFNA(INDEX($AV$2:$AV$53,MATCH(B2883,$AU$2:$AU$53,0)),1000)</f>
        <v>8936574</v>
      </c>
      <c r="AE2883" s="1">
        <f>C2883/AD2883*100000</f>
        <v>1.1189970563663434E-2</v>
      </c>
      <c r="AF2883" s="34">
        <f>IF(B2884=B2883,IFERROR((C2883/C2884)-1,0),0)</f>
        <v>0</v>
      </c>
      <c r="AG2883" s="35">
        <f>IFERROR(LOG(2)/LOG(1+(AF2883)),AF2883)</f>
        <v>0</v>
      </c>
      <c r="AH2883" s="35">
        <f>AVERAGE(Z2883:Z2889)</f>
        <v>109.66666666666667</v>
      </c>
      <c r="AJ2883" s="1">
        <f>Q2883/AD2883*100000</f>
        <v>0</v>
      </c>
      <c r="AK2883" s="34">
        <f>IF(B2884=B2883,IFERROR((Q2883/Q2884)-1,0),0)</f>
        <v>0</v>
      </c>
      <c r="AL2883" s="35">
        <f>IFERROR(LOG(2)/LOG(1+(AK2883)),AK2883)</f>
        <v>0</v>
      </c>
      <c r="AM2883" s="35">
        <f>AVERAGE(W2883:W2889)</f>
        <v>5.166666666666667</v>
      </c>
      <c r="AN2883" s="4">
        <f>ROUNDDOWN(N2883,0)</f>
        <v>0</v>
      </c>
      <c r="AO2883" s="38" cm="1">
        <f t="array" ref="AO2883">_xlfn.ANCHORARRAY(AN2883)-1</f>
        <v>-1</v>
      </c>
    </row>
    <row r="2884" spans="1:41" x14ac:dyDescent="0.25">
      <c r="A2884">
        <v>20200305</v>
      </c>
      <c r="B2884" s="1" t="s">
        <v>98</v>
      </c>
      <c r="C2884">
        <v>1</v>
      </c>
      <c r="M2884" s="1" t="s">
        <v>75</v>
      </c>
      <c r="N2884" s="2"/>
      <c r="O2884" s="1" t="s">
        <v>3893</v>
      </c>
      <c r="P2884" s="2">
        <v>43895.666666666664</v>
      </c>
      <c r="S2884">
        <v>1</v>
      </c>
      <c r="T2884">
        <v>1</v>
      </c>
      <c r="U2884">
        <v>1</v>
      </c>
      <c r="V2884">
        <v>34</v>
      </c>
      <c r="AB2884" s="1">
        <f>Z2884/0.1</f>
        <v>0</v>
      </c>
      <c r="AC2884" s="1">
        <f>AA2884-AB2884</f>
        <v>0</v>
      </c>
      <c r="AD2884" s="1">
        <f>_xlfn.IFNA(INDEX($AV$2:$AV$53,MATCH(B2884,$AU$2:$AU$53,0)),1000)</f>
        <v>8936574</v>
      </c>
      <c r="AE2884" s="1">
        <f>C2884/AD2884*100000</f>
        <v>1.1189970563663434E-2</v>
      </c>
      <c r="AF2884" s="34">
        <f>IF(B2885=B2884,IFERROR((C2884/C2885)-1,0),0)</f>
        <v>0</v>
      </c>
      <c r="AG2884" s="35">
        <f>IFERROR(LOG(2)/LOG(1+(AF2884)),AF2884)</f>
        <v>0</v>
      </c>
      <c r="AH2884" s="35">
        <f>AVERAGE(Z2884:Z2890)</f>
        <v>135.5</v>
      </c>
      <c r="AJ2884" s="1">
        <f>Q2884/AD2884*100000</f>
        <v>0</v>
      </c>
      <c r="AK2884" s="34">
        <f>IF(B2885=B2884,IFERROR((Q2884/Q2885)-1,0),0)</f>
        <v>0</v>
      </c>
      <c r="AL2884" s="35">
        <f>IFERROR(LOG(2)/LOG(1+(AK2884)),AK2884)</f>
        <v>0</v>
      </c>
      <c r="AM2884" s="35">
        <f>AVERAGE(W2884:W2890)</f>
        <v>7</v>
      </c>
      <c r="AN2884" s="4">
        <f>ROUNDDOWN(N2884,0)</f>
        <v>0</v>
      </c>
      <c r="AO2884" s="38" cm="1">
        <f t="array" ref="AO2884">_xlfn.ANCHORARRAY(AN2884)-1</f>
        <v>-1</v>
      </c>
    </row>
    <row r="2885" spans="1:41" x14ac:dyDescent="0.25">
      <c r="A2885">
        <v>20200527</v>
      </c>
      <c r="B2885" s="1" t="s">
        <v>100</v>
      </c>
      <c r="C2885">
        <v>7130</v>
      </c>
      <c r="D2885">
        <v>173516</v>
      </c>
      <c r="F2885">
        <v>211</v>
      </c>
      <c r="G2885">
        <v>1282</v>
      </c>
      <c r="L2885">
        <v>2564</v>
      </c>
      <c r="M2885" s="1" t="s">
        <v>36</v>
      </c>
      <c r="N2885" s="2">
        <v>43978.022222222222</v>
      </c>
      <c r="O2885" s="1" t="s">
        <v>4766</v>
      </c>
      <c r="P2885" s="2">
        <v>43978.666666666664</v>
      </c>
      <c r="Q2885">
        <v>325</v>
      </c>
      <c r="R2885">
        <v>1282</v>
      </c>
      <c r="S2885">
        <v>180646</v>
      </c>
      <c r="T2885">
        <v>180646</v>
      </c>
      <c r="U2885">
        <v>180646</v>
      </c>
      <c r="V2885">
        <v>35</v>
      </c>
      <c r="W2885">
        <v>5</v>
      </c>
      <c r="X2885">
        <v>18</v>
      </c>
      <c r="Y2885">
        <v>3181</v>
      </c>
      <c r="Z2885">
        <v>104</v>
      </c>
      <c r="AA2885">
        <v>3285</v>
      </c>
      <c r="AB2885" s="1">
        <f>Z2885/0.1</f>
        <v>1040</v>
      </c>
      <c r="AC2885" s="1">
        <f>AA2885-AB2885</f>
        <v>2245</v>
      </c>
      <c r="AD2885" s="1">
        <f>_xlfn.IFNA(INDEX($AV$2:$AV$53,MATCH(B2885,$AU$2:$AU$53,0)),1000)</f>
        <v>2096640</v>
      </c>
      <c r="AE2885" s="1">
        <f>C2885/AD2885*100000</f>
        <v>340.06791819291817</v>
      </c>
      <c r="AF2885" s="34">
        <f>IF(B2886=B2885,IFERROR((C2885/C2886)-1,0),0)</f>
        <v>1.4802163393111245E-2</v>
      </c>
      <c r="AG2885" s="35">
        <f>IFERROR(LOG(2)/LOG(1+(AF2885)),AF2885)</f>
        <v>47.173148801275154</v>
      </c>
      <c r="AH2885" s="35">
        <f>AVERAGE(Z2885:Z2891)</f>
        <v>134</v>
      </c>
      <c r="AJ2885" s="1">
        <f>Q2885/AD2885*100000</f>
        <v>15.500992063492063</v>
      </c>
      <c r="AK2885" s="34">
        <f>IF(B2886=B2885,IFERROR((Q2885/Q2886)-1,0),0)</f>
        <v>1.5625E-2</v>
      </c>
      <c r="AL2885" s="35">
        <f>IFERROR(LOG(2)/LOG(1+(AK2885)),AK2885)</f>
        <v>44.707097592772328</v>
      </c>
      <c r="AM2885" s="35">
        <f>AVERAGE(W2885:W2891)</f>
        <v>7</v>
      </c>
      <c r="AN2885" s="4">
        <f>ROUNDDOWN(N2885,0)</f>
        <v>43978</v>
      </c>
      <c r="AO2885" s="38" cm="1">
        <f t="array" ref="AO2885">_xlfn.ANCHORARRAY(AN2885)-1</f>
        <v>43977</v>
      </c>
    </row>
    <row r="2886" spans="1:41" x14ac:dyDescent="0.25">
      <c r="A2886">
        <v>20200526</v>
      </c>
      <c r="B2886" s="1" t="s">
        <v>100</v>
      </c>
      <c r="C2886">
        <v>7026</v>
      </c>
      <c r="D2886">
        <v>170335</v>
      </c>
      <c r="F2886">
        <v>216</v>
      </c>
      <c r="G2886">
        <v>1264</v>
      </c>
      <c r="L2886">
        <v>2522</v>
      </c>
      <c r="M2886" s="1" t="s">
        <v>36</v>
      </c>
      <c r="N2886" s="2">
        <v>43976.825694444444</v>
      </c>
      <c r="O2886" s="1" t="s">
        <v>4822</v>
      </c>
      <c r="P2886" s="2">
        <v>43977.666666666664</v>
      </c>
      <c r="Q2886">
        <v>320</v>
      </c>
      <c r="R2886">
        <v>1264</v>
      </c>
      <c r="S2886">
        <v>177361</v>
      </c>
      <c r="T2886">
        <v>177361</v>
      </c>
      <c r="U2886">
        <v>177361</v>
      </c>
      <c r="V2886">
        <v>35</v>
      </c>
      <c r="W2886">
        <v>3</v>
      </c>
      <c r="X2886">
        <v>21</v>
      </c>
      <c r="Y2886">
        <v>3797</v>
      </c>
      <c r="Z2886">
        <v>83</v>
      </c>
      <c r="AA2886">
        <v>3880</v>
      </c>
      <c r="AB2886" s="1">
        <f>Z2886/0.1</f>
        <v>830</v>
      </c>
      <c r="AC2886" s="1">
        <f>AA2886-AB2886</f>
        <v>3050</v>
      </c>
      <c r="AD2886" s="1">
        <f>_xlfn.IFNA(INDEX($AV$2:$AV$53,MATCH(B2886,$AU$2:$AU$53,0)),1000)</f>
        <v>2096640</v>
      </c>
      <c r="AE2886" s="1">
        <f>C2886/AD2886*100000</f>
        <v>335.1076007326007</v>
      </c>
      <c r="AF2886" s="34">
        <f>IF(B2887=B2886,IFERROR((C2886/C2887)-1,0),0)</f>
        <v>1.195448653319886E-2</v>
      </c>
      <c r="AG2886" s="35">
        <f>IFERROR(LOG(2)/LOG(1+(AF2886)),AF2886)</f>
        <v>58.328066380851681</v>
      </c>
      <c r="AH2886" s="35">
        <f>AVERAGE(Z2886:Z2892)</f>
        <v>132.85714285714286</v>
      </c>
      <c r="AJ2886" s="1">
        <f>Q2886/AD2886*100000</f>
        <v>15.262515262515263</v>
      </c>
      <c r="AK2886" s="34">
        <f>IF(B2887=B2886,IFERROR((Q2886/Q2887)-1,0),0)</f>
        <v>9.4637223974762819E-3</v>
      </c>
      <c r="AL2886" s="35">
        <f>IFERROR(LOG(2)/LOG(1+(AK2886)),AK2886)</f>
        <v>73.58858159465963</v>
      </c>
      <c r="AM2886" s="35">
        <f>AVERAGE(W2886:W2892)</f>
        <v>7.1428571428571432</v>
      </c>
      <c r="AN2886" s="4">
        <f>ROUNDDOWN(N2886,0)</f>
        <v>43976</v>
      </c>
      <c r="AO2886" s="38" cm="1">
        <f t="array" ref="AO2886">_xlfn.ANCHORARRAY(AN2886)-1</f>
        <v>43975</v>
      </c>
    </row>
    <row r="2887" spans="1:41" x14ac:dyDescent="0.25">
      <c r="A2887">
        <v>20200525</v>
      </c>
      <c r="B2887" s="1" t="s">
        <v>100</v>
      </c>
      <c r="C2887">
        <v>6943</v>
      </c>
      <c r="D2887">
        <v>166538</v>
      </c>
      <c r="F2887">
        <v>213</v>
      </c>
      <c r="G2887">
        <v>1243</v>
      </c>
      <c r="L2887">
        <v>2464</v>
      </c>
      <c r="M2887" s="1" t="s">
        <v>36</v>
      </c>
      <c r="N2887" s="2">
        <v>43975.752083333333</v>
      </c>
      <c r="O2887" s="1" t="s">
        <v>4686</v>
      </c>
      <c r="P2887" s="2">
        <v>43976.666666666664</v>
      </c>
      <c r="Q2887">
        <v>317</v>
      </c>
      <c r="R2887">
        <v>1243</v>
      </c>
      <c r="S2887">
        <v>173481</v>
      </c>
      <c r="T2887">
        <v>173481</v>
      </c>
      <c r="U2887">
        <v>173481</v>
      </c>
      <c r="V2887">
        <v>35</v>
      </c>
      <c r="W2887">
        <v>9</v>
      </c>
      <c r="X2887">
        <v>104</v>
      </c>
      <c r="Y2887">
        <v>4214</v>
      </c>
      <c r="Z2887">
        <v>148</v>
      </c>
      <c r="AA2887">
        <v>4362</v>
      </c>
      <c r="AB2887" s="1">
        <f>Z2887/0.1</f>
        <v>1480</v>
      </c>
      <c r="AC2887" s="1">
        <f>AA2887-AB2887</f>
        <v>2882</v>
      </c>
      <c r="AD2887" s="1">
        <f>_xlfn.IFNA(INDEX($AV$2:$AV$53,MATCH(B2887,$AU$2:$AU$53,0)),1000)</f>
        <v>2096640</v>
      </c>
      <c r="AE2887" s="1">
        <f>C2887/AD2887*100000</f>
        <v>331.14888583638583</v>
      </c>
      <c r="AF2887" s="34">
        <f>IF(B2888=B2887,IFERROR((C2887/C2888)-1,0),0)</f>
        <v>2.1780721118469515E-2</v>
      </c>
      <c r="AG2887" s="35">
        <f>IFERROR(LOG(2)/LOG(1+(AF2887)),AF2887)</f>
        <v>32.169214757687918</v>
      </c>
      <c r="AH2887" s="35">
        <f>AVERAGE(Z2887:Z2893)</f>
        <v>143.57142857142858</v>
      </c>
      <c r="AJ2887" s="1">
        <f>Q2887/AD2887*100000</f>
        <v>15.119429181929183</v>
      </c>
      <c r="AK2887" s="34">
        <f>IF(B2888=B2887,IFERROR((Q2887/Q2888)-1,0),0)</f>
        <v>2.9220779220779258E-2</v>
      </c>
      <c r="AL2887" s="35">
        <f>IFERROR(LOG(2)/LOG(1+(AK2887)),AK2887)</f>
        <v>24.065946790878009</v>
      </c>
      <c r="AM2887" s="35">
        <f>AVERAGE(W2887:W2893)</f>
        <v>7.4285714285714288</v>
      </c>
      <c r="AN2887" s="4">
        <f>ROUNDDOWN(N2887,0)</f>
        <v>43975</v>
      </c>
      <c r="AO2887" s="38" cm="1">
        <f t="array" ref="AO2887">_xlfn.ANCHORARRAY(AN2887)-1</f>
        <v>43974</v>
      </c>
    </row>
    <row r="2888" spans="1:41" x14ac:dyDescent="0.25">
      <c r="A2888">
        <v>20200524</v>
      </c>
      <c r="B2888" s="1" t="s">
        <v>100</v>
      </c>
      <c r="C2888">
        <v>6795</v>
      </c>
      <c r="D2888">
        <v>162324</v>
      </c>
      <c r="F2888">
        <v>208</v>
      </c>
      <c r="G2888">
        <v>1139</v>
      </c>
      <c r="L2888">
        <v>2357</v>
      </c>
      <c r="M2888" s="1" t="s">
        <v>36</v>
      </c>
      <c r="N2888" s="2">
        <v>43974.834027777775</v>
      </c>
      <c r="O2888" s="1" t="s">
        <v>4632</v>
      </c>
      <c r="P2888" s="2">
        <v>43975.666666666664</v>
      </c>
      <c r="Q2888">
        <v>308</v>
      </c>
      <c r="R2888">
        <v>1139</v>
      </c>
      <c r="S2888">
        <v>169119</v>
      </c>
      <c r="T2888">
        <v>169119</v>
      </c>
      <c r="U2888">
        <v>169119</v>
      </c>
      <c r="V2888">
        <v>35</v>
      </c>
      <c r="W2888">
        <v>6</v>
      </c>
      <c r="X2888">
        <v>0</v>
      </c>
      <c r="Y2888">
        <v>10566</v>
      </c>
      <c r="Z2888">
        <v>170</v>
      </c>
      <c r="AA2888">
        <v>10736</v>
      </c>
      <c r="AB2888" s="1">
        <f>Z2888/0.1</f>
        <v>1700</v>
      </c>
      <c r="AC2888" s="1">
        <f>AA2888-AB2888</f>
        <v>9036</v>
      </c>
      <c r="AD2888" s="1">
        <f>_xlfn.IFNA(INDEX($AV$2:$AV$53,MATCH(B2888,$AU$2:$AU$53,0)),1000)</f>
        <v>2096640</v>
      </c>
      <c r="AE2888" s="1">
        <f>C2888/AD2888*100000</f>
        <v>324.08997252747253</v>
      </c>
      <c r="AF2888" s="34">
        <f>IF(B2889=B2888,IFERROR((C2888/C2889)-1,0),0)</f>
        <v>2.5660377358490472E-2</v>
      </c>
      <c r="AG2888" s="35">
        <f>IFERROR(LOG(2)/LOG(1+(AF2888)),AF2888)</f>
        <v>27.357463462215762</v>
      </c>
      <c r="AH2888" s="35">
        <f>AVERAGE(Z2888:Z2894)</f>
        <v>134</v>
      </c>
      <c r="AJ2888" s="1">
        <f>Q2888/AD2888*100000</f>
        <v>14.690170940170939</v>
      </c>
      <c r="AK2888" s="34">
        <f>IF(B2889=B2888,IFERROR((Q2888/Q2889)-1,0),0)</f>
        <v>1.9867549668874274E-2</v>
      </c>
      <c r="AL2888" s="35">
        <f>IFERROR(LOG(2)/LOG(1+(AK2888)),AK2888)</f>
        <v>35.233845342292675</v>
      </c>
      <c r="AM2888" s="35">
        <f>AVERAGE(W2888:W2894)</f>
        <v>7</v>
      </c>
      <c r="AN2888" s="4">
        <f>ROUNDDOWN(N2888,0)</f>
        <v>43974</v>
      </c>
      <c r="AO2888" s="38" cm="1">
        <f t="array" ref="AO2888">_xlfn.ANCHORARRAY(AN2888)-1</f>
        <v>43973</v>
      </c>
    </row>
    <row r="2889" spans="1:41" x14ac:dyDescent="0.25">
      <c r="A2889">
        <v>20200523</v>
      </c>
      <c r="B2889" s="1" t="s">
        <v>100</v>
      </c>
      <c r="C2889">
        <v>6625</v>
      </c>
      <c r="D2889">
        <v>151758</v>
      </c>
      <c r="F2889">
        <v>206</v>
      </c>
      <c r="G2889">
        <v>1139</v>
      </c>
      <c r="L2889">
        <v>2149</v>
      </c>
      <c r="M2889" s="1" t="s">
        <v>36</v>
      </c>
      <c r="N2889" s="2">
        <v>43973.748611111114</v>
      </c>
      <c r="O2889" s="1" t="s">
        <v>4025</v>
      </c>
      <c r="P2889" s="2">
        <v>43974.666666666664</v>
      </c>
      <c r="Q2889">
        <v>302</v>
      </c>
      <c r="R2889">
        <v>1139</v>
      </c>
      <c r="S2889">
        <v>158383</v>
      </c>
      <c r="T2889">
        <v>158383</v>
      </c>
      <c r="U2889">
        <v>158383</v>
      </c>
      <c r="V2889">
        <v>35</v>
      </c>
      <c r="W2889">
        <v>8</v>
      </c>
      <c r="X2889">
        <v>0</v>
      </c>
      <c r="Y2889">
        <v>5463</v>
      </c>
      <c r="Z2889">
        <v>153</v>
      </c>
      <c r="AA2889">
        <v>5616</v>
      </c>
      <c r="AB2889" s="1">
        <f>Z2889/0.1</f>
        <v>1530</v>
      </c>
      <c r="AC2889" s="1">
        <f>AA2889-AB2889</f>
        <v>4086</v>
      </c>
      <c r="AD2889" s="1">
        <f>_xlfn.IFNA(INDEX($AV$2:$AV$53,MATCH(B2889,$AU$2:$AU$53,0)),1000)</f>
        <v>2096640</v>
      </c>
      <c r="AE2889" s="1">
        <f>C2889/AD2889*100000</f>
        <v>315.98176129426128</v>
      </c>
      <c r="AF2889" s="34">
        <f>IF(B2890=B2889,IFERROR((C2889/C2890)-1,0),0)</f>
        <v>2.3640296662546412E-2</v>
      </c>
      <c r="AG2889" s="35">
        <f>IFERROR(LOG(2)/LOG(1+(AF2889)),AF2889)</f>
        <v>29.665802751198544</v>
      </c>
      <c r="AH2889" s="35">
        <f>AVERAGE(Z2889:Z2895)</f>
        <v>137.57142857142858</v>
      </c>
      <c r="AJ2889" s="1">
        <f>Q2889/AD2889*100000</f>
        <v>14.40399877899878</v>
      </c>
      <c r="AK2889" s="34">
        <f>IF(B2890=B2889,IFERROR((Q2889/Q2890)-1,0),0)</f>
        <v>2.7210884353741527E-2</v>
      </c>
      <c r="AL2889" s="35">
        <f>IFERROR(LOG(2)/LOG(1+(AK2889)),AK2889)</f>
        <v>25.818181736514372</v>
      </c>
      <c r="AM2889" s="35">
        <f>AVERAGE(W2889:W2895)</f>
        <v>7</v>
      </c>
      <c r="AN2889" s="4">
        <f>ROUNDDOWN(N2889,0)</f>
        <v>43973</v>
      </c>
      <c r="AO2889" s="38" cm="1">
        <f t="array" ref="AO2889">_xlfn.ANCHORARRAY(AN2889)-1</f>
        <v>43972</v>
      </c>
    </row>
    <row r="2890" spans="1:41" x14ac:dyDescent="0.25">
      <c r="A2890">
        <v>20200522</v>
      </c>
      <c r="B2890" s="1" t="s">
        <v>100</v>
      </c>
      <c r="C2890">
        <v>6472</v>
      </c>
      <c r="D2890">
        <v>146295</v>
      </c>
      <c r="F2890">
        <v>205</v>
      </c>
      <c r="G2890">
        <v>1139</v>
      </c>
      <c r="L2890">
        <v>2041</v>
      </c>
      <c r="M2890" s="1" t="s">
        <v>36</v>
      </c>
      <c r="N2890" s="2">
        <v>43972.75</v>
      </c>
      <c r="O2890" s="1" t="s">
        <v>4079</v>
      </c>
      <c r="P2890" s="2">
        <v>43973.666666666664</v>
      </c>
      <c r="Q2890">
        <v>294</v>
      </c>
      <c r="R2890">
        <v>1139</v>
      </c>
      <c r="S2890">
        <v>152767</v>
      </c>
      <c r="T2890">
        <v>152767</v>
      </c>
      <c r="U2890">
        <v>152767</v>
      </c>
      <c r="V2890">
        <v>35</v>
      </c>
      <c r="W2890">
        <v>11</v>
      </c>
      <c r="X2890">
        <v>0</v>
      </c>
      <c r="Y2890">
        <v>5268</v>
      </c>
      <c r="Z2890">
        <v>155</v>
      </c>
      <c r="AA2890">
        <v>5423</v>
      </c>
      <c r="AB2890" s="1">
        <f>Z2890/0.1</f>
        <v>1550</v>
      </c>
      <c r="AC2890" s="1">
        <f>AA2890-AB2890</f>
        <v>3873</v>
      </c>
      <c r="AD2890" s="1">
        <f>_xlfn.IFNA(INDEX($AV$2:$AV$53,MATCH(B2890,$AU$2:$AU$53,0)),1000)</f>
        <v>2096640</v>
      </c>
      <c r="AE2890" s="1">
        <f>C2890/AD2890*100000</f>
        <v>308.68437118437117</v>
      </c>
      <c r="AF2890" s="34">
        <f>IF(B2891=B2890,IFERROR((C2890/C2891)-1,0),0)</f>
        <v>2.4536963748614804E-2</v>
      </c>
      <c r="AG2890" s="35">
        <f>IFERROR(LOG(2)/LOG(1+(AF2890)),AF2890)</f>
        <v>28.594274948124159</v>
      </c>
      <c r="AH2890" s="35">
        <f>AVERAGE(Z2890:Z2896)</f>
        <v>138.42857142857142</v>
      </c>
      <c r="AJ2890" s="1">
        <f>Q2890/AD2890*100000</f>
        <v>14.022435897435896</v>
      </c>
      <c r="AK2890" s="34">
        <f>IF(B2891=B2890,IFERROR((Q2890/Q2891)-1,0),0)</f>
        <v>3.8869257950530089E-2</v>
      </c>
      <c r="AL2890" s="35">
        <f>IFERROR(LOG(2)/LOG(1+(AK2890)),AK2890)</f>
        <v>18.177157557139207</v>
      </c>
      <c r="AM2890" s="35">
        <f>AVERAGE(W2890:W2896)</f>
        <v>7.4285714285714288</v>
      </c>
      <c r="AN2890" s="4">
        <f>ROUNDDOWN(N2890,0)</f>
        <v>43972</v>
      </c>
      <c r="AO2890" s="38" cm="1">
        <f t="array" ref="AO2890">_xlfn.ANCHORARRAY(AN2890)-1</f>
        <v>43971</v>
      </c>
    </row>
    <row r="2891" spans="1:41" x14ac:dyDescent="0.25">
      <c r="A2891">
        <v>20200521</v>
      </c>
      <c r="B2891" s="1" t="s">
        <v>100</v>
      </c>
      <c r="C2891">
        <v>6317</v>
      </c>
      <c r="D2891">
        <v>141027</v>
      </c>
      <c r="F2891">
        <v>206</v>
      </c>
      <c r="G2891">
        <v>1139</v>
      </c>
      <c r="L2891">
        <v>1985</v>
      </c>
      <c r="M2891" s="1" t="s">
        <v>36</v>
      </c>
      <c r="N2891" s="2">
        <v>43971.774305555555</v>
      </c>
      <c r="O2891" s="1" t="s">
        <v>4133</v>
      </c>
      <c r="P2891" s="2">
        <v>43972.666666666664</v>
      </c>
      <c r="Q2891">
        <v>283</v>
      </c>
      <c r="R2891">
        <v>1139</v>
      </c>
      <c r="S2891">
        <v>147344</v>
      </c>
      <c r="T2891">
        <v>147344</v>
      </c>
      <c r="U2891">
        <v>147344</v>
      </c>
      <c r="V2891">
        <v>35</v>
      </c>
      <c r="W2891">
        <v>7</v>
      </c>
      <c r="X2891">
        <v>0</v>
      </c>
      <c r="Y2891">
        <v>4973</v>
      </c>
      <c r="Z2891">
        <v>125</v>
      </c>
      <c r="AA2891">
        <v>5098</v>
      </c>
      <c r="AB2891" s="1">
        <f>Z2891/0.1</f>
        <v>1250</v>
      </c>
      <c r="AC2891" s="1">
        <f>AA2891-AB2891</f>
        <v>3848</v>
      </c>
      <c r="AD2891" s="1">
        <f>_xlfn.IFNA(INDEX($AV$2:$AV$53,MATCH(B2891,$AU$2:$AU$53,0)),1000)</f>
        <v>2096640</v>
      </c>
      <c r="AE2891" s="1">
        <f>C2891/AD2891*100000</f>
        <v>301.29159035409037</v>
      </c>
      <c r="AF2891" s="34">
        <f>IF(B2892=B2891,IFERROR((C2891/C2892)-1,0),0)</f>
        <v>2.0187338501292063E-2</v>
      </c>
      <c r="AG2891" s="35">
        <f>IFERROR(LOG(2)/LOG(1+(AF2891)),AF2891)</f>
        <v>34.681157881632835</v>
      </c>
      <c r="AH2891" s="35">
        <f>AVERAGE(Z2891:Z2897)</f>
        <v>136.14285714285714</v>
      </c>
      <c r="AJ2891" s="1">
        <f>Q2891/AD2891*100000</f>
        <v>13.497786935286936</v>
      </c>
      <c r="AK2891" s="34">
        <f>IF(B2892=B2891,IFERROR((Q2891/Q2892)-1,0),0)</f>
        <v>2.5362318840579601E-2</v>
      </c>
      <c r="AL2891" s="35">
        <f>IFERROR(LOG(2)/LOG(1+(AK2891)),AK2891)</f>
        <v>27.674930009091586</v>
      </c>
      <c r="AM2891" s="35">
        <f>AVERAGE(W2891:W2897)</f>
        <v>7.4285714285714288</v>
      </c>
      <c r="AN2891" s="4">
        <f>ROUNDDOWN(N2891,0)</f>
        <v>43971</v>
      </c>
      <c r="AO2891" s="38" cm="1">
        <f t="array" ref="AO2891">_xlfn.ANCHORARRAY(AN2891)-1</f>
        <v>43970</v>
      </c>
    </row>
    <row r="2892" spans="1:41" x14ac:dyDescent="0.25">
      <c r="A2892">
        <v>20200520</v>
      </c>
      <c r="B2892" s="1" t="s">
        <v>100</v>
      </c>
      <c r="C2892">
        <v>6192</v>
      </c>
      <c r="D2892">
        <v>136054</v>
      </c>
      <c r="F2892">
        <v>204</v>
      </c>
      <c r="G2892">
        <v>1139</v>
      </c>
      <c r="L2892">
        <v>1882</v>
      </c>
      <c r="M2892" s="1" t="s">
        <v>36</v>
      </c>
      <c r="N2892" s="2">
        <v>43971.600694444445</v>
      </c>
      <c r="O2892" s="1" t="s">
        <v>4187</v>
      </c>
      <c r="P2892" s="2">
        <v>43971.666666666664</v>
      </c>
      <c r="Q2892">
        <v>276</v>
      </c>
      <c r="R2892">
        <v>1139</v>
      </c>
      <c r="S2892">
        <v>142246</v>
      </c>
      <c r="T2892">
        <v>142246</v>
      </c>
      <c r="U2892">
        <v>142246</v>
      </c>
      <c r="V2892">
        <v>35</v>
      </c>
      <c r="W2892">
        <v>6</v>
      </c>
      <c r="X2892">
        <v>253</v>
      </c>
      <c r="Y2892">
        <v>4530</v>
      </c>
      <c r="Z2892">
        <v>96</v>
      </c>
      <c r="AA2892">
        <v>4626</v>
      </c>
      <c r="AB2892" s="1">
        <f>Z2892/0.1</f>
        <v>960</v>
      </c>
      <c r="AC2892" s="1">
        <f>AA2892-AB2892</f>
        <v>3666</v>
      </c>
      <c r="AD2892" s="1">
        <f>_xlfn.IFNA(INDEX($AV$2:$AV$53,MATCH(B2892,$AU$2:$AU$53,0)),1000)</f>
        <v>2096640</v>
      </c>
      <c r="AE2892" s="1">
        <f>C2892/AD2892*100000</f>
        <v>295.32967032967031</v>
      </c>
      <c r="AF2892" s="34">
        <f>IF(B2893=B2892,IFERROR((C2892/C2893)-1,0),0)</f>
        <v>1.5748031496062964E-2</v>
      </c>
      <c r="AG2892" s="35">
        <f>IFERROR(LOG(2)/LOG(1+(AF2892)),AF2892)</f>
        <v>44.36051700575505</v>
      </c>
      <c r="AH2892" s="35">
        <f>AVERAGE(Z2892:Z2898)</f>
        <v>140</v>
      </c>
      <c r="AJ2892" s="1">
        <f>Q2892/AD2892*100000</f>
        <v>13.163919413919412</v>
      </c>
      <c r="AK2892" s="34">
        <f>IF(B2893=B2892,IFERROR((Q2892/Q2893)-1,0),0)</f>
        <v>2.2222222222222143E-2</v>
      </c>
      <c r="AL2892" s="35">
        <f>IFERROR(LOG(2)/LOG(1+(AK2892)),AK2892)</f>
        <v>31.536927174263599</v>
      </c>
      <c r="AM2892" s="35">
        <f>AVERAGE(W2892:W2898)</f>
        <v>8.1428571428571423</v>
      </c>
      <c r="AN2892" s="4">
        <f>ROUNDDOWN(N2892,0)</f>
        <v>43971</v>
      </c>
      <c r="AO2892" s="38" cm="1">
        <f t="array" ref="AO2892">_xlfn.ANCHORARRAY(AN2892)-1</f>
        <v>43970</v>
      </c>
    </row>
    <row r="2893" spans="1:41" x14ac:dyDescent="0.25">
      <c r="A2893">
        <v>20200519</v>
      </c>
      <c r="B2893" s="1" t="s">
        <v>100</v>
      </c>
      <c r="C2893">
        <v>6096</v>
      </c>
      <c r="D2893">
        <v>131524</v>
      </c>
      <c r="F2893">
        <v>213</v>
      </c>
      <c r="G2893">
        <v>886</v>
      </c>
      <c r="L2893">
        <v>1796</v>
      </c>
      <c r="M2893" s="1" t="s">
        <v>36</v>
      </c>
      <c r="N2893" s="2">
        <v>43969.753472222219</v>
      </c>
      <c r="O2893" s="1" t="s">
        <v>4242</v>
      </c>
      <c r="P2893" s="2">
        <v>43970.666666666664</v>
      </c>
      <c r="Q2893">
        <v>270</v>
      </c>
      <c r="R2893">
        <v>886</v>
      </c>
      <c r="S2893">
        <v>137620</v>
      </c>
      <c r="T2893">
        <v>137620</v>
      </c>
      <c r="U2893">
        <v>137620</v>
      </c>
      <c r="V2893">
        <v>35</v>
      </c>
      <c r="W2893">
        <v>5</v>
      </c>
      <c r="X2893">
        <v>0</v>
      </c>
      <c r="Y2893">
        <v>4209</v>
      </c>
      <c r="Z2893">
        <v>158</v>
      </c>
      <c r="AA2893">
        <v>4367</v>
      </c>
      <c r="AB2893" s="1">
        <f>Z2893/0.1</f>
        <v>1580</v>
      </c>
      <c r="AC2893" s="1">
        <f>AA2893-AB2893</f>
        <v>2787</v>
      </c>
      <c r="AD2893" s="1">
        <f>_xlfn.IFNA(INDEX($AV$2:$AV$53,MATCH(B2893,$AU$2:$AU$53,0)),1000)</f>
        <v>2096640</v>
      </c>
      <c r="AE2893" s="1">
        <f>C2893/AD2893*100000</f>
        <v>290.75091575091574</v>
      </c>
      <c r="AF2893" s="34">
        <f>IF(B2894=B2893,IFERROR((C2893/C2894)-1,0),0)</f>
        <v>2.6608285618053173E-2</v>
      </c>
      <c r="AG2893" s="35">
        <f>IFERROR(LOG(2)/LOG(1+(AF2893)),AF2893)</f>
        <v>26.395107113232921</v>
      </c>
      <c r="AH2893" s="35">
        <f>AVERAGE(Z2893:Z2899)</f>
        <v>146.71428571428572</v>
      </c>
      <c r="AJ2893" s="1">
        <f>Q2893/AD2893*100000</f>
        <v>12.877747252747254</v>
      </c>
      <c r="AK2893" s="34">
        <f>IF(B2894=B2893,IFERROR((Q2893/Q2894)-1,0),0)</f>
        <v>1.8867924528301883E-2</v>
      </c>
      <c r="AL2893" s="35">
        <f>IFERROR(LOG(2)/LOG(1+(AK2893)),AK2893)</f>
        <v>37.082294466303075</v>
      </c>
      <c r="AM2893" s="35">
        <f>AVERAGE(W2893:W2899)</f>
        <v>8.8571428571428577</v>
      </c>
      <c r="AN2893" s="4">
        <f>ROUNDDOWN(N2893,0)</f>
        <v>43969</v>
      </c>
      <c r="AO2893" s="38" cm="1">
        <f t="array" ref="AO2893">_xlfn.ANCHORARRAY(AN2893)-1</f>
        <v>43968</v>
      </c>
    </row>
    <row r="2894" spans="1:41" x14ac:dyDescent="0.25">
      <c r="A2894">
        <v>20200518</v>
      </c>
      <c r="B2894" s="1" t="s">
        <v>100</v>
      </c>
      <c r="C2894">
        <v>5938</v>
      </c>
      <c r="D2894">
        <v>127315</v>
      </c>
      <c r="F2894">
        <v>211</v>
      </c>
      <c r="G2894">
        <v>886</v>
      </c>
      <c r="L2894">
        <v>1755</v>
      </c>
      <c r="M2894" s="1" t="s">
        <v>36</v>
      </c>
      <c r="N2894" s="2">
        <v>43968.728472222225</v>
      </c>
      <c r="O2894" s="1" t="s">
        <v>4297</v>
      </c>
      <c r="P2894" s="2">
        <v>43969.666666666664</v>
      </c>
      <c r="Q2894">
        <v>265</v>
      </c>
      <c r="R2894">
        <v>886</v>
      </c>
      <c r="S2894">
        <v>133253</v>
      </c>
      <c r="T2894">
        <v>133253</v>
      </c>
      <c r="U2894">
        <v>133253</v>
      </c>
      <c r="V2894">
        <v>35</v>
      </c>
      <c r="W2894">
        <v>6</v>
      </c>
      <c r="X2894">
        <v>0</v>
      </c>
      <c r="Y2894">
        <v>4588</v>
      </c>
      <c r="Z2894">
        <v>81</v>
      </c>
      <c r="AA2894">
        <v>4669</v>
      </c>
      <c r="AB2894" s="1">
        <f>Z2894/0.1</f>
        <v>810</v>
      </c>
      <c r="AC2894" s="1">
        <f>AA2894-AB2894</f>
        <v>3859</v>
      </c>
      <c r="AD2894" s="1">
        <f>_xlfn.IFNA(INDEX($AV$2:$AV$53,MATCH(B2894,$AU$2:$AU$53,0)),1000)</f>
        <v>2096640</v>
      </c>
      <c r="AE2894" s="1">
        <f>C2894/AD2894*100000</f>
        <v>283.21504884004884</v>
      </c>
      <c r="AF2894" s="34">
        <f>IF(B2895=B2894,IFERROR((C2894/C2895)-1,0),0)</f>
        <v>1.3829605600136574E-2</v>
      </c>
      <c r="AG2894" s="35">
        <f>IFERROR(LOG(2)/LOG(1+(AF2894)),AF2894)</f>
        <v>50.466311552076277</v>
      </c>
      <c r="AH2894" s="35">
        <f>AVERAGE(Z2894:Z2900)</f>
        <v>153.57142857142858</v>
      </c>
      <c r="AJ2894" s="1">
        <f>Q2894/AD2894*100000</f>
        <v>12.639270451770454</v>
      </c>
      <c r="AK2894" s="34">
        <f>IF(B2895=B2894,IFERROR((Q2894/Q2895)-1,0),0)</f>
        <v>2.316602316602312E-2</v>
      </c>
      <c r="AL2894" s="35">
        <f>IFERROR(LOG(2)/LOG(1+(AK2894)),AK2894)</f>
        <v>30.266104038235877</v>
      </c>
      <c r="AM2894" s="35">
        <f>AVERAGE(W2894:W2900)</f>
        <v>9.2857142857142865</v>
      </c>
      <c r="AN2894" s="4">
        <f>ROUNDDOWN(N2894,0)</f>
        <v>43968</v>
      </c>
      <c r="AO2894" s="38" cm="1">
        <f t="array" ref="AO2894">_xlfn.ANCHORARRAY(AN2894)-1</f>
        <v>43967</v>
      </c>
    </row>
    <row r="2895" spans="1:41" x14ac:dyDescent="0.25">
      <c r="A2895">
        <v>20200517</v>
      </c>
      <c r="B2895" s="1" t="s">
        <v>100</v>
      </c>
      <c r="C2895">
        <v>5857</v>
      </c>
      <c r="D2895">
        <v>122727</v>
      </c>
      <c r="F2895">
        <v>208</v>
      </c>
      <c r="G2895">
        <v>886</v>
      </c>
      <c r="L2895">
        <v>1739</v>
      </c>
      <c r="M2895" s="1" t="s">
        <v>36</v>
      </c>
      <c r="N2895" s="2">
        <v>43967.753472222219</v>
      </c>
      <c r="O2895" s="1" t="s">
        <v>101</v>
      </c>
      <c r="P2895" s="2">
        <v>43968.666666666664</v>
      </c>
      <c r="Q2895">
        <v>259</v>
      </c>
      <c r="R2895">
        <v>886</v>
      </c>
      <c r="S2895">
        <v>128584</v>
      </c>
      <c r="T2895">
        <v>128584</v>
      </c>
      <c r="U2895">
        <v>128584</v>
      </c>
      <c r="V2895">
        <v>35</v>
      </c>
      <c r="W2895">
        <v>6</v>
      </c>
      <c r="X2895">
        <v>0</v>
      </c>
      <c r="Y2895">
        <v>3931</v>
      </c>
      <c r="Z2895">
        <v>195</v>
      </c>
      <c r="AA2895">
        <v>4126</v>
      </c>
      <c r="AB2895" s="1">
        <f>Z2895/0.1</f>
        <v>1950</v>
      </c>
      <c r="AC2895" s="1">
        <f>AA2895-AB2895</f>
        <v>2176</v>
      </c>
      <c r="AD2895" s="1">
        <f>_xlfn.IFNA(INDEX($AV$2:$AV$53,MATCH(B2895,$AU$2:$AU$53,0)),1000)</f>
        <v>2096640</v>
      </c>
      <c r="AE2895" s="1">
        <f>C2895/AD2895*100000</f>
        <v>279.35172466422466</v>
      </c>
      <c r="AF2895" s="34">
        <f>IF(B2896=B2895,IFERROR((C2895/C2896)-1,0),0)</f>
        <v>3.4440127163546386E-2</v>
      </c>
      <c r="AG2895" s="35">
        <f>IFERROR(LOG(2)/LOG(1+(AF2895)),AF2895)</f>
        <v>20.470768220415025</v>
      </c>
      <c r="AH2895" s="35">
        <f>AVERAGE(Z2895:Z2901)</f>
        <v>154.14285714285714</v>
      </c>
      <c r="AJ2895" s="1">
        <f>Q2895/AD2895*100000</f>
        <v>12.35309829059829</v>
      </c>
      <c r="AK2895" s="34">
        <f>IF(B2896=B2895,IFERROR((Q2895/Q2896)-1,0),0)</f>
        <v>2.3715415019762931E-2</v>
      </c>
      <c r="AL2895" s="35">
        <f>IFERROR(LOG(2)/LOG(1+(AK2895)),AK2895)</f>
        <v>29.572925851222546</v>
      </c>
      <c r="AM2895" s="35">
        <f>AVERAGE(W2895:W2901)</f>
        <v>9.7142857142857135</v>
      </c>
      <c r="AN2895" s="4">
        <f>ROUNDDOWN(N2895,0)</f>
        <v>43967</v>
      </c>
      <c r="AO2895" s="38" cm="1">
        <f t="array" ref="AO2895">_xlfn.ANCHORARRAY(AN2895)-1</f>
        <v>43966</v>
      </c>
    </row>
    <row r="2896" spans="1:41" x14ac:dyDescent="0.25">
      <c r="A2896">
        <v>20200516</v>
      </c>
      <c r="B2896" s="1" t="s">
        <v>100</v>
      </c>
      <c r="C2896">
        <v>5662</v>
      </c>
      <c r="D2896">
        <v>118796</v>
      </c>
      <c r="F2896">
        <v>223</v>
      </c>
      <c r="G2896">
        <v>886</v>
      </c>
      <c r="L2896">
        <v>1671</v>
      </c>
      <c r="M2896" s="1" t="s">
        <v>36</v>
      </c>
      <c r="N2896" s="2">
        <v>43966.750694444447</v>
      </c>
      <c r="O2896" s="1" t="s">
        <v>172</v>
      </c>
      <c r="P2896" s="2">
        <v>43967.666666666664</v>
      </c>
      <c r="Q2896">
        <v>253</v>
      </c>
      <c r="R2896">
        <v>886</v>
      </c>
      <c r="S2896">
        <v>124458</v>
      </c>
      <c r="T2896">
        <v>124458</v>
      </c>
      <c r="U2896">
        <v>124458</v>
      </c>
      <c r="V2896">
        <v>35</v>
      </c>
      <c r="W2896">
        <v>11</v>
      </c>
      <c r="X2896">
        <v>0</v>
      </c>
      <c r="Y2896">
        <v>4698</v>
      </c>
      <c r="Z2896">
        <v>159</v>
      </c>
      <c r="AA2896">
        <v>4857</v>
      </c>
      <c r="AB2896" s="1">
        <f>Z2896/0.1</f>
        <v>1590</v>
      </c>
      <c r="AC2896" s="1">
        <f>AA2896-AB2896</f>
        <v>3267</v>
      </c>
      <c r="AD2896" s="1">
        <f>_xlfn.IFNA(INDEX($AV$2:$AV$53,MATCH(B2896,$AU$2:$AU$53,0)),1000)</f>
        <v>2096640</v>
      </c>
      <c r="AE2896" s="1">
        <f>C2896/AD2896*100000</f>
        <v>270.05112942612942</v>
      </c>
      <c r="AF2896" s="34">
        <f>IF(B2897=B2896,IFERROR((C2896/C2897)-1,0),0)</f>
        <v>2.8893330910412462E-2</v>
      </c>
      <c r="AG2896" s="35">
        <f>IFERROR(LOG(2)/LOG(1+(AF2896)),AF2896)</f>
        <v>24.334795837721995</v>
      </c>
      <c r="AH2896" s="35">
        <f>AVERAGE(Z2896:Z2902)</f>
        <v>141.28571428571428</v>
      </c>
      <c r="AJ2896" s="1">
        <f>Q2896/AD2896*100000</f>
        <v>12.066926129426131</v>
      </c>
      <c r="AK2896" s="34">
        <f>IF(B2897=B2896,IFERROR((Q2896/Q2897)-1,0),0)</f>
        <v>4.5454545454545414E-2</v>
      </c>
      <c r="AL2896" s="35">
        <f>IFERROR(LOG(2)/LOG(1+(AK2896)),AK2896)</f>
        <v>15.593244012662415</v>
      </c>
      <c r="AM2896" s="35">
        <f>AVERAGE(W2896:W2902)</f>
        <v>10.285714285714286</v>
      </c>
      <c r="AN2896" s="4">
        <f>ROUNDDOWN(N2896,0)</f>
        <v>43966</v>
      </c>
      <c r="AO2896" s="38" cm="1">
        <f t="array" ref="AO2896">_xlfn.ANCHORARRAY(AN2896)-1</f>
        <v>43965</v>
      </c>
    </row>
    <row r="2897" spans="1:41" x14ac:dyDescent="0.25">
      <c r="A2897">
        <v>20200515</v>
      </c>
      <c r="B2897" s="1" t="s">
        <v>100</v>
      </c>
      <c r="C2897">
        <v>5503</v>
      </c>
      <c r="D2897">
        <v>114098</v>
      </c>
      <c r="F2897">
        <v>209</v>
      </c>
      <c r="G2897">
        <v>886</v>
      </c>
      <c r="L2897">
        <v>1576</v>
      </c>
      <c r="M2897" s="1" t="s">
        <v>36</v>
      </c>
      <c r="N2897" s="2">
        <v>43965.746527777781</v>
      </c>
      <c r="O2897" s="1" t="s">
        <v>223</v>
      </c>
      <c r="P2897" s="2">
        <v>43966.666666666664</v>
      </c>
      <c r="Q2897">
        <v>242</v>
      </c>
      <c r="R2897">
        <v>886</v>
      </c>
      <c r="S2897">
        <v>119601</v>
      </c>
      <c r="T2897">
        <v>119601</v>
      </c>
      <c r="U2897">
        <v>119601</v>
      </c>
      <c r="V2897">
        <v>35</v>
      </c>
      <c r="W2897">
        <v>11</v>
      </c>
      <c r="X2897">
        <v>0</v>
      </c>
      <c r="Y2897">
        <v>4451</v>
      </c>
      <c r="Z2897">
        <v>139</v>
      </c>
      <c r="AA2897">
        <v>4590</v>
      </c>
      <c r="AB2897" s="1">
        <f>Z2897/0.1</f>
        <v>1390</v>
      </c>
      <c r="AC2897" s="1">
        <f>AA2897-AB2897</f>
        <v>3200</v>
      </c>
      <c r="AD2897" s="1">
        <f>_xlfn.IFNA(INDEX($AV$2:$AV$53,MATCH(B2897,$AU$2:$AU$53,0)),1000)</f>
        <v>2096640</v>
      </c>
      <c r="AE2897" s="1">
        <f>C2897/AD2897*100000</f>
        <v>262.46756715506717</v>
      </c>
      <c r="AF2897" s="34">
        <f>IF(B2898=B2897,IFERROR((C2897/C2898)-1,0),0)</f>
        <v>2.5913497390007478E-2</v>
      </c>
      <c r="AG2897" s="35">
        <f>IFERROR(LOG(2)/LOG(1+(AF2897)),AF2897)</f>
        <v>27.093595680486509</v>
      </c>
      <c r="AH2897" s="35">
        <f>AVERAGE(Z2897:Z2903)</f>
        <v>144.28571428571428</v>
      </c>
      <c r="AJ2897" s="1">
        <f>Q2897/AD2897*100000</f>
        <v>11.542277167277167</v>
      </c>
      <c r="AK2897" s="34">
        <f>IF(B2898=B2897,IFERROR((Q2897/Q2898)-1,0),0)</f>
        <v>4.7619047619047672E-2</v>
      </c>
      <c r="AL2897" s="35">
        <f>IFERROR(LOG(2)/LOG(1+(AK2897)),AK2897)</f>
        <v>14.899977377480541</v>
      </c>
      <c r="AM2897" s="35">
        <f>AVERAGE(W2897:W2903)</f>
        <v>10</v>
      </c>
      <c r="AN2897" s="4">
        <f>ROUNDDOWN(N2897,0)</f>
        <v>43965</v>
      </c>
      <c r="AO2897" s="38" cm="1">
        <f t="array" ref="AO2897">_xlfn.ANCHORARRAY(AN2897)-1</f>
        <v>43964</v>
      </c>
    </row>
    <row r="2898" spans="1:41" x14ac:dyDescent="0.25">
      <c r="A2898">
        <v>20200514</v>
      </c>
      <c r="B2898" s="1" t="s">
        <v>100</v>
      </c>
      <c r="C2898">
        <v>5364</v>
      </c>
      <c r="D2898">
        <v>109647</v>
      </c>
      <c r="F2898">
        <v>200</v>
      </c>
      <c r="G2898">
        <v>886</v>
      </c>
      <c r="L2898">
        <v>1515</v>
      </c>
      <c r="M2898" s="1" t="s">
        <v>36</v>
      </c>
      <c r="N2898" s="2">
        <v>43964.847222222219</v>
      </c>
      <c r="O2898" s="1" t="s">
        <v>273</v>
      </c>
      <c r="P2898" s="2">
        <v>43965.666666666664</v>
      </c>
      <c r="Q2898">
        <v>231</v>
      </c>
      <c r="R2898">
        <v>886</v>
      </c>
      <c r="S2898">
        <v>115011</v>
      </c>
      <c r="T2898">
        <v>115011</v>
      </c>
      <c r="U2898">
        <v>115011</v>
      </c>
      <c r="V2898">
        <v>35</v>
      </c>
      <c r="W2898">
        <v>12</v>
      </c>
      <c r="X2898">
        <v>0</v>
      </c>
      <c r="Y2898">
        <v>4570</v>
      </c>
      <c r="Z2898">
        <v>152</v>
      </c>
      <c r="AA2898">
        <v>4722</v>
      </c>
      <c r="AB2898" s="1">
        <f>Z2898/0.1</f>
        <v>1520</v>
      </c>
      <c r="AC2898" s="1">
        <f>AA2898-AB2898</f>
        <v>3202</v>
      </c>
      <c r="AD2898" s="1">
        <f>_xlfn.IFNA(INDEX($AV$2:$AV$53,MATCH(B2898,$AU$2:$AU$53,0)),1000)</f>
        <v>2096640</v>
      </c>
      <c r="AE2898" s="1">
        <f>C2898/AD2898*100000</f>
        <v>255.83791208791209</v>
      </c>
      <c r="AF2898" s="34">
        <f>IF(B2899=B2898,IFERROR((C2898/C2899)-1,0),0)</f>
        <v>2.9163468917881907E-2</v>
      </c>
      <c r="AG2898" s="35">
        <f>IFERROR(LOG(2)/LOG(1+(AF2898)),AF2898)</f>
        <v>24.112565168487645</v>
      </c>
      <c r="AH2898" s="35">
        <f>AVERAGE(Z2898:Z2904)</f>
        <v>153.28571428571428</v>
      </c>
      <c r="AJ2898" s="1">
        <f>Q2898/AD2898*100000</f>
        <v>11.017628205128204</v>
      </c>
      <c r="AK2898" s="34">
        <f>IF(B2899=B2898,IFERROR((Q2898/Q2899)-1,0),0)</f>
        <v>5.4794520547945202E-2</v>
      </c>
      <c r="AL2898" s="35">
        <f>IFERROR(LOG(2)/LOG(1+(AK2898)),AK2898)</f>
        <v>12.99342839696215</v>
      </c>
      <c r="AM2898" s="35">
        <f>AVERAGE(W2898:W2904)</f>
        <v>8.8571428571428577</v>
      </c>
      <c r="AN2898" s="4">
        <f>ROUNDDOWN(N2898,0)</f>
        <v>43964</v>
      </c>
      <c r="AO2898" s="38" cm="1">
        <f t="array" ref="AO2898">_xlfn.ANCHORARRAY(AN2898)-1</f>
        <v>43963</v>
      </c>
    </row>
    <row r="2899" spans="1:41" x14ac:dyDescent="0.25">
      <c r="A2899">
        <v>20200513</v>
      </c>
      <c r="B2899" s="1" t="s">
        <v>100</v>
      </c>
      <c r="C2899">
        <v>5212</v>
      </c>
      <c r="D2899">
        <v>105077</v>
      </c>
      <c r="F2899">
        <v>199</v>
      </c>
      <c r="G2899">
        <v>886</v>
      </c>
      <c r="L2899">
        <v>1434</v>
      </c>
      <c r="M2899" s="1" t="s">
        <v>36</v>
      </c>
      <c r="N2899" s="2">
        <v>43963.753472222219</v>
      </c>
      <c r="O2899" s="1" t="s">
        <v>324</v>
      </c>
      <c r="P2899" s="2">
        <v>43964.666666666664</v>
      </c>
      <c r="Q2899">
        <v>219</v>
      </c>
      <c r="R2899">
        <v>886</v>
      </c>
      <c r="S2899">
        <v>110289</v>
      </c>
      <c r="T2899">
        <v>110289</v>
      </c>
      <c r="U2899">
        <v>110289</v>
      </c>
      <c r="V2899">
        <v>35</v>
      </c>
      <c r="W2899">
        <v>11</v>
      </c>
      <c r="X2899">
        <v>0</v>
      </c>
      <c r="Y2899">
        <v>3425</v>
      </c>
      <c r="Z2899">
        <v>143</v>
      </c>
      <c r="AA2899">
        <v>3568</v>
      </c>
      <c r="AB2899" s="1">
        <f>Z2899/0.1</f>
        <v>1430</v>
      </c>
      <c r="AC2899" s="1">
        <f>AA2899-AB2899</f>
        <v>2138</v>
      </c>
      <c r="AD2899" s="1">
        <f>_xlfn.IFNA(INDEX($AV$2:$AV$53,MATCH(B2899,$AU$2:$AU$53,0)),1000)</f>
        <v>2096640</v>
      </c>
      <c r="AE2899" s="1">
        <f>C2899/AD2899*100000</f>
        <v>248.58821733821733</v>
      </c>
      <c r="AF2899" s="34">
        <f>IF(B2900=B2899,IFERROR((C2899/C2900)-1,0),0)</f>
        <v>2.8210692444269103E-2</v>
      </c>
      <c r="AG2899" s="35">
        <f>IFERROR(LOG(2)/LOG(1+(AF2899)),AF2899)</f>
        <v>24.91533769580322</v>
      </c>
      <c r="AH2899" s="35">
        <f>AVERAGE(Z2899:Z2905)</f>
        <v>153.42857142857142</v>
      </c>
      <c r="AJ2899" s="1">
        <f>Q2899/AD2899*100000</f>
        <v>10.445283882783881</v>
      </c>
      <c r="AK2899" s="34">
        <f>IF(B2900=B2899,IFERROR((Q2899/Q2900)-1,0),0)</f>
        <v>5.2884615384615419E-2</v>
      </c>
      <c r="AL2899" s="35">
        <f>IFERROR(LOG(2)/LOG(1+(AK2899)),AK2899)</f>
        <v>13.450380072257483</v>
      </c>
      <c r="AM2899" s="35">
        <f>AVERAGE(W2899:W2905)</f>
        <v>8.1428571428571423</v>
      </c>
      <c r="AN2899" s="4">
        <f>ROUNDDOWN(N2899,0)</f>
        <v>43963</v>
      </c>
      <c r="AO2899" s="38" cm="1">
        <f t="array" ref="AO2899">_xlfn.ANCHORARRAY(AN2899)-1</f>
        <v>43962</v>
      </c>
    </row>
    <row r="2900" spans="1:41" x14ac:dyDescent="0.25">
      <c r="A2900">
        <v>20200512</v>
      </c>
      <c r="B2900" s="1" t="s">
        <v>100</v>
      </c>
      <c r="C2900">
        <v>5069</v>
      </c>
      <c r="D2900">
        <v>101652</v>
      </c>
      <c r="F2900">
        <v>207</v>
      </c>
      <c r="G2900">
        <v>886</v>
      </c>
      <c r="L2900">
        <v>1300</v>
      </c>
      <c r="M2900" s="1" t="s">
        <v>36</v>
      </c>
      <c r="N2900" s="2">
        <v>43962.939583333333</v>
      </c>
      <c r="O2900" s="1" t="s">
        <v>375</v>
      </c>
      <c r="P2900" s="2">
        <v>43963.666666666664</v>
      </c>
      <c r="Q2900">
        <v>208</v>
      </c>
      <c r="R2900">
        <v>886</v>
      </c>
      <c r="S2900">
        <v>106721</v>
      </c>
      <c r="T2900">
        <v>106721</v>
      </c>
      <c r="U2900">
        <v>106721</v>
      </c>
      <c r="V2900">
        <v>35</v>
      </c>
      <c r="W2900">
        <v>8</v>
      </c>
      <c r="X2900">
        <v>97</v>
      </c>
      <c r="Y2900">
        <v>4017</v>
      </c>
      <c r="Z2900">
        <v>206</v>
      </c>
      <c r="AA2900">
        <v>4223</v>
      </c>
      <c r="AB2900" s="1">
        <f>Z2900/0.1</f>
        <v>2060</v>
      </c>
      <c r="AC2900" s="1">
        <f>AA2900-AB2900</f>
        <v>2163</v>
      </c>
      <c r="AD2900" s="1">
        <f>_xlfn.IFNA(INDEX($AV$2:$AV$53,MATCH(B2900,$AU$2:$AU$53,0)),1000)</f>
        <v>2096640</v>
      </c>
      <c r="AE2900" s="1">
        <f>C2900/AD2900*100000</f>
        <v>241.76778083028083</v>
      </c>
      <c r="AF2900" s="34">
        <f>IF(B2901=B2900,IFERROR((C2900/C2901)-1,0),0)</f>
        <v>4.2360682706148456E-2</v>
      </c>
      <c r="AG2900" s="35">
        <f>IFERROR(LOG(2)/LOG(1+(AF2900)),AF2900)</f>
        <v>16.70716138676061</v>
      </c>
      <c r="AH2900" s="35">
        <f>AVERAGE(Z2900:Z2906)</f>
        <v>148.28571428571428</v>
      </c>
      <c r="AJ2900" s="1">
        <f>Q2900/AD2900*100000</f>
        <v>9.9206349206349209</v>
      </c>
      <c r="AK2900" s="34">
        <f>IF(B2901=B2900,IFERROR((Q2900/Q2901)-1,0),0)</f>
        <v>4.0000000000000036E-2</v>
      </c>
      <c r="AL2900" s="35">
        <f>IFERROR(LOG(2)/LOG(1+(AK2900)),AK2900)</f>
        <v>17.672987685129698</v>
      </c>
      <c r="AM2900" s="35">
        <f>AVERAGE(W2900:W2906)</f>
        <v>7.4285714285714288</v>
      </c>
      <c r="AN2900" s="4">
        <f>ROUNDDOWN(N2900,0)</f>
        <v>43962</v>
      </c>
      <c r="AO2900" s="38" cm="1">
        <f t="array" ref="AO2900">_xlfn.ANCHORARRAY(AN2900)-1</f>
        <v>43961</v>
      </c>
    </row>
    <row r="2901" spans="1:41" x14ac:dyDescent="0.25">
      <c r="A2901">
        <v>20200511</v>
      </c>
      <c r="B2901" s="1" t="s">
        <v>100</v>
      </c>
      <c r="C2901">
        <v>4863</v>
      </c>
      <c r="D2901">
        <v>97635</v>
      </c>
      <c r="F2901">
        <v>194</v>
      </c>
      <c r="G2901">
        <v>789</v>
      </c>
      <c r="L2901">
        <v>1285</v>
      </c>
      <c r="M2901" s="1" t="s">
        <v>36</v>
      </c>
      <c r="N2901" s="2">
        <v>43961.743055555555</v>
      </c>
      <c r="O2901" s="1" t="s">
        <v>427</v>
      </c>
      <c r="P2901" s="2">
        <v>43962.666666666664</v>
      </c>
      <c r="Q2901">
        <v>200</v>
      </c>
      <c r="R2901">
        <v>789</v>
      </c>
      <c r="S2901">
        <v>102498</v>
      </c>
      <c r="T2901">
        <v>102498</v>
      </c>
      <c r="U2901">
        <v>102498</v>
      </c>
      <c r="V2901">
        <v>35</v>
      </c>
      <c r="W2901">
        <v>9</v>
      </c>
      <c r="X2901">
        <v>0</v>
      </c>
      <c r="Y2901">
        <v>5360</v>
      </c>
      <c r="Z2901">
        <v>85</v>
      </c>
      <c r="AA2901">
        <v>5445</v>
      </c>
      <c r="AB2901" s="1">
        <f>Z2901/0.1</f>
        <v>850</v>
      </c>
      <c r="AC2901" s="1">
        <f>AA2901-AB2901</f>
        <v>4595</v>
      </c>
      <c r="AD2901" s="1">
        <f>_xlfn.IFNA(INDEX($AV$2:$AV$53,MATCH(B2901,$AU$2:$AU$53,0)),1000)</f>
        <v>2096640</v>
      </c>
      <c r="AE2901" s="1">
        <f>C2901/AD2901*100000</f>
        <v>231.94253663003664</v>
      </c>
      <c r="AF2901" s="34">
        <f>IF(B2902=B2901,IFERROR((C2901/C2902)-1,0),0)</f>
        <v>1.7789870238593464E-2</v>
      </c>
      <c r="AG2901" s="35">
        <f>IFERROR(LOG(2)/LOG(1+(AF2901)),AF2901)</f>
        <v>39.308581265849085</v>
      </c>
      <c r="AH2901" s="35">
        <f>AVERAGE(Z2901:Z2907)</f>
        <v>144.71428571428572</v>
      </c>
      <c r="AJ2901" s="1">
        <f>Q2901/AD2901*100000</f>
        <v>9.5390720390720389</v>
      </c>
      <c r="AK2901" s="34">
        <f>IF(B2902=B2901,IFERROR((Q2901/Q2902)-1,0),0)</f>
        <v>4.7120418848167533E-2</v>
      </c>
      <c r="AL2901" s="35">
        <f>IFERROR(LOG(2)/LOG(1+(AK2901)),AK2901)</f>
        <v>15.054037580620244</v>
      </c>
      <c r="AM2901" s="35">
        <f>AVERAGE(W2901:W2907)</f>
        <v>7</v>
      </c>
      <c r="AN2901" s="4">
        <f>ROUNDDOWN(N2901,0)</f>
        <v>43961</v>
      </c>
      <c r="AO2901" s="38" cm="1">
        <f t="array" ref="AO2901">_xlfn.ANCHORARRAY(AN2901)-1</f>
        <v>43960</v>
      </c>
    </row>
    <row r="2902" spans="1:41" x14ac:dyDescent="0.25">
      <c r="A2902">
        <v>20200510</v>
      </c>
      <c r="B2902" s="1" t="s">
        <v>100</v>
      </c>
      <c r="C2902">
        <v>4778</v>
      </c>
      <c r="D2902">
        <v>92275</v>
      </c>
      <c r="F2902">
        <v>198</v>
      </c>
      <c r="G2902">
        <v>789</v>
      </c>
      <c r="L2902">
        <v>1268</v>
      </c>
      <c r="M2902" s="1" t="s">
        <v>36</v>
      </c>
      <c r="N2902" s="2">
        <v>43960.666666666664</v>
      </c>
      <c r="O2902" s="1" t="s">
        <v>479</v>
      </c>
      <c r="P2902" s="2">
        <v>43961.666666666664</v>
      </c>
      <c r="Q2902">
        <v>191</v>
      </c>
      <c r="R2902">
        <v>789</v>
      </c>
      <c r="S2902">
        <v>97053</v>
      </c>
      <c r="T2902">
        <v>97053</v>
      </c>
      <c r="U2902">
        <v>97053</v>
      </c>
      <c r="V2902">
        <v>35</v>
      </c>
      <c r="W2902">
        <v>10</v>
      </c>
      <c r="X2902">
        <v>0</v>
      </c>
      <c r="Y2902">
        <v>3686</v>
      </c>
      <c r="Z2902">
        <v>105</v>
      </c>
      <c r="AA2902">
        <v>3791</v>
      </c>
      <c r="AB2902" s="1">
        <f>Z2902/0.1</f>
        <v>1050</v>
      </c>
      <c r="AC2902" s="1">
        <f>AA2902-AB2902</f>
        <v>2741</v>
      </c>
      <c r="AD2902" s="1">
        <f>_xlfn.IFNA(INDEX($AV$2:$AV$53,MATCH(B2902,$AU$2:$AU$53,0)),1000)</f>
        <v>2096640</v>
      </c>
      <c r="AE2902" s="1">
        <f>C2902/AD2902*100000</f>
        <v>227.88843101343102</v>
      </c>
      <c r="AF2902" s="34">
        <f>IF(B2903=B2902,IFERROR((C2902/C2903)-1,0),0)</f>
        <v>2.2469505670875245E-2</v>
      </c>
      <c r="AG2902" s="35">
        <f>IFERROR(LOG(2)/LOG(1+(AF2902)),AF2902)</f>
        <v>31.19364031373641</v>
      </c>
      <c r="AH2902" s="35">
        <f>AVERAGE(Z2902:Z2908)</f>
        <v>149.42857142857142</v>
      </c>
      <c r="AJ2902" s="1">
        <f>Q2902/AD2902*100000</f>
        <v>9.109813797313798</v>
      </c>
      <c r="AK2902" s="34">
        <f>IF(B2903=B2902,IFERROR((Q2902/Q2903)-1,0),0)</f>
        <v>5.5248618784530468E-2</v>
      </c>
      <c r="AL2902" s="35">
        <f>IFERROR(LOG(2)/LOG(1+(AK2902)),AK2902)</f>
        <v>12.889431461636496</v>
      </c>
      <c r="AM2902" s="35">
        <f>AVERAGE(W2902:W2908)</f>
        <v>7.4285714285714288</v>
      </c>
      <c r="AN2902" s="4">
        <f>ROUNDDOWN(N2902,0)</f>
        <v>43960</v>
      </c>
      <c r="AO2902" s="38" cm="1">
        <f t="array" ref="AO2902">_xlfn.ANCHORARRAY(AN2902)-1</f>
        <v>43959</v>
      </c>
    </row>
    <row r="2903" spans="1:41" x14ac:dyDescent="0.25">
      <c r="A2903">
        <v>20200509</v>
      </c>
      <c r="B2903" s="1" t="s">
        <v>100</v>
      </c>
      <c r="C2903">
        <v>4673</v>
      </c>
      <c r="D2903">
        <v>88589</v>
      </c>
      <c r="F2903">
        <v>201</v>
      </c>
      <c r="G2903">
        <v>789</v>
      </c>
      <c r="L2903">
        <v>1189</v>
      </c>
      <c r="M2903" s="1" t="s">
        <v>36</v>
      </c>
      <c r="N2903" s="2">
        <v>43959.253472222219</v>
      </c>
      <c r="O2903" s="1" t="s">
        <v>531</v>
      </c>
      <c r="P2903" s="2">
        <v>43960.666666666664</v>
      </c>
      <c r="Q2903">
        <v>181</v>
      </c>
      <c r="R2903">
        <v>789</v>
      </c>
      <c r="S2903">
        <v>93262</v>
      </c>
      <c r="T2903">
        <v>93262</v>
      </c>
      <c r="U2903">
        <v>93262</v>
      </c>
      <c r="V2903">
        <v>35</v>
      </c>
      <c r="W2903">
        <v>9</v>
      </c>
      <c r="X2903">
        <v>29</v>
      </c>
      <c r="Y2903">
        <v>4050</v>
      </c>
      <c r="Z2903">
        <v>180</v>
      </c>
      <c r="AA2903">
        <v>4230</v>
      </c>
      <c r="AB2903" s="1">
        <f>Z2903/0.1</f>
        <v>1800</v>
      </c>
      <c r="AC2903" s="1">
        <f>AA2903-AB2903</f>
        <v>2430</v>
      </c>
      <c r="AD2903" s="1">
        <f>_xlfn.IFNA(INDEX($AV$2:$AV$53,MATCH(B2903,$AU$2:$AU$53,0)),1000)</f>
        <v>2096640</v>
      </c>
      <c r="AE2903" s="1">
        <f>C2903/AD2903*100000</f>
        <v>222.88041819291817</v>
      </c>
      <c r="AF2903" s="34">
        <f>IF(B2904=B2903,IFERROR((C2903/C2904)-1,0),0)</f>
        <v>4.0062319163142623E-2</v>
      </c>
      <c r="AG2903" s="35">
        <f>IFERROR(LOG(2)/LOG(1+(AF2903)),AF2903)</f>
        <v>17.646028500565414</v>
      </c>
      <c r="AH2903" s="35">
        <f>AVERAGE(Z2903:Z2909)</f>
        <v>165.71428571428572</v>
      </c>
      <c r="AJ2903" s="1">
        <f>Q2903/AD2903*100000</f>
        <v>8.6328601953601964</v>
      </c>
      <c r="AK2903" s="34">
        <f>IF(B2904=B2903,IFERROR((Q2903/Q2904)-1,0),0)</f>
        <v>5.232558139534893E-2</v>
      </c>
      <c r="AL2903" s="35">
        <f>IFERROR(LOG(2)/LOG(1+(AK2903)),AK2903)</f>
        <v>13.59044047896111</v>
      </c>
      <c r="AM2903" s="35">
        <f>AVERAGE(W2903:W2909)</f>
        <v>7.1428571428571432</v>
      </c>
      <c r="AN2903" s="4">
        <f>ROUNDDOWN(N2903,0)</f>
        <v>43959</v>
      </c>
      <c r="AO2903" s="38" cm="1">
        <f t="array" ref="AO2903">_xlfn.ANCHORARRAY(AN2903)-1</f>
        <v>43958</v>
      </c>
    </row>
    <row r="2904" spans="1:41" x14ac:dyDescent="0.25">
      <c r="A2904">
        <v>20200508</v>
      </c>
      <c r="B2904" s="1" t="s">
        <v>100</v>
      </c>
      <c r="C2904">
        <v>4493</v>
      </c>
      <c r="D2904">
        <v>84539</v>
      </c>
      <c r="F2904">
        <v>197</v>
      </c>
      <c r="G2904">
        <v>760</v>
      </c>
      <c r="L2904">
        <v>1125</v>
      </c>
      <c r="M2904" s="1" t="s">
        <v>36</v>
      </c>
      <c r="N2904" s="2">
        <v>43958.256249999999</v>
      </c>
      <c r="O2904" s="1" t="s">
        <v>585</v>
      </c>
      <c r="P2904" s="2">
        <v>43959.666666666664</v>
      </c>
      <c r="Q2904">
        <v>172</v>
      </c>
      <c r="R2904">
        <v>760</v>
      </c>
      <c r="S2904">
        <v>89032</v>
      </c>
      <c r="T2904">
        <v>89032</v>
      </c>
      <c r="U2904">
        <v>89032</v>
      </c>
      <c r="V2904">
        <v>35</v>
      </c>
      <c r="W2904">
        <v>3</v>
      </c>
      <c r="X2904">
        <v>73</v>
      </c>
      <c r="Y2904">
        <v>3146</v>
      </c>
      <c r="Z2904">
        <v>202</v>
      </c>
      <c r="AA2904">
        <v>3348</v>
      </c>
      <c r="AB2904" s="1">
        <f>Z2904/0.1</f>
        <v>2020</v>
      </c>
      <c r="AC2904" s="1">
        <f>AA2904-AB2904</f>
        <v>1328</v>
      </c>
      <c r="AD2904" s="1">
        <f>_xlfn.IFNA(INDEX($AV$2:$AV$53,MATCH(B2904,$AU$2:$AU$53,0)),1000)</f>
        <v>2096640</v>
      </c>
      <c r="AE2904" s="1">
        <f>C2904/AD2904*100000</f>
        <v>214.29525335775338</v>
      </c>
      <c r="AF2904" s="34">
        <f>IF(B2905=B2904,IFERROR((C2904/C2905)-1,0),0)</f>
        <v>4.7075273828944386E-2</v>
      </c>
      <c r="AG2904" s="35">
        <f>IFERROR(LOG(2)/LOG(1+(AF2904)),AF2904)</f>
        <v>15.06814702656319</v>
      </c>
      <c r="AH2904" s="35">
        <f>AVERAGE(Z2904:Z2910)</f>
        <v>154.57142857142858</v>
      </c>
      <c r="AJ2904" s="1">
        <f>Q2904/AD2904*100000</f>
        <v>8.2036019536019538</v>
      </c>
      <c r="AK2904" s="34">
        <f>IF(B2905=B2904,IFERROR((Q2904/Q2905)-1,0),0)</f>
        <v>1.7751479289940919E-2</v>
      </c>
      <c r="AL2904" s="35">
        <f>IFERROR(LOG(2)/LOG(1+(AK2904)),AK2904)</f>
        <v>39.392848396005967</v>
      </c>
      <c r="AM2904" s="35">
        <f>AVERAGE(W2904:W2910)</f>
        <v>7</v>
      </c>
      <c r="AN2904" s="4">
        <f>ROUNDDOWN(N2904,0)</f>
        <v>43958</v>
      </c>
      <c r="AO2904" s="38" cm="1">
        <f t="array" ref="AO2904">_xlfn.ANCHORARRAY(AN2904)-1</f>
        <v>43957</v>
      </c>
    </row>
    <row r="2905" spans="1:41" x14ac:dyDescent="0.25">
      <c r="A2905">
        <v>20200507</v>
      </c>
      <c r="B2905" s="1" t="s">
        <v>100</v>
      </c>
      <c r="C2905">
        <v>4291</v>
      </c>
      <c r="D2905">
        <v>81393</v>
      </c>
      <c r="F2905">
        <v>193</v>
      </c>
      <c r="G2905">
        <v>687</v>
      </c>
      <c r="L2905">
        <v>1073</v>
      </c>
      <c r="M2905" s="1" t="s">
        <v>36</v>
      </c>
      <c r="N2905" s="2">
        <v>43957.250694444447</v>
      </c>
      <c r="O2905" s="1" t="s">
        <v>638</v>
      </c>
      <c r="P2905" s="2">
        <v>43958.666666666664</v>
      </c>
      <c r="Q2905">
        <v>169</v>
      </c>
      <c r="R2905">
        <v>687</v>
      </c>
      <c r="S2905">
        <v>85684</v>
      </c>
      <c r="T2905">
        <v>85684</v>
      </c>
      <c r="U2905">
        <v>85684</v>
      </c>
      <c r="V2905">
        <v>35</v>
      </c>
      <c r="W2905">
        <v>7</v>
      </c>
      <c r="X2905">
        <v>0</v>
      </c>
      <c r="Y2905">
        <v>2280</v>
      </c>
      <c r="Z2905">
        <v>153</v>
      </c>
      <c r="AA2905">
        <v>2433</v>
      </c>
      <c r="AB2905" s="1">
        <f>Z2905/0.1</f>
        <v>1530</v>
      </c>
      <c r="AC2905" s="1">
        <f>AA2905-AB2905</f>
        <v>903</v>
      </c>
      <c r="AD2905" s="1">
        <f>_xlfn.IFNA(INDEX($AV$2:$AV$53,MATCH(B2905,$AU$2:$AU$53,0)),1000)</f>
        <v>2096640</v>
      </c>
      <c r="AE2905" s="1">
        <f>C2905/AD2905*100000</f>
        <v>204.66079059829062</v>
      </c>
      <c r="AF2905" s="34">
        <f>IF(B2906=B2905,IFERROR((C2905/C2906)-1,0),0)</f>
        <v>3.6974383760270735E-2</v>
      </c>
      <c r="AG2905" s="35">
        <f>IFERROR(LOG(2)/LOG(1+(AF2905)),AF2905)</f>
        <v>19.091162939925841</v>
      </c>
      <c r="AH2905" s="35">
        <f>AVERAGE(Z2905:Z2911)</f>
        <v>154</v>
      </c>
      <c r="AJ2905" s="1">
        <f>Q2905/AD2905*100000</f>
        <v>8.0605158730158735</v>
      </c>
      <c r="AK2905" s="34">
        <f>IF(B2906=B2905,IFERROR((Q2905/Q2906)-1,0),0)</f>
        <v>4.3209876543209846E-2</v>
      </c>
      <c r="AL2905" s="35">
        <f>IFERROR(LOG(2)/LOG(1+(AK2905)),AK2905)</f>
        <v>16.385536360558579</v>
      </c>
      <c r="AM2905" s="35">
        <f>AVERAGE(W2905:W2911)</f>
        <v>8.1428571428571423</v>
      </c>
      <c r="AN2905" s="4">
        <f>ROUNDDOWN(N2905,0)</f>
        <v>43957</v>
      </c>
      <c r="AO2905" s="38" cm="1">
        <f t="array" ref="AO2905">_xlfn.ANCHORARRAY(AN2905)-1</f>
        <v>43956</v>
      </c>
    </row>
    <row r="2906" spans="1:41" x14ac:dyDescent="0.25">
      <c r="A2906">
        <v>20200506</v>
      </c>
      <c r="B2906" s="1" t="s">
        <v>100</v>
      </c>
      <c r="C2906">
        <v>4138</v>
      </c>
      <c r="D2906">
        <v>79113</v>
      </c>
      <c r="F2906">
        <v>178</v>
      </c>
      <c r="G2906">
        <v>687</v>
      </c>
      <c r="L2906">
        <v>964</v>
      </c>
      <c r="M2906" s="1" t="s">
        <v>36</v>
      </c>
      <c r="N2906" s="2">
        <v>43956.729166666664</v>
      </c>
      <c r="O2906" s="1" t="s">
        <v>691</v>
      </c>
      <c r="P2906" s="2">
        <v>43957.666666666664</v>
      </c>
      <c r="Q2906">
        <v>162</v>
      </c>
      <c r="R2906">
        <v>687</v>
      </c>
      <c r="S2906">
        <v>83251</v>
      </c>
      <c r="T2906">
        <v>83251</v>
      </c>
      <c r="U2906">
        <v>83251</v>
      </c>
      <c r="V2906">
        <v>35</v>
      </c>
      <c r="W2906">
        <v>6</v>
      </c>
      <c r="X2906">
        <v>20</v>
      </c>
      <c r="Y2906">
        <v>1424</v>
      </c>
      <c r="Z2906">
        <v>107</v>
      </c>
      <c r="AA2906">
        <v>1531</v>
      </c>
      <c r="AB2906" s="1">
        <f>Z2906/0.1</f>
        <v>1070</v>
      </c>
      <c r="AC2906" s="1">
        <f>AA2906-AB2906</f>
        <v>461</v>
      </c>
      <c r="AD2906" s="1">
        <f>_xlfn.IFNA(INDEX($AV$2:$AV$53,MATCH(B2906,$AU$2:$AU$53,0)),1000)</f>
        <v>2096640</v>
      </c>
      <c r="AE2906" s="1">
        <f>C2906/AD2906*100000</f>
        <v>197.36340048840049</v>
      </c>
      <c r="AF2906" s="34">
        <f>IF(B2907=B2906,IFERROR((C2906/C2907)-1,0),0)</f>
        <v>2.6544281815926496E-2</v>
      </c>
      <c r="AG2906" s="35">
        <f>IFERROR(LOG(2)/LOG(1+(AF2906)),AF2906)</f>
        <v>26.457922821385431</v>
      </c>
      <c r="AH2906" s="35">
        <f>AVERAGE(Z2906:Z2912)</f>
        <v>166.28571428571428</v>
      </c>
      <c r="AJ2906" s="1">
        <f>Q2906/AD2906*100000</f>
        <v>7.7266483516483513</v>
      </c>
      <c r="AK2906" s="34">
        <f>IF(B2907=B2906,IFERROR((Q2906/Q2907)-1,0),0)</f>
        <v>3.8461538461538547E-2</v>
      </c>
      <c r="AL2906" s="35">
        <f>IFERROR(LOG(2)/LOG(1+(AK2906)),AK2906)</f>
        <v>18.366220369758818</v>
      </c>
      <c r="AM2906" s="35">
        <f>AVERAGE(W2906:W2912)</f>
        <v>7.4285714285714288</v>
      </c>
      <c r="AN2906" s="4">
        <f>ROUNDDOWN(N2906,0)</f>
        <v>43956</v>
      </c>
      <c r="AO2906" s="38" cm="1">
        <f t="array" ref="AO2906">_xlfn.ANCHORARRAY(AN2906)-1</f>
        <v>43955</v>
      </c>
    </row>
    <row r="2907" spans="1:41" x14ac:dyDescent="0.25">
      <c r="A2907">
        <v>20200505</v>
      </c>
      <c r="B2907" s="1" t="s">
        <v>100</v>
      </c>
      <c r="C2907">
        <v>4031</v>
      </c>
      <c r="D2907">
        <v>77689</v>
      </c>
      <c r="F2907">
        <v>181</v>
      </c>
      <c r="G2907">
        <v>667</v>
      </c>
      <c r="L2907">
        <v>842</v>
      </c>
      <c r="M2907" s="1" t="s">
        <v>36</v>
      </c>
      <c r="N2907" s="2">
        <v>43955.745138888888</v>
      </c>
      <c r="O2907" s="1" t="s">
        <v>743</v>
      </c>
      <c r="P2907" s="2">
        <v>43956.666666666664</v>
      </c>
      <c r="Q2907">
        <v>156</v>
      </c>
      <c r="R2907">
        <v>667</v>
      </c>
      <c r="S2907">
        <v>81720</v>
      </c>
      <c r="T2907">
        <v>81720</v>
      </c>
      <c r="U2907">
        <v>81720</v>
      </c>
      <c r="V2907">
        <v>35</v>
      </c>
      <c r="W2907">
        <v>5</v>
      </c>
      <c r="X2907">
        <v>80</v>
      </c>
      <c r="Y2907">
        <v>3562</v>
      </c>
      <c r="Z2907">
        <v>181</v>
      </c>
      <c r="AA2907">
        <v>3743</v>
      </c>
      <c r="AB2907" s="1">
        <f>Z2907/0.1</f>
        <v>1810</v>
      </c>
      <c r="AC2907" s="1">
        <f>AA2907-AB2907</f>
        <v>1933</v>
      </c>
      <c r="AD2907" s="1">
        <f>_xlfn.IFNA(INDEX($AV$2:$AV$53,MATCH(B2907,$AU$2:$AU$53,0)),1000)</f>
        <v>2096640</v>
      </c>
      <c r="AE2907" s="1">
        <f>C2907/AD2907*100000</f>
        <v>192.25999694749697</v>
      </c>
      <c r="AF2907" s="34">
        <f>IF(B2908=B2907,IFERROR((C2907/C2908)-1,0),0)</f>
        <v>4.7012987012986951E-2</v>
      </c>
      <c r="AG2907" s="35">
        <f>IFERROR(LOG(2)/LOG(1+(AF2907)),AF2907)</f>
        <v>15.087658379032387</v>
      </c>
      <c r="AH2907" s="35">
        <f>AVERAGE(Z2907:Z2913)</f>
        <v>172.57142857142858</v>
      </c>
      <c r="AJ2907" s="1">
        <f>Q2907/AD2907*100000</f>
        <v>7.4404761904761916</v>
      </c>
      <c r="AK2907" s="34">
        <f>IF(B2908=B2907,IFERROR((Q2907/Q2908)-1,0),0)</f>
        <v>3.3112582781456901E-2</v>
      </c>
      <c r="AL2907" s="35">
        <f>IFERROR(LOG(2)/LOG(1+(AK2907)),AK2907)</f>
        <v>21.27773680307941</v>
      </c>
      <c r="AM2907" s="35">
        <f>AVERAGE(W2907:W2913)</f>
        <v>7.4285714285714288</v>
      </c>
      <c r="AN2907" s="4">
        <f>ROUNDDOWN(N2907,0)</f>
        <v>43955</v>
      </c>
      <c r="AO2907" s="38" cm="1">
        <f t="array" ref="AO2907">_xlfn.ANCHORARRAY(AN2907)-1</f>
        <v>43954</v>
      </c>
    </row>
    <row r="2908" spans="1:41" x14ac:dyDescent="0.25">
      <c r="A2908">
        <v>20200504</v>
      </c>
      <c r="B2908" s="1" t="s">
        <v>100</v>
      </c>
      <c r="C2908">
        <v>3850</v>
      </c>
      <c r="D2908">
        <v>74127</v>
      </c>
      <c r="F2908">
        <v>164</v>
      </c>
      <c r="G2908">
        <v>587</v>
      </c>
      <c r="L2908">
        <v>832</v>
      </c>
      <c r="M2908" s="1" t="s">
        <v>36</v>
      </c>
      <c r="N2908" s="2">
        <v>43954.748611111114</v>
      </c>
      <c r="O2908" s="1" t="s">
        <v>796</v>
      </c>
      <c r="P2908" s="2">
        <v>43955.666666666664</v>
      </c>
      <c r="Q2908">
        <v>151</v>
      </c>
      <c r="R2908">
        <v>587</v>
      </c>
      <c r="S2908">
        <v>77977</v>
      </c>
      <c r="T2908">
        <v>77977</v>
      </c>
      <c r="U2908">
        <v>77977</v>
      </c>
      <c r="V2908">
        <v>35</v>
      </c>
      <c r="W2908">
        <v>12</v>
      </c>
      <c r="X2908">
        <v>0</v>
      </c>
      <c r="Y2908">
        <v>2915</v>
      </c>
      <c r="Z2908">
        <v>118</v>
      </c>
      <c r="AA2908">
        <v>3033</v>
      </c>
      <c r="AB2908" s="1">
        <f>Z2908/0.1</f>
        <v>1180</v>
      </c>
      <c r="AC2908" s="1">
        <f>AA2908-AB2908</f>
        <v>1853</v>
      </c>
      <c r="AD2908" s="1">
        <f>_xlfn.IFNA(INDEX($AV$2:$AV$53,MATCH(B2908,$AU$2:$AU$53,0)),1000)</f>
        <v>2096640</v>
      </c>
      <c r="AE2908" s="1">
        <f>C2908/AD2908*100000</f>
        <v>183.62713675213675</v>
      </c>
      <c r="AF2908" s="34">
        <f>IF(B2909=B2908,IFERROR((C2908/C2909)-1,0),0)</f>
        <v>3.1618435155412739E-2</v>
      </c>
      <c r="AG2908" s="35">
        <f>IFERROR(LOG(2)/LOG(1+(AF2908)),AF2908)</f>
        <v>22.26702366291989</v>
      </c>
      <c r="AH2908" s="35">
        <f>AVERAGE(Z2908:Z2914)</f>
        <v>160.57142857142858</v>
      </c>
      <c r="AJ2908" s="1">
        <f>Q2908/AD2908*100000</f>
        <v>7.2019993894993899</v>
      </c>
      <c r="AK2908" s="34">
        <f>IF(B2909=B2908,IFERROR((Q2908/Q2909)-1,0),0)</f>
        <v>8.6330935251798468E-2</v>
      </c>
      <c r="AL2908" s="35">
        <f>IFERROR(LOG(2)/LOG(1+(AK2908)),AK2908)</f>
        <v>8.370745921729867</v>
      </c>
      <c r="AM2908" s="35">
        <f>AVERAGE(W2908:W2914)</f>
        <v>7.4285714285714288</v>
      </c>
      <c r="AN2908" s="4">
        <f>ROUNDDOWN(N2908,0)</f>
        <v>43954</v>
      </c>
      <c r="AO2908" s="38" cm="1">
        <f t="array" ref="AO2908">_xlfn.ANCHORARRAY(AN2908)-1</f>
        <v>43953</v>
      </c>
    </row>
    <row r="2909" spans="1:41" x14ac:dyDescent="0.25">
      <c r="A2909">
        <v>20200503</v>
      </c>
      <c r="B2909" s="1" t="s">
        <v>100</v>
      </c>
      <c r="C2909">
        <v>3732</v>
      </c>
      <c r="D2909">
        <v>71212</v>
      </c>
      <c r="F2909">
        <v>168</v>
      </c>
      <c r="G2909">
        <v>587</v>
      </c>
      <c r="L2909">
        <v>812</v>
      </c>
      <c r="M2909" s="1" t="s">
        <v>36</v>
      </c>
      <c r="N2909" s="2">
        <v>43953.75</v>
      </c>
      <c r="O2909" s="1" t="s">
        <v>849</v>
      </c>
      <c r="P2909" s="2">
        <v>43954.666666666664</v>
      </c>
      <c r="Q2909">
        <v>139</v>
      </c>
      <c r="R2909">
        <v>587</v>
      </c>
      <c r="S2909">
        <v>74944</v>
      </c>
      <c r="T2909">
        <v>74944</v>
      </c>
      <c r="U2909">
        <v>74944</v>
      </c>
      <c r="V2909">
        <v>35</v>
      </c>
      <c r="W2909">
        <v>8</v>
      </c>
      <c r="X2909">
        <v>0</v>
      </c>
      <c r="Y2909">
        <v>3607</v>
      </c>
      <c r="Z2909">
        <v>219</v>
      </c>
      <c r="AA2909">
        <v>3826</v>
      </c>
      <c r="AB2909" s="1">
        <f>Z2909/0.1</f>
        <v>2190</v>
      </c>
      <c r="AC2909" s="1">
        <f>AA2909-AB2909</f>
        <v>1636</v>
      </c>
      <c r="AD2909" s="1">
        <f>_xlfn.IFNA(INDEX($AV$2:$AV$53,MATCH(B2909,$AU$2:$AU$53,0)),1000)</f>
        <v>2096640</v>
      </c>
      <c r="AE2909" s="1">
        <f>C2909/AD2909*100000</f>
        <v>177.99908424908423</v>
      </c>
      <c r="AF2909" s="34">
        <f>IF(B2910=B2909,IFERROR((C2909/C2910)-1,0),0)</f>
        <v>6.233988044406491E-2</v>
      </c>
      <c r="AG2909" s="35">
        <f>IFERROR(LOG(2)/LOG(1+(AF2909)),AF2909)</f>
        <v>11.461921082701448</v>
      </c>
      <c r="AH2909" s="35">
        <f>AVERAGE(Z2909:Z2915)</f>
        <v>153.14285714285714</v>
      </c>
      <c r="AJ2909" s="1">
        <f>Q2909/AD2909*100000</f>
        <v>6.6296550671550669</v>
      </c>
      <c r="AK2909" s="34">
        <f>IF(B2910=B2909,IFERROR((Q2909/Q2910)-1,0),0)</f>
        <v>6.1068702290076438E-2</v>
      </c>
      <c r="AL2909" s="35">
        <f>IFERROR(LOG(2)/LOG(1+(AK2909)),AK2909)</f>
        <v>11.693434921191701</v>
      </c>
      <c r="AM2909" s="35">
        <f>AVERAGE(W2909:W2915)</f>
        <v>6.5714285714285712</v>
      </c>
      <c r="AN2909" s="4">
        <f>ROUNDDOWN(N2909,0)</f>
        <v>43953</v>
      </c>
      <c r="AO2909" s="38" cm="1">
        <f t="array" ref="AO2909">_xlfn.ANCHORARRAY(AN2909)-1</f>
        <v>43952</v>
      </c>
    </row>
    <row r="2910" spans="1:41" x14ac:dyDescent="0.25">
      <c r="A2910">
        <v>20200502</v>
      </c>
      <c r="B2910" s="1" t="s">
        <v>100</v>
      </c>
      <c r="C2910">
        <v>3513</v>
      </c>
      <c r="D2910">
        <v>67605</v>
      </c>
      <c r="F2910">
        <v>159</v>
      </c>
      <c r="G2910">
        <v>587</v>
      </c>
      <c r="L2910">
        <v>785</v>
      </c>
      <c r="M2910" s="1" t="s">
        <v>36</v>
      </c>
      <c r="N2910" s="2">
        <v>43952.834722222222</v>
      </c>
      <c r="O2910" s="1" t="s">
        <v>902</v>
      </c>
      <c r="P2910" s="2">
        <v>43953.666666666664</v>
      </c>
      <c r="Q2910">
        <v>131</v>
      </c>
      <c r="R2910">
        <v>587</v>
      </c>
      <c r="S2910">
        <v>71118</v>
      </c>
      <c r="T2910">
        <v>71118</v>
      </c>
      <c r="U2910">
        <v>71118</v>
      </c>
      <c r="V2910">
        <v>35</v>
      </c>
      <c r="W2910">
        <v>8</v>
      </c>
      <c r="X2910">
        <v>51</v>
      </c>
      <c r="Y2910">
        <v>3147</v>
      </c>
      <c r="Z2910">
        <v>102</v>
      </c>
      <c r="AA2910">
        <v>3249</v>
      </c>
      <c r="AB2910" s="1">
        <f>Z2910/0.1</f>
        <v>1020</v>
      </c>
      <c r="AC2910" s="1">
        <f>AA2910-AB2910</f>
        <v>2229</v>
      </c>
      <c r="AD2910" s="1">
        <f>_xlfn.IFNA(INDEX($AV$2:$AV$53,MATCH(B2910,$AU$2:$AU$53,0)),1000)</f>
        <v>2096640</v>
      </c>
      <c r="AE2910" s="1">
        <f>C2910/AD2910*100000</f>
        <v>167.55380036630035</v>
      </c>
      <c r="AF2910" s="34">
        <f>IF(B2911=B2910,IFERROR((C2910/C2911)-1,0),0)</f>
        <v>2.9903254177660488E-2</v>
      </c>
      <c r="AG2910" s="35">
        <f>IFERROR(LOG(2)/LOG(1+(AF2910)),AF2910)</f>
        <v>23.52452884248034</v>
      </c>
      <c r="AH2910" s="35">
        <f>AVERAGE(Z2910:Z2916)</f>
        <v>141.71428571428572</v>
      </c>
      <c r="AJ2910" s="1">
        <f>Q2910/AD2910*100000</f>
        <v>6.2480921855921849</v>
      </c>
      <c r="AK2910" s="34">
        <f>IF(B2911=B2910,IFERROR((Q2910/Q2911)-1,0),0)</f>
        <v>6.5040650406503975E-2</v>
      </c>
      <c r="AL2910" s="35">
        <f>IFERROR(LOG(2)/LOG(1+(AK2910)),AK2910)</f>
        <v>11.000071960487309</v>
      </c>
      <c r="AM2910" s="35">
        <f>AVERAGE(W2910:W2916)</f>
        <v>6.7142857142857144</v>
      </c>
      <c r="AN2910" s="4">
        <f>ROUNDDOWN(N2910,0)</f>
        <v>43952</v>
      </c>
      <c r="AO2910" s="38" cm="1">
        <f t="array" ref="AO2910">_xlfn.ANCHORARRAY(AN2910)-1</f>
        <v>43951</v>
      </c>
    </row>
    <row r="2911" spans="1:41" x14ac:dyDescent="0.25">
      <c r="A2911">
        <v>20200501</v>
      </c>
      <c r="B2911" s="1" t="s">
        <v>100</v>
      </c>
      <c r="C2911">
        <v>3411</v>
      </c>
      <c r="D2911">
        <v>64458</v>
      </c>
      <c r="F2911">
        <v>172</v>
      </c>
      <c r="G2911">
        <v>536</v>
      </c>
      <c r="L2911">
        <v>760</v>
      </c>
      <c r="M2911" s="1" t="s">
        <v>36</v>
      </c>
      <c r="N2911" s="2">
        <v>43952.454861111109</v>
      </c>
      <c r="O2911" s="1" t="s">
        <v>955</v>
      </c>
      <c r="P2911" s="2">
        <v>43952.666666666664</v>
      </c>
      <c r="Q2911">
        <v>123</v>
      </c>
      <c r="R2911">
        <v>536</v>
      </c>
      <c r="S2911">
        <v>67869</v>
      </c>
      <c r="T2911">
        <v>67869</v>
      </c>
      <c r="U2911">
        <v>67869</v>
      </c>
      <c r="V2911">
        <v>35</v>
      </c>
      <c r="W2911">
        <v>11</v>
      </c>
      <c r="X2911">
        <v>0</v>
      </c>
      <c r="Y2911">
        <v>2586</v>
      </c>
      <c r="Z2911">
        <v>198</v>
      </c>
      <c r="AA2911">
        <v>2784</v>
      </c>
      <c r="AB2911" s="1">
        <f>Z2911/0.1</f>
        <v>1980</v>
      </c>
      <c r="AC2911" s="1">
        <f>AA2911-AB2911</f>
        <v>804</v>
      </c>
      <c r="AD2911" s="1">
        <f>_xlfn.IFNA(INDEX($AV$2:$AV$53,MATCH(B2911,$AU$2:$AU$53,0)),1000)</f>
        <v>2096640</v>
      </c>
      <c r="AE2911" s="1">
        <f>C2911/AD2911*100000</f>
        <v>162.68887362637363</v>
      </c>
      <c r="AF2911" s="34">
        <f>IF(B2912=B2911,IFERROR((C2911/C2912)-1,0),0)</f>
        <v>6.1624649859943981E-2</v>
      </c>
      <c r="AG2911" s="35">
        <f>IFERROR(LOG(2)/LOG(1+(AF2911)),AF2911)</f>
        <v>11.591007927324119</v>
      </c>
      <c r="AH2911" s="35">
        <f>AVERAGE(Z2911:Z2917)</f>
        <v>147.42857142857142</v>
      </c>
      <c r="AJ2911" s="1">
        <f>Q2911/AD2911*100000</f>
        <v>5.8665293040293038</v>
      </c>
      <c r="AK2911" s="34">
        <f>IF(B2912=B2911,IFERROR((Q2911/Q2912)-1,0),0)</f>
        <v>9.8214285714285809E-2</v>
      </c>
      <c r="AL2911" s="35">
        <f>IFERROR(LOG(2)/LOG(1+(AK2911)),AK2911)</f>
        <v>7.3986614616610007</v>
      </c>
      <c r="AM2911" s="35">
        <f>AVERAGE(W2911:W2917)</f>
        <v>6.4285714285714288</v>
      </c>
      <c r="AN2911" s="4">
        <f>ROUNDDOWN(N2911,0)</f>
        <v>43952</v>
      </c>
      <c r="AO2911" s="38" cm="1">
        <f t="array" ref="AO2911">_xlfn.ANCHORARRAY(AN2911)-1</f>
        <v>43951</v>
      </c>
    </row>
    <row r="2912" spans="1:41" x14ac:dyDescent="0.25">
      <c r="A2912">
        <v>20200430</v>
      </c>
      <c r="B2912" s="1" t="s">
        <v>100</v>
      </c>
      <c r="C2912">
        <v>3213</v>
      </c>
      <c r="D2912">
        <v>61872</v>
      </c>
      <c r="F2912">
        <v>163</v>
      </c>
      <c r="G2912">
        <v>536</v>
      </c>
      <c r="L2912">
        <v>734</v>
      </c>
      <c r="M2912" s="1" t="s">
        <v>36</v>
      </c>
      <c r="N2912" s="2">
        <v>43950.834722222222</v>
      </c>
      <c r="O2912" s="1" t="s">
        <v>1007</v>
      </c>
      <c r="P2912" s="2">
        <v>43951.666666666664</v>
      </c>
      <c r="Q2912">
        <v>112</v>
      </c>
      <c r="R2912">
        <v>536</v>
      </c>
      <c r="S2912">
        <v>65085</v>
      </c>
      <c r="T2912">
        <v>65085</v>
      </c>
      <c r="U2912">
        <v>65085</v>
      </c>
      <c r="V2912">
        <v>35</v>
      </c>
      <c r="W2912">
        <v>2</v>
      </c>
      <c r="X2912">
        <v>27</v>
      </c>
      <c r="Y2912">
        <v>3101</v>
      </c>
      <c r="Z2912">
        <v>239</v>
      </c>
      <c r="AA2912">
        <v>3340</v>
      </c>
      <c r="AB2912" s="1">
        <f>Z2912/0.1</f>
        <v>2390</v>
      </c>
      <c r="AC2912" s="1">
        <f>AA2912-AB2912</f>
        <v>950</v>
      </c>
      <c r="AD2912" s="1">
        <f>_xlfn.IFNA(INDEX($AV$2:$AV$53,MATCH(B2912,$AU$2:$AU$53,0)),1000)</f>
        <v>2096640</v>
      </c>
      <c r="AE2912" s="1">
        <f>C2912/AD2912*100000</f>
        <v>153.24519230769229</v>
      </c>
      <c r="AF2912" s="34">
        <f>IF(B2913=B2912,IFERROR((C2912/C2913)-1,0),0)</f>
        <v>8.0363147276395486E-2</v>
      </c>
      <c r="AG2912" s="35">
        <f>IFERROR(LOG(2)/LOG(1+(AF2912)),AF2912)</f>
        <v>8.9672962636133438</v>
      </c>
      <c r="AH2912" s="35">
        <f>AVERAGE(Z2912:Z2918)</f>
        <v>143.28571428571428</v>
      </c>
      <c r="AJ2912" s="1">
        <f>Q2912/AD2912*100000</f>
        <v>5.3418803418803416</v>
      </c>
      <c r="AK2912" s="34">
        <f>IF(B2913=B2912,IFERROR((Q2912/Q2913)-1,0),0)</f>
        <v>1.8181818181818077E-2</v>
      </c>
      <c r="AL2912" s="35">
        <f>IFERROR(LOG(2)/LOG(1+(AK2912)),AK2912)</f>
        <v>38.46862773701838</v>
      </c>
      <c r="AM2912" s="35">
        <f>AVERAGE(W2912:W2918)</f>
        <v>5.8571428571428568</v>
      </c>
      <c r="AN2912" s="4">
        <f>ROUNDDOWN(N2912,0)</f>
        <v>43950</v>
      </c>
      <c r="AO2912" s="38" cm="1">
        <f t="array" ref="AO2912">_xlfn.ANCHORARRAY(AN2912)-1</f>
        <v>43949</v>
      </c>
    </row>
    <row r="2913" spans="1:41" x14ac:dyDescent="0.25">
      <c r="A2913">
        <v>20200429</v>
      </c>
      <c r="B2913" s="1" t="s">
        <v>100</v>
      </c>
      <c r="C2913">
        <v>2974</v>
      </c>
      <c r="D2913">
        <v>58771</v>
      </c>
      <c r="F2913">
        <v>157</v>
      </c>
      <c r="G2913">
        <v>509</v>
      </c>
      <c r="L2913">
        <v>705</v>
      </c>
      <c r="M2913" s="1" t="s">
        <v>36</v>
      </c>
      <c r="N2913" s="2">
        <v>43949.75</v>
      </c>
      <c r="O2913" s="1" t="s">
        <v>1060</v>
      </c>
      <c r="P2913" s="2">
        <v>43950.666666666664</v>
      </c>
      <c r="Q2913">
        <v>110</v>
      </c>
      <c r="R2913">
        <v>509</v>
      </c>
      <c r="S2913">
        <v>61745</v>
      </c>
      <c r="T2913">
        <v>61745</v>
      </c>
      <c r="U2913">
        <v>61745</v>
      </c>
      <c r="V2913">
        <v>35</v>
      </c>
      <c r="W2913">
        <v>6</v>
      </c>
      <c r="X2913">
        <v>28</v>
      </c>
      <c r="Y2913">
        <v>2791</v>
      </c>
      <c r="Z2913">
        <v>151</v>
      </c>
      <c r="AA2913">
        <v>2942</v>
      </c>
      <c r="AB2913" s="1">
        <f>Z2913/0.1</f>
        <v>1510</v>
      </c>
      <c r="AC2913" s="1">
        <f>AA2913-AB2913</f>
        <v>1432</v>
      </c>
      <c r="AD2913" s="1">
        <f>_xlfn.IFNA(INDEX($AV$2:$AV$53,MATCH(B2913,$AU$2:$AU$53,0)),1000)</f>
        <v>2096640</v>
      </c>
      <c r="AE2913" s="1">
        <f>C2913/AD2913*100000</f>
        <v>141.84600122100122</v>
      </c>
      <c r="AF2913" s="34">
        <f>IF(B2914=B2913,IFERROR((C2913/C2914)-1,0),0)</f>
        <v>5.3489195890896291E-2</v>
      </c>
      <c r="AG2913" s="35">
        <f>IFERROR(LOG(2)/LOG(1+(AF2913)),AF2913)</f>
        <v>13.302202879166309</v>
      </c>
      <c r="AH2913" s="35">
        <f>AVERAGE(Z2913:Z2919)</f>
        <v>128.85714285714286</v>
      </c>
      <c r="AJ2913" s="1">
        <f>Q2913/AD2913*100000</f>
        <v>5.2464896214896219</v>
      </c>
      <c r="AK2913" s="34">
        <f>IF(B2914=B2913,IFERROR((Q2913/Q2914)-1,0),0)</f>
        <v>5.7692307692307709E-2</v>
      </c>
      <c r="AL2913" s="35">
        <f>IFERROR(LOG(2)/LOG(1+(AK2913)),AK2913)</f>
        <v>12.357885035211845</v>
      </c>
      <c r="AM2913" s="35">
        <f>AVERAGE(W2913:W2919)</f>
        <v>6.4285714285714288</v>
      </c>
      <c r="AN2913" s="4">
        <f>ROUNDDOWN(N2913,0)</f>
        <v>43949</v>
      </c>
      <c r="AO2913" s="38" cm="1">
        <f t="array" ref="AO2913">_xlfn.ANCHORARRAY(AN2913)-1</f>
        <v>43948</v>
      </c>
    </row>
    <row r="2914" spans="1:41" x14ac:dyDescent="0.25">
      <c r="A2914">
        <v>20200428</v>
      </c>
      <c r="B2914" s="1" t="s">
        <v>100</v>
      </c>
      <c r="C2914">
        <v>2823</v>
      </c>
      <c r="D2914">
        <v>55980</v>
      </c>
      <c r="F2914">
        <v>155</v>
      </c>
      <c r="G2914">
        <v>481</v>
      </c>
      <c r="L2914">
        <v>666</v>
      </c>
      <c r="M2914" s="1" t="s">
        <v>36</v>
      </c>
      <c r="N2914" s="2">
        <v>43948.75277777778</v>
      </c>
      <c r="O2914" s="1" t="s">
        <v>1113</v>
      </c>
      <c r="P2914" s="2">
        <v>43949.666666666664</v>
      </c>
      <c r="Q2914">
        <v>104</v>
      </c>
      <c r="R2914">
        <v>481</v>
      </c>
      <c r="S2914">
        <v>58803</v>
      </c>
      <c r="T2914">
        <v>58803</v>
      </c>
      <c r="U2914">
        <v>58803</v>
      </c>
      <c r="V2914">
        <v>35</v>
      </c>
      <c r="W2914">
        <v>5</v>
      </c>
      <c r="X2914">
        <v>69</v>
      </c>
      <c r="Y2914">
        <v>2091</v>
      </c>
      <c r="Z2914">
        <v>97</v>
      </c>
      <c r="AA2914">
        <v>2188</v>
      </c>
      <c r="AB2914" s="1">
        <f>Z2914/0.1</f>
        <v>970</v>
      </c>
      <c r="AC2914" s="1">
        <f>AA2914-AB2914</f>
        <v>1218</v>
      </c>
      <c r="AD2914" s="1">
        <f>_xlfn.IFNA(INDEX($AV$2:$AV$53,MATCH(B2914,$AU$2:$AU$53,0)),1000)</f>
        <v>2096640</v>
      </c>
      <c r="AE2914" s="1">
        <f>C2914/AD2914*100000</f>
        <v>134.64400183150184</v>
      </c>
      <c r="AF2914" s="34">
        <f>IF(B2915=B2914,IFERROR((C2914/C2915)-1,0),0)</f>
        <v>3.5583272193690396E-2</v>
      </c>
      <c r="AG2914" s="35">
        <f>IFERROR(LOG(2)/LOG(1+(AF2914)),AF2914)</f>
        <v>19.824133512362586</v>
      </c>
      <c r="AH2914" s="35">
        <f>AVERAGE(Z2914:Z2920)</f>
        <v>121.71428571428571</v>
      </c>
      <c r="AJ2914" s="1">
        <f>Q2914/AD2914*100000</f>
        <v>4.9603174603174605</v>
      </c>
      <c r="AK2914" s="34">
        <f>IF(B2915=B2914,IFERROR((Q2914/Q2915)-1,0),0)</f>
        <v>5.0505050505050608E-2</v>
      </c>
      <c r="AL2914" s="35">
        <f>IFERROR(LOG(2)/LOG(1+(AK2914)),AK2914)</f>
        <v>14.06804187311953</v>
      </c>
      <c r="AM2914" s="35">
        <f>AVERAGE(W2914:W2920)</f>
        <v>6.5714285714285712</v>
      </c>
      <c r="AN2914" s="4">
        <f>ROUNDDOWN(N2914,0)</f>
        <v>43948</v>
      </c>
      <c r="AO2914" s="38" cm="1">
        <f t="array" ref="AO2914">_xlfn.ANCHORARRAY(AN2914)-1</f>
        <v>43947</v>
      </c>
    </row>
    <row r="2915" spans="1:41" x14ac:dyDescent="0.25">
      <c r="A2915">
        <v>20200427</v>
      </c>
      <c r="B2915" s="1" t="s">
        <v>100</v>
      </c>
      <c r="C2915">
        <v>2726</v>
      </c>
      <c r="D2915">
        <v>53889</v>
      </c>
      <c r="F2915">
        <v>148</v>
      </c>
      <c r="G2915">
        <v>412</v>
      </c>
      <c r="L2915">
        <v>650</v>
      </c>
      <c r="M2915" s="1" t="s">
        <v>36</v>
      </c>
      <c r="N2915" s="2">
        <v>43947.750694444447</v>
      </c>
      <c r="O2915" s="1" t="s">
        <v>1165</v>
      </c>
      <c r="P2915" s="2">
        <v>43948.666666666664</v>
      </c>
      <c r="Q2915">
        <v>99</v>
      </c>
      <c r="R2915">
        <v>412</v>
      </c>
      <c r="S2915">
        <v>56615</v>
      </c>
      <c r="T2915">
        <v>56615</v>
      </c>
      <c r="U2915">
        <v>56615</v>
      </c>
      <c r="V2915">
        <v>35</v>
      </c>
      <c r="W2915">
        <v>6</v>
      </c>
      <c r="X2915">
        <v>0</v>
      </c>
      <c r="Y2915">
        <v>2814</v>
      </c>
      <c r="Z2915">
        <v>66</v>
      </c>
      <c r="AA2915">
        <v>2880</v>
      </c>
      <c r="AB2915" s="1">
        <f>Z2915/0.1</f>
        <v>660</v>
      </c>
      <c r="AC2915" s="1">
        <f>AA2915-AB2915</f>
        <v>2220</v>
      </c>
      <c r="AD2915" s="1">
        <f>_xlfn.IFNA(INDEX($AV$2:$AV$53,MATCH(B2915,$AU$2:$AU$53,0)),1000)</f>
        <v>2096640</v>
      </c>
      <c r="AE2915" s="1">
        <f>C2915/AD2915*100000</f>
        <v>130.01755189255189</v>
      </c>
      <c r="AF2915" s="34">
        <f>IF(B2916=B2915,IFERROR((C2915/C2916)-1,0),0)</f>
        <v>2.4812030075187952E-2</v>
      </c>
      <c r="AG2915" s="35">
        <f>IFERROR(LOG(2)/LOG(1+(AF2915)),AF2915)</f>
        <v>28.281089719509033</v>
      </c>
      <c r="AH2915" s="35">
        <f>AVERAGE(Z2915:Z2921)</f>
        <v>125.85714285714286</v>
      </c>
      <c r="AJ2915" s="1">
        <f>Q2915/AD2915*100000</f>
        <v>4.7218406593406597</v>
      </c>
      <c r="AK2915" s="34">
        <f>IF(B2916=B2915,IFERROR((Q2915/Q2916)-1,0),0)</f>
        <v>6.4516129032258007E-2</v>
      </c>
      <c r="AL2915" s="35">
        <f>IFERROR(LOG(2)/LOG(1+(AK2915)),AK2915)</f>
        <v>11.086743806771468</v>
      </c>
      <c r="AM2915" s="35">
        <f>AVERAGE(W2915:W2921)</f>
        <v>6.2857142857142856</v>
      </c>
      <c r="AN2915" s="4">
        <f>ROUNDDOWN(N2915,0)</f>
        <v>43947</v>
      </c>
      <c r="AO2915" s="38" cm="1">
        <f t="array" ref="AO2915">_xlfn.ANCHORARRAY(AN2915)-1</f>
        <v>43946</v>
      </c>
    </row>
    <row r="2916" spans="1:41" x14ac:dyDescent="0.25">
      <c r="A2916">
        <v>20200426</v>
      </c>
      <c r="B2916" s="1" t="s">
        <v>100</v>
      </c>
      <c r="C2916">
        <v>2660</v>
      </c>
      <c r="D2916">
        <v>51075</v>
      </c>
      <c r="F2916">
        <v>152</v>
      </c>
      <c r="G2916">
        <v>412</v>
      </c>
      <c r="L2916">
        <v>614</v>
      </c>
      <c r="M2916" s="1" t="s">
        <v>36</v>
      </c>
      <c r="N2916" s="2">
        <v>43946.85</v>
      </c>
      <c r="O2916" s="1" t="s">
        <v>1217</v>
      </c>
      <c r="P2916" s="2">
        <v>43947.666666666664</v>
      </c>
      <c r="Q2916">
        <v>93</v>
      </c>
      <c r="R2916">
        <v>412</v>
      </c>
      <c r="S2916">
        <v>53735</v>
      </c>
      <c r="T2916">
        <v>53735</v>
      </c>
      <c r="U2916">
        <v>53735</v>
      </c>
      <c r="V2916">
        <v>35</v>
      </c>
      <c r="W2916">
        <v>9</v>
      </c>
      <c r="X2916">
        <v>0</v>
      </c>
      <c r="Y2916">
        <v>2086</v>
      </c>
      <c r="Z2916">
        <v>139</v>
      </c>
      <c r="AA2916">
        <v>2225</v>
      </c>
      <c r="AB2916" s="1">
        <f>Z2916/0.1</f>
        <v>1390</v>
      </c>
      <c r="AC2916" s="1">
        <f>AA2916-AB2916</f>
        <v>835</v>
      </c>
      <c r="AD2916" s="1">
        <f>_xlfn.IFNA(INDEX($AV$2:$AV$53,MATCH(B2916,$AU$2:$AU$53,0)),1000)</f>
        <v>2096640</v>
      </c>
      <c r="AE2916" s="1">
        <f>C2916/AD2916*100000</f>
        <v>126.86965811965813</v>
      </c>
      <c r="AF2916" s="34">
        <f>IF(B2917=B2916,IFERROR((C2916/C2917)-1,0),0)</f>
        <v>5.5136850456168229E-2</v>
      </c>
      <c r="AG2916" s="35">
        <f>IFERROR(LOG(2)/LOG(1+(AF2916)),AF2916)</f>
        <v>12.914869597914533</v>
      </c>
      <c r="AH2916" s="35">
        <f>AVERAGE(Z2916:Z2922)</f>
        <v>123.14285714285714</v>
      </c>
      <c r="AJ2916" s="1">
        <f>Q2916/AD2916*100000</f>
        <v>4.4356684981684982</v>
      </c>
      <c r="AK2916" s="34">
        <f>IF(B2917=B2916,IFERROR((Q2916/Q2917)-1,0),0)</f>
        <v>0.10714285714285721</v>
      </c>
      <c r="AL2916" s="35">
        <f>IFERROR(LOG(2)/LOG(1+(AK2916)),AK2916)</f>
        <v>6.810069091403852</v>
      </c>
      <c r="AM2916" s="35">
        <f>AVERAGE(W2916:W2922)</f>
        <v>5.7142857142857144</v>
      </c>
      <c r="AN2916" s="4">
        <f>ROUNDDOWN(N2916,0)</f>
        <v>43946</v>
      </c>
      <c r="AO2916" s="38" cm="1">
        <f t="array" ref="AO2916">_xlfn.ANCHORARRAY(AN2916)-1</f>
        <v>43945</v>
      </c>
    </row>
    <row r="2917" spans="1:41" x14ac:dyDescent="0.25">
      <c r="A2917">
        <v>20200425</v>
      </c>
      <c r="B2917" s="1" t="s">
        <v>100</v>
      </c>
      <c r="C2917">
        <v>2521</v>
      </c>
      <c r="D2917">
        <v>48989</v>
      </c>
      <c r="F2917">
        <v>152</v>
      </c>
      <c r="G2917">
        <v>412</v>
      </c>
      <c r="L2917">
        <v>614</v>
      </c>
      <c r="M2917" s="1" t="s">
        <v>36</v>
      </c>
      <c r="N2917" s="2">
        <v>43946.582638888889</v>
      </c>
      <c r="O2917" s="1" t="s">
        <v>1268</v>
      </c>
      <c r="P2917" s="2">
        <v>43946.666666666664</v>
      </c>
      <c r="Q2917">
        <v>84</v>
      </c>
      <c r="R2917">
        <v>412</v>
      </c>
      <c r="S2917">
        <v>51510</v>
      </c>
      <c r="T2917">
        <v>51510</v>
      </c>
      <c r="U2917">
        <v>51510</v>
      </c>
      <c r="V2917">
        <v>35</v>
      </c>
      <c r="W2917">
        <v>6</v>
      </c>
      <c r="X2917">
        <v>45</v>
      </c>
      <c r="Y2917">
        <v>4805</v>
      </c>
      <c r="Z2917">
        <v>142</v>
      </c>
      <c r="AA2917">
        <v>4947</v>
      </c>
      <c r="AB2917" s="1">
        <f>Z2917/0.1</f>
        <v>1420</v>
      </c>
      <c r="AC2917" s="1">
        <f>AA2917-AB2917</f>
        <v>3527</v>
      </c>
      <c r="AD2917" s="1">
        <f>_xlfn.IFNA(INDEX($AV$2:$AV$53,MATCH(B2917,$AU$2:$AU$53,0)),1000)</f>
        <v>2096640</v>
      </c>
      <c r="AE2917" s="1">
        <f>C2917/AD2917*100000</f>
        <v>120.24000305250306</v>
      </c>
      <c r="AF2917" s="34">
        <f>IF(B2918=B2917,IFERROR((C2917/C2918)-1,0),0)</f>
        <v>5.9688944934846555E-2</v>
      </c>
      <c r="AG2917" s="35">
        <f>IFERROR(LOG(2)/LOG(1+(AF2917)),AF2917)</f>
        <v>11.955880919930673</v>
      </c>
      <c r="AH2917" s="35">
        <f>AVERAGE(Z2917:Z2923)</f>
        <v>115.71428571428571</v>
      </c>
      <c r="AJ2917" s="1">
        <f>Q2917/AD2917*100000</f>
        <v>4.0064102564102564</v>
      </c>
      <c r="AK2917" s="34">
        <f>IF(B2918=B2917,IFERROR((Q2917/Q2918)-1,0),0)</f>
        <v>7.6923076923076872E-2</v>
      </c>
      <c r="AL2917" s="35">
        <f>IFERROR(LOG(2)/LOG(1+(AK2917)),AK2917)</f>
        <v>9.3532066849994671</v>
      </c>
      <c r="AM2917" s="35">
        <f>AVERAGE(W2917:W2923)</f>
        <v>4.7142857142857144</v>
      </c>
      <c r="AN2917" s="4">
        <f>ROUNDDOWN(N2917,0)</f>
        <v>43946</v>
      </c>
      <c r="AO2917" s="38" cm="1">
        <f t="array" ref="AO2917">_xlfn.ANCHORARRAY(AN2917)-1</f>
        <v>43945</v>
      </c>
    </row>
    <row r="2918" spans="1:41" x14ac:dyDescent="0.25">
      <c r="A2918">
        <v>20200424</v>
      </c>
      <c r="B2918" s="1" t="s">
        <v>100</v>
      </c>
      <c r="C2918">
        <v>2379</v>
      </c>
      <c r="D2918">
        <v>44184</v>
      </c>
      <c r="F2918">
        <v>123</v>
      </c>
      <c r="G2918">
        <v>367</v>
      </c>
      <c r="L2918">
        <v>573</v>
      </c>
      <c r="M2918" s="1" t="s">
        <v>33</v>
      </c>
      <c r="N2918" s="2">
        <v>43945.845138888886</v>
      </c>
      <c r="O2918" s="1" t="s">
        <v>1320</v>
      </c>
      <c r="P2918" s="2">
        <v>43945.666666666664</v>
      </c>
      <c r="Q2918">
        <v>78</v>
      </c>
      <c r="R2918">
        <v>367</v>
      </c>
      <c r="S2918">
        <v>46563</v>
      </c>
      <c r="T2918">
        <v>46563</v>
      </c>
      <c r="U2918">
        <v>46563</v>
      </c>
      <c r="V2918">
        <v>35</v>
      </c>
      <c r="W2918">
        <v>7</v>
      </c>
      <c r="X2918">
        <v>36</v>
      </c>
      <c r="Y2918">
        <v>5162</v>
      </c>
      <c r="Z2918">
        <v>169</v>
      </c>
      <c r="AA2918">
        <v>5331</v>
      </c>
      <c r="AB2918" s="1">
        <f>Z2918/0.1</f>
        <v>1690</v>
      </c>
      <c r="AC2918" s="1">
        <f>AA2918-AB2918</f>
        <v>3641</v>
      </c>
      <c r="AD2918" s="1">
        <f>_xlfn.IFNA(INDEX($AV$2:$AV$53,MATCH(B2918,$AU$2:$AU$53,0)),1000)</f>
        <v>2096640</v>
      </c>
      <c r="AE2918" s="1">
        <f>C2918/AD2918*100000</f>
        <v>113.46726190476191</v>
      </c>
      <c r="AF2918" s="34">
        <f>IF(B2919=B2918,IFERROR((C2918/C2919)-1,0),0)</f>
        <v>7.6470588235294068E-2</v>
      </c>
      <c r="AG2918" s="35">
        <f>IFERROR(LOG(2)/LOG(1+(AF2918)),AF2918)</f>
        <v>9.4065499672213662</v>
      </c>
      <c r="AH2918" s="35">
        <f>AVERAGE(Z2918:Z2924)</f>
        <v>111.71428571428571</v>
      </c>
      <c r="AJ2918" s="1">
        <f>Q2918/AD2918*100000</f>
        <v>3.7202380952380958</v>
      </c>
      <c r="AK2918" s="34">
        <f>IF(B2919=B2918,IFERROR((Q2918/Q2919)-1,0),0)</f>
        <v>9.8591549295774739E-2</v>
      </c>
      <c r="AL2918" s="35">
        <f>IFERROR(LOG(2)/LOG(1+(AK2918)),AK2918)</f>
        <v>7.3716358967394999</v>
      </c>
      <c r="AM2918" s="35">
        <f>AVERAGE(W2918:W2924)</f>
        <v>4.8571428571428568</v>
      </c>
      <c r="AN2918" s="4">
        <f>ROUNDDOWN(N2918,0)</f>
        <v>43945</v>
      </c>
      <c r="AO2918" s="38" cm="1">
        <f t="array" ref="AO2918">_xlfn.ANCHORARRAY(AN2918)-1</f>
        <v>43944</v>
      </c>
    </row>
    <row r="2919" spans="1:41" x14ac:dyDescent="0.25">
      <c r="A2919">
        <v>20200423</v>
      </c>
      <c r="B2919" s="1" t="s">
        <v>100</v>
      </c>
      <c r="C2919">
        <v>2210</v>
      </c>
      <c r="D2919">
        <v>39022</v>
      </c>
      <c r="F2919">
        <v>121</v>
      </c>
      <c r="G2919">
        <v>331</v>
      </c>
      <c r="L2919">
        <v>547</v>
      </c>
      <c r="M2919" s="1" t="s">
        <v>33</v>
      </c>
      <c r="N2919" s="2">
        <v>43944.382638888892</v>
      </c>
      <c r="O2919" s="1" t="s">
        <v>1372</v>
      </c>
      <c r="P2919" s="2">
        <v>43944.666666666664</v>
      </c>
      <c r="Q2919">
        <v>71</v>
      </c>
      <c r="R2919">
        <v>331</v>
      </c>
      <c r="S2919">
        <v>41232</v>
      </c>
      <c r="T2919">
        <v>41232</v>
      </c>
      <c r="U2919">
        <v>41232</v>
      </c>
      <c r="V2919">
        <v>35</v>
      </c>
      <c r="W2919">
        <v>6</v>
      </c>
      <c r="X2919">
        <v>25</v>
      </c>
      <c r="Y2919">
        <v>217</v>
      </c>
      <c r="Z2919">
        <v>138</v>
      </c>
      <c r="AA2919">
        <v>355</v>
      </c>
      <c r="AB2919" s="1">
        <f>Z2919/0.1</f>
        <v>1380</v>
      </c>
      <c r="AC2919" s="1">
        <f>AA2919-AB2919</f>
        <v>-1025</v>
      </c>
      <c r="AD2919" s="1">
        <f>_xlfn.IFNA(INDEX($AV$2:$AV$53,MATCH(B2919,$AU$2:$AU$53,0)),1000)</f>
        <v>2096640</v>
      </c>
      <c r="AE2919" s="1">
        <f>C2919/AD2919*100000</f>
        <v>105.40674603174602</v>
      </c>
      <c r="AF2919" s="34">
        <f>IF(B2920=B2919,IFERROR((C2919/C2920)-1,0),0)</f>
        <v>6.6602316602316636E-2</v>
      </c>
      <c r="AG2919" s="35">
        <f>IFERROR(LOG(2)/LOG(1+(AF2919)),AF2919)</f>
        <v>10.75010276166657</v>
      </c>
      <c r="AH2919" s="35">
        <f>AVERAGE(Z2919:Z2925)</f>
        <v>103.71428571428571</v>
      </c>
      <c r="AJ2919" s="1">
        <f>Q2919/AD2919*100000</f>
        <v>3.3863705738705741</v>
      </c>
      <c r="AK2919" s="34">
        <f>IF(B2920=B2919,IFERROR((Q2919/Q2920)-1,0),0)</f>
        <v>9.2307692307692202E-2</v>
      </c>
      <c r="AL2919" s="35">
        <f>IFERROR(LOG(2)/LOG(1+(AK2919)),AK2919)</f>
        <v>7.8505687278696898</v>
      </c>
      <c r="AM2919" s="35">
        <f>AVERAGE(W2919:W2925)</f>
        <v>5</v>
      </c>
      <c r="AN2919" s="4">
        <f>ROUNDDOWN(N2919,0)</f>
        <v>43944</v>
      </c>
      <c r="AO2919" s="38" cm="1">
        <f t="array" ref="AO2919">_xlfn.ANCHORARRAY(AN2919)-1</f>
        <v>43943</v>
      </c>
    </row>
    <row r="2920" spans="1:41" x14ac:dyDescent="0.25">
      <c r="A2920">
        <v>20200422</v>
      </c>
      <c r="B2920" s="1" t="s">
        <v>100</v>
      </c>
      <c r="C2920">
        <v>2072</v>
      </c>
      <c r="D2920">
        <v>38805</v>
      </c>
      <c r="F2920">
        <v>119</v>
      </c>
      <c r="G2920">
        <v>306</v>
      </c>
      <c r="L2920">
        <v>529</v>
      </c>
      <c r="M2920" s="1" t="s">
        <v>33</v>
      </c>
      <c r="N2920" s="2">
        <v>43943.799305555556</v>
      </c>
      <c r="O2920" s="1" t="s">
        <v>1424</v>
      </c>
      <c r="P2920" s="2">
        <v>43943.666666666664</v>
      </c>
      <c r="Q2920">
        <v>65</v>
      </c>
      <c r="R2920">
        <v>306</v>
      </c>
      <c r="S2920">
        <v>40877</v>
      </c>
      <c r="T2920">
        <v>40877</v>
      </c>
      <c r="U2920">
        <v>40877</v>
      </c>
      <c r="V2920">
        <v>35</v>
      </c>
      <c r="W2920">
        <v>7</v>
      </c>
      <c r="X2920">
        <v>15</v>
      </c>
      <c r="Y2920">
        <v>2021</v>
      </c>
      <c r="Z2920">
        <v>101</v>
      </c>
      <c r="AA2920">
        <v>2122</v>
      </c>
      <c r="AB2920" s="1">
        <f>Z2920/0.1</f>
        <v>1010</v>
      </c>
      <c r="AC2920" s="1">
        <f>AA2920-AB2920</f>
        <v>1112</v>
      </c>
      <c r="AD2920" s="1">
        <f>_xlfn.IFNA(INDEX($AV$2:$AV$53,MATCH(B2920,$AU$2:$AU$53,0)),1000)</f>
        <v>2096640</v>
      </c>
      <c r="AE2920" s="1">
        <f>C2920/AD2920*100000</f>
        <v>98.824786324786317</v>
      </c>
      <c r="AF2920" s="34">
        <f>IF(B2921=B2920,IFERROR((C2920/C2921)-1,0),0)</f>
        <v>5.1243023845763513E-2</v>
      </c>
      <c r="AG2920" s="35">
        <f>IFERROR(LOG(2)/LOG(1+(AF2920)),AF2920)</f>
        <v>13.870351425613046</v>
      </c>
      <c r="AH2920" s="35">
        <f>AVERAGE(Z2920:Z2926)</f>
        <v>95</v>
      </c>
      <c r="AJ2920" s="1">
        <f>Q2920/AD2920*100000</f>
        <v>3.1001984126984126</v>
      </c>
      <c r="AK2920" s="34">
        <f>IF(B2921=B2920,IFERROR((Q2920/Q2921)-1,0),0)</f>
        <v>0.1206896551724137</v>
      </c>
      <c r="AL2920" s="35">
        <f>IFERROR(LOG(2)/LOG(1+(AK2920)),AK2920)</f>
        <v>6.0832128315967173</v>
      </c>
      <c r="AM2920" s="35">
        <f>AVERAGE(W2920:W2926)</f>
        <v>4.1428571428571432</v>
      </c>
      <c r="AN2920" s="4">
        <f>ROUNDDOWN(N2920,0)</f>
        <v>43943</v>
      </c>
      <c r="AO2920" s="38" cm="1">
        <f t="array" ref="AO2920">_xlfn.ANCHORARRAY(AN2920)-1</f>
        <v>43942</v>
      </c>
    </row>
    <row r="2921" spans="1:41" x14ac:dyDescent="0.25">
      <c r="A2921">
        <v>20200421</v>
      </c>
      <c r="B2921" s="1" t="s">
        <v>100</v>
      </c>
      <c r="C2921">
        <v>1971</v>
      </c>
      <c r="D2921">
        <v>36784</v>
      </c>
      <c r="F2921">
        <v>116</v>
      </c>
      <c r="G2921">
        <v>291</v>
      </c>
      <c r="L2921">
        <v>501</v>
      </c>
      <c r="M2921" s="1" t="s">
        <v>33</v>
      </c>
      <c r="N2921" s="2">
        <v>43942.431944444441</v>
      </c>
      <c r="O2921" s="1" t="s">
        <v>1475</v>
      </c>
      <c r="P2921" s="2">
        <v>43942.666666666664</v>
      </c>
      <c r="Q2921">
        <v>58</v>
      </c>
      <c r="R2921">
        <v>291</v>
      </c>
      <c r="S2921">
        <v>38755</v>
      </c>
      <c r="T2921">
        <v>38755</v>
      </c>
      <c r="U2921">
        <v>38755</v>
      </c>
      <c r="V2921">
        <v>35</v>
      </c>
      <c r="W2921">
        <v>3</v>
      </c>
      <c r="X2921">
        <v>17</v>
      </c>
      <c r="Y2921">
        <v>1587</v>
      </c>
      <c r="Z2921">
        <v>126</v>
      </c>
      <c r="AA2921">
        <v>1713</v>
      </c>
      <c r="AB2921" s="1">
        <f>Z2921/0.1</f>
        <v>1260</v>
      </c>
      <c r="AC2921" s="1">
        <f>AA2921-AB2921</f>
        <v>453</v>
      </c>
      <c r="AD2921" s="1">
        <f>_xlfn.IFNA(INDEX($AV$2:$AV$53,MATCH(B2921,$AU$2:$AU$53,0)),1000)</f>
        <v>2096640</v>
      </c>
      <c r="AE2921" s="1">
        <f>C2921/AD2921*100000</f>
        <v>94.007554945054949</v>
      </c>
      <c r="AF2921" s="34">
        <f>IF(B2922=B2921,IFERROR((C2921/C2922)-1,0),0)</f>
        <v>6.8292682926829329E-2</v>
      </c>
      <c r="AG2921" s="35">
        <f>IFERROR(LOG(2)/LOG(1+(AF2921)),AF2921)</f>
        <v>10.492413135363757</v>
      </c>
      <c r="AH2921" s="35">
        <f>AVERAGE(Z2921:Z2927)</f>
        <v>89.428571428571431</v>
      </c>
      <c r="AJ2921" s="1">
        <f>Q2921/AD2921*100000</f>
        <v>2.7663308913308913</v>
      </c>
      <c r="AK2921" s="34">
        <f>IF(B2922=B2921,IFERROR((Q2921/Q2922)-1,0),0)</f>
        <v>5.4545454545454453E-2</v>
      </c>
      <c r="AL2921" s="35">
        <f>IFERROR(LOG(2)/LOG(1+(AK2921)),AK2921)</f>
        <v>13.051204300946981</v>
      </c>
      <c r="AM2921" s="35">
        <f>AVERAGE(W2921:W2927)</f>
        <v>3.8571428571428572</v>
      </c>
      <c r="AN2921" s="4">
        <f>ROUNDDOWN(N2921,0)</f>
        <v>43942</v>
      </c>
      <c r="AO2921" s="38" cm="1">
        <f t="array" ref="AO2921">_xlfn.ANCHORARRAY(AN2921)-1</f>
        <v>43941</v>
      </c>
    </row>
    <row r="2922" spans="1:41" x14ac:dyDescent="0.25">
      <c r="A2922">
        <v>20200420</v>
      </c>
      <c r="B2922" s="1" t="s">
        <v>100</v>
      </c>
      <c r="C2922">
        <v>1845</v>
      </c>
      <c r="D2922">
        <v>35197</v>
      </c>
      <c r="F2922">
        <v>103</v>
      </c>
      <c r="G2922">
        <v>274</v>
      </c>
      <c r="L2922">
        <v>487</v>
      </c>
      <c r="M2922" s="1" t="s">
        <v>33</v>
      </c>
      <c r="N2922" s="2">
        <v>43940.781944444447</v>
      </c>
      <c r="O2922" s="1" t="s">
        <v>1527</v>
      </c>
      <c r="P2922" s="2">
        <v>43941.666666666664</v>
      </c>
      <c r="Q2922">
        <v>55</v>
      </c>
      <c r="R2922">
        <v>274</v>
      </c>
      <c r="S2922">
        <v>37042</v>
      </c>
      <c r="T2922">
        <v>37042</v>
      </c>
      <c r="U2922">
        <v>37042</v>
      </c>
      <c r="V2922">
        <v>35</v>
      </c>
      <c r="W2922">
        <v>2</v>
      </c>
      <c r="X2922">
        <v>16</v>
      </c>
      <c r="Y2922">
        <v>363</v>
      </c>
      <c r="Z2922">
        <v>47</v>
      </c>
      <c r="AA2922">
        <v>410</v>
      </c>
      <c r="AB2922" s="1">
        <f>Z2922/0.1</f>
        <v>470</v>
      </c>
      <c r="AC2922" s="1">
        <f>AA2922-AB2922</f>
        <v>-60</v>
      </c>
      <c r="AD2922" s="1">
        <f>_xlfn.IFNA(INDEX($AV$2:$AV$53,MATCH(B2922,$AU$2:$AU$53,0)),1000)</f>
        <v>2096640</v>
      </c>
      <c r="AE2922" s="1">
        <f>C2922/AD2922*100000</f>
        <v>87.997939560439562</v>
      </c>
      <c r="AF2922" s="34">
        <f>IF(B2923=B2922,IFERROR((C2922/C2923)-1,0),0)</f>
        <v>2.6140155728587411E-2</v>
      </c>
      <c r="AG2922" s="35">
        <f>IFERROR(LOG(2)/LOG(1+(AF2922)),AF2922)</f>
        <v>26.861649699117184</v>
      </c>
      <c r="AH2922" s="35">
        <f>AVERAGE(Z2922:Z2928)</f>
        <v>85.714285714285708</v>
      </c>
      <c r="AJ2922" s="1">
        <f>Q2922/AD2922*100000</f>
        <v>2.623244810744811</v>
      </c>
      <c r="AK2922" s="34">
        <f>IF(B2923=B2922,IFERROR((Q2922/Q2923)-1,0),0)</f>
        <v>3.7735849056603765E-2</v>
      </c>
      <c r="AL2922" s="35">
        <f>IFERROR(LOG(2)/LOG(1+(AK2922)),AK2922)</f>
        <v>18.712834336291696</v>
      </c>
      <c r="AM2922" s="35">
        <f>AVERAGE(W2922:W2928)</f>
        <v>4.1428571428571432</v>
      </c>
      <c r="AN2922" s="4">
        <f>ROUNDDOWN(N2922,0)</f>
        <v>43940</v>
      </c>
      <c r="AO2922" s="38" cm="1">
        <f t="array" ref="AO2922">_xlfn.ANCHORARRAY(AN2922)-1</f>
        <v>43939</v>
      </c>
    </row>
    <row r="2923" spans="1:41" x14ac:dyDescent="0.25">
      <c r="A2923">
        <v>20200419</v>
      </c>
      <c r="B2923" s="1" t="s">
        <v>100</v>
      </c>
      <c r="C2923">
        <v>1798</v>
      </c>
      <c r="D2923">
        <v>34834</v>
      </c>
      <c r="F2923">
        <v>92</v>
      </c>
      <c r="G2923">
        <v>258</v>
      </c>
      <c r="L2923">
        <v>465</v>
      </c>
      <c r="M2923" s="1" t="s">
        <v>33</v>
      </c>
      <c r="N2923" s="2">
        <v>43940.823611111111</v>
      </c>
      <c r="O2923" s="1" t="s">
        <v>1579</v>
      </c>
      <c r="P2923" s="2">
        <v>43940.666666666664</v>
      </c>
      <c r="Q2923">
        <v>53</v>
      </c>
      <c r="R2923">
        <v>258</v>
      </c>
      <c r="S2923">
        <v>36632</v>
      </c>
      <c r="T2923">
        <v>36632</v>
      </c>
      <c r="U2923">
        <v>36632</v>
      </c>
      <c r="V2923">
        <v>35</v>
      </c>
      <c r="W2923">
        <v>2</v>
      </c>
      <c r="X2923">
        <v>16</v>
      </c>
      <c r="Y2923">
        <v>932</v>
      </c>
      <c r="Z2923">
        <v>87</v>
      </c>
      <c r="AA2923">
        <v>1019</v>
      </c>
      <c r="AB2923" s="1">
        <f>Z2923/0.1</f>
        <v>870</v>
      </c>
      <c r="AC2923" s="1">
        <f>AA2923-AB2923</f>
        <v>149</v>
      </c>
      <c r="AD2923" s="1">
        <f>_xlfn.IFNA(INDEX($AV$2:$AV$53,MATCH(B2923,$AU$2:$AU$53,0)),1000)</f>
        <v>2096640</v>
      </c>
      <c r="AE2923" s="1">
        <f>C2923/AD2923*100000</f>
        <v>85.756257631257625</v>
      </c>
      <c r="AF2923" s="34">
        <f>IF(B2924=B2923,IFERROR((C2923/C2924)-1,0),0)</f>
        <v>5.0847457627118731E-2</v>
      </c>
      <c r="AG2923" s="35">
        <f>IFERROR(LOG(2)/LOG(1+(AF2923)),AF2923)</f>
        <v>13.975603427076981</v>
      </c>
      <c r="AH2923" s="35">
        <f>AVERAGE(Z2923:Z2929)</f>
        <v>89.142857142857139</v>
      </c>
      <c r="AJ2923" s="1">
        <f>Q2923/AD2923*100000</f>
        <v>2.5278540903540905</v>
      </c>
      <c r="AK2923" s="34">
        <f>IF(B2924=B2923,IFERROR((Q2923/Q2924)-1,0),0)</f>
        <v>3.9215686274509887E-2</v>
      </c>
      <c r="AL2923" s="35">
        <f>IFERROR(LOG(2)/LOG(1+(AK2923)),AK2923)</f>
        <v>18.019604849842146</v>
      </c>
      <c r="AM2923" s="35">
        <f>AVERAGE(W2923:W2929)</f>
        <v>4.7142857142857144</v>
      </c>
      <c r="AN2923" s="4">
        <f>ROUNDDOWN(N2923,0)</f>
        <v>43940</v>
      </c>
      <c r="AO2923" s="38" cm="1">
        <f t="array" ref="AO2923">_xlfn.ANCHORARRAY(AN2923)-1</f>
        <v>43939</v>
      </c>
    </row>
    <row r="2924" spans="1:41" x14ac:dyDescent="0.25">
      <c r="A2924">
        <v>20200418</v>
      </c>
      <c r="B2924" s="1" t="s">
        <v>100</v>
      </c>
      <c r="C2924">
        <v>1711</v>
      </c>
      <c r="D2924">
        <v>33902</v>
      </c>
      <c r="F2924">
        <v>96</v>
      </c>
      <c r="G2924">
        <v>242</v>
      </c>
      <c r="L2924">
        <v>382</v>
      </c>
      <c r="M2924" s="1" t="s">
        <v>33</v>
      </c>
      <c r="N2924" s="2">
        <v>43938.911805555559</v>
      </c>
      <c r="O2924" s="1" t="s">
        <v>1631</v>
      </c>
      <c r="P2924" s="2">
        <v>43939.666666666664</v>
      </c>
      <c r="Q2924">
        <v>51</v>
      </c>
      <c r="R2924">
        <v>242</v>
      </c>
      <c r="S2924">
        <v>35613</v>
      </c>
      <c r="T2924">
        <v>35613</v>
      </c>
      <c r="U2924">
        <v>35613</v>
      </c>
      <c r="V2924">
        <v>35</v>
      </c>
      <c r="W2924">
        <v>7</v>
      </c>
      <c r="X2924">
        <v>12</v>
      </c>
      <c r="Y2924">
        <v>1011</v>
      </c>
      <c r="Z2924">
        <v>114</v>
      </c>
      <c r="AA2924">
        <v>1125</v>
      </c>
      <c r="AB2924" s="1">
        <f>Z2924/0.1</f>
        <v>1140</v>
      </c>
      <c r="AC2924" s="1">
        <f>AA2924-AB2924</f>
        <v>-15</v>
      </c>
      <c r="AD2924" s="1">
        <f>_xlfn.IFNA(INDEX($AV$2:$AV$53,MATCH(B2924,$AU$2:$AU$53,0)),1000)</f>
        <v>2096640</v>
      </c>
      <c r="AE2924" s="1">
        <f>C2924/AD2924*100000</f>
        <v>81.606761294261304</v>
      </c>
      <c r="AF2924" s="34">
        <f>IF(B2925=B2924,IFERROR((C2924/C2925)-1,0),0)</f>
        <v>7.1383844708829081E-2</v>
      </c>
      <c r="AG2924" s="35">
        <f>IFERROR(LOG(2)/LOG(1+(AF2924)),AF2924)</f>
        <v>10.052731898898323</v>
      </c>
      <c r="AH2924" s="35">
        <f>AVERAGE(Z2924:Z2930)</f>
        <v>88.571428571428569</v>
      </c>
      <c r="AJ2924" s="1">
        <f>Q2924/AD2924*100000</f>
        <v>2.43246336996337</v>
      </c>
      <c r="AK2924" s="34">
        <f>IF(B2925=B2924,IFERROR((Q2924/Q2925)-1,0),0)</f>
        <v>0.15909090909090917</v>
      </c>
      <c r="AL2924" s="35">
        <f>IFERROR(LOG(2)/LOG(1+(AK2924)),AK2924)</f>
        <v>4.6949740318448114</v>
      </c>
      <c r="AM2924" s="35">
        <f>AVERAGE(W2924:W2930)</f>
        <v>4.5714285714285712</v>
      </c>
      <c r="AN2924" s="4">
        <f>ROUNDDOWN(N2924,0)</f>
        <v>43938</v>
      </c>
      <c r="AO2924" s="38" cm="1">
        <f t="array" ref="AO2924">_xlfn.ANCHORARRAY(AN2924)-1</f>
        <v>43937</v>
      </c>
    </row>
    <row r="2925" spans="1:41" x14ac:dyDescent="0.25">
      <c r="A2925">
        <v>20200417</v>
      </c>
      <c r="B2925" s="1" t="s">
        <v>100</v>
      </c>
      <c r="C2925">
        <v>1597</v>
      </c>
      <c r="D2925">
        <v>32891</v>
      </c>
      <c r="F2925">
        <v>90</v>
      </c>
      <c r="G2925">
        <v>230</v>
      </c>
      <c r="L2925">
        <v>353</v>
      </c>
      <c r="M2925" s="1" t="s">
        <v>33</v>
      </c>
      <c r="N2925" s="2">
        <v>43938.870138888888</v>
      </c>
      <c r="O2925" s="1" t="s">
        <v>1683</v>
      </c>
      <c r="P2925" s="2">
        <v>43938.666666666664</v>
      </c>
      <c r="Q2925">
        <v>44</v>
      </c>
      <c r="R2925">
        <v>230</v>
      </c>
      <c r="S2925">
        <v>34488</v>
      </c>
      <c r="T2925">
        <v>34488</v>
      </c>
      <c r="U2925">
        <v>34488</v>
      </c>
      <c r="V2925">
        <v>35</v>
      </c>
      <c r="W2925">
        <v>8</v>
      </c>
      <c r="X2925">
        <v>15</v>
      </c>
      <c r="Y2925">
        <v>981</v>
      </c>
      <c r="Z2925">
        <v>113</v>
      </c>
      <c r="AA2925">
        <v>1094</v>
      </c>
      <c r="AB2925" s="1">
        <f>Z2925/0.1</f>
        <v>1130</v>
      </c>
      <c r="AC2925" s="1">
        <f>AA2925-AB2925</f>
        <v>-36</v>
      </c>
      <c r="AD2925" s="1">
        <f>_xlfn.IFNA(INDEX($AV$2:$AV$53,MATCH(B2925,$AU$2:$AU$53,0)),1000)</f>
        <v>2096640</v>
      </c>
      <c r="AE2925" s="1">
        <f>C2925/AD2925*100000</f>
        <v>76.169490231990238</v>
      </c>
      <c r="AF2925" s="34">
        <f>IF(B2926=B2925,IFERROR((C2925/C2926)-1,0),0)</f>
        <v>7.6145552560646923E-2</v>
      </c>
      <c r="AG2925" s="35">
        <f>IFERROR(LOG(2)/LOG(1+(AF2925)),AF2925)</f>
        <v>9.4452590800033285</v>
      </c>
      <c r="AH2925" s="35">
        <f>AVERAGE(Z2925:Z2931)</f>
        <v>72.285714285714292</v>
      </c>
      <c r="AJ2925" s="1">
        <f>Q2925/AD2925*100000</f>
        <v>2.0985958485958487</v>
      </c>
      <c r="AK2925" s="34">
        <f>IF(B2926=B2925,IFERROR((Q2925/Q2926)-1,0),0)</f>
        <v>0.22222222222222232</v>
      </c>
      <c r="AL2925" s="35">
        <f>IFERROR(LOG(2)/LOG(1+(AK2925)),AK2925)</f>
        <v>3.4541524808273798</v>
      </c>
      <c r="AM2925" s="35">
        <f>AVERAGE(W2925:W2931)</f>
        <v>3.5714285714285716</v>
      </c>
      <c r="AN2925" s="4">
        <f>ROUNDDOWN(N2925,0)</f>
        <v>43938</v>
      </c>
      <c r="AO2925" s="38" cm="1">
        <f t="array" ref="AO2925">_xlfn.ANCHORARRAY(AN2925)-1</f>
        <v>43937</v>
      </c>
    </row>
    <row r="2926" spans="1:41" x14ac:dyDescent="0.25">
      <c r="A2926">
        <v>20200416</v>
      </c>
      <c r="B2926" s="1" t="s">
        <v>100</v>
      </c>
      <c r="C2926">
        <v>1484</v>
      </c>
      <c r="D2926">
        <v>31910</v>
      </c>
      <c r="F2926">
        <v>90</v>
      </c>
      <c r="G2926">
        <v>215</v>
      </c>
      <c r="L2926">
        <v>353</v>
      </c>
      <c r="M2926" s="1" t="s">
        <v>33</v>
      </c>
      <c r="N2926" s="2">
        <v>43937.79791666667</v>
      </c>
      <c r="O2926" s="1" t="s">
        <v>1735</v>
      </c>
      <c r="P2926" s="2">
        <v>43937.666666666664</v>
      </c>
      <c r="Q2926">
        <v>36</v>
      </c>
      <c r="R2926">
        <v>215</v>
      </c>
      <c r="S2926">
        <v>33394</v>
      </c>
      <c r="T2926">
        <v>33394</v>
      </c>
      <c r="U2926">
        <v>33394</v>
      </c>
      <c r="V2926">
        <v>35</v>
      </c>
      <c r="W2926">
        <v>0</v>
      </c>
      <c r="X2926">
        <v>34</v>
      </c>
      <c r="Y2926">
        <v>467</v>
      </c>
      <c r="Z2926">
        <v>77</v>
      </c>
      <c r="AA2926">
        <v>544</v>
      </c>
      <c r="AB2926" s="1">
        <f>Z2926/0.1</f>
        <v>770</v>
      </c>
      <c r="AC2926" s="1">
        <f>AA2926-AB2926</f>
        <v>-226</v>
      </c>
      <c r="AD2926" s="1">
        <f>_xlfn.IFNA(INDEX($AV$2:$AV$53,MATCH(B2926,$AU$2:$AU$53,0)),1000)</f>
        <v>2096640</v>
      </c>
      <c r="AE2926" s="1">
        <f>C2926/AD2926*100000</f>
        <v>70.779914529914521</v>
      </c>
      <c r="AF2926" s="34">
        <f>IF(B2927=B2926,IFERROR((C2926/C2927)-1,0),0)</f>
        <v>5.4726368159204064E-2</v>
      </c>
      <c r="AG2926" s="35">
        <f>IFERROR(LOG(2)/LOG(1+(AF2926)),AF2926)</f>
        <v>13.009185473700825</v>
      </c>
      <c r="AH2926" s="35">
        <f>AVERAGE(Z2926:Z2932)</f>
        <v>88.428571428571431</v>
      </c>
      <c r="AJ2926" s="1">
        <f>Q2926/AD2926*100000</f>
        <v>1.7170329670329669</v>
      </c>
      <c r="AK2926" s="34">
        <f>IF(B2927=B2926,IFERROR((Q2926/Q2927)-1,0),0)</f>
        <v>0</v>
      </c>
      <c r="AL2926" s="35">
        <f>IFERROR(LOG(2)/LOG(1+(AK2926)),AK2926)</f>
        <v>0</v>
      </c>
      <c r="AM2926" s="35">
        <f>AVERAGE(W2926:W2932)</f>
        <v>2.8571428571428572</v>
      </c>
      <c r="AN2926" s="4">
        <f>ROUNDDOWN(N2926,0)</f>
        <v>43937</v>
      </c>
      <c r="AO2926" s="38" cm="1">
        <f t="array" ref="AO2926">_xlfn.ANCHORARRAY(AN2926)-1</f>
        <v>43936</v>
      </c>
    </row>
    <row r="2927" spans="1:41" x14ac:dyDescent="0.25">
      <c r="A2927">
        <v>20200415</v>
      </c>
      <c r="B2927" s="1" t="s">
        <v>100</v>
      </c>
      <c r="C2927">
        <v>1407</v>
      </c>
      <c r="D2927">
        <v>31443</v>
      </c>
      <c r="F2927">
        <v>87</v>
      </c>
      <c r="G2927">
        <v>181</v>
      </c>
      <c r="L2927">
        <v>340</v>
      </c>
      <c r="M2927" s="1" t="s">
        <v>33</v>
      </c>
      <c r="N2927" s="2">
        <v>43935.788888888892</v>
      </c>
      <c r="O2927" s="1" t="s">
        <v>1788</v>
      </c>
      <c r="P2927" s="2">
        <v>43936.666666666664</v>
      </c>
      <c r="Q2927">
        <v>36</v>
      </c>
      <c r="R2927">
        <v>181</v>
      </c>
      <c r="S2927">
        <v>32850</v>
      </c>
      <c r="T2927">
        <v>32850</v>
      </c>
      <c r="U2927">
        <v>32850</v>
      </c>
      <c r="V2927">
        <v>35</v>
      </c>
      <c r="W2927">
        <v>5</v>
      </c>
      <c r="X2927">
        <v>0</v>
      </c>
      <c r="Y2927">
        <v>818</v>
      </c>
      <c r="Z2927">
        <v>62</v>
      </c>
      <c r="AA2927">
        <v>880</v>
      </c>
      <c r="AB2927" s="1">
        <f>Z2927/0.1</f>
        <v>620</v>
      </c>
      <c r="AC2927" s="1">
        <f>AA2927-AB2927</f>
        <v>260</v>
      </c>
      <c r="AD2927" s="1">
        <f>_xlfn.IFNA(INDEX($AV$2:$AV$53,MATCH(B2927,$AU$2:$AU$53,0)),1000)</f>
        <v>2096640</v>
      </c>
      <c r="AE2927" s="1">
        <f>C2927/AD2927*100000</f>
        <v>67.107371794871796</v>
      </c>
      <c r="AF2927" s="34">
        <f>IF(B2928=B2927,IFERROR((C2927/C2928)-1,0),0)</f>
        <v>4.6096654275092908E-2</v>
      </c>
      <c r="AG2927" s="35">
        <f>IFERROR(LOG(2)/LOG(1+(AF2927)),AF2927)</f>
        <v>15.380792478577233</v>
      </c>
      <c r="AH2927" s="35">
        <f>AVERAGE(Z2927:Z2933)</f>
        <v>87.571428571428569</v>
      </c>
      <c r="AJ2927" s="1">
        <f>Q2927/AD2927*100000</f>
        <v>1.7170329670329669</v>
      </c>
      <c r="AK2927" s="34">
        <f>IF(B2928=B2927,IFERROR((Q2927/Q2928)-1,0),0)</f>
        <v>0.16129032258064524</v>
      </c>
      <c r="AL2927" s="35">
        <f>IFERROR(LOG(2)/LOG(1+(AK2927)),AK2927)</f>
        <v>4.6354520351816504</v>
      </c>
      <c r="AM2927" s="35">
        <f>AVERAGE(W2927:W2933)</f>
        <v>3.2857142857142856</v>
      </c>
      <c r="AN2927" s="4">
        <f>ROUNDDOWN(N2927,0)</f>
        <v>43935</v>
      </c>
      <c r="AO2927" s="38" cm="1">
        <f t="array" ref="AO2927">_xlfn.ANCHORARRAY(AN2927)-1</f>
        <v>43934</v>
      </c>
    </row>
    <row r="2928" spans="1:41" x14ac:dyDescent="0.25">
      <c r="A2928">
        <v>20200414</v>
      </c>
      <c r="B2928" s="1" t="s">
        <v>100</v>
      </c>
      <c r="C2928">
        <v>1345</v>
      </c>
      <c r="D2928">
        <v>30625</v>
      </c>
      <c r="F2928">
        <v>87</v>
      </c>
      <c r="G2928">
        <v>181</v>
      </c>
      <c r="L2928">
        <v>304</v>
      </c>
      <c r="M2928" s="1" t="s">
        <v>33</v>
      </c>
      <c r="N2928" s="2">
        <v>43935.87222222222</v>
      </c>
      <c r="O2928" s="1" t="s">
        <v>1841</v>
      </c>
      <c r="P2928" s="2">
        <v>43935.666666666664</v>
      </c>
      <c r="Q2928">
        <v>31</v>
      </c>
      <c r="R2928">
        <v>181</v>
      </c>
      <c r="S2928">
        <v>31970</v>
      </c>
      <c r="T2928">
        <v>31970</v>
      </c>
      <c r="U2928">
        <v>31970</v>
      </c>
      <c r="V2928">
        <v>35</v>
      </c>
      <c r="W2928">
        <v>5</v>
      </c>
      <c r="X2928">
        <v>181</v>
      </c>
      <c r="Y2928">
        <v>1355</v>
      </c>
      <c r="Z2928">
        <v>100</v>
      </c>
      <c r="AA2928">
        <v>1455</v>
      </c>
      <c r="AB2928" s="1">
        <f>Z2928/0.1</f>
        <v>1000</v>
      </c>
      <c r="AC2928" s="1">
        <f>AA2928-AB2928</f>
        <v>455</v>
      </c>
      <c r="AD2928" s="1">
        <f>_xlfn.IFNA(INDEX($AV$2:$AV$53,MATCH(B2928,$AU$2:$AU$53,0)),1000)</f>
        <v>2096640</v>
      </c>
      <c r="AE2928" s="1">
        <f>C2928/AD2928*100000</f>
        <v>64.150259462759465</v>
      </c>
      <c r="AF2928" s="34">
        <f>IF(B2929=B2928,IFERROR((C2928/C2929)-1,0),0)</f>
        <v>8.032128514056236E-2</v>
      </c>
      <c r="AG2928" s="35">
        <f>IFERROR(LOG(2)/LOG(1+(AF2928)),AF2928)</f>
        <v>8.9717938071555068</v>
      </c>
      <c r="AH2928" s="35">
        <f>AVERAGE(Z2928:Z2934)</f>
        <v>94.142857142857139</v>
      </c>
      <c r="AJ2928" s="1">
        <f>Q2928/AD2928*100000</f>
        <v>1.4785561660561661</v>
      </c>
      <c r="AK2928" s="34">
        <f>IF(B2929=B2928,IFERROR((Q2928/Q2929)-1,0),0)</f>
        <v>0.19230769230769229</v>
      </c>
      <c r="AL2928" s="35">
        <f>IFERROR(LOG(2)/LOG(1+(AK2928)),AK2928)</f>
        <v>3.9407843207140099</v>
      </c>
      <c r="AM2928" s="35">
        <f>AVERAGE(W2928:W2934)</f>
        <v>2.7142857142857144</v>
      </c>
      <c r="AN2928" s="4">
        <f>ROUNDDOWN(N2928,0)</f>
        <v>43935</v>
      </c>
      <c r="AO2928" s="38" cm="1">
        <f t="array" ref="AO2928">_xlfn.ANCHORARRAY(AN2928)-1</f>
        <v>43934</v>
      </c>
    </row>
    <row r="2929" spans="1:41" x14ac:dyDescent="0.25">
      <c r="A2929">
        <v>20200413</v>
      </c>
      <c r="B2929" s="1" t="s">
        <v>100</v>
      </c>
      <c r="C2929">
        <v>1245</v>
      </c>
      <c r="D2929">
        <v>29270</v>
      </c>
      <c r="F2929">
        <v>80</v>
      </c>
      <c r="L2929">
        <v>295</v>
      </c>
      <c r="M2929" s="1" t="s">
        <v>33</v>
      </c>
      <c r="N2929" s="2">
        <v>43934</v>
      </c>
      <c r="O2929" s="1" t="s">
        <v>1894</v>
      </c>
      <c r="P2929" s="2">
        <v>43934.666666666664</v>
      </c>
      <c r="Q2929">
        <v>26</v>
      </c>
      <c r="S2929">
        <v>30515</v>
      </c>
      <c r="T2929">
        <v>30515</v>
      </c>
      <c r="U2929">
        <v>30515</v>
      </c>
      <c r="V2929">
        <v>35</v>
      </c>
      <c r="W2929">
        <v>6</v>
      </c>
      <c r="X2929">
        <v>0</v>
      </c>
      <c r="Y2929">
        <v>1752</v>
      </c>
      <c r="Z2929">
        <v>71</v>
      </c>
      <c r="AA2929">
        <v>1823</v>
      </c>
      <c r="AB2929" s="1">
        <f>Z2929/0.1</f>
        <v>710</v>
      </c>
      <c r="AC2929" s="1">
        <f>AA2929-AB2929</f>
        <v>1113</v>
      </c>
      <c r="AD2929" s="1">
        <f>_xlfn.IFNA(INDEX($AV$2:$AV$53,MATCH(B2929,$AU$2:$AU$53,0)),1000)</f>
        <v>2096640</v>
      </c>
      <c r="AE2929" s="1">
        <f>C2929/AD2929*100000</f>
        <v>59.380723443223438</v>
      </c>
      <c r="AF2929" s="34">
        <f>IF(B2930=B2929,IFERROR((C2929/C2930)-1,0),0)</f>
        <v>6.0477001703577615E-2</v>
      </c>
      <c r="AG2929" s="35">
        <f>IFERROR(LOG(2)/LOG(1+(AF2929)),AF2929)</f>
        <v>11.804517123893174</v>
      </c>
      <c r="AH2929" s="35">
        <f>AVERAGE(Z2929:Z2935)</f>
        <v>88.714285714285708</v>
      </c>
      <c r="AJ2929" s="1">
        <f>Q2929/AD2929*100000</f>
        <v>1.2400793650793651</v>
      </c>
      <c r="AK2929" s="34">
        <f>IF(B2930=B2929,IFERROR((Q2929/Q2930)-1,0),0)</f>
        <v>0.30000000000000004</v>
      </c>
      <c r="AL2929" s="35">
        <f>IFERROR(LOG(2)/LOG(1+(AK2929)),AK2929)</f>
        <v>2.6419267958111399</v>
      </c>
      <c r="AM2929" s="35">
        <f>AVERAGE(W2929:W2935)</f>
        <v>2</v>
      </c>
      <c r="AN2929" s="4">
        <f>ROUNDDOWN(N2929,0)</f>
        <v>43934</v>
      </c>
      <c r="AO2929" s="38" cm="1">
        <f t="array" ref="AO2929">_xlfn.ANCHORARRAY(AN2929)-1</f>
        <v>43933</v>
      </c>
    </row>
    <row r="2930" spans="1:41" x14ac:dyDescent="0.25">
      <c r="A2930">
        <v>20200412</v>
      </c>
      <c r="B2930" s="1" t="s">
        <v>100</v>
      </c>
      <c r="C2930">
        <v>1174</v>
      </c>
      <c r="D2930">
        <v>27518</v>
      </c>
      <c r="F2930">
        <v>78</v>
      </c>
      <c r="J2930">
        <v>18</v>
      </c>
      <c r="L2930">
        <v>235</v>
      </c>
      <c r="M2930" s="1" t="s">
        <v>33</v>
      </c>
      <c r="N2930" s="2">
        <v>43932</v>
      </c>
      <c r="O2930" s="1" t="s">
        <v>1947</v>
      </c>
      <c r="P2930" s="2">
        <v>43933.666666666664</v>
      </c>
      <c r="Q2930">
        <v>20</v>
      </c>
      <c r="S2930">
        <v>28692</v>
      </c>
      <c r="T2930">
        <v>28692</v>
      </c>
      <c r="U2930">
        <v>28692</v>
      </c>
      <c r="V2930">
        <v>35</v>
      </c>
      <c r="W2930">
        <v>1</v>
      </c>
      <c r="X2930">
        <v>0</v>
      </c>
      <c r="Y2930">
        <v>1511</v>
      </c>
      <c r="Z2930">
        <v>83</v>
      </c>
      <c r="AA2930">
        <v>1594</v>
      </c>
      <c r="AB2930" s="1">
        <f>Z2930/0.1</f>
        <v>830</v>
      </c>
      <c r="AC2930" s="1">
        <f>AA2930-AB2930</f>
        <v>764</v>
      </c>
      <c r="AD2930" s="1">
        <f>_xlfn.IFNA(INDEX($AV$2:$AV$53,MATCH(B2930,$AU$2:$AU$53,0)),1000)</f>
        <v>2096640</v>
      </c>
      <c r="AE2930" s="1">
        <f>C2930/AD2930*100000</f>
        <v>55.994352869352866</v>
      </c>
      <c r="AF2930" s="34">
        <f>IF(B2931=B2930,IFERROR((C2930/C2931)-1,0),0)</f>
        <v>7.6076993583868102E-2</v>
      </c>
      <c r="AG2930" s="35">
        <f>IFERROR(LOG(2)/LOG(1+(AF2930)),AF2930)</f>
        <v>9.4534661215599662</v>
      </c>
      <c r="AH2930" s="35">
        <f>AVERAGE(Z2930:Z2936)</f>
        <v>90.142857142857139</v>
      </c>
      <c r="AJ2930" s="1">
        <f>Q2930/AD2930*100000</f>
        <v>0.95390720390720396</v>
      </c>
      <c r="AK2930" s="34">
        <f>IF(B2931=B2930,IFERROR((Q2930/Q2931)-1,0),0)</f>
        <v>5.2631578947368363E-2</v>
      </c>
      <c r="AL2930" s="35">
        <f>IFERROR(LOG(2)/LOG(1+(AK2930)),AK2930)</f>
        <v>13.513407333964901</v>
      </c>
      <c r="AM2930" s="35">
        <f>AVERAGE(W2930:W2936)</f>
        <v>1.2857142857142858</v>
      </c>
      <c r="AN2930" s="4">
        <f>ROUNDDOWN(N2930,0)</f>
        <v>43932</v>
      </c>
      <c r="AO2930" s="38" cm="1">
        <f t="array" ref="AO2930">_xlfn.ANCHORARRAY(AN2930)-1</f>
        <v>43931</v>
      </c>
    </row>
    <row r="2931" spans="1:41" x14ac:dyDescent="0.25">
      <c r="A2931">
        <v>20200411</v>
      </c>
      <c r="B2931" s="1" t="s">
        <v>100</v>
      </c>
      <c r="C2931">
        <v>1091</v>
      </c>
      <c r="D2931">
        <v>26007</v>
      </c>
      <c r="F2931">
        <v>75</v>
      </c>
      <c r="J2931">
        <v>18</v>
      </c>
      <c r="L2931">
        <v>235</v>
      </c>
      <c r="M2931" s="1" t="s">
        <v>33</v>
      </c>
      <c r="N2931" s="2">
        <v>43931</v>
      </c>
      <c r="O2931" s="1" t="s">
        <v>2000</v>
      </c>
      <c r="P2931" s="2">
        <v>43932.666666666664</v>
      </c>
      <c r="Q2931">
        <v>19</v>
      </c>
      <c r="S2931">
        <v>27098</v>
      </c>
      <c r="T2931">
        <v>27098</v>
      </c>
      <c r="U2931">
        <v>27098</v>
      </c>
      <c r="V2931">
        <v>35</v>
      </c>
      <c r="W2931">
        <v>0</v>
      </c>
      <c r="X2931">
        <v>0</v>
      </c>
      <c r="Y2931">
        <v>0</v>
      </c>
      <c r="Z2931">
        <v>0</v>
      </c>
      <c r="AA2931">
        <v>0</v>
      </c>
      <c r="AB2931" s="1">
        <f>Z2931/0.1</f>
        <v>0</v>
      </c>
      <c r="AC2931" s="1">
        <f>AA2931-AB2931</f>
        <v>0</v>
      </c>
      <c r="AD2931" s="1">
        <f>_xlfn.IFNA(INDEX($AV$2:$AV$53,MATCH(B2931,$AU$2:$AU$53,0)),1000)</f>
        <v>2096640</v>
      </c>
      <c r="AE2931" s="1">
        <f>C2931/AD2931*100000</f>
        <v>52.035637973137973</v>
      </c>
      <c r="AF2931" s="34">
        <f>IF(B2932=B2931,IFERROR((C2931/C2932)-1,0),0)</f>
        <v>0</v>
      </c>
      <c r="AG2931" s="35">
        <f>IFERROR(LOG(2)/LOG(1+(AF2931)),AF2931)</f>
        <v>0</v>
      </c>
      <c r="AH2931" s="35">
        <f>AVERAGE(Z2931:Z2937)</f>
        <v>85.142857142857139</v>
      </c>
      <c r="AJ2931" s="1">
        <f>Q2931/AD2931*100000</f>
        <v>0.90621184371184371</v>
      </c>
      <c r="AK2931" s="34">
        <f>IF(B2932=B2931,IFERROR((Q2931/Q2932)-1,0),0)</f>
        <v>0</v>
      </c>
      <c r="AL2931" s="35">
        <f>IFERROR(LOG(2)/LOG(1+(AK2931)),AK2931)</f>
        <v>0</v>
      </c>
      <c r="AM2931" s="35">
        <f>AVERAGE(W2931:W2937)</f>
        <v>1.2857142857142858</v>
      </c>
      <c r="AN2931" s="4">
        <f>ROUNDDOWN(N2931,0)</f>
        <v>43931</v>
      </c>
      <c r="AO2931" s="38" cm="1">
        <f t="array" ref="AO2931">_xlfn.ANCHORARRAY(AN2931)-1</f>
        <v>43930</v>
      </c>
    </row>
    <row r="2932" spans="1:41" x14ac:dyDescent="0.25">
      <c r="A2932">
        <v>20200410</v>
      </c>
      <c r="B2932" s="1" t="s">
        <v>100</v>
      </c>
      <c r="C2932">
        <v>1091</v>
      </c>
      <c r="D2932">
        <v>26007</v>
      </c>
      <c r="F2932">
        <v>73</v>
      </c>
      <c r="J2932">
        <v>18</v>
      </c>
      <c r="L2932">
        <v>217</v>
      </c>
      <c r="M2932" s="1" t="s">
        <v>33</v>
      </c>
      <c r="N2932" s="2">
        <v>43931</v>
      </c>
      <c r="O2932" s="1" t="s">
        <v>2053</v>
      </c>
      <c r="P2932" s="2">
        <v>43931.666666666664</v>
      </c>
      <c r="Q2932">
        <v>19</v>
      </c>
      <c r="S2932">
        <v>27098</v>
      </c>
      <c r="T2932">
        <v>27098</v>
      </c>
      <c r="U2932">
        <v>27098</v>
      </c>
      <c r="V2932">
        <v>35</v>
      </c>
      <c r="W2932">
        <v>3</v>
      </c>
      <c r="X2932">
        <v>0</v>
      </c>
      <c r="Y2932">
        <v>3065</v>
      </c>
      <c r="Z2932">
        <v>226</v>
      </c>
      <c r="AA2932">
        <v>3291</v>
      </c>
      <c r="AB2932" s="1">
        <f>Z2932/0.1</f>
        <v>2260</v>
      </c>
      <c r="AC2932" s="1">
        <f>AA2932-AB2932</f>
        <v>1031</v>
      </c>
      <c r="AD2932" s="1">
        <f>_xlfn.IFNA(INDEX($AV$2:$AV$53,MATCH(B2932,$AU$2:$AU$53,0)),1000)</f>
        <v>2096640</v>
      </c>
      <c r="AE2932" s="1">
        <f>C2932/AD2932*100000</f>
        <v>52.035637973137973</v>
      </c>
      <c r="AF2932" s="34">
        <f>IF(B2933=B2932,IFERROR((C2932/C2933)-1,0),0)</f>
        <v>0.26127167630057802</v>
      </c>
      <c r="AG2932" s="35">
        <f>IFERROR(LOG(2)/LOG(1+(AF2932)),AF2932)</f>
        <v>2.9861526386691741</v>
      </c>
      <c r="AH2932" s="35">
        <f>AVERAGE(Z2932:Z2938)</f>
        <v>98.285714285714292</v>
      </c>
      <c r="AJ2932" s="1">
        <f>Q2932/AD2932*100000</f>
        <v>0.90621184371184371</v>
      </c>
      <c r="AK2932" s="34">
        <f>IF(B2933=B2932,IFERROR((Q2932/Q2933)-1,0),0)</f>
        <v>0.1875</v>
      </c>
      <c r="AL2932" s="35">
        <f>IFERROR(LOG(2)/LOG(1+(AK2932)),AK2932)</f>
        <v>4.0334369756325748</v>
      </c>
      <c r="AM2932" s="35">
        <f>AVERAGE(W2932:W2938)</f>
        <v>1.7142857142857142</v>
      </c>
      <c r="AN2932" s="4">
        <f>ROUNDDOWN(N2932,0)</f>
        <v>43931</v>
      </c>
      <c r="AO2932" s="38" cm="1">
        <f t="array" ref="AO2932">_xlfn.ANCHORARRAY(AN2932)-1</f>
        <v>43930</v>
      </c>
    </row>
    <row r="2933" spans="1:41" x14ac:dyDescent="0.25">
      <c r="A2933">
        <v>20200409</v>
      </c>
      <c r="B2933" s="1" t="s">
        <v>100</v>
      </c>
      <c r="C2933">
        <v>865</v>
      </c>
      <c r="D2933">
        <v>22942</v>
      </c>
      <c r="F2933">
        <v>59</v>
      </c>
      <c r="J2933">
        <v>18</v>
      </c>
      <c r="L2933">
        <v>201</v>
      </c>
      <c r="M2933" s="1" t="s">
        <v>33</v>
      </c>
      <c r="N2933" s="2">
        <v>43929</v>
      </c>
      <c r="O2933" s="1" t="s">
        <v>2106</v>
      </c>
      <c r="P2933" s="2">
        <v>43930.666666666664</v>
      </c>
      <c r="Q2933">
        <v>16</v>
      </c>
      <c r="S2933">
        <v>23807</v>
      </c>
      <c r="T2933">
        <v>23807</v>
      </c>
      <c r="U2933">
        <v>23807</v>
      </c>
      <c r="V2933">
        <v>35</v>
      </c>
      <c r="W2933">
        <v>3</v>
      </c>
      <c r="X2933">
        <v>0</v>
      </c>
      <c r="Y2933">
        <v>1491</v>
      </c>
      <c r="Z2933">
        <v>71</v>
      </c>
      <c r="AA2933">
        <v>1562</v>
      </c>
      <c r="AB2933" s="1">
        <f>Z2933/0.1</f>
        <v>710</v>
      </c>
      <c r="AC2933" s="1">
        <f>AA2933-AB2933</f>
        <v>852</v>
      </c>
      <c r="AD2933" s="1">
        <f>_xlfn.IFNA(INDEX($AV$2:$AV$53,MATCH(B2933,$AU$2:$AU$53,0)),1000)</f>
        <v>2096640</v>
      </c>
      <c r="AE2933" s="1">
        <f>C2933/AD2933*100000</f>
        <v>41.256486568986567</v>
      </c>
      <c r="AF2933" s="34">
        <f>IF(B2934=B2933,IFERROR((C2933/C2934)-1,0),0)</f>
        <v>8.9420654911838815E-2</v>
      </c>
      <c r="AG2933" s="35">
        <f>IFERROR(LOG(2)/LOG(1+(AF2933)),AF2933)</f>
        <v>8.0931603440439712</v>
      </c>
      <c r="AH2933" s="35">
        <f>AVERAGE(Z2933:Z2939)</f>
        <v>71.714285714285708</v>
      </c>
      <c r="AJ2933" s="1">
        <f>Q2933/AD2933*100000</f>
        <v>0.76312576312576308</v>
      </c>
      <c r="AK2933" s="34">
        <f>IF(B2934=B2933,IFERROR((Q2933/Q2934)-1,0),0)</f>
        <v>0.23076923076923084</v>
      </c>
      <c r="AL2933" s="35">
        <f>IFERROR(LOG(2)/LOG(1+(AK2933)),AK2933)</f>
        <v>3.3382262621551324</v>
      </c>
      <c r="AM2933" s="35">
        <f>AVERAGE(W2933:W2939)</f>
        <v>1.4285714285714286</v>
      </c>
      <c r="AN2933" s="4">
        <f>ROUNDDOWN(N2933,0)</f>
        <v>43929</v>
      </c>
      <c r="AO2933" s="38" cm="1">
        <f t="array" ref="AO2933">_xlfn.ANCHORARRAY(AN2933)-1</f>
        <v>43928</v>
      </c>
    </row>
    <row r="2934" spans="1:41" x14ac:dyDescent="0.25">
      <c r="A2934">
        <v>20200408</v>
      </c>
      <c r="B2934" s="1" t="s">
        <v>100</v>
      </c>
      <c r="C2934">
        <v>794</v>
      </c>
      <c r="D2934">
        <v>21451</v>
      </c>
      <c r="F2934">
        <v>51</v>
      </c>
      <c r="J2934">
        <v>18</v>
      </c>
      <c r="L2934">
        <v>171</v>
      </c>
      <c r="M2934" s="1" t="s">
        <v>33</v>
      </c>
      <c r="N2934" s="2">
        <v>43928</v>
      </c>
      <c r="O2934" s="1" t="s">
        <v>2159</v>
      </c>
      <c r="P2934" s="2">
        <v>43929.666666666664</v>
      </c>
      <c r="Q2934">
        <v>13</v>
      </c>
      <c r="S2934">
        <v>22245</v>
      </c>
      <c r="T2934">
        <v>22245</v>
      </c>
      <c r="U2934">
        <v>22245</v>
      </c>
      <c r="V2934">
        <v>35</v>
      </c>
      <c r="W2934">
        <v>1</v>
      </c>
      <c r="X2934">
        <v>0</v>
      </c>
      <c r="Y2934">
        <v>312</v>
      </c>
      <c r="Z2934">
        <v>108</v>
      </c>
      <c r="AA2934">
        <v>420</v>
      </c>
      <c r="AB2934" s="1">
        <f>Z2934/0.1</f>
        <v>1080</v>
      </c>
      <c r="AC2934" s="1">
        <f>AA2934-AB2934</f>
        <v>-660</v>
      </c>
      <c r="AD2934" s="1">
        <f>_xlfn.IFNA(INDEX($AV$2:$AV$53,MATCH(B2934,$AU$2:$AU$53,0)),1000)</f>
        <v>2096640</v>
      </c>
      <c r="AE2934" s="1">
        <f>C2934/AD2934*100000</f>
        <v>37.870115995115995</v>
      </c>
      <c r="AF2934" s="34">
        <f>IF(B2935=B2934,IFERROR((C2934/C2935)-1,0),0)</f>
        <v>0.1574344023323615</v>
      </c>
      <c r="AG2934" s="35">
        <f>IFERROR(LOG(2)/LOG(1+(AF2934)),AF2934)</f>
        <v>4.7408996198445044</v>
      </c>
      <c r="AH2934" s="35">
        <f>AVERAGE(Z2934:Z2940)</f>
        <v>68.428571428571431</v>
      </c>
      <c r="AJ2934" s="1">
        <f>Q2934/AD2934*100000</f>
        <v>0.62003968253968256</v>
      </c>
      <c r="AK2934" s="34">
        <f>IF(B2935=B2934,IFERROR((Q2934/Q2935)-1,0),0)</f>
        <v>8.3333333333333259E-2</v>
      </c>
      <c r="AL2934" s="35">
        <f>IFERROR(LOG(2)/LOG(1+(AK2934)),AK2934)</f>
        <v>8.6597168025228246</v>
      </c>
      <c r="AM2934" s="35">
        <f>AVERAGE(W2934:W2940)</f>
        <v>1.1428571428571428</v>
      </c>
      <c r="AN2934" s="4">
        <f>ROUNDDOWN(N2934,0)</f>
        <v>43928</v>
      </c>
      <c r="AO2934" s="38" cm="1">
        <f t="array" ref="AO2934">_xlfn.ANCHORARRAY(AN2934)-1</f>
        <v>43927</v>
      </c>
    </row>
    <row r="2935" spans="1:41" x14ac:dyDescent="0.25">
      <c r="A2935">
        <v>20200407</v>
      </c>
      <c r="B2935" s="1" t="s">
        <v>100</v>
      </c>
      <c r="C2935">
        <v>686</v>
      </c>
      <c r="D2935">
        <v>21139</v>
      </c>
      <c r="F2935">
        <v>48</v>
      </c>
      <c r="J2935">
        <v>18</v>
      </c>
      <c r="L2935">
        <v>133</v>
      </c>
      <c r="M2935" s="1" t="s">
        <v>33</v>
      </c>
      <c r="N2935" s="2">
        <v>43927</v>
      </c>
      <c r="O2935" s="1" t="s">
        <v>2212</v>
      </c>
      <c r="P2935" s="2">
        <v>43928.666666666664</v>
      </c>
      <c r="Q2935">
        <v>12</v>
      </c>
      <c r="S2935">
        <v>21825</v>
      </c>
      <c r="T2935">
        <v>21825</v>
      </c>
      <c r="U2935">
        <v>21825</v>
      </c>
      <c r="V2935">
        <v>35</v>
      </c>
      <c r="W2935">
        <v>0</v>
      </c>
      <c r="X2935">
        <v>0</v>
      </c>
      <c r="Y2935">
        <v>2627</v>
      </c>
      <c r="Z2935">
        <v>62</v>
      </c>
      <c r="AA2935">
        <v>2689</v>
      </c>
      <c r="AB2935" s="1">
        <f>Z2935/0.1</f>
        <v>620</v>
      </c>
      <c r="AC2935" s="1">
        <f>AA2935-AB2935</f>
        <v>2069</v>
      </c>
      <c r="AD2935" s="1">
        <f>_xlfn.IFNA(INDEX($AV$2:$AV$53,MATCH(B2935,$AU$2:$AU$53,0)),1000)</f>
        <v>2096640</v>
      </c>
      <c r="AE2935" s="1">
        <f>C2935/AD2935*100000</f>
        <v>32.71901709401709</v>
      </c>
      <c r="AF2935" s="34">
        <f>IF(B2936=B2935,IFERROR((C2935/C2936)-1,0),0)</f>
        <v>9.935897435897445E-2</v>
      </c>
      <c r="AG2935" s="35">
        <f>IFERROR(LOG(2)/LOG(1+(AF2935)),AF2935)</f>
        <v>7.3172937258919317</v>
      </c>
      <c r="AH2935" s="35">
        <f>AVERAGE(Z2935:Z2941)</f>
        <v>57.857142857142854</v>
      </c>
      <c r="AJ2935" s="1">
        <f>Q2935/AD2935*100000</f>
        <v>0.57234432234432231</v>
      </c>
      <c r="AK2935" s="34">
        <f>IF(B2936=B2935,IFERROR((Q2935/Q2936)-1,0),0)</f>
        <v>0</v>
      </c>
      <c r="AL2935" s="35">
        <f>IFERROR(LOG(2)/LOG(1+(AK2935)),AK2935)</f>
        <v>0</v>
      </c>
      <c r="AM2935" s="35">
        <f>AVERAGE(W2935:W2941)</f>
        <v>1.1428571428571428</v>
      </c>
      <c r="AN2935" s="4">
        <f>ROUNDDOWN(N2935,0)</f>
        <v>43927</v>
      </c>
      <c r="AO2935" s="38" cm="1">
        <f t="array" ref="AO2935">_xlfn.ANCHORARRAY(AN2935)-1</f>
        <v>43926</v>
      </c>
    </row>
    <row r="2936" spans="1:41" x14ac:dyDescent="0.25">
      <c r="A2936">
        <v>20200406</v>
      </c>
      <c r="B2936" s="1" t="s">
        <v>100</v>
      </c>
      <c r="C2936">
        <v>624</v>
      </c>
      <c r="D2936">
        <v>18512</v>
      </c>
      <c r="F2936">
        <v>45</v>
      </c>
      <c r="J2936">
        <v>18</v>
      </c>
      <c r="L2936">
        <v>130</v>
      </c>
      <c r="M2936" s="1" t="s">
        <v>33</v>
      </c>
      <c r="N2936" s="2">
        <v>43927</v>
      </c>
      <c r="O2936" s="1" t="s">
        <v>2265</v>
      </c>
      <c r="P2936" s="2">
        <v>43927.666666666664</v>
      </c>
      <c r="Q2936">
        <v>12</v>
      </c>
      <c r="S2936">
        <v>19136</v>
      </c>
      <c r="T2936">
        <v>19136</v>
      </c>
      <c r="U2936">
        <v>19136</v>
      </c>
      <c r="V2936">
        <v>35</v>
      </c>
      <c r="W2936">
        <v>1</v>
      </c>
      <c r="X2936">
        <v>0</v>
      </c>
      <c r="Y2936">
        <v>2227</v>
      </c>
      <c r="Z2936">
        <v>81</v>
      </c>
      <c r="AA2936">
        <v>2308</v>
      </c>
      <c r="AB2936" s="1">
        <f>Z2936/0.1</f>
        <v>810</v>
      </c>
      <c r="AC2936" s="1">
        <f>AA2936-AB2936</f>
        <v>1498</v>
      </c>
      <c r="AD2936" s="1">
        <f>_xlfn.IFNA(INDEX($AV$2:$AV$53,MATCH(B2936,$AU$2:$AU$53,0)),1000)</f>
        <v>2096640</v>
      </c>
      <c r="AE2936" s="1">
        <f>C2936/AD2936*100000</f>
        <v>29.761904761904766</v>
      </c>
      <c r="AF2936" s="34">
        <f>IF(B2937=B2936,IFERROR((C2936/C2937)-1,0),0)</f>
        <v>0.149171270718232</v>
      </c>
      <c r="AG2936" s="35">
        <f>IFERROR(LOG(2)/LOG(1+(AF2936)),AF2936)</f>
        <v>4.9851981724773138</v>
      </c>
      <c r="AH2936" s="35">
        <f>AVERAGE(Z2936:Z2942)</f>
        <v>55.285714285714285</v>
      </c>
      <c r="AJ2936" s="1">
        <f>Q2936/AD2936*100000</f>
        <v>0.57234432234432231</v>
      </c>
      <c r="AK2936" s="34">
        <f>IF(B2937=B2936,IFERROR((Q2936/Q2937)-1,0),0)</f>
        <v>9.0909090909090828E-2</v>
      </c>
      <c r="AL2936" s="35">
        <f>IFERROR(LOG(2)/LOG(1+(AK2936)),AK2936)</f>
        <v>7.9661672362978111</v>
      </c>
      <c r="AM2936" s="35">
        <f>AVERAGE(W2936:W2942)</f>
        <v>1.4285714285714286</v>
      </c>
      <c r="AN2936" s="4">
        <f>ROUNDDOWN(N2936,0)</f>
        <v>43927</v>
      </c>
      <c r="AO2936" s="38" cm="1">
        <f t="array" ref="AO2936">_xlfn.ANCHORARRAY(AN2936)-1</f>
        <v>43926</v>
      </c>
    </row>
    <row r="2937" spans="1:41" x14ac:dyDescent="0.25">
      <c r="A2937">
        <v>20200405</v>
      </c>
      <c r="B2937" s="1" t="s">
        <v>100</v>
      </c>
      <c r="C2937">
        <v>543</v>
      </c>
      <c r="D2937">
        <v>16285</v>
      </c>
      <c r="F2937">
        <v>37</v>
      </c>
      <c r="J2937">
        <v>18</v>
      </c>
      <c r="L2937">
        <v>54</v>
      </c>
      <c r="M2937" s="1" t="s">
        <v>33</v>
      </c>
      <c r="N2937" s="2">
        <v>43925</v>
      </c>
      <c r="O2937" s="1" t="s">
        <v>2318</v>
      </c>
      <c r="P2937" s="2">
        <v>43926.666666666664</v>
      </c>
      <c r="Q2937">
        <v>11</v>
      </c>
      <c r="S2937">
        <v>16828</v>
      </c>
      <c r="T2937">
        <v>16828</v>
      </c>
      <c r="U2937">
        <v>16828</v>
      </c>
      <c r="V2937">
        <v>35</v>
      </c>
      <c r="W2937">
        <v>1</v>
      </c>
      <c r="X2937">
        <v>0</v>
      </c>
      <c r="Y2937">
        <v>1148</v>
      </c>
      <c r="Z2937">
        <v>48</v>
      </c>
      <c r="AA2937">
        <v>1196</v>
      </c>
      <c r="AB2937" s="1">
        <f>Z2937/0.1</f>
        <v>480</v>
      </c>
      <c r="AC2937" s="1">
        <f>AA2937-AB2937</f>
        <v>716</v>
      </c>
      <c r="AD2937" s="1">
        <f>_xlfn.IFNA(INDEX($AV$2:$AV$53,MATCH(B2937,$AU$2:$AU$53,0)),1000)</f>
        <v>2096640</v>
      </c>
      <c r="AE2937" s="1">
        <f>C2937/AD2937*100000</f>
        <v>25.898580586080588</v>
      </c>
      <c r="AF2937" s="34">
        <f>IF(B2938=B2937,IFERROR((C2937/C2938)-1,0),0)</f>
        <v>9.6969696969696928E-2</v>
      </c>
      <c r="AG2937" s="35">
        <f>IFERROR(LOG(2)/LOG(1+(AF2937)),AF2937)</f>
        <v>7.489308665271964</v>
      </c>
      <c r="AH2937" s="35">
        <f>AVERAGE(Z2937:Z2943)</f>
        <v>43.714285714285715</v>
      </c>
      <c r="AJ2937" s="1">
        <f>Q2937/AD2937*100000</f>
        <v>0.52464896214896217</v>
      </c>
      <c r="AK2937" s="34">
        <f>IF(B2938=B2937,IFERROR((Q2937/Q2938)-1,0),0)</f>
        <v>0.10000000000000009</v>
      </c>
      <c r="AL2937" s="35">
        <f>IFERROR(LOG(2)/LOG(1+(AK2937)),AK2937)</f>
        <v>7.2725408973417123</v>
      </c>
      <c r="AM2937" s="35">
        <f>AVERAGE(W2937:W2943)</f>
        <v>1.2857142857142858</v>
      </c>
      <c r="AN2937" s="4">
        <f>ROUNDDOWN(N2937,0)</f>
        <v>43925</v>
      </c>
      <c r="AO2937" s="38" cm="1">
        <f t="array" ref="AO2937">_xlfn.ANCHORARRAY(AN2937)-1</f>
        <v>43924</v>
      </c>
    </row>
    <row r="2938" spans="1:41" x14ac:dyDescent="0.25">
      <c r="A2938">
        <v>20200404</v>
      </c>
      <c r="B2938" s="1" t="s">
        <v>100</v>
      </c>
      <c r="C2938">
        <v>495</v>
      </c>
      <c r="D2938">
        <v>15137</v>
      </c>
      <c r="F2938">
        <v>41</v>
      </c>
      <c r="J2938">
        <v>18</v>
      </c>
      <c r="L2938">
        <v>26</v>
      </c>
      <c r="M2938" s="1" t="s">
        <v>33</v>
      </c>
      <c r="N2938" s="2">
        <v>43924</v>
      </c>
      <c r="O2938" s="1" t="s">
        <v>2371</v>
      </c>
      <c r="P2938" s="2">
        <v>43925.666666666664</v>
      </c>
      <c r="Q2938">
        <v>10</v>
      </c>
      <c r="S2938">
        <v>15632</v>
      </c>
      <c r="T2938">
        <v>15632</v>
      </c>
      <c r="U2938">
        <v>15632</v>
      </c>
      <c r="V2938">
        <v>35</v>
      </c>
      <c r="W2938">
        <v>3</v>
      </c>
      <c r="X2938">
        <v>0</v>
      </c>
      <c r="Y2938">
        <v>762</v>
      </c>
      <c r="Z2938">
        <v>92</v>
      </c>
      <c r="AA2938">
        <v>854</v>
      </c>
      <c r="AB2938" s="1">
        <f>Z2938/0.1</f>
        <v>920</v>
      </c>
      <c r="AC2938" s="1">
        <f>AA2938-AB2938</f>
        <v>-66</v>
      </c>
      <c r="AD2938" s="1">
        <f>_xlfn.IFNA(INDEX($AV$2:$AV$53,MATCH(B2938,$AU$2:$AU$53,0)),1000)</f>
        <v>2096640</v>
      </c>
      <c r="AE2938" s="1">
        <f>C2938/AD2938*100000</f>
        <v>23.609203296703296</v>
      </c>
      <c r="AF2938" s="34">
        <f>IF(B2939=B2938,IFERROR((C2938/C2939)-1,0),0)</f>
        <v>0.22828784119106693</v>
      </c>
      <c r="AG2938" s="35">
        <f>IFERROR(LOG(2)/LOG(1+(AF2938)),AF2938)</f>
        <v>3.3709908242105606</v>
      </c>
      <c r="AH2938" s="35">
        <f>AVERAGE(Z2938:Z2944)</f>
        <v>43.428571428571431</v>
      </c>
      <c r="AJ2938" s="1">
        <f>Q2938/AD2938*100000</f>
        <v>0.47695360195360198</v>
      </c>
      <c r="AK2938" s="34">
        <f>IF(B2939=B2938,IFERROR((Q2938/Q2939)-1,0),0)</f>
        <v>0.4285714285714286</v>
      </c>
      <c r="AL2938" s="35">
        <f>IFERROR(LOG(2)/LOG(1+(AK2938)),AK2938)</f>
        <v>1.9433582098747317</v>
      </c>
      <c r="AM2938" s="35">
        <f>AVERAGE(W2938:W2944)</f>
        <v>1.2857142857142858</v>
      </c>
      <c r="AN2938" s="4">
        <f>ROUNDDOWN(N2938,0)</f>
        <v>43924</v>
      </c>
      <c r="AO2938" s="38" cm="1">
        <f t="array" ref="AO2938">_xlfn.ANCHORARRAY(AN2938)-1</f>
        <v>43923</v>
      </c>
    </row>
    <row r="2939" spans="1:41" x14ac:dyDescent="0.25">
      <c r="A2939">
        <v>20200403</v>
      </c>
      <c r="B2939" s="1" t="s">
        <v>100</v>
      </c>
      <c r="C2939">
        <v>403</v>
      </c>
      <c r="D2939">
        <v>14375</v>
      </c>
      <c r="F2939">
        <v>31</v>
      </c>
      <c r="L2939">
        <v>26</v>
      </c>
      <c r="M2939" s="1" t="s">
        <v>33</v>
      </c>
      <c r="N2939" s="2">
        <v>43923</v>
      </c>
      <c r="O2939" s="1" t="s">
        <v>2424</v>
      </c>
      <c r="P2939" s="2">
        <v>43924.666666666664</v>
      </c>
      <c r="Q2939">
        <v>7</v>
      </c>
      <c r="S2939">
        <v>14778</v>
      </c>
      <c r="T2939">
        <v>14778</v>
      </c>
      <c r="U2939">
        <v>14778</v>
      </c>
      <c r="V2939">
        <v>35</v>
      </c>
      <c r="W2939">
        <v>1</v>
      </c>
      <c r="X2939">
        <v>0</v>
      </c>
      <c r="Y2939">
        <v>727</v>
      </c>
      <c r="Z2939">
        <v>40</v>
      </c>
      <c r="AA2939">
        <v>767</v>
      </c>
      <c r="AB2939" s="1">
        <f>Z2939/0.1</f>
        <v>400</v>
      </c>
      <c r="AC2939" s="1">
        <f>AA2939-AB2939</f>
        <v>367</v>
      </c>
      <c r="AD2939" s="1">
        <f>_xlfn.IFNA(INDEX($AV$2:$AV$53,MATCH(B2939,$AU$2:$AU$53,0)),1000)</f>
        <v>2096640</v>
      </c>
      <c r="AE2939" s="1">
        <f>C2939/AD2939*100000</f>
        <v>19.221230158730158</v>
      </c>
      <c r="AF2939" s="34">
        <f>IF(B2940=B2939,IFERROR((C2939/C2940)-1,0),0)</f>
        <v>0.11019283746556474</v>
      </c>
      <c r="AG2939" s="35">
        <f>IFERROR(LOG(2)/LOG(1+(AF2939)),AF2939)</f>
        <v>6.6308472483605234</v>
      </c>
      <c r="AH2939" s="35">
        <f>AVERAGE(Z2939:Z2945)</f>
        <v>38.142857142857146</v>
      </c>
      <c r="AJ2939" s="1">
        <f>Q2939/AD2939*100000</f>
        <v>0.33386752136752135</v>
      </c>
      <c r="AK2939" s="34">
        <f>IF(B2940=B2939,IFERROR((Q2939/Q2940)-1,0),0)</f>
        <v>0.16666666666666674</v>
      </c>
      <c r="AL2939" s="35">
        <f>IFERROR(LOG(2)/LOG(1+(AK2939)),AK2939)</f>
        <v>4.4965561056019201</v>
      </c>
      <c r="AM2939" s="35">
        <f>AVERAGE(W2939:W2945)</f>
        <v>0.8571428571428571</v>
      </c>
      <c r="AN2939" s="4">
        <f>ROUNDDOWN(N2939,0)</f>
        <v>43923</v>
      </c>
      <c r="AO2939" s="38" cm="1">
        <f t="array" ref="AO2939">_xlfn.ANCHORARRAY(AN2939)-1</f>
        <v>43922</v>
      </c>
    </row>
    <row r="2940" spans="1:41" x14ac:dyDescent="0.25">
      <c r="A2940">
        <v>20200402</v>
      </c>
      <c r="B2940" s="1" t="s">
        <v>100</v>
      </c>
      <c r="C2940">
        <v>363</v>
      </c>
      <c r="D2940">
        <v>13648</v>
      </c>
      <c r="F2940">
        <v>31</v>
      </c>
      <c r="L2940">
        <v>26</v>
      </c>
      <c r="M2940" s="1" t="s">
        <v>33</v>
      </c>
      <c r="N2940" s="2">
        <v>43922</v>
      </c>
      <c r="O2940" s="1" t="s">
        <v>2477</v>
      </c>
      <c r="P2940" s="2">
        <v>43923.666666666664</v>
      </c>
      <c r="Q2940">
        <v>6</v>
      </c>
      <c r="S2940">
        <v>14011</v>
      </c>
      <c r="T2940">
        <v>14011</v>
      </c>
      <c r="U2940">
        <v>14011</v>
      </c>
      <c r="V2940">
        <v>35</v>
      </c>
      <c r="W2940">
        <v>1</v>
      </c>
      <c r="X2940">
        <v>0</v>
      </c>
      <c r="Y2940">
        <v>723</v>
      </c>
      <c r="Z2940">
        <v>48</v>
      </c>
      <c r="AA2940">
        <v>771</v>
      </c>
      <c r="AB2940" s="1">
        <f>Z2940/0.1</f>
        <v>480</v>
      </c>
      <c r="AC2940" s="1">
        <f>AA2940-AB2940</f>
        <v>291</v>
      </c>
      <c r="AD2940" s="1">
        <f>_xlfn.IFNA(INDEX($AV$2:$AV$53,MATCH(B2940,$AU$2:$AU$53,0)),1000)</f>
        <v>2096640</v>
      </c>
      <c r="AE2940" s="1">
        <f>C2940/AD2940*100000</f>
        <v>17.313415750915752</v>
      </c>
      <c r="AF2940" s="34">
        <f>IF(B2941=B2940,IFERROR((C2940/C2941)-1,0),0)</f>
        <v>0.15238095238095228</v>
      </c>
      <c r="AG2940" s="35">
        <f>IFERROR(LOG(2)/LOG(1+(AF2940)),AF2940)</f>
        <v>4.8871622746723116</v>
      </c>
      <c r="AH2940" s="35">
        <f>AVERAGE(Z2940:Z2946)</f>
        <v>35.857142857142854</v>
      </c>
      <c r="AJ2940" s="1">
        <f>Q2940/AD2940*100000</f>
        <v>0.28617216117216115</v>
      </c>
      <c r="AK2940" s="34">
        <f>IF(B2941=B2940,IFERROR((Q2940/Q2941)-1,0),0)</f>
        <v>0.19999999999999996</v>
      </c>
      <c r="AL2940" s="35">
        <f>IFERROR(LOG(2)/LOG(1+(AK2940)),AK2940)</f>
        <v>3.8017840169239308</v>
      </c>
      <c r="AM2940" s="35">
        <f>AVERAGE(W2940:W2946)</f>
        <v>0.7142857142857143</v>
      </c>
      <c r="AN2940" s="4">
        <f>ROUNDDOWN(N2940,0)</f>
        <v>43922</v>
      </c>
      <c r="AO2940" s="38" cm="1">
        <f t="array" ref="AO2940">_xlfn.ANCHORARRAY(AN2940)-1</f>
        <v>43921</v>
      </c>
    </row>
    <row r="2941" spans="1:41" x14ac:dyDescent="0.25">
      <c r="A2941">
        <v>20200401</v>
      </c>
      <c r="B2941" s="1" t="s">
        <v>100</v>
      </c>
      <c r="C2941">
        <v>315</v>
      </c>
      <c r="D2941">
        <v>12925</v>
      </c>
      <c r="F2941">
        <v>24</v>
      </c>
      <c r="L2941">
        <v>26</v>
      </c>
      <c r="M2941" s="1" t="s">
        <v>33</v>
      </c>
      <c r="N2941" s="2">
        <v>43921.931944444441</v>
      </c>
      <c r="O2941" s="1" t="s">
        <v>2530</v>
      </c>
      <c r="P2941" s="2">
        <v>43922.666666666664</v>
      </c>
      <c r="Q2941">
        <v>5</v>
      </c>
      <c r="S2941">
        <v>13240</v>
      </c>
      <c r="T2941">
        <v>13240</v>
      </c>
      <c r="U2941">
        <v>13240</v>
      </c>
      <c r="V2941">
        <v>35</v>
      </c>
      <c r="W2941">
        <v>1</v>
      </c>
      <c r="X2941">
        <v>0</v>
      </c>
      <c r="Y2941">
        <v>679</v>
      </c>
      <c r="Z2941">
        <v>34</v>
      </c>
      <c r="AA2941">
        <v>713</v>
      </c>
      <c r="AB2941" s="1">
        <f>Z2941/0.1</f>
        <v>340</v>
      </c>
      <c r="AC2941" s="1">
        <f>AA2941-AB2941</f>
        <v>373</v>
      </c>
      <c r="AD2941" s="1">
        <f>_xlfn.IFNA(INDEX($AV$2:$AV$53,MATCH(B2941,$AU$2:$AU$53,0)),1000)</f>
        <v>2096640</v>
      </c>
      <c r="AE2941" s="1">
        <f>C2941/AD2941*100000</f>
        <v>15.024038461538462</v>
      </c>
      <c r="AF2941" s="34">
        <f>IF(B2942=B2941,IFERROR((C2941/C2942)-1,0),0)</f>
        <v>0.12099644128113884</v>
      </c>
      <c r="AG2941" s="35">
        <f>IFERROR(LOG(2)/LOG(1+(AF2941)),AF2941)</f>
        <v>6.0686351162036551</v>
      </c>
      <c r="AH2941" s="35">
        <f>AVERAGE(Z2941:Z2947)</f>
        <v>30.714285714285715</v>
      </c>
      <c r="AJ2941" s="1">
        <f>Q2941/AD2941*100000</f>
        <v>0.23847680097680099</v>
      </c>
      <c r="AK2941" s="34">
        <f>IF(B2942=B2941,IFERROR((Q2941/Q2942)-1,0),0)</f>
        <v>0.25</v>
      </c>
      <c r="AL2941" s="35">
        <f>IFERROR(LOG(2)/LOG(1+(AK2941)),AK2941)</f>
        <v>3.1062837195053898</v>
      </c>
      <c r="AM2941" s="35">
        <f>AVERAGE(W2941:W2947)</f>
        <v>0.5714285714285714</v>
      </c>
      <c r="AN2941" s="4">
        <f>ROUNDDOWN(N2941,0)</f>
        <v>43921</v>
      </c>
      <c r="AO2941" s="38" cm="1">
        <f t="array" ref="AO2941">_xlfn.ANCHORARRAY(AN2941)-1</f>
        <v>43920</v>
      </c>
    </row>
    <row r="2942" spans="1:41" x14ac:dyDescent="0.25">
      <c r="A2942">
        <v>20200331</v>
      </c>
      <c r="B2942" s="1" t="s">
        <v>100</v>
      </c>
      <c r="C2942">
        <v>281</v>
      </c>
      <c r="D2942">
        <v>12246</v>
      </c>
      <c r="F2942">
        <v>22</v>
      </c>
      <c r="L2942">
        <v>26</v>
      </c>
      <c r="M2942" s="1" t="s">
        <v>33</v>
      </c>
      <c r="N2942" s="2">
        <v>43921</v>
      </c>
      <c r="O2942" s="1" t="s">
        <v>2583</v>
      </c>
      <c r="P2942" s="2">
        <v>43921.666666666664</v>
      </c>
      <c r="Q2942">
        <v>4</v>
      </c>
      <c r="S2942">
        <v>12527</v>
      </c>
      <c r="T2942">
        <v>12527</v>
      </c>
      <c r="U2942">
        <v>12527</v>
      </c>
      <c r="V2942">
        <v>35</v>
      </c>
      <c r="W2942">
        <v>2</v>
      </c>
      <c r="X2942">
        <v>0</v>
      </c>
      <c r="Y2942">
        <v>1304</v>
      </c>
      <c r="Z2942">
        <v>44</v>
      </c>
      <c r="AA2942">
        <v>1348</v>
      </c>
      <c r="AB2942" s="1">
        <f>Z2942/0.1</f>
        <v>440</v>
      </c>
      <c r="AC2942" s="1">
        <f>AA2942-AB2942</f>
        <v>908</v>
      </c>
      <c r="AD2942" s="1">
        <f>_xlfn.IFNA(INDEX($AV$2:$AV$53,MATCH(B2942,$AU$2:$AU$53,0)),1000)</f>
        <v>2096640</v>
      </c>
      <c r="AE2942" s="1">
        <f>C2942/AD2942*100000</f>
        <v>13.402396214896216</v>
      </c>
      <c r="AF2942" s="34">
        <f>IF(B2943=B2942,IFERROR((C2942/C2943)-1,0),0)</f>
        <v>0.18565400843881852</v>
      </c>
      <c r="AG2942" s="35">
        <f>IFERROR(LOG(2)/LOG(1+(AF2942)),AF2942)</f>
        <v>4.0702845117344442</v>
      </c>
      <c r="AH2942" s="35">
        <f>AVERAGE(Z2942:Z2948)</f>
        <v>28.285714285714285</v>
      </c>
      <c r="AJ2942" s="1">
        <f>Q2942/AD2942*100000</f>
        <v>0.19078144078144077</v>
      </c>
      <c r="AK2942" s="34">
        <f>IF(B2943=B2942,IFERROR((Q2942/Q2943)-1,0),0)</f>
        <v>1</v>
      </c>
      <c r="AL2942" s="35">
        <f>IFERROR(LOG(2)/LOG(1+(AK2942)),AK2942)</f>
        <v>1</v>
      </c>
      <c r="AM2942" s="35">
        <f>AVERAGE(W2942:W2948)</f>
        <v>0.5714285714285714</v>
      </c>
      <c r="AN2942" s="4">
        <f>ROUNDDOWN(N2942,0)</f>
        <v>43921</v>
      </c>
      <c r="AO2942" s="38" cm="1">
        <f t="array" ref="AO2942">_xlfn.ANCHORARRAY(AN2942)-1</f>
        <v>43920</v>
      </c>
    </row>
    <row r="2943" spans="1:41" x14ac:dyDescent="0.25">
      <c r="A2943">
        <v>20200330</v>
      </c>
      <c r="B2943" s="1" t="s">
        <v>100</v>
      </c>
      <c r="C2943">
        <v>237</v>
      </c>
      <c r="D2943">
        <v>10942</v>
      </c>
      <c r="F2943">
        <v>22</v>
      </c>
      <c r="L2943">
        <v>26</v>
      </c>
      <c r="M2943" s="1" t="s">
        <v>33</v>
      </c>
      <c r="N2943" s="2">
        <v>43919</v>
      </c>
      <c r="O2943" s="1" t="s">
        <v>2636</v>
      </c>
      <c r="P2943" s="2">
        <v>43920.666666666664</v>
      </c>
      <c r="Q2943">
        <v>2</v>
      </c>
      <c r="S2943">
        <v>11179</v>
      </c>
      <c r="T2943">
        <v>11179</v>
      </c>
      <c r="U2943">
        <v>11179</v>
      </c>
      <c r="V2943">
        <v>35</v>
      </c>
      <c r="W2943">
        <v>0</v>
      </c>
      <c r="X2943">
        <v>0</v>
      </c>
      <c r="Y2943">
        <v>173</v>
      </c>
      <c r="Z2943">
        <v>0</v>
      </c>
      <c r="AA2943">
        <v>173</v>
      </c>
      <c r="AB2943" s="1">
        <f>Z2943/0.1</f>
        <v>0</v>
      </c>
      <c r="AC2943" s="1">
        <f>AA2943-AB2943</f>
        <v>173</v>
      </c>
      <c r="AD2943" s="1">
        <f>_xlfn.IFNA(INDEX($AV$2:$AV$53,MATCH(B2943,$AU$2:$AU$53,0)),1000)</f>
        <v>2096640</v>
      </c>
      <c r="AE2943" s="1">
        <f>C2943/AD2943*100000</f>
        <v>11.303800366300367</v>
      </c>
      <c r="AF2943" s="34">
        <f>IF(B2944=B2943,IFERROR((C2943/C2944)-1,0),0)</f>
        <v>0</v>
      </c>
      <c r="AG2943" s="35">
        <f>IFERROR(LOG(2)/LOG(1+(AF2943)),AF2943)</f>
        <v>0</v>
      </c>
      <c r="AH2943" s="35">
        <f>AVERAGE(Z2943:Z2949)</f>
        <v>24.571428571428573</v>
      </c>
      <c r="AJ2943" s="1">
        <f>Q2943/AD2943*100000</f>
        <v>9.5390720390720385E-2</v>
      </c>
      <c r="AK2943" s="34">
        <f>IF(B2944=B2943,IFERROR((Q2943/Q2944)-1,0),0)</f>
        <v>0</v>
      </c>
      <c r="AL2943" s="35">
        <f>IFERROR(LOG(2)/LOG(1+(AK2943)),AK2943)</f>
        <v>0</v>
      </c>
      <c r="AM2943" s="35">
        <f>AVERAGE(W2943:W2949)</f>
        <v>0.2857142857142857</v>
      </c>
      <c r="AN2943" s="4">
        <f>ROUNDDOWN(N2943,0)</f>
        <v>43919</v>
      </c>
      <c r="AO2943" s="38" cm="1">
        <f t="array" ref="AO2943">_xlfn.ANCHORARRAY(AN2943)-1</f>
        <v>43918</v>
      </c>
    </row>
    <row r="2944" spans="1:41" x14ac:dyDescent="0.25">
      <c r="A2944">
        <v>20200329</v>
      </c>
      <c r="B2944" s="1" t="s">
        <v>100</v>
      </c>
      <c r="C2944">
        <v>237</v>
      </c>
      <c r="D2944">
        <v>10769</v>
      </c>
      <c r="F2944">
        <v>19</v>
      </c>
      <c r="L2944">
        <v>2</v>
      </c>
      <c r="M2944" s="1" t="s">
        <v>33</v>
      </c>
      <c r="N2944" s="2">
        <v>43919</v>
      </c>
      <c r="O2944" s="1" t="s">
        <v>2690</v>
      </c>
      <c r="P2944" s="2">
        <v>43919.666666666664</v>
      </c>
      <c r="Q2944">
        <v>2</v>
      </c>
      <c r="S2944">
        <v>11006</v>
      </c>
      <c r="T2944">
        <v>11006</v>
      </c>
      <c r="U2944">
        <v>11006</v>
      </c>
      <c r="V2944">
        <v>35</v>
      </c>
      <c r="W2944">
        <v>1</v>
      </c>
      <c r="X2944">
        <v>0</v>
      </c>
      <c r="Y2944">
        <v>1573</v>
      </c>
      <c r="Z2944">
        <v>46</v>
      </c>
      <c r="AA2944">
        <v>1619</v>
      </c>
      <c r="AB2944" s="1">
        <f>Z2944/0.1</f>
        <v>460</v>
      </c>
      <c r="AC2944" s="1">
        <f>AA2944-AB2944</f>
        <v>1159</v>
      </c>
      <c r="AD2944" s="1">
        <f>_xlfn.IFNA(INDEX($AV$2:$AV$53,MATCH(B2944,$AU$2:$AU$53,0)),1000)</f>
        <v>2096640</v>
      </c>
      <c r="AE2944" s="1">
        <f>C2944/AD2944*100000</f>
        <v>11.303800366300367</v>
      </c>
      <c r="AF2944" s="34">
        <f>IF(B2945=B2944,IFERROR((C2944/C2945)-1,0),0)</f>
        <v>0.24083769633507845</v>
      </c>
      <c r="AG2944" s="35">
        <f>IFERROR(LOG(2)/LOG(1+(AF2944)),AF2944)</f>
        <v>3.2121865644047451</v>
      </c>
      <c r="AH2944" s="35">
        <f>AVERAGE(Z2944:Z2950)</f>
        <v>25.714285714285715</v>
      </c>
      <c r="AJ2944" s="1">
        <f>Q2944/AD2944*100000</f>
        <v>9.5390720390720385E-2</v>
      </c>
      <c r="AK2944" s="34">
        <f>IF(B2945=B2944,IFERROR((Q2944/Q2945)-1,0),0)</f>
        <v>1</v>
      </c>
      <c r="AL2944" s="35">
        <f>IFERROR(LOG(2)/LOG(1+(AK2944)),AK2944)</f>
        <v>1</v>
      </c>
      <c r="AM2944" s="35">
        <f>AVERAGE(W2944:W2950)</f>
        <v>0.2857142857142857</v>
      </c>
      <c r="AN2944" s="4">
        <f>ROUNDDOWN(N2944,0)</f>
        <v>43919</v>
      </c>
      <c r="AO2944" s="38" cm="1">
        <f t="array" ref="AO2944">_xlfn.ANCHORARRAY(AN2944)-1</f>
        <v>43918</v>
      </c>
    </row>
    <row r="2945" spans="1:41" x14ac:dyDescent="0.25">
      <c r="A2945">
        <v>20200328</v>
      </c>
      <c r="B2945" s="1" t="s">
        <v>100</v>
      </c>
      <c r="C2945">
        <v>191</v>
      </c>
      <c r="D2945">
        <v>9196</v>
      </c>
      <c r="F2945">
        <v>17</v>
      </c>
      <c r="M2945" s="1" t="s">
        <v>33</v>
      </c>
      <c r="N2945" s="2">
        <v>43917</v>
      </c>
      <c r="O2945" s="1" t="s">
        <v>2744</v>
      </c>
      <c r="P2945" s="2">
        <v>43918.666666666664</v>
      </c>
      <c r="Q2945">
        <v>1</v>
      </c>
      <c r="S2945">
        <v>9387</v>
      </c>
      <c r="T2945">
        <v>9387</v>
      </c>
      <c r="U2945">
        <v>9387</v>
      </c>
      <c r="V2945">
        <v>35</v>
      </c>
      <c r="W2945">
        <v>0</v>
      </c>
      <c r="X2945">
        <v>0</v>
      </c>
      <c r="Y2945">
        <v>819</v>
      </c>
      <c r="Z2945">
        <v>55</v>
      </c>
      <c r="AA2945">
        <v>874</v>
      </c>
      <c r="AB2945" s="1">
        <f>Z2945/0.1</f>
        <v>550</v>
      </c>
      <c r="AC2945" s="1">
        <f>AA2945-AB2945</f>
        <v>324</v>
      </c>
      <c r="AD2945" s="1">
        <f>_xlfn.IFNA(INDEX($AV$2:$AV$53,MATCH(B2945,$AU$2:$AU$53,0)),1000)</f>
        <v>2096640</v>
      </c>
      <c r="AE2945" s="1">
        <f>C2945/AD2945*100000</f>
        <v>9.109813797313798</v>
      </c>
      <c r="AF2945" s="34">
        <f>IF(B2946=B2945,IFERROR((C2945/C2946)-1,0),0)</f>
        <v>0.40441176470588225</v>
      </c>
      <c r="AG2945" s="35">
        <f>IFERROR(LOG(2)/LOG(1+(AF2945)),AF2945)</f>
        <v>2.0409579990661082</v>
      </c>
      <c r="AH2945" s="35">
        <f>AVERAGE(Z2945:Z2951)</f>
        <v>19.142857142857142</v>
      </c>
      <c r="AJ2945" s="1">
        <f>Q2945/AD2945*100000</f>
        <v>4.7695360195360192E-2</v>
      </c>
      <c r="AK2945" s="34">
        <f>IF(B2946=B2945,IFERROR((Q2945/Q2946)-1,0),0)</f>
        <v>0</v>
      </c>
      <c r="AL2945" s="35">
        <f>IFERROR(LOG(2)/LOG(1+(AK2945)),AK2945)</f>
        <v>0</v>
      </c>
      <c r="AM2945" s="35">
        <f>AVERAGE(W2945:W2951)</f>
        <v>0.14285714285714285</v>
      </c>
      <c r="AN2945" s="4">
        <f>ROUNDDOWN(N2945,0)</f>
        <v>43917</v>
      </c>
      <c r="AO2945" s="38" cm="1">
        <f t="array" ref="AO2945">_xlfn.ANCHORARRAY(AN2945)-1</f>
        <v>43916</v>
      </c>
    </row>
    <row r="2946" spans="1:41" x14ac:dyDescent="0.25">
      <c r="A2946">
        <v>20200327</v>
      </c>
      <c r="B2946" s="1" t="s">
        <v>100</v>
      </c>
      <c r="C2946">
        <v>136</v>
      </c>
      <c r="D2946">
        <v>8377</v>
      </c>
      <c r="M2946" s="1" t="s">
        <v>33</v>
      </c>
      <c r="N2946" s="2">
        <v>43916</v>
      </c>
      <c r="O2946" s="1" t="s">
        <v>2798</v>
      </c>
      <c r="P2946" s="2">
        <v>43917.666666666664</v>
      </c>
      <c r="Q2946">
        <v>1</v>
      </c>
      <c r="S2946">
        <v>8513</v>
      </c>
      <c r="T2946">
        <v>8513</v>
      </c>
      <c r="U2946">
        <v>8513</v>
      </c>
      <c r="V2946">
        <v>35</v>
      </c>
      <c r="W2946">
        <v>0</v>
      </c>
      <c r="X2946">
        <v>0</v>
      </c>
      <c r="Y2946">
        <v>696</v>
      </c>
      <c r="Z2946">
        <v>24</v>
      </c>
      <c r="AA2946">
        <v>720</v>
      </c>
      <c r="AB2946" s="1">
        <f>Z2946/0.1</f>
        <v>240</v>
      </c>
      <c r="AC2946" s="1">
        <f>AA2946-AB2946</f>
        <v>480</v>
      </c>
      <c r="AD2946" s="1">
        <f>_xlfn.IFNA(INDEX($AV$2:$AV$53,MATCH(B2946,$AU$2:$AU$53,0)),1000)</f>
        <v>2096640</v>
      </c>
      <c r="AE2946" s="1">
        <f>C2946/AD2946*100000</f>
        <v>6.4865689865689866</v>
      </c>
      <c r="AF2946" s="34">
        <f>IF(B2947=B2946,IFERROR((C2946/C2947)-1,0),0)</f>
        <v>0.21428571428571419</v>
      </c>
      <c r="AG2946" s="35">
        <f>IFERROR(LOG(2)/LOG(1+(AF2946)),AF2946)</f>
        <v>3.570052581454954</v>
      </c>
      <c r="AH2946" s="35">
        <f>AVERAGE(Z2946:Z2952)</f>
        <v>13.285714285714286</v>
      </c>
      <c r="AJ2946" s="1">
        <f>Q2946/AD2946*100000</f>
        <v>4.7695360195360192E-2</v>
      </c>
      <c r="AK2946" s="34">
        <f>IF(B2947=B2946,IFERROR((Q2946/Q2947)-1,0),0)</f>
        <v>0</v>
      </c>
      <c r="AL2946" s="35">
        <f>IFERROR(LOG(2)/LOG(1+(AK2946)),AK2946)</f>
        <v>0</v>
      </c>
      <c r="AM2946" s="35">
        <f>AVERAGE(W2946:W2952)</f>
        <v>0.14285714285714285</v>
      </c>
      <c r="AN2946" s="4">
        <f>ROUNDDOWN(N2946,0)</f>
        <v>43916</v>
      </c>
      <c r="AO2946" s="38" cm="1">
        <f t="array" ref="AO2946">_xlfn.ANCHORARRAY(AN2946)-1</f>
        <v>43915</v>
      </c>
    </row>
    <row r="2947" spans="1:41" x14ac:dyDescent="0.25">
      <c r="A2947">
        <v>20200326</v>
      </c>
      <c r="B2947" s="1" t="s">
        <v>100</v>
      </c>
      <c r="C2947">
        <v>112</v>
      </c>
      <c r="D2947">
        <v>7681</v>
      </c>
      <c r="M2947" s="1" t="s">
        <v>33</v>
      </c>
      <c r="N2947" s="2">
        <v>43915</v>
      </c>
      <c r="O2947" s="1" t="s">
        <v>2852</v>
      </c>
      <c r="P2947" s="2">
        <v>43916.666666666664</v>
      </c>
      <c r="Q2947">
        <v>1</v>
      </c>
      <c r="S2947">
        <v>7793</v>
      </c>
      <c r="T2947">
        <v>7793</v>
      </c>
      <c r="U2947">
        <v>7793</v>
      </c>
      <c r="V2947">
        <v>35</v>
      </c>
      <c r="W2947">
        <v>0</v>
      </c>
      <c r="X2947">
        <v>0</v>
      </c>
      <c r="Y2947">
        <v>939</v>
      </c>
      <c r="Z2947">
        <v>12</v>
      </c>
      <c r="AA2947">
        <v>951</v>
      </c>
      <c r="AB2947" s="1">
        <f>Z2947/0.1</f>
        <v>120</v>
      </c>
      <c r="AC2947" s="1">
        <f>AA2947-AB2947</f>
        <v>831</v>
      </c>
      <c r="AD2947" s="1">
        <f>_xlfn.IFNA(INDEX($AV$2:$AV$53,MATCH(B2947,$AU$2:$AU$53,0)),1000)</f>
        <v>2096640</v>
      </c>
      <c r="AE2947" s="1">
        <f>C2947/AD2947*100000</f>
        <v>5.3418803418803416</v>
      </c>
      <c r="AF2947" s="34">
        <f>IF(B2948=B2947,IFERROR((C2947/C2948)-1,0),0)</f>
        <v>0.12000000000000011</v>
      </c>
      <c r="AG2947" s="35">
        <f>IFERROR(LOG(2)/LOG(1+(AF2947)),AF2947)</f>
        <v>6.1162553741996994</v>
      </c>
      <c r="AH2947" s="35">
        <f>AVERAGE(Z2947:Z2953)</f>
        <v>11</v>
      </c>
      <c r="AJ2947" s="1">
        <f>Q2947/AD2947*100000</f>
        <v>4.7695360195360192E-2</v>
      </c>
      <c r="AK2947" s="34">
        <f>IF(B2948=B2947,IFERROR((Q2947/Q2948)-1,0),0)</f>
        <v>0</v>
      </c>
      <c r="AL2947" s="35">
        <f>IFERROR(LOG(2)/LOG(1+(AK2947)),AK2947)</f>
        <v>0</v>
      </c>
      <c r="AM2947" s="35">
        <f>AVERAGE(W2947:W2953)</f>
        <v>0.14285714285714285</v>
      </c>
      <c r="AN2947" s="4">
        <f>ROUNDDOWN(N2947,0)</f>
        <v>43915</v>
      </c>
      <c r="AO2947" s="38" cm="1">
        <f t="array" ref="AO2947">_xlfn.ANCHORARRAY(AN2947)-1</f>
        <v>43914</v>
      </c>
    </row>
    <row r="2948" spans="1:41" x14ac:dyDescent="0.25">
      <c r="A2948">
        <v>20200325</v>
      </c>
      <c r="B2948" s="1" t="s">
        <v>100</v>
      </c>
      <c r="C2948">
        <v>100</v>
      </c>
      <c r="D2948">
        <v>6742</v>
      </c>
      <c r="M2948" s="1" t="s">
        <v>33</v>
      </c>
      <c r="N2948" s="2">
        <v>43914</v>
      </c>
      <c r="O2948" s="1" t="s">
        <v>2906</v>
      </c>
      <c r="P2948" s="2">
        <v>43915.666666666664</v>
      </c>
      <c r="Q2948">
        <v>1</v>
      </c>
      <c r="S2948">
        <v>6842</v>
      </c>
      <c r="T2948">
        <v>6842</v>
      </c>
      <c r="U2948">
        <v>6842</v>
      </c>
      <c r="V2948">
        <v>35</v>
      </c>
      <c r="W2948">
        <v>1</v>
      </c>
      <c r="X2948">
        <v>0</v>
      </c>
      <c r="Y2948">
        <v>852</v>
      </c>
      <c r="Z2948">
        <v>17</v>
      </c>
      <c r="AA2948">
        <v>869</v>
      </c>
      <c r="AB2948" s="1">
        <f>Z2948/0.1</f>
        <v>170</v>
      </c>
      <c r="AC2948" s="1">
        <f>AA2948-AB2948</f>
        <v>699</v>
      </c>
      <c r="AD2948" s="1">
        <f>_xlfn.IFNA(INDEX($AV$2:$AV$53,MATCH(B2948,$AU$2:$AU$53,0)),1000)</f>
        <v>2096640</v>
      </c>
      <c r="AE2948" s="1">
        <f>C2948/AD2948*100000</f>
        <v>4.7695360195360195</v>
      </c>
      <c r="AF2948" s="34">
        <f>IF(B2949=B2948,IFERROR((C2948/C2949)-1,0),0)</f>
        <v>0.20481927710843384</v>
      </c>
      <c r="AG2948" s="35">
        <f>IFERROR(LOG(2)/LOG(1+(AF2948)),AF2948)</f>
        <v>3.7200061701829656</v>
      </c>
      <c r="AH2948" s="35">
        <f>AVERAGE(Z2948:Z2954)</f>
        <v>10.285714285714286</v>
      </c>
      <c r="AJ2948" s="1">
        <f>Q2948/AD2948*100000</f>
        <v>4.7695360195360192E-2</v>
      </c>
      <c r="AK2948" s="34">
        <f>IF(B2949=B2948,IFERROR((Q2948/Q2949)-1,0),0)</f>
        <v>0</v>
      </c>
      <c r="AL2948" s="35">
        <f>IFERROR(LOG(2)/LOG(1+(AK2948)),AK2948)</f>
        <v>0</v>
      </c>
      <c r="AM2948" s="35">
        <f>AVERAGE(W2948:W2954)</f>
        <v>0.14285714285714285</v>
      </c>
      <c r="AN2948" s="4">
        <f>ROUNDDOWN(N2948,0)</f>
        <v>43914</v>
      </c>
      <c r="AO2948" s="38" cm="1">
        <f t="array" ref="AO2948">_xlfn.ANCHORARRAY(AN2948)-1</f>
        <v>43913</v>
      </c>
    </row>
    <row r="2949" spans="1:41" x14ac:dyDescent="0.25">
      <c r="A2949">
        <v>20200324</v>
      </c>
      <c r="B2949" s="1" t="s">
        <v>100</v>
      </c>
      <c r="C2949">
        <v>83</v>
      </c>
      <c r="D2949">
        <v>5890</v>
      </c>
      <c r="M2949" s="1" t="s">
        <v>33</v>
      </c>
      <c r="N2949" s="2">
        <v>43913</v>
      </c>
      <c r="O2949" s="1" t="s">
        <v>2960</v>
      </c>
      <c r="P2949" s="2">
        <v>43914.666666666664</v>
      </c>
      <c r="S2949">
        <v>5973</v>
      </c>
      <c r="T2949">
        <v>5973</v>
      </c>
      <c r="U2949">
        <v>5973</v>
      </c>
      <c r="V2949">
        <v>35</v>
      </c>
      <c r="W2949">
        <v>0</v>
      </c>
      <c r="X2949">
        <v>0</v>
      </c>
      <c r="Y2949">
        <v>569</v>
      </c>
      <c r="Z2949">
        <v>18</v>
      </c>
      <c r="AA2949">
        <v>587</v>
      </c>
      <c r="AB2949" s="1">
        <f>Z2949/0.1</f>
        <v>180</v>
      </c>
      <c r="AC2949" s="1">
        <f>AA2949-AB2949</f>
        <v>407</v>
      </c>
      <c r="AD2949" s="1">
        <f>_xlfn.IFNA(INDEX($AV$2:$AV$53,MATCH(B2949,$AU$2:$AU$53,0)),1000)</f>
        <v>2096640</v>
      </c>
      <c r="AE2949" s="1">
        <f>C2949/AD2949*100000</f>
        <v>3.9587148962148966</v>
      </c>
      <c r="AF2949" s="34">
        <f>IF(B2950=B2949,IFERROR((C2949/C2950)-1,0),0)</f>
        <v>0.27692307692307683</v>
      </c>
      <c r="AG2949" s="35">
        <f>IFERROR(LOG(2)/LOG(1+(AF2949)),AF2949)</f>
        <v>2.8354989402548925</v>
      </c>
      <c r="AH2949" s="35">
        <f>AVERAGE(Z2949:Z2955)</f>
        <v>8.5714285714285712</v>
      </c>
      <c r="AJ2949" s="1">
        <f>Q2949/AD2949*100000</f>
        <v>0</v>
      </c>
      <c r="AK2949" s="34">
        <f>IF(B2950=B2949,IFERROR((Q2949/Q2950)-1,0),0)</f>
        <v>0</v>
      </c>
      <c r="AL2949" s="35">
        <f>IFERROR(LOG(2)/LOG(1+(AK2949)),AK2949)</f>
        <v>0</v>
      </c>
      <c r="AM2949" s="35">
        <f>AVERAGE(W2949:W2955)</f>
        <v>0</v>
      </c>
      <c r="AN2949" s="4">
        <f>ROUNDDOWN(N2949,0)</f>
        <v>43913</v>
      </c>
      <c r="AO2949" s="38" cm="1">
        <f t="array" ref="AO2949">_xlfn.ANCHORARRAY(AN2949)-1</f>
        <v>43912</v>
      </c>
    </row>
    <row r="2950" spans="1:41" x14ac:dyDescent="0.25">
      <c r="A2950">
        <v>20200323</v>
      </c>
      <c r="B2950" s="1" t="s">
        <v>100</v>
      </c>
      <c r="C2950">
        <v>65</v>
      </c>
      <c r="D2950">
        <v>5321</v>
      </c>
      <c r="M2950" s="1" t="s">
        <v>33</v>
      </c>
      <c r="N2950" s="2">
        <v>43912</v>
      </c>
      <c r="O2950" s="1" t="s">
        <v>3014</v>
      </c>
      <c r="P2950" s="2">
        <v>43913.666666666664</v>
      </c>
      <c r="S2950">
        <v>5386</v>
      </c>
      <c r="T2950">
        <v>5386</v>
      </c>
      <c r="U2950">
        <v>5386</v>
      </c>
      <c r="V2950">
        <v>35</v>
      </c>
      <c r="W2950">
        <v>0</v>
      </c>
      <c r="X2950">
        <v>0</v>
      </c>
      <c r="Y2950">
        <v>599</v>
      </c>
      <c r="Z2950">
        <v>8</v>
      </c>
      <c r="AA2950">
        <v>607</v>
      </c>
      <c r="AB2950" s="1">
        <f>Z2950/0.1</f>
        <v>80</v>
      </c>
      <c r="AC2950" s="1">
        <f>AA2950-AB2950</f>
        <v>527</v>
      </c>
      <c r="AD2950" s="1">
        <f>_xlfn.IFNA(INDEX($AV$2:$AV$53,MATCH(B2950,$AU$2:$AU$53,0)),1000)</f>
        <v>2096640</v>
      </c>
      <c r="AE2950" s="1">
        <f>C2950/AD2950*100000</f>
        <v>3.1001984126984126</v>
      </c>
      <c r="AF2950" s="34">
        <f>IF(B2951=B2950,IFERROR((C2950/C2951)-1,0),0)</f>
        <v>0.14035087719298245</v>
      </c>
      <c r="AG2950" s="35">
        <f>IFERROR(LOG(2)/LOG(1+(AF2950)),AF2950)</f>
        <v>5.2776631668561755</v>
      </c>
      <c r="AH2950" s="35">
        <f>AVERAGE(Z2950:Z2956)</f>
        <v>6.8571428571428568</v>
      </c>
      <c r="AJ2950" s="1">
        <f>Q2950/AD2950*100000</f>
        <v>0</v>
      </c>
      <c r="AK2950" s="34">
        <f>IF(B2951=B2950,IFERROR((Q2950/Q2951)-1,0),0)</f>
        <v>0</v>
      </c>
      <c r="AL2950" s="35">
        <f>IFERROR(LOG(2)/LOG(1+(AK2950)),AK2950)</f>
        <v>0</v>
      </c>
      <c r="AM2950" s="35">
        <f>AVERAGE(W2950:W2956)</f>
        <v>0</v>
      </c>
      <c r="AN2950" s="4">
        <f>ROUNDDOWN(N2950,0)</f>
        <v>43912</v>
      </c>
      <c r="AO2950" s="38" cm="1">
        <f t="array" ref="AO2950">_xlfn.ANCHORARRAY(AN2950)-1</f>
        <v>43911</v>
      </c>
    </row>
    <row r="2951" spans="1:41" x14ac:dyDescent="0.25">
      <c r="A2951">
        <v>20200322</v>
      </c>
      <c r="B2951" s="1" t="s">
        <v>100</v>
      </c>
      <c r="C2951">
        <v>57</v>
      </c>
      <c r="D2951">
        <v>4722</v>
      </c>
      <c r="M2951" s="1" t="s">
        <v>75</v>
      </c>
      <c r="N2951" s="2">
        <v>43911</v>
      </c>
      <c r="O2951" s="1" t="s">
        <v>3068</v>
      </c>
      <c r="P2951" s="2">
        <v>43912.666666666664</v>
      </c>
      <c r="S2951">
        <v>4779</v>
      </c>
      <c r="T2951">
        <v>4779</v>
      </c>
      <c r="U2951">
        <v>4779</v>
      </c>
      <c r="V2951">
        <v>35</v>
      </c>
      <c r="W2951">
        <v>0</v>
      </c>
      <c r="X2951">
        <v>0</v>
      </c>
      <c r="Y2951">
        <v>951</v>
      </c>
      <c r="Z2951">
        <v>0</v>
      </c>
      <c r="AA2951">
        <v>951</v>
      </c>
      <c r="AB2951" s="1">
        <f>Z2951/0.1</f>
        <v>0</v>
      </c>
      <c r="AC2951" s="1">
        <f>AA2951-AB2951</f>
        <v>951</v>
      </c>
      <c r="AD2951" s="1">
        <f>_xlfn.IFNA(INDEX($AV$2:$AV$53,MATCH(B2951,$AU$2:$AU$53,0)),1000)</f>
        <v>2096640</v>
      </c>
      <c r="AE2951" s="1">
        <f>C2951/AD2951*100000</f>
        <v>2.7186355311355315</v>
      </c>
      <c r="AF2951" s="34">
        <f>IF(B2952=B2951,IFERROR((C2951/C2952)-1,0),0)</f>
        <v>0</v>
      </c>
      <c r="AG2951" s="35">
        <f>IFERROR(LOG(2)/LOG(1+(AF2951)),AF2951)</f>
        <v>0</v>
      </c>
      <c r="AH2951" s="35">
        <f>AVERAGE(Z2951:Z2957)</f>
        <v>6.2857142857142856</v>
      </c>
      <c r="AJ2951" s="1">
        <f>Q2951/AD2951*100000</f>
        <v>0</v>
      </c>
      <c r="AK2951" s="34">
        <f>IF(B2952=B2951,IFERROR((Q2951/Q2952)-1,0),0)</f>
        <v>0</v>
      </c>
      <c r="AL2951" s="35">
        <f>IFERROR(LOG(2)/LOG(1+(AK2951)),AK2951)</f>
        <v>0</v>
      </c>
      <c r="AM2951" s="35">
        <f>AVERAGE(W2951:W2957)</f>
        <v>0</v>
      </c>
      <c r="AN2951" s="4">
        <f>ROUNDDOWN(N2951,0)</f>
        <v>43911</v>
      </c>
      <c r="AO2951" s="38" cm="1">
        <f t="array" ref="AO2951">_xlfn.ANCHORARRAY(AN2951)-1</f>
        <v>43910</v>
      </c>
    </row>
    <row r="2952" spans="1:41" x14ac:dyDescent="0.25">
      <c r="A2952">
        <v>20200321</v>
      </c>
      <c r="B2952" s="1" t="s">
        <v>100</v>
      </c>
      <c r="C2952">
        <v>57</v>
      </c>
      <c r="D2952">
        <v>3771</v>
      </c>
      <c r="M2952" s="1" t="s">
        <v>75</v>
      </c>
      <c r="N2952" s="2">
        <v>43911</v>
      </c>
      <c r="O2952" s="1" t="s">
        <v>3122</v>
      </c>
      <c r="P2952" s="2">
        <v>43911.666666666664</v>
      </c>
      <c r="S2952">
        <v>3828</v>
      </c>
      <c r="T2952">
        <v>3828</v>
      </c>
      <c r="U2952">
        <v>3828</v>
      </c>
      <c r="V2952">
        <v>35</v>
      </c>
      <c r="W2952">
        <v>0</v>
      </c>
      <c r="X2952">
        <v>0</v>
      </c>
      <c r="Y2952">
        <v>0</v>
      </c>
      <c r="Z2952">
        <v>14</v>
      </c>
      <c r="AA2952">
        <v>14</v>
      </c>
      <c r="AB2952" s="1">
        <f>Z2952/0.1</f>
        <v>140</v>
      </c>
      <c r="AC2952" s="1">
        <f>AA2952-AB2952</f>
        <v>-126</v>
      </c>
      <c r="AD2952" s="1">
        <f>_xlfn.IFNA(INDEX($AV$2:$AV$53,MATCH(B2952,$AU$2:$AU$53,0)),1000)</f>
        <v>2096640</v>
      </c>
      <c r="AE2952" s="1">
        <f>C2952/AD2952*100000</f>
        <v>2.7186355311355315</v>
      </c>
      <c r="AF2952" s="34">
        <f>IF(B2953=B2952,IFERROR((C2952/C2953)-1,0),0)</f>
        <v>0.32558139534883712</v>
      </c>
      <c r="AG2952" s="35">
        <f>IFERROR(LOG(2)/LOG(1+(AF2952)),AF2952)</f>
        <v>2.4592667984313188</v>
      </c>
      <c r="AH2952" s="35">
        <f>AVERAGE(Z2952:Z2958)</f>
        <v>6.7142857142857144</v>
      </c>
      <c r="AJ2952" s="1">
        <f>Q2952/AD2952*100000</f>
        <v>0</v>
      </c>
      <c r="AK2952" s="34">
        <f>IF(B2953=B2952,IFERROR((Q2952/Q2953)-1,0),0)</f>
        <v>0</v>
      </c>
      <c r="AL2952" s="35">
        <f>IFERROR(LOG(2)/LOG(1+(AK2952)),AK2952)</f>
        <v>0</v>
      </c>
      <c r="AM2952" s="35">
        <f>AVERAGE(W2952:W2958)</f>
        <v>0</v>
      </c>
      <c r="AN2952" s="4">
        <f>ROUNDDOWN(N2952,0)</f>
        <v>43911</v>
      </c>
      <c r="AO2952" s="38" cm="1">
        <f t="array" ref="AO2952">_xlfn.ANCHORARRAY(AN2952)-1</f>
        <v>43910</v>
      </c>
    </row>
    <row r="2953" spans="1:41" x14ac:dyDescent="0.25">
      <c r="A2953">
        <v>20200320</v>
      </c>
      <c r="B2953" s="1" t="s">
        <v>100</v>
      </c>
      <c r="C2953">
        <v>43</v>
      </c>
      <c r="D2953">
        <v>3771</v>
      </c>
      <c r="M2953" s="1" t="s">
        <v>75</v>
      </c>
      <c r="N2953" s="2">
        <v>43910</v>
      </c>
      <c r="O2953" s="1" t="s">
        <v>3176</v>
      </c>
      <c r="P2953" s="2">
        <v>43910.666666666664</v>
      </c>
      <c r="S2953">
        <v>3814</v>
      </c>
      <c r="T2953">
        <v>3814</v>
      </c>
      <c r="U2953">
        <v>3814</v>
      </c>
      <c r="V2953">
        <v>35</v>
      </c>
      <c r="W2953">
        <v>0</v>
      </c>
      <c r="X2953">
        <v>0</v>
      </c>
      <c r="Y2953">
        <v>1009</v>
      </c>
      <c r="Z2953">
        <v>8</v>
      </c>
      <c r="AA2953">
        <v>1017</v>
      </c>
      <c r="AB2953" s="1">
        <f>Z2953/0.1</f>
        <v>80</v>
      </c>
      <c r="AC2953" s="1">
        <f>AA2953-AB2953</f>
        <v>937</v>
      </c>
      <c r="AD2953" s="1">
        <f>_xlfn.IFNA(INDEX($AV$2:$AV$53,MATCH(B2953,$AU$2:$AU$53,0)),1000)</f>
        <v>2096640</v>
      </c>
      <c r="AE2953" s="1">
        <f>C2953/AD2953*100000</f>
        <v>2.0509004884004884</v>
      </c>
      <c r="AF2953" s="34">
        <f>IF(B2954=B2953,IFERROR((C2953/C2954)-1,0),0)</f>
        <v>0.22857142857142865</v>
      </c>
      <c r="AG2953" s="35">
        <f>IFERROR(LOG(2)/LOG(1+(AF2953)),AF2953)</f>
        <v>3.3672104135163661</v>
      </c>
      <c r="AH2953" s="35">
        <f>AVERAGE(Z2953:Z2959)</f>
        <v>4.7142857142857144</v>
      </c>
      <c r="AJ2953" s="1">
        <f>Q2953/AD2953*100000</f>
        <v>0</v>
      </c>
      <c r="AK2953" s="34">
        <f>IF(B2954=B2953,IFERROR((Q2953/Q2954)-1,0),0)</f>
        <v>0</v>
      </c>
      <c r="AL2953" s="35">
        <f>IFERROR(LOG(2)/LOG(1+(AK2953)),AK2953)</f>
        <v>0</v>
      </c>
      <c r="AM2953" s="35">
        <f>AVERAGE(W2953:W2959)</f>
        <v>0</v>
      </c>
      <c r="AN2953" s="4">
        <f>ROUNDDOWN(N2953,0)</f>
        <v>43910</v>
      </c>
      <c r="AO2953" s="38" cm="1">
        <f t="array" ref="AO2953">_xlfn.ANCHORARRAY(AN2953)-1</f>
        <v>43909</v>
      </c>
    </row>
    <row r="2954" spans="1:41" x14ac:dyDescent="0.25">
      <c r="A2954">
        <v>20200319</v>
      </c>
      <c r="B2954" s="1" t="s">
        <v>100</v>
      </c>
      <c r="C2954">
        <v>35</v>
      </c>
      <c r="D2954">
        <v>2762</v>
      </c>
      <c r="M2954" s="1" t="s">
        <v>75</v>
      </c>
      <c r="N2954" s="2">
        <v>43909</v>
      </c>
      <c r="O2954" s="1" t="s">
        <v>3230</v>
      </c>
      <c r="P2954" s="2">
        <v>43909.666666666664</v>
      </c>
      <c r="S2954">
        <v>2797</v>
      </c>
      <c r="T2954">
        <v>2797</v>
      </c>
      <c r="U2954">
        <v>2797</v>
      </c>
      <c r="V2954">
        <v>35</v>
      </c>
      <c r="W2954">
        <v>0</v>
      </c>
      <c r="X2954">
        <v>0</v>
      </c>
      <c r="Y2954">
        <v>436</v>
      </c>
      <c r="Z2954">
        <v>7</v>
      </c>
      <c r="AA2954">
        <v>443</v>
      </c>
      <c r="AB2954" s="1">
        <f>Z2954/0.1</f>
        <v>70</v>
      </c>
      <c r="AC2954" s="1">
        <f>AA2954-AB2954</f>
        <v>373</v>
      </c>
      <c r="AD2954" s="1">
        <f>_xlfn.IFNA(INDEX($AV$2:$AV$53,MATCH(B2954,$AU$2:$AU$53,0)),1000)</f>
        <v>2096640</v>
      </c>
      <c r="AE2954" s="1">
        <f>C2954/AD2954*100000</f>
        <v>1.6693376068376069</v>
      </c>
      <c r="AF2954" s="34">
        <f>IF(B2955=B2954,IFERROR((C2954/C2955)-1,0),0)</f>
        <v>0.25</v>
      </c>
      <c r="AG2954" s="35">
        <f>IFERROR(LOG(2)/LOG(1+(AF2954)),AF2954)</f>
        <v>3.1062837195053898</v>
      </c>
      <c r="AH2954" s="35">
        <f>AVERAGE(Z2954:Z2960)</f>
        <v>4.2857142857142856</v>
      </c>
      <c r="AJ2954" s="1">
        <f>Q2954/AD2954*100000</f>
        <v>0</v>
      </c>
      <c r="AK2954" s="34">
        <f>IF(B2955=B2954,IFERROR((Q2954/Q2955)-1,0),0)</f>
        <v>0</v>
      </c>
      <c r="AL2954" s="35">
        <f>IFERROR(LOG(2)/LOG(1+(AK2954)),AK2954)</f>
        <v>0</v>
      </c>
      <c r="AM2954" s="35">
        <f>AVERAGE(W2954:W2960)</f>
        <v>0</v>
      </c>
      <c r="AN2954" s="4">
        <f>ROUNDDOWN(N2954,0)</f>
        <v>43909</v>
      </c>
      <c r="AO2954" s="38" cm="1">
        <f t="array" ref="AO2954">_xlfn.ANCHORARRAY(AN2954)-1</f>
        <v>43908</v>
      </c>
    </row>
    <row r="2955" spans="1:41" x14ac:dyDescent="0.25">
      <c r="A2955">
        <v>20200318</v>
      </c>
      <c r="B2955" s="1" t="s">
        <v>100</v>
      </c>
      <c r="C2955">
        <v>28</v>
      </c>
      <c r="D2955">
        <v>2326</v>
      </c>
      <c r="M2955" s="1" t="s">
        <v>75</v>
      </c>
      <c r="N2955" s="2">
        <v>43908</v>
      </c>
      <c r="O2955" s="1" t="s">
        <v>3284</v>
      </c>
      <c r="P2955" s="2">
        <v>43908.666666666664</v>
      </c>
      <c r="S2955">
        <v>2354</v>
      </c>
      <c r="T2955">
        <v>2354</v>
      </c>
      <c r="U2955">
        <v>2354</v>
      </c>
      <c r="V2955">
        <v>35</v>
      </c>
      <c r="W2955">
        <v>0</v>
      </c>
      <c r="X2955">
        <v>0</v>
      </c>
      <c r="Y2955">
        <v>1077</v>
      </c>
      <c r="Z2955">
        <v>5</v>
      </c>
      <c r="AA2955">
        <v>1082</v>
      </c>
      <c r="AB2955" s="1">
        <f>Z2955/0.1</f>
        <v>50</v>
      </c>
      <c r="AC2955" s="1">
        <f>AA2955-AB2955</f>
        <v>1032</v>
      </c>
      <c r="AD2955" s="1">
        <f>_xlfn.IFNA(INDEX($AV$2:$AV$53,MATCH(B2955,$AU$2:$AU$53,0)),1000)</f>
        <v>2096640</v>
      </c>
      <c r="AE2955" s="1">
        <f>C2955/AD2955*100000</f>
        <v>1.3354700854700854</v>
      </c>
      <c r="AF2955" s="34">
        <f>IF(B2956=B2955,IFERROR((C2955/C2956)-1,0),0)</f>
        <v>0.21739130434782616</v>
      </c>
      <c r="AG2955" s="35">
        <f>IFERROR(LOG(2)/LOG(1+(AF2955)),AF2955)</f>
        <v>3.5236955097679075</v>
      </c>
      <c r="AH2955" s="35">
        <f>AVERAGE(Z2955:Z2961)</f>
        <v>3.5714285714285716</v>
      </c>
      <c r="AJ2955" s="1">
        <f>Q2955/AD2955*100000</f>
        <v>0</v>
      </c>
      <c r="AK2955" s="34">
        <f>IF(B2956=B2955,IFERROR((Q2955/Q2956)-1,0),0)</f>
        <v>0</v>
      </c>
      <c r="AL2955" s="35">
        <f>IFERROR(LOG(2)/LOG(1+(AK2955)),AK2955)</f>
        <v>0</v>
      </c>
      <c r="AM2955" s="35">
        <f>AVERAGE(W2955:W2961)</f>
        <v>0</v>
      </c>
      <c r="AN2955" s="4">
        <f>ROUNDDOWN(N2955,0)</f>
        <v>43908</v>
      </c>
      <c r="AO2955" s="38" cm="1">
        <f t="array" ref="AO2955">_xlfn.ANCHORARRAY(AN2955)-1</f>
        <v>43907</v>
      </c>
    </row>
    <row r="2956" spans="1:41" x14ac:dyDescent="0.25">
      <c r="A2956">
        <v>20200317</v>
      </c>
      <c r="B2956" s="1" t="s">
        <v>100</v>
      </c>
      <c r="C2956">
        <v>23</v>
      </c>
      <c r="D2956">
        <v>1249</v>
      </c>
      <c r="M2956" s="1" t="s">
        <v>75</v>
      </c>
      <c r="N2956" s="2">
        <v>43907</v>
      </c>
      <c r="O2956" s="1" t="s">
        <v>3338</v>
      </c>
      <c r="P2956" s="2">
        <v>43907.666666666664</v>
      </c>
      <c r="S2956">
        <v>1272</v>
      </c>
      <c r="T2956">
        <v>1272</v>
      </c>
      <c r="U2956">
        <v>1272</v>
      </c>
      <c r="V2956">
        <v>35</v>
      </c>
      <c r="W2956">
        <v>0</v>
      </c>
      <c r="X2956">
        <v>0</v>
      </c>
      <c r="Y2956">
        <v>683</v>
      </c>
      <c r="Z2956">
        <v>6</v>
      </c>
      <c r="AA2956">
        <v>689</v>
      </c>
      <c r="AB2956" s="1">
        <f>Z2956/0.1</f>
        <v>60</v>
      </c>
      <c r="AC2956" s="1">
        <f>AA2956-AB2956</f>
        <v>629</v>
      </c>
      <c r="AD2956" s="1">
        <f>_xlfn.IFNA(INDEX($AV$2:$AV$53,MATCH(B2956,$AU$2:$AU$53,0)),1000)</f>
        <v>2096640</v>
      </c>
      <c r="AE2956" s="1">
        <f>C2956/AD2956*100000</f>
        <v>1.0969932844932846</v>
      </c>
      <c r="AF2956" s="34">
        <f>IF(B2957=B2956,IFERROR((C2956/C2957)-1,0),0)</f>
        <v>0.35294117647058831</v>
      </c>
      <c r="AG2956" s="35">
        <f>IFERROR(LOG(2)/LOG(1+(AF2956)),AF2956)</f>
        <v>2.293056706715189</v>
      </c>
      <c r="AH2956" s="35">
        <f>AVERAGE(Z2956:Z2962)</f>
        <v>3.2857142857142856</v>
      </c>
      <c r="AJ2956" s="1">
        <f>Q2956/AD2956*100000</f>
        <v>0</v>
      </c>
      <c r="AK2956" s="34">
        <f>IF(B2957=B2956,IFERROR((Q2956/Q2957)-1,0),0)</f>
        <v>0</v>
      </c>
      <c r="AL2956" s="35">
        <f>IFERROR(LOG(2)/LOG(1+(AK2956)),AK2956)</f>
        <v>0</v>
      </c>
      <c r="AM2956" s="35">
        <f>AVERAGE(W2956:W2962)</f>
        <v>0</v>
      </c>
      <c r="AN2956" s="4">
        <f>ROUNDDOWN(N2956,0)</f>
        <v>43907</v>
      </c>
      <c r="AO2956" s="38" cm="1">
        <f t="array" ref="AO2956">_xlfn.ANCHORARRAY(AN2956)-1</f>
        <v>43906</v>
      </c>
    </row>
    <row r="2957" spans="1:41" x14ac:dyDescent="0.25">
      <c r="A2957">
        <v>20200316</v>
      </c>
      <c r="B2957" s="1" t="s">
        <v>100</v>
      </c>
      <c r="C2957">
        <v>17</v>
      </c>
      <c r="D2957">
        <v>566</v>
      </c>
      <c r="M2957" s="1" t="s">
        <v>75</v>
      </c>
      <c r="N2957" s="2">
        <v>43906.632638888892</v>
      </c>
      <c r="O2957" s="1" t="s">
        <v>3392</v>
      </c>
      <c r="P2957" s="2">
        <v>43906.666666666664</v>
      </c>
      <c r="S2957">
        <v>583</v>
      </c>
      <c r="T2957">
        <v>583</v>
      </c>
      <c r="U2957">
        <v>583</v>
      </c>
      <c r="V2957">
        <v>35</v>
      </c>
      <c r="W2957">
        <v>0</v>
      </c>
      <c r="X2957">
        <v>0</v>
      </c>
      <c r="Y2957">
        <v>84</v>
      </c>
      <c r="Z2957">
        <v>4</v>
      </c>
      <c r="AA2957">
        <v>88</v>
      </c>
      <c r="AB2957" s="1">
        <f>Z2957/0.1</f>
        <v>40</v>
      </c>
      <c r="AC2957" s="1">
        <f>AA2957-AB2957</f>
        <v>48</v>
      </c>
      <c r="AD2957" s="1">
        <f>_xlfn.IFNA(INDEX($AV$2:$AV$53,MATCH(B2957,$AU$2:$AU$53,0)),1000)</f>
        <v>2096640</v>
      </c>
      <c r="AE2957" s="1">
        <f>C2957/AD2957*100000</f>
        <v>0.81082112332112333</v>
      </c>
      <c r="AF2957" s="34">
        <f>IF(B2958=B2957,IFERROR((C2957/C2958)-1,0),0)</f>
        <v>0.30769230769230771</v>
      </c>
      <c r="AG2957" s="35">
        <f>IFERROR(LOG(2)/LOG(1+(AF2957)),AF2957)</f>
        <v>2.5838249455646198</v>
      </c>
      <c r="AH2957" s="35">
        <f>AVERAGE(Z2957:Z2963)</f>
        <v>2.4285714285714284</v>
      </c>
      <c r="AJ2957" s="1">
        <f>Q2957/AD2957*100000</f>
        <v>0</v>
      </c>
      <c r="AK2957" s="34">
        <f>IF(B2958=B2957,IFERROR((Q2957/Q2958)-1,0),0)</f>
        <v>0</v>
      </c>
      <c r="AL2957" s="35">
        <f>IFERROR(LOG(2)/LOG(1+(AK2957)),AK2957)</f>
        <v>0</v>
      </c>
      <c r="AM2957" s="35">
        <f>AVERAGE(W2957:W2963)</f>
        <v>0</v>
      </c>
      <c r="AN2957" s="4">
        <f>ROUNDDOWN(N2957,0)</f>
        <v>43906</v>
      </c>
      <c r="AO2957" s="38" cm="1">
        <f t="array" ref="AO2957">_xlfn.ANCHORARRAY(AN2957)-1</f>
        <v>43905</v>
      </c>
    </row>
    <row r="2958" spans="1:41" x14ac:dyDescent="0.25">
      <c r="A2958">
        <v>20200315</v>
      </c>
      <c r="B2958" s="1" t="s">
        <v>100</v>
      </c>
      <c r="C2958">
        <v>13</v>
      </c>
      <c r="D2958">
        <v>482</v>
      </c>
      <c r="M2958" s="1" t="s">
        <v>75</v>
      </c>
      <c r="N2958" s="2">
        <v>43903.541666666664</v>
      </c>
      <c r="O2958" s="1" t="s">
        <v>3443</v>
      </c>
      <c r="P2958" s="2">
        <v>43905.666666666664</v>
      </c>
      <c r="S2958">
        <v>495</v>
      </c>
      <c r="T2958">
        <v>495</v>
      </c>
      <c r="U2958">
        <v>495</v>
      </c>
      <c r="V2958">
        <v>35</v>
      </c>
      <c r="W2958">
        <v>0</v>
      </c>
      <c r="X2958">
        <v>0</v>
      </c>
      <c r="Y2958">
        <v>245</v>
      </c>
      <c r="Z2958">
        <v>3</v>
      </c>
      <c r="AA2958">
        <v>248</v>
      </c>
      <c r="AB2958" s="1">
        <f>Z2958/0.1</f>
        <v>30</v>
      </c>
      <c r="AC2958" s="1">
        <f>AA2958-AB2958</f>
        <v>218</v>
      </c>
      <c r="AD2958" s="1">
        <f>_xlfn.IFNA(INDEX($AV$2:$AV$53,MATCH(B2958,$AU$2:$AU$53,0)),1000)</f>
        <v>2096640</v>
      </c>
      <c r="AE2958" s="1">
        <f>C2958/AD2958*100000</f>
        <v>0.62003968253968256</v>
      </c>
      <c r="AF2958" s="34">
        <f>IF(B2959=B2958,IFERROR((C2958/C2959)-1,0),0)</f>
        <v>0.30000000000000004</v>
      </c>
      <c r="AG2958" s="35">
        <f>IFERROR(LOG(2)/LOG(1+(AF2958)),AF2958)</f>
        <v>2.6419267958111399</v>
      </c>
      <c r="AH2958" s="35">
        <f>AVERAGE(Z2958:Z2964)</f>
        <v>1.8571428571428572</v>
      </c>
      <c r="AJ2958" s="1">
        <f>Q2958/AD2958*100000</f>
        <v>0</v>
      </c>
      <c r="AK2958" s="34">
        <f>IF(B2959=B2958,IFERROR((Q2958/Q2959)-1,0),0)</f>
        <v>0</v>
      </c>
      <c r="AL2958" s="35">
        <f>IFERROR(LOG(2)/LOG(1+(AK2958)),AK2958)</f>
        <v>0</v>
      </c>
      <c r="AM2958" s="35">
        <f>AVERAGE(W2958:W2964)</f>
        <v>0</v>
      </c>
      <c r="AN2958" s="4">
        <f>ROUNDDOWN(N2958,0)</f>
        <v>43903</v>
      </c>
      <c r="AO2958" s="38" cm="1">
        <f t="array" ref="AO2958">_xlfn.ANCHORARRAY(AN2958)-1</f>
        <v>43902</v>
      </c>
    </row>
    <row r="2959" spans="1:41" x14ac:dyDescent="0.25">
      <c r="A2959">
        <v>20200314</v>
      </c>
      <c r="B2959" s="1" t="s">
        <v>100</v>
      </c>
      <c r="C2959">
        <v>10</v>
      </c>
      <c r="D2959">
        <v>237</v>
      </c>
      <c r="M2959" s="1" t="s">
        <v>75</v>
      </c>
      <c r="N2959" s="2">
        <v>43903</v>
      </c>
      <c r="O2959" s="1" t="s">
        <v>3492</v>
      </c>
      <c r="P2959" s="2">
        <v>43904.666666666664</v>
      </c>
      <c r="S2959">
        <v>247</v>
      </c>
      <c r="T2959">
        <v>247</v>
      </c>
      <c r="U2959">
        <v>247</v>
      </c>
      <c r="V2959">
        <v>35</v>
      </c>
      <c r="W2959">
        <v>0</v>
      </c>
      <c r="X2959">
        <v>0</v>
      </c>
      <c r="Y2959">
        <v>47</v>
      </c>
      <c r="Z2959">
        <v>0</v>
      </c>
      <c r="AA2959">
        <v>47</v>
      </c>
      <c r="AB2959" s="1">
        <f>Z2959/0.1</f>
        <v>0</v>
      </c>
      <c r="AC2959" s="1">
        <f>AA2959-AB2959</f>
        <v>47</v>
      </c>
      <c r="AD2959" s="1">
        <f>_xlfn.IFNA(INDEX($AV$2:$AV$53,MATCH(B2959,$AU$2:$AU$53,0)),1000)</f>
        <v>2096640</v>
      </c>
      <c r="AE2959" s="1">
        <f>C2959/AD2959*100000</f>
        <v>0.47695360195360198</v>
      </c>
      <c r="AF2959" s="34">
        <f>IF(B2960=B2959,IFERROR((C2959/C2960)-1,0),0)</f>
        <v>0</v>
      </c>
      <c r="AG2959" s="35">
        <f>IFERROR(LOG(2)/LOG(1+(AF2959)),AF2959)</f>
        <v>0</v>
      </c>
      <c r="AH2959" s="35">
        <f>AVERAGE(Z2959:Z2965)</f>
        <v>1.4285714285714286</v>
      </c>
      <c r="AJ2959" s="1">
        <f>Q2959/AD2959*100000</f>
        <v>0</v>
      </c>
      <c r="AK2959" s="34">
        <f>IF(B2960=B2959,IFERROR((Q2959/Q2960)-1,0),0)</f>
        <v>0</v>
      </c>
      <c r="AL2959" s="35">
        <f>IFERROR(LOG(2)/LOG(1+(AK2959)),AK2959)</f>
        <v>0</v>
      </c>
      <c r="AM2959" s="35">
        <f>AVERAGE(W2959:W2965)</f>
        <v>0</v>
      </c>
      <c r="AN2959" s="4">
        <f>ROUNDDOWN(N2959,0)</f>
        <v>43903</v>
      </c>
      <c r="AO2959" s="38" cm="1">
        <f t="array" ref="AO2959">_xlfn.ANCHORARRAY(AN2959)-1</f>
        <v>43902</v>
      </c>
    </row>
    <row r="2960" spans="1:41" x14ac:dyDescent="0.25">
      <c r="A2960">
        <v>20200313</v>
      </c>
      <c r="B2960" s="1" t="s">
        <v>100</v>
      </c>
      <c r="C2960">
        <v>10</v>
      </c>
      <c r="D2960">
        <v>190</v>
      </c>
      <c r="M2960" s="1" t="s">
        <v>75</v>
      </c>
      <c r="N2960" s="2">
        <v>43902</v>
      </c>
      <c r="O2960" s="1" t="s">
        <v>3541</v>
      </c>
      <c r="P2960" s="2">
        <v>43903.666666666664</v>
      </c>
      <c r="S2960">
        <v>200</v>
      </c>
      <c r="T2960">
        <v>200</v>
      </c>
      <c r="U2960">
        <v>200</v>
      </c>
      <c r="V2960">
        <v>35</v>
      </c>
      <c r="W2960">
        <v>0</v>
      </c>
      <c r="X2960">
        <v>0</v>
      </c>
      <c r="Y2960">
        <v>35</v>
      </c>
      <c r="Z2960">
        <v>5</v>
      </c>
      <c r="AA2960">
        <v>40</v>
      </c>
      <c r="AB2960" s="1">
        <f>Z2960/0.1</f>
        <v>50</v>
      </c>
      <c r="AC2960" s="1">
        <f>AA2960-AB2960</f>
        <v>-10</v>
      </c>
      <c r="AD2960" s="1">
        <f>_xlfn.IFNA(INDEX($AV$2:$AV$53,MATCH(B2960,$AU$2:$AU$53,0)),1000)</f>
        <v>2096640</v>
      </c>
      <c r="AE2960" s="1">
        <f>C2960/AD2960*100000</f>
        <v>0.47695360195360198</v>
      </c>
      <c r="AF2960" s="34">
        <f>IF(B2961=B2960,IFERROR((C2960/C2961)-1,0),0)</f>
        <v>1</v>
      </c>
      <c r="AG2960" s="35">
        <f>IFERROR(LOG(2)/LOG(1+(AF2960)),AF2960)</f>
        <v>1</v>
      </c>
      <c r="AH2960" s="35">
        <f>AVERAGE(Z2960:Z2966)</f>
        <v>1.4285714285714286</v>
      </c>
      <c r="AJ2960" s="1">
        <f>Q2960/AD2960*100000</f>
        <v>0</v>
      </c>
      <c r="AK2960" s="34">
        <f>IF(B2961=B2960,IFERROR((Q2960/Q2961)-1,0),0)</f>
        <v>0</v>
      </c>
      <c r="AL2960" s="35">
        <f>IFERROR(LOG(2)/LOG(1+(AK2960)),AK2960)</f>
        <v>0</v>
      </c>
      <c r="AM2960" s="35">
        <f>AVERAGE(W2960:W2966)</f>
        <v>0</v>
      </c>
      <c r="AN2960" s="4">
        <f>ROUNDDOWN(N2960,0)</f>
        <v>43902</v>
      </c>
      <c r="AO2960" s="38" cm="1">
        <f t="array" ref="AO2960">_xlfn.ANCHORARRAY(AN2960)-1</f>
        <v>43901</v>
      </c>
    </row>
    <row r="2961" spans="1:41" x14ac:dyDescent="0.25">
      <c r="A2961">
        <v>20200312</v>
      </c>
      <c r="B2961" s="1" t="s">
        <v>100</v>
      </c>
      <c r="C2961">
        <v>5</v>
      </c>
      <c r="D2961">
        <v>155</v>
      </c>
      <c r="M2961" s="1" t="s">
        <v>75</v>
      </c>
      <c r="N2961" s="2">
        <v>43902</v>
      </c>
      <c r="O2961" s="1" t="s">
        <v>3590</v>
      </c>
      <c r="P2961" s="2">
        <v>43902.666666666664</v>
      </c>
      <c r="S2961">
        <v>160</v>
      </c>
      <c r="T2961">
        <v>160</v>
      </c>
      <c r="U2961">
        <v>160</v>
      </c>
      <c r="V2961">
        <v>35</v>
      </c>
      <c r="W2961">
        <v>0</v>
      </c>
      <c r="X2961">
        <v>0</v>
      </c>
      <c r="Y2961">
        <v>68</v>
      </c>
      <c r="Z2961">
        <v>2</v>
      </c>
      <c r="AA2961">
        <v>70</v>
      </c>
      <c r="AB2961" s="1">
        <f>Z2961/0.1</f>
        <v>20</v>
      </c>
      <c r="AC2961" s="1">
        <f>AA2961-AB2961</f>
        <v>50</v>
      </c>
      <c r="AD2961" s="1">
        <f>_xlfn.IFNA(INDEX($AV$2:$AV$53,MATCH(B2961,$AU$2:$AU$53,0)),1000)</f>
        <v>2096640</v>
      </c>
      <c r="AE2961" s="1">
        <f>C2961/AD2961*100000</f>
        <v>0.23847680097680099</v>
      </c>
      <c r="AF2961" s="34">
        <f>IF(B2962=B2961,IFERROR((C2961/C2962)-1,0),0)</f>
        <v>0.66666666666666674</v>
      </c>
      <c r="AG2961" s="35">
        <f>IFERROR(LOG(2)/LOG(1+(AF2961)),AF2961)</f>
        <v>1.3569154488567239</v>
      </c>
      <c r="AH2961" s="35">
        <f>AVERAGE(Z2961:Z2967)</f>
        <v>0.83333333333333337</v>
      </c>
      <c r="AJ2961" s="1">
        <f>Q2961/AD2961*100000</f>
        <v>0</v>
      </c>
      <c r="AK2961" s="34">
        <f>IF(B2962=B2961,IFERROR((Q2961/Q2962)-1,0),0)</f>
        <v>0</v>
      </c>
      <c r="AL2961" s="35">
        <f>IFERROR(LOG(2)/LOG(1+(AK2961)),AK2961)</f>
        <v>0</v>
      </c>
      <c r="AM2961" s="35">
        <f>AVERAGE(W2961:W2967)</f>
        <v>0</v>
      </c>
      <c r="AN2961" s="4">
        <f>ROUNDDOWN(N2961,0)</f>
        <v>43902</v>
      </c>
      <c r="AO2961" s="38" cm="1">
        <f t="array" ref="AO2961">_xlfn.ANCHORARRAY(AN2961)-1</f>
        <v>43901</v>
      </c>
    </row>
    <row r="2962" spans="1:41" x14ac:dyDescent="0.25">
      <c r="A2962">
        <v>20200311</v>
      </c>
      <c r="B2962" s="1" t="s">
        <v>100</v>
      </c>
      <c r="C2962">
        <v>3</v>
      </c>
      <c r="D2962">
        <v>87</v>
      </c>
      <c r="M2962" s="1" t="s">
        <v>75</v>
      </c>
      <c r="N2962" s="2"/>
      <c r="O2962" s="1" t="s">
        <v>3638</v>
      </c>
      <c r="P2962" s="2">
        <v>43901.666666666664</v>
      </c>
      <c r="S2962">
        <v>90</v>
      </c>
      <c r="T2962">
        <v>90</v>
      </c>
      <c r="U2962">
        <v>90</v>
      </c>
      <c r="V2962">
        <v>35</v>
      </c>
      <c r="W2962">
        <v>0</v>
      </c>
      <c r="X2962">
        <v>0</v>
      </c>
      <c r="Y2962">
        <v>18</v>
      </c>
      <c r="Z2962">
        <v>3</v>
      </c>
      <c r="AA2962">
        <v>21</v>
      </c>
      <c r="AB2962" s="1">
        <f>Z2962/0.1</f>
        <v>30</v>
      </c>
      <c r="AC2962" s="1">
        <f>AA2962-AB2962</f>
        <v>-9</v>
      </c>
      <c r="AD2962" s="1">
        <f>_xlfn.IFNA(INDEX($AV$2:$AV$53,MATCH(B2962,$AU$2:$AU$53,0)),1000)</f>
        <v>2096640</v>
      </c>
      <c r="AE2962" s="1">
        <f>C2962/AD2962*100000</f>
        <v>0.14308608058608058</v>
      </c>
      <c r="AF2962" s="34">
        <f>IF(B2963=B2962,IFERROR((C2962/C2963)-1,0),0)</f>
        <v>0</v>
      </c>
      <c r="AG2962" s="35">
        <f>IFERROR(LOG(2)/LOG(1+(AF2962)),AF2962)</f>
        <v>0</v>
      </c>
      <c r="AH2962" s="35">
        <f>AVERAGE(Z2962:Z2968)</f>
        <v>19.833333333333332</v>
      </c>
      <c r="AJ2962" s="1">
        <f>Q2962/AD2962*100000</f>
        <v>0</v>
      </c>
      <c r="AK2962" s="34">
        <f>IF(B2963=B2962,IFERROR((Q2962/Q2963)-1,0),0)</f>
        <v>0</v>
      </c>
      <c r="AL2962" s="35">
        <f>IFERROR(LOG(2)/LOG(1+(AK2962)),AK2962)</f>
        <v>0</v>
      </c>
      <c r="AM2962" s="35">
        <f>AVERAGE(W2962:W2968)</f>
        <v>0</v>
      </c>
      <c r="AN2962" s="4">
        <f>ROUNDDOWN(N2962,0)</f>
        <v>0</v>
      </c>
      <c r="AO2962" s="38" cm="1">
        <f t="array" ref="AO2962">_xlfn.ANCHORARRAY(AN2962)-1</f>
        <v>-1</v>
      </c>
    </row>
    <row r="2963" spans="1:41" x14ac:dyDescent="0.25">
      <c r="A2963">
        <v>20200310</v>
      </c>
      <c r="B2963" s="1" t="s">
        <v>100</v>
      </c>
      <c r="C2963">
        <v>0</v>
      </c>
      <c r="D2963">
        <v>69</v>
      </c>
      <c r="M2963" s="1" t="s">
        <v>75</v>
      </c>
      <c r="N2963" s="2"/>
      <c r="O2963" s="1" t="s">
        <v>3686</v>
      </c>
      <c r="P2963" s="2">
        <v>43900.666666666664</v>
      </c>
      <c r="S2963">
        <v>69</v>
      </c>
      <c r="T2963">
        <v>69</v>
      </c>
      <c r="U2963">
        <v>69</v>
      </c>
      <c r="V2963">
        <v>35</v>
      </c>
      <c r="W2963">
        <v>0</v>
      </c>
      <c r="X2963">
        <v>0</v>
      </c>
      <c r="Y2963">
        <v>12</v>
      </c>
      <c r="Z2963">
        <v>0</v>
      </c>
      <c r="AA2963">
        <v>12</v>
      </c>
      <c r="AB2963" s="1">
        <f>Z2963/0.1</f>
        <v>0</v>
      </c>
      <c r="AC2963" s="1">
        <f>AA2963-AB2963</f>
        <v>12</v>
      </c>
      <c r="AD2963" s="1">
        <f>_xlfn.IFNA(INDEX($AV$2:$AV$53,MATCH(B2963,$AU$2:$AU$53,0)),1000)</f>
        <v>2096640</v>
      </c>
      <c r="AE2963" s="1">
        <f>C2963/AD2963*100000</f>
        <v>0</v>
      </c>
      <c r="AF2963" s="34">
        <f>IF(B2964=B2963,IFERROR((C2963/C2964)-1,0),0)</f>
        <v>0</v>
      </c>
      <c r="AG2963" s="35">
        <f>IFERROR(LOG(2)/LOG(1+(AF2963)),AF2963)</f>
        <v>0</v>
      </c>
      <c r="AH2963" s="35">
        <f>AVERAGE(Z2963:Z2969)</f>
        <v>39</v>
      </c>
      <c r="AJ2963" s="1">
        <f>Q2963/AD2963*100000</f>
        <v>0</v>
      </c>
      <c r="AK2963" s="34">
        <f>IF(B2964=B2963,IFERROR((Q2963/Q2964)-1,0),0)</f>
        <v>0</v>
      </c>
      <c r="AL2963" s="35">
        <f>IFERROR(LOG(2)/LOG(1+(AK2963)),AK2963)</f>
        <v>0</v>
      </c>
      <c r="AM2963" s="35">
        <f>AVERAGE(W2963:W2969)</f>
        <v>0.33333333333333331</v>
      </c>
      <c r="AN2963" s="4">
        <f>ROUNDDOWN(N2963,0)</f>
        <v>0</v>
      </c>
      <c r="AO2963" s="38" cm="1">
        <f t="array" ref="AO2963">_xlfn.ANCHORARRAY(AN2963)-1</f>
        <v>-1</v>
      </c>
    </row>
    <row r="2964" spans="1:41" x14ac:dyDescent="0.25">
      <c r="A2964">
        <v>20200309</v>
      </c>
      <c r="B2964" s="1" t="s">
        <v>100</v>
      </c>
      <c r="C2964">
        <v>0</v>
      </c>
      <c r="D2964">
        <v>57</v>
      </c>
      <c r="E2964">
        <v>0</v>
      </c>
      <c r="M2964" s="1" t="s">
        <v>75</v>
      </c>
      <c r="N2964" s="2"/>
      <c r="O2964" s="1" t="s">
        <v>3734</v>
      </c>
      <c r="P2964" s="2">
        <v>43899.666666666664</v>
      </c>
      <c r="S2964">
        <v>57</v>
      </c>
      <c r="T2964">
        <v>57</v>
      </c>
      <c r="U2964">
        <v>57</v>
      </c>
      <c r="V2964">
        <v>35</v>
      </c>
      <c r="W2964">
        <v>0</v>
      </c>
      <c r="X2964">
        <v>0</v>
      </c>
      <c r="Y2964">
        <v>9</v>
      </c>
      <c r="Z2964">
        <v>0</v>
      </c>
      <c r="AA2964">
        <v>9</v>
      </c>
      <c r="AB2964" s="1">
        <f>Z2964/0.1</f>
        <v>0</v>
      </c>
      <c r="AC2964" s="1">
        <f>AA2964-AB2964</f>
        <v>9</v>
      </c>
      <c r="AD2964" s="1">
        <f>_xlfn.IFNA(INDEX($AV$2:$AV$53,MATCH(B2964,$AU$2:$AU$53,0)),1000)</f>
        <v>2096640</v>
      </c>
      <c r="AE2964" s="1">
        <f>C2964/AD2964*100000</f>
        <v>0</v>
      </c>
      <c r="AF2964" s="34">
        <f>IF(B2965=B2964,IFERROR((C2964/C2965)-1,0),0)</f>
        <v>0</v>
      </c>
      <c r="AG2964" s="35">
        <f>IFERROR(LOG(2)/LOG(1+(AF2964)),AF2964)</f>
        <v>0</v>
      </c>
      <c r="AH2964" s="35">
        <f>AVERAGE(Z2964:Z2970)</f>
        <v>57.166666666666664</v>
      </c>
      <c r="AJ2964" s="1">
        <f>Q2964/AD2964*100000</f>
        <v>0</v>
      </c>
      <c r="AK2964" s="34">
        <f>IF(B2965=B2964,IFERROR((Q2964/Q2965)-1,0),0)</f>
        <v>0</v>
      </c>
      <c r="AL2964" s="35">
        <f>IFERROR(LOG(2)/LOG(1+(AK2964)),AK2964)</f>
        <v>0</v>
      </c>
      <c r="AM2964" s="35">
        <f>AVERAGE(W2964:W2970)</f>
        <v>0.66666666666666663</v>
      </c>
      <c r="AN2964" s="4">
        <f>ROUNDDOWN(N2964,0)</f>
        <v>0</v>
      </c>
      <c r="AO2964" s="38" cm="1">
        <f t="array" ref="AO2964">_xlfn.ANCHORARRAY(AN2964)-1</f>
        <v>-1</v>
      </c>
    </row>
    <row r="2965" spans="1:41" x14ac:dyDescent="0.25">
      <c r="A2965">
        <v>20200308</v>
      </c>
      <c r="B2965" s="1" t="s">
        <v>100</v>
      </c>
      <c r="C2965">
        <v>0</v>
      </c>
      <c r="D2965">
        <v>48</v>
      </c>
      <c r="E2965">
        <v>0</v>
      </c>
      <c r="M2965" s="1" t="s">
        <v>75</v>
      </c>
      <c r="N2965" s="2"/>
      <c r="O2965" s="1" t="s">
        <v>3782</v>
      </c>
      <c r="P2965" s="2">
        <v>43898.666666666664</v>
      </c>
      <c r="S2965">
        <v>48</v>
      </c>
      <c r="T2965">
        <v>48</v>
      </c>
      <c r="U2965">
        <v>48</v>
      </c>
      <c r="V2965">
        <v>35</v>
      </c>
      <c r="W2965">
        <v>0</v>
      </c>
      <c r="X2965">
        <v>0</v>
      </c>
      <c r="Y2965">
        <v>0</v>
      </c>
      <c r="Z2965">
        <v>0</v>
      </c>
      <c r="AA2965">
        <v>0</v>
      </c>
      <c r="AB2965" s="1">
        <f>Z2965/0.1</f>
        <v>0</v>
      </c>
      <c r="AC2965" s="1">
        <f>AA2965-AB2965</f>
        <v>0</v>
      </c>
      <c r="AD2965" s="1">
        <f>_xlfn.IFNA(INDEX($AV$2:$AV$53,MATCH(B2965,$AU$2:$AU$53,0)),1000)</f>
        <v>2096640</v>
      </c>
      <c r="AE2965" s="1">
        <f>C2965/AD2965*100000</f>
        <v>0</v>
      </c>
      <c r="AF2965" s="34">
        <f>IF(B2966=B2965,IFERROR((C2965/C2966)-1,0),0)</f>
        <v>0</v>
      </c>
      <c r="AG2965" s="35">
        <f>IFERROR(LOG(2)/LOG(1+(AF2965)),AF2965)</f>
        <v>0</v>
      </c>
      <c r="AH2965" s="35">
        <f>AVERAGE(Z2965:Z2971)</f>
        <v>69.5</v>
      </c>
      <c r="AJ2965" s="1">
        <f>Q2965/AD2965*100000</f>
        <v>0</v>
      </c>
      <c r="AK2965" s="34">
        <f>IF(B2966=B2965,IFERROR((Q2965/Q2966)-1,0),0)</f>
        <v>0</v>
      </c>
      <c r="AL2965" s="35">
        <f>IFERROR(LOG(2)/LOG(1+(AK2965)),AK2965)</f>
        <v>0</v>
      </c>
      <c r="AM2965" s="35">
        <f>AVERAGE(W2965:W2971)</f>
        <v>1.3333333333333333</v>
      </c>
      <c r="AN2965" s="4">
        <f>ROUNDDOWN(N2965,0)</f>
        <v>0</v>
      </c>
      <c r="AO2965" s="38" cm="1">
        <f t="array" ref="AO2965">_xlfn.ANCHORARRAY(AN2965)-1</f>
        <v>-1</v>
      </c>
    </row>
    <row r="2966" spans="1:41" x14ac:dyDescent="0.25">
      <c r="A2966">
        <v>20200307</v>
      </c>
      <c r="B2966" s="1" t="s">
        <v>100</v>
      </c>
      <c r="C2966">
        <v>0</v>
      </c>
      <c r="D2966">
        <v>48</v>
      </c>
      <c r="E2966">
        <v>0</v>
      </c>
      <c r="M2966" s="1" t="s">
        <v>75</v>
      </c>
      <c r="N2966" s="2"/>
      <c r="O2966" s="1" t="s">
        <v>3830</v>
      </c>
      <c r="P2966" s="2">
        <v>43897.666666666664</v>
      </c>
      <c r="S2966">
        <v>48</v>
      </c>
      <c r="T2966">
        <v>48</v>
      </c>
      <c r="U2966">
        <v>48</v>
      </c>
      <c r="V2966">
        <v>35</v>
      </c>
      <c r="W2966">
        <v>0</v>
      </c>
      <c r="X2966">
        <v>0</v>
      </c>
      <c r="Y2966">
        <v>32</v>
      </c>
      <c r="Z2966">
        <v>0</v>
      </c>
      <c r="AA2966">
        <v>32</v>
      </c>
      <c r="AB2966" s="1">
        <f>Z2966/0.1</f>
        <v>0</v>
      </c>
      <c r="AC2966" s="1">
        <f>AA2966-AB2966</f>
        <v>32</v>
      </c>
      <c r="AD2966" s="1">
        <f>_xlfn.IFNA(INDEX($AV$2:$AV$53,MATCH(B2966,$AU$2:$AU$53,0)),1000)</f>
        <v>2096640</v>
      </c>
      <c r="AE2966" s="1">
        <f>C2966/AD2966*100000</f>
        <v>0</v>
      </c>
      <c r="AF2966" s="34">
        <f>IF(B2967=B2966,IFERROR((C2966/C2967)-1,0),0)</f>
        <v>0</v>
      </c>
      <c r="AG2966" s="35">
        <f>IFERROR(LOG(2)/LOG(1+(AF2966)),AF2966)</f>
        <v>0</v>
      </c>
      <c r="AH2966" s="35">
        <f>AVERAGE(Z2966:Z2972)</f>
        <v>118.66666666666667</v>
      </c>
      <c r="AJ2966" s="1">
        <f>Q2966/AD2966*100000</f>
        <v>0</v>
      </c>
      <c r="AK2966" s="34">
        <f>IF(B2967=B2966,IFERROR((Q2966/Q2967)-1,0),0)</f>
        <v>0</v>
      </c>
      <c r="AL2966" s="35">
        <f>IFERROR(LOG(2)/LOG(1+(AK2966)),AK2966)</f>
        <v>0</v>
      </c>
      <c r="AM2966" s="35">
        <f>AVERAGE(W2966:W2972)</f>
        <v>2.5</v>
      </c>
      <c r="AN2966" s="4">
        <f>ROUNDDOWN(N2966,0)</f>
        <v>0</v>
      </c>
      <c r="AO2966" s="38" cm="1">
        <f t="array" ref="AO2966">_xlfn.ANCHORARRAY(AN2966)-1</f>
        <v>-1</v>
      </c>
    </row>
    <row r="2967" spans="1:41" x14ac:dyDescent="0.25">
      <c r="A2967">
        <v>20200306</v>
      </c>
      <c r="B2967" s="1" t="s">
        <v>100</v>
      </c>
      <c r="C2967">
        <v>0</v>
      </c>
      <c r="D2967">
        <v>16</v>
      </c>
      <c r="E2967">
        <v>0</v>
      </c>
      <c r="M2967" s="1" t="s">
        <v>75</v>
      </c>
      <c r="N2967" s="2"/>
      <c r="O2967" s="1" t="s">
        <v>3868</v>
      </c>
      <c r="P2967" s="2">
        <v>43896.666666666664</v>
      </c>
      <c r="S2967">
        <v>16</v>
      </c>
      <c r="T2967">
        <v>16</v>
      </c>
      <c r="U2967">
        <v>16</v>
      </c>
      <c r="V2967">
        <v>35</v>
      </c>
      <c r="AB2967" s="1">
        <f>Z2967/0.1</f>
        <v>0</v>
      </c>
      <c r="AC2967" s="1">
        <f>AA2967-AB2967</f>
        <v>0</v>
      </c>
      <c r="AD2967" s="1">
        <f>_xlfn.IFNA(INDEX($AV$2:$AV$53,MATCH(B2967,$AU$2:$AU$53,0)),1000)</f>
        <v>2096640</v>
      </c>
      <c r="AE2967" s="1">
        <f>C2967/AD2967*100000</f>
        <v>0</v>
      </c>
      <c r="AF2967" s="34">
        <f>IF(B2968=B2967,IFERROR((C2967/C2968)-1,0),0)</f>
        <v>0</v>
      </c>
      <c r="AG2967" s="35">
        <f>IFERROR(LOG(2)/LOG(1+(AF2967)),AF2967)</f>
        <v>0</v>
      </c>
      <c r="AH2967" s="35">
        <f>AVERAGE(Z2967:Z2973)</f>
        <v>143</v>
      </c>
      <c r="AJ2967" s="1">
        <f>Q2967/AD2967*100000</f>
        <v>0</v>
      </c>
      <c r="AK2967" s="34">
        <f>IF(B2968=B2967,IFERROR((Q2967/Q2968)-1,0),0)</f>
        <v>0</v>
      </c>
      <c r="AL2967" s="35">
        <f>IFERROR(LOG(2)/LOG(1+(AK2967)),AK2967)</f>
        <v>0</v>
      </c>
      <c r="AM2967" s="35">
        <f>AVERAGE(W2967:W2973)</f>
        <v>3</v>
      </c>
      <c r="AN2967" s="4">
        <f>ROUNDDOWN(N2967,0)</f>
        <v>0</v>
      </c>
      <c r="AO2967" s="38" cm="1">
        <f t="array" ref="AO2967">_xlfn.ANCHORARRAY(AN2967)-1</f>
        <v>-1</v>
      </c>
    </row>
    <row r="2968" spans="1:41" x14ac:dyDescent="0.25">
      <c r="A2968">
        <v>20200527</v>
      </c>
      <c r="B2968" s="1" t="s">
        <v>102</v>
      </c>
      <c r="C2968">
        <v>8113</v>
      </c>
      <c r="D2968">
        <v>120446</v>
      </c>
      <c r="F2968">
        <v>435</v>
      </c>
      <c r="H2968">
        <v>108</v>
      </c>
      <c r="J2968">
        <v>48</v>
      </c>
      <c r="L2968">
        <v>401</v>
      </c>
      <c r="M2968" s="1" t="s">
        <v>39</v>
      </c>
      <c r="N2968" s="2">
        <v>43978.458333333336</v>
      </c>
      <c r="O2968" s="1" t="s">
        <v>4767</v>
      </c>
      <c r="P2968" s="2">
        <v>43978.666666666664</v>
      </c>
      <c r="Q2968">
        <v>396</v>
      </c>
      <c r="S2968">
        <v>128559</v>
      </c>
      <c r="T2968">
        <v>128559</v>
      </c>
      <c r="U2968">
        <v>128559</v>
      </c>
      <c r="V2968">
        <v>32</v>
      </c>
      <c r="W2968">
        <v>0</v>
      </c>
      <c r="X2968">
        <v>0</v>
      </c>
      <c r="Y2968">
        <v>5076</v>
      </c>
      <c r="Z2968">
        <v>116</v>
      </c>
      <c r="AA2968">
        <v>5192</v>
      </c>
      <c r="AB2968" s="1">
        <f>Z2968/0.1</f>
        <v>1160</v>
      </c>
      <c r="AC2968" s="1">
        <f>AA2968-AB2968</f>
        <v>4032</v>
      </c>
      <c r="AD2968" s="1">
        <f>_xlfn.IFNA(INDEX($AV$2:$AV$53,MATCH(B2968,$AU$2:$AU$53,0)),1000)</f>
        <v>3139658</v>
      </c>
      <c r="AE2968" s="1">
        <f>C2968/AD2968*100000</f>
        <v>258.40394081138777</v>
      </c>
      <c r="AF2968" s="34">
        <f>IF(B2969=B2968,IFERROR((C2968/C2969)-1,0),0)</f>
        <v>1.4505439539827414E-2</v>
      </c>
      <c r="AG2968" s="35">
        <f>IFERROR(LOG(2)/LOG(1+(AF2968)),AF2968)</f>
        <v>48.131069356327806</v>
      </c>
      <c r="AH2968" s="35">
        <f>AVERAGE(Z2968:Z2974)</f>
        <v>135.28571428571428</v>
      </c>
      <c r="AJ2968" s="1">
        <f>Q2968/AD2968*100000</f>
        <v>12.612838723198514</v>
      </c>
      <c r="AK2968" s="34">
        <f>IF(B2969=B2968,IFERROR((Q2968/Q2969)-1,0),0)</f>
        <v>0</v>
      </c>
      <c r="AL2968" s="35">
        <f>IFERROR(LOG(2)/LOG(1+(AK2968)),AK2968)</f>
        <v>0</v>
      </c>
      <c r="AM2968" s="35">
        <f>AVERAGE(W2968:W2974)</f>
        <v>3.2857142857142856</v>
      </c>
      <c r="AN2968" s="4">
        <f>ROUNDDOWN(N2968,0)</f>
        <v>43978</v>
      </c>
      <c r="AO2968" s="38" cm="1">
        <f t="array" ref="AO2968">_xlfn.ANCHORARRAY(AN2968)-1</f>
        <v>43977</v>
      </c>
    </row>
    <row r="2969" spans="1:41" x14ac:dyDescent="0.25">
      <c r="A2969">
        <v>20200526</v>
      </c>
      <c r="B2969" s="1" t="s">
        <v>102</v>
      </c>
      <c r="C2969">
        <v>7997</v>
      </c>
      <c r="D2969">
        <v>115370</v>
      </c>
      <c r="F2969">
        <v>390</v>
      </c>
      <c r="H2969">
        <v>91</v>
      </c>
      <c r="J2969">
        <v>46</v>
      </c>
      <c r="L2969">
        <v>374</v>
      </c>
      <c r="M2969" s="1" t="s">
        <v>39</v>
      </c>
      <c r="N2969" s="2">
        <v>43977.5</v>
      </c>
      <c r="O2969" s="1" t="s">
        <v>4823</v>
      </c>
      <c r="P2969" s="2">
        <v>43977.666666666664</v>
      </c>
      <c r="Q2969">
        <v>396</v>
      </c>
      <c r="S2969">
        <v>123367</v>
      </c>
      <c r="T2969">
        <v>123367</v>
      </c>
      <c r="U2969">
        <v>123367</v>
      </c>
      <c r="V2969">
        <v>32</v>
      </c>
      <c r="W2969">
        <v>2</v>
      </c>
      <c r="X2969">
        <v>0</v>
      </c>
      <c r="Y2969">
        <v>8518</v>
      </c>
      <c r="Z2969">
        <v>118</v>
      </c>
      <c r="AA2969">
        <v>8636</v>
      </c>
      <c r="AB2969" s="1">
        <f>Z2969/0.1</f>
        <v>1180</v>
      </c>
      <c r="AC2969" s="1">
        <f>AA2969-AB2969</f>
        <v>7456</v>
      </c>
      <c r="AD2969" s="1">
        <f>_xlfn.IFNA(INDEX($AV$2:$AV$53,MATCH(B2969,$AU$2:$AU$53,0)),1000)</f>
        <v>3139658</v>
      </c>
      <c r="AE2969" s="1">
        <f>C2969/AD2969*100000</f>
        <v>254.70927088236996</v>
      </c>
      <c r="AF2969" s="34">
        <f>IF(B2970=B2969,IFERROR((C2969/C2970)-1,0),0)</f>
        <v>1.4976519862926807E-2</v>
      </c>
      <c r="AG2969" s="35">
        <f>IFERROR(LOG(2)/LOG(1+(AF2969)),AF2969)</f>
        <v>46.62797455369769</v>
      </c>
      <c r="AH2969" s="35">
        <f>AVERAGE(Z2969:Z2975)</f>
        <v>135.85714285714286</v>
      </c>
      <c r="AJ2969" s="1">
        <f>Q2969/AD2969*100000</f>
        <v>12.612838723198514</v>
      </c>
      <c r="AK2969" s="34">
        <f>IF(B2970=B2969,IFERROR((Q2969/Q2970)-1,0),0)</f>
        <v>5.0761421319795996E-3</v>
      </c>
      <c r="AL2969" s="35">
        <f>IFERROR(LOG(2)/LOG(1+(AK2969)),AK2969)</f>
        <v>136.89627569292711</v>
      </c>
      <c r="AM2969" s="35">
        <f>AVERAGE(W2969:W2975)</f>
        <v>4.4285714285714288</v>
      </c>
      <c r="AN2969" s="4">
        <f>ROUNDDOWN(N2969,0)</f>
        <v>43977</v>
      </c>
      <c r="AO2969" s="38" cm="1">
        <f t="array" ref="AO2969">_xlfn.ANCHORARRAY(AN2969)-1</f>
        <v>43976</v>
      </c>
    </row>
    <row r="2970" spans="1:41" x14ac:dyDescent="0.25">
      <c r="A2970">
        <v>20200525</v>
      </c>
      <c r="B2970" s="1" t="s">
        <v>102</v>
      </c>
      <c r="C2970">
        <v>7879</v>
      </c>
      <c r="D2970">
        <v>106852</v>
      </c>
      <c r="F2970">
        <v>380</v>
      </c>
      <c r="H2970">
        <v>91</v>
      </c>
      <c r="J2970">
        <v>45</v>
      </c>
      <c r="L2970">
        <v>359</v>
      </c>
      <c r="M2970" s="1" t="s">
        <v>39</v>
      </c>
      <c r="N2970" s="2">
        <v>43976.434027777781</v>
      </c>
      <c r="O2970" s="1" t="s">
        <v>4687</v>
      </c>
      <c r="P2970" s="2">
        <v>43976.666666666664</v>
      </c>
      <c r="Q2970">
        <v>394</v>
      </c>
      <c r="S2970">
        <v>114731</v>
      </c>
      <c r="T2970">
        <v>114731</v>
      </c>
      <c r="U2970">
        <v>114731</v>
      </c>
      <c r="V2970">
        <v>32</v>
      </c>
      <c r="W2970">
        <v>2</v>
      </c>
      <c r="X2970">
        <v>0</v>
      </c>
      <c r="Y2970">
        <v>4341</v>
      </c>
      <c r="Z2970">
        <v>109</v>
      </c>
      <c r="AA2970">
        <v>4450</v>
      </c>
      <c r="AB2970" s="1">
        <f>Z2970/0.1</f>
        <v>1090</v>
      </c>
      <c r="AC2970" s="1">
        <f>AA2970-AB2970</f>
        <v>3360</v>
      </c>
      <c r="AD2970" s="1">
        <f>_xlfn.IFNA(INDEX($AV$2:$AV$53,MATCH(B2970,$AU$2:$AU$53,0)),1000)</f>
        <v>3139658</v>
      </c>
      <c r="AE2970" s="1">
        <f>C2970/AD2970*100000</f>
        <v>250.95089974767953</v>
      </c>
      <c r="AF2970" s="34">
        <f>IF(B2971=B2970,IFERROR((C2970/C2971)-1,0),0)</f>
        <v>1.4028314028313948E-2</v>
      </c>
      <c r="AG2970" s="35">
        <f>IFERROR(LOG(2)/LOG(1+(AF2970)),AF2970)</f>
        <v>49.756352338277132</v>
      </c>
      <c r="AH2970" s="35">
        <f>AVERAGE(Z2970:Z2976)</f>
        <v>139</v>
      </c>
      <c r="AJ2970" s="1">
        <f>Q2970/AD2970*100000</f>
        <v>12.549137517525795</v>
      </c>
      <c r="AK2970" s="34">
        <f>IF(B2971=B2970,IFERROR((Q2970/Q2971)-1,0),0)</f>
        <v>5.1020408163264808E-3</v>
      </c>
      <c r="AL2970" s="35">
        <f>IFERROR(LOG(2)/LOG(1+(AK2970)),AK2970)</f>
        <v>136.20312702397572</v>
      </c>
      <c r="AM2970" s="35">
        <f>AVERAGE(W2970:W2976)</f>
        <v>6.2857142857142856</v>
      </c>
      <c r="AN2970" s="4">
        <f>ROUNDDOWN(N2970,0)</f>
        <v>43976</v>
      </c>
      <c r="AO2970" s="38" cm="1">
        <f t="array" ref="AO2970">_xlfn.ANCHORARRAY(AN2970)-1</f>
        <v>43975</v>
      </c>
    </row>
    <row r="2971" spans="1:41" x14ac:dyDescent="0.25">
      <c r="A2971">
        <v>20200524</v>
      </c>
      <c r="B2971" s="1" t="s">
        <v>102</v>
      </c>
      <c r="C2971">
        <v>7770</v>
      </c>
      <c r="D2971">
        <v>102511</v>
      </c>
      <c r="F2971">
        <v>373</v>
      </c>
      <c r="H2971">
        <v>92</v>
      </c>
      <c r="J2971">
        <v>51</v>
      </c>
      <c r="L2971">
        <v>359</v>
      </c>
      <c r="M2971" s="1" t="s">
        <v>39</v>
      </c>
      <c r="N2971" s="2">
        <v>43975.416666666664</v>
      </c>
      <c r="O2971" s="1" t="s">
        <v>4633</v>
      </c>
      <c r="P2971" s="2">
        <v>43975.666666666664</v>
      </c>
      <c r="Q2971">
        <v>392</v>
      </c>
      <c r="S2971">
        <v>110281</v>
      </c>
      <c r="T2971">
        <v>110281</v>
      </c>
      <c r="U2971">
        <v>110281</v>
      </c>
      <c r="V2971">
        <v>32</v>
      </c>
      <c r="W2971">
        <v>4</v>
      </c>
      <c r="X2971">
        <v>0</v>
      </c>
      <c r="Y2971">
        <v>3160</v>
      </c>
      <c r="Z2971">
        <v>74</v>
      </c>
      <c r="AA2971">
        <v>3234</v>
      </c>
      <c r="AB2971" s="1">
        <f>Z2971/0.1</f>
        <v>740</v>
      </c>
      <c r="AC2971" s="1">
        <f>AA2971-AB2971</f>
        <v>2494</v>
      </c>
      <c r="AD2971" s="1">
        <f>_xlfn.IFNA(INDEX($AV$2:$AV$53,MATCH(B2971,$AU$2:$AU$53,0)),1000)</f>
        <v>3139658</v>
      </c>
      <c r="AE2971" s="1">
        <f>C2971/AD2971*100000</f>
        <v>247.47918403851631</v>
      </c>
      <c r="AF2971" s="34">
        <f>IF(B2972=B2971,IFERROR((C2971/C2972)-1,0),0)</f>
        <v>9.6153846153845812E-3</v>
      </c>
      <c r="AG2971" s="35">
        <f>IFERROR(LOG(2)/LOG(1+(AF2971)),AF2971)</f>
        <v>72.433327616192216</v>
      </c>
      <c r="AH2971" s="35">
        <f>AVERAGE(Z2971:Z2977)</f>
        <v>130.42857142857142</v>
      </c>
      <c r="AJ2971" s="1">
        <f>Q2971/AD2971*100000</f>
        <v>12.485436311853075</v>
      </c>
      <c r="AK2971" s="34">
        <f>IF(B2972=B2971,IFERROR((Q2971/Q2972)-1,0),0)</f>
        <v>1.0309278350515427E-2</v>
      </c>
      <c r="AL2971" s="35">
        <f>IFERROR(LOG(2)/LOG(1+(AK2971)),AK2971)</f>
        <v>67.581257666952496</v>
      </c>
      <c r="AM2971" s="35">
        <f>AVERAGE(W2971:W2977)</f>
        <v>6.1428571428571432</v>
      </c>
      <c r="AN2971" s="4">
        <f>ROUNDDOWN(N2971,0)</f>
        <v>43975</v>
      </c>
      <c r="AO2971" s="38" cm="1">
        <f t="array" ref="AO2971">_xlfn.ANCHORARRAY(AN2971)-1</f>
        <v>43974</v>
      </c>
    </row>
    <row r="2972" spans="1:41" x14ac:dyDescent="0.25">
      <c r="A2972">
        <v>20200523</v>
      </c>
      <c r="B2972" s="1" t="s">
        <v>102</v>
      </c>
      <c r="C2972">
        <v>7696</v>
      </c>
      <c r="D2972">
        <v>99351</v>
      </c>
      <c r="F2972">
        <v>402</v>
      </c>
      <c r="H2972">
        <v>99</v>
      </c>
      <c r="J2972">
        <v>53</v>
      </c>
      <c r="L2972">
        <v>359</v>
      </c>
      <c r="M2972" s="1" t="s">
        <v>39</v>
      </c>
      <c r="N2972" s="2">
        <v>43974.541666666664</v>
      </c>
      <c r="O2972" s="1" t="s">
        <v>4026</v>
      </c>
      <c r="P2972" s="2">
        <v>43974.666666666664</v>
      </c>
      <c r="Q2972">
        <v>388</v>
      </c>
      <c r="S2972">
        <v>107047</v>
      </c>
      <c r="T2972">
        <v>107047</v>
      </c>
      <c r="U2972">
        <v>107047</v>
      </c>
      <c r="V2972">
        <v>32</v>
      </c>
      <c r="W2972">
        <v>7</v>
      </c>
      <c r="X2972">
        <v>0</v>
      </c>
      <c r="Y2972">
        <v>6811</v>
      </c>
      <c r="Z2972">
        <v>295</v>
      </c>
      <c r="AA2972">
        <v>7106</v>
      </c>
      <c r="AB2972" s="1">
        <f>Z2972/0.1</f>
        <v>2950</v>
      </c>
      <c r="AC2972" s="1">
        <f>AA2972-AB2972</f>
        <v>4156</v>
      </c>
      <c r="AD2972" s="1">
        <f>_xlfn.IFNA(INDEX($AV$2:$AV$53,MATCH(B2972,$AU$2:$AU$53,0)),1000)</f>
        <v>3139658</v>
      </c>
      <c r="AE2972" s="1">
        <f>C2972/AD2972*100000</f>
        <v>245.12223942862568</v>
      </c>
      <c r="AF2972" s="34">
        <f>IF(B2973=B2972,IFERROR((C2972/C2973)-1,0),0)</f>
        <v>3.9859478448858177E-2</v>
      </c>
      <c r="AG2972" s="35">
        <f>IFERROR(LOG(2)/LOG(1+(AF2972)),AF2972)</f>
        <v>17.734086427663314</v>
      </c>
      <c r="AH2972" s="35">
        <f>AVERAGE(Z2972:Z2978)</f>
        <v>147.71428571428572</v>
      </c>
      <c r="AJ2972" s="1">
        <f>Q2972/AD2972*100000</f>
        <v>12.358033900507635</v>
      </c>
      <c r="AK2972" s="34">
        <f>IF(B2973=B2972,IFERROR((Q2972/Q2973)-1,0),0)</f>
        <v>1.8372703412073532E-2</v>
      </c>
      <c r="AL2972" s="35">
        <f>IFERROR(LOG(2)/LOG(1+(AK2972)),AK2972)</f>
        <v>38.072532805962474</v>
      </c>
      <c r="AM2972" s="35">
        <f>AVERAGE(W2972:W2978)</f>
        <v>6.1428571428571432</v>
      </c>
      <c r="AN2972" s="4">
        <f>ROUNDDOWN(N2972,0)</f>
        <v>43974</v>
      </c>
      <c r="AO2972" s="38" cm="1">
        <f t="array" ref="AO2972">_xlfn.ANCHORARRAY(AN2972)-1</f>
        <v>43973</v>
      </c>
    </row>
    <row r="2973" spans="1:41" x14ac:dyDescent="0.25">
      <c r="A2973">
        <v>20200522</v>
      </c>
      <c r="B2973" s="1" t="s">
        <v>102</v>
      </c>
      <c r="C2973">
        <v>7401</v>
      </c>
      <c r="D2973">
        <v>92540</v>
      </c>
      <c r="F2973">
        <v>404</v>
      </c>
      <c r="H2973">
        <v>90</v>
      </c>
      <c r="J2973">
        <v>51</v>
      </c>
      <c r="L2973">
        <v>339</v>
      </c>
      <c r="M2973" s="1" t="s">
        <v>39</v>
      </c>
      <c r="N2973" s="2">
        <v>43973.395833333336</v>
      </c>
      <c r="O2973" s="1" t="s">
        <v>4080</v>
      </c>
      <c r="P2973" s="2">
        <v>43973.666666666664</v>
      </c>
      <c r="Q2973">
        <v>381</v>
      </c>
      <c r="S2973">
        <v>99941</v>
      </c>
      <c r="T2973">
        <v>99941</v>
      </c>
      <c r="U2973">
        <v>99941</v>
      </c>
      <c r="V2973">
        <v>32</v>
      </c>
      <c r="W2973">
        <v>3</v>
      </c>
      <c r="X2973">
        <v>0</v>
      </c>
      <c r="Y2973">
        <v>5413</v>
      </c>
      <c r="Z2973">
        <v>146</v>
      </c>
      <c r="AA2973">
        <v>5559</v>
      </c>
      <c r="AB2973" s="1">
        <f>Z2973/0.1</f>
        <v>1460</v>
      </c>
      <c r="AC2973" s="1">
        <f>AA2973-AB2973</f>
        <v>4099</v>
      </c>
      <c r="AD2973" s="1">
        <f>_xlfn.IFNA(INDEX($AV$2:$AV$53,MATCH(B2973,$AU$2:$AU$53,0)),1000)</f>
        <v>3139658</v>
      </c>
      <c r="AE2973" s="1">
        <f>C2973/AD2973*100000</f>
        <v>235.7263115918995</v>
      </c>
      <c r="AF2973" s="34">
        <f>IF(B2974=B2973,IFERROR((C2973/C2974)-1,0),0)</f>
        <v>2.0124052377670676E-2</v>
      </c>
      <c r="AG2973" s="35">
        <f>IFERROR(LOG(2)/LOG(1+(AF2973)),AF2973)</f>
        <v>34.789140502384505</v>
      </c>
      <c r="AH2973" s="35">
        <f>AVERAGE(Z2973:Z2979)</f>
        <v>112.42857142857143</v>
      </c>
      <c r="AJ2973" s="1">
        <f>Q2973/AD2973*100000</f>
        <v>12.135079680653115</v>
      </c>
      <c r="AK2973" s="34">
        <f>IF(B2974=B2973,IFERROR((Q2973/Q2974)-1,0),0)</f>
        <v>7.9365079365079083E-3</v>
      </c>
      <c r="AL2973" s="35">
        <f>IFERROR(LOG(2)/LOG(1+(AK2973)),AK2973)</f>
        <v>87.682661720235046</v>
      </c>
      <c r="AM2973" s="35">
        <f>AVERAGE(W2973:W2979)</f>
        <v>6</v>
      </c>
      <c r="AN2973" s="4">
        <f>ROUNDDOWN(N2973,0)</f>
        <v>43973</v>
      </c>
      <c r="AO2973" s="38" cm="1">
        <f t="array" ref="AO2973">_xlfn.ANCHORARRAY(AN2973)-1</f>
        <v>43972</v>
      </c>
    </row>
    <row r="2974" spans="1:41" x14ac:dyDescent="0.25">
      <c r="A2974">
        <v>20200521</v>
      </c>
      <c r="B2974" s="1" t="s">
        <v>102</v>
      </c>
      <c r="C2974">
        <v>7255</v>
      </c>
      <c r="D2974">
        <v>87127</v>
      </c>
      <c r="F2974">
        <v>410</v>
      </c>
      <c r="H2974">
        <v>92</v>
      </c>
      <c r="J2974">
        <v>52</v>
      </c>
      <c r="L2974">
        <v>339</v>
      </c>
      <c r="M2974" s="1" t="s">
        <v>39</v>
      </c>
      <c r="N2974" s="2">
        <v>43972.4375</v>
      </c>
      <c r="O2974" s="1" t="s">
        <v>4134</v>
      </c>
      <c r="P2974" s="2">
        <v>43972.666666666664</v>
      </c>
      <c r="Q2974">
        <v>378</v>
      </c>
      <c r="S2974">
        <v>94382</v>
      </c>
      <c r="T2974">
        <v>94382</v>
      </c>
      <c r="U2974">
        <v>94382</v>
      </c>
      <c r="V2974">
        <v>32</v>
      </c>
      <c r="W2974">
        <v>5</v>
      </c>
      <c r="X2974">
        <v>0</v>
      </c>
      <c r="Y2974">
        <v>3122</v>
      </c>
      <c r="Z2974">
        <v>89</v>
      </c>
      <c r="AA2974">
        <v>3211</v>
      </c>
      <c r="AB2974" s="1">
        <f>Z2974/0.1</f>
        <v>890</v>
      </c>
      <c r="AC2974" s="1">
        <f>AA2974-AB2974</f>
        <v>2321</v>
      </c>
      <c r="AD2974" s="1">
        <f>_xlfn.IFNA(INDEX($AV$2:$AV$53,MATCH(B2974,$AU$2:$AU$53,0)),1000)</f>
        <v>3139658</v>
      </c>
      <c r="AE2974" s="1">
        <f>C2974/AD2974*100000</f>
        <v>231.07612357779095</v>
      </c>
      <c r="AF2974" s="34">
        <f>IF(B2975=B2974,IFERROR((C2974/C2975)-1,0),0)</f>
        <v>1.2419759977672307E-2</v>
      </c>
      <c r="AG2974" s="35">
        <f>IFERROR(LOG(2)/LOG(1+(AF2974)),AF2974)</f>
        <v>56.155890907932104</v>
      </c>
      <c r="AH2974" s="35">
        <f>AVERAGE(Z2974:Z2980)</f>
        <v>108</v>
      </c>
      <c r="AJ2974" s="1">
        <f>Q2974/AD2974*100000</f>
        <v>12.039527872144037</v>
      </c>
      <c r="AK2974" s="34">
        <f>IF(B2975=B2974,IFERROR((Q2974/Q2975)-1,0),0)</f>
        <v>1.3404825737265424E-2</v>
      </c>
      <c r="AL2974" s="35">
        <f>IFERROR(LOG(2)/LOG(1+(AK2974)),AK2974)</f>
        <v>52.054584112943601</v>
      </c>
      <c r="AM2974" s="35">
        <f>AVERAGE(W2974:W2980)</f>
        <v>6.7142857142857144</v>
      </c>
      <c r="AN2974" s="4">
        <f>ROUNDDOWN(N2974,0)</f>
        <v>43972</v>
      </c>
      <c r="AO2974" s="38" cm="1">
        <f t="array" ref="AO2974">_xlfn.ANCHORARRAY(AN2974)-1</f>
        <v>43971</v>
      </c>
    </row>
    <row r="2975" spans="1:41" x14ac:dyDescent="0.25">
      <c r="A2975">
        <v>20200520</v>
      </c>
      <c r="B2975" s="1" t="s">
        <v>102</v>
      </c>
      <c r="C2975">
        <v>7166</v>
      </c>
      <c r="D2975">
        <v>84005</v>
      </c>
      <c r="F2975">
        <v>437</v>
      </c>
      <c r="H2975">
        <v>107</v>
      </c>
      <c r="J2975">
        <v>60</v>
      </c>
      <c r="L2975">
        <v>336</v>
      </c>
      <c r="M2975" s="1" t="s">
        <v>33</v>
      </c>
      <c r="N2975" s="2">
        <v>43971.375</v>
      </c>
      <c r="O2975" s="1" t="s">
        <v>4188</v>
      </c>
      <c r="P2975" s="2">
        <v>43971.666666666664</v>
      </c>
      <c r="Q2975">
        <v>373</v>
      </c>
      <c r="S2975">
        <v>91171</v>
      </c>
      <c r="T2975">
        <v>91171</v>
      </c>
      <c r="U2975">
        <v>91171</v>
      </c>
      <c r="V2975">
        <v>32</v>
      </c>
      <c r="W2975">
        <v>8</v>
      </c>
      <c r="X2975">
        <v>0</v>
      </c>
      <c r="Y2975">
        <v>3496</v>
      </c>
      <c r="Z2975">
        <v>120</v>
      </c>
      <c r="AA2975">
        <v>3616</v>
      </c>
      <c r="AB2975" s="1">
        <f>Z2975/0.1</f>
        <v>1200</v>
      </c>
      <c r="AC2975" s="1">
        <f>AA2975-AB2975</f>
        <v>2416</v>
      </c>
      <c r="AD2975" s="1">
        <f>_xlfn.IFNA(INDEX($AV$2:$AV$53,MATCH(B2975,$AU$2:$AU$53,0)),1000)</f>
        <v>3139658</v>
      </c>
      <c r="AE2975" s="1">
        <f>C2975/AD2975*100000</f>
        <v>228.24141992535493</v>
      </c>
      <c r="AF2975" s="34">
        <f>IF(B2976=B2975,IFERROR((C2975/C2976)-1,0),0)</f>
        <v>1.7030939540164658E-2</v>
      </c>
      <c r="AG2975" s="35">
        <f>IFERROR(LOG(2)/LOG(1+(AF2975)),AF2975)</f>
        <v>41.044890084292916</v>
      </c>
      <c r="AH2975" s="35">
        <f>AVERAGE(Z2975:Z2981)</f>
        <v>110.28571428571429</v>
      </c>
      <c r="AJ2975" s="1">
        <f>Q2975/AD2975*100000</f>
        <v>11.880274857962236</v>
      </c>
      <c r="AK2975" s="34">
        <f>IF(B2976=B2975,IFERROR((Q2975/Q2976)-1,0),0)</f>
        <v>2.1917808219177992E-2</v>
      </c>
      <c r="AL2975" s="35">
        <f>IFERROR(LOG(2)/LOG(1+(AK2975)),AK2975)</f>
        <v>31.970161365654654</v>
      </c>
      <c r="AM2975" s="35">
        <f>AVERAGE(W2975:W2981)</f>
        <v>7.4285714285714288</v>
      </c>
      <c r="AN2975" s="4">
        <f>ROUNDDOWN(N2975,0)</f>
        <v>43971</v>
      </c>
      <c r="AO2975" s="38" cm="1">
        <f t="array" ref="AO2975">_xlfn.ANCHORARRAY(AN2975)-1</f>
        <v>43970</v>
      </c>
    </row>
    <row r="2976" spans="1:41" x14ac:dyDescent="0.25">
      <c r="A2976">
        <v>20200519</v>
      </c>
      <c r="B2976" s="1" t="s">
        <v>102</v>
      </c>
      <c r="C2976">
        <v>7046</v>
      </c>
      <c r="D2976">
        <v>80509</v>
      </c>
      <c r="F2976">
        <v>405</v>
      </c>
      <c r="H2976">
        <v>106</v>
      </c>
      <c r="J2976">
        <v>54</v>
      </c>
      <c r="L2976">
        <v>334</v>
      </c>
      <c r="M2976" s="1" t="s">
        <v>28</v>
      </c>
      <c r="N2976" s="2">
        <v>43970.416666666664</v>
      </c>
      <c r="O2976" s="1" t="s">
        <v>4243</v>
      </c>
      <c r="P2976" s="2">
        <v>43970.666666666664</v>
      </c>
      <c r="Q2976">
        <v>365</v>
      </c>
      <c r="S2976">
        <v>87555</v>
      </c>
      <c r="T2976">
        <v>87555</v>
      </c>
      <c r="U2976">
        <v>87555</v>
      </c>
      <c r="V2976">
        <v>32</v>
      </c>
      <c r="W2976">
        <v>15</v>
      </c>
      <c r="X2976">
        <v>0</v>
      </c>
      <c r="Y2976">
        <v>5583</v>
      </c>
      <c r="Z2976">
        <v>140</v>
      </c>
      <c r="AA2976">
        <v>5723</v>
      </c>
      <c r="AB2976" s="1">
        <f>Z2976/0.1</f>
        <v>1400</v>
      </c>
      <c r="AC2976" s="1">
        <f>AA2976-AB2976</f>
        <v>4323</v>
      </c>
      <c r="AD2976" s="1">
        <f>_xlfn.IFNA(INDEX($AV$2:$AV$53,MATCH(B2976,$AU$2:$AU$53,0)),1000)</f>
        <v>3139658</v>
      </c>
      <c r="AE2976" s="1">
        <f>C2976/AD2976*100000</f>
        <v>224.41934758499175</v>
      </c>
      <c r="AF2976" s="34">
        <f>IF(B2977=B2976,IFERROR((C2976/C2977)-1,0),0)</f>
        <v>2.0272227048943048E-2</v>
      </c>
      <c r="AG2976" s="35">
        <f>IFERROR(LOG(2)/LOG(1+(AF2976)),AF2976)</f>
        <v>34.537374546148015</v>
      </c>
      <c r="AH2976" s="35">
        <f>AVERAGE(Z2976:Z2982)</f>
        <v>105</v>
      </c>
      <c r="AJ2976" s="1">
        <f>Q2976/AD2976*100000</f>
        <v>11.625470035271357</v>
      </c>
      <c r="AK2976" s="34">
        <f>IF(B2977=B2976,IFERROR((Q2976/Q2977)-1,0),0)</f>
        <v>4.2857142857142927E-2</v>
      </c>
      <c r="AL2976" s="35">
        <f>IFERROR(LOG(2)/LOG(1+(AK2976)),AK2976)</f>
        <v>16.517583927294133</v>
      </c>
      <c r="AM2976" s="35">
        <f>AVERAGE(W2976:W2982)</f>
        <v>7.5714285714285712</v>
      </c>
      <c r="AN2976" s="4">
        <f>ROUNDDOWN(N2976,0)</f>
        <v>43970</v>
      </c>
      <c r="AO2976" s="38" cm="1">
        <f t="array" ref="AO2976">_xlfn.ANCHORARRAY(AN2976)-1</f>
        <v>43969</v>
      </c>
    </row>
    <row r="2977" spans="1:41" x14ac:dyDescent="0.25">
      <c r="A2977">
        <v>20200518</v>
      </c>
      <c r="B2977" s="1" t="s">
        <v>102</v>
      </c>
      <c r="C2977">
        <v>6906</v>
      </c>
      <c r="D2977">
        <v>74926</v>
      </c>
      <c r="F2977">
        <v>423</v>
      </c>
      <c r="H2977">
        <v>105</v>
      </c>
      <c r="J2977">
        <v>65</v>
      </c>
      <c r="L2977">
        <v>355</v>
      </c>
      <c r="M2977" s="1" t="s">
        <v>28</v>
      </c>
      <c r="N2977" s="2">
        <v>43969.458333333336</v>
      </c>
      <c r="O2977" s="1" t="s">
        <v>4298</v>
      </c>
      <c r="P2977" s="2">
        <v>43969.666666666664</v>
      </c>
      <c r="Q2977">
        <v>350</v>
      </c>
      <c r="S2977">
        <v>81832</v>
      </c>
      <c r="T2977">
        <v>81832</v>
      </c>
      <c r="U2977">
        <v>81832</v>
      </c>
      <c r="V2977">
        <v>32</v>
      </c>
      <c r="W2977">
        <v>1</v>
      </c>
      <c r="X2977">
        <v>0</v>
      </c>
      <c r="Y2977">
        <v>1146</v>
      </c>
      <c r="Z2977">
        <v>49</v>
      </c>
      <c r="AA2977">
        <v>1195</v>
      </c>
      <c r="AB2977" s="1">
        <f>Z2977/0.1</f>
        <v>490</v>
      </c>
      <c r="AC2977" s="1">
        <f>AA2977-AB2977</f>
        <v>705</v>
      </c>
      <c r="AD2977" s="1">
        <f>_xlfn.IFNA(INDEX($AV$2:$AV$53,MATCH(B2977,$AU$2:$AU$53,0)),1000)</f>
        <v>3139658</v>
      </c>
      <c r="AE2977" s="1">
        <f>C2977/AD2977*100000</f>
        <v>219.96026318790138</v>
      </c>
      <c r="AF2977" s="34">
        <f>IF(B2978=B2977,IFERROR((C2977/C2978)-1,0),0)</f>
        <v>7.1459822079626978E-3</v>
      </c>
      <c r="AG2977" s="35">
        <f>IFERROR(LOG(2)/LOG(1+(AF2977)),AF2977)</f>
        <v>97.344329986246123</v>
      </c>
      <c r="AH2977" s="35">
        <f>AVERAGE(Z2977:Z2983)</f>
        <v>107.71428571428571</v>
      </c>
      <c r="AJ2977" s="1">
        <f>Q2977/AD2977*100000</f>
        <v>11.14771099272596</v>
      </c>
      <c r="AK2977" s="34">
        <f>IF(B2978=B2977,IFERROR((Q2977/Q2978)-1,0),0)</f>
        <v>2.8653295128939771E-3</v>
      </c>
      <c r="AL2977" s="35">
        <f>IFERROR(LOG(2)/LOG(1+(AK2977)),AK2977)</f>
        <v>242.25477433446656</v>
      </c>
      <c r="AM2977" s="35">
        <f>AVERAGE(W2977:W2983)</f>
        <v>6.2857142857142856</v>
      </c>
      <c r="AN2977" s="4">
        <f>ROUNDDOWN(N2977,0)</f>
        <v>43969</v>
      </c>
      <c r="AO2977" s="38" cm="1">
        <f t="array" ref="AO2977">_xlfn.ANCHORARRAY(AN2977)-1</f>
        <v>43968</v>
      </c>
    </row>
    <row r="2978" spans="1:41" x14ac:dyDescent="0.25">
      <c r="A2978">
        <v>20200517</v>
      </c>
      <c r="B2978" s="1" t="s">
        <v>102</v>
      </c>
      <c r="C2978">
        <v>6857</v>
      </c>
      <c r="D2978">
        <v>73780</v>
      </c>
      <c r="F2978">
        <v>423</v>
      </c>
      <c r="H2978">
        <v>105</v>
      </c>
      <c r="J2978">
        <v>65</v>
      </c>
      <c r="L2978">
        <v>272</v>
      </c>
      <c r="M2978" s="1" t="s">
        <v>28</v>
      </c>
      <c r="N2978" s="2">
        <v>43968.458333333336</v>
      </c>
      <c r="O2978" s="1" t="s">
        <v>103</v>
      </c>
      <c r="P2978" s="2">
        <v>43968.666666666664</v>
      </c>
      <c r="Q2978">
        <v>349</v>
      </c>
      <c r="S2978">
        <v>80637</v>
      </c>
      <c r="T2978">
        <v>80637</v>
      </c>
      <c r="U2978">
        <v>80637</v>
      </c>
      <c r="V2978">
        <v>32</v>
      </c>
      <c r="W2978">
        <v>4</v>
      </c>
      <c r="X2978">
        <v>0</v>
      </c>
      <c r="Y2978">
        <v>6778</v>
      </c>
      <c r="Z2978">
        <v>195</v>
      </c>
      <c r="AA2978">
        <v>6973</v>
      </c>
      <c r="AB2978" s="1">
        <f>Z2978/0.1</f>
        <v>1950</v>
      </c>
      <c r="AC2978" s="1">
        <f>AA2978-AB2978</f>
        <v>5023</v>
      </c>
      <c r="AD2978" s="1">
        <f>_xlfn.IFNA(INDEX($AV$2:$AV$53,MATCH(B2978,$AU$2:$AU$53,0)),1000)</f>
        <v>3139658</v>
      </c>
      <c r="AE2978" s="1">
        <f>C2978/AD2978*100000</f>
        <v>218.3995836489197</v>
      </c>
      <c r="AF2978" s="34">
        <f>IF(B2979=B2978,IFERROR((C2978/C2979)-1,0),0)</f>
        <v>2.9270489342539729E-2</v>
      </c>
      <c r="AG2978" s="35">
        <f>IFERROR(LOG(2)/LOG(1+(AF2978)),AF2978)</f>
        <v>24.025658524052897</v>
      </c>
      <c r="AH2978" s="35">
        <f>AVERAGE(Z2978:Z2984)</f>
        <v>108.42857142857143</v>
      </c>
      <c r="AJ2978" s="1">
        <f>Q2978/AD2978*100000</f>
        <v>11.115860389889599</v>
      </c>
      <c r="AK2978" s="34">
        <f>IF(B2979=B2978,IFERROR((Q2978/Q2979)-1,0),0)</f>
        <v>1.1594202898550732E-2</v>
      </c>
      <c r="AL2978" s="35">
        <f>IFERROR(LOG(2)/LOG(1+(AK2978)),AK2978)</f>
        <v>60.129852060240879</v>
      </c>
      <c r="AM2978" s="35">
        <f>AVERAGE(W2978:W2984)</f>
        <v>6.1428571428571432</v>
      </c>
      <c r="AN2978" s="4">
        <f>ROUNDDOWN(N2978,0)</f>
        <v>43968</v>
      </c>
      <c r="AO2978" s="38" cm="1">
        <f t="array" ref="AO2978">_xlfn.ANCHORARRAY(AN2978)-1</f>
        <v>43967</v>
      </c>
    </row>
    <row r="2979" spans="1:41" x14ac:dyDescent="0.25">
      <c r="A2979">
        <v>20200516</v>
      </c>
      <c r="B2979" s="1" t="s">
        <v>102</v>
      </c>
      <c r="C2979">
        <v>6662</v>
      </c>
      <c r="D2979">
        <v>67002</v>
      </c>
      <c r="F2979">
        <v>423</v>
      </c>
      <c r="H2979">
        <v>105</v>
      </c>
      <c r="J2979">
        <v>65</v>
      </c>
      <c r="L2979">
        <v>272</v>
      </c>
      <c r="M2979" s="1" t="s">
        <v>28</v>
      </c>
      <c r="N2979" s="2">
        <v>43967.5</v>
      </c>
      <c r="O2979" s="1" t="s">
        <v>173</v>
      </c>
      <c r="P2979" s="2">
        <v>43967.666666666664</v>
      </c>
      <c r="Q2979">
        <v>345</v>
      </c>
      <c r="S2979">
        <v>73664</v>
      </c>
      <c r="T2979">
        <v>73664</v>
      </c>
      <c r="U2979">
        <v>73664</v>
      </c>
      <c r="V2979">
        <v>32</v>
      </c>
      <c r="W2979">
        <v>6</v>
      </c>
      <c r="X2979">
        <v>0</v>
      </c>
      <c r="Y2979">
        <v>1470</v>
      </c>
      <c r="Z2979">
        <v>48</v>
      </c>
      <c r="AA2979">
        <v>1518</v>
      </c>
      <c r="AB2979" s="1">
        <f>Z2979/0.1</f>
        <v>480</v>
      </c>
      <c r="AC2979" s="1">
        <f>AA2979-AB2979</f>
        <v>1038</v>
      </c>
      <c r="AD2979" s="1">
        <f>_xlfn.IFNA(INDEX($AV$2:$AV$53,MATCH(B2979,$AU$2:$AU$53,0)),1000)</f>
        <v>3139658</v>
      </c>
      <c r="AE2979" s="1">
        <f>C2979/AD2979*100000</f>
        <v>212.18871609582956</v>
      </c>
      <c r="AF2979" s="34">
        <f>IF(B2980=B2979,IFERROR((C2979/C2980)-1,0),0)</f>
        <v>7.2573329301481859E-3</v>
      </c>
      <c r="AG2979" s="35">
        <f>IFERROR(LOG(2)/LOG(1+(AF2979)),AF2979)</f>
        <v>95.856061159128501</v>
      </c>
      <c r="AH2979" s="35">
        <f>AVERAGE(Z2979:Z2985)</f>
        <v>90.571428571428569</v>
      </c>
      <c r="AJ2979" s="1">
        <f>Q2979/AD2979*100000</f>
        <v>10.98845797854416</v>
      </c>
      <c r="AK2979" s="34">
        <f>IF(B2980=B2979,IFERROR((Q2979/Q2980)-1,0),0)</f>
        <v>1.7699115044247815E-2</v>
      </c>
      <c r="AL2979" s="35">
        <f>IFERROR(LOG(2)/LOG(1+(AK2979)),AK2979)</f>
        <v>39.508375898051447</v>
      </c>
      <c r="AM2979" s="35">
        <f>AVERAGE(W2979:W2985)</f>
        <v>6.2857142857142856</v>
      </c>
      <c r="AN2979" s="4">
        <f>ROUNDDOWN(N2979,0)</f>
        <v>43967</v>
      </c>
      <c r="AO2979" s="38" cm="1">
        <f t="array" ref="AO2979">_xlfn.ANCHORARRAY(AN2979)-1</f>
        <v>43966</v>
      </c>
    </row>
    <row r="2980" spans="1:41" x14ac:dyDescent="0.25">
      <c r="A2980">
        <v>20200515</v>
      </c>
      <c r="B2980" s="1" t="s">
        <v>102</v>
      </c>
      <c r="C2980">
        <v>6614</v>
      </c>
      <c r="D2980">
        <v>65532</v>
      </c>
      <c r="F2980">
        <v>425</v>
      </c>
      <c r="H2980">
        <v>115</v>
      </c>
      <c r="J2980">
        <v>73</v>
      </c>
      <c r="L2980">
        <v>272</v>
      </c>
      <c r="M2980" s="1" t="s">
        <v>28</v>
      </c>
      <c r="N2980" s="2">
        <v>43966.5</v>
      </c>
      <c r="O2980" s="1" t="s">
        <v>224</v>
      </c>
      <c r="P2980" s="2">
        <v>43966.666666666664</v>
      </c>
      <c r="Q2980">
        <v>339</v>
      </c>
      <c r="S2980">
        <v>72146</v>
      </c>
      <c r="T2980">
        <v>72146</v>
      </c>
      <c r="U2980">
        <v>72146</v>
      </c>
      <c r="V2980">
        <v>32</v>
      </c>
      <c r="W2980">
        <v>8</v>
      </c>
      <c r="X2980">
        <v>0</v>
      </c>
      <c r="Y2980">
        <v>2547</v>
      </c>
      <c r="Z2980">
        <v>115</v>
      </c>
      <c r="AA2980">
        <v>2662</v>
      </c>
      <c r="AB2980" s="1">
        <f>Z2980/0.1</f>
        <v>1150</v>
      </c>
      <c r="AC2980" s="1">
        <f>AA2980-AB2980</f>
        <v>1512</v>
      </c>
      <c r="AD2980" s="1">
        <f>_xlfn.IFNA(INDEX($AV$2:$AV$53,MATCH(B2980,$AU$2:$AU$53,0)),1000)</f>
        <v>3139658</v>
      </c>
      <c r="AE2980" s="1">
        <f>C2980/AD2980*100000</f>
        <v>210.65988715968427</v>
      </c>
      <c r="AF2980" s="34">
        <f>IF(B2981=B2980,IFERROR((C2980/C2981)-1,0),0)</f>
        <v>1.7695030004616141E-2</v>
      </c>
      <c r="AG2980" s="35">
        <f>IFERROR(LOG(2)/LOG(1+(AF2980)),AF2980)</f>
        <v>39.517417180086994</v>
      </c>
      <c r="AH2980" s="35">
        <f>AVERAGE(Z2980:Z2986)</f>
        <v>104.28571428571429</v>
      </c>
      <c r="AJ2980" s="1">
        <f>Q2980/AD2980*100000</f>
        <v>10.797354361526001</v>
      </c>
      <c r="AK2980" s="34">
        <f>IF(B2981=B2980,IFERROR((Q2980/Q2981)-1,0),0)</f>
        <v>2.4169184290030232E-2</v>
      </c>
      <c r="AL2980" s="35">
        <f>IFERROR(LOG(2)/LOG(1+(AK2980)),AK2980)</f>
        <v>29.024158736126402</v>
      </c>
      <c r="AM2980" s="35">
        <f>AVERAGE(W2980:W2986)</f>
        <v>6.5714285714285712</v>
      </c>
      <c r="AN2980" s="4">
        <f>ROUNDDOWN(N2980,0)</f>
        <v>43966</v>
      </c>
      <c r="AO2980" s="38" cm="1">
        <f t="array" ref="AO2980">_xlfn.ANCHORARRAY(AN2980)-1</f>
        <v>43965</v>
      </c>
    </row>
    <row r="2981" spans="1:41" x14ac:dyDescent="0.25">
      <c r="A2981">
        <v>20200514</v>
      </c>
      <c r="B2981" s="1" t="s">
        <v>102</v>
      </c>
      <c r="C2981">
        <v>6499</v>
      </c>
      <c r="D2981">
        <v>62985</v>
      </c>
      <c r="F2981">
        <v>515</v>
      </c>
      <c r="H2981">
        <v>126</v>
      </c>
      <c r="J2981">
        <v>75</v>
      </c>
      <c r="L2981">
        <v>244</v>
      </c>
      <c r="M2981" s="1" t="s">
        <v>28</v>
      </c>
      <c r="N2981" s="2">
        <v>43965.5</v>
      </c>
      <c r="O2981" s="1" t="s">
        <v>274</v>
      </c>
      <c r="P2981" s="2">
        <v>43965.666666666664</v>
      </c>
      <c r="Q2981">
        <v>331</v>
      </c>
      <c r="S2981">
        <v>69484</v>
      </c>
      <c r="T2981">
        <v>69484</v>
      </c>
      <c r="U2981">
        <v>69484</v>
      </c>
      <c r="V2981">
        <v>32</v>
      </c>
      <c r="W2981">
        <v>10</v>
      </c>
      <c r="X2981">
        <v>0</v>
      </c>
      <c r="Y2981">
        <v>2707</v>
      </c>
      <c r="Z2981">
        <v>105</v>
      </c>
      <c r="AA2981">
        <v>2812</v>
      </c>
      <c r="AB2981" s="1">
        <f>Z2981/0.1</f>
        <v>1050</v>
      </c>
      <c r="AC2981" s="1">
        <f>AA2981-AB2981</f>
        <v>1762</v>
      </c>
      <c r="AD2981" s="1">
        <f>_xlfn.IFNA(INDEX($AV$2:$AV$53,MATCH(B2981,$AU$2:$AU$53,0)),1000)</f>
        <v>3139658</v>
      </c>
      <c r="AE2981" s="1">
        <f>C2981/AD2981*100000</f>
        <v>206.99706783350288</v>
      </c>
      <c r="AF2981" s="34">
        <f>IF(B2982=B2981,IFERROR((C2981/C2982)-1,0),0)</f>
        <v>1.6421645292461706E-2</v>
      </c>
      <c r="AG2981" s="35">
        <f>IFERROR(LOG(2)/LOG(1+(AF2981)),AF2981)</f>
        <v>42.55499534241175</v>
      </c>
      <c r="AH2981" s="35">
        <f>AVERAGE(Z2981:Z2987)</f>
        <v>104.71428571428571</v>
      </c>
      <c r="AJ2981" s="1">
        <f>Q2981/AD2981*100000</f>
        <v>10.542549538835122</v>
      </c>
      <c r="AK2981" s="34">
        <f>IF(B2982=B2981,IFERROR((Q2981/Q2982)-1,0),0)</f>
        <v>3.1152647975077885E-2</v>
      </c>
      <c r="AL2981" s="35">
        <f>IFERROR(LOG(2)/LOG(1+(AK2981)),AK2981)</f>
        <v>22.594826126471837</v>
      </c>
      <c r="AM2981" s="35">
        <f>AVERAGE(W2981:W2987)</f>
        <v>6.4285714285714288</v>
      </c>
      <c r="AN2981" s="4">
        <f>ROUNDDOWN(N2981,0)</f>
        <v>43965</v>
      </c>
      <c r="AO2981" s="38" cm="1">
        <f t="array" ref="AO2981">_xlfn.ANCHORARRAY(AN2981)-1</f>
        <v>43964</v>
      </c>
    </row>
    <row r="2982" spans="1:41" x14ac:dyDescent="0.25">
      <c r="A2982">
        <v>20200513</v>
      </c>
      <c r="B2982" s="1" t="s">
        <v>102</v>
      </c>
      <c r="C2982">
        <v>6394</v>
      </c>
      <c r="D2982">
        <v>60278</v>
      </c>
      <c r="F2982">
        <v>522</v>
      </c>
      <c r="H2982">
        <v>121</v>
      </c>
      <c r="J2982">
        <v>64</v>
      </c>
      <c r="L2982">
        <v>198</v>
      </c>
      <c r="M2982" s="1" t="s">
        <v>28</v>
      </c>
      <c r="N2982" s="2">
        <v>43964.520833333336</v>
      </c>
      <c r="O2982" s="1" t="s">
        <v>325</v>
      </c>
      <c r="P2982" s="2">
        <v>43964.666666666664</v>
      </c>
      <c r="Q2982">
        <v>321</v>
      </c>
      <c r="S2982">
        <v>66672</v>
      </c>
      <c r="T2982">
        <v>66672</v>
      </c>
      <c r="U2982">
        <v>66672</v>
      </c>
      <c r="V2982">
        <v>32</v>
      </c>
      <c r="W2982">
        <v>9</v>
      </c>
      <c r="X2982">
        <v>0</v>
      </c>
      <c r="Y2982">
        <v>2514</v>
      </c>
      <c r="Z2982">
        <v>83</v>
      </c>
      <c r="AA2982">
        <v>2597</v>
      </c>
      <c r="AB2982" s="1">
        <f>Z2982/0.1</f>
        <v>830</v>
      </c>
      <c r="AC2982" s="1">
        <f>AA2982-AB2982</f>
        <v>1767</v>
      </c>
      <c r="AD2982" s="1">
        <f>_xlfn.IFNA(INDEX($AV$2:$AV$53,MATCH(B2982,$AU$2:$AU$53,0)),1000)</f>
        <v>3139658</v>
      </c>
      <c r="AE2982" s="1">
        <f>C2982/AD2982*100000</f>
        <v>203.65275453568509</v>
      </c>
      <c r="AF2982" s="34">
        <f>IF(B2983=B2982,IFERROR((C2982/C2983)-1,0),0)</f>
        <v>1.3151639993661757E-2</v>
      </c>
      <c r="AG2982" s="35">
        <f>IFERROR(LOG(2)/LOG(1+(AF2982)),AF2982)</f>
        <v>53.050058111090948</v>
      </c>
      <c r="AH2982" s="35">
        <f>AVERAGE(Z2982:Z2988)</f>
        <v>104.42857142857143</v>
      </c>
      <c r="AJ2982" s="1">
        <f>Q2982/AD2982*100000</f>
        <v>10.224043510471523</v>
      </c>
      <c r="AK2982" s="34">
        <f>IF(B2983=B2982,IFERROR((Q2982/Q2983)-1,0),0)</f>
        <v>2.8846153846153744E-2</v>
      </c>
      <c r="AL2982" s="35">
        <f>IFERROR(LOG(2)/LOG(1+(AK2982)),AK2982)</f>
        <v>24.37403323227419</v>
      </c>
      <c r="AM2982" s="35">
        <f>AVERAGE(W2982:W2988)</f>
        <v>6.4285714285714288</v>
      </c>
      <c r="AN2982" s="4">
        <f>ROUNDDOWN(N2982,0)</f>
        <v>43964</v>
      </c>
      <c r="AO2982" s="38" cm="1">
        <f t="array" ref="AO2982">_xlfn.ANCHORARRAY(AN2982)-1</f>
        <v>43963</v>
      </c>
    </row>
    <row r="2983" spans="1:41" x14ac:dyDescent="0.25">
      <c r="A2983">
        <v>20200512</v>
      </c>
      <c r="B2983" s="1" t="s">
        <v>102</v>
      </c>
      <c r="C2983">
        <v>6311</v>
      </c>
      <c r="D2983">
        <v>57764</v>
      </c>
      <c r="F2983">
        <v>522</v>
      </c>
      <c r="H2983">
        <v>121</v>
      </c>
      <c r="J2983">
        <v>64</v>
      </c>
      <c r="L2983">
        <v>185</v>
      </c>
      <c r="M2983" s="1" t="s">
        <v>36</v>
      </c>
      <c r="N2983" s="2">
        <v>43963.520833333336</v>
      </c>
      <c r="O2983" s="1" t="s">
        <v>376</v>
      </c>
      <c r="P2983" s="2">
        <v>43963.666666666664</v>
      </c>
      <c r="Q2983">
        <v>312</v>
      </c>
      <c r="S2983">
        <v>64075</v>
      </c>
      <c r="T2983">
        <v>64075</v>
      </c>
      <c r="U2983">
        <v>64075</v>
      </c>
      <c r="V2983">
        <v>32</v>
      </c>
      <c r="W2983">
        <v>6</v>
      </c>
      <c r="X2983">
        <v>0</v>
      </c>
      <c r="Y2983">
        <v>3832</v>
      </c>
      <c r="Z2983">
        <v>159</v>
      </c>
      <c r="AA2983">
        <v>3991</v>
      </c>
      <c r="AB2983" s="1">
        <f>Z2983/0.1</f>
        <v>1590</v>
      </c>
      <c r="AC2983" s="1">
        <f>AA2983-AB2983</f>
        <v>2401</v>
      </c>
      <c r="AD2983" s="1">
        <f>_xlfn.IFNA(INDEX($AV$2:$AV$53,MATCH(B2983,$AU$2:$AU$53,0)),1000)</f>
        <v>3139658</v>
      </c>
      <c r="AE2983" s="1">
        <f>C2983/AD2983*100000</f>
        <v>201.00915450026721</v>
      </c>
      <c r="AF2983" s="34">
        <f>IF(B2984=B2983,IFERROR((C2983/C2984)-1,0),0)</f>
        <v>2.5845253576072924E-2</v>
      </c>
      <c r="AG2983" s="35">
        <f>IFERROR(LOG(2)/LOG(1+(AF2983)),AF2983)</f>
        <v>27.164228338303701</v>
      </c>
      <c r="AH2983" s="35">
        <f>AVERAGE(Z2983:Z2989)</f>
        <v>102.42857142857143</v>
      </c>
      <c r="AJ2983" s="1">
        <f>Q2983/AD2983*100000</f>
        <v>9.9373880849442831</v>
      </c>
      <c r="AK2983" s="34">
        <f>IF(B2984=B2983,IFERROR((Q2983/Q2984)-1,0),0)</f>
        <v>1.9607843137254832E-2</v>
      </c>
      <c r="AL2983" s="35">
        <f>IFERROR(LOG(2)/LOG(1+(AK2983)),AK2983)</f>
        <v>35.695958173264017</v>
      </c>
      <c r="AM2983" s="35">
        <f>AVERAGE(W2983:W2989)</f>
        <v>6.2857142857142856</v>
      </c>
      <c r="AN2983" s="4">
        <f>ROUNDDOWN(N2983,0)</f>
        <v>43963</v>
      </c>
      <c r="AO2983" s="38" cm="1">
        <f t="array" ref="AO2983">_xlfn.ANCHORARRAY(AN2983)-1</f>
        <v>43962</v>
      </c>
    </row>
    <row r="2984" spans="1:41" x14ac:dyDescent="0.25">
      <c r="A2984">
        <v>20200511</v>
      </c>
      <c r="B2984" s="1" t="s">
        <v>102</v>
      </c>
      <c r="C2984">
        <v>6152</v>
      </c>
      <c r="D2984">
        <v>53932</v>
      </c>
      <c r="F2984">
        <v>482</v>
      </c>
      <c r="H2984">
        <v>117</v>
      </c>
      <c r="J2984">
        <v>60</v>
      </c>
      <c r="L2984">
        <v>183</v>
      </c>
      <c r="M2984" s="1" t="s">
        <v>36</v>
      </c>
      <c r="N2984" s="2">
        <v>43962.5625</v>
      </c>
      <c r="O2984" s="1" t="s">
        <v>428</v>
      </c>
      <c r="P2984" s="2">
        <v>43962.666666666664</v>
      </c>
      <c r="Q2984">
        <v>306</v>
      </c>
      <c r="S2984">
        <v>60084</v>
      </c>
      <c r="T2984">
        <v>60084</v>
      </c>
      <c r="U2984">
        <v>60084</v>
      </c>
      <c r="V2984">
        <v>32</v>
      </c>
      <c r="W2984">
        <v>0</v>
      </c>
      <c r="X2984">
        <v>0</v>
      </c>
      <c r="Y2984">
        <v>1221</v>
      </c>
      <c r="Z2984">
        <v>54</v>
      </c>
      <c r="AA2984">
        <v>1275</v>
      </c>
      <c r="AB2984" s="1">
        <f>Z2984/0.1</f>
        <v>540</v>
      </c>
      <c r="AC2984" s="1">
        <f>AA2984-AB2984</f>
        <v>735</v>
      </c>
      <c r="AD2984" s="1">
        <f>_xlfn.IFNA(INDEX($AV$2:$AV$53,MATCH(B2984,$AU$2:$AU$53,0)),1000)</f>
        <v>3139658</v>
      </c>
      <c r="AE2984" s="1">
        <f>C2984/AD2984*100000</f>
        <v>195.94490864928599</v>
      </c>
      <c r="AF2984" s="34">
        <f>IF(B2985=B2984,IFERROR((C2984/C2985)-1,0),0)</f>
        <v>8.8553624139062759E-3</v>
      </c>
      <c r="AG2984" s="35">
        <f>IFERROR(LOG(2)/LOG(1+(AF2984)),AF2984)</f>
        <v>78.620351504327388</v>
      </c>
      <c r="AH2984" s="35">
        <f>AVERAGE(Z2984:Z2990)</f>
        <v>94.428571428571431</v>
      </c>
      <c r="AJ2984" s="1">
        <f>Q2984/AD2984*100000</f>
        <v>9.7462844679261238</v>
      </c>
      <c r="AK2984" s="34">
        <f>IF(B2985=B2984,IFERROR((Q2984/Q2985)-1,0),0)</f>
        <v>0</v>
      </c>
      <c r="AL2984" s="35">
        <f>IFERROR(LOG(2)/LOG(1+(AK2984)),AK2984)</f>
        <v>0</v>
      </c>
      <c r="AM2984" s="35">
        <f>AVERAGE(W2984:W2990)</f>
        <v>6.2857142857142856</v>
      </c>
      <c r="AN2984" s="4">
        <f>ROUNDDOWN(N2984,0)</f>
        <v>43962</v>
      </c>
      <c r="AO2984" s="38" cm="1">
        <f t="array" ref="AO2984">_xlfn.ANCHORARRAY(AN2984)-1</f>
        <v>43961</v>
      </c>
    </row>
    <row r="2985" spans="1:41" x14ac:dyDescent="0.25">
      <c r="A2985">
        <v>20200510</v>
      </c>
      <c r="B2985" s="1" t="s">
        <v>102</v>
      </c>
      <c r="C2985">
        <v>6098</v>
      </c>
      <c r="D2985">
        <v>52711</v>
      </c>
      <c r="F2985">
        <v>444</v>
      </c>
      <c r="H2985">
        <v>116</v>
      </c>
      <c r="J2985">
        <v>65</v>
      </c>
      <c r="L2985">
        <v>182</v>
      </c>
      <c r="M2985" s="1" t="s">
        <v>36</v>
      </c>
      <c r="N2985" s="2">
        <v>43961.520833333336</v>
      </c>
      <c r="O2985" s="1" t="s">
        <v>480</v>
      </c>
      <c r="P2985" s="2">
        <v>43961.666666666664</v>
      </c>
      <c r="Q2985">
        <v>306</v>
      </c>
      <c r="S2985">
        <v>58809</v>
      </c>
      <c r="T2985">
        <v>58809</v>
      </c>
      <c r="U2985">
        <v>58809</v>
      </c>
      <c r="V2985">
        <v>32</v>
      </c>
      <c r="W2985">
        <v>5</v>
      </c>
      <c r="X2985">
        <v>0</v>
      </c>
      <c r="Y2985">
        <v>2628</v>
      </c>
      <c r="Z2985">
        <v>70</v>
      </c>
      <c r="AA2985">
        <v>2698</v>
      </c>
      <c r="AB2985" s="1">
        <f>Z2985/0.1</f>
        <v>700</v>
      </c>
      <c r="AC2985" s="1">
        <f>AA2985-AB2985</f>
        <v>1998</v>
      </c>
      <c r="AD2985" s="1">
        <f>_xlfn.IFNA(INDEX($AV$2:$AV$53,MATCH(B2985,$AU$2:$AU$53,0)),1000)</f>
        <v>3139658</v>
      </c>
      <c r="AE2985" s="1">
        <f>C2985/AD2985*100000</f>
        <v>194.22497609612256</v>
      </c>
      <c r="AF2985" s="34">
        <f>IF(B2986=B2985,IFERROR((C2985/C2986)-1,0),0)</f>
        <v>1.1612475116124843E-2</v>
      </c>
      <c r="AG2985" s="35">
        <f>IFERROR(LOG(2)/LOG(1+(AF2985)),AF2985)</f>
        <v>60.035781042404352</v>
      </c>
      <c r="AH2985" s="35">
        <f>AVERAGE(Z2985:Z2991)</f>
        <v>96</v>
      </c>
      <c r="AJ2985" s="1">
        <f>Q2985/AD2985*100000</f>
        <v>9.7462844679261238</v>
      </c>
      <c r="AK2985" s="34">
        <f>IF(B2986=B2985,IFERROR((Q2985/Q2986)-1,0),0)</f>
        <v>1.6611295681063121E-2</v>
      </c>
      <c r="AL2985" s="35">
        <f>IFERROR(LOG(2)/LOG(1+(AK2985)),AK2985)</f>
        <v>42.073082240380337</v>
      </c>
      <c r="AM2985" s="35">
        <f>AVERAGE(W2985:W2991)</f>
        <v>7</v>
      </c>
      <c r="AN2985" s="4">
        <f>ROUNDDOWN(N2985,0)</f>
        <v>43961</v>
      </c>
      <c r="AO2985" s="38" cm="1">
        <f t="array" ref="AO2985">_xlfn.ANCHORARRAY(AN2985)-1</f>
        <v>43960</v>
      </c>
    </row>
    <row r="2986" spans="1:41" x14ac:dyDescent="0.25">
      <c r="A2986">
        <v>20200509</v>
      </c>
      <c r="B2986" s="1" t="s">
        <v>102</v>
      </c>
      <c r="C2986">
        <v>6028</v>
      </c>
      <c r="D2986">
        <v>50083</v>
      </c>
      <c r="L2986">
        <v>205</v>
      </c>
      <c r="M2986" s="1" t="s">
        <v>84</v>
      </c>
      <c r="N2986" s="2">
        <v>43960.5</v>
      </c>
      <c r="O2986" s="1" t="s">
        <v>532</v>
      </c>
      <c r="P2986" s="2">
        <v>43960.666666666664</v>
      </c>
      <c r="Q2986">
        <v>301</v>
      </c>
      <c r="S2986">
        <v>56111</v>
      </c>
      <c r="T2986">
        <v>56111</v>
      </c>
      <c r="U2986">
        <v>56111</v>
      </c>
      <c r="V2986">
        <v>32</v>
      </c>
      <c r="W2986">
        <v>8</v>
      </c>
      <c r="X2986">
        <v>0</v>
      </c>
      <c r="Y2986">
        <v>2623</v>
      </c>
      <c r="Z2986">
        <v>144</v>
      </c>
      <c r="AA2986">
        <v>2767</v>
      </c>
      <c r="AB2986" s="1">
        <f>Z2986/0.1</f>
        <v>1440</v>
      </c>
      <c r="AC2986" s="1">
        <f>AA2986-AB2986</f>
        <v>1327</v>
      </c>
      <c r="AD2986" s="1">
        <f>_xlfn.IFNA(INDEX($AV$2:$AV$53,MATCH(B2986,$AU$2:$AU$53,0)),1000)</f>
        <v>3139658</v>
      </c>
      <c r="AE2986" s="1">
        <f>C2986/AD2986*100000</f>
        <v>191.99543389757739</v>
      </c>
      <c r="AF2986" s="34">
        <f>IF(B2987=B2986,IFERROR((C2986/C2987)-1,0),0)</f>
        <v>2.4473147518694782E-2</v>
      </c>
      <c r="AG2986" s="35">
        <f>IFERROR(LOG(2)/LOG(1+(AF2986)),AF2986)</f>
        <v>28.667940961444522</v>
      </c>
      <c r="AH2986" s="35">
        <f>AVERAGE(Z2986:Z2992)</f>
        <v>102.42857142857143</v>
      </c>
      <c r="AJ2986" s="1">
        <f>Q2986/AD2986*100000</f>
        <v>9.5870314537443253</v>
      </c>
      <c r="AK2986" s="34">
        <f>IF(B2987=B2986,IFERROR((Q2986/Q2987)-1,0),0)</f>
        <v>2.7303754266211566E-2</v>
      </c>
      <c r="AL2986" s="35">
        <f>IFERROR(LOG(2)/LOG(1+(AK2986)),AK2986)</f>
        <v>25.731533117095516</v>
      </c>
      <c r="AM2986" s="35">
        <f>AVERAGE(W2986:W2992)</f>
        <v>6.7142857142857144</v>
      </c>
      <c r="AN2986" s="4">
        <f>ROUNDDOWN(N2986,0)</f>
        <v>43960</v>
      </c>
      <c r="AO2986" s="38" cm="1">
        <f t="array" ref="AO2986">_xlfn.ANCHORARRAY(AN2986)-1</f>
        <v>43959</v>
      </c>
    </row>
    <row r="2987" spans="1:41" x14ac:dyDescent="0.25">
      <c r="A2987">
        <v>20200508</v>
      </c>
      <c r="B2987" s="1" t="s">
        <v>102</v>
      </c>
      <c r="C2987">
        <v>5884</v>
      </c>
      <c r="D2987">
        <v>47460</v>
      </c>
      <c r="L2987">
        <v>205</v>
      </c>
      <c r="M2987" s="1" t="s">
        <v>84</v>
      </c>
      <c r="N2987" s="2">
        <v>43959.534722222219</v>
      </c>
      <c r="O2987" s="1" t="s">
        <v>586</v>
      </c>
      <c r="P2987" s="2">
        <v>43959.666666666664</v>
      </c>
      <c r="Q2987">
        <v>293</v>
      </c>
      <c r="S2987">
        <v>53344</v>
      </c>
      <c r="T2987">
        <v>53344</v>
      </c>
      <c r="U2987">
        <v>53344</v>
      </c>
      <c r="V2987">
        <v>32</v>
      </c>
      <c r="W2987">
        <v>7</v>
      </c>
      <c r="X2987">
        <v>0</v>
      </c>
      <c r="Y2987">
        <v>1869</v>
      </c>
      <c r="Z2987">
        <v>118</v>
      </c>
      <c r="AA2987">
        <v>1987</v>
      </c>
      <c r="AB2987" s="1">
        <f>Z2987/0.1</f>
        <v>1180</v>
      </c>
      <c r="AC2987" s="1">
        <f>AA2987-AB2987</f>
        <v>807</v>
      </c>
      <c r="AD2987" s="1">
        <f>_xlfn.IFNA(INDEX($AV$2:$AV$53,MATCH(B2987,$AU$2:$AU$53,0)),1000)</f>
        <v>3139658</v>
      </c>
      <c r="AE2987" s="1">
        <f>C2987/AD2987*100000</f>
        <v>187.40894708914155</v>
      </c>
      <c r="AF2987" s="34">
        <f>IF(B2988=B2987,IFERROR((C2987/C2988)-1,0),0)</f>
        <v>2.0464793617759325E-2</v>
      </c>
      <c r="AG2987" s="35">
        <f>IFERROR(LOG(2)/LOG(1+(AF2987)),AF2987)</f>
        <v>34.215629227618656</v>
      </c>
      <c r="AH2987" s="35">
        <f>AVERAGE(Z2987:Z2993)</f>
        <v>93.857142857142861</v>
      </c>
      <c r="AJ2987" s="1">
        <f>Q2987/AD2987*100000</f>
        <v>9.3322266310534463</v>
      </c>
      <c r="AK2987" s="34">
        <f>IF(B2988=B2987,IFERROR((Q2987/Q2988)-1,0),0)</f>
        <v>2.4475524475524368E-2</v>
      </c>
      <c r="AL2987" s="35">
        <f>IFERROR(LOG(2)/LOG(1+(AK2987)),AK2987)</f>
        <v>28.665190243380344</v>
      </c>
      <c r="AM2987" s="35">
        <f>AVERAGE(W2987:W2993)</f>
        <v>7.1428571428571432</v>
      </c>
      <c r="AN2987" s="4">
        <f>ROUNDDOWN(N2987,0)</f>
        <v>43959</v>
      </c>
      <c r="AO2987" s="38" cm="1">
        <f t="array" ref="AO2987">_xlfn.ANCHORARRAY(AN2987)-1</f>
        <v>43958</v>
      </c>
    </row>
    <row r="2988" spans="1:41" x14ac:dyDescent="0.25">
      <c r="A2988">
        <v>20200507</v>
      </c>
      <c r="B2988" s="1" t="s">
        <v>102</v>
      </c>
      <c r="C2988">
        <v>5766</v>
      </c>
      <c r="D2988">
        <v>45591</v>
      </c>
      <c r="L2988">
        <v>205</v>
      </c>
      <c r="M2988" s="1" t="s">
        <v>84</v>
      </c>
      <c r="N2988" s="2">
        <v>43958.527777777781</v>
      </c>
      <c r="O2988" s="1" t="s">
        <v>639</v>
      </c>
      <c r="P2988" s="2">
        <v>43958.666666666664</v>
      </c>
      <c r="Q2988">
        <v>286</v>
      </c>
      <c r="S2988">
        <v>51357</v>
      </c>
      <c r="T2988">
        <v>51357</v>
      </c>
      <c r="U2988">
        <v>51357</v>
      </c>
      <c r="V2988">
        <v>32</v>
      </c>
      <c r="W2988">
        <v>10</v>
      </c>
      <c r="X2988">
        <v>0</v>
      </c>
      <c r="Y2988">
        <v>1979</v>
      </c>
      <c r="Z2988">
        <v>103</v>
      </c>
      <c r="AA2988">
        <v>2082</v>
      </c>
      <c r="AB2988" s="1">
        <f>Z2988/0.1</f>
        <v>1030</v>
      </c>
      <c r="AC2988" s="1">
        <f>AA2988-AB2988</f>
        <v>1052</v>
      </c>
      <c r="AD2988" s="1">
        <f>_xlfn.IFNA(INDEX($AV$2:$AV$53,MATCH(B2988,$AU$2:$AU$53,0)),1000)</f>
        <v>3139658</v>
      </c>
      <c r="AE2988" s="1">
        <f>C2988/AD2988*100000</f>
        <v>183.65057595445109</v>
      </c>
      <c r="AF2988" s="34">
        <f>IF(B2989=B2988,IFERROR((C2988/C2989)-1,0),0)</f>
        <v>1.8188239449055343E-2</v>
      </c>
      <c r="AG2988" s="35">
        <f>IFERROR(LOG(2)/LOG(1+(AF2988)),AF2988)</f>
        <v>38.455168204186911</v>
      </c>
      <c r="AH2988" s="35">
        <f>AVERAGE(Z2988:Z2994)</f>
        <v>109.71428571428571</v>
      </c>
      <c r="AJ2988" s="1">
        <f>Q2988/AD2988*100000</f>
        <v>9.1092724111989263</v>
      </c>
      <c r="AK2988" s="34">
        <f>IF(B2989=B2988,IFERROR((Q2988/Q2989)-1,0),0)</f>
        <v>3.6231884057970953E-2</v>
      </c>
      <c r="AL2988" s="35">
        <f>IFERROR(LOG(2)/LOG(1+(AK2988)),AK2988)</f>
        <v>19.475380003531082</v>
      </c>
      <c r="AM2988" s="35">
        <f>AVERAGE(W2988:W2994)</f>
        <v>7</v>
      </c>
      <c r="AN2988" s="4">
        <f>ROUNDDOWN(N2988,0)</f>
        <v>43958</v>
      </c>
      <c r="AO2988" s="38" cm="1">
        <f t="array" ref="AO2988">_xlfn.ANCHORARRAY(AN2988)-1</f>
        <v>43957</v>
      </c>
    </row>
    <row r="2989" spans="1:41" x14ac:dyDescent="0.25">
      <c r="A2989">
        <v>20200506</v>
      </c>
      <c r="B2989" s="1" t="s">
        <v>102</v>
      </c>
      <c r="C2989">
        <v>5663</v>
      </c>
      <c r="D2989">
        <v>43612</v>
      </c>
      <c r="L2989">
        <v>203</v>
      </c>
      <c r="M2989" s="1" t="s">
        <v>84</v>
      </c>
      <c r="N2989" s="2">
        <v>43957.527777777781</v>
      </c>
      <c r="O2989" s="1" t="s">
        <v>692</v>
      </c>
      <c r="P2989" s="2">
        <v>43957.666666666664</v>
      </c>
      <c r="Q2989">
        <v>276</v>
      </c>
      <c r="S2989">
        <v>49275</v>
      </c>
      <c r="T2989">
        <v>49275</v>
      </c>
      <c r="U2989">
        <v>49275</v>
      </c>
      <c r="V2989">
        <v>32</v>
      </c>
      <c r="W2989">
        <v>8</v>
      </c>
      <c r="X2989">
        <v>0</v>
      </c>
      <c r="Y2989">
        <v>1322</v>
      </c>
      <c r="Z2989">
        <v>69</v>
      </c>
      <c r="AA2989">
        <v>1391</v>
      </c>
      <c r="AB2989" s="1">
        <f>Z2989/0.1</f>
        <v>690</v>
      </c>
      <c r="AC2989" s="1">
        <f>AA2989-AB2989</f>
        <v>701</v>
      </c>
      <c r="AD2989" s="1">
        <f>_xlfn.IFNA(INDEX($AV$2:$AV$53,MATCH(B2989,$AU$2:$AU$53,0)),1000)</f>
        <v>3139658</v>
      </c>
      <c r="AE2989" s="1">
        <f>C2989/AD2989*100000</f>
        <v>180.36996386230601</v>
      </c>
      <c r="AF2989" s="34">
        <f>IF(B2990=B2989,IFERROR((C2989/C2990)-1,0),0)</f>
        <v>1.2334644261708938E-2</v>
      </c>
      <c r="AG2989" s="35">
        <f>IFERROR(LOG(2)/LOG(1+(AF2989)),AF2989)</f>
        <v>56.541015155253824</v>
      </c>
      <c r="AH2989" s="35">
        <f>AVERAGE(Z2989:Z2995)</f>
        <v>109.28571428571429</v>
      </c>
      <c r="AJ2989" s="1">
        <f>Q2989/AD2989*100000</f>
        <v>8.7907663828353275</v>
      </c>
      <c r="AK2989" s="34">
        <f>IF(B2990=B2989,IFERROR((Q2989/Q2990)-1,0),0)</f>
        <v>2.9850746268656803E-2</v>
      </c>
      <c r="AL2989" s="35">
        <f>IFERROR(LOG(2)/LOG(1+(AK2989)),AK2989)</f>
        <v>23.565305150903331</v>
      </c>
      <c r="AM2989" s="35">
        <f>AVERAGE(W2989:W2995)</f>
        <v>6.5714285714285712</v>
      </c>
      <c r="AN2989" s="4">
        <f>ROUNDDOWN(N2989,0)</f>
        <v>43957</v>
      </c>
      <c r="AO2989" s="38" cm="1">
        <f t="array" ref="AO2989">_xlfn.ANCHORARRAY(AN2989)-1</f>
        <v>43956</v>
      </c>
    </row>
    <row r="2990" spans="1:41" x14ac:dyDescent="0.25">
      <c r="A2990">
        <v>20200505</v>
      </c>
      <c r="B2990" s="1" t="s">
        <v>102</v>
      </c>
      <c r="C2990">
        <v>5594</v>
      </c>
      <c r="D2990">
        <v>42290</v>
      </c>
      <c r="L2990">
        <v>200</v>
      </c>
      <c r="M2990" s="1" t="s">
        <v>84</v>
      </c>
      <c r="N2990" s="2">
        <v>43956.416666666664</v>
      </c>
      <c r="O2990" s="1" t="s">
        <v>744</v>
      </c>
      <c r="P2990" s="2">
        <v>43956.666666666664</v>
      </c>
      <c r="Q2990">
        <v>268</v>
      </c>
      <c r="S2990">
        <v>47884</v>
      </c>
      <c r="T2990">
        <v>47884</v>
      </c>
      <c r="U2990">
        <v>47884</v>
      </c>
      <c r="V2990">
        <v>32</v>
      </c>
      <c r="W2990">
        <v>6</v>
      </c>
      <c r="X2990">
        <v>0</v>
      </c>
      <c r="Y2990">
        <v>1615</v>
      </c>
      <c r="Z2990">
        <v>103</v>
      </c>
      <c r="AA2990">
        <v>1718</v>
      </c>
      <c r="AB2990" s="1">
        <f>Z2990/0.1</f>
        <v>1030</v>
      </c>
      <c r="AC2990" s="1">
        <f>AA2990-AB2990</f>
        <v>688</v>
      </c>
      <c r="AD2990" s="1">
        <f>_xlfn.IFNA(INDEX($AV$2:$AV$53,MATCH(B2990,$AU$2:$AU$53,0)),1000)</f>
        <v>3139658</v>
      </c>
      <c r="AE2990" s="1">
        <f>C2990/AD2990*100000</f>
        <v>178.17227226659719</v>
      </c>
      <c r="AF2990" s="34">
        <f>IF(B2991=B2990,IFERROR((C2990/C2991)-1,0),0)</f>
        <v>1.8757967583318047E-2</v>
      </c>
      <c r="AG2990" s="35">
        <f>IFERROR(LOG(2)/LOG(1+(AF2990)),AF2990)</f>
        <v>37.297647397148779</v>
      </c>
      <c r="AH2990" s="35">
        <f>AVERAGE(Z2990:Z2996)</f>
        <v>112.71428571428571</v>
      </c>
      <c r="AJ2990" s="1">
        <f>Q2990/AD2990*100000</f>
        <v>8.5359615601444485</v>
      </c>
      <c r="AK2990" s="34">
        <f>IF(B2991=B2990,IFERROR((Q2990/Q2991)-1,0),0)</f>
        <v>2.2900763358778553E-2</v>
      </c>
      <c r="AL2990" s="35">
        <f>IFERROR(LOG(2)/LOG(1+(AK2990)),AK2990)</f>
        <v>30.612692605162991</v>
      </c>
      <c r="AM2990" s="35">
        <f>AVERAGE(W2990:W2996)</f>
        <v>7</v>
      </c>
      <c r="AN2990" s="4">
        <f>ROUNDDOWN(N2990,0)</f>
        <v>43956</v>
      </c>
      <c r="AO2990" s="38" cm="1">
        <f t="array" ref="AO2990">_xlfn.ANCHORARRAY(AN2990)-1</f>
        <v>43955</v>
      </c>
    </row>
    <row r="2991" spans="1:41" x14ac:dyDescent="0.25">
      <c r="A2991">
        <v>20200504</v>
      </c>
      <c r="B2991" s="1" t="s">
        <v>102</v>
      </c>
      <c r="C2991">
        <v>5491</v>
      </c>
      <c r="D2991">
        <v>40675</v>
      </c>
      <c r="L2991">
        <v>185</v>
      </c>
      <c r="M2991" s="1" t="s">
        <v>84</v>
      </c>
      <c r="N2991" s="2">
        <v>43955.458333333336</v>
      </c>
      <c r="O2991" s="1" t="s">
        <v>797</v>
      </c>
      <c r="P2991" s="2">
        <v>43955.666666666664</v>
      </c>
      <c r="Q2991">
        <v>262</v>
      </c>
      <c r="S2991">
        <v>46166</v>
      </c>
      <c r="T2991">
        <v>46166</v>
      </c>
      <c r="U2991">
        <v>46166</v>
      </c>
      <c r="V2991">
        <v>32</v>
      </c>
      <c r="W2991">
        <v>5</v>
      </c>
      <c r="X2991">
        <v>0</v>
      </c>
      <c r="Y2991">
        <v>832</v>
      </c>
      <c r="Z2991">
        <v>65</v>
      </c>
      <c r="AA2991">
        <v>897</v>
      </c>
      <c r="AB2991" s="1">
        <f>Z2991/0.1</f>
        <v>650</v>
      </c>
      <c r="AC2991" s="1">
        <f>AA2991-AB2991</f>
        <v>247</v>
      </c>
      <c r="AD2991" s="1">
        <f>_xlfn.IFNA(INDEX($AV$2:$AV$53,MATCH(B2991,$AU$2:$AU$53,0)),1000)</f>
        <v>3139658</v>
      </c>
      <c r="AE2991" s="1">
        <f>C2991/AD2991*100000</f>
        <v>174.89166017445214</v>
      </c>
      <c r="AF2991" s="34">
        <f>IF(B2992=B2991,IFERROR((C2991/C2992)-1,0),0)</f>
        <v>1.1979358643567917E-2</v>
      </c>
      <c r="AG2991" s="35">
        <f>IFERROR(LOG(2)/LOG(1+(AF2991)),AF2991)</f>
        <v>58.207679621388444</v>
      </c>
      <c r="AH2991" s="35">
        <f>AVERAGE(Z2991:Z2997)</f>
        <v>114.42857142857143</v>
      </c>
      <c r="AJ2991" s="1">
        <f>Q2991/AD2991*100000</f>
        <v>8.3448579431262893</v>
      </c>
      <c r="AK2991" s="34">
        <f>IF(B2992=B2991,IFERROR((Q2991/Q2992)-1,0),0)</f>
        <v>1.9455252918287869E-2</v>
      </c>
      <c r="AL2991" s="35">
        <f>IFERROR(LOG(2)/LOG(1+(AK2991)),AK2991)</f>
        <v>35.973225690430681</v>
      </c>
      <c r="AM2991" s="35">
        <f>AVERAGE(W2991:W2997)</f>
        <v>8</v>
      </c>
      <c r="AN2991" s="4">
        <f>ROUNDDOWN(N2991,0)</f>
        <v>43955</v>
      </c>
      <c r="AO2991" s="38" cm="1">
        <f t="array" ref="AO2991">_xlfn.ANCHORARRAY(AN2991)-1</f>
        <v>43954</v>
      </c>
    </row>
    <row r="2992" spans="1:41" x14ac:dyDescent="0.25">
      <c r="A2992">
        <v>20200503</v>
      </c>
      <c r="B2992" s="1" t="s">
        <v>102</v>
      </c>
      <c r="C2992">
        <v>5426</v>
      </c>
      <c r="D2992">
        <v>39843</v>
      </c>
      <c r="L2992">
        <v>182</v>
      </c>
      <c r="M2992" s="1" t="s">
        <v>84</v>
      </c>
      <c r="N2992" s="2">
        <v>43954.416666666664</v>
      </c>
      <c r="O2992" s="1" t="s">
        <v>850</v>
      </c>
      <c r="P2992" s="2">
        <v>43954.666666666664</v>
      </c>
      <c r="Q2992">
        <v>257</v>
      </c>
      <c r="S2992">
        <v>45269</v>
      </c>
      <c r="T2992">
        <v>45269</v>
      </c>
      <c r="U2992">
        <v>45269</v>
      </c>
      <c r="V2992">
        <v>32</v>
      </c>
      <c r="W2992">
        <v>3</v>
      </c>
      <c r="X2992">
        <v>0</v>
      </c>
      <c r="Y2992">
        <v>767</v>
      </c>
      <c r="Z2992">
        <v>115</v>
      </c>
      <c r="AA2992">
        <v>882</v>
      </c>
      <c r="AB2992" s="1">
        <f>Z2992/0.1</f>
        <v>1150</v>
      </c>
      <c r="AC2992" s="1">
        <f>AA2992-AB2992</f>
        <v>-268</v>
      </c>
      <c r="AD2992" s="1">
        <f>_xlfn.IFNA(INDEX($AV$2:$AV$53,MATCH(B2992,$AU$2:$AU$53,0)),1000)</f>
        <v>3139658</v>
      </c>
      <c r="AE2992" s="1">
        <f>C2992/AD2992*100000</f>
        <v>172.82137099008872</v>
      </c>
      <c r="AF2992" s="34">
        <f>IF(B2993=B2992,IFERROR((C2992/C2993)-1,0),0)</f>
        <v>2.1653172660515807E-2</v>
      </c>
      <c r="AG2992" s="35">
        <f>IFERROR(LOG(2)/LOG(1+(AF2992)),AF2992)</f>
        <v>32.356681220591881</v>
      </c>
      <c r="AH2992" s="35">
        <f>AVERAGE(Z2992:Z2998)</f>
        <v>117.71428571428571</v>
      </c>
      <c r="AJ2992" s="1">
        <f>Q2992/AD2992*100000</f>
        <v>8.1856049289444908</v>
      </c>
      <c r="AK2992" s="34">
        <f>IF(B2993=B2992,IFERROR((Q2992/Q2993)-1,0),0)</f>
        <v>1.1811023622047223E-2</v>
      </c>
      <c r="AL2992" s="35">
        <f>IFERROR(LOG(2)/LOG(1+(AK2992)),AK2992)</f>
        <v>59.032356645250928</v>
      </c>
      <c r="AM2992" s="35">
        <f>AVERAGE(W2992:W2998)</f>
        <v>7.2857142857142856</v>
      </c>
      <c r="AN2992" s="4">
        <f>ROUNDDOWN(N2992,0)</f>
        <v>43954</v>
      </c>
      <c r="AO2992" s="38" cm="1">
        <f t="array" ref="AO2992">_xlfn.ANCHORARRAY(AN2992)-1</f>
        <v>43953</v>
      </c>
    </row>
    <row r="2993" spans="1:41" x14ac:dyDescent="0.25">
      <c r="A2993">
        <v>20200502</v>
      </c>
      <c r="B2993" s="1" t="s">
        <v>102</v>
      </c>
      <c r="C2993">
        <v>5311</v>
      </c>
      <c r="D2993">
        <v>39076</v>
      </c>
      <c r="L2993">
        <v>182</v>
      </c>
      <c r="M2993" s="1" t="s">
        <v>84</v>
      </c>
      <c r="N2993" s="2">
        <v>43953.416666666664</v>
      </c>
      <c r="O2993" s="1" t="s">
        <v>903</v>
      </c>
      <c r="P2993" s="2">
        <v>43953.666666666664</v>
      </c>
      <c r="Q2993">
        <v>254</v>
      </c>
      <c r="S2993">
        <v>44387</v>
      </c>
      <c r="T2993">
        <v>44387</v>
      </c>
      <c r="U2993">
        <v>44387</v>
      </c>
      <c r="V2993">
        <v>32</v>
      </c>
      <c r="W2993">
        <v>11</v>
      </c>
      <c r="X2993">
        <v>0</v>
      </c>
      <c r="Y2993">
        <v>708</v>
      </c>
      <c r="Z2993">
        <v>84</v>
      </c>
      <c r="AA2993">
        <v>792</v>
      </c>
      <c r="AB2993" s="1">
        <f>Z2993/0.1</f>
        <v>840</v>
      </c>
      <c r="AC2993" s="1">
        <f>AA2993-AB2993</f>
        <v>-48</v>
      </c>
      <c r="AD2993" s="1">
        <f>_xlfn.IFNA(INDEX($AV$2:$AV$53,MATCH(B2993,$AU$2:$AU$53,0)),1000)</f>
        <v>3139658</v>
      </c>
      <c r="AE2993" s="1">
        <f>C2993/AD2993*100000</f>
        <v>169.15855166390733</v>
      </c>
      <c r="AF2993" s="34">
        <f>IF(B2994=B2993,IFERROR((C2993/C2994)-1,0),0)</f>
        <v>1.607040367323509E-2</v>
      </c>
      <c r="AG2993" s="35">
        <f>IFERROR(LOG(2)/LOG(1+(AF2993)),AF2993)</f>
        <v>43.477561196642611</v>
      </c>
      <c r="AH2993" s="35">
        <f>AVERAGE(Z2993:Z2999)</f>
        <v>110.28571428571429</v>
      </c>
      <c r="AJ2993" s="1">
        <f>Q2993/AD2993*100000</f>
        <v>8.0900531204354102</v>
      </c>
      <c r="AK2993" s="34">
        <f>IF(B2994=B2993,IFERROR((Q2993/Q2994)-1,0),0)</f>
        <v>4.5267489711934061E-2</v>
      </c>
      <c r="AL2993" s="35">
        <f>IFERROR(LOG(2)/LOG(1+(AK2993)),AK2993)</f>
        <v>15.656267727612109</v>
      </c>
      <c r="AM2993" s="35">
        <f>AVERAGE(W2993:W2999)</f>
        <v>7.1428571428571432</v>
      </c>
      <c r="AN2993" s="4">
        <f>ROUNDDOWN(N2993,0)</f>
        <v>43953</v>
      </c>
      <c r="AO2993" s="38" cm="1">
        <f t="array" ref="AO2993">_xlfn.ANCHORARRAY(AN2993)-1</f>
        <v>43952</v>
      </c>
    </row>
    <row r="2994" spans="1:41" x14ac:dyDescent="0.25">
      <c r="A2994">
        <v>20200501</v>
      </c>
      <c r="B2994" s="1" t="s">
        <v>102</v>
      </c>
      <c r="C2994">
        <v>5227</v>
      </c>
      <c r="D2994">
        <v>38368</v>
      </c>
      <c r="L2994">
        <v>182</v>
      </c>
      <c r="M2994" s="1" t="s">
        <v>84</v>
      </c>
      <c r="N2994" s="2">
        <v>43952.416666666664</v>
      </c>
      <c r="O2994" s="1" t="s">
        <v>956</v>
      </c>
      <c r="P2994" s="2">
        <v>43952.666666666664</v>
      </c>
      <c r="Q2994">
        <v>243</v>
      </c>
      <c r="S2994">
        <v>43595</v>
      </c>
      <c r="T2994">
        <v>43595</v>
      </c>
      <c r="U2994">
        <v>43595</v>
      </c>
      <c r="V2994">
        <v>32</v>
      </c>
      <c r="W2994">
        <v>6</v>
      </c>
      <c r="X2994">
        <v>0</v>
      </c>
      <c r="Y2994">
        <v>1380</v>
      </c>
      <c r="Z2994">
        <v>229</v>
      </c>
      <c r="AA2994">
        <v>1609</v>
      </c>
      <c r="AB2994" s="1">
        <f>Z2994/0.1</f>
        <v>2290</v>
      </c>
      <c r="AC2994" s="1">
        <f>AA2994-AB2994</f>
        <v>-681</v>
      </c>
      <c r="AD2994" s="1">
        <f>_xlfn.IFNA(INDEX($AV$2:$AV$53,MATCH(B2994,$AU$2:$AU$53,0)),1000)</f>
        <v>3139658</v>
      </c>
      <c r="AE2994" s="1">
        <f>C2994/AD2994*100000</f>
        <v>166.48310102565313</v>
      </c>
      <c r="AF2994" s="34">
        <f>IF(B2995=B2994,IFERROR((C2994/C2995)-1,0),0)</f>
        <v>4.5818327330932274E-2</v>
      </c>
      <c r="AG2994" s="35">
        <f>IFERROR(LOG(2)/LOG(1+(AF2994)),AF2994)</f>
        <v>15.472150175567808</v>
      </c>
      <c r="AH2994" s="35">
        <f>AVERAGE(Z2994:Z3000)</f>
        <v>118.42857142857143</v>
      </c>
      <c r="AJ2994" s="1">
        <f>Q2994/AD2994*100000</f>
        <v>7.7396964892354525</v>
      </c>
      <c r="AK2994" s="34">
        <f>IF(B2995=B2994,IFERROR((Q2994/Q2995)-1,0),0)</f>
        <v>2.5316455696202445E-2</v>
      </c>
      <c r="AL2994" s="35">
        <f>IFERROR(LOG(2)/LOG(1+(AK2994)),AK2994)</f>
        <v>27.724443105597789</v>
      </c>
      <c r="AM2994" s="35">
        <f>AVERAGE(W2994:W3000)</f>
        <v>6.5714285714285712</v>
      </c>
      <c r="AN2994" s="4">
        <f>ROUNDDOWN(N2994,0)</f>
        <v>43952</v>
      </c>
      <c r="AO2994" s="38" cm="1">
        <f t="array" ref="AO2994">_xlfn.ANCHORARRAY(AN2994)-1</f>
        <v>43951</v>
      </c>
    </row>
    <row r="2995" spans="1:41" x14ac:dyDescent="0.25">
      <c r="A2995">
        <v>20200430</v>
      </c>
      <c r="B2995" s="1" t="s">
        <v>102</v>
      </c>
      <c r="C2995">
        <v>4998</v>
      </c>
      <c r="D2995">
        <v>36988</v>
      </c>
      <c r="L2995">
        <v>158</v>
      </c>
      <c r="M2995" s="1" t="s">
        <v>84</v>
      </c>
      <c r="N2995" s="2">
        <v>43951.416666666664</v>
      </c>
      <c r="O2995" s="1" t="s">
        <v>1008</v>
      </c>
      <c r="P2995" s="2">
        <v>43951.666666666664</v>
      </c>
      <c r="Q2995">
        <v>237</v>
      </c>
      <c r="S2995">
        <v>41986</v>
      </c>
      <c r="T2995">
        <v>41986</v>
      </c>
      <c r="U2995">
        <v>41986</v>
      </c>
      <c r="V2995">
        <v>32</v>
      </c>
      <c r="W2995">
        <v>7</v>
      </c>
      <c r="X2995">
        <v>0</v>
      </c>
      <c r="Y2995">
        <v>858</v>
      </c>
      <c r="Z2995">
        <v>100</v>
      </c>
      <c r="AA2995">
        <v>958</v>
      </c>
      <c r="AB2995" s="1">
        <f>Z2995/0.1</f>
        <v>1000</v>
      </c>
      <c r="AC2995" s="1">
        <f>AA2995-AB2995</f>
        <v>-42</v>
      </c>
      <c r="AD2995" s="1">
        <f>_xlfn.IFNA(INDEX($AV$2:$AV$53,MATCH(B2995,$AU$2:$AU$53,0)),1000)</f>
        <v>3139658</v>
      </c>
      <c r="AE2995" s="1">
        <f>C2995/AD2995*100000</f>
        <v>159.1893129761267</v>
      </c>
      <c r="AF2995" s="34">
        <f>IF(B2996=B2995,IFERROR((C2995/C2996)-1,0),0)</f>
        <v>2.0416496529195527E-2</v>
      </c>
      <c r="AG2995" s="35">
        <f>IFERROR(LOG(2)/LOG(1+(AF2995)),AF2995)</f>
        <v>34.295755076199903</v>
      </c>
      <c r="AH2995" s="35">
        <f>AVERAGE(Z2995:Z3001)</f>
        <v>112.85714285714286</v>
      </c>
      <c r="AJ2995" s="1">
        <f>Q2995/AD2995*100000</f>
        <v>7.5485928722172924</v>
      </c>
      <c r="AK2995" s="34">
        <f>IF(B2996=B2995,IFERROR((Q2995/Q2996)-1,0),0)</f>
        <v>3.0434782608695699E-2</v>
      </c>
      <c r="AL2995" s="35">
        <f>IFERROR(LOG(2)/LOG(1+(AK2995)),AK2995)</f>
        <v>23.119677788129984</v>
      </c>
      <c r="AM2995" s="35">
        <f>AVERAGE(W2995:W3001)</f>
        <v>6.8571428571428568</v>
      </c>
      <c r="AN2995" s="4">
        <f>ROUNDDOWN(N2995,0)</f>
        <v>43951</v>
      </c>
      <c r="AO2995" s="38" cm="1">
        <f t="array" ref="AO2995">_xlfn.ANCHORARRAY(AN2995)-1</f>
        <v>43950</v>
      </c>
    </row>
    <row r="2996" spans="1:41" x14ac:dyDescent="0.25">
      <c r="A2996">
        <v>20200429</v>
      </c>
      <c r="B2996" s="1" t="s">
        <v>102</v>
      </c>
      <c r="C2996">
        <v>4898</v>
      </c>
      <c r="D2996">
        <v>36130</v>
      </c>
      <c r="L2996">
        <v>100</v>
      </c>
      <c r="M2996" s="1" t="s">
        <v>84</v>
      </c>
      <c r="N2996" s="2">
        <v>43950.416666666664</v>
      </c>
      <c r="O2996" s="1" t="s">
        <v>1061</v>
      </c>
      <c r="P2996" s="2">
        <v>43950.666666666664</v>
      </c>
      <c r="Q2996">
        <v>230</v>
      </c>
      <c r="S2996">
        <v>41028</v>
      </c>
      <c r="T2996">
        <v>41028</v>
      </c>
      <c r="U2996">
        <v>41028</v>
      </c>
      <c r="V2996">
        <v>32</v>
      </c>
      <c r="W2996">
        <v>11</v>
      </c>
      <c r="X2996">
        <v>0</v>
      </c>
      <c r="Y2996">
        <v>816</v>
      </c>
      <c r="Z2996">
        <v>93</v>
      </c>
      <c r="AA2996">
        <v>909</v>
      </c>
      <c r="AB2996" s="1">
        <f>Z2996/0.1</f>
        <v>930</v>
      </c>
      <c r="AC2996" s="1">
        <f>AA2996-AB2996</f>
        <v>-21</v>
      </c>
      <c r="AD2996" s="1">
        <f>_xlfn.IFNA(INDEX($AV$2:$AV$53,MATCH(B2996,$AU$2:$AU$53,0)),1000)</f>
        <v>3139658</v>
      </c>
      <c r="AE2996" s="1">
        <f>C2996/AD2996*100000</f>
        <v>156.00425269249072</v>
      </c>
      <c r="AF2996" s="34">
        <f>IF(B2997=B2996,IFERROR((C2996/C2997)-1,0),0)</f>
        <v>1.9354838709677358E-2</v>
      </c>
      <c r="AG2996" s="35">
        <f>IFERROR(LOG(2)/LOG(1+(AF2996)),AF2996)</f>
        <v>36.158070628217338</v>
      </c>
      <c r="AH2996" s="35">
        <f>AVERAGE(Z2996:Z3002)</f>
        <v>116.71428571428571</v>
      </c>
      <c r="AJ2996" s="1">
        <f>Q2996/AD2996*100000</f>
        <v>7.3256386523627741</v>
      </c>
      <c r="AK2996" s="34">
        <f>IF(B2997=B2996,IFERROR((Q2996/Q2997)-1,0),0)</f>
        <v>5.0228310502283158E-2</v>
      </c>
      <c r="AL2996" s="35">
        <f>IFERROR(LOG(2)/LOG(1+(AK2996)),AK2996)</f>
        <v>14.143673145961602</v>
      </c>
      <c r="AM2996" s="35">
        <f>AVERAGE(W2996:W3002)</f>
        <v>8.2857142857142865</v>
      </c>
      <c r="AN2996" s="4">
        <f>ROUNDDOWN(N2996,0)</f>
        <v>43950</v>
      </c>
      <c r="AO2996" s="38" cm="1">
        <f t="array" ref="AO2996">_xlfn.ANCHORARRAY(AN2996)-1</f>
        <v>43949</v>
      </c>
    </row>
    <row r="2997" spans="1:41" x14ac:dyDescent="0.25">
      <c r="A2997">
        <v>20200428</v>
      </c>
      <c r="B2997" s="1" t="s">
        <v>102</v>
      </c>
      <c r="C2997">
        <v>4805</v>
      </c>
      <c r="D2997">
        <v>35314</v>
      </c>
      <c r="M2997" s="1" t="s">
        <v>553</v>
      </c>
      <c r="N2997" s="2">
        <v>43949.416666666664</v>
      </c>
      <c r="O2997" s="1" t="s">
        <v>1114</v>
      </c>
      <c r="P2997" s="2">
        <v>43949.666666666664</v>
      </c>
      <c r="Q2997">
        <v>219</v>
      </c>
      <c r="S2997">
        <v>40119</v>
      </c>
      <c r="T2997">
        <v>40119</v>
      </c>
      <c r="U2997">
        <v>40119</v>
      </c>
      <c r="V2997">
        <v>32</v>
      </c>
      <c r="W2997">
        <v>13</v>
      </c>
      <c r="X2997">
        <v>0</v>
      </c>
      <c r="Y2997">
        <v>1191</v>
      </c>
      <c r="Z2997">
        <v>115</v>
      </c>
      <c r="AA2997">
        <v>1306</v>
      </c>
      <c r="AB2997" s="1">
        <f>Z2997/0.1</f>
        <v>1150</v>
      </c>
      <c r="AC2997" s="1">
        <f>AA2997-AB2997</f>
        <v>156</v>
      </c>
      <c r="AD2997" s="1">
        <f>_xlfn.IFNA(INDEX($AV$2:$AV$53,MATCH(B2997,$AU$2:$AU$53,0)),1000)</f>
        <v>3139658</v>
      </c>
      <c r="AE2997" s="1">
        <f>C2997/AD2997*100000</f>
        <v>153.04214662870925</v>
      </c>
      <c r="AF2997" s="34">
        <f>IF(B2998=B2997,IFERROR((C2997/C2998)-1,0),0)</f>
        <v>2.4520255863539342E-2</v>
      </c>
      <c r="AG2997" s="35">
        <f>IFERROR(LOG(2)/LOG(1+(AF2997)),AF2997)</f>
        <v>28.613524577558991</v>
      </c>
      <c r="AH2997" s="35">
        <f>AVERAGE(Z2997:Z3003)</f>
        <v>124</v>
      </c>
      <c r="AJ2997" s="1">
        <f>Q2997/AD2997*100000</f>
        <v>6.9752820211628137</v>
      </c>
      <c r="AK2997" s="34">
        <f>IF(B2998=B2997,IFERROR((Q2997/Q2998)-1,0),0)</f>
        <v>6.3106796116504826E-2</v>
      </c>
      <c r="AL2997" s="35">
        <f>IFERROR(LOG(2)/LOG(1+(AK2997)),AK2997)</f>
        <v>11.32675587784925</v>
      </c>
      <c r="AM2997" s="35">
        <f>AVERAGE(W2997:W3003)</f>
        <v>8</v>
      </c>
      <c r="AN2997" s="4">
        <f>ROUNDDOWN(N2997,0)</f>
        <v>43949</v>
      </c>
      <c r="AO2997" s="38" cm="1">
        <f t="array" ref="AO2997">_xlfn.ANCHORARRAY(AN2997)-1</f>
        <v>43948</v>
      </c>
    </row>
    <row r="2998" spans="1:41" x14ac:dyDescent="0.25">
      <c r="A2998">
        <v>20200427</v>
      </c>
      <c r="B2998" s="1" t="s">
        <v>102</v>
      </c>
      <c r="C2998">
        <v>4690</v>
      </c>
      <c r="D2998">
        <v>34123</v>
      </c>
      <c r="M2998" s="1" t="s">
        <v>553</v>
      </c>
      <c r="N2998" s="2">
        <v>43948.416666666664</v>
      </c>
      <c r="O2998" s="1" t="s">
        <v>1166</v>
      </c>
      <c r="P2998" s="2">
        <v>43948.666666666664</v>
      </c>
      <c r="Q2998">
        <v>206</v>
      </c>
      <c r="S2998">
        <v>38813</v>
      </c>
      <c r="T2998">
        <v>38813</v>
      </c>
      <c r="U2998">
        <v>38813</v>
      </c>
      <c r="V2998">
        <v>32</v>
      </c>
      <c r="W2998">
        <v>0</v>
      </c>
      <c r="X2998">
        <v>0</v>
      </c>
      <c r="Y2998">
        <v>539</v>
      </c>
      <c r="Z2998">
        <v>88</v>
      </c>
      <c r="AA2998">
        <v>627</v>
      </c>
      <c r="AB2998" s="1">
        <f>Z2998/0.1</f>
        <v>880</v>
      </c>
      <c r="AC2998" s="1">
        <f>AA2998-AB2998</f>
        <v>-253</v>
      </c>
      <c r="AD2998" s="1">
        <f>_xlfn.IFNA(INDEX($AV$2:$AV$53,MATCH(B2998,$AU$2:$AU$53,0)),1000)</f>
        <v>3139658</v>
      </c>
      <c r="AE2998" s="1">
        <f>C2998/AD2998*100000</f>
        <v>149.37932730252786</v>
      </c>
      <c r="AF2998" s="34">
        <f>IF(B2999=B2998,IFERROR((C2998/C2999)-1,0),0)</f>
        <v>1.9122120817036015E-2</v>
      </c>
      <c r="AG2998" s="35">
        <f>IFERROR(LOG(2)/LOG(1+(AF2998)),AF2998)</f>
        <v>36.593926361914306</v>
      </c>
      <c r="AH2998" s="35">
        <f>AVERAGE(Z2998:Z3004)</f>
        <v>122.85714285714286</v>
      </c>
      <c r="AJ2998" s="1">
        <f>Q2998/AD2998*100000</f>
        <v>6.5612241842901362</v>
      </c>
      <c r="AK2998" s="34">
        <f>IF(B2999=B2998,IFERROR((Q2998/Q2999)-1,0),0)</f>
        <v>0</v>
      </c>
      <c r="AL2998" s="35">
        <f>IFERROR(LOG(2)/LOG(1+(AK2998)),AK2998)</f>
        <v>0</v>
      </c>
      <c r="AM2998" s="35">
        <f>AVERAGE(W2998:W3004)</f>
        <v>6.8571428571428568</v>
      </c>
      <c r="AN2998" s="4">
        <f>ROUNDDOWN(N2998,0)</f>
        <v>43948</v>
      </c>
      <c r="AO2998" s="38" cm="1">
        <f t="array" ref="AO2998">_xlfn.ANCHORARRAY(AN2998)-1</f>
        <v>43947</v>
      </c>
    </row>
    <row r="2999" spans="1:41" x14ac:dyDescent="0.25">
      <c r="A2999">
        <v>20200426</v>
      </c>
      <c r="B2999" s="1" t="s">
        <v>102</v>
      </c>
      <c r="C2999">
        <v>4602</v>
      </c>
      <c r="D2999">
        <v>33584</v>
      </c>
      <c r="M2999" s="1" t="s">
        <v>553</v>
      </c>
      <c r="N2999" s="2">
        <v>43947.5</v>
      </c>
      <c r="O2999" s="1" t="s">
        <v>1218</v>
      </c>
      <c r="P2999" s="2">
        <v>43947.666666666664</v>
      </c>
      <c r="Q2999">
        <v>206</v>
      </c>
      <c r="S2999">
        <v>38186</v>
      </c>
      <c r="T2999">
        <v>38186</v>
      </c>
      <c r="U2999">
        <v>38186</v>
      </c>
      <c r="V2999">
        <v>32</v>
      </c>
      <c r="W2999">
        <v>2</v>
      </c>
      <c r="X2999">
        <v>0</v>
      </c>
      <c r="Y2999">
        <v>915</v>
      </c>
      <c r="Z2999">
        <v>63</v>
      </c>
      <c r="AA2999">
        <v>978</v>
      </c>
      <c r="AB2999" s="1">
        <f>Z2999/0.1</f>
        <v>630</v>
      </c>
      <c r="AC2999" s="1">
        <f>AA2999-AB2999</f>
        <v>348</v>
      </c>
      <c r="AD2999" s="1">
        <f>_xlfn.IFNA(INDEX($AV$2:$AV$53,MATCH(B2999,$AU$2:$AU$53,0)),1000)</f>
        <v>3139658</v>
      </c>
      <c r="AE2999" s="1">
        <f>C2999/AD2999*100000</f>
        <v>146.57647425292819</v>
      </c>
      <c r="AF2999" s="34">
        <f>IF(B3000=B2999,IFERROR((C2999/C3000)-1,0),0)</f>
        <v>1.3879709187045508E-2</v>
      </c>
      <c r="AG2999" s="35">
        <f>IFERROR(LOG(2)/LOG(1+(AF2999)),AF2999)</f>
        <v>50.285381391166169</v>
      </c>
      <c r="AH2999" s="35">
        <f>AVERAGE(Z2999:Z3005)</f>
        <v>124.85714285714286</v>
      </c>
      <c r="AJ2999" s="1">
        <f>Q2999/AD2999*100000</f>
        <v>6.5612241842901362</v>
      </c>
      <c r="AK2999" s="34">
        <f>IF(B3000=B2999,IFERROR((Q2999/Q3000)-1,0),0)</f>
        <v>9.8039215686274161E-3</v>
      </c>
      <c r="AL2999" s="35">
        <f>IFERROR(LOG(2)/LOG(1+(AK2999)),AK2999)</f>
        <v>71.047022469525601</v>
      </c>
      <c r="AM2999" s="35">
        <f>AVERAGE(W2999:W3005)</f>
        <v>7.2857142857142856</v>
      </c>
      <c r="AN2999" s="4">
        <f>ROUNDDOWN(N2999,0)</f>
        <v>43947</v>
      </c>
      <c r="AO2999" s="38" cm="1">
        <f t="array" ref="AO2999">_xlfn.ANCHORARRAY(AN2999)-1</f>
        <v>43946</v>
      </c>
    </row>
    <row r="3000" spans="1:41" x14ac:dyDescent="0.25">
      <c r="A3000">
        <v>20200425</v>
      </c>
      <c r="B3000" s="1" t="s">
        <v>102</v>
      </c>
      <c r="C3000">
        <v>4539</v>
      </c>
      <c r="D3000">
        <v>32669</v>
      </c>
      <c r="M3000" s="1" t="s">
        <v>553</v>
      </c>
      <c r="N3000" s="2">
        <v>43946.416666666664</v>
      </c>
      <c r="O3000" s="1" t="s">
        <v>1269</v>
      </c>
      <c r="P3000" s="2">
        <v>43946.666666666664</v>
      </c>
      <c r="Q3000">
        <v>204</v>
      </c>
      <c r="S3000">
        <v>37208</v>
      </c>
      <c r="T3000">
        <v>37208</v>
      </c>
      <c r="U3000">
        <v>37208</v>
      </c>
      <c r="V3000">
        <v>32</v>
      </c>
      <c r="W3000">
        <v>7</v>
      </c>
      <c r="X3000">
        <v>0</v>
      </c>
      <c r="Y3000">
        <v>875</v>
      </c>
      <c r="Z3000">
        <v>141</v>
      </c>
      <c r="AA3000">
        <v>1016</v>
      </c>
      <c r="AB3000" s="1">
        <f>Z3000/0.1</f>
        <v>1410</v>
      </c>
      <c r="AC3000" s="1">
        <f>AA3000-AB3000</f>
        <v>-394</v>
      </c>
      <c r="AD3000" s="1">
        <f>_xlfn.IFNA(INDEX($AV$2:$AV$53,MATCH(B3000,$AU$2:$AU$53,0)),1000)</f>
        <v>3139658</v>
      </c>
      <c r="AE3000" s="1">
        <f>C3000/AD3000*100000</f>
        <v>144.56988627423752</v>
      </c>
      <c r="AF3000" s="34">
        <f>IF(B3001=B3000,IFERROR((C3000/C3001)-1,0),0)</f>
        <v>3.2060027285129689E-2</v>
      </c>
      <c r="AG3000" s="35">
        <f>IFERROR(LOG(2)/LOG(1+(AF3000)),AF3000)</f>
        <v>21.965043735005889</v>
      </c>
      <c r="AH3000" s="35">
        <f>AVERAGE(Z3000:Z3006)</f>
        <v>130.42857142857142</v>
      </c>
      <c r="AJ3000" s="1">
        <f>Q3000/AD3000*100000</f>
        <v>6.4975229786174156</v>
      </c>
      <c r="AK3000" s="34">
        <f>IF(B3001=B3000,IFERROR((Q3000/Q3001)-1,0),0)</f>
        <v>3.5532994923857864E-2</v>
      </c>
      <c r="AL3000" s="35">
        <f>IFERROR(LOG(2)/LOG(1+(AK3000)),AK3000)</f>
        <v>19.851698870172438</v>
      </c>
      <c r="AM3000" s="35">
        <f>AVERAGE(W3000:W3006)</f>
        <v>7.5714285714285712</v>
      </c>
      <c r="AN3000" s="4">
        <f>ROUNDDOWN(N3000,0)</f>
        <v>43946</v>
      </c>
      <c r="AO3000" s="38" cm="1">
        <f t="array" ref="AO3000">_xlfn.ANCHORARRAY(AN3000)-1</f>
        <v>43945</v>
      </c>
    </row>
    <row r="3001" spans="1:41" x14ac:dyDescent="0.25">
      <c r="A3001">
        <v>20200424</v>
      </c>
      <c r="B3001" s="1" t="s">
        <v>102</v>
      </c>
      <c r="C3001">
        <v>4398</v>
      </c>
      <c r="D3001">
        <v>31794</v>
      </c>
      <c r="M3001" s="1" t="s">
        <v>33</v>
      </c>
      <c r="N3001" s="2">
        <v>43945.416666666664</v>
      </c>
      <c r="O3001" s="1" t="s">
        <v>1321</v>
      </c>
      <c r="P3001" s="2">
        <v>43945.666666666664</v>
      </c>
      <c r="Q3001">
        <v>197</v>
      </c>
      <c r="S3001">
        <v>36192</v>
      </c>
      <c r="T3001">
        <v>36192</v>
      </c>
      <c r="U3001">
        <v>36192</v>
      </c>
      <c r="V3001">
        <v>32</v>
      </c>
      <c r="W3001">
        <v>8</v>
      </c>
      <c r="X3001">
        <v>0</v>
      </c>
      <c r="Y3001">
        <v>1253</v>
      </c>
      <c r="Z3001">
        <v>190</v>
      </c>
      <c r="AA3001">
        <v>1443</v>
      </c>
      <c r="AB3001" s="1">
        <f>Z3001/0.1</f>
        <v>1900</v>
      </c>
      <c r="AC3001" s="1">
        <f>AA3001-AB3001</f>
        <v>-457</v>
      </c>
      <c r="AD3001" s="1">
        <f>_xlfn.IFNA(INDEX($AV$2:$AV$53,MATCH(B3001,$AU$2:$AU$53,0)),1000)</f>
        <v>3139658</v>
      </c>
      <c r="AE3001" s="1">
        <f>C3001/AD3001*100000</f>
        <v>140.07895127431075</v>
      </c>
      <c r="AF3001" s="34">
        <f>IF(B3002=B3001,IFERROR((C3001/C3002)-1,0),0)</f>
        <v>4.5152091254752946E-2</v>
      </c>
      <c r="AG3001" s="35">
        <f>IFERROR(LOG(2)/LOG(1+(AF3001)),AF3001)</f>
        <v>15.695408729851232</v>
      </c>
      <c r="AH3001" s="35">
        <f>AVERAGE(Z3001:Z3007)</f>
        <v>124.85714285714286</v>
      </c>
      <c r="AJ3001" s="1">
        <f>Q3001/AD3001*100000</f>
        <v>6.2745687587628973</v>
      </c>
      <c r="AK3001" s="34">
        <f>IF(B3002=B3001,IFERROR((Q3001/Q3002)-1,0),0)</f>
        <v>4.2328042328042326E-2</v>
      </c>
      <c r="AL3001" s="35">
        <f>IFERROR(LOG(2)/LOG(1+(AK3001)),AK3001)</f>
        <v>16.719781165915073</v>
      </c>
      <c r="AM3001" s="35">
        <f>AVERAGE(W3001:W3007)</f>
        <v>7.8571428571428568</v>
      </c>
      <c r="AN3001" s="4">
        <f>ROUNDDOWN(N3001,0)</f>
        <v>43945</v>
      </c>
      <c r="AO3001" s="38" cm="1">
        <f t="array" ref="AO3001">_xlfn.ANCHORARRAY(AN3001)-1</f>
        <v>43944</v>
      </c>
    </row>
    <row r="3002" spans="1:41" x14ac:dyDescent="0.25">
      <c r="A3002">
        <v>20200423</v>
      </c>
      <c r="B3002" s="1" t="s">
        <v>102</v>
      </c>
      <c r="C3002">
        <v>4208</v>
      </c>
      <c r="D3002">
        <v>30541</v>
      </c>
      <c r="M3002" s="1" t="s">
        <v>33</v>
      </c>
      <c r="N3002" s="2">
        <v>43944.833333333336</v>
      </c>
      <c r="O3002" s="1" t="s">
        <v>1373</v>
      </c>
      <c r="P3002" s="2">
        <v>43944.666666666664</v>
      </c>
      <c r="Q3002">
        <v>189</v>
      </c>
      <c r="S3002">
        <v>34749</v>
      </c>
      <c r="T3002">
        <v>34749</v>
      </c>
      <c r="U3002">
        <v>34749</v>
      </c>
      <c r="V3002">
        <v>32</v>
      </c>
      <c r="W3002">
        <v>17</v>
      </c>
      <c r="X3002">
        <v>0</v>
      </c>
      <c r="Y3002">
        <v>734</v>
      </c>
      <c r="Z3002">
        <v>127</v>
      </c>
      <c r="AA3002">
        <v>861</v>
      </c>
      <c r="AB3002" s="1">
        <f>Z3002/0.1</f>
        <v>1270</v>
      </c>
      <c r="AC3002" s="1">
        <f>AA3002-AB3002</f>
        <v>-409</v>
      </c>
      <c r="AD3002" s="1">
        <f>_xlfn.IFNA(INDEX($AV$2:$AV$53,MATCH(B3002,$AU$2:$AU$53,0)),1000)</f>
        <v>3139658</v>
      </c>
      <c r="AE3002" s="1">
        <f>C3002/AD3002*100000</f>
        <v>134.02733673540237</v>
      </c>
      <c r="AF3002" s="34">
        <f>IF(B3003=B3002,IFERROR((C3002/C3003)-1,0),0)</f>
        <v>3.1119823572653749E-2</v>
      </c>
      <c r="AG3002" s="35">
        <f>IFERROR(LOG(2)/LOG(1+(AF3002)),AF3002)</f>
        <v>22.618296727951556</v>
      </c>
      <c r="AH3002" s="35">
        <f>AVERAGE(Z3002:Z3008)</f>
        <v>126.71428571428571</v>
      </c>
      <c r="AJ3002" s="1">
        <f>Q3002/AD3002*100000</f>
        <v>6.0197639360720183</v>
      </c>
      <c r="AK3002" s="34">
        <f>IF(B3003=B3002,IFERROR((Q3002/Q3003)-1,0),0)</f>
        <v>9.8837209302325535E-2</v>
      </c>
      <c r="AL3002" s="35">
        <f>IFERROR(LOG(2)/LOG(1+(AK3002)),AK3002)</f>
        <v>7.3541486888070073</v>
      </c>
      <c r="AM3002" s="35">
        <f>AVERAGE(W3002:W3008)</f>
        <v>7.4285714285714288</v>
      </c>
      <c r="AN3002" s="4">
        <f>ROUNDDOWN(N3002,0)</f>
        <v>43944</v>
      </c>
      <c r="AO3002" s="38" cm="1">
        <f t="array" ref="AO3002">_xlfn.ANCHORARRAY(AN3002)-1</f>
        <v>43943</v>
      </c>
    </row>
    <row r="3003" spans="1:41" x14ac:dyDescent="0.25">
      <c r="A3003">
        <v>20200422</v>
      </c>
      <c r="B3003" s="1" t="s">
        <v>102</v>
      </c>
      <c r="C3003">
        <v>4081</v>
      </c>
      <c r="D3003">
        <v>29807</v>
      </c>
      <c r="M3003" s="1" t="s">
        <v>33</v>
      </c>
      <c r="N3003" s="2">
        <v>43943.416666666664</v>
      </c>
      <c r="O3003" s="1" t="s">
        <v>1425</v>
      </c>
      <c r="P3003" s="2">
        <v>43943.666666666664</v>
      </c>
      <c r="Q3003">
        <v>172</v>
      </c>
      <c r="S3003">
        <v>33888</v>
      </c>
      <c r="T3003">
        <v>33888</v>
      </c>
      <c r="U3003">
        <v>33888</v>
      </c>
      <c r="V3003">
        <v>32</v>
      </c>
      <c r="W3003">
        <v>9</v>
      </c>
      <c r="X3003">
        <v>0</v>
      </c>
      <c r="Y3003">
        <v>689</v>
      </c>
      <c r="Z3003">
        <v>144</v>
      </c>
      <c r="AA3003">
        <v>833</v>
      </c>
      <c r="AB3003" s="1">
        <f>Z3003/0.1</f>
        <v>1440</v>
      </c>
      <c r="AC3003" s="1">
        <f>AA3003-AB3003</f>
        <v>-607</v>
      </c>
      <c r="AD3003" s="1">
        <f>_xlfn.IFNA(INDEX($AV$2:$AV$53,MATCH(B3003,$AU$2:$AU$53,0)),1000)</f>
        <v>3139658</v>
      </c>
      <c r="AE3003" s="1">
        <f>C3003/AD3003*100000</f>
        <v>129.98231017518469</v>
      </c>
      <c r="AF3003" s="34">
        <f>IF(B3004=B3003,IFERROR((C3003/C3004)-1,0),0)</f>
        <v>3.6576073152146282E-2</v>
      </c>
      <c r="AG3003" s="35">
        <f>IFERROR(LOG(2)/LOG(1+(AF3003)),AF3003)</f>
        <v>19.295335095884013</v>
      </c>
      <c r="AH3003" s="35">
        <f>AVERAGE(Z3003:Z3009)</f>
        <v>124.28571428571429</v>
      </c>
      <c r="AJ3003" s="1">
        <f>Q3003/AD3003*100000</f>
        <v>5.4783036878539004</v>
      </c>
      <c r="AK3003" s="34">
        <f>IF(B3004=B3003,IFERROR((Q3003/Q3004)-1,0),0)</f>
        <v>5.5214723926380271E-2</v>
      </c>
      <c r="AL3003" s="35">
        <f>IFERROR(LOG(2)/LOG(1+(AK3003)),AK3003)</f>
        <v>12.897134952076675</v>
      </c>
      <c r="AM3003" s="35">
        <f>AVERAGE(W3003:W3009)</f>
        <v>5.8571428571428568</v>
      </c>
      <c r="AN3003" s="4">
        <f>ROUNDDOWN(N3003,0)</f>
        <v>43943</v>
      </c>
      <c r="AO3003" s="38" cm="1">
        <f t="array" ref="AO3003">_xlfn.ANCHORARRAY(AN3003)-1</f>
        <v>43942</v>
      </c>
    </row>
    <row r="3004" spans="1:41" x14ac:dyDescent="0.25">
      <c r="A3004">
        <v>20200421</v>
      </c>
      <c r="B3004" s="1" t="s">
        <v>102</v>
      </c>
      <c r="C3004">
        <v>3937</v>
      </c>
      <c r="D3004">
        <v>29118</v>
      </c>
      <c r="M3004" s="1" t="s">
        <v>33</v>
      </c>
      <c r="N3004" s="2">
        <v>43942.416666666664</v>
      </c>
      <c r="O3004" s="1" t="s">
        <v>1476</v>
      </c>
      <c r="P3004" s="2">
        <v>43942.666666666664</v>
      </c>
      <c r="Q3004">
        <v>163</v>
      </c>
      <c r="S3004">
        <v>33055</v>
      </c>
      <c r="T3004">
        <v>33055</v>
      </c>
      <c r="U3004">
        <v>33055</v>
      </c>
      <c r="V3004">
        <v>32</v>
      </c>
      <c r="W3004">
        <v>5</v>
      </c>
      <c r="X3004">
        <v>0</v>
      </c>
      <c r="Y3004">
        <v>601</v>
      </c>
      <c r="Z3004">
        <v>107</v>
      </c>
      <c r="AA3004">
        <v>708</v>
      </c>
      <c r="AB3004" s="1">
        <f>Z3004/0.1</f>
        <v>1070</v>
      </c>
      <c r="AC3004" s="1">
        <f>AA3004-AB3004</f>
        <v>-362</v>
      </c>
      <c r="AD3004" s="1">
        <f>_xlfn.IFNA(INDEX($AV$2:$AV$53,MATCH(B3004,$AU$2:$AU$53,0)),1000)</f>
        <v>3139658</v>
      </c>
      <c r="AE3004" s="1">
        <f>C3004/AD3004*100000</f>
        <v>125.39582336674887</v>
      </c>
      <c r="AF3004" s="34">
        <f>IF(B3005=B3004,IFERROR((C3004/C3005)-1,0),0)</f>
        <v>2.7937336814621405E-2</v>
      </c>
      <c r="AG3004" s="35">
        <f>IFERROR(LOG(2)/LOG(1+(AF3004)),AF3004)</f>
        <v>25.1557642743355</v>
      </c>
      <c r="AH3004" s="35">
        <f>AVERAGE(Z3004:Z3010)</f>
        <v>121.28571428571429</v>
      </c>
      <c r="AJ3004" s="1">
        <f>Q3004/AD3004*100000</f>
        <v>5.1916482623266607</v>
      </c>
      <c r="AK3004" s="34">
        <f>IF(B3005=B3004,IFERROR((Q3004/Q3005)-1,0),0)</f>
        <v>3.1645569620253111E-2</v>
      </c>
      <c r="AL3004" s="35">
        <f>IFERROR(LOG(2)/LOG(1+(AK3004)),AK3004)</f>
        <v>22.24822493202749</v>
      </c>
      <c r="AM3004" s="35">
        <f>AVERAGE(W3004:W3010)</f>
        <v>6.1428571428571432</v>
      </c>
      <c r="AN3004" s="4">
        <f>ROUNDDOWN(N3004,0)</f>
        <v>43942</v>
      </c>
      <c r="AO3004" s="38" cm="1">
        <f t="array" ref="AO3004">_xlfn.ANCHORARRAY(AN3004)-1</f>
        <v>43941</v>
      </c>
    </row>
    <row r="3005" spans="1:41" x14ac:dyDescent="0.25">
      <c r="A3005">
        <v>20200420</v>
      </c>
      <c r="B3005" s="1" t="s">
        <v>102</v>
      </c>
      <c r="C3005">
        <v>3830</v>
      </c>
      <c r="D3005">
        <v>28517</v>
      </c>
      <c r="M3005" s="1" t="s">
        <v>33</v>
      </c>
      <c r="N3005" s="2">
        <v>43941.416666666664</v>
      </c>
      <c r="O3005" s="1" t="s">
        <v>1528</v>
      </c>
      <c r="P3005" s="2">
        <v>43941.666666666664</v>
      </c>
      <c r="Q3005">
        <v>158</v>
      </c>
      <c r="S3005">
        <v>32347</v>
      </c>
      <c r="T3005">
        <v>32347</v>
      </c>
      <c r="U3005">
        <v>32347</v>
      </c>
      <c r="V3005">
        <v>32</v>
      </c>
      <c r="W3005">
        <v>3</v>
      </c>
      <c r="X3005">
        <v>0</v>
      </c>
      <c r="Y3005">
        <v>647</v>
      </c>
      <c r="Z3005">
        <v>102</v>
      </c>
      <c r="AA3005">
        <v>749</v>
      </c>
      <c r="AB3005" s="1">
        <f>Z3005/0.1</f>
        <v>1020</v>
      </c>
      <c r="AC3005" s="1">
        <f>AA3005-AB3005</f>
        <v>-271</v>
      </c>
      <c r="AD3005" s="1">
        <f>_xlfn.IFNA(INDEX($AV$2:$AV$53,MATCH(B3005,$AU$2:$AU$53,0)),1000)</f>
        <v>3139658</v>
      </c>
      <c r="AE3005" s="1">
        <f>C3005/AD3005*100000</f>
        <v>121.98780886325835</v>
      </c>
      <c r="AF3005" s="34">
        <f>IF(B3006=B3005,IFERROR((C3005/C3006)-1,0),0)</f>
        <v>2.7360515021459308E-2</v>
      </c>
      <c r="AG3005" s="35">
        <f>IFERROR(LOG(2)/LOG(1+(AF3005)),AF3005)</f>
        <v>25.678864331208096</v>
      </c>
      <c r="AH3005" s="35">
        <f>AVERAGE(Z3005:Z3011)</f>
        <v>122.71428571428571</v>
      </c>
      <c r="AJ3005" s="1">
        <f>Q3005/AD3005*100000</f>
        <v>5.0323952481448622</v>
      </c>
      <c r="AK3005" s="34">
        <f>IF(B3006=B3005,IFERROR((Q3005/Q3006)-1,0),0)</f>
        <v>1.9354838709677358E-2</v>
      </c>
      <c r="AL3005" s="35">
        <f>IFERROR(LOG(2)/LOG(1+(AK3005)),AK3005)</f>
        <v>36.158070628217338</v>
      </c>
      <c r="AM3005" s="35">
        <f>AVERAGE(W3005:W3011)</f>
        <v>6.2857142857142856</v>
      </c>
      <c r="AN3005" s="4">
        <f>ROUNDDOWN(N3005,0)</f>
        <v>43941</v>
      </c>
      <c r="AO3005" s="38" cm="1">
        <f t="array" ref="AO3005">_xlfn.ANCHORARRAY(AN3005)-1</f>
        <v>43940</v>
      </c>
    </row>
    <row r="3006" spans="1:41" x14ac:dyDescent="0.25">
      <c r="A3006">
        <v>20200419</v>
      </c>
      <c r="B3006" s="1" t="s">
        <v>102</v>
      </c>
      <c r="C3006">
        <v>3728</v>
      </c>
      <c r="D3006">
        <v>27870</v>
      </c>
      <c r="M3006" s="1" t="s">
        <v>33</v>
      </c>
      <c r="N3006" s="2">
        <v>43940.458333333336</v>
      </c>
      <c r="O3006" s="1" t="s">
        <v>1580</v>
      </c>
      <c r="P3006" s="2">
        <v>43940.666666666664</v>
      </c>
      <c r="Q3006">
        <v>155</v>
      </c>
      <c r="S3006">
        <v>31598</v>
      </c>
      <c r="T3006">
        <v>31598</v>
      </c>
      <c r="U3006">
        <v>31598</v>
      </c>
      <c r="V3006">
        <v>32</v>
      </c>
      <c r="W3006">
        <v>4</v>
      </c>
      <c r="X3006">
        <v>0</v>
      </c>
      <c r="Y3006">
        <v>745</v>
      </c>
      <c r="Z3006">
        <v>102</v>
      </c>
      <c r="AA3006">
        <v>847</v>
      </c>
      <c r="AB3006" s="1">
        <f>Z3006/0.1</f>
        <v>1020</v>
      </c>
      <c r="AC3006" s="1">
        <f>AA3006-AB3006</f>
        <v>-173</v>
      </c>
      <c r="AD3006" s="1">
        <f>_xlfn.IFNA(INDEX($AV$2:$AV$53,MATCH(B3006,$AU$2:$AU$53,0)),1000)</f>
        <v>3139658</v>
      </c>
      <c r="AE3006" s="1">
        <f>C3006/AD3006*100000</f>
        <v>118.73904737394965</v>
      </c>
      <c r="AF3006" s="34">
        <f>IF(B3007=B3006,IFERROR((C3006/C3007)-1,0),0)</f>
        <v>2.8130170987313852E-2</v>
      </c>
      <c r="AG3006" s="35">
        <f>IFERROR(LOG(2)/LOG(1+(AF3006)),AF3006)</f>
        <v>24.985673895371644</v>
      </c>
      <c r="AH3006" s="35">
        <f>AVERAGE(Z3006:Z3012)</f>
        <v>127.42857142857143</v>
      </c>
      <c r="AJ3006" s="1">
        <f>Q3006/AD3006*100000</f>
        <v>4.9368434396357816</v>
      </c>
      <c r="AK3006" s="34">
        <f>IF(B3007=B3006,IFERROR((Q3006/Q3007)-1,0),0)</f>
        <v>2.6490066225165476E-2</v>
      </c>
      <c r="AL3006" s="35">
        <f>IFERROR(LOG(2)/LOG(1+(AK3006)),AK3006)</f>
        <v>26.51136946302433</v>
      </c>
      <c r="AM3006" s="35">
        <f>AVERAGE(W3006:W3012)</f>
        <v>6.1428571428571432</v>
      </c>
      <c r="AN3006" s="4">
        <f>ROUNDDOWN(N3006,0)</f>
        <v>43940</v>
      </c>
      <c r="AO3006" s="38" cm="1">
        <f t="array" ref="AO3006">_xlfn.ANCHORARRAY(AN3006)-1</f>
        <v>43939</v>
      </c>
    </row>
    <row r="3007" spans="1:41" x14ac:dyDescent="0.25">
      <c r="A3007">
        <v>20200418</v>
      </c>
      <c r="B3007" s="1" t="s">
        <v>102</v>
      </c>
      <c r="C3007">
        <v>3626</v>
      </c>
      <c r="D3007">
        <v>27125</v>
      </c>
      <c r="M3007" s="1" t="s">
        <v>33</v>
      </c>
      <c r="N3007" s="2">
        <v>43939.416666666664</v>
      </c>
      <c r="O3007" s="1" t="s">
        <v>1632</v>
      </c>
      <c r="P3007" s="2">
        <v>43939.666666666664</v>
      </c>
      <c r="Q3007">
        <v>151</v>
      </c>
      <c r="S3007">
        <v>30751</v>
      </c>
      <c r="T3007">
        <v>30751</v>
      </c>
      <c r="U3007">
        <v>30751</v>
      </c>
      <c r="V3007">
        <v>32</v>
      </c>
      <c r="W3007">
        <v>9</v>
      </c>
      <c r="X3007">
        <v>0</v>
      </c>
      <c r="Y3007">
        <v>887</v>
      </c>
      <c r="Z3007">
        <v>102</v>
      </c>
      <c r="AA3007">
        <v>989</v>
      </c>
      <c r="AB3007" s="1">
        <f>Z3007/0.1</f>
        <v>1020</v>
      </c>
      <c r="AC3007" s="1">
        <f>AA3007-AB3007</f>
        <v>-31</v>
      </c>
      <c r="AD3007" s="1">
        <f>_xlfn.IFNA(INDEX($AV$2:$AV$53,MATCH(B3007,$AU$2:$AU$53,0)),1000)</f>
        <v>3139658</v>
      </c>
      <c r="AE3007" s="1">
        <f>C3007/AD3007*100000</f>
        <v>115.49028588464093</v>
      </c>
      <c r="AF3007" s="34">
        <f>IF(B3008=B3007,IFERROR((C3007/C3008)-1,0),0)</f>
        <v>2.8944381384790052E-2</v>
      </c>
      <c r="AG3007" s="35">
        <f>IFERROR(LOG(2)/LOG(1+(AF3007)),AF3007)</f>
        <v>24.292480990870985</v>
      </c>
      <c r="AH3007" s="35">
        <f>AVERAGE(Z3007:Z3013)</f>
        <v>132.28571428571428</v>
      </c>
      <c r="AJ3007" s="1">
        <f>Q3007/AD3007*100000</f>
        <v>4.809441028290343</v>
      </c>
      <c r="AK3007" s="34">
        <f>IF(B3008=B3007,IFERROR((Q3007/Q3008)-1,0),0)</f>
        <v>6.3380281690140761E-2</v>
      </c>
      <c r="AL3007" s="35">
        <f>IFERROR(LOG(2)/LOG(1+(AK3007)),AK3007)</f>
        <v>11.27934634412482</v>
      </c>
      <c r="AM3007" s="35">
        <f>AVERAGE(W3007:W3013)</f>
        <v>7</v>
      </c>
      <c r="AN3007" s="4">
        <f>ROUNDDOWN(N3007,0)</f>
        <v>43939</v>
      </c>
      <c r="AO3007" s="38" cm="1">
        <f t="array" ref="AO3007">_xlfn.ANCHORARRAY(AN3007)-1</f>
        <v>43938</v>
      </c>
    </row>
    <row r="3008" spans="1:41" x14ac:dyDescent="0.25">
      <c r="A3008">
        <v>20200417</v>
      </c>
      <c r="B3008" s="1" t="s">
        <v>102</v>
      </c>
      <c r="C3008">
        <v>3524</v>
      </c>
      <c r="D3008">
        <v>26238</v>
      </c>
      <c r="M3008" s="1" t="s">
        <v>33</v>
      </c>
      <c r="N3008" s="2">
        <v>43938.416666666664</v>
      </c>
      <c r="O3008" s="1" t="s">
        <v>1684</v>
      </c>
      <c r="P3008" s="2">
        <v>43938.666666666664</v>
      </c>
      <c r="Q3008">
        <v>142</v>
      </c>
      <c r="S3008">
        <v>29762</v>
      </c>
      <c r="T3008">
        <v>29762</v>
      </c>
      <c r="U3008">
        <v>29762</v>
      </c>
      <c r="V3008">
        <v>32</v>
      </c>
      <c r="W3008">
        <v>5</v>
      </c>
      <c r="X3008">
        <v>0</v>
      </c>
      <c r="Y3008">
        <v>1108</v>
      </c>
      <c r="Z3008">
        <v>203</v>
      </c>
      <c r="AA3008">
        <v>1311</v>
      </c>
      <c r="AB3008" s="1">
        <f>Z3008/0.1</f>
        <v>2030</v>
      </c>
      <c r="AC3008" s="1">
        <f>AA3008-AB3008</f>
        <v>-719</v>
      </c>
      <c r="AD3008" s="1">
        <f>_xlfn.IFNA(INDEX($AV$2:$AV$53,MATCH(B3008,$AU$2:$AU$53,0)),1000)</f>
        <v>3139658</v>
      </c>
      <c r="AE3008" s="1">
        <f>C3008/AD3008*100000</f>
        <v>112.24152439533222</v>
      </c>
      <c r="AF3008" s="34">
        <f>IF(B3009=B3008,IFERROR((C3008/C3009)-1,0),0)</f>
        <v>6.1126166817223826E-2</v>
      </c>
      <c r="AG3008" s="35">
        <f>IFERROR(LOG(2)/LOG(1+(AF3008)),AF3008)</f>
        <v>11.68276142442406</v>
      </c>
      <c r="AH3008" s="35">
        <f>AVERAGE(Z3008:Z3014)</f>
        <v>134.28571428571428</v>
      </c>
      <c r="AJ3008" s="1">
        <f>Q3008/AD3008*100000</f>
        <v>4.5227856027631033</v>
      </c>
      <c r="AK3008" s="34">
        <f>IF(B3009=B3008,IFERROR((Q3008/Q3009)-1,0),0)</f>
        <v>3.649635036496357E-2</v>
      </c>
      <c r="AL3008" s="35">
        <f>IFERROR(LOG(2)/LOG(1+(AK3008)),AK3008)</f>
        <v>19.336735828199174</v>
      </c>
      <c r="AM3008" s="35">
        <f>AVERAGE(W3008:W3014)</f>
        <v>8</v>
      </c>
      <c r="AN3008" s="4">
        <f>ROUNDDOWN(N3008,0)</f>
        <v>43938</v>
      </c>
      <c r="AO3008" s="38" cm="1">
        <f t="array" ref="AO3008">_xlfn.ANCHORARRAY(AN3008)-1</f>
        <v>43937</v>
      </c>
    </row>
    <row r="3009" spans="1:41" x14ac:dyDescent="0.25">
      <c r="A3009">
        <v>20200416</v>
      </c>
      <c r="B3009" s="1" t="s">
        <v>102</v>
      </c>
      <c r="C3009">
        <v>3321</v>
      </c>
      <c r="D3009">
        <v>25130</v>
      </c>
      <c r="M3009" s="1" t="s">
        <v>33</v>
      </c>
      <c r="N3009" s="2">
        <v>43937.791666666664</v>
      </c>
      <c r="O3009" s="1" t="s">
        <v>1736</v>
      </c>
      <c r="P3009" s="2">
        <v>43937.666666666664</v>
      </c>
      <c r="Q3009">
        <v>137</v>
      </c>
      <c r="S3009">
        <v>28451</v>
      </c>
      <c r="T3009">
        <v>28451</v>
      </c>
      <c r="U3009">
        <v>28451</v>
      </c>
      <c r="V3009">
        <v>32</v>
      </c>
      <c r="W3009">
        <v>6</v>
      </c>
      <c r="X3009">
        <v>0</v>
      </c>
      <c r="Y3009">
        <v>686</v>
      </c>
      <c r="Z3009">
        <v>110</v>
      </c>
      <c r="AA3009">
        <v>796</v>
      </c>
      <c r="AB3009" s="1">
        <f>Z3009/0.1</f>
        <v>1100</v>
      </c>
      <c r="AC3009" s="1">
        <f>AA3009-AB3009</f>
        <v>-304</v>
      </c>
      <c r="AD3009" s="1">
        <f>_xlfn.IFNA(INDEX($AV$2:$AV$53,MATCH(B3009,$AU$2:$AU$53,0)),1000)</f>
        <v>3139658</v>
      </c>
      <c r="AE3009" s="1">
        <f>C3009/AD3009*100000</f>
        <v>105.77585201955117</v>
      </c>
      <c r="AF3009" s="34">
        <f>IF(B3010=B3009,IFERROR((C3009/C3010)-1,0),0)</f>
        <v>3.4257240734973493E-2</v>
      </c>
      <c r="AG3009" s="35">
        <f>IFERROR(LOG(2)/LOG(1+(AF3009)),AF3009)</f>
        <v>20.578224324584784</v>
      </c>
      <c r="AH3009" s="35">
        <f>AVERAGE(Z3009:Z3015)</f>
        <v>123.57142857142857</v>
      </c>
      <c r="AJ3009" s="1">
        <f>Q3009/AD3009*100000</f>
        <v>4.3635325885813048</v>
      </c>
      <c r="AK3009" s="34">
        <f>IF(B3010=B3009,IFERROR((Q3009/Q3010)-1,0),0)</f>
        <v>4.5801526717557328E-2</v>
      </c>
      <c r="AL3009" s="35">
        <f>IFERROR(LOG(2)/LOG(1+(AK3009)),AK3009)</f>
        <v>15.47770031664354</v>
      </c>
      <c r="AM3009" s="35">
        <f>AVERAGE(W3009:W3015)</f>
        <v>8.1428571428571423</v>
      </c>
      <c r="AN3009" s="4">
        <f>ROUNDDOWN(N3009,0)</f>
        <v>43937</v>
      </c>
      <c r="AO3009" s="38" cm="1">
        <f t="array" ref="AO3009">_xlfn.ANCHORARRAY(AN3009)-1</f>
        <v>43936</v>
      </c>
    </row>
    <row r="3010" spans="1:41" x14ac:dyDescent="0.25">
      <c r="A3010">
        <v>20200415</v>
      </c>
      <c r="B3010" s="1" t="s">
        <v>102</v>
      </c>
      <c r="C3010">
        <v>3211</v>
      </c>
      <c r="D3010">
        <v>24444</v>
      </c>
      <c r="M3010" s="1" t="s">
        <v>33</v>
      </c>
      <c r="N3010" s="2">
        <v>43936.5</v>
      </c>
      <c r="O3010" s="1" t="s">
        <v>1789</v>
      </c>
      <c r="P3010" s="2">
        <v>43936.666666666664</v>
      </c>
      <c r="Q3010">
        <v>131</v>
      </c>
      <c r="S3010">
        <v>27655</v>
      </c>
      <c r="T3010">
        <v>27655</v>
      </c>
      <c r="U3010">
        <v>27655</v>
      </c>
      <c r="V3010">
        <v>32</v>
      </c>
      <c r="W3010">
        <v>11</v>
      </c>
      <c r="X3010">
        <v>0</v>
      </c>
      <c r="Y3010">
        <v>871</v>
      </c>
      <c r="Z3010">
        <v>123</v>
      </c>
      <c r="AA3010">
        <v>994</v>
      </c>
      <c r="AB3010" s="1">
        <f>Z3010/0.1</f>
        <v>1230</v>
      </c>
      <c r="AC3010" s="1">
        <f>AA3010-AB3010</f>
        <v>-236</v>
      </c>
      <c r="AD3010" s="1">
        <f>_xlfn.IFNA(INDEX($AV$2:$AV$53,MATCH(B3010,$AU$2:$AU$53,0)),1000)</f>
        <v>3139658</v>
      </c>
      <c r="AE3010" s="1">
        <f>C3010/AD3010*100000</f>
        <v>102.27228570755157</v>
      </c>
      <c r="AF3010" s="34">
        <f>IF(B3011=B3010,IFERROR((C3010/C3011)-1,0),0)</f>
        <v>3.98316062176165E-2</v>
      </c>
      <c r="AG3010" s="35">
        <f>IFERROR(LOG(2)/LOG(1+(AF3010)),AF3010)</f>
        <v>17.746256495976933</v>
      </c>
      <c r="AH3010" s="35">
        <f>AVERAGE(Z3010:Z3016)</f>
        <v>127.57142857142857</v>
      </c>
      <c r="AJ3010" s="1">
        <f>Q3010/AD3010*100000</f>
        <v>4.1724289715631446</v>
      </c>
      <c r="AK3010" s="34">
        <f>IF(B3011=B3010,IFERROR((Q3010/Q3011)-1,0),0)</f>
        <v>9.1666666666666563E-2</v>
      </c>
      <c r="AL3010" s="35">
        <f>IFERROR(LOG(2)/LOG(1+(AK3010)),AK3010)</f>
        <v>7.9031137727805598</v>
      </c>
      <c r="AM3010" s="35">
        <f>AVERAGE(W3010:W3016)</f>
        <v>8.5714285714285712</v>
      </c>
      <c r="AN3010" s="4">
        <f>ROUNDDOWN(N3010,0)</f>
        <v>43936</v>
      </c>
      <c r="AO3010" s="38" cm="1">
        <f t="array" ref="AO3010">_xlfn.ANCHORARRAY(AN3010)-1</f>
        <v>43935</v>
      </c>
    </row>
    <row r="3011" spans="1:41" x14ac:dyDescent="0.25">
      <c r="A3011">
        <v>20200414</v>
      </c>
      <c r="B3011" s="1" t="s">
        <v>102</v>
      </c>
      <c r="C3011">
        <v>3088</v>
      </c>
      <c r="D3011">
        <v>23573</v>
      </c>
      <c r="M3011" s="1" t="s">
        <v>33</v>
      </c>
      <c r="N3011" s="2">
        <v>43935.75</v>
      </c>
      <c r="O3011" s="1" t="s">
        <v>1842</v>
      </c>
      <c r="P3011" s="2">
        <v>43935.666666666664</v>
      </c>
      <c r="Q3011">
        <v>120</v>
      </c>
      <c r="S3011">
        <v>26661</v>
      </c>
      <c r="T3011">
        <v>26661</v>
      </c>
      <c r="U3011">
        <v>26661</v>
      </c>
      <c r="V3011">
        <v>32</v>
      </c>
      <c r="W3011">
        <v>6</v>
      </c>
      <c r="X3011">
        <v>0</v>
      </c>
      <c r="Y3011">
        <v>1080</v>
      </c>
      <c r="Z3011">
        <v>117</v>
      </c>
      <c r="AA3011">
        <v>1197</v>
      </c>
      <c r="AB3011" s="1">
        <f>Z3011/0.1</f>
        <v>1170</v>
      </c>
      <c r="AC3011" s="1">
        <f>AA3011-AB3011</f>
        <v>27</v>
      </c>
      <c r="AD3011" s="1">
        <f>_xlfn.IFNA(INDEX($AV$2:$AV$53,MATCH(B3011,$AU$2:$AU$53,0)),1000)</f>
        <v>3139658</v>
      </c>
      <c r="AE3011" s="1">
        <f>C3011/AD3011*100000</f>
        <v>98.354661558679325</v>
      </c>
      <c r="AF3011" s="34">
        <f>IF(B3012=B3011,IFERROR((C3011/C3012)-1,0),0)</f>
        <v>3.9380679905755667E-2</v>
      </c>
      <c r="AG3011" s="35">
        <f>IFERROR(LOG(2)/LOG(1+(AF3011)),AF3011)</f>
        <v>17.945541494526129</v>
      </c>
      <c r="AH3011" s="35">
        <f>AVERAGE(Z3011:Z3017)</f>
        <v>143</v>
      </c>
      <c r="AJ3011" s="1">
        <f>Q3011/AD3011*100000</f>
        <v>3.822072340363186</v>
      </c>
      <c r="AK3011" s="34">
        <f>IF(B3012=B3011,IFERROR((Q3011/Q3012)-1,0),0)</f>
        <v>5.2631578947368363E-2</v>
      </c>
      <c r="AL3011" s="35">
        <f>IFERROR(LOG(2)/LOG(1+(AK3011)),AK3011)</f>
        <v>13.513407333964901</v>
      </c>
      <c r="AM3011" s="35">
        <f>AVERAGE(W3011:W3017)</f>
        <v>8.8571428571428577</v>
      </c>
      <c r="AN3011" s="4">
        <f>ROUNDDOWN(N3011,0)</f>
        <v>43935</v>
      </c>
      <c r="AO3011" s="38" cm="1">
        <f t="array" ref="AO3011">_xlfn.ANCHORARRAY(AN3011)-1</f>
        <v>43934</v>
      </c>
    </row>
    <row r="3012" spans="1:41" x14ac:dyDescent="0.25">
      <c r="A3012">
        <v>20200413</v>
      </c>
      <c r="B3012" s="1" t="s">
        <v>102</v>
      </c>
      <c r="C3012">
        <v>2971</v>
      </c>
      <c r="D3012">
        <v>22493</v>
      </c>
      <c r="M3012" s="1" t="s">
        <v>33</v>
      </c>
      <c r="N3012" s="2">
        <v>43934.416666666664</v>
      </c>
      <c r="O3012" s="1" t="s">
        <v>1895</v>
      </c>
      <c r="P3012" s="2">
        <v>43934.666666666664</v>
      </c>
      <c r="Q3012">
        <v>114</v>
      </c>
      <c r="S3012">
        <v>25464</v>
      </c>
      <c r="T3012">
        <v>25464</v>
      </c>
      <c r="U3012">
        <v>25464</v>
      </c>
      <c r="V3012">
        <v>32</v>
      </c>
      <c r="W3012">
        <v>2</v>
      </c>
      <c r="X3012">
        <v>0</v>
      </c>
      <c r="Y3012">
        <v>718</v>
      </c>
      <c r="Z3012">
        <v>135</v>
      </c>
      <c r="AA3012">
        <v>853</v>
      </c>
      <c r="AB3012" s="1">
        <f>Z3012/0.1</f>
        <v>1350</v>
      </c>
      <c r="AC3012" s="1">
        <f>AA3012-AB3012</f>
        <v>-497</v>
      </c>
      <c r="AD3012" s="1">
        <f>_xlfn.IFNA(INDEX($AV$2:$AV$53,MATCH(B3012,$AU$2:$AU$53,0)),1000)</f>
        <v>3139658</v>
      </c>
      <c r="AE3012" s="1">
        <f>C3012/AD3012*100000</f>
        <v>94.628141026825219</v>
      </c>
      <c r="AF3012" s="34">
        <f>IF(B3013=B3012,IFERROR((C3012/C3013)-1,0),0)</f>
        <v>4.760225669957685E-2</v>
      </c>
      <c r="AG3012" s="35">
        <f>IFERROR(LOG(2)/LOG(1+(AF3012)),AF3012)</f>
        <v>14.905112726743566</v>
      </c>
      <c r="AH3012" s="35">
        <f>AVERAGE(Z3012:Z3018)</f>
        <v>145.42857142857142</v>
      </c>
      <c r="AJ3012" s="1">
        <f>Q3012/AD3012*100000</f>
        <v>3.6309687233450267</v>
      </c>
      <c r="AK3012" s="34">
        <f>IF(B3013=B3012,IFERROR((Q3012/Q3013)-1,0),0)</f>
        <v>1.7857142857142794E-2</v>
      </c>
      <c r="AL3012" s="35">
        <f>IFERROR(LOG(2)/LOG(1+(AK3012)),AK3012)</f>
        <v>39.161793339311416</v>
      </c>
      <c r="AM3012" s="35">
        <f>AVERAGE(W3012:W3018)</f>
        <v>9.7142857142857135</v>
      </c>
      <c r="AN3012" s="4">
        <f>ROUNDDOWN(N3012,0)</f>
        <v>43934</v>
      </c>
      <c r="AO3012" s="38" cm="1">
        <f t="array" ref="AO3012">_xlfn.ANCHORARRAY(AN3012)-1</f>
        <v>43933</v>
      </c>
    </row>
    <row r="3013" spans="1:41" x14ac:dyDescent="0.25">
      <c r="A3013">
        <v>20200412</v>
      </c>
      <c r="B3013" s="1" t="s">
        <v>102</v>
      </c>
      <c r="C3013">
        <v>2836</v>
      </c>
      <c r="D3013">
        <v>21775</v>
      </c>
      <c r="F3013">
        <v>282</v>
      </c>
      <c r="M3013" s="1" t="s">
        <v>33</v>
      </c>
      <c r="N3013" s="2">
        <v>43933.4375</v>
      </c>
      <c r="O3013" s="1" t="s">
        <v>1948</v>
      </c>
      <c r="P3013" s="2">
        <v>43933.666666666664</v>
      </c>
      <c r="Q3013">
        <v>112</v>
      </c>
      <c r="S3013">
        <v>24611</v>
      </c>
      <c r="T3013">
        <v>24611</v>
      </c>
      <c r="U3013">
        <v>24611</v>
      </c>
      <c r="V3013">
        <v>32</v>
      </c>
      <c r="W3013">
        <v>10</v>
      </c>
      <c r="X3013">
        <v>0</v>
      </c>
      <c r="Y3013">
        <v>888</v>
      </c>
      <c r="Z3013">
        <v>136</v>
      </c>
      <c r="AA3013">
        <v>1024</v>
      </c>
      <c r="AB3013" s="1">
        <f>Z3013/0.1</f>
        <v>1360</v>
      </c>
      <c r="AC3013" s="1">
        <f>AA3013-AB3013</f>
        <v>-336</v>
      </c>
      <c r="AD3013" s="1">
        <f>_xlfn.IFNA(INDEX($AV$2:$AV$53,MATCH(B3013,$AU$2:$AU$53,0)),1000)</f>
        <v>3139658</v>
      </c>
      <c r="AE3013" s="1">
        <f>C3013/AD3013*100000</f>
        <v>90.328309643916626</v>
      </c>
      <c r="AF3013" s="34">
        <f>IF(B3014=B3013,IFERROR((C3013/C3014)-1,0),0)</f>
        <v>5.0370370370370399E-2</v>
      </c>
      <c r="AG3013" s="35">
        <f>IFERROR(LOG(2)/LOG(1+(AF3013)),AF3013)</f>
        <v>14.10474530532249</v>
      </c>
      <c r="AH3013" s="35">
        <f>AVERAGE(Z3013:Z3019)</f>
        <v>142.85714285714286</v>
      </c>
      <c r="AJ3013" s="1">
        <f>Q3013/AD3013*100000</f>
        <v>3.567267517672307</v>
      </c>
      <c r="AK3013" s="34">
        <f>IF(B3014=B3013,IFERROR((Q3013/Q3014)-1,0),0)</f>
        <v>9.8039215686274606E-2</v>
      </c>
      <c r="AL3013" s="35">
        <f>IFERROR(LOG(2)/LOG(1+(AK3013)),AK3013)</f>
        <v>7.4112733424488937</v>
      </c>
      <c r="AM3013" s="35">
        <f>AVERAGE(W3013:W3019)</f>
        <v>9.4285714285714288</v>
      </c>
      <c r="AN3013" s="4">
        <f>ROUNDDOWN(N3013,0)</f>
        <v>43933</v>
      </c>
      <c r="AO3013" s="38" cm="1">
        <f t="array" ref="AO3013">_xlfn.ANCHORARRAY(AN3013)-1</f>
        <v>43932</v>
      </c>
    </row>
    <row r="3014" spans="1:41" x14ac:dyDescent="0.25">
      <c r="A3014">
        <v>20200411</v>
      </c>
      <c r="B3014" s="1" t="s">
        <v>102</v>
      </c>
      <c r="C3014">
        <v>2700</v>
      </c>
      <c r="D3014">
        <v>20887</v>
      </c>
      <c r="F3014">
        <v>282</v>
      </c>
      <c r="M3014" s="1" t="s">
        <v>33</v>
      </c>
      <c r="N3014" s="2">
        <v>43932.4375</v>
      </c>
      <c r="O3014" s="1" t="s">
        <v>2001</v>
      </c>
      <c r="P3014" s="2">
        <v>43932.666666666664</v>
      </c>
      <c r="Q3014">
        <v>102</v>
      </c>
      <c r="S3014">
        <v>23587</v>
      </c>
      <c r="T3014">
        <v>23587</v>
      </c>
      <c r="U3014">
        <v>23587</v>
      </c>
      <c r="V3014">
        <v>32</v>
      </c>
      <c r="W3014">
        <v>16</v>
      </c>
      <c r="X3014">
        <v>0</v>
      </c>
      <c r="Y3014">
        <v>722</v>
      </c>
      <c r="Z3014">
        <v>116</v>
      </c>
      <c r="AA3014">
        <v>838</v>
      </c>
      <c r="AB3014" s="1">
        <f>Z3014/0.1</f>
        <v>1160</v>
      </c>
      <c r="AC3014" s="1">
        <f>AA3014-AB3014</f>
        <v>-322</v>
      </c>
      <c r="AD3014" s="1">
        <f>_xlfn.IFNA(INDEX($AV$2:$AV$53,MATCH(B3014,$AU$2:$AU$53,0)),1000)</f>
        <v>3139658</v>
      </c>
      <c r="AE3014" s="1">
        <f>C3014/AD3014*100000</f>
        <v>85.996627658171676</v>
      </c>
      <c r="AF3014" s="34">
        <f>IF(B3015=B3014,IFERROR((C3014/C3015)-1,0),0)</f>
        <v>4.4891640866873139E-2</v>
      </c>
      <c r="AG3014" s="35">
        <f>IFERROR(LOG(2)/LOG(1+(AF3014)),AF3014)</f>
        <v>15.784488134292715</v>
      </c>
      <c r="AH3014" s="35">
        <f>AVERAGE(Z3014:Z3020)</f>
        <v>136.85714285714286</v>
      </c>
      <c r="AJ3014" s="1">
        <f>Q3014/AD3014*100000</f>
        <v>3.2487614893087078</v>
      </c>
      <c r="AK3014" s="34">
        <f>IF(B3015=B3014,IFERROR((Q3014/Q3015)-1,0),0)</f>
        <v>0.18604651162790709</v>
      </c>
      <c r="AL3014" s="35">
        <f>IFERROR(LOG(2)/LOG(1+(AK3014)),AK3014)</f>
        <v>4.0623887483076304</v>
      </c>
      <c r="AM3014" s="35">
        <f>AVERAGE(W3014:W3020)</f>
        <v>8</v>
      </c>
      <c r="AN3014" s="4">
        <f>ROUNDDOWN(N3014,0)</f>
        <v>43932</v>
      </c>
      <c r="AO3014" s="38" cm="1">
        <f t="array" ref="AO3014">_xlfn.ANCHORARRAY(AN3014)-1</f>
        <v>43931</v>
      </c>
    </row>
    <row r="3015" spans="1:41" x14ac:dyDescent="0.25">
      <c r="A3015">
        <v>20200410</v>
      </c>
      <c r="B3015" s="1" t="s">
        <v>102</v>
      </c>
      <c r="C3015">
        <v>2584</v>
      </c>
      <c r="D3015">
        <v>20165</v>
      </c>
      <c r="F3015">
        <v>282</v>
      </c>
      <c r="M3015" s="1" t="s">
        <v>33</v>
      </c>
      <c r="N3015" s="2">
        <v>43931.4375</v>
      </c>
      <c r="O3015" s="1" t="s">
        <v>2054</v>
      </c>
      <c r="P3015" s="2">
        <v>43931.666666666664</v>
      </c>
      <c r="Q3015">
        <v>86</v>
      </c>
      <c r="S3015">
        <v>22749</v>
      </c>
      <c r="T3015">
        <v>22749</v>
      </c>
      <c r="U3015">
        <v>22749</v>
      </c>
      <c r="V3015">
        <v>32</v>
      </c>
      <c r="W3015">
        <v>6</v>
      </c>
      <c r="X3015">
        <v>0</v>
      </c>
      <c r="Y3015">
        <v>850</v>
      </c>
      <c r="Z3015">
        <v>128</v>
      </c>
      <c r="AA3015">
        <v>978</v>
      </c>
      <c r="AB3015" s="1">
        <f>Z3015/0.1</f>
        <v>1280</v>
      </c>
      <c r="AC3015" s="1">
        <f>AA3015-AB3015</f>
        <v>-302</v>
      </c>
      <c r="AD3015" s="1">
        <f>_xlfn.IFNA(INDEX($AV$2:$AV$53,MATCH(B3015,$AU$2:$AU$53,0)),1000)</f>
        <v>3139658</v>
      </c>
      <c r="AE3015" s="1">
        <f>C3015/AD3015*100000</f>
        <v>82.301957729153941</v>
      </c>
      <c r="AF3015" s="34">
        <f>IF(B3016=B3015,IFERROR((C3015/C3016)-1,0),0)</f>
        <v>5.2117263843648232E-2</v>
      </c>
      <c r="AG3015" s="35">
        <f>IFERROR(LOG(2)/LOG(1+(AF3015)),AF3015)</f>
        <v>13.643400656144017</v>
      </c>
      <c r="AH3015" s="35">
        <f>AVERAGE(Z3015:Z3021)</f>
        <v>152.85714285714286</v>
      </c>
      <c r="AJ3015" s="1">
        <f>Q3015/AD3015*100000</f>
        <v>2.7391518439269502</v>
      </c>
      <c r="AK3015" s="34">
        <f>IF(B3016=B3015,IFERROR((Q3015/Q3016)-1,0),0)</f>
        <v>7.4999999999999956E-2</v>
      </c>
      <c r="AL3015" s="35">
        <f>IFERROR(LOG(2)/LOG(1+(AK3015)),AK3015)</f>
        <v>9.584358956627911</v>
      </c>
      <c r="AM3015" s="35">
        <f>AVERAGE(W3015:W3021)</f>
        <v>6.1428571428571432</v>
      </c>
      <c r="AN3015" s="4">
        <f>ROUNDDOWN(N3015,0)</f>
        <v>43931</v>
      </c>
      <c r="AO3015" s="38" cm="1">
        <f t="array" ref="AO3015">_xlfn.ANCHORARRAY(AN3015)-1</f>
        <v>43930</v>
      </c>
    </row>
    <row r="3016" spans="1:41" x14ac:dyDescent="0.25">
      <c r="A3016">
        <v>20200409</v>
      </c>
      <c r="B3016" s="1" t="s">
        <v>102</v>
      </c>
      <c r="C3016">
        <v>2456</v>
      </c>
      <c r="D3016">
        <v>19315</v>
      </c>
      <c r="F3016">
        <v>282</v>
      </c>
      <c r="M3016" s="1" t="s">
        <v>33</v>
      </c>
      <c r="N3016" s="2">
        <v>43930.395833333336</v>
      </c>
      <c r="O3016" s="1" t="s">
        <v>2107</v>
      </c>
      <c r="P3016" s="2">
        <v>43930.666666666664</v>
      </c>
      <c r="Q3016">
        <v>80</v>
      </c>
      <c r="S3016">
        <v>21771</v>
      </c>
      <c r="T3016">
        <v>21771</v>
      </c>
      <c r="U3016">
        <v>21771</v>
      </c>
      <c r="V3016">
        <v>32</v>
      </c>
      <c r="W3016">
        <v>9</v>
      </c>
      <c r="X3016">
        <v>0</v>
      </c>
      <c r="Y3016">
        <v>1067</v>
      </c>
      <c r="Z3016">
        <v>138</v>
      </c>
      <c r="AA3016">
        <v>1205</v>
      </c>
      <c r="AB3016" s="1">
        <f>Z3016/0.1</f>
        <v>1380</v>
      </c>
      <c r="AC3016" s="1">
        <f>AA3016-AB3016</f>
        <v>-175</v>
      </c>
      <c r="AD3016" s="1">
        <f>_xlfn.IFNA(INDEX($AV$2:$AV$53,MATCH(B3016,$AU$2:$AU$53,0)),1000)</f>
        <v>3139658</v>
      </c>
      <c r="AE3016" s="1">
        <f>C3016/AD3016*100000</f>
        <v>78.225080566099876</v>
      </c>
      <c r="AF3016" s="34">
        <f>IF(B3017=B3016,IFERROR((C3016/C3017)-1,0),0)</f>
        <v>5.9534081104400283E-2</v>
      </c>
      <c r="AG3016" s="35">
        <f>IFERROR(LOG(2)/LOG(1+(AF3016)),AF3016)</f>
        <v>11.986096938237418</v>
      </c>
      <c r="AH3016" s="35">
        <f>AVERAGE(Z3016:Z3022)</f>
        <v>142.57142857142858</v>
      </c>
      <c r="AJ3016" s="1">
        <f>Q3016/AD3016*100000</f>
        <v>2.548048226908791</v>
      </c>
      <c r="AK3016" s="34">
        <f>IF(B3017=B3016,IFERROR((Q3016/Q3017)-1,0),0)</f>
        <v>0.12676056338028174</v>
      </c>
      <c r="AL3016" s="35">
        <f>IFERROR(LOG(2)/LOG(1+(AK3016)),AK3016)</f>
        <v>5.8078425782956149</v>
      </c>
      <c r="AM3016" s="35">
        <f>AVERAGE(W3016:W3022)</f>
        <v>6</v>
      </c>
      <c r="AN3016" s="4">
        <f>ROUNDDOWN(N3016,0)</f>
        <v>43930</v>
      </c>
      <c r="AO3016" s="38" cm="1">
        <f t="array" ref="AO3016">_xlfn.ANCHORARRAY(AN3016)-1</f>
        <v>43929</v>
      </c>
    </row>
    <row r="3017" spans="1:41" x14ac:dyDescent="0.25">
      <c r="A3017">
        <v>20200408</v>
      </c>
      <c r="B3017" s="1" t="s">
        <v>102</v>
      </c>
      <c r="C3017">
        <v>2318</v>
      </c>
      <c r="D3017">
        <v>18248</v>
      </c>
      <c r="F3017">
        <v>282</v>
      </c>
      <c r="M3017" s="1" t="s">
        <v>33</v>
      </c>
      <c r="N3017" s="2">
        <v>43929.625</v>
      </c>
      <c r="O3017" s="1" t="s">
        <v>2160</v>
      </c>
      <c r="P3017" s="2">
        <v>43929.666666666664</v>
      </c>
      <c r="Q3017">
        <v>71</v>
      </c>
      <c r="S3017">
        <v>20566</v>
      </c>
      <c r="T3017">
        <v>20566</v>
      </c>
      <c r="U3017">
        <v>20566</v>
      </c>
      <c r="V3017">
        <v>32</v>
      </c>
      <c r="W3017">
        <v>13</v>
      </c>
      <c r="X3017">
        <v>0</v>
      </c>
      <c r="Y3017">
        <v>1696</v>
      </c>
      <c r="Z3017">
        <v>231</v>
      </c>
      <c r="AA3017">
        <v>1927</v>
      </c>
      <c r="AB3017" s="1">
        <f>Z3017/0.1</f>
        <v>2310</v>
      </c>
      <c r="AC3017" s="1">
        <f>AA3017-AB3017</f>
        <v>-383</v>
      </c>
      <c r="AD3017" s="1">
        <f>_xlfn.IFNA(INDEX($AV$2:$AV$53,MATCH(B3017,$AU$2:$AU$53,0)),1000)</f>
        <v>3139658</v>
      </c>
      <c r="AE3017" s="1">
        <f>C3017/AD3017*100000</f>
        <v>73.829697374682212</v>
      </c>
      <c r="AF3017" s="34">
        <f>IF(B3018=B3017,IFERROR((C3017/C3018)-1,0),0)</f>
        <v>0.11068519405845723</v>
      </c>
      <c r="AG3017" s="35">
        <f>IFERROR(LOG(2)/LOG(1+(AF3017)),AF3017)</f>
        <v>6.6028407098660704</v>
      </c>
      <c r="AH3017" s="35">
        <f>AVERAGE(Z3017:Z3023)</f>
        <v>148.42857142857142</v>
      </c>
      <c r="AJ3017" s="1">
        <f>Q3017/AD3017*100000</f>
        <v>2.2613928013815516</v>
      </c>
      <c r="AK3017" s="34">
        <f>IF(B3018=B3017,IFERROR((Q3017/Q3018)-1,0),0)</f>
        <v>0.22413793103448265</v>
      </c>
      <c r="AL3017" s="35">
        <f>IFERROR(LOG(2)/LOG(1+(AK3017)),AK3017)</f>
        <v>3.4274026915732438</v>
      </c>
      <c r="AM3017" s="35">
        <f>AVERAGE(W3017:W3023)</f>
        <v>6.4285714285714288</v>
      </c>
      <c r="AN3017" s="4">
        <f>ROUNDDOWN(N3017,0)</f>
        <v>43929</v>
      </c>
      <c r="AO3017" s="38" cm="1">
        <f t="array" ref="AO3017">_xlfn.ANCHORARRAY(AN3017)-1</f>
        <v>43928</v>
      </c>
    </row>
    <row r="3018" spans="1:41" x14ac:dyDescent="0.25">
      <c r="A3018">
        <v>20200407</v>
      </c>
      <c r="B3018" s="1" t="s">
        <v>102</v>
      </c>
      <c r="C3018">
        <v>2087</v>
      </c>
      <c r="D3018">
        <v>16552</v>
      </c>
      <c r="F3018">
        <v>282</v>
      </c>
      <c r="M3018" s="1" t="s">
        <v>33</v>
      </c>
      <c r="N3018" s="2">
        <v>43928.416666666664</v>
      </c>
      <c r="O3018" s="1" t="s">
        <v>2213</v>
      </c>
      <c r="P3018" s="2">
        <v>43928.666666666664</v>
      </c>
      <c r="Q3018">
        <v>58</v>
      </c>
      <c r="S3018">
        <v>18639</v>
      </c>
      <c r="T3018">
        <v>18639</v>
      </c>
      <c r="U3018">
        <v>18639</v>
      </c>
      <c r="V3018">
        <v>32</v>
      </c>
      <c r="W3018">
        <v>12</v>
      </c>
      <c r="X3018">
        <v>0</v>
      </c>
      <c r="Y3018">
        <v>876</v>
      </c>
      <c r="Z3018">
        <v>134</v>
      </c>
      <c r="AA3018">
        <v>1010</v>
      </c>
      <c r="AB3018" s="1">
        <f>Z3018/0.1</f>
        <v>1340</v>
      </c>
      <c r="AC3018" s="1">
        <f>AA3018-AB3018</f>
        <v>-330</v>
      </c>
      <c r="AD3018" s="1">
        <f>_xlfn.IFNA(INDEX($AV$2:$AV$53,MATCH(B3018,$AU$2:$AU$53,0)),1000)</f>
        <v>3139658</v>
      </c>
      <c r="AE3018" s="1">
        <f>C3018/AD3018*100000</f>
        <v>66.472208119483071</v>
      </c>
      <c r="AF3018" s="34">
        <f>IF(B3019=B3018,IFERROR((C3018/C3019)-1,0),0)</f>
        <v>6.8612391193036304E-2</v>
      </c>
      <c r="AG3018" s="35">
        <f>IFERROR(LOG(2)/LOG(1+(AF3018)),AF3018)</f>
        <v>10.445102230947823</v>
      </c>
      <c r="AH3018" s="35">
        <f>AVERAGE(Z3018:Z3024)</f>
        <v>139.14285714285714</v>
      </c>
      <c r="AJ3018" s="1">
        <f>Q3018/AD3018*100000</f>
        <v>1.847334964508873</v>
      </c>
      <c r="AK3018" s="34">
        <f>IF(B3019=B3018,IFERROR((Q3018/Q3019)-1,0),0)</f>
        <v>0.26086956521739135</v>
      </c>
      <c r="AL3018" s="35">
        <f>IFERROR(LOG(2)/LOG(1+(AK3018)),AK3018)</f>
        <v>2.9902603714766651</v>
      </c>
      <c r="AM3018" s="35">
        <f>AVERAGE(W3018:W3024)</f>
        <v>5.8571428571428568</v>
      </c>
      <c r="AN3018" s="4">
        <f>ROUNDDOWN(N3018,0)</f>
        <v>43928</v>
      </c>
      <c r="AO3018" s="38" cm="1">
        <f t="array" ref="AO3018">_xlfn.ANCHORARRAY(AN3018)-1</f>
        <v>43927</v>
      </c>
    </row>
    <row r="3019" spans="1:41" x14ac:dyDescent="0.25">
      <c r="A3019">
        <v>20200406</v>
      </c>
      <c r="B3019" s="1" t="s">
        <v>102</v>
      </c>
      <c r="C3019">
        <v>1953</v>
      </c>
      <c r="D3019">
        <v>15676</v>
      </c>
      <c r="M3019" s="1" t="s">
        <v>33</v>
      </c>
      <c r="N3019" s="2">
        <v>43927.416666666664</v>
      </c>
      <c r="O3019" s="1" t="s">
        <v>2266</v>
      </c>
      <c r="P3019" s="2">
        <v>43927.666666666664</v>
      </c>
      <c r="Q3019">
        <v>46</v>
      </c>
      <c r="S3019">
        <v>17629</v>
      </c>
      <c r="T3019">
        <v>17629</v>
      </c>
      <c r="U3019">
        <v>17629</v>
      </c>
      <c r="V3019">
        <v>32</v>
      </c>
      <c r="W3019">
        <v>0</v>
      </c>
      <c r="X3019">
        <v>0</v>
      </c>
      <c r="Y3019">
        <v>681</v>
      </c>
      <c r="Z3019">
        <v>117</v>
      </c>
      <c r="AA3019">
        <v>798</v>
      </c>
      <c r="AB3019" s="1">
        <f>Z3019/0.1</f>
        <v>1170</v>
      </c>
      <c r="AC3019" s="1">
        <f>AA3019-AB3019</f>
        <v>-372</v>
      </c>
      <c r="AD3019" s="1">
        <f>_xlfn.IFNA(INDEX($AV$2:$AV$53,MATCH(B3019,$AU$2:$AU$53,0)),1000)</f>
        <v>3139658</v>
      </c>
      <c r="AE3019" s="1">
        <f>C3019/AD3019*100000</f>
        <v>62.204227339410849</v>
      </c>
      <c r="AF3019" s="34">
        <f>IF(B3020=B3019,IFERROR((C3019/C3020)-1,0),0)</f>
        <v>6.3725490196078427E-2</v>
      </c>
      <c r="AG3019" s="35">
        <f>IFERROR(LOG(2)/LOG(1+(AF3019)),AF3019)</f>
        <v>11.220084250413464</v>
      </c>
      <c r="AH3019" s="35">
        <f>AVERAGE(Z3019:Z3025)</f>
        <v>135</v>
      </c>
      <c r="AJ3019" s="1">
        <f>Q3019/AD3019*100000</f>
        <v>1.4651277304725545</v>
      </c>
      <c r="AK3019" s="34">
        <f>IF(B3020=B3019,IFERROR((Q3019/Q3020)-1,0),0)</f>
        <v>0</v>
      </c>
      <c r="AL3019" s="35">
        <f>IFERROR(LOG(2)/LOG(1+(AK3019)),AK3019)</f>
        <v>0</v>
      </c>
      <c r="AM3019" s="35">
        <f>AVERAGE(W3019:W3025)</f>
        <v>4.4285714285714288</v>
      </c>
      <c r="AN3019" s="4">
        <f>ROUNDDOWN(N3019,0)</f>
        <v>43927</v>
      </c>
      <c r="AO3019" s="38" cm="1">
        <f t="array" ref="AO3019">_xlfn.ANCHORARRAY(AN3019)-1</f>
        <v>43926</v>
      </c>
    </row>
    <row r="3020" spans="1:41" x14ac:dyDescent="0.25">
      <c r="A3020">
        <v>20200405</v>
      </c>
      <c r="B3020" s="1" t="s">
        <v>102</v>
      </c>
      <c r="C3020">
        <v>1836</v>
      </c>
      <c r="D3020">
        <v>14995</v>
      </c>
      <c r="M3020" s="1" t="s">
        <v>33</v>
      </c>
      <c r="N3020" s="2">
        <v>43926.395833333336</v>
      </c>
      <c r="O3020" s="1" t="s">
        <v>2319</v>
      </c>
      <c r="P3020" s="2">
        <v>43926.666666666664</v>
      </c>
      <c r="Q3020">
        <v>46</v>
      </c>
      <c r="S3020">
        <v>16831</v>
      </c>
      <c r="T3020">
        <v>16831</v>
      </c>
      <c r="U3020">
        <v>16831</v>
      </c>
      <c r="V3020">
        <v>32</v>
      </c>
      <c r="W3020">
        <v>0</v>
      </c>
      <c r="X3020">
        <v>0</v>
      </c>
      <c r="Y3020">
        <v>574</v>
      </c>
      <c r="Z3020">
        <v>94</v>
      </c>
      <c r="AA3020">
        <v>668</v>
      </c>
      <c r="AB3020" s="1">
        <f>Z3020/0.1</f>
        <v>940</v>
      </c>
      <c r="AC3020" s="1">
        <f>AA3020-AB3020</f>
        <v>-272</v>
      </c>
      <c r="AD3020" s="1">
        <f>_xlfn.IFNA(INDEX($AV$2:$AV$53,MATCH(B3020,$AU$2:$AU$53,0)),1000)</f>
        <v>3139658</v>
      </c>
      <c r="AE3020" s="1">
        <f>C3020/AD3020*100000</f>
        <v>58.47770680755675</v>
      </c>
      <c r="AF3020" s="34">
        <f>IF(B3021=B3020,IFERROR((C3020/C3021)-1,0),0)</f>
        <v>5.3960964408725554E-2</v>
      </c>
      <c r="AG3020" s="35">
        <f>IFERROR(LOG(2)/LOG(1+(AF3020)),AF3020)</f>
        <v>13.188882569166505</v>
      </c>
      <c r="AH3020" s="35">
        <f>AVERAGE(Z3020:Z3026)</f>
        <v>156.85714285714286</v>
      </c>
      <c r="AJ3020" s="1">
        <f>Q3020/AD3020*100000</f>
        <v>1.4651277304725545</v>
      </c>
      <c r="AK3020" s="34">
        <f>IF(B3021=B3020,IFERROR((Q3020/Q3021)-1,0),0)</f>
        <v>0</v>
      </c>
      <c r="AL3020" s="35">
        <f>IFERROR(LOG(2)/LOG(1+(AK3020)),AK3020)</f>
        <v>0</v>
      </c>
      <c r="AM3020" s="35">
        <f>AVERAGE(W3020:W3026)</f>
        <v>4.5714285714285712</v>
      </c>
      <c r="AN3020" s="4">
        <f>ROUNDDOWN(N3020,0)</f>
        <v>43926</v>
      </c>
      <c r="AO3020" s="38" cm="1">
        <f t="array" ref="AO3020">_xlfn.ANCHORARRAY(AN3020)-1</f>
        <v>43925</v>
      </c>
    </row>
    <row r="3021" spans="1:41" x14ac:dyDescent="0.25">
      <c r="A3021">
        <v>20200404</v>
      </c>
      <c r="B3021" s="1" t="s">
        <v>102</v>
      </c>
      <c r="C3021">
        <v>1742</v>
      </c>
      <c r="D3021">
        <v>14421</v>
      </c>
      <c r="M3021" s="1" t="s">
        <v>33</v>
      </c>
      <c r="N3021" s="2">
        <v>43925.395833333336</v>
      </c>
      <c r="O3021" s="1" t="s">
        <v>2372</v>
      </c>
      <c r="P3021" s="2">
        <v>43925.666666666664</v>
      </c>
      <c r="Q3021">
        <v>46</v>
      </c>
      <c r="S3021">
        <v>16163</v>
      </c>
      <c r="T3021">
        <v>16163</v>
      </c>
      <c r="U3021">
        <v>16163</v>
      </c>
      <c r="V3021">
        <v>32</v>
      </c>
      <c r="W3021">
        <v>3</v>
      </c>
      <c r="X3021">
        <v>0</v>
      </c>
      <c r="Y3021">
        <v>1403</v>
      </c>
      <c r="Z3021">
        <v>228</v>
      </c>
      <c r="AA3021">
        <v>1631</v>
      </c>
      <c r="AB3021" s="1">
        <f>Z3021/0.1</f>
        <v>2280</v>
      </c>
      <c r="AC3021" s="1">
        <f>AA3021-AB3021</f>
        <v>-649</v>
      </c>
      <c r="AD3021" s="1">
        <f>_xlfn.IFNA(INDEX($AV$2:$AV$53,MATCH(B3021,$AU$2:$AU$53,0)),1000)</f>
        <v>3139658</v>
      </c>
      <c r="AE3021" s="1">
        <f>C3021/AD3021*100000</f>
        <v>55.483750140938916</v>
      </c>
      <c r="AF3021" s="34">
        <f>IF(B3022=B3021,IFERROR((C3021/C3022)-1,0),0)</f>
        <v>0.15059445178335529</v>
      </c>
      <c r="AG3021" s="35">
        <f>IFERROR(LOG(2)/LOG(1+(AF3021)),AF3021)</f>
        <v>4.9412139181583141</v>
      </c>
      <c r="AH3021" s="35">
        <f>AVERAGE(Z3021:Z3027)</f>
        <v>160.14285714285714</v>
      </c>
      <c r="AJ3021" s="1">
        <f>Q3021/AD3021*100000</f>
        <v>1.4651277304725545</v>
      </c>
      <c r="AK3021" s="34">
        <f>IF(B3022=B3021,IFERROR((Q3021/Q3022)-1,0),0)</f>
        <v>6.9767441860465018E-2</v>
      </c>
      <c r="AL3021" s="35">
        <f>IFERROR(LOG(2)/LOG(1+(AK3021)),AK3021)</f>
        <v>10.27778791244222</v>
      </c>
      <c r="AM3021" s="35">
        <f>AVERAGE(W3021:W3027)</f>
        <v>5.1428571428571432</v>
      </c>
      <c r="AN3021" s="4">
        <f>ROUNDDOWN(N3021,0)</f>
        <v>43925</v>
      </c>
      <c r="AO3021" s="38" cm="1">
        <f t="array" ref="AO3021">_xlfn.ANCHORARRAY(AN3021)-1</f>
        <v>43924</v>
      </c>
    </row>
    <row r="3022" spans="1:41" x14ac:dyDescent="0.25">
      <c r="A3022">
        <v>20200403</v>
      </c>
      <c r="B3022" s="1" t="s">
        <v>102</v>
      </c>
      <c r="C3022">
        <v>1514</v>
      </c>
      <c r="D3022">
        <v>13018</v>
      </c>
      <c r="M3022" s="1" t="s">
        <v>33</v>
      </c>
      <c r="N3022" s="2">
        <v>43924.395833333336</v>
      </c>
      <c r="O3022" s="1" t="s">
        <v>2425</v>
      </c>
      <c r="P3022" s="2">
        <v>43924.666666666664</v>
      </c>
      <c r="Q3022">
        <v>43</v>
      </c>
      <c r="S3022">
        <v>14532</v>
      </c>
      <c r="T3022">
        <v>14532</v>
      </c>
      <c r="U3022">
        <v>14532</v>
      </c>
      <c r="V3022">
        <v>32</v>
      </c>
      <c r="W3022">
        <v>5</v>
      </c>
      <c r="X3022">
        <v>0</v>
      </c>
      <c r="Y3022">
        <v>430</v>
      </c>
      <c r="Z3022">
        <v>56</v>
      </c>
      <c r="AA3022">
        <v>486</v>
      </c>
      <c r="AB3022" s="1">
        <f>Z3022/0.1</f>
        <v>560</v>
      </c>
      <c r="AC3022" s="1">
        <f>AA3022-AB3022</f>
        <v>-74</v>
      </c>
      <c r="AD3022" s="1">
        <f>_xlfn.IFNA(INDEX($AV$2:$AV$53,MATCH(B3022,$AU$2:$AU$53,0)),1000)</f>
        <v>3139658</v>
      </c>
      <c r="AE3022" s="1">
        <f>C3022/AD3022*100000</f>
        <v>48.221812694248868</v>
      </c>
      <c r="AF3022" s="34">
        <f>IF(B3023=B3022,IFERROR((C3022/C3023)-1,0),0)</f>
        <v>3.8408779149519789E-2</v>
      </c>
      <c r="AG3022" s="35">
        <f>IFERROR(LOG(2)/LOG(1+(AF3022)),AF3022)</f>
        <v>18.390978560700411</v>
      </c>
      <c r="AH3022" s="35">
        <f>AVERAGE(Z3022:Z3028)</f>
        <v>139.85714285714286</v>
      </c>
      <c r="AJ3022" s="1">
        <f>Q3022/AD3022*100000</f>
        <v>1.3695759219634751</v>
      </c>
      <c r="AK3022" s="34">
        <f>IF(B3023=B3022,IFERROR((Q3022/Q3023)-1,0),0)</f>
        <v>0.13157894736842102</v>
      </c>
      <c r="AL3022" s="35">
        <f>IFERROR(LOG(2)/LOG(1+(AK3022)),AK3022)</f>
        <v>5.6073537582115538</v>
      </c>
      <c r="AM3022" s="35">
        <f>AVERAGE(W3022:W3028)</f>
        <v>4.7142857142857144</v>
      </c>
      <c r="AN3022" s="4">
        <f>ROUNDDOWN(N3022,0)</f>
        <v>43924</v>
      </c>
      <c r="AO3022" s="38" cm="1">
        <f t="array" ref="AO3022">_xlfn.ANCHORARRAY(AN3022)-1</f>
        <v>43923</v>
      </c>
    </row>
    <row r="3023" spans="1:41" x14ac:dyDescent="0.25">
      <c r="A3023">
        <v>20200402</v>
      </c>
      <c r="B3023" s="1" t="s">
        <v>102</v>
      </c>
      <c r="C3023">
        <v>1458</v>
      </c>
      <c r="D3023">
        <v>12588</v>
      </c>
      <c r="M3023" s="1" t="s">
        <v>33</v>
      </c>
      <c r="N3023" s="2">
        <v>43923.395833333336</v>
      </c>
      <c r="O3023" s="1" t="s">
        <v>2478</v>
      </c>
      <c r="P3023" s="2">
        <v>43923.666666666664</v>
      </c>
      <c r="Q3023">
        <v>38</v>
      </c>
      <c r="S3023">
        <v>14046</v>
      </c>
      <c r="T3023">
        <v>14046</v>
      </c>
      <c r="U3023">
        <v>14046</v>
      </c>
      <c r="V3023">
        <v>32</v>
      </c>
      <c r="W3023">
        <v>12</v>
      </c>
      <c r="X3023">
        <v>0</v>
      </c>
      <c r="Y3023">
        <v>1069</v>
      </c>
      <c r="Z3023">
        <v>179</v>
      </c>
      <c r="AA3023">
        <v>1248</v>
      </c>
      <c r="AB3023" s="1">
        <f>Z3023/0.1</f>
        <v>1790</v>
      </c>
      <c r="AC3023" s="1">
        <f>AA3023-AB3023</f>
        <v>-542</v>
      </c>
      <c r="AD3023" s="1">
        <f>_xlfn.IFNA(INDEX($AV$2:$AV$53,MATCH(B3023,$AU$2:$AU$53,0)),1000)</f>
        <v>3139658</v>
      </c>
      <c r="AE3023" s="1">
        <f>C3023/AD3023*100000</f>
        <v>46.438178935412715</v>
      </c>
      <c r="AF3023" s="34">
        <f>IF(B3024=B3023,IFERROR((C3023/C3024)-1,0),0)</f>
        <v>0.13995308835027376</v>
      </c>
      <c r="AG3023" s="35">
        <f>IFERROR(LOG(2)/LOG(1+(AF3023)),AF3023)</f>
        <v>5.2917205007607802</v>
      </c>
      <c r="AH3023" s="35">
        <f>AVERAGE(Z3023:Z3029)</f>
        <v>148.28571428571428</v>
      </c>
      <c r="AJ3023" s="1">
        <f>Q3023/AD3023*100000</f>
        <v>1.2103229077816757</v>
      </c>
      <c r="AK3023" s="34">
        <f>IF(B3024=B3023,IFERROR((Q3023/Q3024)-1,0),0)</f>
        <v>0.46153846153846145</v>
      </c>
      <c r="AL3023" s="35">
        <f>IFERROR(LOG(2)/LOG(1+(AK3023)),AK3023)</f>
        <v>1.8265247345787656</v>
      </c>
      <c r="AM3023" s="35">
        <f>AVERAGE(W3023:W3029)</f>
        <v>4</v>
      </c>
      <c r="AN3023" s="4">
        <f>ROUNDDOWN(N3023,0)</f>
        <v>43923</v>
      </c>
      <c r="AO3023" s="38" cm="1">
        <f t="array" ref="AO3023">_xlfn.ANCHORARRAY(AN3023)-1</f>
        <v>43922</v>
      </c>
    </row>
    <row r="3024" spans="1:41" x14ac:dyDescent="0.25">
      <c r="A3024">
        <v>20200401</v>
      </c>
      <c r="B3024" s="1" t="s">
        <v>102</v>
      </c>
      <c r="C3024">
        <v>1279</v>
      </c>
      <c r="D3024">
        <v>11519</v>
      </c>
      <c r="M3024" s="1" t="s">
        <v>33</v>
      </c>
      <c r="N3024" s="2">
        <v>43922.395833333336</v>
      </c>
      <c r="O3024" s="1" t="s">
        <v>2531</v>
      </c>
      <c r="P3024" s="2">
        <v>43922.666666666664</v>
      </c>
      <c r="Q3024">
        <v>26</v>
      </c>
      <c r="S3024">
        <v>12798</v>
      </c>
      <c r="T3024">
        <v>12798</v>
      </c>
      <c r="U3024">
        <v>12798</v>
      </c>
      <c r="V3024">
        <v>32</v>
      </c>
      <c r="W3024">
        <v>9</v>
      </c>
      <c r="X3024">
        <v>0</v>
      </c>
      <c r="Y3024">
        <v>838</v>
      </c>
      <c r="Z3024">
        <v>166</v>
      </c>
      <c r="AA3024">
        <v>1004</v>
      </c>
      <c r="AB3024" s="1">
        <f>Z3024/0.1</f>
        <v>1660</v>
      </c>
      <c r="AC3024" s="1">
        <f>AA3024-AB3024</f>
        <v>-656</v>
      </c>
      <c r="AD3024" s="1">
        <f>_xlfn.IFNA(INDEX($AV$2:$AV$53,MATCH(B3024,$AU$2:$AU$53,0)),1000)</f>
        <v>3139658</v>
      </c>
      <c r="AE3024" s="1">
        <f>C3024/AD3024*100000</f>
        <v>40.736921027704291</v>
      </c>
      <c r="AF3024" s="34">
        <f>IF(B3025=B3024,IFERROR((C3024/C3025)-1,0),0)</f>
        <v>0.14914645103324342</v>
      </c>
      <c r="AG3024" s="35">
        <f>IFERROR(LOG(2)/LOG(1+(AF3024)),AF3024)</f>
        <v>4.9859726753897444</v>
      </c>
      <c r="AH3024" s="35">
        <f>AVERAGE(Z3024:Z3030)</f>
        <v>136.85714285714286</v>
      </c>
      <c r="AJ3024" s="1">
        <f>Q3024/AD3024*100000</f>
        <v>0.82811567374535699</v>
      </c>
      <c r="AK3024" s="34">
        <f>IF(B3025=B3024,IFERROR((Q3024/Q3025)-1,0),0)</f>
        <v>0.52941176470588225</v>
      </c>
      <c r="AL3024" s="35">
        <f>IFERROR(LOG(2)/LOG(1+(AK3024)),AK3024)</f>
        <v>1.6313829080672226</v>
      </c>
      <c r="AM3024" s="35">
        <f>AVERAGE(W3024:W3030)</f>
        <v>2.8571428571428572</v>
      </c>
      <c r="AN3024" s="4">
        <f>ROUNDDOWN(N3024,0)</f>
        <v>43922</v>
      </c>
      <c r="AO3024" s="38" cm="1">
        <f t="array" ref="AO3024">_xlfn.ANCHORARRAY(AN3024)-1</f>
        <v>43921</v>
      </c>
    </row>
    <row r="3025" spans="1:41" x14ac:dyDescent="0.25">
      <c r="A3025">
        <v>20200331</v>
      </c>
      <c r="B3025" s="1" t="s">
        <v>102</v>
      </c>
      <c r="C3025">
        <v>1113</v>
      </c>
      <c r="D3025">
        <v>10681</v>
      </c>
      <c r="M3025" s="1" t="s">
        <v>33</v>
      </c>
      <c r="N3025" s="2">
        <v>43921.395833333336</v>
      </c>
      <c r="O3025" s="1" t="s">
        <v>2584</v>
      </c>
      <c r="P3025" s="2">
        <v>43921.666666666664</v>
      </c>
      <c r="Q3025">
        <v>17</v>
      </c>
      <c r="S3025">
        <v>11794</v>
      </c>
      <c r="T3025">
        <v>11794</v>
      </c>
      <c r="U3025">
        <v>11794</v>
      </c>
      <c r="V3025">
        <v>32</v>
      </c>
      <c r="W3025">
        <v>2</v>
      </c>
      <c r="X3025">
        <v>0</v>
      </c>
      <c r="Y3025">
        <v>474</v>
      </c>
      <c r="Z3025">
        <v>105</v>
      </c>
      <c r="AA3025">
        <v>579</v>
      </c>
      <c r="AB3025" s="1">
        <f>Z3025/0.1</f>
        <v>1050</v>
      </c>
      <c r="AC3025" s="1">
        <f>AA3025-AB3025</f>
        <v>-471</v>
      </c>
      <c r="AD3025" s="1">
        <f>_xlfn.IFNA(INDEX($AV$2:$AV$53,MATCH(B3025,$AU$2:$AU$53,0)),1000)</f>
        <v>3139658</v>
      </c>
      <c r="AE3025" s="1">
        <f>C3025/AD3025*100000</f>
        <v>35.449720956868546</v>
      </c>
      <c r="AF3025" s="34">
        <f>IF(B3026=B3025,IFERROR((C3025/C3026)-1,0),0)</f>
        <v>0.10416666666666674</v>
      </c>
      <c r="AG3025" s="35">
        <f>IFERROR(LOG(2)/LOG(1+(AF3025)),AF3025)</f>
        <v>6.9950637451408877</v>
      </c>
      <c r="AH3025" s="35">
        <f>AVERAGE(Z3025:Z3031)</f>
        <v>119.28571428571429</v>
      </c>
      <c r="AJ3025" s="1">
        <f>Q3025/AD3025*100000</f>
        <v>0.541460248218118</v>
      </c>
      <c r="AK3025" s="34">
        <f>IF(B3026=B3025,IFERROR((Q3025/Q3026)-1,0),0)</f>
        <v>0.1333333333333333</v>
      </c>
      <c r="AL3025" s="35">
        <f>IFERROR(LOG(2)/LOG(1+(AK3025)),AK3025)</f>
        <v>5.5379496247921631</v>
      </c>
      <c r="AM3025" s="35">
        <f>AVERAGE(W3025:W3031)</f>
        <v>1.8571428571428572</v>
      </c>
      <c r="AN3025" s="4">
        <f>ROUNDDOWN(N3025,0)</f>
        <v>43921</v>
      </c>
      <c r="AO3025" s="38" cm="1">
        <f t="array" ref="AO3025">_xlfn.ANCHORARRAY(AN3025)-1</f>
        <v>43920</v>
      </c>
    </row>
    <row r="3026" spans="1:41" x14ac:dyDescent="0.25">
      <c r="A3026">
        <v>20200330</v>
      </c>
      <c r="B3026" s="1" t="s">
        <v>102</v>
      </c>
      <c r="C3026">
        <v>1008</v>
      </c>
      <c r="D3026">
        <v>10207</v>
      </c>
      <c r="M3026" s="1" t="s">
        <v>33</v>
      </c>
      <c r="N3026" s="2">
        <v>43920.5</v>
      </c>
      <c r="O3026" s="1" t="s">
        <v>2637</v>
      </c>
      <c r="P3026" s="2">
        <v>43920.666666666664</v>
      </c>
      <c r="Q3026">
        <v>15</v>
      </c>
      <c r="S3026">
        <v>11215</v>
      </c>
      <c r="T3026">
        <v>11215</v>
      </c>
      <c r="U3026">
        <v>11215</v>
      </c>
      <c r="V3026">
        <v>32</v>
      </c>
      <c r="W3026">
        <v>1</v>
      </c>
      <c r="X3026">
        <v>0</v>
      </c>
      <c r="Y3026">
        <v>1795</v>
      </c>
      <c r="Z3026">
        <v>270</v>
      </c>
      <c r="AA3026">
        <v>2065</v>
      </c>
      <c r="AB3026" s="1">
        <f>Z3026/0.1</f>
        <v>2700</v>
      </c>
      <c r="AC3026" s="1">
        <f>AA3026-AB3026</f>
        <v>-635</v>
      </c>
      <c r="AD3026" s="1">
        <f>_xlfn.IFNA(INDEX($AV$2:$AV$53,MATCH(B3026,$AU$2:$AU$53,0)),1000)</f>
        <v>3139658</v>
      </c>
      <c r="AE3026" s="1">
        <f>C3026/AD3026*100000</f>
        <v>32.105407659050762</v>
      </c>
      <c r="AF3026" s="34">
        <f>IF(B3027=B3026,IFERROR((C3026/C3027)-1,0),0)</f>
        <v>0.36585365853658547</v>
      </c>
      <c r="AG3026" s="35">
        <f>IFERROR(LOG(2)/LOG(1+(AF3026)),AF3026)</f>
        <v>2.2231958958657883</v>
      </c>
      <c r="AH3026" s="35">
        <f>AVERAGE(Z3026:Z3032)</f>
        <v>109</v>
      </c>
      <c r="AJ3026" s="1">
        <f>Q3026/AD3026*100000</f>
        <v>0.47775904254539825</v>
      </c>
      <c r="AK3026" s="34">
        <f>IF(B3027=B3026,IFERROR((Q3026/Q3027)-1,0),0)</f>
        <v>7.1428571428571397E-2</v>
      </c>
      <c r="AL3026" s="35">
        <f>IFERROR(LOG(2)/LOG(1+(AK3026)),AK3026)</f>
        <v>10.046649249713282</v>
      </c>
      <c r="AM3026" s="35">
        <f>AVERAGE(W3026:W3032)</f>
        <v>1.5714285714285714</v>
      </c>
      <c r="AN3026" s="4">
        <f>ROUNDDOWN(N3026,0)</f>
        <v>43920</v>
      </c>
      <c r="AO3026" s="38" cm="1">
        <f t="array" ref="AO3026">_xlfn.ANCHORARRAY(AN3026)-1</f>
        <v>43919</v>
      </c>
    </row>
    <row r="3027" spans="1:41" x14ac:dyDescent="0.25">
      <c r="A3027">
        <v>20200329</v>
      </c>
      <c r="B3027" s="1" t="s">
        <v>102</v>
      </c>
      <c r="C3027">
        <v>738</v>
      </c>
      <c r="D3027">
        <v>8412</v>
      </c>
      <c r="M3027" s="1" t="s">
        <v>33</v>
      </c>
      <c r="N3027" s="2">
        <v>43918.875</v>
      </c>
      <c r="O3027" s="1" t="s">
        <v>2691</v>
      </c>
      <c r="P3027" s="2">
        <v>43919.666666666664</v>
      </c>
      <c r="Q3027">
        <v>14</v>
      </c>
      <c r="S3027">
        <v>9150</v>
      </c>
      <c r="T3027">
        <v>9150</v>
      </c>
      <c r="U3027">
        <v>9150</v>
      </c>
      <c r="V3027">
        <v>32</v>
      </c>
      <c r="W3027">
        <v>4</v>
      </c>
      <c r="X3027">
        <v>0</v>
      </c>
      <c r="Y3027">
        <v>511</v>
      </c>
      <c r="Z3027">
        <v>117</v>
      </c>
      <c r="AA3027">
        <v>628</v>
      </c>
      <c r="AB3027" s="1">
        <f>Z3027/0.1</f>
        <v>1170</v>
      </c>
      <c r="AC3027" s="1">
        <f>AA3027-AB3027</f>
        <v>-542</v>
      </c>
      <c r="AD3027" s="1">
        <f>_xlfn.IFNA(INDEX($AV$2:$AV$53,MATCH(B3027,$AU$2:$AU$53,0)),1000)</f>
        <v>3139658</v>
      </c>
      <c r="AE3027" s="1">
        <f>C3027/AD3027*100000</f>
        <v>23.505744893233594</v>
      </c>
      <c r="AF3027" s="34">
        <f>IF(B3028=B3027,IFERROR((C3027/C3028)-1,0),0)</f>
        <v>0.18840579710144922</v>
      </c>
      <c r="AG3027" s="35">
        <f>IFERROR(LOG(2)/LOG(1+(AF3027)),AF3027)</f>
        <v>4.0156199933464478</v>
      </c>
      <c r="AH3027" s="35">
        <f>AVERAGE(Z3027:Z3033)</f>
        <v>78.285714285714292</v>
      </c>
      <c r="AJ3027" s="1">
        <f>Q3027/AD3027*100000</f>
        <v>0.44590843970903837</v>
      </c>
      <c r="AK3027" s="34">
        <f>IF(B3028=B3027,IFERROR((Q3027/Q3028)-1,0),0)</f>
        <v>0.39999999999999991</v>
      </c>
      <c r="AL3027" s="35">
        <f>IFERROR(LOG(2)/LOG(1+(AK3027)),AK3027)</f>
        <v>2.0600427171061453</v>
      </c>
      <c r="AM3027" s="35">
        <f>AVERAGE(W3027:W3033)</f>
        <v>1.7142857142857142</v>
      </c>
      <c r="AN3027" s="4">
        <f>ROUNDDOWN(N3027,0)</f>
        <v>43918</v>
      </c>
      <c r="AO3027" s="38" cm="1">
        <f t="array" ref="AO3027">_xlfn.ANCHORARRAY(AN3027)-1</f>
        <v>43917</v>
      </c>
    </row>
    <row r="3028" spans="1:41" x14ac:dyDescent="0.25">
      <c r="A3028">
        <v>20200328</v>
      </c>
      <c r="B3028" s="1" t="s">
        <v>102</v>
      </c>
      <c r="C3028">
        <v>621</v>
      </c>
      <c r="D3028">
        <v>7901</v>
      </c>
      <c r="M3028" s="1" t="s">
        <v>33</v>
      </c>
      <c r="N3028" s="2">
        <v>43917.916666666664</v>
      </c>
      <c r="O3028" s="1" t="s">
        <v>2745</v>
      </c>
      <c r="P3028" s="2">
        <v>43918.666666666664</v>
      </c>
      <c r="Q3028">
        <v>10</v>
      </c>
      <c r="S3028">
        <v>8522</v>
      </c>
      <c r="T3028">
        <v>8522</v>
      </c>
      <c r="U3028">
        <v>8522</v>
      </c>
      <c r="V3028">
        <v>32</v>
      </c>
      <c r="W3028">
        <v>0</v>
      </c>
      <c r="X3028">
        <v>0</v>
      </c>
      <c r="Y3028">
        <v>1740</v>
      </c>
      <c r="Z3028">
        <v>86</v>
      </c>
      <c r="AA3028">
        <v>1826</v>
      </c>
      <c r="AB3028" s="1">
        <f>Z3028/0.1</f>
        <v>860</v>
      </c>
      <c r="AC3028" s="1">
        <f>AA3028-AB3028</f>
        <v>966</v>
      </c>
      <c r="AD3028" s="1">
        <f>_xlfn.IFNA(INDEX($AV$2:$AV$53,MATCH(B3028,$AU$2:$AU$53,0)),1000)</f>
        <v>3139658</v>
      </c>
      <c r="AE3028" s="1">
        <f>C3028/AD3028*100000</f>
        <v>19.779224361379487</v>
      </c>
      <c r="AF3028" s="34">
        <f>IF(B3029=B3028,IFERROR((C3028/C3029)-1,0),0)</f>
        <v>0.1607476635514018</v>
      </c>
      <c r="AG3028" s="35">
        <f>IFERROR(LOG(2)/LOG(1+(AF3028)),AF3028)</f>
        <v>4.6499867348262764</v>
      </c>
      <c r="AH3028" s="35">
        <f>AVERAGE(Z3028:Z3034)</f>
        <v>71</v>
      </c>
      <c r="AJ3028" s="1">
        <f>Q3028/AD3028*100000</f>
        <v>0.31850602836359887</v>
      </c>
      <c r="AK3028" s="34">
        <f>IF(B3029=B3028,IFERROR((Q3028/Q3029)-1,0),0)</f>
        <v>0</v>
      </c>
      <c r="AL3028" s="35">
        <f>IFERROR(LOG(2)/LOG(1+(AK3028)),AK3028)</f>
        <v>0</v>
      </c>
      <c r="AM3028" s="35">
        <f>AVERAGE(W3028:W3034)</f>
        <v>1.1428571428571428</v>
      </c>
      <c r="AN3028" s="4">
        <f>ROUNDDOWN(N3028,0)</f>
        <v>43917</v>
      </c>
      <c r="AO3028" s="38" cm="1">
        <f t="array" ref="AO3028">_xlfn.ANCHORARRAY(AN3028)-1</f>
        <v>43916</v>
      </c>
    </row>
    <row r="3029" spans="1:41" x14ac:dyDescent="0.25">
      <c r="A3029">
        <v>20200327</v>
      </c>
      <c r="B3029" s="1" t="s">
        <v>102</v>
      </c>
      <c r="C3029">
        <v>535</v>
      </c>
      <c r="D3029">
        <v>6161</v>
      </c>
      <c r="M3029" s="1" t="s">
        <v>33</v>
      </c>
      <c r="N3029" s="2">
        <v>43916.958333333336</v>
      </c>
      <c r="O3029" s="1" t="s">
        <v>2799</v>
      </c>
      <c r="P3029" s="2">
        <v>43917.666666666664</v>
      </c>
      <c r="Q3029">
        <v>10</v>
      </c>
      <c r="S3029">
        <v>6696</v>
      </c>
      <c r="T3029">
        <v>6696</v>
      </c>
      <c r="U3029">
        <v>6696</v>
      </c>
      <c r="V3029">
        <v>32</v>
      </c>
      <c r="W3029">
        <v>0</v>
      </c>
      <c r="X3029">
        <v>0</v>
      </c>
      <c r="Y3029">
        <v>1464</v>
      </c>
      <c r="Z3029">
        <v>115</v>
      </c>
      <c r="AA3029">
        <v>1579</v>
      </c>
      <c r="AB3029" s="1">
        <f>Z3029/0.1</f>
        <v>1150</v>
      </c>
      <c r="AC3029" s="1">
        <f>AA3029-AB3029</f>
        <v>429</v>
      </c>
      <c r="AD3029" s="1">
        <f>_xlfn.IFNA(INDEX($AV$2:$AV$53,MATCH(B3029,$AU$2:$AU$53,0)),1000)</f>
        <v>3139658</v>
      </c>
      <c r="AE3029" s="1">
        <f>C3029/AD3029*100000</f>
        <v>17.040072517452536</v>
      </c>
      <c r="AF3029" s="34">
        <f>IF(B3030=B3029,IFERROR((C3029/C3030)-1,0),0)</f>
        <v>0.27380952380952372</v>
      </c>
      <c r="AG3029" s="35">
        <f>IFERROR(LOG(2)/LOG(1+(AF3029)),AF3029)</f>
        <v>2.864102104625637</v>
      </c>
      <c r="AH3029" s="35">
        <f>AVERAGE(Z3029:Z3035)</f>
        <v>60.857142857142854</v>
      </c>
      <c r="AJ3029" s="1">
        <f>Q3029/AD3029*100000</f>
        <v>0.31850602836359887</v>
      </c>
      <c r="AK3029" s="34">
        <f>IF(B3030=B3029,IFERROR((Q3029/Q3030)-1,0),0)</f>
        <v>0</v>
      </c>
      <c r="AL3029" s="35">
        <f>IFERROR(LOG(2)/LOG(1+(AK3029)),AK3029)</f>
        <v>0</v>
      </c>
      <c r="AM3029" s="35">
        <f>AVERAGE(W3029:W3035)</f>
        <v>1.2857142857142858</v>
      </c>
      <c r="AN3029" s="4">
        <f>ROUNDDOWN(N3029,0)</f>
        <v>43916</v>
      </c>
      <c r="AO3029" s="38" cm="1">
        <f t="array" ref="AO3029">_xlfn.ANCHORARRAY(AN3029)-1</f>
        <v>43915</v>
      </c>
    </row>
    <row r="3030" spans="1:41" x14ac:dyDescent="0.25">
      <c r="A3030">
        <v>20200326</v>
      </c>
      <c r="B3030" s="1" t="s">
        <v>102</v>
      </c>
      <c r="C3030">
        <v>420</v>
      </c>
      <c r="D3030">
        <v>4697</v>
      </c>
      <c r="M3030" s="1" t="s">
        <v>33</v>
      </c>
      <c r="N3030" s="2">
        <v>43916.458333333336</v>
      </c>
      <c r="O3030" s="1" t="s">
        <v>2853</v>
      </c>
      <c r="P3030" s="2">
        <v>43916.666666666664</v>
      </c>
      <c r="Q3030">
        <v>10</v>
      </c>
      <c r="S3030">
        <v>5117</v>
      </c>
      <c r="T3030">
        <v>5117</v>
      </c>
      <c r="U3030">
        <v>5117</v>
      </c>
      <c r="V3030">
        <v>32</v>
      </c>
      <c r="W3030">
        <v>4</v>
      </c>
      <c r="X3030">
        <v>0</v>
      </c>
      <c r="Y3030">
        <v>446</v>
      </c>
      <c r="Z3030">
        <v>99</v>
      </c>
      <c r="AA3030">
        <v>545</v>
      </c>
      <c r="AB3030" s="1">
        <f>Z3030/0.1</f>
        <v>990</v>
      </c>
      <c r="AC3030" s="1">
        <f>AA3030-AB3030</f>
        <v>-445</v>
      </c>
      <c r="AD3030" s="1">
        <f>_xlfn.IFNA(INDEX($AV$2:$AV$53,MATCH(B3030,$AU$2:$AU$53,0)),1000)</f>
        <v>3139658</v>
      </c>
      <c r="AE3030" s="1">
        <f>C3030/AD3030*100000</f>
        <v>13.377253191271151</v>
      </c>
      <c r="AF3030" s="34">
        <f>IF(B3031=B3030,IFERROR((C3030/C3031)-1,0),0)</f>
        <v>0.30841121495327095</v>
      </c>
      <c r="AG3030" s="35">
        <f>IFERROR(LOG(2)/LOG(1+(AF3030)),AF3030)</f>
        <v>2.5785421984690489</v>
      </c>
      <c r="AH3030" s="35">
        <f>AVERAGE(Z3030:Z3036)</f>
        <v>46.428571428571431</v>
      </c>
      <c r="AJ3030" s="1">
        <f>Q3030/AD3030*100000</f>
        <v>0.31850602836359887</v>
      </c>
      <c r="AK3030" s="34">
        <f>IF(B3031=B3030,IFERROR((Q3030/Q3031)-1,0),0)</f>
        <v>0.66666666666666674</v>
      </c>
      <c r="AL3030" s="35">
        <f>IFERROR(LOG(2)/LOG(1+(AK3030)),AK3030)</f>
        <v>1.3569154488567239</v>
      </c>
      <c r="AM3030" s="35">
        <f>AVERAGE(W3030:W3036)</f>
        <v>1.2857142857142858</v>
      </c>
      <c r="AN3030" s="4">
        <f>ROUNDDOWN(N3030,0)</f>
        <v>43916</v>
      </c>
      <c r="AO3030" s="38" cm="1">
        <f t="array" ref="AO3030">_xlfn.ANCHORARRAY(AN3030)-1</f>
        <v>43915</v>
      </c>
    </row>
    <row r="3031" spans="1:41" x14ac:dyDescent="0.25">
      <c r="A3031">
        <v>20200325</v>
      </c>
      <c r="B3031" s="1" t="s">
        <v>102</v>
      </c>
      <c r="C3031">
        <v>321</v>
      </c>
      <c r="D3031">
        <v>4251</v>
      </c>
      <c r="M3031" s="1" t="s">
        <v>33</v>
      </c>
      <c r="N3031" s="2">
        <v>43915.124305555553</v>
      </c>
      <c r="O3031" s="1" t="s">
        <v>2907</v>
      </c>
      <c r="P3031" s="2">
        <v>43915.666666666664</v>
      </c>
      <c r="Q3031">
        <v>6</v>
      </c>
      <c r="S3031">
        <v>4572</v>
      </c>
      <c r="T3031">
        <v>4572</v>
      </c>
      <c r="U3031">
        <v>4572</v>
      </c>
      <c r="V3031">
        <v>32</v>
      </c>
      <c r="W3031">
        <v>2</v>
      </c>
      <c r="X3031">
        <v>0</v>
      </c>
      <c r="Y3031">
        <v>297</v>
      </c>
      <c r="Z3031">
        <v>43</v>
      </c>
      <c r="AA3031">
        <v>340</v>
      </c>
      <c r="AB3031" s="1">
        <f>Z3031/0.1</f>
        <v>430</v>
      </c>
      <c r="AC3031" s="1">
        <f>AA3031-AB3031</f>
        <v>-90</v>
      </c>
      <c r="AD3031" s="1">
        <f>_xlfn.IFNA(INDEX($AV$2:$AV$53,MATCH(B3031,$AU$2:$AU$53,0)),1000)</f>
        <v>3139658</v>
      </c>
      <c r="AE3031" s="1">
        <f>C3031/AD3031*100000</f>
        <v>10.224043510471523</v>
      </c>
      <c r="AF3031" s="34">
        <f>IF(B3032=B3031,IFERROR((C3031/C3032)-1,0),0)</f>
        <v>0.15467625899280568</v>
      </c>
      <c r="AG3031" s="35">
        <f>IFERROR(LOG(2)/LOG(1+(AF3031)),AF3031)</f>
        <v>4.8195462040496686</v>
      </c>
      <c r="AH3031" s="35">
        <f>AVERAGE(Z3031:Z3037)</f>
        <v>38</v>
      </c>
      <c r="AJ3031" s="1">
        <f>Q3031/AD3031*100000</f>
        <v>0.19110361701815931</v>
      </c>
      <c r="AK3031" s="34">
        <f>IF(B3032=B3031,IFERROR((Q3031/Q3032)-1,0),0)</f>
        <v>0.5</v>
      </c>
      <c r="AL3031" s="35">
        <f>IFERROR(LOG(2)/LOG(1+(AK3031)),AK3031)</f>
        <v>1.7095112913514547</v>
      </c>
      <c r="AM3031" s="35">
        <f>AVERAGE(W3031:W3037)</f>
        <v>0.7142857142857143</v>
      </c>
      <c r="AN3031" s="4">
        <f>ROUNDDOWN(N3031,0)</f>
        <v>43915</v>
      </c>
      <c r="AO3031" s="38" cm="1">
        <f t="array" ref="AO3031">_xlfn.ANCHORARRAY(AN3031)-1</f>
        <v>43914</v>
      </c>
    </row>
    <row r="3032" spans="1:41" x14ac:dyDescent="0.25">
      <c r="A3032">
        <v>20200324</v>
      </c>
      <c r="B3032" s="1" t="s">
        <v>102</v>
      </c>
      <c r="C3032">
        <v>278</v>
      </c>
      <c r="D3032">
        <v>3954</v>
      </c>
      <c r="M3032" s="1" t="s">
        <v>33</v>
      </c>
      <c r="N3032" s="2">
        <v>43913.624305555553</v>
      </c>
      <c r="O3032" s="1" t="s">
        <v>2961</v>
      </c>
      <c r="P3032" s="2">
        <v>43914.666666666664</v>
      </c>
      <c r="Q3032">
        <v>4</v>
      </c>
      <c r="S3032">
        <v>4232</v>
      </c>
      <c r="T3032">
        <v>4232</v>
      </c>
      <c r="U3032">
        <v>4232</v>
      </c>
      <c r="V3032">
        <v>32</v>
      </c>
      <c r="W3032">
        <v>0</v>
      </c>
      <c r="X3032">
        <v>0</v>
      </c>
      <c r="Y3032">
        <v>464</v>
      </c>
      <c r="Z3032">
        <v>33</v>
      </c>
      <c r="AA3032">
        <v>497</v>
      </c>
      <c r="AB3032" s="1">
        <f>Z3032/0.1</f>
        <v>330</v>
      </c>
      <c r="AC3032" s="1">
        <f>AA3032-AB3032</f>
        <v>167</v>
      </c>
      <c r="AD3032" s="1">
        <f>_xlfn.IFNA(INDEX($AV$2:$AV$53,MATCH(B3032,$AU$2:$AU$53,0)),1000)</f>
        <v>3139658</v>
      </c>
      <c r="AE3032" s="1">
        <f>C3032/AD3032*100000</f>
        <v>8.8544675885080473</v>
      </c>
      <c r="AF3032" s="34">
        <f>IF(B3033=B3032,IFERROR((C3032/C3033)-1,0),0)</f>
        <v>0.13469387755102047</v>
      </c>
      <c r="AG3032" s="35">
        <f>IFERROR(LOG(2)/LOG(1+(AF3032)),AF3032)</f>
        <v>5.485369228653874</v>
      </c>
      <c r="AH3032" s="35">
        <f>AVERAGE(Z3032:Z3038)</f>
        <v>31.857142857142858</v>
      </c>
      <c r="AJ3032" s="1">
        <f>Q3032/AD3032*100000</f>
        <v>0.12740241134543953</v>
      </c>
      <c r="AK3032" s="34">
        <f>IF(B3033=B3032,IFERROR((Q3032/Q3033)-1,0),0)</f>
        <v>0</v>
      </c>
      <c r="AL3032" s="35">
        <f>IFERROR(LOG(2)/LOG(1+(AK3032)),AK3032)</f>
        <v>0</v>
      </c>
      <c r="AM3032" s="35">
        <f>AVERAGE(W3032:W3038)</f>
        <v>0.42857142857142855</v>
      </c>
      <c r="AN3032" s="4">
        <f>ROUNDDOWN(N3032,0)</f>
        <v>43913</v>
      </c>
      <c r="AO3032" s="38" cm="1">
        <f t="array" ref="AO3032">_xlfn.ANCHORARRAY(AN3032)-1</f>
        <v>43912</v>
      </c>
    </row>
    <row r="3033" spans="1:41" x14ac:dyDescent="0.25">
      <c r="A3033">
        <v>20200323</v>
      </c>
      <c r="B3033" s="1" t="s">
        <v>102</v>
      </c>
      <c r="C3033">
        <v>245</v>
      </c>
      <c r="D3033">
        <v>3490</v>
      </c>
      <c r="M3033" s="1" t="s">
        <v>33</v>
      </c>
      <c r="N3033" s="2">
        <v>43912.624305555553</v>
      </c>
      <c r="O3033" s="1" t="s">
        <v>3015</v>
      </c>
      <c r="P3033" s="2">
        <v>43913.666666666664</v>
      </c>
      <c r="Q3033">
        <v>4</v>
      </c>
      <c r="S3033">
        <v>3735</v>
      </c>
      <c r="T3033">
        <v>3735</v>
      </c>
      <c r="U3033">
        <v>3735</v>
      </c>
      <c r="V3033">
        <v>32</v>
      </c>
      <c r="W3033">
        <v>2</v>
      </c>
      <c r="X3033">
        <v>0</v>
      </c>
      <c r="Y3033">
        <v>1042</v>
      </c>
      <c r="Z3033">
        <v>55</v>
      </c>
      <c r="AA3033">
        <v>1097</v>
      </c>
      <c r="AB3033" s="1">
        <f>Z3033/0.1</f>
        <v>550</v>
      </c>
      <c r="AC3033" s="1">
        <f>AA3033-AB3033</f>
        <v>547</v>
      </c>
      <c r="AD3033" s="1">
        <f>_xlfn.IFNA(INDEX($AV$2:$AV$53,MATCH(B3033,$AU$2:$AU$53,0)),1000)</f>
        <v>3139658</v>
      </c>
      <c r="AE3033" s="1">
        <f>C3033/AD3033*100000</f>
        <v>7.8033976949081723</v>
      </c>
      <c r="AF3033" s="34">
        <f>IF(B3034=B3033,IFERROR((C3033/C3034)-1,0),0)</f>
        <v>0.28947368421052633</v>
      </c>
      <c r="AG3033" s="35">
        <f>IFERROR(LOG(2)/LOG(1+(AF3033)),AF3033)</f>
        <v>2.7264126877891832</v>
      </c>
      <c r="AH3033" s="35">
        <f>AVERAGE(Z3033:Z3039)</f>
        <v>28.571428571428573</v>
      </c>
      <c r="AJ3033" s="1">
        <f>Q3033/AD3033*100000</f>
        <v>0.12740241134543953</v>
      </c>
      <c r="AK3033" s="34">
        <f>IF(B3034=B3033,IFERROR((Q3033/Q3034)-1,0),0)</f>
        <v>1</v>
      </c>
      <c r="AL3033" s="35">
        <f>IFERROR(LOG(2)/LOG(1+(AK3033)),AK3033)</f>
        <v>1</v>
      </c>
      <c r="AM3033" s="35">
        <f>AVERAGE(W3033:W3039)</f>
        <v>0.42857142857142855</v>
      </c>
      <c r="AN3033" s="4">
        <f>ROUNDDOWN(N3033,0)</f>
        <v>43912</v>
      </c>
      <c r="AO3033" s="38" cm="1">
        <f t="array" ref="AO3033">_xlfn.ANCHORARRAY(AN3033)-1</f>
        <v>43911</v>
      </c>
    </row>
    <row r="3034" spans="1:41" x14ac:dyDescent="0.25">
      <c r="A3034">
        <v>20200322</v>
      </c>
      <c r="B3034" s="1" t="s">
        <v>102</v>
      </c>
      <c r="C3034">
        <v>190</v>
      </c>
      <c r="D3034">
        <v>2448</v>
      </c>
      <c r="M3034" s="1" t="s">
        <v>75</v>
      </c>
      <c r="N3034" s="2">
        <v>43911.583333333336</v>
      </c>
      <c r="O3034" s="1" t="s">
        <v>3069</v>
      </c>
      <c r="P3034" s="2">
        <v>43912.666666666664</v>
      </c>
      <c r="Q3034">
        <v>2</v>
      </c>
      <c r="S3034">
        <v>2638</v>
      </c>
      <c r="T3034">
        <v>2638</v>
      </c>
      <c r="U3034">
        <v>2638</v>
      </c>
      <c r="V3034">
        <v>32</v>
      </c>
      <c r="W3034">
        <v>0</v>
      </c>
      <c r="X3034">
        <v>0</v>
      </c>
      <c r="Y3034">
        <v>64</v>
      </c>
      <c r="Z3034">
        <v>66</v>
      </c>
      <c r="AA3034">
        <v>130</v>
      </c>
      <c r="AB3034" s="1">
        <f>Z3034/0.1</f>
        <v>660</v>
      </c>
      <c r="AC3034" s="1">
        <f>AA3034-AB3034</f>
        <v>-530</v>
      </c>
      <c r="AD3034" s="1">
        <f>_xlfn.IFNA(INDEX($AV$2:$AV$53,MATCH(B3034,$AU$2:$AU$53,0)),1000)</f>
        <v>3139658</v>
      </c>
      <c r="AE3034" s="1">
        <f>C3034/AD3034*100000</f>
        <v>6.0516145389083773</v>
      </c>
      <c r="AF3034" s="34">
        <f>IF(B3035=B3034,IFERROR((C3034/C3035)-1,0),0)</f>
        <v>0.532258064516129</v>
      </c>
      <c r="AG3034" s="35">
        <f>IFERROR(LOG(2)/LOG(1+(AF3034)),AF3034)</f>
        <v>1.6242749899812956</v>
      </c>
      <c r="AH3034" s="35">
        <f>AVERAGE(Z3034:Z3040)</f>
        <v>24.142857142857142</v>
      </c>
      <c r="AJ3034" s="1">
        <f>Q3034/AD3034*100000</f>
        <v>6.3701205672719766E-2</v>
      </c>
      <c r="AK3034" s="34">
        <f>IF(B3035=B3034,IFERROR((Q3034/Q3035)-1,0),0)</f>
        <v>0</v>
      </c>
      <c r="AL3034" s="35">
        <f>IFERROR(LOG(2)/LOG(1+(AK3034)),AK3034)</f>
        <v>0</v>
      </c>
      <c r="AM3034" s="35">
        <f>AVERAGE(W3034:W3040)</f>
        <v>0.2857142857142857</v>
      </c>
      <c r="AN3034" s="4">
        <f>ROUNDDOWN(N3034,0)</f>
        <v>43911</v>
      </c>
      <c r="AO3034" s="38" cm="1">
        <f t="array" ref="AO3034">_xlfn.ANCHORARRAY(AN3034)-1</f>
        <v>43910</v>
      </c>
    </row>
    <row r="3035" spans="1:41" x14ac:dyDescent="0.25">
      <c r="A3035">
        <v>20200321</v>
      </c>
      <c r="B3035" s="1" t="s">
        <v>102</v>
      </c>
      <c r="C3035">
        <v>124</v>
      </c>
      <c r="D3035">
        <v>2384</v>
      </c>
      <c r="M3035" s="1" t="s">
        <v>75</v>
      </c>
      <c r="N3035" s="2">
        <v>43911.124305555553</v>
      </c>
      <c r="O3035" s="1" t="s">
        <v>3123</v>
      </c>
      <c r="P3035" s="2">
        <v>43911.666666666664</v>
      </c>
      <c r="Q3035">
        <v>2</v>
      </c>
      <c r="S3035">
        <v>2508</v>
      </c>
      <c r="T3035">
        <v>2508</v>
      </c>
      <c r="U3035">
        <v>2508</v>
      </c>
      <c r="V3035">
        <v>32</v>
      </c>
      <c r="W3035">
        <v>1</v>
      </c>
      <c r="X3035">
        <v>0</v>
      </c>
      <c r="Y3035">
        <v>392</v>
      </c>
      <c r="Z3035">
        <v>15</v>
      </c>
      <c r="AA3035">
        <v>407</v>
      </c>
      <c r="AB3035" s="1">
        <f>Z3035/0.1</f>
        <v>150</v>
      </c>
      <c r="AC3035" s="1">
        <f>AA3035-AB3035</f>
        <v>257</v>
      </c>
      <c r="AD3035" s="1">
        <f>_xlfn.IFNA(INDEX($AV$2:$AV$53,MATCH(B3035,$AU$2:$AU$53,0)),1000)</f>
        <v>3139658</v>
      </c>
      <c r="AE3035" s="1">
        <f>C3035/AD3035*100000</f>
        <v>3.9494747517086255</v>
      </c>
      <c r="AF3035" s="34">
        <f>IF(B3036=B3035,IFERROR((C3035/C3036)-1,0),0)</f>
        <v>0.13761467889908263</v>
      </c>
      <c r="AG3035" s="35">
        <f>IFERROR(LOG(2)/LOG(1+(AF3035)),AF3035)</f>
        <v>5.375997663381292</v>
      </c>
      <c r="AH3035" s="35">
        <f>AVERAGE(Z3035:Z3041)</f>
        <v>14.857142857142858</v>
      </c>
      <c r="AJ3035" s="1">
        <f>Q3035/AD3035*100000</f>
        <v>6.3701205672719766E-2</v>
      </c>
      <c r="AK3035" s="34">
        <f>IF(B3036=B3035,IFERROR((Q3035/Q3036)-1,0),0)</f>
        <v>1</v>
      </c>
      <c r="AL3035" s="35">
        <f>IFERROR(LOG(2)/LOG(1+(AK3035)),AK3035)</f>
        <v>1</v>
      </c>
      <c r="AM3035" s="35">
        <f>AVERAGE(W3035:W3041)</f>
        <v>0.2857142857142857</v>
      </c>
      <c r="AN3035" s="4">
        <f>ROUNDDOWN(N3035,0)</f>
        <v>43911</v>
      </c>
      <c r="AO3035" s="38" cm="1">
        <f t="array" ref="AO3035">_xlfn.ANCHORARRAY(AN3035)-1</f>
        <v>43910</v>
      </c>
    </row>
    <row r="3036" spans="1:41" x14ac:dyDescent="0.25">
      <c r="A3036">
        <v>20200320</v>
      </c>
      <c r="B3036" s="1" t="s">
        <v>102</v>
      </c>
      <c r="C3036">
        <v>109</v>
      </c>
      <c r="D3036">
        <v>1992</v>
      </c>
      <c r="M3036" s="1" t="s">
        <v>75</v>
      </c>
      <c r="N3036" s="2">
        <v>43910.124305555553</v>
      </c>
      <c r="O3036" s="1" t="s">
        <v>3177</v>
      </c>
      <c r="P3036" s="2">
        <v>43910.666666666664</v>
      </c>
      <c r="Q3036">
        <v>1</v>
      </c>
      <c r="S3036">
        <v>2101</v>
      </c>
      <c r="T3036">
        <v>2101</v>
      </c>
      <c r="U3036">
        <v>2101</v>
      </c>
      <c r="V3036">
        <v>32</v>
      </c>
      <c r="W3036">
        <v>0</v>
      </c>
      <c r="X3036">
        <v>0</v>
      </c>
      <c r="Y3036">
        <v>366</v>
      </c>
      <c r="Z3036">
        <v>14</v>
      </c>
      <c r="AA3036">
        <v>380</v>
      </c>
      <c r="AB3036" s="1">
        <f>Z3036/0.1</f>
        <v>140</v>
      </c>
      <c r="AC3036" s="1">
        <f>AA3036-AB3036</f>
        <v>240</v>
      </c>
      <c r="AD3036" s="1">
        <f>_xlfn.IFNA(INDEX($AV$2:$AV$53,MATCH(B3036,$AU$2:$AU$53,0)),1000)</f>
        <v>3139658</v>
      </c>
      <c r="AE3036" s="1">
        <f>C3036/AD3036*100000</f>
        <v>3.4717157091632269</v>
      </c>
      <c r="AF3036" s="34">
        <f>IF(B3037=B3036,IFERROR((C3036/C3037)-1,0),0)</f>
        <v>0.14736842105263159</v>
      </c>
      <c r="AG3036" s="35">
        <f>IFERROR(LOG(2)/LOG(1+(AF3036)),AF3036)</f>
        <v>5.0421341796581611</v>
      </c>
      <c r="AH3036" s="35">
        <f>AVERAGE(Z3036:Z3042)</f>
        <v>14</v>
      </c>
      <c r="AJ3036" s="1">
        <f>Q3036/AD3036*100000</f>
        <v>3.1850602836359883E-2</v>
      </c>
      <c r="AK3036" s="34">
        <f>IF(B3037=B3036,IFERROR((Q3036/Q3037)-1,0),0)</f>
        <v>0</v>
      </c>
      <c r="AL3036" s="35">
        <f>IFERROR(LOG(2)/LOG(1+(AK3036)),AK3036)</f>
        <v>0</v>
      </c>
      <c r="AM3036" s="35">
        <f>AVERAGE(W3036:W3042)</f>
        <v>0.14285714285714285</v>
      </c>
      <c r="AN3036" s="4">
        <f>ROUNDDOWN(N3036,0)</f>
        <v>43910</v>
      </c>
      <c r="AO3036" s="38" cm="1">
        <f t="array" ref="AO3036">_xlfn.ANCHORARRAY(AN3036)-1</f>
        <v>43909</v>
      </c>
    </row>
    <row r="3037" spans="1:41" x14ac:dyDescent="0.25">
      <c r="A3037">
        <v>20200319</v>
      </c>
      <c r="B3037" s="1" t="s">
        <v>102</v>
      </c>
      <c r="C3037">
        <v>95</v>
      </c>
      <c r="D3037">
        <v>1626</v>
      </c>
      <c r="M3037" s="1" t="s">
        <v>75</v>
      </c>
      <c r="N3037" s="2">
        <v>43909</v>
      </c>
      <c r="O3037" s="1" t="s">
        <v>3231</v>
      </c>
      <c r="P3037" s="2">
        <v>43909.666666666664</v>
      </c>
      <c r="Q3037">
        <v>1</v>
      </c>
      <c r="S3037">
        <v>1721</v>
      </c>
      <c r="T3037">
        <v>1721</v>
      </c>
      <c r="U3037">
        <v>1721</v>
      </c>
      <c r="V3037">
        <v>32</v>
      </c>
      <c r="W3037">
        <v>0</v>
      </c>
      <c r="X3037">
        <v>0</v>
      </c>
      <c r="Y3037">
        <v>1458</v>
      </c>
      <c r="Z3037">
        <v>40</v>
      </c>
      <c r="AA3037">
        <v>1498</v>
      </c>
      <c r="AB3037" s="1">
        <f>Z3037/0.1</f>
        <v>400</v>
      </c>
      <c r="AC3037" s="1">
        <f>AA3037-AB3037</f>
        <v>1098</v>
      </c>
      <c r="AD3037" s="1">
        <f>_xlfn.IFNA(INDEX($AV$2:$AV$53,MATCH(B3037,$AU$2:$AU$53,0)),1000)</f>
        <v>3139658</v>
      </c>
      <c r="AE3037" s="1">
        <f>C3037/AD3037*100000</f>
        <v>3.0258072694541887</v>
      </c>
      <c r="AF3037" s="34">
        <f>IF(B3038=B3037,IFERROR((C3037/C3038)-1,0),0)</f>
        <v>0.72727272727272729</v>
      </c>
      <c r="AG3037" s="35">
        <f>IFERROR(LOG(2)/LOG(1+(AF3037)),AF3037)</f>
        <v>1.268237420875441</v>
      </c>
      <c r="AH3037" s="35">
        <f>AVERAGE(Z3037:Z3043)</f>
        <v>12.571428571428571</v>
      </c>
      <c r="AJ3037" s="1">
        <f>Q3037/AD3037*100000</f>
        <v>3.1850602836359883E-2</v>
      </c>
      <c r="AK3037" s="34">
        <f>IF(B3038=B3037,IFERROR((Q3037/Q3038)-1,0),0)</f>
        <v>0</v>
      </c>
      <c r="AL3037" s="35">
        <f>IFERROR(LOG(2)/LOG(1+(AK3037)),AK3037)</f>
        <v>0</v>
      </c>
      <c r="AM3037" s="35">
        <f>AVERAGE(W3037:W3043)</f>
        <v>0.14285714285714285</v>
      </c>
      <c r="AN3037" s="4">
        <f>ROUNDDOWN(N3037,0)</f>
        <v>43909</v>
      </c>
      <c r="AO3037" s="38" cm="1">
        <f t="array" ref="AO3037">_xlfn.ANCHORARRAY(AN3037)-1</f>
        <v>43908</v>
      </c>
    </row>
    <row r="3038" spans="1:41" x14ac:dyDescent="0.25">
      <c r="A3038">
        <v>20200318</v>
      </c>
      <c r="B3038" s="1" t="s">
        <v>102</v>
      </c>
      <c r="C3038">
        <v>55</v>
      </c>
      <c r="D3038">
        <v>168</v>
      </c>
      <c r="M3038" s="1" t="s">
        <v>75</v>
      </c>
      <c r="N3038" s="2">
        <v>43907.625</v>
      </c>
      <c r="O3038" s="1" t="s">
        <v>3285</v>
      </c>
      <c r="P3038" s="2">
        <v>43908.666666666664</v>
      </c>
      <c r="Q3038">
        <v>1</v>
      </c>
      <c r="S3038">
        <v>223</v>
      </c>
      <c r="T3038">
        <v>223</v>
      </c>
      <c r="U3038">
        <v>223</v>
      </c>
      <c r="V3038">
        <v>32</v>
      </c>
      <c r="W3038">
        <v>0</v>
      </c>
      <c r="X3038">
        <v>0</v>
      </c>
      <c r="Y3038">
        <v>0</v>
      </c>
      <c r="Z3038">
        <v>0</v>
      </c>
      <c r="AA3038">
        <v>0</v>
      </c>
      <c r="AB3038" s="1">
        <f>Z3038/0.1</f>
        <v>0</v>
      </c>
      <c r="AC3038" s="1">
        <f>AA3038-AB3038</f>
        <v>0</v>
      </c>
      <c r="AD3038" s="1">
        <f>_xlfn.IFNA(INDEX($AV$2:$AV$53,MATCH(B3038,$AU$2:$AU$53,0)),1000)</f>
        <v>3139658</v>
      </c>
      <c r="AE3038" s="1">
        <f>C3038/AD3038*100000</f>
        <v>1.7517831559997936</v>
      </c>
      <c r="AF3038" s="34">
        <f>IF(B3039=B3038,IFERROR((C3038/C3039)-1,0),0)</f>
        <v>0</v>
      </c>
      <c r="AG3038" s="35">
        <f>IFERROR(LOG(2)/LOG(1+(AF3038)),AF3038)</f>
        <v>0</v>
      </c>
      <c r="AH3038" s="35">
        <f>AVERAGE(Z3038:Z3044)</f>
        <v>7.1428571428571432</v>
      </c>
      <c r="AJ3038" s="1">
        <f>Q3038/AD3038*100000</f>
        <v>3.1850602836359883E-2</v>
      </c>
      <c r="AK3038" s="34">
        <f>IF(B3039=B3038,IFERROR((Q3038/Q3039)-1,0),0)</f>
        <v>0</v>
      </c>
      <c r="AL3038" s="35">
        <f>IFERROR(LOG(2)/LOG(1+(AK3038)),AK3038)</f>
        <v>0</v>
      </c>
      <c r="AM3038" s="35">
        <f>AVERAGE(W3038:W3044)</f>
        <v>0.14285714285714285</v>
      </c>
      <c r="AN3038" s="4">
        <f>ROUNDDOWN(N3038,0)</f>
        <v>43907</v>
      </c>
      <c r="AO3038" s="38" cm="1">
        <f t="array" ref="AO3038">_xlfn.ANCHORARRAY(AN3038)-1</f>
        <v>43906</v>
      </c>
    </row>
    <row r="3039" spans="1:41" x14ac:dyDescent="0.25">
      <c r="A3039">
        <v>20200317</v>
      </c>
      <c r="B3039" s="1" t="s">
        <v>102</v>
      </c>
      <c r="C3039">
        <v>55</v>
      </c>
      <c r="D3039">
        <v>168</v>
      </c>
      <c r="M3039" s="1" t="s">
        <v>75</v>
      </c>
      <c r="N3039" s="2">
        <v>43907.625</v>
      </c>
      <c r="O3039" s="1" t="s">
        <v>3339</v>
      </c>
      <c r="P3039" s="2">
        <v>43907.666666666664</v>
      </c>
      <c r="Q3039">
        <v>1</v>
      </c>
      <c r="S3039">
        <v>223</v>
      </c>
      <c r="T3039">
        <v>223</v>
      </c>
      <c r="U3039">
        <v>223</v>
      </c>
      <c r="V3039">
        <v>32</v>
      </c>
      <c r="W3039">
        <v>0</v>
      </c>
      <c r="X3039">
        <v>0</v>
      </c>
      <c r="Y3039">
        <v>0</v>
      </c>
      <c r="Z3039">
        <v>10</v>
      </c>
      <c r="AA3039">
        <v>10</v>
      </c>
      <c r="AB3039" s="1">
        <f>Z3039/0.1</f>
        <v>100</v>
      </c>
      <c r="AC3039" s="1">
        <f>AA3039-AB3039</f>
        <v>-90</v>
      </c>
      <c r="AD3039" s="1">
        <f>_xlfn.IFNA(INDEX($AV$2:$AV$53,MATCH(B3039,$AU$2:$AU$53,0)),1000)</f>
        <v>3139658</v>
      </c>
      <c r="AE3039" s="1">
        <f>C3039/AD3039*100000</f>
        <v>1.7517831559997936</v>
      </c>
      <c r="AF3039" s="34">
        <f>IF(B3040=B3039,IFERROR((C3039/C3040)-1,0),0)</f>
        <v>0.22222222222222232</v>
      </c>
      <c r="AG3039" s="35">
        <f>IFERROR(LOG(2)/LOG(1+(AF3039)),AF3039)</f>
        <v>3.4541524808273798</v>
      </c>
      <c r="AH3039" s="35">
        <f>AVERAGE(Z3039:Z3045)</f>
        <v>7.7142857142857144</v>
      </c>
      <c r="AJ3039" s="1">
        <f>Q3039/AD3039*100000</f>
        <v>3.1850602836359883E-2</v>
      </c>
      <c r="AK3039" s="34">
        <f>IF(B3040=B3039,IFERROR((Q3039/Q3040)-1,0),0)</f>
        <v>0</v>
      </c>
      <c r="AL3039" s="35">
        <f>IFERROR(LOG(2)/LOG(1+(AK3039)),AK3039)</f>
        <v>0</v>
      </c>
      <c r="AM3039" s="35">
        <f>AVERAGE(W3039:W3045)</f>
        <v>0.14285714285714285</v>
      </c>
      <c r="AN3039" s="4">
        <f>ROUNDDOWN(N3039,0)</f>
        <v>43907</v>
      </c>
      <c r="AO3039" s="38" cm="1">
        <f t="array" ref="AO3039">_xlfn.ANCHORARRAY(AN3039)-1</f>
        <v>43906</v>
      </c>
    </row>
    <row r="3040" spans="1:41" x14ac:dyDescent="0.25">
      <c r="A3040">
        <v>20200316</v>
      </c>
      <c r="B3040" s="1" t="s">
        <v>102</v>
      </c>
      <c r="C3040">
        <v>45</v>
      </c>
      <c r="D3040">
        <v>168</v>
      </c>
      <c r="M3040" s="1" t="s">
        <v>75</v>
      </c>
      <c r="N3040" s="2">
        <v>43906.636111111111</v>
      </c>
      <c r="O3040" s="1" t="s">
        <v>3393</v>
      </c>
      <c r="P3040" s="2">
        <v>43906.666666666664</v>
      </c>
      <c r="Q3040">
        <v>1</v>
      </c>
      <c r="S3040">
        <v>213</v>
      </c>
      <c r="T3040">
        <v>213</v>
      </c>
      <c r="U3040">
        <v>213</v>
      </c>
      <c r="V3040">
        <v>32</v>
      </c>
      <c r="W3040">
        <v>1</v>
      </c>
      <c r="X3040">
        <v>0</v>
      </c>
      <c r="Y3040">
        <v>0</v>
      </c>
      <c r="Z3040">
        <v>24</v>
      </c>
      <c r="AA3040">
        <v>24</v>
      </c>
      <c r="AB3040" s="1">
        <f>Z3040/0.1</f>
        <v>240</v>
      </c>
      <c r="AC3040" s="1">
        <f>AA3040-AB3040</f>
        <v>-216</v>
      </c>
      <c r="AD3040" s="1">
        <f>_xlfn.IFNA(INDEX($AV$2:$AV$53,MATCH(B3040,$AU$2:$AU$53,0)),1000)</f>
        <v>3139658</v>
      </c>
      <c r="AE3040" s="1">
        <f>C3040/AD3040*100000</f>
        <v>1.4332771276361949</v>
      </c>
      <c r="AF3040" s="34">
        <f>IF(B3041=B3040,IFERROR((C3040/C3041)-1,0),0)</f>
        <v>1.1428571428571428</v>
      </c>
      <c r="AG3040" s="35">
        <f>IFERROR(LOG(2)/LOG(1+(AF3040)),AF3040)</f>
        <v>0.90947481200908442</v>
      </c>
      <c r="AH3040" s="35">
        <f>AVERAGE(Z3040:Z3046)</f>
        <v>6.2857142857142856</v>
      </c>
      <c r="AJ3040" s="1">
        <f>Q3040/AD3040*100000</f>
        <v>3.1850602836359883E-2</v>
      </c>
      <c r="AK3040" s="34">
        <f>IF(B3041=B3040,IFERROR((Q3040/Q3041)-1,0),0)</f>
        <v>0</v>
      </c>
      <c r="AL3040" s="35">
        <f>IFERROR(LOG(2)/LOG(1+(AK3040)),AK3040)</f>
        <v>0</v>
      </c>
      <c r="AM3040" s="35">
        <f>AVERAGE(W3040:W3046)</f>
        <v>0.14285714285714285</v>
      </c>
      <c r="AN3040" s="4">
        <f>ROUNDDOWN(N3040,0)</f>
        <v>43906</v>
      </c>
      <c r="AO3040" s="38" cm="1">
        <f t="array" ref="AO3040">_xlfn.ANCHORARRAY(AN3040)-1</f>
        <v>43905</v>
      </c>
    </row>
    <row r="3041" spans="1:41" x14ac:dyDescent="0.25">
      <c r="A3041">
        <v>20200315</v>
      </c>
      <c r="B3041" s="1" t="s">
        <v>102</v>
      </c>
      <c r="C3041">
        <v>21</v>
      </c>
      <c r="D3041">
        <v>168</v>
      </c>
      <c r="E3041">
        <v>164</v>
      </c>
      <c r="M3041" s="1" t="s">
        <v>75</v>
      </c>
      <c r="N3041" s="2">
        <v>43904.711805555555</v>
      </c>
      <c r="O3041" s="1" t="s">
        <v>3444</v>
      </c>
      <c r="P3041" s="2">
        <v>43905.666666666664</v>
      </c>
      <c r="S3041">
        <v>353</v>
      </c>
      <c r="T3041">
        <v>189</v>
      </c>
      <c r="U3041">
        <v>189</v>
      </c>
      <c r="V3041">
        <v>32</v>
      </c>
      <c r="W3041">
        <v>0</v>
      </c>
      <c r="X3041">
        <v>0</v>
      </c>
      <c r="Y3041">
        <v>0</v>
      </c>
      <c r="Z3041">
        <v>1</v>
      </c>
      <c r="AA3041">
        <v>1</v>
      </c>
      <c r="AB3041" s="1">
        <f>Z3041/0.1</f>
        <v>10</v>
      </c>
      <c r="AC3041" s="1">
        <f>AA3041-AB3041</f>
        <v>-9</v>
      </c>
      <c r="AD3041" s="1">
        <f>_xlfn.IFNA(INDEX($AV$2:$AV$53,MATCH(B3041,$AU$2:$AU$53,0)),1000)</f>
        <v>3139658</v>
      </c>
      <c r="AE3041" s="1">
        <f>C3041/AD3041*100000</f>
        <v>0.6688626595635575</v>
      </c>
      <c r="AF3041" s="34">
        <f>IF(B3042=B3041,IFERROR((C3041/C3042)-1,0),0)</f>
        <v>5.0000000000000044E-2</v>
      </c>
      <c r="AG3041" s="35">
        <f>IFERROR(LOG(2)/LOG(1+(AF3041)),AF3041)</f>
        <v>14.206699082890461</v>
      </c>
      <c r="AH3041" s="35">
        <f>AVERAGE(Z3041:Z3047)</f>
        <v>2.8571428571428572</v>
      </c>
      <c r="AJ3041" s="1">
        <f>Q3041/AD3041*100000</f>
        <v>0</v>
      </c>
      <c r="AK3041" s="34">
        <f>IF(B3042=B3041,IFERROR((Q3041/Q3042)-1,0),0)</f>
        <v>0</v>
      </c>
      <c r="AL3041" s="35">
        <f>IFERROR(LOG(2)/LOG(1+(AK3041)),AK3041)</f>
        <v>0</v>
      </c>
      <c r="AM3041" s="35">
        <f>AVERAGE(W3041:W3047)</f>
        <v>0</v>
      </c>
      <c r="AN3041" s="4">
        <f>ROUNDDOWN(N3041,0)</f>
        <v>43904</v>
      </c>
      <c r="AO3041" s="38" cm="1">
        <f t="array" ref="AO3041">_xlfn.ANCHORARRAY(AN3041)-1</f>
        <v>43903</v>
      </c>
    </row>
    <row r="3042" spans="1:41" x14ac:dyDescent="0.25">
      <c r="A3042">
        <v>20200314</v>
      </c>
      <c r="B3042" s="1" t="s">
        <v>102</v>
      </c>
      <c r="C3042">
        <v>20</v>
      </c>
      <c r="D3042">
        <v>168</v>
      </c>
      <c r="M3042" s="1" t="s">
        <v>75</v>
      </c>
      <c r="N3042" s="2">
        <v>43904.522916666669</v>
      </c>
      <c r="O3042" s="1" t="s">
        <v>3493</v>
      </c>
      <c r="P3042" s="2">
        <v>43904.666666666664</v>
      </c>
      <c r="S3042">
        <v>188</v>
      </c>
      <c r="T3042">
        <v>188</v>
      </c>
      <c r="U3042">
        <v>188</v>
      </c>
      <c r="V3042">
        <v>32</v>
      </c>
      <c r="W3042">
        <v>0</v>
      </c>
      <c r="X3042">
        <v>0</v>
      </c>
      <c r="Y3042">
        <v>0</v>
      </c>
      <c r="Z3042">
        <v>9</v>
      </c>
      <c r="AA3042">
        <v>9</v>
      </c>
      <c r="AB3042" s="1">
        <f>Z3042/0.1</f>
        <v>90</v>
      </c>
      <c r="AC3042" s="1">
        <f>AA3042-AB3042</f>
        <v>-81</v>
      </c>
      <c r="AD3042" s="1">
        <f>_xlfn.IFNA(INDEX($AV$2:$AV$53,MATCH(B3042,$AU$2:$AU$53,0)),1000)</f>
        <v>3139658</v>
      </c>
      <c r="AE3042" s="1">
        <f>C3042/AD3042*100000</f>
        <v>0.63701205672719774</v>
      </c>
      <c r="AF3042" s="34">
        <f>IF(B3043=B3042,IFERROR((C3042/C3043)-1,0),0)</f>
        <v>0.81818181818181812</v>
      </c>
      <c r="AG3042" s="35">
        <f>IFERROR(LOG(2)/LOG(1+(AF3042)),AF3042)</f>
        <v>1.1594250266943333</v>
      </c>
      <c r="AH3042" s="35">
        <f>AVERAGE(Z3042:Z3048)</f>
        <v>2.7142857142857144</v>
      </c>
      <c r="AJ3042" s="1">
        <f>Q3042/AD3042*100000</f>
        <v>0</v>
      </c>
      <c r="AK3042" s="34">
        <f>IF(B3043=B3042,IFERROR((Q3042/Q3043)-1,0),0)</f>
        <v>0</v>
      </c>
      <c r="AL3042" s="35">
        <f>IFERROR(LOG(2)/LOG(1+(AK3042)),AK3042)</f>
        <v>0</v>
      </c>
      <c r="AM3042" s="35">
        <f>AVERAGE(W3042:W3048)</f>
        <v>0</v>
      </c>
      <c r="AN3042" s="4">
        <f>ROUNDDOWN(N3042,0)</f>
        <v>43904</v>
      </c>
      <c r="AO3042" s="38" cm="1">
        <f t="array" ref="AO3042">_xlfn.ANCHORARRAY(AN3042)-1</f>
        <v>43903</v>
      </c>
    </row>
    <row r="3043" spans="1:41" x14ac:dyDescent="0.25">
      <c r="A3043">
        <v>20200313</v>
      </c>
      <c r="B3043" s="1" t="s">
        <v>102</v>
      </c>
      <c r="C3043">
        <v>11</v>
      </c>
      <c r="D3043">
        <v>168</v>
      </c>
      <c r="M3043" s="1" t="s">
        <v>75</v>
      </c>
      <c r="N3043" s="2">
        <v>43902.893750000003</v>
      </c>
      <c r="O3043" s="1" t="s">
        <v>3542</v>
      </c>
      <c r="P3043" s="2">
        <v>43903.666666666664</v>
      </c>
      <c r="S3043">
        <v>179</v>
      </c>
      <c r="T3043">
        <v>179</v>
      </c>
      <c r="U3043">
        <v>179</v>
      </c>
      <c r="V3043">
        <v>32</v>
      </c>
      <c r="W3043">
        <v>0</v>
      </c>
      <c r="X3043">
        <v>0</v>
      </c>
      <c r="Y3043">
        <v>0</v>
      </c>
      <c r="Z3043">
        <v>4</v>
      </c>
      <c r="AA3043">
        <v>4</v>
      </c>
      <c r="AB3043" s="1">
        <f>Z3043/0.1</f>
        <v>40</v>
      </c>
      <c r="AC3043" s="1">
        <f>AA3043-AB3043</f>
        <v>-36</v>
      </c>
      <c r="AD3043" s="1">
        <f>_xlfn.IFNA(INDEX($AV$2:$AV$53,MATCH(B3043,$AU$2:$AU$53,0)),1000)</f>
        <v>3139658</v>
      </c>
      <c r="AE3043" s="1">
        <f>C3043/AD3043*100000</f>
        <v>0.35035663119995869</v>
      </c>
      <c r="AF3043" s="34">
        <f>IF(B3044=B3043,IFERROR((C3043/C3044)-1,0),0)</f>
        <v>0.5714285714285714</v>
      </c>
      <c r="AG3043" s="35">
        <f>IFERROR(LOG(2)/LOG(1+(AF3043)),AF3043)</f>
        <v>1.5335619341179534</v>
      </c>
      <c r="AH3043" s="35">
        <f>AVERAGE(Z3043:Z3049)</f>
        <v>1.4285714285714286</v>
      </c>
      <c r="AJ3043" s="1">
        <f>Q3043/AD3043*100000</f>
        <v>0</v>
      </c>
      <c r="AK3043" s="34">
        <f>IF(B3044=B3043,IFERROR((Q3043/Q3044)-1,0),0)</f>
        <v>0</v>
      </c>
      <c r="AL3043" s="35">
        <f>IFERROR(LOG(2)/LOG(1+(AK3043)),AK3043)</f>
        <v>0</v>
      </c>
      <c r="AM3043" s="35">
        <f>AVERAGE(W3043:W3049)</f>
        <v>0</v>
      </c>
      <c r="AN3043" s="4">
        <f>ROUNDDOWN(N3043,0)</f>
        <v>43902</v>
      </c>
      <c r="AO3043" s="38" cm="1">
        <f t="array" ref="AO3043">_xlfn.ANCHORARRAY(AN3043)-1</f>
        <v>43901</v>
      </c>
    </row>
    <row r="3044" spans="1:41" x14ac:dyDescent="0.25">
      <c r="A3044">
        <v>20200312</v>
      </c>
      <c r="B3044" s="1" t="s">
        <v>102</v>
      </c>
      <c r="C3044">
        <v>7</v>
      </c>
      <c r="D3044">
        <v>168</v>
      </c>
      <c r="M3044" s="1" t="s">
        <v>75</v>
      </c>
      <c r="N3044" s="2">
        <v>43900.666666666664</v>
      </c>
      <c r="O3044" s="1" t="s">
        <v>3591</v>
      </c>
      <c r="P3044" s="2">
        <v>43902.666666666664</v>
      </c>
      <c r="S3044">
        <v>175</v>
      </c>
      <c r="T3044">
        <v>175</v>
      </c>
      <c r="U3044">
        <v>175</v>
      </c>
      <c r="V3044">
        <v>32</v>
      </c>
      <c r="W3044">
        <v>0</v>
      </c>
      <c r="X3044">
        <v>0</v>
      </c>
      <c r="Y3044">
        <v>0</v>
      </c>
      <c r="Z3044">
        <v>2</v>
      </c>
      <c r="AA3044">
        <v>2</v>
      </c>
      <c r="AB3044" s="1">
        <f>Z3044/0.1</f>
        <v>20</v>
      </c>
      <c r="AC3044" s="1">
        <f>AA3044-AB3044</f>
        <v>-18</v>
      </c>
      <c r="AD3044" s="1">
        <f>_xlfn.IFNA(INDEX($AV$2:$AV$53,MATCH(B3044,$AU$2:$AU$53,0)),1000)</f>
        <v>3139658</v>
      </c>
      <c r="AE3044" s="1">
        <f>C3044/AD3044*100000</f>
        <v>0.22295421985451919</v>
      </c>
      <c r="AF3044" s="34">
        <f>IF(B3045=B3044,IFERROR((C3044/C3045)-1,0),0)</f>
        <v>0.39999999999999991</v>
      </c>
      <c r="AG3044" s="35">
        <f>IFERROR(LOG(2)/LOG(1+(AF3044)),AF3044)</f>
        <v>2.0600427171061453</v>
      </c>
      <c r="AH3044" s="35">
        <f>AVERAGE(Z3044:Z3050)</f>
        <v>0.8571428571428571</v>
      </c>
      <c r="AJ3044" s="1">
        <f>Q3044/AD3044*100000</f>
        <v>0</v>
      </c>
      <c r="AK3044" s="34">
        <f>IF(B3045=B3044,IFERROR((Q3044/Q3045)-1,0),0)</f>
        <v>0</v>
      </c>
      <c r="AL3044" s="35">
        <f>IFERROR(LOG(2)/LOG(1+(AK3044)),AK3044)</f>
        <v>0</v>
      </c>
      <c r="AM3044" s="35">
        <f>AVERAGE(W3044:W3050)</f>
        <v>0</v>
      </c>
      <c r="AN3044" s="4">
        <f>ROUNDDOWN(N3044,0)</f>
        <v>43900</v>
      </c>
      <c r="AO3044" s="38" cm="1">
        <f t="array" ref="AO3044">_xlfn.ANCHORARRAY(AN3044)-1</f>
        <v>43899</v>
      </c>
    </row>
    <row r="3045" spans="1:41" x14ac:dyDescent="0.25">
      <c r="A3045">
        <v>20200311</v>
      </c>
      <c r="B3045" s="1" t="s">
        <v>102</v>
      </c>
      <c r="C3045">
        <v>5</v>
      </c>
      <c r="D3045">
        <v>168</v>
      </c>
      <c r="M3045" s="1" t="s">
        <v>75</v>
      </c>
      <c r="N3045" s="2"/>
      <c r="O3045" s="1" t="s">
        <v>3639</v>
      </c>
      <c r="P3045" s="2">
        <v>43901.666666666664</v>
      </c>
      <c r="S3045">
        <v>173</v>
      </c>
      <c r="T3045">
        <v>173</v>
      </c>
      <c r="U3045">
        <v>173</v>
      </c>
      <c r="V3045">
        <v>32</v>
      </c>
      <c r="W3045">
        <v>0</v>
      </c>
      <c r="X3045">
        <v>0</v>
      </c>
      <c r="Y3045">
        <v>154</v>
      </c>
      <c r="Z3045">
        <v>4</v>
      </c>
      <c r="AA3045">
        <v>158</v>
      </c>
      <c r="AB3045" s="1">
        <f>Z3045/0.1</f>
        <v>40</v>
      </c>
      <c r="AC3045" s="1">
        <f>AA3045-AB3045</f>
        <v>118</v>
      </c>
      <c r="AD3045" s="1">
        <f>_xlfn.IFNA(INDEX($AV$2:$AV$53,MATCH(B3045,$AU$2:$AU$53,0)),1000)</f>
        <v>3139658</v>
      </c>
      <c r="AE3045" s="1">
        <f>C3045/AD3045*100000</f>
        <v>0.15925301418179943</v>
      </c>
      <c r="AF3045" s="34">
        <f>IF(B3046=B3045,IFERROR((C3045/C3046)-1,0),0)</f>
        <v>4</v>
      </c>
      <c r="AG3045" s="35">
        <f>IFERROR(LOG(2)/LOG(1+(AF3045)),AF3045)</f>
        <v>0.430676558073393</v>
      </c>
      <c r="AH3045" s="35">
        <f>AVERAGE(Z3045:Z3051)</f>
        <v>0.66666666666666663</v>
      </c>
      <c r="AJ3045" s="1">
        <f>Q3045/AD3045*100000</f>
        <v>0</v>
      </c>
      <c r="AK3045" s="34">
        <f>IF(B3046=B3045,IFERROR((Q3045/Q3046)-1,0),0)</f>
        <v>0</v>
      </c>
      <c r="AL3045" s="35">
        <f>IFERROR(LOG(2)/LOG(1+(AK3045)),AK3045)</f>
        <v>0</v>
      </c>
      <c r="AM3045" s="35">
        <f>AVERAGE(W3045:W3051)</f>
        <v>0</v>
      </c>
      <c r="AN3045" s="4">
        <f>ROUNDDOWN(N3045,0)</f>
        <v>0</v>
      </c>
      <c r="AO3045" s="38" cm="1">
        <f t="array" ref="AO3045">_xlfn.ANCHORARRAY(AN3045)-1</f>
        <v>-1</v>
      </c>
    </row>
    <row r="3046" spans="1:41" x14ac:dyDescent="0.25">
      <c r="A3046">
        <v>20200310</v>
      </c>
      <c r="B3046" s="1" t="s">
        <v>102</v>
      </c>
      <c r="C3046">
        <v>1</v>
      </c>
      <c r="D3046">
        <v>14</v>
      </c>
      <c r="M3046" s="1" t="s">
        <v>75</v>
      </c>
      <c r="N3046" s="2"/>
      <c r="O3046" s="1" t="s">
        <v>3687</v>
      </c>
      <c r="P3046" s="2">
        <v>43900.666666666664</v>
      </c>
      <c r="S3046">
        <v>15</v>
      </c>
      <c r="T3046">
        <v>15</v>
      </c>
      <c r="U3046">
        <v>15</v>
      </c>
      <c r="V3046">
        <v>32</v>
      </c>
      <c r="W3046">
        <v>0</v>
      </c>
      <c r="X3046">
        <v>0</v>
      </c>
      <c r="Y3046">
        <v>0</v>
      </c>
      <c r="Z3046">
        <v>0</v>
      </c>
      <c r="AA3046">
        <v>0</v>
      </c>
      <c r="AB3046" s="1">
        <f>Z3046/0.1</f>
        <v>0</v>
      </c>
      <c r="AC3046" s="1">
        <f>AA3046-AB3046</f>
        <v>0</v>
      </c>
      <c r="AD3046" s="1">
        <f>_xlfn.IFNA(INDEX($AV$2:$AV$53,MATCH(B3046,$AU$2:$AU$53,0)),1000)</f>
        <v>3139658</v>
      </c>
      <c r="AE3046" s="1">
        <f>C3046/AD3046*100000</f>
        <v>3.1850602836359883E-2</v>
      </c>
      <c r="AF3046" s="34">
        <f>IF(B3047=B3046,IFERROR((C3046/C3047)-1,0),0)</f>
        <v>0</v>
      </c>
      <c r="AG3046" s="35">
        <f>IFERROR(LOG(2)/LOG(1+(AF3046)),AF3046)</f>
        <v>0</v>
      </c>
      <c r="AH3046" s="35">
        <f>AVERAGE(Z3046:Z3052)</f>
        <v>188.16666666666666</v>
      </c>
      <c r="AJ3046" s="1">
        <f>Q3046/AD3046*100000</f>
        <v>0</v>
      </c>
      <c r="AK3046" s="34">
        <f>IF(B3047=B3046,IFERROR((Q3046/Q3047)-1,0),0)</f>
        <v>0</v>
      </c>
      <c r="AL3046" s="35">
        <f>IFERROR(LOG(2)/LOG(1+(AK3046)),AK3046)</f>
        <v>0</v>
      </c>
      <c r="AM3046" s="35">
        <f>AVERAGE(W3046:W3052)</f>
        <v>13.166666666666666</v>
      </c>
      <c r="AN3046" s="4">
        <f>ROUNDDOWN(N3046,0)</f>
        <v>0</v>
      </c>
      <c r="AO3046" s="38" cm="1">
        <f t="array" ref="AO3046">_xlfn.ANCHORARRAY(AN3046)-1</f>
        <v>-1</v>
      </c>
    </row>
    <row r="3047" spans="1:41" x14ac:dyDescent="0.25">
      <c r="A3047">
        <v>20200309</v>
      </c>
      <c r="B3047" s="1" t="s">
        <v>102</v>
      </c>
      <c r="C3047">
        <v>1</v>
      </c>
      <c r="D3047">
        <v>14</v>
      </c>
      <c r="M3047" s="1" t="s">
        <v>75</v>
      </c>
      <c r="N3047" s="2"/>
      <c r="O3047" s="1" t="s">
        <v>3735</v>
      </c>
      <c r="P3047" s="2">
        <v>43899.666666666664</v>
      </c>
      <c r="S3047">
        <v>15</v>
      </c>
      <c r="T3047">
        <v>15</v>
      </c>
      <c r="U3047">
        <v>15</v>
      </c>
      <c r="V3047">
        <v>32</v>
      </c>
      <c r="W3047">
        <v>0</v>
      </c>
      <c r="X3047">
        <v>0</v>
      </c>
      <c r="Y3047">
        <v>0</v>
      </c>
      <c r="Z3047">
        <v>0</v>
      </c>
      <c r="AA3047">
        <v>0</v>
      </c>
      <c r="AB3047" s="1">
        <f>Z3047/0.1</f>
        <v>0</v>
      </c>
      <c r="AC3047" s="1">
        <f>AA3047-AB3047</f>
        <v>0</v>
      </c>
      <c r="AD3047" s="1">
        <f>_xlfn.IFNA(INDEX($AV$2:$AV$53,MATCH(B3047,$AU$2:$AU$53,0)),1000)</f>
        <v>3139658</v>
      </c>
      <c r="AE3047" s="1">
        <f>C3047/AD3047*100000</f>
        <v>3.1850602836359883E-2</v>
      </c>
      <c r="AF3047" s="34">
        <f>IF(B3048=B3047,IFERROR((C3047/C3048)-1,0),0)</f>
        <v>0</v>
      </c>
      <c r="AG3047" s="35">
        <f>IFERROR(LOG(2)/LOG(1+(AF3047)),AF3047)</f>
        <v>0</v>
      </c>
      <c r="AH3047" s="35">
        <f>AVERAGE(Z3047:Z3053)</f>
        <v>366.83333333333331</v>
      </c>
      <c r="AJ3047" s="1">
        <f>Q3047/AD3047*100000</f>
        <v>0</v>
      </c>
      <c r="AK3047" s="34">
        <f>IF(B3048=B3047,IFERROR((Q3047/Q3048)-1,0),0)</f>
        <v>0</v>
      </c>
      <c r="AL3047" s="35">
        <f>IFERROR(LOG(2)/LOG(1+(AK3047)),AK3047)</f>
        <v>0</v>
      </c>
      <c r="AM3047" s="35">
        <f>AVERAGE(W3047:W3053)</f>
        <v>25.833333333333332</v>
      </c>
      <c r="AN3047" s="4">
        <f>ROUNDDOWN(N3047,0)</f>
        <v>0</v>
      </c>
      <c r="AO3047" s="38" cm="1">
        <f t="array" ref="AO3047">_xlfn.ANCHORARRAY(AN3047)-1</f>
        <v>-1</v>
      </c>
    </row>
    <row r="3048" spans="1:41" x14ac:dyDescent="0.25">
      <c r="A3048">
        <v>20200308</v>
      </c>
      <c r="B3048" s="1" t="s">
        <v>102</v>
      </c>
      <c r="C3048">
        <v>1</v>
      </c>
      <c r="D3048">
        <v>14</v>
      </c>
      <c r="M3048" s="1" t="s">
        <v>75</v>
      </c>
      <c r="N3048" s="2"/>
      <c r="O3048" s="1" t="s">
        <v>3783</v>
      </c>
      <c r="P3048" s="2">
        <v>43898.666666666664</v>
      </c>
      <c r="S3048">
        <v>15</v>
      </c>
      <c r="T3048">
        <v>15</v>
      </c>
      <c r="U3048">
        <v>15</v>
      </c>
      <c r="V3048">
        <v>32</v>
      </c>
      <c r="W3048">
        <v>0</v>
      </c>
      <c r="X3048">
        <v>0</v>
      </c>
      <c r="Y3048">
        <v>0</v>
      </c>
      <c r="Z3048">
        <v>0</v>
      </c>
      <c r="AA3048">
        <v>0</v>
      </c>
      <c r="AB3048" s="1">
        <f>Z3048/0.1</f>
        <v>0</v>
      </c>
      <c r="AC3048" s="1">
        <f>AA3048-AB3048</f>
        <v>0</v>
      </c>
      <c r="AD3048" s="1">
        <f>_xlfn.IFNA(INDEX($AV$2:$AV$53,MATCH(B3048,$AU$2:$AU$53,0)),1000)</f>
        <v>3139658</v>
      </c>
      <c r="AE3048" s="1">
        <f>C3048/AD3048*100000</f>
        <v>3.1850602836359883E-2</v>
      </c>
      <c r="AF3048" s="34">
        <f>IF(B3049=B3048,IFERROR((C3048/C3049)-1,0),0)</f>
        <v>0</v>
      </c>
      <c r="AG3048" s="35">
        <f>IFERROR(LOG(2)/LOG(1+(AF3048)),AF3048)</f>
        <v>0</v>
      </c>
      <c r="AH3048" s="35">
        <f>AVERAGE(Z3048:Z3054)</f>
        <v>575</v>
      </c>
      <c r="AJ3048" s="1">
        <f>Q3048/AD3048*100000</f>
        <v>0</v>
      </c>
      <c r="AK3048" s="34">
        <f>IF(B3049=B3048,IFERROR((Q3048/Q3049)-1,0),0)</f>
        <v>0</v>
      </c>
      <c r="AL3048" s="35">
        <f>IFERROR(LOG(2)/LOG(1+(AK3048)),AK3048)</f>
        <v>0</v>
      </c>
      <c r="AM3048" s="35">
        <f>AVERAGE(W3048:W3054)</f>
        <v>42</v>
      </c>
      <c r="AN3048" s="4">
        <f>ROUNDDOWN(N3048,0)</f>
        <v>0</v>
      </c>
      <c r="AO3048" s="38" cm="1">
        <f t="array" ref="AO3048">_xlfn.ANCHORARRAY(AN3048)-1</f>
        <v>-1</v>
      </c>
    </row>
    <row r="3049" spans="1:41" x14ac:dyDescent="0.25">
      <c r="A3049">
        <v>20200307</v>
      </c>
      <c r="B3049" s="1" t="s">
        <v>102</v>
      </c>
      <c r="C3049">
        <v>1</v>
      </c>
      <c r="D3049">
        <v>14</v>
      </c>
      <c r="M3049" s="1" t="s">
        <v>75</v>
      </c>
      <c r="N3049" s="2"/>
      <c r="O3049" s="1" t="s">
        <v>3831</v>
      </c>
      <c r="P3049" s="2">
        <v>43897.666666666664</v>
      </c>
      <c r="S3049">
        <v>15</v>
      </c>
      <c r="T3049">
        <v>15</v>
      </c>
      <c r="U3049">
        <v>15</v>
      </c>
      <c r="V3049">
        <v>32</v>
      </c>
      <c r="W3049">
        <v>0</v>
      </c>
      <c r="X3049">
        <v>0</v>
      </c>
      <c r="Y3049">
        <v>0</v>
      </c>
      <c r="Z3049">
        <v>0</v>
      </c>
      <c r="AA3049">
        <v>0</v>
      </c>
      <c r="AB3049" s="1">
        <f>Z3049/0.1</f>
        <v>0</v>
      </c>
      <c r="AC3049" s="1">
        <f>AA3049-AB3049</f>
        <v>0</v>
      </c>
      <c r="AD3049" s="1">
        <f>_xlfn.IFNA(INDEX($AV$2:$AV$53,MATCH(B3049,$AU$2:$AU$53,0)),1000)</f>
        <v>3139658</v>
      </c>
      <c r="AE3049" s="1">
        <f>C3049/AD3049*100000</f>
        <v>3.1850602836359883E-2</v>
      </c>
      <c r="AF3049" s="34">
        <f>IF(B3050=B3049,IFERROR((C3049/C3050)-1,0),0)</f>
        <v>0</v>
      </c>
      <c r="AG3049" s="35">
        <f>IFERROR(LOG(2)/LOG(1+(AF3049)),AF3049)</f>
        <v>0</v>
      </c>
      <c r="AH3049" s="35">
        <f>AVERAGE(Z3049:Z3055)</f>
        <v>839.83333333333337</v>
      </c>
      <c r="AJ3049" s="1">
        <f>Q3049/AD3049*100000</f>
        <v>0</v>
      </c>
      <c r="AK3049" s="34">
        <f>IF(B3050=B3049,IFERROR((Q3049/Q3050)-1,0),0)</f>
        <v>0</v>
      </c>
      <c r="AL3049" s="35">
        <f>IFERROR(LOG(2)/LOG(1+(AK3049)),AK3049)</f>
        <v>0</v>
      </c>
      <c r="AM3049" s="35">
        <f>AVERAGE(W3049:W3055)</f>
        <v>60.166666666666664</v>
      </c>
      <c r="AN3049" s="4">
        <f>ROUNDDOWN(N3049,0)</f>
        <v>0</v>
      </c>
      <c r="AO3049" s="38" cm="1">
        <f t="array" ref="AO3049">_xlfn.ANCHORARRAY(AN3049)-1</f>
        <v>-1</v>
      </c>
    </row>
    <row r="3050" spans="1:41" x14ac:dyDescent="0.25">
      <c r="A3050">
        <v>20200306</v>
      </c>
      <c r="B3050" s="1" t="s">
        <v>102</v>
      </c>
      <c r="C3050">
        <v>1</v>
      </c>
      <c r="D3050">
        <v>14</v>
      </c>
      <c r="M3050" s="1" t="s">
        <v>75</v>
      </c>
      <c r="N3050" s="2"/>
      <c r="O3050" s="1" t="s">
        <v>3869</v>
      </c>
      <c r="P3050" s="2">
        <v>43896.666666666664</v>
      </c>
      <c r="S3050">
        <v>15</v>
      </c>
      <c r="T3050">
        <v>15</v>
      </c>
      <c r="U3050">
        <v>15</v>
      </c>
      <c r="V3050">
        <v>32</v>
      </c>
      <c r="W3050">
        <v>0</v>
      </c>
      <c r="X3050">
        <v>0</v>
      </c>
      <c r="Y3050">
        <v>0</v>
      </c>
      <c r="Z3050">
        <v>0</v>
      </c>
      <c r="AA3050">
        <v>0</v>
      </c>
      <c r="AB3050" s="1">
        <f>Z3050/0.1</f>
        <v>0</v>
      </c>
      <c r="AC3050" s="1">
        <f>AA3050-AB3050</f>
        <v>0</v>
      </c>
      <c r="AD3050" s="1">
        <f>_xlfn.IFNA(INDEX($AV$2:$AV$53,MATCH(B3050,$AU$2:$AU$53,0)),1000)</f>
        <v>3139658</v>
      </c>
      <c r="AE3050" s="1">
        <f>C3050/AD3050*100000</f>
        <v>3.1850602836359883E-2</v>
      </c>
      <c r="AF3050" s="34">
        <f>IF(B3051=B3050,IFERROR((C3050/C3051)-1,0),0)</f>
        <v>0</v>
      </c>
      <c r="AG3050" s="35">
        <f>IFERROR(LOG(2)/LOG(1+(AF3050)),AF3050)</f>
        <v>0</v>
      </c>
      <c r="AH3050" s="35">
        <f>AVERAGE(Z3050:Z3056)</f>
        <v>1135.1666666666667</v>
      </c>
      <c r="AJ3050" s="1">
        <f>Q3050/AD3050*100000</f>
        <v>0</v>
      </c>
      <c r="AK3050" s="34">
        <f>IF(B3051=B3050,IFERROR((Q3050/Q3051)-1,0),0)</f>
        <v>0</v>
      </c>
      <c r="AL3050" s="35">
        <f>IFERROR(LOG(2)/LOG(1+(AK3050)),AK3050)</f>
        <v>0</v>
      </c>
      <c r="AM3050" s="35">
        <f>AVERAGE(W3050:W3056)</f>
        <v>74.666666666666671</v>
      </c>
      <c r="AN3050" s="4">
        <f>ROUNDDOWN(N3050,0)</f>
        <v>0</v>
      </c>
      <c r="AO3050" s="38" cm="1">
        <f t="array" ref="AO3050">_xlfn.ANCHORARRAY(AN3050)-1</f>
        <v>-1</v>
      </c>
    </row>
    <row r="3051" spans="1:41" x14ac:dyDescent="0.25">
      <c r="A3051">
        <v>20200305</v>
      </c>
      <c r="B3051" s="1" t="s">
        <v>102</v>
      </c>
      <c r="C3051">
        <v>1</v>
      </c>
      <c r="D3051">
        <v>14</v>
      </c>
      <c r="M3051" s="1" t="s">
        <v>75</v>
      </c>
      <c r="N3051" s="2"/>
      <c r="O3051" s="1" t="s">
        <v>3894</v>
      </c>
      <c r="P3051" s="2">
        <v>43895.666666666664</v>
      </c>
      <c r="S3051">
        <v>15</v>
      </c>
      <c r="T3051">
        <v>15</v>
      </c>
      <c r="U3051">
        <v>15</v>
      </c>
      <c r="V3051">
        <v>32</v>
      </c>
      <c r="AB3051" s="1">
        <f>Z3051/0.1</f>
        <v>0</v>
      </c>
      <c r="AC3051" s="1">
        <f>AA3051-AB3051</f>
        <v>0</v>
      </c>
      <c r="AD3051" s="1">
        <f>_xlfn.IFNA(INDEX($AV$2:$AV$53,MATCH(B3051,$AU$2:$AU$53,0)),1000)</f>
        <v>3139658</v>
      </c>
      <c r="AE3051" s="1">
        <f>C3051/AD3051*100000</f>
        <v>3.1850602836359883E-2</v>
      </c>
      <c r="AF3051" s="34">
        <f>IF(B3052=B3051,IFERROR((C3051/C3052)-1,0),0)</f>
        <v>0</v>
      </c>
      <c r="AG3051" s="35">
        <f>IFERROR(LOG(2)/LOG(1+(AF3051)),AF3051)</f>
        <v>0</v>
      </c>
      <c r="AH3051" s="35">
        <f>AVERAGE(Z3051:Z3057)</f>
        <v>1417.8333333333333</v>
      </c>
      <c r="AJ3051" s="1">
        <f>Q3051/AD3051*100000</f>
        <v>0</v>
      </c>
      <c r="AK3051" s="34">
        <f>IF(B3052=B3051,IFERROR((Q3051/Q3052)-1,0),0)</f>
        <v>0</v>
      </c>
      <c r="AL3051" s="35">
        <f>IFERROR(LOG(2)/LOG(1+(AK3051)),AK3051)</f>
        <v>0</v>
      </c>
      <c r="AM3051" s="35">
        <f>AVERAGE(W3051:W3057)</f>
        <v>93.333333333333329</v>
      </c>
      <c r="AN3051" s="4">
        <f>ROUNDDOWN(N3051,0)</f>
        <v>0</v>
      </c>
      <c r="AO3051" s="38" cm="1">
        <f t="array" ref="AO3051">_xlfn.ANCHORARRAY(AN3051)-1</f>
        <v>-1</v>
      </c>
    </row>
    <row r="3052" spans="1:41" x14ac:dyDescent="0.25">
      <c r="A3052">
        <v>20200527</v>
      </c>
      <c r="B3052" s="1" t="s">
        <v>104</v>
      </c>
      <c r="C3052">
        <v>364965</v>
      </c>
      <c r="D3052">
        <v>1446579</v>
      </c>
      <c r="F3052">
        <v>4208</v>
      </c>
      <c r="G3052">
        <v>77838</v>
      </c>
      <c r="H3052">
        <v>1261</v>
      </c>
      <c r="J3052">
        <v>988</v>
      </c>
      <c r="L3052">
        <v>64632</v>
      </c>
      <c r="M3052" s="1" t="s">
        <v>33</v>
      </c>
      <c r="N3052" s="2">
        <v>43978</v>
      </c>
      <c r="O3052" s="1" t="s">
        <v>4768</v>
      </c>
      <c r="P3052" s="2">
        <v>43978.666666666664</v>
      </c>
      <c r="Q3052">
        <v>23643</v>
      </c>
      <c r="R3052">
        <v>77838</v>
      </c>
      <c r="S3052">
        <v>1811544</v>
      </c>
      <c r="T3052">
        <v>1811544</v>
      </c>
      <c r="U3052">
        <v>1811544</v>
      </c>
      <c r="V3052">
        <v>36</v>
      </c>
      <c r="W3052">
        <v>79</v>
      </c>
      <c r="X3052">
        <v>201</v>
      </c>
      <c r="Y3052">
        <v>36287</v>
      </c>
      <c r="Z3052">
        <v>1129</v>
      </c>
      <c r="AA3052">
        <v>37416</v>
      </c>
      <c r="AB3052" s="1">
        <f>Z3052/0.1</f>
        <v>11290</v>
      </c>
      <c r="AC3052" s="1">
        <f>AA3052-AB3052</f>
        <v>26126</v>
      </c>
      <c r="AD3052" s="1">
        <f>_xlfn.IFNA(INDEX($AV$2:$AV$53,MATCH(B3052,$AU$2:$AU$53,0)),1000)</f>
        <v>19440469</v>
      </c>
      <c r="AE3052" s="1">
        <f>C3052/AD3052*100000</f>
        <v>1877.3466833541929</v>
      </c>
      <c r="AF3052" s="34">
        <f>IF(B3053=B3052,IFERROR((C3052/C3053)-1,0),0)</f>
        <v>3.1030464275112468E-3</v>
      </c>
      <c r="AG3052" s="35">
        <f>IFERROR(LOG(2)/LOG(1+(AF3052)),AF3052)</f>
        <v>223.72274324372921</v>
      </c>
      <c r="AH3052" s="35">
        <f>AVERAGE(Z3052:Z3058)</f>
        <v>1513.5714285714287</v>
      </c>
      <c r="AJ3052" s="1">
        <f>Q3052/AD3052*100000</f>
        <v>121.61743628715953</v>
      </c>
      <c r="AK3052" s="34">
        <f>IF(B3053=B3052,IFERROR((Q3052/Q3053)-1,0),0)</f>
        <v>3.3525717195721505E-3</v>
      </c>
      <c r="AL3052" s="35">
        <f>IFERROR(LOG(2)/LOG(1+(AK3052)),AK3052)</f>
        <v>207.09726839770451</v>
      </c>
      <c r="AM3052" s="35">
        <f>AVERAGE(W3052:W3058)</f>
        <v>95.285714285714292</v>
      </c>
      <c r="AN3052" s="4">
        <f>ROUNDDOWN(N3052,0)</f>
        <v>43978</v>
      </c>
      <c r="AO3052" s="38" cm="1">
        <f t="array" ref="AO3052">_xlfn.ANCHORARRAY(AN3052)-1</f>
        <v>43977</v>
      </c>
    </row>
    <row r="3053" spans="1:41" x14ac:dyDescent="0.25">
      <c r="A3053">
        <v>20200526</v>
      </c>
      <c r="B3053" s="1" t="s">
        <v>104</v>
      </c>
      <c r="C3053">
        <v>363836</v>
      </c>
      <c r="D3053">
        <v>1410292</v>
      </c>
      <c r="F3053">
        <v>4265</v>
      </c>
      <c r="G3053">
        <v>77637</v>
      </c>
      <c r="H3053">
        <v>1273</v>
      </c>
      <c r="J3053">
        <v>1002</v>
      </c>
      <c r="L3053">
        <v>64443</v>
      </c>
      <c r="M3053" s="1" t="s">
        <v>33</v>
      </c>
      <c r="N3053" s="2">
        <v>43977</v>
      </c>
      <c r="O3053" s="1" t="s">
        <v>4824</v>
      </c>
      <c r="P3053" s="2">
        <v>43977.666666666664</v>
      </c>
      <c r="Q3053">
        <v>23564</v>
      </c>
      <c r="R3053">
        <v>77637</v>
      </c>
      <c r="S3053">
        <v>1774128</v>
      </c>
      <c r="T3053">
        <v>1774128</v>
      </c>
      <c r="U3053">
        <v>1774128</v>
      </c>
      <c r="V3053">
        <v>36</v>
      </c>
      <c r="W3053">
        <v>76</v>
      </c>
      <c r="X3053">
        <v>112</v>
      </c>
      <c r="Y3053">
        <v>33607</v>
      </c>
      <c r="Z3053">
        <v>1072</v>
      </c>
      <c r="AA3053">
        <v>34679</v>
      </c>
      <c r="AB3053" s="1">
        <f>Z3053/0.1</f>
        <v>10720</v>
      </c>
      <c r="AC3053" s="1">
        <f>AA3053-AB3053</f>
        <v>23959</v>
      </c>
      <c r="AD3053" s="1">
        <f>_xlfn.IFNA(INDEX($AV$2:$AV$53,MATCH(B3053,$AU$2:$AU$53,0)),1000)</f>
        <v>19440469</v>
      </c>
      <c r="AE3053" s="1">
        <f>C3053/AD3053*100000</f>
        <v>1871.5392102937433</v>
      </c>
      <c r="AF3053" s="34">
        <f>IF(B3054=B3053,IFERROR((C3053/C3054)-1,0),0)</f>
        <v>2.9550892591325706E-3</v>
      </c>
      <c r="AG3053" s="35">
        <f>IFERROR(LOG(2)/LOG(1+(AF3053)),AF3053)</f>
        <v>234.90689177684311</v>
      </c>
      <c r="AH3053" s="35">
        <f>AVERAGE(Z3053:Z3059)</f>
        <v>1570.1428571428571</v>
      </c>
      <c r="AJ3053" s="1">
        <f>Q3053/AD3053*100000</f>
        <v>121.21106749019275</v>
      </c>
      <c r="AK3053" s="34">
        <f>IF(B3054=B3053,IFERROR((Q3053/Q3054)-1,0),0)</f>
        <v>3.2356948228882132E-3</v>
      </c>
      <c r="AL3053" s="35">
        <f>IFERROR(LOG(2)/LOG(1+(AK3053)),AK3053)</f>
        <v>214.56534721456069</v>
      </c>
      <c r="AM3053" s="35">
        <f>AVERAGE(W3053:W3059)</f>
        <v>103</v>
      </c>
      <c r="AN3053" s="4">
        <f>ROUNDDOWN(N3053,0)</f>
        <v>43977</v>
      </c>
      <c r="AO3053" s="38" cm="1">
        <f t="array" ref="AO3053">_xlfn.ANCHORARRAY(AN3053)-1</f>
        <v>43976</v>
      </c>
    </row>
    <row r="3054" spans="1:41" x14ac:dyDescent="0.25">
      <c r="A3054">
        <v>20200525</v>
      </c>
      <c r="B3054" s="1" t="s">
        <v>104</v>
      </c>
      <c r="C3054">
        <v>362764</v>
      </c>
      <c r="D3054">
        <v>1376685</v>
      </c>
      <c r="F3054">
        <v>4348</v>
      </c>
      <c r="G3054">
        <v>77525</v>
      </c>
      <c r="H3054">
        <v>1366</v>
      </c>
      <c r="J3054">
        <v>1058</v>
      </c>
      <c r="L3054">
        <v>64280</v>
      </c>
      <c r="M3054" s="1" t="s">
        <v>33</v>
      </c>
      <c r="N3054" s="2">
        <v>43976</v>
      </c>
      <c r="O3054" s="1" t="s">
        <v>4688</v>
      </c>
      <c r="P3054" s="2">
        <v>43976.666666666664</v>
      </c>
      <c r="Q3054">
        <v>23488</v>
      </c>
      <c r="R3054">
        <v>77525</v>
      </c>
      <c r="S3054">
        <v>1739449</v>
      </c>
      <c r="T3054">
        <v>1739449</v>
      </c>
      <c r="U3054">
        <v>1739449</v>
      </c>
      <c r="V3054">
        <v>36</v>
      </c>
      <c r="W3054">
        <v>97</v>
      </c>
      <c r="X3054">
        <v>230</v>
      </c>
      <c r="Y3054">
        <v>38374</v>
      </c>
      <c r="Z3054">
        <v>1249</v>
      </c>
      <c r="AA3054">
        <v>39623</v>
      </c>
      <c r="AB3054" s="1">
        <f>Z3054/0.1</f>
        <v>12490</v>
      </c>
      <c r="AC3054" s="1">
        <f>AA3054-AB3054</f>
        <v>27133</v>
      </c>
      <c r="AD3054" s="1">
        <f>_xlfn.IFNA(INDEX($AV$2:$AV$53,MATCH(B3054,$AU$2:$AU$53,0)),1000)</f>
        <v>19440469</v>
      </c>
      <c r="AE3054" s="1">
        <f>C3054/AD3054*100000</f>
        <v>1866.0249400361688</v>
      </c>
      <c r="AF3054" s="34">
        <f>IF(B3055=B3054,IFERROR((C3054/C3055)-1,0),0)</f>
        <v>3.4549050523491331E-3</v>
      </c>
      <c r="AG3054" s="35">
        <f>IFERROR(LOG(2)/LOG(1+(AF3054)),AF3054)</f>
        <v>200.97335834240243</v>
      </c>
      <c r="AH3054" s="35">
        <f>AVERAGE(Z3054:Z3060)</f>
        <v>1627.5714285714287</v>
      </c>
      <c r="AJ3054" s="1">
        <f>Q3054/AD3054*100000</f>
        <v>120.82013041969306</v>
      </c>
      <c r="AK3054" s="34">
        <f>IF(B3055=B3054,IFERROR((Q3054/Q3055)-1,0),0)</f>
        <v>4.1468941045701424E-3</v>
      </c>
      <c r="AL3054" s="35">
        <f>IFERROR(LOG(2)/LOG(1+(AK3054)),AK3054)</f>
        <v>167.49484692770227</v>
      </c>
      <c r="AM3054" s="35">
        <f>AVERAGE(W3054:W3060)</f>
        <v>108.42857142857143</v>
      </c>
      <c r="AN3054" s="4">
        <f>ROUNDDOWN(N3054,0)</f>
        <v>43976</v>
      </c>
      <c r="AO3054" s="38" cm="1">
        <f t="array" ref="AO3054">_xlfn.ANCHORARRAY(AN3054)-1</f>
        <v>43975</v>
      </c>
    </row>
    <row r="3055" spans="1:41" x14ac:dyDescent="0.25">
      <c r="A3055">
        <v>20200524</v>
      </c>
      <c r="B3055" s="1" t="s">
        <v>104</v>
      </c>
      <c r="C3055">
        <v>361515</v>
      </c>
      <c r="D3055">
        <v>1338311</v>
      </c>
      <c r="F3055">
        <v>4393</v>
      </c>
      <c r="G3055">
        <v>77295</v>
      </c>
      <c r="H3055">
        <v>1406</v>
      </c>
      <c r="J3055">
        <v>1067</v>
      </c>
      <c r="L3055">
        <v>64080</v>
      </c>
      <c r="M3055" s="1" t="s">
        <v>33</v>
      </c>
      <c r="N3055" s="2">
        <v>43975</v>
      </c>
      <c r="O3055" s="1" t="s">
        <v>4634</v>
      </c>
      <c r="P3055" s="2">
        <v>43975.666666666664</v>
      </c>
      <c r="Q3055">
        <v>23391</v>
      </c>
      <c r="R3055">
        <v>77295</v>
      </c>
      <c r="S3055">
        <v>1699826</v>
      </c>
      <c r="T3055">
        <v>1699826</v>
      </c>
      <c r="U3055">
        <v>1699826</v>
      </c>
      <c r="V3055">
        <v>36</v>
      </c>
      <c r="W3055">
        <v>109</v>
      </c>
      <c r="X3055">
        <v>261</v>
      </c>
      <c r="Y3055">
        <v>46176</v>
      </c>
      <c r="Z3055">
        <v>1589</v>
      </c>
      <c r="AA3055">
        <v>47765</v>
      </c>
      <c r="AB3055" s="1">
        <f>Z3055/0.1</f>
        <v>15890</v>
      </c>
      <c r="AC3055" s="1">
        <f>AA3055-AB3055</f>
        <v>31875</v>
      </c>
      <c r="AD3055" s="1">
        <f>_xlfn.IFNA(INDEX($AV$2:$AV$53,MATCH(B3055,$AU$2:$AU$53,0)),1000)</f>
        <v>19440469</v>
      </c>
      <c r="AE3055" s="1">
        <f>C3055/AD3055*100000</f>
        <v>1859.6001979170358</v>
      </c>
      <c r="AF3055" s="34">
        <f>IF(B3056=B3055,IFERROR((C3055/C3056)-1,0),0)</f>
        <v>4.4147963748104591E-3</v>
      </c>
      <c r="AG3055" s="35">
        <f>IFERROR(LOG(2)/LOG(1+(AF3055)),AF3055)</f>
        <v>157.35178931932458</v>
      </c>
      <c r="AH3055" s="35">
        <f>AVERAGE(Z3055:Z3061)</f>
        <v>1627.7142857142858</v>
      </c>
      <c r="AJ3055" s="1">
        <f>Q3055/AD3055*100000</f>
        <v>120.32117126392372</v>
      </c>
      <c r="AK3055" s="34">
        <f>IF(B3056=B3055,IFERROR((Q3055/Q3056)-1,0),0)</f>
        <v>4.6817283738509463E-3</v>
      </c>
      <c r="AL3055" s="35">
        <f>IFERROR(LOG(2)/LOG(1+(AK3055)),AK3055)</f>
        <v>148.39999790243661</v>
      </c>
      <c r="AM3055" s="35">
        <f>AVERAGE(W3055:W3061)</f>
        <v>110.28571428571429</v>
      </c>
      <c r="AN3055" s="4">
        <f>ROUNDDOWN(N3055,0)</f>
        <v>43975</v>
      </c>
      <c r="AO3055" s="38" cm="1">
        <f t="array" ref="AO3055">_xlfn.ANCHORARRAY(AN3055)-1</f>
        <v>43974</v>
      </c>
    </row>
    <row r="3056" spans="1:41" x14ac:dyDescent="0.25">
      <c r="A3056">
        <v>20200523</v>
      </c>
      <c r="B3056" s="1" t="s">
        <v>104</v>
      </c>
      <c r="C3056">
        <v>359926</v>
      </c>
      <c r="D3056">
        <v>1292135</v>
      </c>
      <c r="F3056">
        <v>4844</v>
      </c>
      <c r="G3056">
        <v>77034</v>
      </c>
      <c r="H3056">
        <v>1581</v>
      </c>
      <c r="J3056">
        <v>1254</v>
      </c>
      <c r="L3056">
        <v>63292</v>
      </c>
      <c r="M3056" s="1" t="s">
        <v>33</v>
      </c>
      <c r="N3056" s="2">
        <v>43973</v>
      </c>
      <c r="O3056" s="1" t="s">
        <v>4027</v>
      </c>
      <c r="P3056" s="2">
        <v>43974.666666666664</v>
      </c>
      <c r="Q3056">
        <v>23282</v>
      </c>
      <c r="R3056">
        <v>77034</v>
      </c>
      <c r="S3056">
        <v>1652061</v>
      </c>
      <c r="T3056">
        <v>1652061</v>
      </c>
      <c r="U3056">
        <v>1652061</v>
      </c>
      <c r="V3056">
        <v>36</v>
      </c>
      <c r="W3056">
        <v>87</v>
      </c>
      <c r="X3056">
        <v>191</v>
      </c>
      <c r="Y3056">
        <v>49496</v>
      </c>
      <c r="Z3056">
        <v>1772</v>
      </c>
      <c r="AA3056">
        <v>51268</v>
      </c>
      <c r="AB3056" s="1">
        <f>Z3056/0.1</f>
        <v>17720</v>
      </c>
      <c r="AC3056" s="1">
        <f>AA3056-AB3056</f>
        <v>33548</v>
      </c>
      <c r="AD3056" s="1">
        <f>_xlfn.IFNA(INDEX($AV$2:$AV$53,MATCH(B3056,$AU$2:$AU$53,0)),1000)</f>
        <v>19440469</v>
      </c>
      <c r="AE3056" s="1">
        <f>C3056/AD3056*100000</f>
        <v>1851.4265267982989</v>
      </c>
      <c r="AF3056" s="34">
        <f>IF(B3057=B3056,IFERROR((C3056/C3057)-1,0),0)</f>
        <v>4.9475923764636942E-3</v>
      </c>
      <c r="AG3056" s="35">
        <f>IFERROR(LOG(2)/LOG(1+(AF3056)),AF3056)</f>
        <v>140.44416396590748</v>
      </c>
      <c r="AH3056" s="35">
        <f>AVERAGE(Z3056:Z3062)</f>
        <v>1670.5714285714287</v>
      </c>
      <c r="AJ3056" s="1">
        <f>Q3056/AD3056*100000</f>
        <v>119.76048520228602</v>
      </c>
      <c r="AK3056" s="34">
        <f>IF(B3057=B3056,IFERROR((Q3056/Q3057)-1,0),0)</f>
        <v>3.7508083638715384E-3</v>
      </c>
      <c r="AL3056" s="35">
        <f>IFERROR(LOG(2)/LOG(1+(AK3056)),AK3056)</f>
        <v>185.1457694449048</v>
      </c>
      <c r="AM3056" s="35">
        <f>AVERAGE(W3056:W3062)</f>
        <v>114.85714285714286</v>
      </c>
      <c r="AN3056" s="4">
        <f>ROUNDDOWN(N3056,0)</f>
        <v>43973</v>
      </c>
      <c r="AO3056" s="38" cm="1">
        <f t="array" ref="AO3056">_xlfn.ANCHORARRAY(AN3056)-1</f>
        <v>43972</v>
      </c>
    </row>
    <row r="3057" spans="1:41" x14ac:dyDescent="0.25">
      <c r="A3057">
        <v>20200522</v>
      </c>
      <c r="B3057" s="1" t="s">
        <v>104</v>
      </c>
      <c r="C3057">
        <v>358154</v>
      </c>
      <c r="D3057">
        <v>1242639</v>
      </c>
      <c r="F3057">
        <v>4844</v>
      </c>
      <c r="G3057">
        <v>76843</v>
      </c>
      <c r="H3057">
        <v>1581</v>
      </c>
      <c r="J3057">
        <v>1254</v>
      </c>
      <c r="L3057">
        <v>63292</v>
      </c>
      <c r="M3057" s="1" t="s">
        <v>33</v>
      </c>
      <c r="N3057" s="2">
        <v>43973</v>
      </c>
      <c r="O3057" s="1" t="s">
        <v>4081</v>
      </c>
      <c r="P3057" s="2">
        <v>43973.666666666664</v>
      </c>
      <c r="Q3057">
        <v>23195</v>
      </c>
      <c r="R3057">
        <v>76843</v>
      </c>
      <c r="S3057">
        <v>1600793</v>
      </c>
      <c r="T3057">
        <v>1600793</v>
      </c>
      <c r="U3057">
        <v>1600793</v>
      </c>
      <c r="V3057">
        <v>36</v>
      </c>
      <c r="W3057">
        <v>112</v>
      </c>
      <c r="X3057">
        <v>235</v>
      </c>
      <c r="Y3057">
        <v>44042</v>
      </c>
      <c r="Z3057">
        <v>1696</v>
      </c>
      <c r="AA3057">
        <v>45738</v>
      </c>
      <c r="AB3057" s="1">
        <f>Z3057/0.1</f>
        <v>16960</v>
      </c>
      <c r="AC3057" s="1">
        <f>AA3057-AB3057</f>
        <v>28778</v>
      </c>
      <c r="AD3057" s="1">
        <f>_xlfn.IFNA(INDEX($AV$2:$AV$53,MATCH(B3057,$AU$2:$AU$53,0)),1000)</f>
        <v>19440469</v>
      </c>
      <c r="AE3057" s="1">
        <f>C3057/AD3057*100000</f>
        <v>1842.3115203650693</v>
      </c>
      <c r="AF3057" s="34">
        <f>IF(B3058=B3057,IFERROR((C3057/C3058)-1,0),0)</f>
        <v>4.7579237946686614E-3</v>
      </c>
      <c r="AG3057" s="35">
        <f>IFERROR(LOG(2)/LOG(1+(AF3057)),AF3057)</f>
        <v>146.02899852217979</v>
      </c>
      <c r="AH3057" s="35">
        <f>AVERAGE(Z3057:Z3063)</f>
        <v>1763</v>
      </c>
      <c r="AJ3057" s="1">
        <f>Q3057/AD3057*100000</f>
        <v>119.31296513474031</v>
      </c>
      <c r="AK3057" s="34">
        <f>IF(B3058=B3057,IFERROR((Q3057/Q3058)-1,0),0)</f>
        <v>4.8520556253519587E-3</v>
      </c>
      <c r="AL3057" s="35">
        <f>IFERROR(LOG(2)/LOG(1+(AK3057)),AK3057)</f>
        <v>143.20269015299036</v>
      </c>
      <c r="AM3057" s="35">
        <f>AVERAGE(W3057:W3063)</f>
        <v>127.28571428571429</v>
      </c>
      <c r="AN3057" s="4">
        <f>ROUNDDOWN(N3057,0)</f>
        <v>43973</v>
      </c>
      <c r="AO3057" s="38" cm="1">
        <f t="array" ref="AO3057">_xlfn.ANCHORARRAY(AN3057)-1</f>
        <v>43972</v>
      </c>
    </row>
    <row r="3058" spans="1:41" x14ac:dyDescent="0.25">
      <c r="A3058">
        <v>20200521</v>
      </c>
      <c r="B3058" s="1" t="s">
        <v>104</v>
      </c>
      <c r="C3058">
        <v>356458</v>
      </c>
      <c r="D3058">
        <v>1198597</v>
      </c>
      <c r="F3058">
        <v>5187</v>
      </c>
      <c r="G3058">
        <v>76608</v>
      </c>
      <c r="H3058">
        <v>1695</v>
      </c>
      <c r="J3058">
        <v>1345</v>
      </c>
      <c r="L3058">
        <v>62826</v>
      </c>
      <c r="M3058" s="1" t="s">
        <v>33</v>
      </c>
      <c r="N3058" s="2">
        <v>43972</v>
      </c>
      <c r="O3058" s="1" t="s">
        <v>4135</v>
      </c>
      <c r="P3058" s="2">
        <v>43972.666666666664</v>
      </c>
      <c r="Q3058">
        <v>23083</v>
      </c>
      <c r="R3058">
        <v>76608</v>
      </c>
      <c r="S3058">
        <v>1555055</v>
      </c>
      <c r="T3058">
        <v>1555055</v>
      </c>
      <c r="U3058">
        <v>1555055</v>
      </c>
      <c r="V3058">
        <v>36</v>
      </c>
      <c r="W3058">
        <v>107</v>
      </c>
      <c r="X3058">
        <v>198</v>
      </c>
      <c r="Y3058">
        <v>47131</v>
      </c>
      <c r="Z3058">
        <v>2088</v>
      </c>
      <c r="AA3058">
        <v>49219</v>
      </c>
      <c r="AB3058" s="1">
        <f>Z3058/0.1</f>
        <v>20880</v>
      </c>
      <c r="AC3058" s="1">
        <f>AA3058-AB3058</f>
        <v>28339</v>
      </c>
      <c r="AD3058" s="1">
        <f>_xlfn.IFNA(INDEX($AV$2:$AV$53,MATCH(B3058,$AU$2:$AU$53,0)),1000)</f>
        <v>19440469</v>
      </c>
      <c r="AE3058" s="1">
        <f>C3058/AD3058*100000</f>
        <v>1833.5874510023393</v>
      </c>
      <c r="AF3058" s="34">
        <f>IF(B3059=B3058,IFERROR((C3058/C3059)-1,0),0)</f>
        <v>5.8921466264074684E-3</v>
      </c>
      <c r="AG3058" s="35">
        <f>IFERROR(LOG(2)/LOG(1+(AF3058)),AF3058)</f>
        <v>117.98539438679239</v>
      </c>
      <c r="AH3058" s="35">
        <f>AVERAGE(Z3058:Z3064)</f>
        <v>1915.2857142857142</v>
      </c>
      <c r="AJ3058" s="1">
        <f>Q3058/AD3058*100000</f>
        <v>118.73684734663551</v>
      </c>
      <c r="AK3058" s="34">
        <f>IF(B3059=B3058,IFERROR((Q3058/Q3059)-1,0),0)</f>
        <v>4.6570334261839541E-3</v>
      </c>
      <c r="AL3058" s="35">
        <f>IFERROR(LOG(2)/LOG(1+(AK3058)),AK3058)</f>
        <v>149.18508671443226</v>
      </c>
      <c r="AM3058" s="35">
        <f>AVERAGE(W3058:W3064)</f>
        <v>130.42857142857142</v>
      </c>
      <c r="AN3058" s="4">
        <f>ROUNDDOWN(N3058,0)</f>
        <v>43972</v>
      </c>
      <c r="AO3058" s="38" cm="1">
        <f t="array" ref="AO3058">_xlfn.ANCHORARRAY(AN3058)-1</f>
        <v>43971</v>
      </c>
    </row>
    <row r="3059" spans="1:41" x14ac:dyDescent="0.25">
      <c r="A3059">
        <v>20200520</v>
      </c>
      <c r="B3059" s="1" t="s">
        <v>104</v>
      </c>
      <c r="C3059">
        <v>354370</v>
      </c>
      <c r="D3059">
        <v>1151466</v>
      </c>
      <c r="F3059">
        <v>5570</v>
      </c>
      <c r="G3059">
        <v>76410</v>
      </c>
      <c r="H3059">
        <v>1836</v>
      </c>
      <c r="J3059">
        <v>1421</v>
      </c>
      <c r="L3059">
        <v>61886</v>
      </c>
      <c r="M3059" s="1" t="s">
        <v>33</v>
      </c>
      <c r="N3059" s="2">
        <v>43971</v>
      </c>
      <c r="O3059" s="1" t="s">
        <v>4189</v>
      </c>
      <c r="P3059" s="2">
        <v>43971.666666666664</v>
      </c>
      <c r="Q3059">
        <v>22976</v>
      </c>
      <c r="R3059">
        <v>76410</v>
      </c>
      <c r="S3059">
        <v>1505836</v>
      </c>
      <c r="T3059">
        <v>1505836</v>
      </c>
      <c r="U3059">
        <v>1505836</v>
      </c>
      <c r="V3059">
        <v>36</v>
      </c>
      <c r="W3059">
        <v>133</v>
      </c>
      <c r="X3059">
        <v>242</v>
      </c>
      <c r="Y3059">
        <v>36572</v>
      </c>
      <c r="Z3059">
        <v>1525</v>
      </c>
      <c r="AA3059">
        <v>38097</v>
      </c>
      <c r="AB3059" s="1">
        <f>Z3059/0.1</f>
        <v>15250</v>
      </c>
      <c r="AC3059" s="1">
        <f>AA3059-AB3059</f>
        <v>22847</v>
      </c>
      <c r="AD3059" s="1">
        <f>_xlfn.IFNA(INDEX($AV$2:$AV$53,MATCH(B3059,$AU$2:$AU$53,0)),1000)</f>
        <v>19440469</v>
      </c>
      <c r="AE3059" s="1">
        <f>C3059/AD3059*100000</f>
        <v>1822.8469693812428</v>
      </c>
      <c r="AF3059" s="34">
        <f>IF(B3060=B3059,IFERROR((C3059/C3060)-1,0),0)</f>
        <v>4.3220110813531054E-3</v>
      </c>
      <c r="AG3059" s="35">
        <f>IFERROR(LOG(2)/LOG(1+(AF3059)),AF3059)</f>
        <v>160.72240115106482</v>
      </c>
      <c r="AH3059" s="35">
        <f>AVERAGE(Z3059:Z3065)</f>
        <v>1958.4285714285713</v>
      </c>
      <c r="AJ3059" s="1">
        <f>Q3059/AD3059*100000</f>
        <v>118.18644910264254</v>
      </c>
      <c r="AK3059" s="34">
        <f>IF(B3060=B3059,IFERROR((Q3059/Q3060)-1,0),0)</f>
        <v>5.822352580659329E-3</v>
      </c>
      <c r="AL3059" s="35">
        <f>IFERROR(LOG(2)/LOG(1+(AK3059)),AK3059)</f>
        <v>119.3955694228797</v>
      </c>
      <c r="AM3059" s="35">
        <f>AVERAGE(W3059:W3065)</f>
        <v>137.57142857142858</v>
      </c>
      <c r="AN3059" s="4">
        <f>ROUNDDOWN(N3059,0)</f>
        <v>43971</v>
      </c>
      <c r="AO3059" s="38" cm="1">
        <f t="array" ref="AO3059">_xlfn.ANCHORARRAY(AN3059)-1</f>
        <v>43970</v>
      </c>
    </row>
    <row r="3060" spans="1:41" x14ac:dyDescent="0.25">
      <c r="A3060">
        <v>20200519</v>
      </c>
      <c r="B3060" s="1" t="s">
        <v>104</v>
      </c>
      <c r="C3060">
        <v>352845</v>
      </c>
      <c r="D3060">
        <v>1114894</v>
      </c>
      <c r="F3060">
        <v>5818</v>
      </c>
      <c r="G3060">
        <v>76168</v>
      </c>
      <c r="H3060">
        <v>1836</v>
      </c>
      <c r="J3060">
        <v>1481</v>
      </c>
      <c r="L3060">
        <v>61886</v>
      </c>
      <c r="M3060" s="1" t="s">
        <v>33</v>
      </c>
      <c r="N3060" s="2">
        <v>43970</v>
      </c>
      <c r="O3060" s="1" t="s">
        <v>4244</v>
      </c>
      <c r="P3060" s="2">
        <v>43970.666666666664</v>
      </c>
      <c r="Q3060">
        <v>22843</v>
      </c>
      <c r="R3060">
        <v>76168</v>
      </c>
      <c r="S3060">
        <v>1467739</v>
      </c>
      <c r="T3060">
        <v>1467739</v>
      </c>
      <c r="U3060">
        <v>1467739</v>
      </c>
      <c r="V3060">
        <v>36</v>
      </c>
      <c r="W3060">
        <v>114</v>
      </c>
      <c r="X3060">
        <v>298</v>
      </c>
      <c r="Y3060">
        <v>26708</v>
      </c>
      <c r="Z3060">
        <v>1474</v>
      </c>
      <c r="AA3060">
        <v>28182</v>
      </c>
      <c r="AB3060" s="1">
        <f>Z3060/0.1</f>
        <v>14740</v>
      </c>
      <c r="AC3060" s="1">
        <f>AA3060-AB3060</f>
        <v>13442</v>
      </c>
      <c r="AD3060" s="1">
        <f>_xlfn.IFNA(INDEX($AV$2:$AV$53,MATCH(B3060,$AU$2:$AU$53,0)),1000)</f>
        <v>19440469</v>
      </c>
      <c r="AE3060" s="1">
        <f>C3060/AD3060*100000</f>
        <v>1815.0025084271372</v>
      </c>
      <c r="AF3060" s="34">
        <f>IF(B3061=B3060,IFERROR((C3060/C3061)-1,0),0)</f>
        <v>4.1949961721370332E-3</v>
      </c>
      <c r="AG3060" s="35">
        <f>IFERROR(LOG(2)/LOG(1+(AF3060)),AF3060)</f>
        <v>165.5782300075895</v>
      </c>
      <c r="AH3060" s="35">
        <f>AVERAGE(Z3060:Z3066)</f>
        <v>2051.4285714285716</v>
      </c>
      <c r="AJ3060" s="1">
        <f>Q3060/AD3060*100000</f>
        <v>117.50230922926808</v>
      </c>
      <c r="AK3060" s="34">
        <f>IF(B3061=B3060,IFERROR((Q3060/Q3061)-1,0),0)</f>
        <v>5.0156188129701906E-3</v>
      </c>
      <c r="AL3060" s="35">
        <f>IFERROR(LOG(2)/LOG(1+(AK3060)),AK3060)</f>
        <v>138.54402378476948</v>
      </c>
      <c r="AM3060" s="35">
        <f>AVERAGE(W3060:W3066)</f>
        <v>142.57142857142858</v>
      </c>
      <c r="AN3060" s="4">
        <f>ROUNDDOWN(N3060,0)</f>
        <v>43970</v>
      </c>
      <c r="AO3060" s="38" cm="1">
        <f t="array" ref="AO3060">_xlfn.ANCHORARRAY(AN3060)-1</f>
        <v>43969</v>
      </c>
    </row>
    <row r="3061" spans="1:41" x14ac:dyDescent="0.25">
      <c r="A3061">
        <v>20200518</v>
      </c>
      <c r="B3061" s="1" t="s">
        <v>104</v>
      </c>
      <c r="C3061">
        <v>351371</v>
      </c>
      <c r="D3061">
        <v>1088186</v>
      </c>
      <c r="F3061">
        <v>5840</v>
      </c>
      <c r="G3061">
        <v>75870</v>
      </c>
      <c r="H3061">
        <v>1908</v>
      </c>
      <c r="J3061">
        <v>1538</v>
      </c>
      <c r="L3061">
        <v>61681</v>
      </c>
      <c r="M3061" s="1" t="s">
        <v>33</v>
      </c>
      <c r="N3061" s="2">
        <v>43969</v>
      </c>
      <c r="O3061" s="1" t="s">
        <v>4299</v>
      </c>
      <c r="P3061" s="2">
        <v>43969.666666666664</v>
      </c>
      <c r="Q3061">
        <v>22729</v>
      </c>
      <c r="R3061">
        <v>75870</v>
      </c>
      <c r="S3061">
        <v>1439557</v>
      </c>
      <c r="T3061">
        <v>1439557</v>
      </c>
      <c r="U3061">
        <v>1439557</v>
      </c>
      <c r="V3061">
        <v>36</v>
      </c>
      <c r="W3061">
        <v>110</v>
      </c>
      <c r="X3061">
        <v>345</v>
      </c>
      <c r="Y3061">
        <v>24911</v>
      </c>
      <c r="Z3061">
        <v>1250</v>
      </c>
      <c r="AA3061">
        <v>26161</v>
      </c>
      <c r="AB3061" s="1">
        <f>Z3061/0.1</f>
        <v>12500</v>
      </c>
      <c r="AC3061" s="1">
        <f>AA3061-AB3061</f>
        <v>13661</v>
      </c>
      <c r="AD3061" s="1">
        <f>_xlfn.IFNA(INDEX($AV$2:$AV$53,MATCH(B3061,$AU$2:$AU$53,0)),1000)</f>
        <v>19440469</v>
      </c>
      <c r="AE3061" s="1">
        <f>C3061/AD3061*100000</f>
        <v>1807.4203868229722</v>
      </c>
      <c r="AF3061" s="34">
        <f>IF(B3062=B3061,IFERROR((C3061/C3062)-1,0),0)</f>
        <v>3.570194304254759E-3</v>
      </c>
      <c r="AG3061" s="35">
        <f>IFERROR(LOG(2)/LOG(1+(AF3061)),AF3061)</f>
        <v>194.49467493893317</v>
      </c>
      <c r="AH3061" s="35">
        <f>AVERAGE(Z3061:Z3067)</f>
        <v>2045.1428571428571</v>
      </c>
      <c r="AJ3061" s="1">
        <f>Q3061/AD3061*100000</f>
        <v>116.91590362351856</v>
      </c>
      <c r="AK3061" s="34">
        <f>IF(B3062=B3061,IFERROR((Q3061/Q3062)-1,0),0)</f>
        <v>4.8631681329855958E-3</v>
      </c>
      <c r="AL3061" s="35">
        <f>IFERROR(LOG(2)/LOG(1+(AK3061)),AK3061)</f>
        <v>142.87625770076571</v>
      </c>
      <c r="AM3061" s="35">
        <f>AVERAGE(W3061:W3067)</f>
        <v>155.57142857142858</v>
      </c>
      <c r="AN3061" s="4">
        <f>ROUNDDOWN(N3061,0)</f>
        <v>43969</v>
      </c>
      <c r="AO3061" s="38" cm="1">
        <f t="array" ref="AO3061">_xlfn.ANCHORARRAY(AN3061)-1</f>
        <v>43968</v>
      </c>
    </row>
    <row r="3062" spans="1:41" x14ac:dyDescent="0.25">
      <c r="A3062">
        <v>20200517</v>
      </c>
      <c r="B3062" s="1" t="s">
        <v>104</v>
      </c>
      <c r="C3062">
        <v>350121</v>
      </c>
      <c r="D3062">
        <v>1063275</v>
      </c>
      <c r="F3062">
        <v>5897</v>
      </c>
      <c r="G3062">
        <v>75525</v>
      </c>
      <c r="H3062">
        <v>1981</v>
      </c>
      <c r="J3062">
        <v>1601</v>
      </c>
      <c r="L3062">
        <v>61381</v>
      </c>
      <c r="M3062" s="1" t="s">
        <v>33</v>
      </c>
      <c r="N3062" s="2">
        <v>43968</v>
      </c>
      <c r="O3062" s="1" t="s">
        <v>105</v>
      </c>
      <c r="P3062" s="2">
        <v>43968.666666666664</v>
      </c>
      <c r="Q3062">
        <v>22619</v>
      </c>
      <c r="R3062">
        <v>75525</v>
      </c>
      <c r="S3062">
        <v>1413396</v>
      </c>
      <c r="T3062">
        <v>1413396</v>
      </c>
      <c r="U3062">
        <v>1413396</v>
      </c>
      <c r="V3062">
        <v>36</v>
      </c>
      <c r="W3062">
        <v>141</v>
      </c>
      <c r="X3062">
        <v>362</v>
      </c>
      <c r="Y3062">
        <v>32790</v>
      </c>
      <c r="Z3062">
        <v>1889</v>
      </c>
      <c r="AA3062">
        <v>34679</v>
      </c>
      <c r="AB3062" s="1">
        <f>Z3062/0.1</f>
        <v>18890</v>
      </c>
      <c r="AC3062" s="1">
        <f>AA3062-AB3062</f>
        <v>15789</v>
      </c>
      <c r="AD3062" s="1">
        <f>_xlfn.IFNA(INDEX($AV$2:$AV$53,MATCH(B3062,$AU$2:$AU$53,0)),1000)</f>
        <v>19440469</v>
      </c>
      <c r="AE3062" s="1">
        <f>C3062/AD3062*100000</f>
        <v>1800.9905007950167</v>
      </c>
      <c r="AF3062" s="34">
        <f>IF(B3063=B3062,IFERROR((C3062/C3063)-1,0),0)</f>
        <v>5.4245445565026529E-3</v>
      </c>
      <c r="AG3062" s="35">
        <f>IFERROR(LOG(2)/LOG(1+(AF3062)),AF3062)</f>
        <v>128.12605410522164</v>
      </c>
      <c r="AH3062" s="35">
        <f>AVERAGE(Z3062:Z3068)</f>
        <v>2103.7142857142858</v>
      </c>
      <c r="AJ3062" s="1">
        <f>Q3062/AD3062*100000</f>
        <v>116.35007365305849</v>
      </c>
      <c r="AK3062" s="34">
        <f>IF(B3063=B3062,IFERROR((Q3062/Q3063)-1,0),0)</f>
        <v>6.2728000711806953E-3</v>
      </c>
      <c r="AL3062" s="35">
        <f>IFERROR(LOG(2)/LOG(1+(AK3062)),AK3062)</f>
        <v>110.84665440968796</v>
      </c>
      <c r="AM3062" s="35">
        <f>AVERAGE(W3062:W3068)</f>
        <v>163</v>
      </c>
      <c r="AN3062" s="4">
        <f>ROUNDDOWN(N3062,0)</f>
        <v>43968</v>
      </c>
      <c r="AO3062" s="38" cm="1">
        <f t="array" ref="AO3062">_xlfn.ANCHORARRAY(AN3062)-1</f>
        <v>43967</v>
      </c>
    </row>
    <row r="3063" spans="1:41" x14ac:dyDescent="0.25">
      <c r="A3063">
        <v>20200516</v>
      </c>
      <c r="B3063" s="1" t="s">
        <v>104</v>
      </c>
      <c r="C3063">
        <v>348232</v>
      </c>
      <c r="D3063">
        <v>1030485</v>
      </c>
      <c r="F3063">
        <v>6220</v>
      </c>
      <c r="G3063">
        <v>75163</v>
      </c>
      <c r="H3063">
        <v>2077</v>
      </c>
      <c r="J3063">
        <v>1674</v>
      </c>
      <c r="L3063">
        <v>60796</v>
      </c>
      <c r="M3063" s="1" t="s">
        <v>33</v>
      </c>
      <c r="N3063" s="2">
        <v>43967</v>
      </c>
      <c r="O3063" s="1" t="s">
        <v>174</v>
      </c>
      <c r="P3063" s="2">
        <v>43967.666666666664</v>
      </c>
      <c r="Q3063">
        <v>22478</v>
      </c>
      <c r="R3063">
        <v>75163</v>
      </c>
      <c r="S3063">
        <v>1378717</v>
      </c>
      <c r="T3063">
        <v>1378717</v>
      </c>
      <c r="U3063">
        <v>1378717</v>
      </c>
      <c r="V3063">
        <v>36</v>
      </c>
      <c r="W3063">
        <v>174</v>
      </c>
      <c r="X3063">
        <v>412</v>
      </c>
      <c r="Y3063">
        <v>38250</v>
      </c>
      <c r="Z3063">
        <v>2419</v>
      </c>
      <c r="AA3063">
        <v>40669</v>
      </c>
      <c r="AB3063" s="1">
        <f>Z3063/0.1</f>
        <v>24190</v>
      </c>
      <c r="AC3063" s="1">
        <f>AA3063-AB3063</f>
        <v>16479</v>
      </c>
      <c r="AD3063" s="1">
        <f>_xlfn.IFNA(INDEX($AV$2:$AV$53,MATCH(B3063,$AU$2:$AU$53,0)),1000)</f>
        <v>19440469</v>
      </c>
      <c r="AE3063" s="1">
        <f>C3063/AD3063*100000</f>
        <v>1791.2736570295706</v>
      </c>
      <c r="AF3063" s="34">
        <f>IF(B3064=B3063,IFERROR((C3063/C3064)-1,0),0)</f>
        <v>6.9951100739416017E-3</v>
      </c>
      <c r="AG3063" s="35">
        <f>IFERROR(LOG(2)/LOG(1+(AF3063)),AF3063)</f>
        <v>99.436417306385096</v>
      </c>
      <c r="AH3063" s="35">
        <f>AVERAGE(Z3063:Z3069)</f>
        <v>2158.5714285714284</v>
      </c>
      <c r="AJ3063" s="1">
        <f>Q3063/AD3063*100000</f>
        <v>115.6247825091051</v>
      </c>
      <c r="AK3063" s="34">
        <f>IF(B3064=B3063,IFERROR((Q3063/Q3064)-1,0),0)</f>
        <v>7.8012912482066099E-3</v>
      </c>
      <c r="AL3063" s="35">
        <f>IFERROR(LOG(2)/LOG(1+(AK3063)),AK3063)</f>
        <v>89.196439174324581</v>
      </c>
      <c r="AM3063" s="35">
        <f>AVERAGE(W3063:W3069)</f>
        <v>172.42857142857142</v>
      </c>
      <c r="AN3063" s="4">
        <f>ROUNDDOWN(N3063,0)</f>
        <v>43967</v>
      </c>
      <c r="AO3063" s="38" cm="1">
        <f t="array" ref="AO3063">_xlfn.ANCHORARRAY(AN3063)-1</f>
        <v>43966</v>
      </c>
    </row>
    <row r="3064" spans="1:41" x14ac:dyDescent="0.25">
      <c r="A3064">
        <v>20200515</v>
      </c>
      <c r="B3064" s="1" t="s">
        <v>104</v>
      </c>
      <c r="C3064">
        <v>345813</v>
      </c>
      <c r="D3064">
        <v>992235</v>
      </c>
      <c r="F3064">
        <v>6394</v>
      </c>
      <c r="G3064">
        <v>74751</v>
      </c>
      <c r="H3064">
        <v>2156</v>
      </c>
      <c r="J3064">
        <v>1774</v>
      </c>
      <c r="L3064">
        <v>60302</v>
      </c>
      <c r="M3064" s="1" t="s">
        <v>33</v>
      </c>
      <c r="N3064" s="2">
        <v>43965</v>
      </c>
      <c r="O3064" s="1" t="s">
        <v>225</v>
      </c>
      <c r="P3064" s="2">
        <v>43966.666666666664</v>
      </c>
      <c r="Q3064">
        <v>22304</v>
      </c>
      <c r="R3064">
        <v>74751</v>
      </c>
      <c r="S3064">
        <v>1338048</v>
      </c>
      <c r="T3064">
        <v>1338048</v>
      </c>
      <c r="U3064">
        <v>1338048</v>
      </c>
      <c r="V3064">
        <v>36</v>
      </c>
      <c r="W3064">
        <v>134</v>
      </c>
      <c r="X3064">
        <v>318</v>
      </c>
      <c r="Y3064">
        <v>36529</v>
      </c>
      <c r="Z3064">
        <v>2762</v>
      </c>
      <c r="AA3064">
        <v>39291</v>
      </c>
      <c r="AB3064" s="1">
        <f>Z3064/0.1</f>
        <v>27620</v>
      </c>
      <c r="AC3064" s="1">
        <f>AA3064-AB3064</f>
        <v>11671</v>
      </c>
      <c r="AD3064" s="1">
        <f>_xlfn.IFNA(INDEX($AV$2:$AV$53,MATCH(B3064,$AU$2:$AU$53,0)),1000)</f>
        <v>19440469</v>
      </c>
      <c r="AE3064" s="1">
        <f>C3064/AD3064*100000</f>
        <v>1778.8305415882714</v>
      </c>
      <c r="AF3064" s="34">
        <f>IF(B3065=B3064,IFERROR((C3064/C3065)-1,0),0)</f>
        <v>8.0512810048651851E-3</v>
      </c>
      <c r="AG3064" s="35">
        <f>IFERROR(LOG(2)/LOG(1+(AF3064)),AF3064)</f>
        <v>86.437650377616833</v>
      </c>
      <c r="AH3064" s="35">
        <f>AVERAGE(Z3064:Z3070)</f>
        <v>2200.8571428571427</v>
      </c>
      <c r="AJ3064" s="1">
        <f>Q3064/AD3064*100000</f>
        <v>114.72974237401372</v>
      </c>
      <c r="AK3064" s="34">
        <f>IF(B3065=B3064,IFERROR((Q3064/Q3065)-1,0),0)</f>
        <v>6.0442038791159725E-3</v>
      </c>
      <c r="AL3064" s="35">
        <f>IFERROR(LOG(2)/LOG(1+(AK3064)),AK3064)</f>
        <v>115.02587471604495</v>
      </c>
      <c r="AM3064" s="35">
        <f>AVERAGE(W3064:W3070)</f>
        <v>179.85714285714286</v>
      </c>
      <c r="AN3064" s="4">
        <f>ROUNDDOWN(N3064,0)</f>
        <v>43965</v>
      </c>
      <c r="AO3064" s="38" cm="1">
        <f t="array" ref="AO3064">_xlfn.ANCHORARRAY(AN3064)-1</f>
        <v>43964</v>
      </c>
    </row>
    <row r="3065" spans="1:41" x14ac:dyDescent="0.25">
      <c r="A3065">
        <v>20200514</v>
      </c>
      <c r="B3065" s="1" t="s">
        <v>104</v>
      </c>
      <c r="C3065">
        <v>343051</v>
      </c>
      <c r="D3065">
        <v>955706</v>
      </c>
      <c r="F3065">
        <v>6706</v>
      </c>
      <c r="G3065">
        <v>74433</v>
      </c>
      <c r="H3065">
        <v>2223</v>
      </c>
      <c r="J3065">
        <v>1846</v>
      </c>
      <c r="L3065">
        <v>59758</v>
      </c>
      <c r="M3065" s="1" t="s">
        <v>33</v>
      </c>
      <c r="N3065" s="2">
        <v>43965</v>
      </c>
      <c r="O3065" s="1" t="s">
        <v>275</v>
      </c>
      <c r="P3065" s="2">
        <v>43965.666666666664</v>
      </c>
      <c r="Q3065">
        <v>22170</v>
      </c>
      <c r="R3065">
        <v>74433</v>
      </c>
      <c r="S3065">
        <v>1298757</v>
      </c>
      <c r="T3065">
        <v>1298757</v>
      </c>
      <c r="U3065">
        <v>1298757</v>
      </c>
      <c r="V3065">
        <v>36</v>
      </c>
      <c r="W3065">
        <v>157</v>
      </c>
      <c r="X3065">
        <v>470</v>
      </c>
      <c r="Y3065">
        <v>37460</v>
      </c>
      <c r="Z3065">
        <v>2390</v>
      </c>
      <c r="AA3065">
        <v>39850</v>
      </c>
      <c r="AB3065" s="1">
        <f>Z3065/0.1</f>
        <v>23900</v>
      </c>
      <c r="AC3065" s="1">
        <f>AA3065-AB3065</f>
        <v>15950</v>
      </c>
      <c r="AD3065" s="1">
        <f>_xlfn.IFNA(INDEX($AV$2:$AV$53,MATCH(B3065,$AU$2:$AU$53,0)),1000)</f>
        <v>19440469</v>
      </c>
      <c r="AE3065" s="1">
        <f>C3065/AD3065*100000</f>
        <v>1764.6230654209012</v>
      </c>
      <c r="AF3065" s="34">
        <f>IF(B3066=B3065,IFERROR((C3065/C3066)-1,0),0)</f>
        <v>7.0157722780124221E-3</v>
      </c>
      <c r="AG3065" s="35">
        <f>IFERROR(LOG(2)/LOG(1+(AF3065)),AF3065)</f>
        <v>99.144584686160144</v>
      </c>
      <c r="AH3065" s="35">
        <f>AVERAGE(Z3065:Z3071)</f>
        <v>2200.2857142857142</v>
      </c>
      <c r="AJ3065" s="1">
        <f>Q3065/AD3065*100000</f>
        <v>114.0404585918169</v>
      </c>
      <c r="AK3065" s="34">
        <f>IF(B3066=B3065,IFERROR((Q3065/Q3066)-1,0),0)</f>
        <v>7.1321491845728335E-3</v>
      </c>
      <c r="AL3065" s="35">
        <f>IFERROR(LOG(2)/LOG(1+(AK3065)),AK3065)</f>
        <v>97.532461718513019</v>
      </c>
      <c r="AM3065" s="35">
        <f>AVERAGE(W3065:W3071)</f>
        <v>191.71428571428572</v>
      </c>
      <c r="AN3065" s="4">
        <f>ROUNDDOWN(N3065,0)</f>
        <v>43965</v>
      </c>
      <c r="AO3065" s="38" cm="1">
        <f t="array" ref="AO3065">_xlfn.ANCHORARRAY(AN3065)-1</f>
        <v>43964</v>
      </c>
    </row>
    <row r="3066" spans="1:41" x14ac:dyDescent="0.25">
      <c r="A3066">
        <v>20200513</v>
      </c>
      <c r="B3066" s="1" t="s">
        <v>104</v>
      </c>
      <c r="C3066">
        <v>340661</v>
      </c>
      <c r="D3066">
        <v>918246</v>
      </c>
      <c r="F3066">
        <v>6946</v>
      </c>
      <c r="G3066">
        <v>73963</v>
      </c>
      <c r="H3066">
        <v>2308</v>
      </c>
      <c r="J3066">
        <v>1908</v>
      </c>
      <c r="L3066">
        <v>59193</v>
      </c>
      <c r="M3066" s="1" t="s">
        <v>33</v>
      </c>
      <c r="N3066" s="2">
        <v>43964</v>
      </c>
      <c r="O3066" s="1" t="s">
        <v>326</v>
      </c>
      <c r="P3066" s="2">
        <v>43964.666666666664</v>
      </c>
      <c r="Q3066">
        <v>22013</v>
      </c>
      <c r="R3066">
        <v>73963</v>
      </c>
      <c r="S3066">
        <v>1258907</v>
      </c>
      <c r="T3066">
        <v>1258907</v>
      </c>
      <c r="U3066">
        <v>1258907</v>
      </c>
      <c r="V3066">
        <v>36</v>
      </c>
      <c r="W3066">
        <v>168</v>
      </c>
      <c r="X3066">
        <v>820</v>
      </c>
      <c r="Y3066">
        <v>31618</v>
      </c>
      <c r="Z3066">
        <v>2176</v>
      </c>
      <c r="AA3066">
        <v>33794</v>
      </c>
      <c r="AB3066" s="1">
        <f>Z3066/0.1</f>
        <v>21760</v>
      </c>
      <c r="AC3066" s="1">
        <f>AA3066-AB3066</f>
        <v>12034</v>
      </c>
      <c r="AD3066" s="1">
        <f>_xlfn.IFNA(INDEX($AV$2:$AV$53,MATCH(B3066,$AU$2:$AU$53,0)),1000)</f>
        <v>19440469</v>
      </c>
      <c r="AE3066" s="1">
        <f>C3066/AD3066*100000</f>
        <v>1752.3291233354503</v>
      </c>
      <c r="AF3066" s="34">
        <f>IF(B3067=B3066,IFERROR((C3066/C3067)-1,0),0)</f>
        <v>6.4286452870880861E-3</v>
      </c>
      <c r="AG3066" s="35">
        <f>IFERROR(LOG(2)/LOG(1+(AF3066)),AF3066)</f>
        <v>108.16785942561606</v>
      </c>
      <c r="AH3066" s="35">
        <f>AVERAGE(Z3066:Z3072)</f>
        <v>2383.2857142857142</v>
      </c>
      <c r="AJ3066" s="1">
        <f>Q3066/AD3066*100000</f>
        <v>113.2328649067057</v>
      </c>
      <c r="AK3066" s="34">
        <f>IF(B3067=B3066,IFERROR((Q3066/Q3067)-1,0),0)</f>
        <v>7.6905470359349692E-3</v>
      </c>
      <c r="AL3066" s="35">
        <f>IFERROR(LOG(2)/LOG(1+(AK3066)),AK3066)</f>
        <v>90.475893919916587</v>
      </c>
      <c r="AM3066" s="35">
        <f>AVERAGE(W3066:W3072)</f>
        <v>305.14285714285717</v>
      </c>
      <c r="AN3066" s="4">
        <f>ROUNDDOWN(N3066,0)</f>
        <v>43964</v>
      </c>
      <c r="AO3066" s="38" cm="1">
        <f t="array" ref="AO3066">_xlfn.ANCHORARRAY(AN3066)-1</f>
        <v>43963</v>
      </c>
    </row>
    <row r="3067" spans="1:41" x14ac:dyDescent="0.25">
      <c r="A3067">
        <v>20200512</v>
      </c>
      <c r="B3067" s="1" t="s">
        <v>104</v>
      </c>
      <c r="C3067">
        <v>338485</v>
      </c>
      <c r="D3067">
        <v>886628</v>
      </c>
      <c r="F3067">
        <v>7063</v>
      </c>
      <c r="G3067">
        <v>73143</v>
      </c>
      <c r="H3067">
        <v>2375</v>
      </c>
      <c r="J3067">
        <v>1964</v>
      </c>
      <c r="L3067">
        <v>58679</v>
      </c>
      <c r="M3067" s="1" t="s">
        <v>33</v>
      </c>
      <c r="N3067" s="2">
        <v>43963</v>
      </c>
      <c r="O3067" s="1" t="s">
        <v>377</v>
      </c>
      <c r="P3067" s="2">
        <v>43963.666666666664</v>
      </c>
      <c r="Q3067">
        <v>21845</v>
      </c>
      <c r="R3067">
        <v>73143</v>
      </c>
      <c r="S3067">
        <v>1225113</v>
      </c>
      <c r="T3067">
        <v>1225113</v>
      </c>
      <c r="U3067">
        <v>1225113</v>
      </c>
      <c r="V3067">
        <v>36</v>
      </c>
      <c r="W3067">
        <v>205</v>
      </c>
      <c r="X3067">
        <v>0</v>
      </c>
      <c r="Y3067">
        <v>19032</v>
      </c>
      <c r="Z3067">
        <v>1430</v>
      </c>
      <c r="AA3067">
        <v>20462</v>
      </c>
      <c r="AB3067" s="1">
        <f>Z3067/0.1</f>
        <v>14300</v>
      </c>
      <c r="AC3067" s="1">
        <f>AA3067-AB3067</f>
        <v>6162</v>
      </c>
      <c r="AD3067" s="1">
        <f>_xlfn.IFNA(INDEX($AV$2:$AV$53,MATCH(B3067,$AU$2:$AU$53,0)),1000)</f>
        <v>19440469</v>
      </c>
      <c r="AE3067" s="1">
        <f>C3067/AD3067*100000</f>
        <v>1741.1359777379855</v>
      </c>
      <c r="AF3067" s="34">
        <f>IF(B3068=B3067,IFERROR((C3067/C3068)-1,0),0)</f>
        <v>4.2426310246101995E-3</v>
      </c>
      <c r="AG3067" s="35">
        <f>IFERROR(LOG(2)/LOG(1+(AF3067)),AF3067)</f>
        <v>163.72305837598009</v>
      </c>
      <c r="AH3067" s="35">
        <f>AVERAGE(Z3067:Z3073)</f>
        <v>2470.4285714285716</v>
      </c>
      <c r="AJ3067" s="1">
        <f>Q3067/AD3067*100000</f>
        <v>112.36868822454848</v>
      </c>
      <c r="AK3067" s="34">
        <f>IF(B3068=B3067,IFERROR((Q3067/Q3068)-1,0),0)</f>
        <v>9.4731977818853785E-3</v>
      </c>
      <c r="AL3067" s="35">
        <f>IFERROR(LOG(2)/LOG(1+(AK3067)),AK3067)</f>
        <v>73.515321594367762</v>
      </c>
      <c r="AM3067" s="35">
        <f>AVERAGE(W3067:W3073)</f>
        <v>314.28571428571428</v>
      </c>
      <c r="AN3067" s="4">
        <f>ROUNDDOWN(N3067,0)</f>
        <v>43963</v>
      </c>
      <c r="AO3067" s="38" cm="1">
        <f t="array" ref="AO3067">_xlfn.ANCHORARRAY(AN3067)-1</f>
        <v>43962</v>
      </c>
    </row>
    <row r="3068" spans="1:41" x14ac:dyDescent="0.25">
      <c r="A3068">
        <v>20200511</v>
      </c>
      <c r="B3068" s="1" t="s">
        <v>104</v>
      </c>
      <c r="C3068">
        <v>337055</v>
      </c>
      <c r="D3068">
        <v>867596</v>
      </c>
      <c r="F3068">
        <v>7226</v>
      </c>
      <c r="G3068">
        <v>73143</v>
      </c>
      <c r="H3068">
        <v>2450</v>
      </c>
      <c r="J3068">
        <v>2020</v>
      </c>
      <c r="L3068">
        <v>58363</v>
      </c>
      <c r="M3068" s="1" t="s">
        <v>33</v>
      </c>
      <c r="N3068" s="2">
        <v>43961</v>
      </c>
      <c r="O3068" s="1" t="s">
        <v>429</v>
      </c>
      <c r="P3068" s="2">
        <v>43962.666666666664</v>
      </c>
      <c r="Q3068">
        <v>21640</v>
      </c>
      <c r="R3068">
        <v>73143</v>
      </c>
      <c r="S3068">
        <v>1204651</v>
      </c>
      <c r="T3068">
        <v>1204651</v>
      </c>
      <c r="U3068">
        <v>1204651</v>
      </c>
      <c r="V3068">
        <v>36</v>
      </c>
      <c r="W3068">
        <v>162</v>
      </c>
      <c r="X3068">
        <v>428</v>
      </c>
      <c r="Y3068">
        <v>19993</v>
      </c>
      <c r="Z3068">
        <v>1660</v>
      </c>
      <c r="AA3068">
        <v>21653</v>
      </c>
      <c r="AB3068" s="1">
        <f>Z3068/0.1</f>
        <v>16600</v>
      </c>
      <c r="AC3068" s="1">
        <f>AA3068-AB3068</f>
        <v>5053</v>
      </c>
      <c r="AD3068" s="1">
        <f>_xlfn.IFNA(INDEX($AV$2:$AV$53,MATCH(B3068,$AU$2:$AU$53,0)),1000)</f>
        <v>19440469</v>
      </c>
      <c r="AE3068" s="1">
        <f>C3068/AD3068*100000</f>
        <v>1733.7801881220048</v>
      </c>
      <c r="AF3068" s="34">
        <f>IF(B3069=B3068,IFERROR((C3068/C3069)-1,0),0)</f>
        <v>4.9493880350035546E-3</v>
      </c>
      <c r="AG3068" s="35">
        <f>IFERROR(LOG(2)/LOG(1+(AF3068)),AF3068)</f>
        <v>140.39333577148702</v>
      </c>
      <c r="AH3068" s="35">
        <f>AVERAGE(Z3068:Z3074)</f>
        <v>2586</v>
      </c>
      <c r="AJ3068" s="1">
        <f>Q3068/AD3068*100000</f>
        <v>111.31418691596382</v>
      </c>
      <c r="AK3068" s="34">
        <f>IF(B3069=B3068,IFERROR((Q3068/Q3069)-1,0),0)</f>
        <v>7.5426017320048278E-3</v>
      </c>
      <c r="AL3068" s="35">
        <f>IFERROR(LOG(2)/LOG(1+(AK3068)),AK3068)</f>
        <v>92.243763893874117</v>
      </c>
      <c r="AM3068" s="35">
        <f>AVERAGE(W3068:W3074)</f>
        <v>317.85714285714283</v>
      </c>
      <c r="AN3068" s="4">
        <f>ROUNDDOWN(N3068,0)</f>
        <v>43961</v>
      </c>
      <c r="AO3068" s="38" cm="1">
        <f t="array" ref="AO3068">_xlfn.ANCHORARRAY(AN3068)-1</f>
        <v>43960</v>
      </c>
    </row>
    <row r="3069" spans="1:41" x14ac:dyDescent="0.25">
      <c r="A3069">
        <v>20200510</v>
      </c>
      <c r="B3069" s="1" t="s">
        <v>104</v>
      </c>
      <c r="C3069">
        <v>335395</v>
      </c>
      <c r="D3069">
        <v>847603</v>
      </c>
      <c r="F3069">
        <v>7262</v>
      </c>
      <c r="G3069">
        <v>72715</v>
      </c>
      <c r="H3069">
        <v>2488</v>
      </c>
      <c r="J3069">
        <v>2073</v>
      </c>
      <c r="L3069">
        <v>58006</v>
      </c>
      <c r="M3069" s="1" t="s">
        <v>33</v>
      </c>
      <c r="N3069" s="2">
        <v>43961</v>
      </c>
      <c r="O3069" s="1" t="s">
        <v>481</v>
      </c>
      <c r="P3069" s="2">
        <v>43961.666666666664</v>
      </c>
      <c r="Q3069">
        <v>21478</v>
      </c>
      <c r="R3069">
        <v>72715</v>
      </c>
      <c r="S3069">
        <v>1182998</v>
      </c>
      <c r="T3069">
        <v>1182998</v>
      </c>
      <c r="U3069">
        <v>1182998</v>
      </c>
      <c r="V3069">
        <v>36</v>
      </c>
      <c r="W3069">
        <v>207</v>
      </c>
      <c r="X3069">
        <v>460</v>
      </c>
      <c r="Y3069">
        <v>26957</v>
      </c>
      <c r="Z3069">
        <v>2273</v>
      </c>
      <c r="AA3069">
        <v>29230</v>
      </c>
      <c r="AB3069" s="1">
        <f>Z3069/0.1</f>
        <v>22730</v>
      </c>
      <c r="AC3069" s="1">
        <f>AA3069-AB3069</f>
        <v>6500</v>
      </c>
      <c r="AD3069" s="1">
        <f>_xlfn.IFNA(INDEX($AV$2:$AV$53,MATCH(B3069,$AU$2:$AU$53,0)),1000)</f>
        <v>19440469</v>
      </c>
      <c r="AE3069" s="1">
        <f>C3069/AD3069*100000</f>
        <v>1725.2412994768799</v>
      </c>
      <c r="AF3069" s="34">
        <f>IF(B3070=B3069,IFERROR((C3069/C3070)-1,0),0)</f>
        <v>6.8233259886767428E-3</v>
      </c>
      <c r="AG3069" s="35">
        <f>IFERROR(LOG(2)/LOG(1+(AF3069)),AF3069)</f>
        <v>101.93112364152994</v>
      </c>
      <c r="AH3069" s="35">
        <f>AVERAGE(Z3069:Z3075)</f>
        <v>2711.4285714285716</v>
      </c>
      <c r="AJ3069" s="1">
        <f>Q3069/AD3069*100000</f>
        <v>110.48087368674079</v>
      </c>
      <c r="AK3069" s="34">
        <f>IF(B3070=B3069,IFERROR((Q3069/Q3070)-1,0),0)</f>
        <v>9.7315594001221584E-3</v>
      </c>
      <c r="AL3069" s="35">
        <f>IFERROR(LOG(2)/LOG(1+(AK3069)),AK3069)</f>
        <v>71.572746934229016</v>
      </c>
      <c r="AM3069" s="35">
        <f>AVERAGE(W3069:W3075)</f>
        <v>327</v>
      </c>
      <c r="AN3069" s="4">
        <f>ROUNDDOWN(N3069,0)</f>
        <v>43961</v>
      </c>
      <c r="AO3069" s="38" cm="1">
        <f t="array" ref="AO3069">_xlfn.ANCHORARRAY(AN3069)-1</f>
        <v>43960</v>
      </c>
    </row>
    <row r="3070" spans="1:41" x14ac:dyDescent="0.25">
      <c r="A3070">
        <v>20200509</v>
      </c>
      <c r="B3070" s="1" t="s">
        <v>104</v>
      </c>
      <c r="C3070">
        <v>333122</v>
      </c>
      <c r="D3070">
        <v>820646</v>
      </c>
      <c r="F3070">
        <v>7776</v>
      </c>
      <c r="G3070">
        <v>72255</v>
      </c>
      <c r="H3070">
        <v>2664</v>
      </c>
      <c r="J3070">
        <v>2203</v>
      </c>
      <c r="L3070">
        <v>57180</v>
      </c>
      <c r="M3070" s="1" t="s">
        <v>28</v>
      </c>
      <c r="N3070" s="2">
        <v>43960</v>
      </c>
      <c r="O3070" s="1" t="s">
        <v>533</v>
      </c>
      <c r="P3070" s="2">
        <v>43960.666666666664</v>
      </c>
      <c r="Q3070">
        <v>21271</v>
      </c>
      <c r="R3070">
        <v>72255</v>
      </c>
      <c r="S3070">
        <v>1153768</v>
      </c>
      <c r="T3070">
        <v>1153768</v>
      </c>
      <c r="U3070">
        <v>1153768</v>
      </c>
      <c r="V3070">
        <v>36</v>
      </c>
      <c r="W3070">
        <v>226</v>
      </c>
      <c r="X3070">
        <v>576</v>
      </c>
      <c r="Y3070">
        <v>29510</v>
      </c>
      <c r="Z3070">
        <v>2715</v>
      </c>
      <c r="AA3070">
        <v>32225</v>
      </c>
      <c r="AB3070" s="1">
        <f>Z3070/0.1</f>
        <v>27150</v>
      </c>
      <c r="AC3070" s="1">
        <f>AA3070-AB3070</f>
        <v>5075</v>
      </c>
      <c r="AD3070" s="1">
        <f>_xlfn.IFNA(INDEX($AV$2:$AV$53,MATCH(B3070,$AU$2:$AU$53,0)),1000)</f>
        <v>19440469</v>
      </c>
      <c r="AE3070" s="1">
        <f>C3070/AD3070*100000</f>
        <v>1713.5491947236458</v>
      </c>
      <c r="AF3070" s="34">
        <f>IF(B3071=B3070,IFERROR((C3070/C3071)-1,0),0)</f>
        <v>8.2171382567559625E-3</v>
      </c>
      <c r="AG3070" s="35">
        <f>IFERROR(LOG(2)/LOG(1+(AF3070)),AF3070)</f>
        <v>84.699942689866077</v>
      </c>
      <c r="AH3070" s="35">
        <f>AVERAGE(Z3070:Z3076)</f>
        <v>2877.8571428571427</v>
      </c>
      <c r="AJ3070" s="1">
        <f>Q3070/AD3070*100000</f>
        <v>109.41608456051138</v>
      </c>
      <c r="AK3070" s="34">
        <f>IF(B3071=B3070,IFERROR((Q3070/Q3071)-1,0),0)</f>
        <v>1.0738892848657589E-2</v>
      </c>
      <c r="AL3070" s="35">
        <f>IFERROR(LOG(2)/LOG(1+(AK3070)),AK3070)</f>
        <v>64.8914540066976</v>
      </c>
      <c r="AM3070" s="35">
        <f>AVERAGE(W3070:W3076)</f>
        <v>337.42857142857144</v>
      </c>
      <c r="AN3070" s="4">
        <f>ROUNDDOWN(N3070,0)</f>
        <v>43960</v>
      </c>
      <c r="AO3070" s="38" cm="1">
        <f t="array" ref="AO3070">_xlfn.ANCHORARRAY(AN3070)-1</f>
        <v>43959</v>
      </c>
    </row>
    <row r="3071" spans="1:41" x14ac:dyDescent="0.25">
      <c r="A3071">
        <v>20200508</v>
      </c>
      <c r="B3071" s="1" t="s">
        <v>104</v>
      </c>
      <c r="C3071">
        <v>330407</v>
      </c>
      <c r="D3071">
        <v>791136</v>
      </c>
      <c r="F3071">
        <v>8196</v>
      </c>
      <c r="G3071">
        <v>71679</v>
      </c>
      <c r="H3071">
        <v>2811</v>
      </c>
      <c r="J3071">
        <v>2295</v>
      </c>
      <c r="L3071">
        <v>56378</v>
      </c>
      <c r="M3071" s="1" t="s">
        <v>28</v>
      </c>
      <c r="N3071" s="2">
        <v>43959</v>
      </c>
      <c r="O3071" s="1" t="s">
        <v>587</v>
      </c>
      <c r="P3071" s="2">
        <v>43959.666666666664</v>
      </c>
      <c r="Q3071">
        <v>21045</v>
      </c>
      <c r="R3071">
        <v>71679</v>
      </c>
      <c r="S3071">
        <v>1121543</v>
      </c>
      <c r="T3071">
        <v>1121543</v>
      </c>
      <c r="U3071">
        <v>1121543</v>
      </c>
      <c r="V3071">
        <v>36</v>
      </c>
      <c r="W3071">
        <v>217</v>
      </c>
      <c r="X3071">
        <v>527</v>
      </c>
      <c r="Y3071">
        <v>28869</v>
      </c>
      <c r="Z3071">
        <v>2758</v>
      </c>
      <c r="AA3071">
        <v>31627</v>
      </c>
      <c r="AB3071" s="1">
        <f>Z3071/0.1</f>
        <v>27580</v>
      </c>
      <c r="AC3071" s="1">
        <f>AA3071-AB3071</f>
        <v>4047</v>
      </c>
      <c r="AD3071" s="1">
        <f>_xlfn.IFNA(INDEX($AV$2:$AV$53,MATCH(B3071,$AU$2:$AU$53,0)),1000)</f>
        <v>19440469</v>
      </c>
      <c r="AE3071" s="1">
        <f>C3071/AD3071*100000</f>
        <v>1699.5834822709267</v>
      </c>
      <c r="AF3071" s="34">
        <f>IF(B3072=B3071,IFERROR((C3071/C3072)-1,0),0)</f>
        <v>8.4175443843870212E-3</v>
      </c>
      <c r="AG3071" s="35">
        <f>IFERROR(LOG(2)/LOG(1+(AF3071)),AF3071)</f>
        <v>82.691622608539888</v>
      </c>
      <c r="AH3071" s="35">
        <f>AVERAGE(Z3071:Z3077)</f>
        <v>3156.1428571428573</v>
      </c>
      <c r="AJ3071" s="1">
        <f>Q3071/AD3071*100000</f>
        <v>108.25356116665704</v>
      </c>
      <c r="AK3071" s="34">
        <f>IF(B3072=B3071,IFERROR((Q3071/Q3072)-1,0),0)</f>
        <v>1.0418667178797802E-2</v>
      </c>
      <c r="AL3071" s="35">
        <f>IFERROR(LOG(2)/LOG(1+(AK3071)),AK3071)</f>
        <v>66.875327326138276</v>
      </c>
      <c r="AM3071" s="35">
        <f>AVERAGE(W3071:W3077)</f>
        <v>347.85714285714283</v>
      </c>
      <c r="AN3071" s="4">
        <f>ROUNDDOWN(N3071,0)</f>
        <v>43959</v>
      </c>
      <c r="AO3071" s="38" cm="1">
        <f t="array" ref="AO3071">_xlfn.ANCHORARRAY(AN3071)-1</f>
        <v>43958</v>
      </c>
    </row>
    <row r="3072" spans="1:41" x14ac:dyDescent="0.25">
      <c r="A3072">
        <v>20200507</v>
      </c>
      <c r="B3072" s="1" t="s">
        <v>104</v>
      </c>
      <c r="C3072">
        <v>327649</v>
      </c>
      <c r="D3072">
        <v>762267</v>
      </c>
      <c r="F3072">
        <v>8665</v>
      </c>
      <c r="G3072">
        <v>71152</v>
      </c>
      <c r="H3072">
        <v>2976</v>
      </c>
      <c r="J3072">
        <v>2425</v>
      </c>
      <c r="L3072">
        <v>55547</v>
      </c>
      <c r="M3072" s="1" t="s">
        <v>28</v>
      </c>
      <c r="N3072" s="2">
        <v>43958</v>
      </c>
      <c r="O3072" s="1" t="s">
        <v>640</v>
      </c>
      <c r="P3072" s="2">
        <v>43958.666666666664</v>
      </c>
      <c r="Q3072">
        <v>20828</v>
      </c>
      <c r="R3072">
        <v>71152</v>
      </c>
      <c r="S3072">
        <v>1089916</v>
      </c>
      <c r="T3072">
        <v>1089916</v>
      </c>
      <c r="U3072">
        <v>1089916</v>
      </c>
      <c r="V3072">
        <v>36</v>
      </c>
      <c r="W3072">
        <v>951</v>
      </c>
      <c r="X3072">
        <v>613</v>
      </c>
      <c r="Y3072">
        <v>30324</v>
      </c>
      <c r="Z3072">
        <v>3671</v>
      </c>
      <c r="AA3072">
        <v>33995</v>
      </c>
      <c r="AB3072" s="1">
        <f>Z3072/0.1</f>
        <v>36710</v>
      </c>
      <c r="AC3072" s="1">
        <f>AA3072-AB3072</f>
        <v>-2715</v>
      </c>
      <c r="AD3072" s="1">
        <f>_xlfn.IFNA(INDEX($AV$2:$AV$53,MATCH(B3072,$AU$2:$AU$53,0)),1000)</f>
        <v>19440469</v>
      </c>
      <c r="AE3072" s="1">
        <f>C3072/AD3072*100000</f>
        <v>1685.3965817388457</v>
      </c>
      <c r="AF3072" s="34">
        <f>IF(B3073=B3072,IFERROR((C3072/C3073)-1,0),0)</f>
        <v>1.1331016303576247E-2</v>
      </c>
      <c r="AG3072" s="35">
        <f>IFERROR(LOG(2)/LOG(1+(AF3072)),AF3072)</f>
        <v>61.518474459395783</v>
      </c>
      <c r="AH3072" s="35">
        <f>AVERAGE(Z3072:Z3078)</f>
        <v>3325.2857142857142</v>
      </c>
      <c r="AJ3072" s="1">
        <f>Q3072/AD3072*100000</f>
        <v>107.13733295220399</v>
      </c>
      <c r="AK3072" s="34">
        <f>IF(B3073=B3072,IFERROR((Q3072/Q3073)-1,0),0)</f>
        <v>4.78442420888463E-2</v>
      </c>
      <c r="AL3072" s="35">
        <f>IFERROR(LOG(2)/LOG(1+(AK3072)),AK3072)</f>
        <v>14.831451993154243</v>
      </c>
      <c r="AM3072" s="35">
        <f>AVERAGE(W3072:W3078)</f>
        <v>358.14285714285717</v>
      </c>
      <c r="AN3072" s="4">
        <f>ROUNDDOWN(N3072,0)</f>
        <v>43958</v>
      </c>
      <c r="AO3072" s="38" cm="1">
        <f t="array" ref="AO3072">_xlfn.ANCHORARRAY(AN3072)-1</f>
        <v>43957</v>
      </c>
    </row>
    <row r="3073" spans="1:41" x14ac:dyDescent="0.25">
      <c r="A3073">
        <v>20200506</v>
      </c>
      <c r="B3073" s="1" t="s">
        <v>104</v>
      </c>
      <c r="C3073">
        <v>323978</v>
      </c>
      <c r="D3073">
        <v>731943</v>
      </c>
      <c r="F3073">
        <v>9179</v>
      </c>
      <c r="G3073">
        <v>70539</v>
      </c>
      <c r="L3073">
        <v>54597</v>
      </c>
      <c r="M3073" s="1" t="s">
        <v>28</v>
      </c>
      <c r="N3073" s="2">
        <v>43957</v>
      </c>
      <c r="O3073" s="1" t="s">
        <v>693</v>
      </c>
      <c r="P3073" s="2">
        <v>43957.666666666664</v>
      </c>
      <c r="Q3073">
        <v>19877</v>
      </c>
      <c r="R3073">
        <v>70539</v>
      </c>
      <c r="S3073">
        <v>1055921</v>
      </c>
      <c r="T3073">
        <v>1055921</v>
      </c>
      <c r="U3073">
        <v>1055921</v>
      </c>
      <c r="V3073">
        <v>36</v>
      </c>
      <c r="W3073">
        <v>232</v>
      </c>
      <c r="X3073">
        <v>672</v>
      </c>
      <c r="Y3073">
        <v>24236</v>
      </c>
      <c r="Z3073">
        <v>2786</v>
      </c>
      <c r="AA3073">
        <v>27022</v>
      </c>
      <c r="AB3073" s="1">
        <f>Z3073/0.1</f>
        <v>27860</v>
      </c>
      <c r="AC3073" s="1">
        <f>AA3073-AB3073</f>
        <v>-838</v>
      </c>
      <c r="AD3073" s="1">
        <f>_xlfn.IFNA(INDEX($AV$2:$AV$53,MATCH(B3073,$AU$2:$AU$53,0)),1000)</f>
        <v>19440469</v>
      </c>
      <c r="AE3073" s="1">
        <f>C3073/AD3073*100000</f>
        <v>1666.5132924519464</v>
      </c>
      <c r="AF3073" s="34">
        <f>IF(B3074=B3073,IFERROR((C3073/C3074)-1,0),0)</f>
        <v>8.6739395750827786E-3</v>
      </c>
      <c r="AG3073" s="35">
        <f>IFERROR(LOG(2)/LOG(1+(AF3073)),AF3073)</f>
        <v>80.257535320221606</v>
      </c>
      <c r="AH3073" s="35">
        <f>AVERAGE(Z3073:Z3079)</f>
        <v>3469.5714285714284</v>
      </c>
      <c r="AJ3073" s="1">
        <f>Q3073/AD3073*100000</f>
        <v>102.2454756621355</v>
      </c>
      <c r="AK3073" s="34">
        <f>IF(B3074=B3073,IFERROR((Q3073/Q3074)-1,0),0)</f>
        <v>1.1809620768643336E-2</v>
      </c>
      <c r="AL3073" s="35">
        <f>IFERROR(LOG(2)/LOG(1+(AK3073)),AK3073)</f>
        <v>59.039328033187296</v>
      </c>
      <c r="AM3073" s="35">
        <f>AVERAGE(W3073:W3079)</f>
        <v>266</v>
      </c>
      <c r="AN3073" s="4">
        <f>ROUNDDOWN(N3073,0)</f>
        <v>43957</v>
      </c>
      <c r="AO3073" s="38" cm="1">
        <f t="array" ref="AO3073">_xlfn.ANCHORARRAY(AN3073)-1</f>
        <v>43956</v>
      </c>
    </row>
    <row r="3074" spans="1:41" x14ac:dyDescent="0.25">
      <c r="A3074">
        <v>20200505</v>
      </c>
      <c r="B3074" s="1" t="s">
        <v>104</v>
      </c>
      <c r="C3074">
        <v>321192</v>
      </c>
      <c r="D3074">
        <v>707707</v>
      </c>
      <c r="F3074">
        <v>9603</v>
      </c>
      <c r="G3074">
        <v>69867</v>
      </c>
      <c r="L3074">
        <v>58950</v>
      </c>
      <c r="M3074" s="1" t="s">
        <v>28</v>
      </c>
      <c r="N3074" s="2">
        <v>43956</v>
      </c>
      <c r="O3074" s="1" t="s">
        <v>745</v>
      </c>
      <c r="P3074" s="2">
        <v>43956.666666666664</v>
      </c>
      <c r="Q3074">
        <v>19645</v>
      </c>
      <c r="R3074">
        <v>69867</v>
      </c>
      <c r="S3074">
        <v>1028899</v>
      </c>
      <c r="T3074">
        <v>1028899</v>
      </c>
      <c r="U3074">
        <v>1028899</v>
      </c>
      <c r="V3074">
        <v>36</v>
      </c>
      <c r="W3074">
        <v>230</v>
      </c>
      <c r="X3074">
        <v>536</v>
      </c>
      <c r="Y3074">
        <v>19350</v>
      </c>
      <c r="Z3074">
        <v>2239</v>
      </c>
      <c r="AA3074">
        <v>21589</v>
      </c>
      <c r="AB3074" s="1">
        <f>Z3074/0.1</f>
        <v>22390</v>
      </c>
      <c r="AC3074" s="1">
        <f>AA3074-AB3074</f>
        <v>-801</v>
      </c>
      <c r="AD3074" s="1">
        <f>_xlfn.IFNA(INDEX($AV$2:$AV$53,MATCH(B3074,$AU$2:$AU$53,0)),1000)</f>
        <v>19440469</v>
      </c>
      <c r="AE3074" s="1">
        <f>C3074/AD3074*100000</f>
        <v>1652.1823624728395</v>
      </c>
      <c r="AF3074" s="34">
        <f>IF(B3075=B3074,IFERROR((C3074/C3075)-1,0),0)</f>
        <v>7.019843048975849E-3</v>
      </c>
      <c r="AG3074" s="35">
        <f>IFERROR(LOG(2)/LOG(1+(AF3074)),AF3074)</f>
        <v>99.087291758806799</v>
      </c>
      <c r="AH3074" s="35">
        <f>AVERAGE(Z3074:Z3080)</f>
        <v>3726.5714285714284</v>
      </c>
      <c r="AJ3074" s="1">
        <f>Q3074/AD3074*100000</f>
        <v>101.05208881534701</v>
      </c>
      <c r="AK3074" s="34">
        <f>IF(B3075=B3074,IFERROR((Q3074/Q3075)-1,0),0)</f>
        <v>1.1846510430079782E-2</v>
      </c>
      <c r="AL3074" s="35">
        <f>IFERROR(LOG(2)/LOG(1+(AK3074)),AK3074)</f>
        <v>58.856556421461711</v>
      </c>
      <c r="AM3074" s="35">
        <f>AVERAGE(W3074:W3080)</f>
        <v>286.71428571428572</v>
      </c>
      <c r="AN3074" s="4">
        <f>ROUNDDOWN(N3074,0)</f>
        <v>43956</v>
      </c>
      <c r="AO3074" s="38" cm="1">
        <f t="array" ref="AO3074">_xlfn.ANCHORARRAY(AN3074)-1</f>
        <v>43955</v>
      </c>
    </row>
    <row r="3075" spans="1:41" x14ac:dyDescent="0.25">
      <c r="A3075">
        <v>20200504</v>
      </c>
      <c r="B3075" s="1" t="s">
        <v>104</v>
      </c>
      <c r="C3075">
        <v>318953</v>
      </c>
      <c r="D3075">
        <v>688357</v>
      </c>
      <c r="F3075">
        <v>9647</v>
      </c>
      <c r="G3075">
        <v>69331</v>
      </c>
      <c r="L3075">
        <v>58950</v>
      </c>
      <c r="M3075" s="1" t="s">
        <v>28</v>
      </c>
      <c r="N3075" s="2">
        <v>43955</v>
      </c>
      <c r="O3075" s="1" t="s">
        <v>798</v>
      </c>
      <c r="P3075" s="2">
        <v>43955.666666666664</v>
      </c>
      <c r="Q3075">
        <v>19415</v>
      </c>
      <c r="R3075">
        <v>69331</v>
      </c>
      <c r="S3075">
        <v>1007310</v>
      </c>
      <c r="T3075">
        <v>1007310</v>
      </c>
      <c r="U3075">
        <v>1007310</v>
      </c>
      <c r="V3075">
        <v>36</v>
      </c>
      <c r="W3075">
        <v>226</v>
      </c>
      <c r="X3075">
        <v>595</v>
      </c>
      <c r="Y3075">
        <v>18861</v>
      </c>
      <c r="Z3075">
        <v>2538</v>
      </c>
      <c r="AA3075">
        <v>21399</v>
      </c>
      <c r="AB3075" s="1">
        <f>Z3075/0.1</f>
        <v>25380</v>
      </c>
      <c r="AC3075" s="1">
        <f>AA3075-AB3075</f>
        <v>-3981</v>
      </c>
      <c r="AD3075" s="1">
        <f>_xlfn.IFNA(INDEX($AV$2:$AV$53,MATCH(B3075,$AU$2:$AU$53,0)),1000)</f>
        <v>19440469</v>
      </c>
      <c r="AE3075" s="1">
        <f>C3075/AD3075*100000</f>
        <v>1640.665150619566</v>
      </c>
      <c r="AF3075" s="34">
        <f>IF(B3076=B3075,IFERROR((C3075/C3076)-1,0),0)</f>
        <v>8.0211115149408929E-3</v>
      </c>
      <c r="AG3075" s="35">
        <f>IFERROR(LOG(2)/LOG(1+(AF3075)),AF3075)</f>
        <v>86.761464815289017</v>
      </c>
      <c r="AH3075" s="35">
        <f>AVERAGE(Z3075:Z3081)</f>
        <v>3851</v>
      </c>
      <c r="AJ3075" s="1">
        <f>Q3075/AD3075*100000</f>
        <v>99.868989786203201</v>
      </c>
      <c r="AK3075" s="34">
        <f>IF(B3076=B3075,IFERROR((Q3075/Q3076)-1,0),0)</f>
        <v>1.1777580905727225E-2</v>
      </c>
      <c r="AL3075" s="35">
        <f>IFERROR(LOG(2)/LOG(1+(AK3075)),AK3075)</f>
        <v>59.199000133254202</v>
      </c>
      <c r="AM3075" s="35">
        <f>AVERAGE(W3075:W3081)</f>
        <v>301.71428571428572</v>
      </c>
      <c r="AN3075" s="4">
        <f>ROUNDDOWN(N3075,0)</f>
        <v>43955</v>
      </c>
      <c r="AO3075" s="38" cm="1">
        <f t="array" ref="AO3075">_xlfn.ANCHORARRAY(AN3075)-1</f>
        <v>43954</v>
      </c>
    </row>
    <row r="3076" spans="1:41" x14ac:dyDescent="0.25">
      <c r="A3076">
        <v>20200503</v>
      </c>
      <c r="B3076" s="1" t="s">
        <v>104</v>
      </c>
      <c r="C3076">
        <v>316415</v>
      </c>
      <c r="D3076">
        <v>669496</v>
      </c>
      <c r="F3076">
        <v>9786</v>
      </c>
      <c r="G3076">
        <v>68736</v>
      </c>
      <c r="L3076">
        <v>58950</v>
      </c>
      <c r="M3076" s="1" t="s">
        <v>28</v>
      </c>
      <c r="N3076" s="2">
        <v>43954</v>
      </c>
      <c r="O3076" s="1" t="s">
        <v>851</v>
      </c>
      <c r="P3076" s="2">
        <v>43954.666666666664</v>
      </c>
      <c r="Q3076">
        <v>19189</v>
      </c>
      <c r="R3076">
        <v>68736</v>
      </c>
      <c r="S3076">
        <v>985911</v>
      </c>
      <c r="T3076">
        <v>985911</v>
      </c>
      <c r="U3076">
        <v>985911</v>
      </c>
      <c r="V3076">
        <v>36</v>
      </c>
      <c r="W3076">
        <v>280</v>
      </c>
      <c r="X3076">
        <v>846</v>
      </c>
      <c r="Y3076">
        <v>23402</v>
      </c>
      <c r="Z3076">
        <v>3438</v>
      </c>
      <c r="AA3076">
        <v>26840</v>
      </c>
      <c r="AB3076" s="1">
        <f>Z3076/0.1</f>
        <v>34380</v>
      </c>
      <c r="AC3076" s="1">
        <f>AA3076-AB3076</f>
        <v>-7540</v>
      </c>
      <c r="AD3076" s="1">
        <f>_xlfn.IFNA(INDEX($AV$2:$AV$53,MATCH(B3076,$AU$2:$AU$53,0)),1000)</f>
        <v>19440469</v>
      </c>
      <c r="AE3076" s="1">
        <f>C3076/AD3076*100000</f>
        <v>1627.609910028405</v>
      </c>
      <c r="AF3076" s="34">
        <f>IF(B3077=B3076,IFERROR((C3076/C3077)-1,0),0)</f>
        <v>1.0984832751288476E-2</v>
      </c>
      <c r="AG3076" s="35">
        <f>IFERROR(LOG(2)/LOG(1+(AF3076)),AF3076)</f>
        <v>63.44632797872007</v>
      </c>
      <c r="AH3076" s="35">
        <f>AVERAGE(Z3076:Z3082)</f>
        <v>4052.8571428571427</v>
      </c>
      <c r="AJ3076" s="1">
        <f>Q3076/AD3076*100000</f>
        <v>98.706466392348858</v>
      </c>
      <c r="AK3076" s="34">
        <f>IF(B3077=B3076,IFERROR((Q3076/Q3077)-1,0),0)</f>
        <v>1.4807763498863036E-2</v>
      </c>
      <c r="AL3076" s="35">
        <f>IFERROR(LOG(2)/LOG(1+(AK3076)),AK3076)</f>
        <v>47.155438952909392</v>
      </c>
      <c r="AM3076" s="35">
        <f>AVERAGE(W3076:W3082)</f>
        <v>317.57142857142856</v>
      </c>
      <c r="AN3076" s="4">
        <f>ROUNDDOWN(N3076,0)</f>
        <v>43954</v>
      </c>
      <c r="AO3076" s="38" cm="1">
        <f t="array" ref="AO3076">_xlfn.ANCHORARRAY(AN3076)-1</f>
        <v>43953</v>
      </c>
    </row>
    <row r="3077" spans="1:41" x14ac:dyDescent="0.25">
      <c r="A3077">
        <v>20200502</v>
      </c>
      <c r="B3077" s="1" t="s">
        <v>104</v>
      </c>
      <c r="C3077">
        <v>312977</v>
      </c>
      <c r="D3077">
        <v>646094</v>
      </c>
      <c r="F3077">
        <v>10350</v>
      </c>
      <c r="G3077">
        <v>67890</v>
      </c>
      <c r="L3077">
        <v>57540</v>
      </c>
      <c r="M3077" s="1" t="s">
        <v>28</v>
      </c>
      <c r="N3077" s="2">
        <v>43953</v>
      </c>
      <c r="O3077" s="1" t="s">
        <v>904</v>
      </c>
      <c r="P3077" s="2">
        <v>43953.666666666664</v>
      </c>
      <c r="Q3077">
        <v>18909</v>
      </c>
      <c r="R3077">
        <v>67890</v>
      </c>
      <c r="S3077">
        <v>959071</v>
      </c>
      <c r="T3077">
        <v>959071</v>
      </c>
      <c r="U3077">
        <v>959071</v>
      </c>
      <c r="V3077">
        <v>36</v>
      </c>
      <c r="W3077">
        <v>299</v>
      </c>
      <c r="X3077">
        <v>710</v>
      </c>
      <c r="Y3077">
        <v>26970</v>
      </c>
      <c r="Z3077">
        <v>4663</v>
      </c>
      <c r="AA3077">
        <v>31633</v>
      </c>
      <c r="AB3077" s="1">
        <f>Z3077/0.1</f>
        <v>46630</v>
      </c>
      <c r="AC3077" s="1">
        <f>AA3077-AB3077</f>
        <v>-14997</v>
      </c>
      <c r="AD3077" s="1">
        <f>_xlfn.IFNA(INDEX($AV$2:$AV$53,MATCH(B3077,$AU$2:$AU$53,0)),1000)</f>
        <v>19440469</v>
      </c>
      <c r="AE3077" s="1">
        <f>C3077/AD3077*100000</f>
        <v>1609.9251514971165</v>
      </c>
      <c r="AF3077" s="34">
        <f>IF(B3078=B3077,IFERROR((C3077/C3078)-1,0),0)</f>
        <v>1.5124191570931034E-2</v>
      </c>
      <c r="AG3077" s="35">
        <f>IFERROR(LOG(2)/LOG(1+(AF3077)),AF3077)</f>
        <v>46.176068916969591</v>
      </c>
      <c r="AH3077" s="35">
        <f>AVERAGE(Z3077:Z3083)</f>
        <v>4404.8571428571431</v>
      </c>
      <c r="AJ3077" s="1">
        <f>Q3077/AD3077*100000</f>
        <v>97.266171922086855</v>
      </c>
      <c r="AK3077" s="34">
        <f>IF(B3078=B3077,IFERROR((Q3077/Q3078)-1,0),0)</f>
        <v>1.6066630843632357E-2</v>
      </c>
      <c r="AL3077" s="35">
        <f>IFERROR(LOG(2)/LOG(1+(AK3077)),AK3077)</f>
        <v>43.487689815933145</v>
      </c>
      <c r="AM3077" s="35">
        <f>AVERAGE(W3077:W3083)</f>
        <v>330</v>
      </c>
      <c r="AN3077" s="4">
        <f>ROUNDDOWN(N3077,0)</f>
        <v>43953</v>
      </c>
      <c r="AO3077" s="38" cm="1">
        <f t="array" ref="AO3077">_xlfn.ANCHORARRAY(AN3077)-1</f>
        <v>43952</v>
      </c>
    </row>
    <row r="3078" spans="1:41" x14ac:dyDescent="0.25">
      <c r="A3078">
        <v>20200501</v>
      </c>
      <c r="B3078" s="1" t="s">
        <v>104</v>
      </c>
      <c r="C3078">
        <v>308314</v>
      </c>
      <c r="D3078">
        <v>619124</v>
      </c>
      <c r="F3078">
        <v>10993</v>
      </c>
      <c r="G3078">
        <v>67180</v>
      </c>
      <c r="L3078">
        <v>56187</v>
      </c>
      <c r="M3078" s="1" t="s">
        <v>28</v>
      </c>
      <c r="N3078" s="2">
        <v>43952</v>
      </c>
      <c r="O3078" s="1" t="s">
        <v>957</v>
      </c>
      <c r="P3078" s="2">
        <v>43952.666666666664</v>
      </c>
      <c r="Q3078">
        <v>18610</v>
      </c>
      <c r="R3078">
        <v>67180</v>
      </c>
      <c r="S3078">
        <v>927438</v>
      </c>
      <c r="T3078">
        <v>927438</v>
      </c>
      <c r="U3078">
        <v>927438</v>
      </c>
      <c r="V3078">
        <v>36</v>
      </c>
      <c r="W3078">
        <v>289</v>
      </c>
      <c r="X3078">
        <v>811</v>
      </c>
      <c r="Y3078">
        <v>22860</v>
      </c>
      <c r="Z3078">
        <v>3942</v>
      </c>
      <c r="AA3078">
        <v>26802</v>
      </c>
      <c r="AB3078" s="1">
        <f>Z3078/0.1</f>
        <v>39420</v>
      </c>
      <c r="AC3078" s="1">
        <f>AA3078-AB3078</f>
        <v>-12618</v>
      </c>
      <c r="AD3078" s="1">
        <f>_xlfn.IFNA(INDEX($AV$2:$AV$53,MATCH(B3078,$AU$2:$AU$53,0)),1000)</f>
        <v>19440469</v>
      </c>
      <c r="AE3078" s="1">
        <f>C3078/AD3078*100000</f>
        <v>1585.9391046584319</v>
      </c>
      <c r="AF3078" s="34">
        <f>IF(B3079=B3078,IFERROR((C3078/C3079)-1,0),0)</f>
        <v>1.2951257014442774E-2</v>
      </c>
      <c r="AG3078" s="35">
        <f>IFERROR(LOG(2)/LOG(1+(AF3078)),AF3078)</f>
        <v>53.865514127166989</v>
      </c>
      <c r="AH3078" s="35">
        <f>AVERAGE(Z3078:Z3084)</f>
        <v>5246.2857142857147</v>
      </c>
      <c r="AJ3078" s="1">
        <f>Q3078/AD3078*100000</f>
        <v>95.728143184199922</v>
      </c>
      <c r="AK3078" s="34">
        <f>IF(B3079=B3078,IFERROR((Q3078/Q3079)-1,0),0)</f>
        <v>1.5774248130560498E-2</v>
      </c>
      <c r="AL3078" s="35">
        <f>IFERROR(LOG(2)/LOG(1+(AK3078)),AK3078)</f>
        <v>44.287363303841282</v>
      </c>
      <c r="AM3078" s="35">
        <f>AVERAGE(W3078:W3084)</f>
        <v>349.71428571428572</v>
      </c>
      <c r="AN3078" s="4">
        <f>ROUNDDOWN(N3078,0)</f>
        <v>43952</v>
      </c>
      <c r="AO3078" s="38" cm="1">
        <f t="array" ref="AO3078">_xlfn.ANCHORARRAY(AN3078)-1</f>
        <v>43951</v>
      </c>
    </row>
    <row r="3079" spans="1:41" x14ac:dyDescent="0.25">
      <c r="A3079">
        <v>20200430</v>
      </c>
      <c r="B3079" s="1" t="s">
        <v>104</v>
      </c>
      <c r="C3079">
        <v>304372</v>
      </c>
      <c r="D3079">
        <v>596264</v>
      </c>
      <c r="F3079">
        <v>11598</v>
      </c>
      <c r="G3079">
        <v>66369</v>
      </c>
      <c r="L3079">
        <v>54771</v>
      </c>
      <c r="M3079" s="1" t="s">
        <v>28</v>
      </c>
      <c r="N3079" s="2">
        <v>43951</v>
      </c>
      <c r="O3079" s="1" t="s">
        <v>1009</v>
      </c>
      <c r="P3079" s="2">
        <v>43951.666666666664</v>
      </c>
      <c r="Q3079">
        <v>18321</v>
      </c>
      <c r="R3079">
        <v>66369</v>
      </c>
      <c r="S3079">
        <v>900636</v>
      </c>
      <c r="T3079">
        <v>900636</v>
      </c>
      <c r="U3079">
        <v>900636</v>
      </c>
      <c r="V3079">
        <v>36</v>
      </c>
      <c r="W3079">
        <v>306</v>
      </c>
      <c r="X3079">
        <v>972</v>
      </c>
      <c r="Y3079">
        <v>23474</v>
      </c>
      <c r="Z3079">
        <v>4681</v>
      </c>
      <c r="AA3079">
        <v>28155</v>
      </c>
      <c r="AB3079" s="1">
        <f>Z3079/0.1</f>
        <v>46810</v>
      </c>
      <c r="AC3079" s="1">
        <f>AA3079-AB3079</f>
        <v>-18655</v>
      </c>
      <c r="AD3079" s="1">
        <f>_xlfn.IFNA(INDEX($AV$2:$AV$53,MATCH(B3079,$AU$2:$AU$53,0)),1000)</f>
        <v>19440469</v>
      </c>
      <c r="AE3079" s="1">
        <f>C3079/AD3079*100000</f>
        <v>1565.6618160806715</v>
      </c>
      <c r="AF3079" s="34">
        <f>IF(B3080=B3079,IFERROR((C3079/C3080)-1,0),0)</f>
        <v>1.5619421337310868E-2</v>
      </c>
      <c r="AG3079" s="35">
        <f>IFERROR(LOG(2)/LOG(1+(AF3079)),AF3079)</f>
        <v>44.722942120327637</v>
      </c>
      <c r="AH3079" s="35">
        <f>AVERAGE(Z3079:Z3085)</f>
        <v>5844.5714285714284</v>
      </c>
      <c r="AJ3079" s="1">
        <f>Q3079/AD3079*100000</f>
        <v>94.241553534536635</v>
      </c>
      <c r="AK3079" s="34">
        <f>IF(B3080=B3079,IFERROR((Q3079/Q3080)-1,0),0)</f>
        <v>1.6985845129059207E-2</v>
      </c>
      <c r="AL3079" s="35">
        <f>IFERROR(LOG(2)/LOG(1+(AK3079)),AK3079)</f>
        <v>41.152942058890105</v>
      </c>
      <c r="AM3079" s="35">
        <f>AVERAGE(W3079:W3085)</f>
        <v>368.71428571428572</v>
      </c>
      <c r="AN3079" s="4">
        <f>ROUNDDOWN(N3079,0)</f>
        <v>43951</v>
      </c>
      <c r="AO3079" s="38" cm="1">
        <f t="array" ref="AO3079">_xlfn.ANCHORARRAY(AN3079)-1</f>
        <v>43950</v>
      </c>
    </row>
    <row r="3080" spans="1:41" x14ac:dyDescent="0.25">
      <c r="A3080">
        <v>20200429</v>
      </c>
      <c r="B3080" s="1" t="s">
        <v>104</v>
      </c>
      <c r="C3080">
        <v>299691</v>
      </c>
      <c r="D3080">
        <v>572790</v>
      </c>
      <c r="F3080">
        <v>12159</v>
      </c>
      <c r="G3080">
        <v>65397</v>
      </c>
      <c r="L3080">
        <v>53238</v>
      </c>
      <c r="M3080" s="1" t="s">
        <v>28</v>
      </c>
      <c r="N3080" s="2">
        <v>43950</v>
      </c>
      <c r="O3080" s="1" t="s">
        <v>1062</v>
      </c>
      <c r="P3080" s="2">
        <v>43950.666666666664</v>
      </c>
      <c r="Q3080">
        <v>18015</v>
      </c>
      <c r="R3080">
        <v>65397</v>
      </c>
      <c r="S3080">
        <v>872481</v>
      </c>
      <c r="T3080">
        <v>872481</v>
      </c>
      <c r="U3080">
        <v>872481</v>
      </c>
      <c r="V3080">
        <v>36</v>
      </c>
      <c r="W3080">
        <v>377</v>
      </c>
      <c r="X3080">
        <v>1079</v>
      </c>
      <c r="Y3080">
        <v>22902</v>
      </c>
      <c r="Z3080">
        <v>4585</v>
      </c>
      <c r="AA3080">
        <v>27487</v>
      </c>
      <c r="AB3080" s="1">
        <f>Z3080/0.1</f>
        <v>45850</v>
      </c>
      <c r="AC3080" s="1">
        <f>AA3080-AB3080</f>
        <v>-18363</v>
      </c>
      <c r="AD3080" s="1">
        <f>_xlfn.IFNA(INDEX($AV$2:$AV$53,MATCH(B3080,$AU$2:$AU$53,0)),1000)</f>
        <v>19440469</v>
      </c>
      <c r="AE3080" s="1">
        <f>C3080/AD3080*100000</f>
        <v>1541.5831788831842</v>
      </c>
      <c r="AF3080" s="34">
        <f>IF(B3081=B3080,IFERROR((C3080/C3081)-1,0),0)</f>
        <v>1.5536790170311621E-2</v>
      </c>
      <c r="AG3080" s="35">
        <f>IFERROR(LOG(2)/LOG(1+(AF3080)),AF3080)</f>
        <v>44.958963722678583</v>
      </c>
      <c r="AH3080" s="35">
        <f>AVERAGE(Z3080:Z3086)</f>
        <v>6067.8571428571431</v>
      </c>
      <c r="AJ3080" s="1">
        <f>Q3080/AD3080*100000</f>
        <v>92.667517434893156</v>
      </c>
      <c r="AK3080" s="34">
        <f>IF(B3081=B3080,IFERROR((Q3080/Q3081)-1,0),0)</f>
        <v>2.1374305476811406E-2</v>
      </c>
      <c r="AL3080" s="35">
        <f>IFERROR(LOG(2)/LOG(1+(AK3080)),AK3080)</f>
        <v>32.774343945460174</v>
      </c>
      <c r="AM3080" s="35">
        <f>AVERAGE(W3080:W3086)</f>
        <v>387.57142857142856</v>
      </c>
      <c r="AN3080" s="4">
        <f>ROUNDDOWN(N3080,0)</f>
        <v>43950</v>
      </c>
      <c r="AO3080" s="38" cm="1">
        <f t="array" ref="AO3080">_xlfn.ANCHORARRAY(AN3080)-1</f>
        <v>43949</v>
      </c>
    </row>
    <row r="3081" spans="1:41" x14ac:dyDescent="0.25">
      <c r="A3081">
        <v>20200428</v>
      </c>
      <c r="B3081" s="1" t="s">
        <v>104</v>
      </c>
      <c r="C3081">
        <v>295106</v>
      </c>
      <c r="D3081">
        <v>549888</v>
      </c>
      <c r="F3081">
        <v>12645</v>
      </c>
      <c r="G3081">
        <v>64318</v>
      </c>
      <c r="L3081">
        <v>51673</v>
      </c>
      <c r="M3081" s="1" t="s">
        <v>28</v>
      </c>
      <c r="N3081" s="2">
        <v>43949</v>
      </c>
      <c r="O3081" s="1" t="s">
        <v>1115</v>
      </c>
      <c r="P3081" s="2">
        <v>43949.666666666664</v>
      </c>
      <c r="Q3081">
        <v>17638</v>
      </c>
      <c r="R3081">
        <v>64318</v>
      </c>
      <c r="S3081">
        <v>844994</v>
      </c>
      <c r="T3081">
        <v>844994</v>
      </c>
      <c r="U3081">
        <v>844994</v>
      </c>
      <c r="V3081">
        <v>36</v>
      </c>
      <c r="W3081">
        <v>335</v>
      </c>
      <c r="X3081">
        <v>748</v>
      </c>
      <c r="Y3081">
        <v>15789</v>
      </c>
      <c r="Z3081">
        <v>3110</v>
      </c>
      <c r="AA3081">
        <v>18899</v>
      </c>
      <c r="AB3081" s="1">
        <f>Z3081/0.1</f>
        <v>31100</v>
      </c>
      <c r="AC3081" s="1">
        <f>AA3081-AB3081</f>
        <v>-12201</v>
      </c>
      <c r="AD3081" s="1">
        <f>_xlfn.IFNA(INDEX($AV$2:$AV$53,MATCH(B3081,$AU$2:$AU$53,0)),1000)</f>
        <v>19440469</v>
      </c>
      <c r="AE3081" s="1">
        <f>C3081/AD3081*100000</f>
        <v>1517.9983569326439</v>
      </c>
      <c r="AF3081" s="34">
        <f>IF(B3082=B3081,IFERROR((C3081/C3082)-1,0),0)</f>
        <v>1.0650830833299096E-2</v>
      </c>
      <c r="AG3081" s="35">
        <f>IFERROR(LOG(2)/LOG(1+(AF3081)),AF3081)</f>
        <v>65.425126945163484</v>
      </c>
      <c r="AH3081" s="35">
        <f>AVERAGE(Z3081:Z3087)</f>
        <v>6202.2857142857147</v>
      </c>
      <c r="AJ3081" s="1">
        <f>Q3081/AD3081*100000</f>
        <v>90.728263808861811</v>
      </c>
      <c r="AK3081" s="34">
        <f>IF(B3082=B3081,IFERROR((Q3081/Q3082)-1,0),0)</f>
        <v>1.936080448477151E-2</v>
      </c>
      <c r="AL3081" s="35">
        <f>IFERROR(LOG(2)/LOG(1+(AK3081)),AK3081)</f>
        <v>36.147035111176578</v>
      </c>
      <c r="AM3081" s="35">
        <f>AVERAGE(W3081:W3087)</f>
        <v>401.42857142857144</v>
      </c>
      <c r="AN3081" s="4">
        <f>ROUNDDOWN(N3081,0)</f>
        <v>43949</v>
      </c>
      <c r="AO3081" s="38" cm="1">
        <f t="array" ref="AO3081">_xlfn.ANCHORARRAY(AN3081)-1</f>
        <v>43948</v>
      </c>
    </row>
    <row r="3082" spans="1:41" x14ac:dyDescent="0.25">
      <c r="A3082">
        <v>20200427</v>
      </c>
      <c r="B3082" s="1" t="s">
        <v>104</v>
      </c>
      <c r="C3082">
        <v>291996</v>
      </c>
      <c r="D3082">
        <v>534099</v>
      </c>
      <c r="F3082">
        <v>12819</v>
      </c>
      <c r="G3082">
        <v>63570</v>
      </c>
      <c r="L3082">
        <v>50751</v>
      </c>
      <c r="M3082" s="1" t="s">
        <v>28</v>
      </c>
      <c r="N3082" s="2">
        <v>43948</v>
      </c>
      <c r="O3082" s="1" t="s">
        <v>1167</v>
      </c>
      <c r="P3082" s="2">
        <v>43948.666666666664</v>
      </c>
      <c r="Q3082">
        <v>17303</v>
      </c>
      <c r="R3082">
        <v>63570</v>
      </c>
      <c r="S3082">
        <v>826095</v>
      </c>
      <c r="T3082">
        <v>826095</v>
      </c>
      <c r="U3082">
        <v>826095</v>
      </c>
      <c r="V3082">
        <v>36</v>
      </c>
      <c r="W3082">
        <v>337</v>
      </c>
      <c r="X3082">
        <v>1044</v>
      </c>
      <c r="Y3082">
        <v>16794</v>
      </c>
      <c r="Z3082">
        <v>3951</v>
      </c>
      <c r="AA3082">
        <v>20745</v>
      </c>
      <c r="AB3082" s="1">
        <f>Z3082/0.1</f>
        <v>39510</v>
      </c>
      <c r="AC3082" s="1">
        <f>AA3082-AB3082</f>
        <v>-18765</v>
      </c>
      <c r="AD3082" s="1">
        <f>_xlfn.IFNA(INDEX($AV$2:$AV$53,MATCH(B3082,$AU$2:$AU$53,0)),1000)</f>
        <v>19440469</v>
      </c>
      <c r="AE3082" s="1">
        <f>C3082/AD3082*100000</f>
        <v>1502.000800495091</v>
      </c>
      <c r="AF3082" s="34">
        <f>IF(B3083=B3082,IFERROR((C3082/C3083)-1,0),0)</f>
        <v>1.3716606780190599E-2</v>
      </c>
      <c r="AG3082" s="35">
        <f>IFERROR(LOG(2)/LOG(1+(AF3082)),AF3082)</f>
        <v>50.879216091552287</v>
      </c>
      <c r="AH3082" s="35">
        <f>AVERAGE(Z3082:Z3088)</f>
        <v>6354.8571428571431</v>
      </c>
      <c r="AJ3082" s="1">
        <f>Q3082/AD3082*100000</f>
        <v>89.005054353369758</v>
      </c>
      <c r="AK3082" s="34">
        <f>IF(B3083=B3082,IFERROR((Q3082/Q3083)-1,0),0)</f>
        <v>1.9863255923611822E-2</v>
      </c>
      <c r="AL3082" s="35">
        <f>IFERROR(LOG(2)/LOG(1+(AK3082)),AK3082)</f>
        <v>35.241387246192076</v>
      </c>
      <c r="AM3082" s="35">
        <f>AVERAGE(W3082:W3088)</f>
        <v>422.28571428571428</v>
      </c>
      <c r="AN3082" s="4">
        <f>ROUNDDOWN(N3082,0)</f>
        <v>43948</v>
      </c>
      <c r="AO3082" s="38" cm="1">
        <f t="array" ref="AO3082">_xlfn.ANCHORARRAY(AN3082)-1</f>
        <v>43947</v>
      </c>
    </row>
    <row r="3083" spans="1:41" x14ac:dyDescent="0.25">
      <c r="A3083">
        <v>20200426</v>
      </c>
      <c r="B3083" s="1" t="s">
        <v>104</v>
      </c>
      <c r="C3083">
        <v>288045</v>
      </c>
      <c r="D3083">
        <v>517305</v>
      </c>
      <c r="F3083">
        <v>12839</v>
      </c>
      <c r="G3083">
        <v>62526</v>
      </c>
      <c r="H3083">
        <v>5016</v>
      </c>
      <c r="L3083">
        <v>49687</v>
      </c>
      <c r="M3083" s="1" t="s">
        <v>28</v>
      </c>
      <c r="N3083" s="2">
        <v>43947</v>
      </c>
      <c r="O3083" s="1" t="s">
        <v>1219</v>
      </c>
      <c r="P3083" s="2">
        <v>43947.666666666664</v>
      </c>
      <c r="Q3083">
        <v>16966</v>
      </c>
      <c r="R3083">
        <v>62526</v>
      </c>
      <c r="S3083">
        <v>805350</v>
      </c>
      <c r="T3083">
        <v>805350</v>
      </c>
      <c r="U3083">
        <v>805350</v>
      </c>
      <c r="V3083">
        <v>36</v>
      </c>
      <c r="W3083">
        <v>367</v>
      </c>
      <c r="X3083">
        <v>1067</v>
      </c>
      <c r="Y3083">
        <v>21880</v>
      </c>
      <c r="Z3083">
        <v>5902</v>
      </c>
      <c r="AA3083">
        <v>27782</v>
      </c>
      <c r="AB3083" s="1">
        <f>Z3083/0.1</f>
        <v>59020</v>
      </c>
      <c r="AC3083" s="1">
        <f>AA3083-AB3083</f>
        <v>-31238</v>
      </c>
      <c r="AD3083" s="1">
        <f>_xlfn.IFNA(INDEX($AV$2:$AV$53,MATCH(B3083,$AU$2:$AU$53,0)),1000)</f>
        <v>19440469</v>
      </c>
      <c r="AE3083" s="1">
        <f>C3083/AD3083*100000</f>
        <v>1481.6772167379295</v>
      </c>
      <c r="AF3083" s="34">
        <f>IF(B3084=B3083,IFERROR((C3083/C3084)-1,0),0)</f>
        <v>2.091847042102768E-2</v>
      </c>
      <c r="AG3083" s="35">
        <f>IFERROR(LOG(2)/LOG(1+(AF3083)),AF3083)</f>
        <v>33.481030927381532</v>
      </c>
      <c r="AH3083" s="35">
        <f>AVERAGE(Z3083:Z3089)</f>
        <v>6465.5714285714284</v>
      </c>
      <c r="AJ3083" s="1">
        <f>Q3083/AD3083*100000</f>
        <v>87.271557080232995</v>
      </c>
      <c r="AK3083" s="34">
        <f>IF(B3084=B3083,IFERROR((Q3083/Q3084)-1,0),0)</f>
        <v>2.2109765648532953E-2</v>
      </c>
      <c r="AL3083" s="35">
        <f>IFERROR(LOG(2)/LOG(1+(AK3083)),AK3083)</f>
        <v>31.695583019913343</v>
      </c>
      <c r="AM3083" s="35">
        <f>AVERAGE(W3083:W3089)</f>
        <v>442.42857142857144</v>
      </c>
      <c r="AN3083" s="4">
        <f>ROUNDDOWN(N3083,0)</f>
        <v>43947</v>
      </c>
      <c r="AO3083" s="38" cm="1">
        <f t="array" ref="AO3083">_xlfn.ANCHORARRAY(AN3083)-1</f>
        <v>43946</v>
      </c>
    </row>
    <row r="3084" spans="1:41" x14ac:dyDescent="0.25">
      <c r="A3084">
        <v>20200425</v>
      </c>
      <c r="B3084" s="1" t="s">
        <v>104</v>
      </c>
      <c r="C3084">
        <v>282143</v>
      </c>
      <c r="D3084">
        <v>495425</v>
      </c>
      <c r="F3084">
        <v>13524</v>
      </c>
      <c r="G3084">
        <v>61459</v>
      </c>
      <c r="H3084">
        <v>5016</v>
      </c>
      <c r="L3084">
        <v>47935</v>
      </c>
      <c r="M3084" s="1" t="s">
        <v>28</v>
      </c>
      <c r="N3084" s="2">
        <v>43946</v>
      </c>
      <c r="O3084" s="1" t="s">
        <v>1270</v>
      </c>
      <c r="P3084" s="2">
        <v>43946.666666666664</v>
      </c>
      <c r="Q3084">
        <v>16599</v>
      </c>
      <c r="R3084">
        <v>61459</v>
      </c>
      <c r="S3084">
        <v>777568</v>
      </c>
      <c r="T3084">
        <v>777568</v>
      </c>
      <c r="U3084">
        <v>777568</v>
      </c>
      <c r="V3084">
        <v>36</v>
      </c>
      <c r="W3084">
        <v>437</v>
      </c>
      <c r="X3084">
        <v>1045</v>
      </c>
      <c r="Y3084">
        <v>36359</v>
      </c>
      <c r="Z3084">
        <v>10553</v>
      </c>
      <c r="AA3084">
        <v>46912</v>
      </c>
      <c r="AB3084" s="1">
        <f>Z3084/0.1</f>
        <v>105530</v>
      </c>
      <c r="AC3084" s="1">
        <f>AA3084-AB3084</f>
        <v>-58618</v>
      </c>
      <c r="AD3084" s="1">
        <f>_xlfn.IFNA(INDEX($AV$2:$AV$53,MATCH(B3084,$AU$2:$AU$53,0)),1000)</f>
        <v>19440469</v>
      </c>
      <c r="AE3084" s="1">
        <f>C3084/AD3084*100000</f>
        <v>1451.3178668683354</v>
      </c>
      <c r="AF3084" s="34">
        <f>IF(B3085=B3084,IFERROR((C3084/C3085)-1,0),0)</f>
        <v>3.8856364372767738E-2</v>
      </c>
      <c r="AG3084" s="35">
        <f>IFERROR(LOG(2)/LOG(1+(AF3084)),AF3084)</f>
        <v>18.183075668059519</v>
      </c>
      <c r="AH3084" s="35">
        <f>AVERAGE(Z3084:Z3090)</f>
        <v>6487.2857142857147</v>
      </c>
      <c r="AJ3084" s="1">
        <f>Q3084/AD3084*100000</f>
        <v>85.383742542425281</v>
      </c>
      <c r="AK3084" s="34">
        <f>IF(B3085=B3084,IFERROR((Q3084/Q3085)-1,0),0)</f>
        <v>2.7038732830095391E-2</v>
      </c>
      <c r="AL3084" s="35">
        <f>IFERROR(LOG(2)/LOG(1+(AK3084)),AK3084)</f>
        <v>25.980375168485022</v>
      </c>
      <c r="AM3084" s="35">
        <f>AVERAGE(W3084:W3090)</f>
        <v>462.42857142857144</v>
      </c>
      <c r="AN3084" s="4">
        <f>ROUNDDOWN(N3084,0)</f>
        <v>43946</v>
      </c>
      <c r="AO3084" s="38" cm="1">
        <f t="array" ref="AO3084">_xlfn.ANCHORARRAY(AN3084)-1</f>
        <v>43945</v>
      </c>
    </row>
    <row r="3085" spans="1:41" x14ac:dyDescent="0.25">
      <c r="A3085">
        <v>20200424</v>
      </c>
      <c r="B3085" s="1" t="s">
        <v>104</v>
      </c>
      <c r="C3085">
        <v>271590</v>
      </c>
      <c r="D3085">
        <v>459066</v>
      </c>
      <c r="F3085">
        <v>14258</v>
      </c>
      <c r="G3085">
        <v>60414</v>
      </c>
      <c r="H3085">
        <v>5016</v>
      </c>
      <c r="L3085">
        <v>46156</v>
      </c>
      <c r="M3085" s="1" t="s">
        <v>33</v>
      </c>
      <c r="N3085" s="2">
        <v>43945</v>
      </c>
      <c r="O3085" s="1" t="s">
        <v>1322</v>
      </c>
      <c r="P3085" s="2">
        <v>43945.666666666664</v>
      </c>
      <c r="Q3085">
        <v>16162</v>
      </c>
      <c r="R3085">
        <v>60414</v>
      </c>
      <c r="S3085">
        <v>730656</v>
      </c>
      <c r="T3085">
        <v>730656</v>
      </c>
      <c r="U3085">
        <v>730656</v>
      </c>
      <c r="V3085">
        <v>36</v>
      </c>
      <c r="W3085">
        <v>422</v>
      </c>
      <c r="X3085">
        <v>1149</v>
      </c>
      <c r="Y3085">
        <v>26606</v>
      </c>
      <c r="Z3085">
        <v>8130</v>
      </c>
      <c r="AA3085">
        <v>34736</v>
      </c>
      <c r="AB3085" s="1">
        <f>Z3085/0.1</f>
        <v>81300</v>
      </c>
      <c r="AC3085" s="1">
        <f>AA3085-AB3085</f>
        <v>-46564</v>
      </c>
      <c r="AD3085" s="1">
        <f>_xlfn.IFNA(INDEX($AV$2:$AV$53,MATCH(B3085,$AU$2:$AU$53,0)),1000)</f>
        <v>19440469</v>
      </c>
      <c r="AE3085" s="1">
        <f>C3085/AD3085*100000</f>
        <v>1397.0341970659247</v>
      </c>
      <c r="AF3085" s="34">
        <f>IF(B3086=B3085,IFERROR((C3085/C3086)-1,0),0)</f>
        <v>3.0858574356638524E-2</v>
      </c>
      <c r="AG3085" s="35">
        <f>IFERROR(LOG(2)/LOG(1+(AF3085)),AF3085)</f>
        <v>22.806879137274365</v>
      </c>
      <c r="AH3085" s="35">
        <f>AVERAGE(Z3085:Z3091)</f>
        <v>5992.5714285714284</v>
      </c>
      <c r="AJ3085" s="1">
        <f>Q3085/AD3085*100000</f>
        <v>83.135854387052078</v>
      </c>
      <c r="AK3085" s="34">
        <f>IF(B3086=B3085,IFERROR((Q3085/Q3086)-1,0),0)</f>
        <v>2.6810673443456112E-2</v>
      </c>
      <c r="AL3085" s="35">
        <f>IFERROR(LOG(2)/LOG(1+(AK3085)),AK3085)</f>
        <v>26.198449676805254</v>
      </c>
      <c r="AM3085" s="35">
        <f>AVERAGE(W3085:W3091)</f>
        <v>477.14285714285717</v>
      </c>
      <c r="AN3085" s="4">
        <f>ROUNDDOWN(N3085,0)</f>
        <v>43945</v>
      </c>
      <c r="AO3085" s="38" cm="1">
        <f t="array" ref="AO3085">_xlfn.ANCHORARRAY(AN3085)-1</f>
        <v>43944</v>
      </c>
    </row>
    <row r="3086" spans="1:41" x14ac:dyDescent="0.25">
      <c r="A3086">
        <v>20200423</v>
      </c>
      <c r="B3086" s="1" t="s">
        <v>104</v>
      </c>
      <c r="C3086">
        <v>263460</v>
      </c>
      <c r="D3086">
        <v>432460</v>
      </c>
      <c r="F3086">
        <v>15021</v>
      </c>
      <c r="G3086">
        <v>59265</v>
      </c>
      <c r="H3086">
        <v>5016</v>
      </c>
      <c r="L3086">
        <v>44244</v>
      </c>
      <c r="M3086" s="1" t="s">
        <v>33</v>
      </c>
      <c r="N3086" s="2">
        <v>43944</v>
      </c>
      <c r="O3086" s="1" t="s">
        <v>1374</v>
      </c>
      <c r="P3086" s="2">
        <v>43944.666666666664</v>
      </c>
      <c r="Q3086">
        <v>15740</v>
      </c>
      <c r="R3086">
        <v>59265</v>
      </c>
      <c r="S3086">
        <v>695920</v>
      </c>
      <c r="T3086">
        <v>695920</v>
      </c>
      <c r="U3086">
        <v>695920</v>
      </c>
      <c r="V3086">
        <v>36</v>
      </c>
      <c r="W3086">
        <v>438</v>
      </c>
      <c r="X3086">
        <v>1358</v>
      </c>
      <c r="Y3086">
        <v>19694</v>
      </c>
      <c r="Z3086">
        <v>6244</v>
      </c>
      <c r="AA3086">
        <v>25938</v>
      </c>
      <c r="AB3086" s="1">
        <f>Z3086/0.1</f>
        <v>62440</v>
      </c>
      <c r="AC3086" s="1">
        <f>AA3086-AB3086</f>
        <v>-36502</v>
      </c>
      <c r="AD3086" s="1">
        <f>_xlfn.IFNA(INDEX($AV$2:$AV$53,MATCH(B3086,$AU$2:$AU$53,0)),1000)</f>
        <v>19440469</v>
      </c>
      <c r="AE3086" s="1">
        <f>C3086/AD3086*100000</f>
        <v>1355.2142183401029</v>
      </c>
      <c r="AF3086" s="34">
        <f>IF(B3087=B3086,IFERROR((C3086/C3087)-1,0),0)</f>
        <v>2.4275317243095396E-2</v>
      </c>
      <c r="AG3086" s="35">
        <f>IFERROR(LOG(2)/LOG(1+(AF3086)),AF3086)</f>
        <v>28.89876682183759</v>
      </c>
      <c r="AH3086" s="35">
        <f>AVERAGE(Z3086:Z3092)</f>
        <v>5882.2857142857147</v>
      </c>
      <c r="AJ3086" s="1">
        <f>Q3086/AD3086*100000</f>
        <v>80.965124864014342</v>
      </c>
      <c r="AK3086" s="34">
        <f>IF(B3087=B3086,IFERROR((Q3086/Q3087)-1,0),0)</f>
        <v>2.8623709319043344E-2</v>
      </c>
      <c r="AL3086" s="35">
        <f>IFERROR(LOG(2)/LOG(1+(AK3086)),AK3086)</f>
        <v>24.560784003294032</v>
      </c>
      <c r="AM3086" s="35">
        <f>AVERAGE(W3086:W3092)</f>
        <v>506.85714285714283</v>
      </c>
      <c r="AN3086" s="4">
        <f>ROUNDDOWN(N3086,0)</f>
        <v>43944</v>
      </c>
      <c r="AO3086" s="38" cm="1">
        <f t="array" ref="AO3086">_xlfn.ANCHORARRAY(AN3086)-1</f>
        <v>43943</v>
      </c>
    </row>
    <row r="3087" spans="1:41" x14ac:dyDescent="0.25">
      <c r="A3087">
        <v>20200422</v>
      </c>
      <c r="B3087" s="1" t="s">
        <v>104</v>
      </c>
      <c r="C3087">
        <v>257216</v>
      </c>
      <c r="D3087">
        <v>412766</v>
      </c>
      <c r="F3087">
        <v>15599</v>
      </c>
      <c r="G3087">
        <v>57907</v>
      </c>
      <c r="H3087">
        <v>5016</v>
      </c>
      <c r="L3087">
        <v>42308</v>
      </c>
      <c r="M3087" s="1" t="s">
        <v>33</v>
      </c>
      <c r="N3087" s="2">
        <v>43943</v>
      </c>
      <c r="O3087" s="1" t="s">
        <v>1426</v>
      </c>
      <c r="P3087" s="2">
        <v>43943.666666666664</v>
      </c>
      <c r="Q3087">
        <v>15302</v>
      </c>
      <c r="R3087">
        <v>57907</v>
      </c>
      <c r="S3087">
        <v>669982</v>
      </c>
      <c r="T3087">
        <v>669982</v>
      </c>
      <c r="U3087">
        <v>669982</v>
      </c>
      <c r="V3087">
        <v>36</v>
      </c>
      <c r="W3087">
        <v>474</v>
      </c>
      <c r="X3087">
        <v>1381</v>
      </c>
      <c r="Y3087">
        <v>15131</v>
      </c>
      <c r="Z3087">
        <v>5526</v>
      </c>
      <c r="AA3087">
        <v>20657</v>
      </c>
      <c r="AB3087" s="1">
        <f>Z3087/0.1</f>
        <v>55260</v>
      </c>
      <c r="AC3087" s="1">
        <f>AA3087-AB3087</f>
        <v>-34603</v>
      </c>
      <c r="AD3087" s="1">
        <f>_xlfn.IFNA(INDEX($AV$2:$AV$53,MATCH(B3087,$AU$2:$AU$53,0)),1000)</f>
        <v>19440469</v>
      </c>
      <c r="AE3087" s="1">
        <f>C3087/AD3087*100000</f>
        <v>1323.0956516532599</v>
      </c>
      <c r="AF3087" s="34">
        <f>IF(B3088=B3087,IFERROR((C3087/C3088)-1,0),0)</f>
        <v>2.1955580277325248E-2</v>
      </c>
      <c r="AG3087" s="35">
        <f>IFERROR(LOG(2)/LOG(1+(AF3087)),AF3087)</f>
        <v>31.915752319851148</v>
      </c>
      <c r="AH3087" s="35">
        <f>AVERAGE(Z3087:Z3093)</f>
        <v>6205.2857142857147</v>
      </c>
      <c r="AJ3087" s="1">
        <f>Q3087/AD3087*100000</f>
        <v>78.712092799818777</v>
      </c>
      <c r="AK3087" s="34">
        <f>IF(B3088=B3087,IFERROR((Q3087/Q3088)-1,0),0)</f>
        <v>3.1966549770704011E-2</v>
      </c>
      <c r="AL3087" s="35">
        <f>IFERROR(LOG(2)/LOG(1+(AK3087)),AK3087)</f>
        <v>22.028271655966719</v>
      </c>
      <c r="AM3087" s="35">
        <f>AVERAGE(W3087:W3093)</f>
        <v>530.85714285714289</v>
      </c>
      <c r="AN3087" s="4">
        <f>ROUNDDOWN(N3087,0)</f>
        <v>43943</v>
      </c>
      <c r="AO3087" s="38" cm="1">
        <f t="array" ref="AO3087">_xlfn.ANCHORARRAY(AN3087)-1</f>
        <v>43942</v>
      </c>
    </row>
    <row r="3088" spans="1:41" x14ac:dyDescent="0.25">
      <c r="A3088">
        <v>20200421</v>
      </c>
      <c r="B3088" s="1" t="s">
        <v>104</v>
      </c>
      <c r="C3088">
        <v>251690</v>
      </c>
      <c r="D3088">
        <v>397635</v>
      </c>
      <c r="F3088">
        <v>16044</v>
      </c>
      <c r="G3088">
        <v>56526</v>
      </c>
      <c r="H3088">
        <v>5016</v>
      </c>
      <c r="L3088">
        <v>40482</v>
      </c>
      <c r="M3088" s="1" t="s">
        <v>33</v>
      </c>
      <c r="N3088" s="2">
        <v>43942</v>
      </c>
      <c r="O3088" s="1" t="s">
        <v>1477</v>
      </c>
      <c r="P3088" s="2">
        <v>43942.666666666664</v>
      </c>
      <c r="Q3088">
        <v>14828</v>
      </c>
      <c r="R3088">
        <v>56526</v>
      </c>
      <c r="S3088">
        <v>649325</v>
      </c>
      <c r="T3088">
        <v>649325</v>
      </c>
      <c r="U3088">
        <v>649325</v>
      </c>
      <c r="V3088">
        <v>36</v>
      </c>
      <c r="W3088">
        <v>481</v>
      </c>
      <c r="X3088">
        <v>1338</v>
      </c>
      <c r="Y3088">
        <v>11286</v>
      </c>
      <c r="Z3088">
        <v>4178</v>
      </c>
      <c r="AA3088">
        <v>15464</v>
      </c>
      <c r="AB3088" s="1">
        <f>Z3088/0.1</f>
        <v>41780</v>
      </c>
      <c r="AC3088" s="1">
        <f>AA3088-AB3088</f>
        <v>-26316</v>
      </c>
      <c r="AD3088" s="1">
        <f>_xlfn.IFNA(INDEX($AV$2:$AV$53,MATCH(B3088,$AU$2:$AU$53,0)),1000)</f>
        <v>19440469</v>
      </c>
      <c r="AE3088" s="1">
        <f>C3088/AD3088*100000</f>
        <v>1294.6704115008747</v>
      </c>
      <c r="AF3088" s="34">
        <f>IF(B3089=B3088,IFERROR((C3088/C3089)-1,0),0)</f>
        <v>1.6879989657067052E-2</v>
      </c>
      <c r="AG3088" s="35">
        <f>IFERROR(LOG(2)/LOG(1+(AF3088)),AF3088)</f>
        <v>41.408853464086818</v>
      </c>
      <c r="AH3088" s="35">
        <f>AVERAGE(Z3088:Z3094)</f>
        <v>7068.8571428571431</v>
      </c>
      <c r="AJ3088" s="1">
        <f>Q3088/AD3088*100000</f>
        <v>76.273880018018076</v>
      </c>
      <c r="AK3088" s="34">
        <f>IF(B3089=B3088,IFERROR((Q3088/Q3089)-1,0),0)</f>
        <v>3.3526172719035241E-2</v>
      </c>
      <c r="AL3088" s="35">
        <f>IFERROR(LOG(2)/LOG(1+(AK3088)),AK3088)</f>
        <v>21.019476731003383</v>
      </c>
      <c r="AM3088" s="35">
        <f>AVERAGE(W3088:W3094)</f>
        <v>570.57142857142856</v>
      </c>
      <c r="AN3088" s="4">
        <f>ROUNDDOWN(N3088,0)</f>
        <v>43942</v>
      </c>
      <c r="AO3088" s="38" cm="1">
        <f t="array" ref="AO3088">_xlfn.ANCHORARRAY(AN3088)-1</f>
        <v>43941</v>
      </c>
    </row>
    <row r="3089" spans="1:41" x14ac:dyDescent="0.25">
      <c r="A3089">
        <v>20200420</v>
      </c>
      <c r="B3089" s="1" t="s">
        <v>104</v>
      </c>
      <c r="C3089">
        <v>247512</v>
      </c>
      <c r="D3089">
        <v>386349</v>
      </c>
      <c r="F3089">
        <v>16103</v>
      </c>
      <c r="G3089">
        <v>55188</v>
      </c>
      <c r="H3089">
        <v>5016</v>
      </c>
      <c r="L3089">
        <v>39085</v>
      </c>
      <c r="M3089" s="1" t="s">
        <v>33</v>
      </c>
      <c r="N3089" s="2">
        <v>43941</v>
      </c>
      <c r="O3089" s="1" t="s">
        <v>1529</v>
      </c>
      <c r="P3089" s="2">
        <v>43941.666666666664</v>
      </c>
      <c r="Q3089">
        <v>14347</v>
      </c>
      <c r="R3089">
        <v>55188</v>
      </c>
      <c r="S3089">
        <v>633861</v>
      </c>
      <c r="T3089">
        <v>633861</v>
      </c>
      <c r="U3089">
        <v>633861</v>
      </c>
      <c r="V3089">
        <v>36</v>
      </c>
      <c r="W3089">
        <v>478</v>
      </c>
      <c r="X3089">
        <v>1379</v>
      </c>
      <c r="Y3089">
        <v>11580</v>
      </c>
      <c r="Z3089">
        <v>4726</v>
      </c>
      <c r="AA3089">
        <v>16306</v>
      </c>
      <c r="AB3089" s="1">
        <f>Z3089/0.1</f>
        <v>47260</v>
      </c>
      <c r="AC3089" s="1">
        <f>AA3089-AB3089</f>
        <v>-30954</v>
      </c>
      <c r="AD3089" s="1">
        <f>_xlfn.IFNA(INDEX($AV$2:$AV$53,MATCH(B3089,$AU$2:$AU$53,0)),1000)</f>
        <v>19440469</v>
      </c>
      <c r="AE3089" s="1">
        <f>C3089/AD3089*100000</f>
        <v>1273.1791604410366</v>
      </c>
      <c r="AF3089" s="34">
        <f>IF(B3090=B3089,IFERROR((C3089/C3090)-1,0),0)</f>
        <v>1.94657023057343E-2</v>
      </c>
      <c r="AG3089" s="35">
        <f>IFERROR(LOG(2)/LOG(1+(AF3089)),AF3089)</f>
        <v>35.954099750870249</v>
      </c>
      <c r="AH3089" s="35">
        <f>AVERAGE(Z3089:Z3095)</f>
        <v>7497.2857142857147</v>
      </c>
      <c r="AJ3089" s="1">
        <f>Q3089/AD3089*100000</f>
        <v>73.799659874460843</v>
      </c>
      <c r="AK3089" s="34">
        <f>IF(B3090=B3089,IFERROR((Q3089/Q3090)-1,0),0)</f>
        <v>3.4465354387482883E-2</v>
      </c>
      <c r="AL3089" s="35">
        <f>IFERROR(LOG(2)/LOG(1+(AK3089)),AK3089)</f>
        <v>20.456035296293102</v>
      </c>
      <c r="AM3089" s="35">
        <f>AVERAGE(W3089:W3095)</f>
        <v>613</v>
      </c>
      <c r="AN3089" s="4">
        <f>ROUNDDOWN(N3089,0)</f>
        <v>43941</v>
      </c>
      <c r="AO3089" s="38" cm="1">
        <f t="array" ref="AO3089">_xlfn.ANCHORARRAY(AN3089)-1</f>
        <v>43940</v>
      </c>
    </row>
    <row r="3090" spans="1:41" x14ac:dyDescent="0.25">
      <c r="A3090">
        <v>20200419</v>
      </c>
      <c r="B3090" s="1" t="s">
        <v>104</v>
      </c>
      <c r="C3090">
        <v>242786</v>
      </c>
      <c r="D3090">
        <v>374769</v>
      </c>
      <c r="F3090">
        <v>16213</v>
      </c>
      <c r="G3090">
        <v>53809</v>
      </c>
      <c r="H3090">
        <v>5016</v>
      </c>
      <c r="L3090">
        <v>37596</v>
      </c>
      <c r="M3090" s="1" t="s">
        <v>33</v>
      </c>
      <c r="N3090" s="2">
        <v>43940</v>
      </c>
      <c r="O3090" s="1" t="s">
        <v>1581</v>
      </c>
      <c r="P3090" s="2">
        <v>43940.666666666664</v>
      </c>
      <c r="Q3090">
        <v>13869</v>
      </c>
      <c r="R3090">
        <v>53809</v>
      </c>
      <c r="S3090">
        <v>617555</v>
      </c>
      <c r="T3090">
        <v>617555</v>
      </c>
      <c r="U3090">
        <v>617555</v>
      </c>
      <c r="V3090">
        <v>36</v>
      </c>
      <c r="W3090">
        <v>507</v>
      </c>
      <c r="X3090">
        <v>1384</v>
      </c>
      <c r="Y3090">
        <v>14969</v>
      </c>
      <c r="Z3090">
        <v>6054</v>
      </c>
      <c r="AA3090">
        <v>21023</v>
      </c>
      <c r="AB3090" s="1">
        <f>Z3090/0.1</f>
        <v>60540</v>
      </c>
      <c r="AC3090" s="1">
        <f>AA3090-AB3090</f>
        <v>-39517</v>
      </c>
      <c r="AD3090" s="1">
        <f>_xlfn.IFNA(INDEX($AV$2:$AV$53,MATCH(B3090,$AU$2:$AU$53,0)),1000)</f>
        <v>19440469</v>
      </c>
      <c r="AE3090" s="1">
        <f>C3090/AD3090*100000</f>
        <v>1248.8690473465429</v>
      </c>
      <c r="AF3090" s="34">
        <f>IF(B3091=B3090,IFERROR((C3090/C3091)-1,0),0)</f>
        <v>2.5573222040112809E-2</v>
      </c>
      <c r="AG3090" s="35">
        <f>IFERROR(LOG(2)/LOG(1+(AF3090)),AF3090)</f>
        <v>27.449528348560079</v>
      </c>
      <c r="AH3090" s="35">
        <f>AVERAGE(Z3090:Z3096)</f>
        <v>7727.4285714285716</v>
      </c>
      <c r="AJ3090" s="1">
        <f>Q3090/AD3090*100000</f>
        <v>71.34087145737071</v>
      </c>
      <c r="AK3090" s="34">
        <f>IF(B3091=B3090,IFERROR((Q3090/Q3091)-1,0),0)</f>
        <v>3.7943421643466646E-2</v>
      </c>
      <c r="AL3090" s="35">
        <f>IFERROR(LOG(2)/LOG(1+(AK3090)),AK3090)</f>
        <v>18.612336950507881</v>
      </c>
      <c r="AM3090" s="35">
        <f>AVERAGE(W3090:W3096)</f>
        <v>640.57142857142856</v>
      </c>
      <c r="AN3090" s="4">
        <f>ROUNDDOWN(N3090,0)</f>
        <v>43940</v>
      </c>
      <c r="AO3090" s="38" cm="1">
        <f t="array" ref="AO3090">_xlfn.ANCHORARRAY(AN3090)-1</f>
        <v>43939</v>
      </c>
    </row>
    <row r="3091" spans="1:41" x14ac:dyDescent="0.25">
      <c r="A3091">
        <v>20200418</v>
      </c>
      <c r="B3091" s="1" t="s">
        <v>104</v>
      </c>
      <c r="C3091">
        <v>236732</v>
      </c>
      <c r="D3091">
        <v>359800</v>
      </c>
      <c r="F3091">
        <v>16967</v>
      </c>
      <c r="G3091">
        <v>52425</v>
      </c>
      <c r="H3091">
        <v>5016</v>
      </c>
      <c r="L3091">
        <v>35458</v>
      </c>
      <c r="M3091" s="1" t="s">
        <v>33</v>
      </c>
      <c r="N3091" s="2">
        <v>43939</v>
      </c>
      <c r="O3091" s="1" t="s">
        <v>1633</v>
      </c>
      <c r="P3091" s="2">
        <v>43939.666666666664</v>
      </c>
      <c r="Q3091">
        <v>13362</v>
      </c>
      <c r="R3091">
        <v>52425</v>
      </c>
      <c r="S3091">
        <v>596532</v>
      </c>
      <c r="T3091">
        <v>596532</v>
      </c>
      <c r="U3091">
        <v>596532</v>
      </c>
      <c r="V3091">
        <v>36</v>
      </c>
      <c r="W3091">
        <v>540</v>
      </c>
      <c r="X3091">
        <v>1917</v>
      </c>
      <c r="Y3091">
        <v>16219</v>
      </c>
      <c r="Z3091">
        <v>7090</v>
      </c>
      <c r="AA3091">
        <v>23309</v>
      </c>
      <c r="AB3091" s="1">
        <f>Z3091/0.1</f>
        <v>70900</v>
      </c>
      <c r="AC3091" s="1">
        <f>AA3091-AB3091</f>
        <v>-47591</v>
      </c>
      <c r="AD3091" s="1">
        <f>_xlfn.IFNA(INDEX($AV$2:$AV$53,MATCH(B3091,$AU$2:$AU$53,0)),1000)</f>
        <v>19440469</v>
      </c>
      <c r="AE3091" s="1">
        <f>C3091/AD3091*100000</f>
        <v>1217.7278233359493</v>
      </c>
      <c r="AF3091" s="34">
        <f>IF(B3092=B3091,IFERROR((C3091/C3092)-1,0),0)</f>
        <v>3.087414323163884E-2</v>
      </c>
      <c r="AG3091" s="35">
        <f>IFERROR(LOG(2)/LOG(1+(AF3091)),AF3091)</f>
        <v>22.795551342680582</v>
      </c>
      <c r="AH3091" s="35">
        <f>AVERAGE(Z3091:Z3097)</f>
        <v>8039.1428571428569</v>
      </c>
      <c r="AJ3091" s="1">
        <f>Q3091/AD3091*100000</f>
        <v>68.732909684432002</v>
      </c>
      <c r="AK3091" s="34">
        <f>IF(B3092=B3091,IFERROR((Q3091/Q3092)-1,0),0)</f>
        <v>4.2115114646700924E-2</v>
      </c>
      <c r="AL3091" s="35">
        <f>IFERROR(LOG(2)/LOG(1+(AK3091)),AK3091)</f>
        <v>16.802585545737543</v>
      </c>
      <c r="AM3091" s="35">
        <f>AVERAGE(W3091:W3097)</f>
        <v>676.42857142857144</v>
      </c>
      <c r="AN3091" s="4">
        <f>ROUNDDOWN(N3091,0)</f>
        <v>43939</v>
      </c>
      <c r="AO3091" s="38" cm="1">
        <f t="array" ref="AO3091">_xlfn.ANCHORARRAY(AN3091)-1</f>
        <v>43938</v>
      </c>
    </row>
    <row r="3092" spans="1:41" x14ac:dyDescent="0.25">
      <c r="A3092">
        <v>20200417</v>
      </c>
      <c r="B3092" s="1" t="s">
        <v>104</v>
      </c>
      <c r="C3092">
        <v>229642</v>
      </c>
      <c r="D3092">
        <v>343581</v>
      </c>
      <c r="F3092">
        <v>17116</v>
      </c>
      <c r="G3092">
        <v>50508</v>
      </c>
      <c r="H3092">
        <v>5059</v>
      </c>
      <c r="L3092">
        <v>33392</v>
      </c>
      <c r="M3092" s="1" t="s">
        <v>33</v>
      </c>
      <c r="N3092" s="2">
        <v>43938.583333333336</v>
      </c>
      <c r="O3092" s="1" t="s">
        <v>1685</v>
      </c>
      <c r="P3092" s="2">
        <v>43938.666666666664</v>
      </c>
      <c r="Q3092">
        <v>12822</v>
      </c>
      <c r="R3092">
        <v>50508</v>
      </c>
      <c r="S3092">
        <v>573223</v>
      </c>
      <c r="T3092">
        <v>573223</v>
      </c>
      <c r="U3092">
        <v>573223</v>
      </c>
      <c r="V3092">
        <v>36</v>
      </c>
      <c r="W3092">
        <v>630</v>
      </c>
      <c r="X3092">
        <v>1973</v>
      </c>
      <c r="Y3092">
        <v>15286</v>
      </c>
      <c r="Z3092">
        <v>7358</v>
      </c>
      <c r="AA3092">
        <v>22644</v>
      </c>
      <c r="AB3092" s="1">
        <f>Z3092/0.1</f>
        <v>73580</v>
      </c>
      <c r="AC3092" s="1">
        <f>AA3092-AB3092</f>
        <v>-50936</v>
      </c>
      <c r="AD3092" s="1">
        <f>_xlfn.IFNA(INDEX($AV$2:$AV$53,MATCH(B3092,$AU$2:$AU$53,0)),1000)</f>
        <v>19440469</v>
      </c>
      <c r="AE3092" s="1">
        <f>C3092/AD3092*100000</f>
        <v>1181.2575097853862</v>
      </c>
      <c r="AF3092" s="34">
        <f>IF(B3093=B3092,IFERROR((C3092/C3093)-1,0),0)</f>
        <v>3.3101797700239244E-2</v>
      </c>
      <c r="AG3092" s="35">
        <f>IFERROR(LOG(2)/LOG(1+(AF3092)),AF3092)</f>
        <v>21.2845577180783</v>
      </c>
      <c r="AH3092" s="35">
        <f>AVERAGE(Z3092:Z3098)</f>
        <v>8447.1428571428569</v>
      </c>
      <c r="AJ3092" s="1">
        <f>Q3092/AD3092*100000</f>
        <v>65.955198920355272</v>
      </c>
      <c r="AK3092" s="34">
        <f>IF(B3093=B3092,IFERROR((Q3092/Q3093)-1,0),0)</f>
        <v>5.1673228346456712E-2</v>
      </c>
      <c r="AL3092" s="35">
        <f>IFERROR(LOG(2)/LOG(1+(AK3092)),AK3092)</f>
        <v>13.757711803422566</v>
      </c>
      <c r="AM3092" s="35">
        <f>AVERAGE(W3092:W3098)</f>
        <v>711.14285714285711</v>
      </c>
      <c r="AN3092" s="4">
        <f>ROUNDDOWN(N3092,0)</f>
        <v>43938</v>
      </c>
      <c r="AO3092" s="38" cm="1">
        <f t="array" ref="AO3092">_xlfn.ANCHORARRAY(AN3092)-1</f>
        <v>43937</v>
      </c>
    </row>
    <row r="3093" spans="1:41" x14ac:dyDescent="0.25">
      <c r="A3093">
        <v>20200416</v>
      </c>
      <c r="B3093" s="1" t="s">
        <v>104</v>
      </c>
      <c r="C3093">
        <v>222284</v>
      </c>
      <c r="D3093">
        <v>328295</v>
      </c>
      <c r="F3093">
        <v>17735</v>
      </c>
      <c r="G3093">
        <v>48535</v>
      </c>
      <c r="H3093">
        <v>5091</v>
      </c>
      <c r="L3093">
        <v>30800</v>
      </c>
      <c r="M3093" s="1" t="s">
        <v>33</v>
      </c>
      <c r="N3093" s="2">
        <v>43937</v>
      </c>
      <c r="O3093" s="1" t="s">
        <v>1737</v>
      </c>
      <c r="P3093" s="2">
        <v>43937.666666666664</v>
      </c>
      <c r="Q3093">
        <v>12192</v>
      </c>
      <c r="R3093">
        <v>48535</v>
      </c>
      <c r="S3093">
        <v>550579</v>
      </c>
      <c r="T3093">
        <v>550579</v>
      </c>
      <c r="U3093">
        <v>550579</v>
      </c>
      <c r="V3093">
        <v>36</v>
      </c>
      <c r="W3093">
        <v>606</v>
      </c>
      <c r="X3093">
        <v>1996</v>
      </c>
      <c r="Y3093">
        <v>16062</v>
      </c>
      <c r="Z3093">
        <v>8505</v>
      </c>
      <c r="AA3093">
        <v>24567</v>
      </c>
      <c r="AB3093" s="1">
        <f>Z3093/0.1</f>
        <v>85050</v>
      </c>
      <c r="AC3093" s="1">
        <f>AA3093-AB3093</f>
        <v>-60483</v>
      </c>
      <c r="AD3093" s="1">
        <f>_xlfn.IFNA(INDEX($AV$2:$AV$53,MATCH(B3093,$AU$2:$AU$53,0)),1000)</f>
        <v>19440469</v>
      </c>
      <c r="AE3093" s="1">
        <f>C3093/AD3093*100000</f>
        <v>1143.4086286704296</v>
      </c>
      <c r="AF3093" s="34">
        <f>IF(B3094=B3093,IFERROR((C3093/C3094)-1,0),0)</f>
        <v>3.9784076078567043E-2</v>
      </c>
      <c r="AG3093" s="35">
        <f>IFERROR(LOG(2)/LOG(1+(AF3093)),AF3093)</f>
        <v>17.767049277817883</v>
      </c>
      <c r="AH3093" s="35">
        <f>AVERAGE(Z3093:Z3099)</f>
        <v>8906.7142857142862</v>
      </c>
      <c r="AJ3093" s="1">
        <f>Q3093/AD3093*100000</f>
        <v>62.714536362265747</v>
      </c>
      <c r="AK3093" s="34">
        <f>IF(B3094=B3093,IFERROR((Q3093/Q3094)-1,0),0)</f>
        <v>5.2304505437597015E-2</v>
      </c>
      <c r="AL3093" s="35">
        <f>IFERROR(LOG(2)/LOG(1+(AK3093)),AK3093)</f>
        <v>13.595779402750967</v>
      </c>
      <c r="AM3093" s="35">
        <f>AVERAGE(W3093:W3099)</f>
        <v>732.14285714285711</v>
      </c>
      <c r="AN3093" s="4">
        <f>ROUNDDOWN(N3093,0)</f>
        <v>43937</v>
      </c>
      <c r="AO3093" s="38" cm="1">
        <f t="array" ref="AO3093">_xlfn.ANCHORARRAY(AN3093)-1</f>
        <v>43936</v>
      </c>
    </row>
    <row r="3094" spans="1:41" x14ac:dyDescent="0.25">
      <c r="A3094">
        <v>20200415</v>
      </c>
      <c r="B3094" s="1" t="s">
        <v>104</v>
      </c>
      <c r="C3094">
        <v>213779</v>
      </c>
      <c r="D3094">
        <v>312233</v>
      </c>
      <c r="F3094">
        <v>18535</v>
      </c>
      <c r="G3094">
        <v>46539</v>
      </c>
      <c r="H3094">
        <v>5225</v>
      </c>
      <c r="L3094">
        <v>28004</v>
      </c>
      <c r="M3094" s="1" t="s">
        <v>33</v>
      </c>
      <c r="N3094" s="2">
        <v>43936</v>
      </c>
      <c r="O3094" s="1" t="s">
        <v>1790</v>
      </c>
      <c r="P3094" s="2">
        <v>43936.666666666664</v>
      </c>
      <c r="Q3094">
        <v>11586</v>
      </c>
      <c r="R3094">
        <v>46539</v>
      </c>
      <c r="S3094">
        <v>526012</v>
      </c>
      <c r="T3094">
        <v>526012</v>
      </c>
      <c r="U3094">
        <v>526012</v>
      </c>
      <c r="V3094">
        <v>36</v>
      </c>
      <c r="W3094">
        <v>752</v>
      </c>
      <c r="X3094">
        <v>2253</v>
      </c>
      <c r="Y3094">
        <v>15298</v>
      </c>
      <c r="Z3094">
        <v>11571</v>
      </c>
      <c r="AA3094">
        <v>26869</v>
      </c>
      <c r="AB3094" s="1">
        <f>Z3094/0.1</f>
        <v>115710</v>
      </c>
      <c r="AC3094" s="1">
        <f>AA3094-AB3094</f>
        <v>-88841</v>
      </c>
      <c r="AD3094" s="1">
        <f>_xlfn.IFNA(INDEX($AV$2:$AV$53,MATCH(B3094,$AU$2:$AU$53,0)),1000)</f>
        <v>19440469</v>
      </c>
      <c r="AE3094" s="1">
        <f>C3094/AD3094*100000</f>
        <v>1099.6596841362211</v>
      </c>
      <c r="AF3094" s="34">
        <f>IF(B3095=B3094,IFERROR((C3094/C3095)-1,0),0)</f>
        <v>5.7223255261908523E-2</v>
      </c>
      <c r="AG3094" s="35">
        <f>IFERROR(LOG(2)/LOG(1+(AF3094)),AF3094)</f>
        <v>12.456392543949821</v>
      </c>
      <c r="AH3094" s="35">
        <f>AVERAGE(Z3094:Z3100)</f>
        <v>9209</v>
      </c>
      <c r="AJ3094" s="1">
        <f>Q3094/AD3094*100000</f>
        <v>59.597327615912974</v>
      </c>
      <c r="AK3094" s="34">
        <f>IF(B3095=B3094,IFERROR((Q3094/Q3095)-1,0),0)</f>
        <v>6.9411113162267002E-2</v>
      </c>
      <c r="AL3094" s="35">
        <f>IFERROR(LOG(2)/LOG(1+(AK3094)),AK3094)</f>
        <v>10.328810002370574</v>
      </c>
      <c r="AM3094" s="35">
        <f>AVERAGE(W3094:W3100)</f>
        <v>759.71428571428567</v>
      </c>
      <c r="AN3094" s="4">
        <f>ROUNDDOWN(N3094,0)</f>
        <v>43936</v>
      </c>
      <c r="AO3094" s="38" cm="1">
        <f t="array" ref="AO3094">_xlfn.ANCHORARRAY(AN3094)-1</f>
        <v>43935</v>
      </c>
    </row>
    <row r="3095" spans="1:41" x14ac:dyDescent="0.25">
      <c r="A3095">
        <v>20200414</v>
      </c>
      <c r="B3095" s="1" t="s">
        <v>104</v>
      </c>
      <c r="C3095">
        <v>202208</v>
      </c>
      <c r="D3095">
        <v>296935</v>
      </c>
      <c r="F3095">
        <v>18697</v>
      </c>
      <c r="G3095">
        <v>44286</v>
      </c>
      <c r="H3095">
        <v>5225</v>
      </c>
      <c r="L3095">
        <v>25589</v>
      </c>
      <c r="M3095" s="1" t="s">
        <v>33</v>
      </c>
      <c r="N3095" s="2">
        <v>43935</v>
      </c>
      <c r="O3095" s="1" t="s">
        <v>1843</v>
      </c>
      <c r="P3095" s="2">
        <v>43935.666666666664</v>
      </c>
      <c r="Q3095">
        <v>10834</v>
      </c>
      <c r="R3095">
        <v>44286</v>
      </c>
      <c r="S3095">
        <v>499143</v>
      </c>
      <c r="T3095">
        <v>499143</v>
      </c>
      <c r="U3095">
        <v>499143</v>
      </c>
      <c r="V3095">
        <v>36</v>
      </c>
      <c r="W3095">
        <v>778</v>
      </c>
      <c r="X3095">
        <v>1649</v>
      </c>
      <c r="Y3095">
        <v>13609</v>
      </c>
      <c r="Z3095">
        <v>7177</v>
      </c>
      <c r="AA3095">
        <v>20786</v>
      </c>
      <c r="AB3095" s="1">
        <f>Z3095/0.1</f>
        <v>71770</v>
      </c>
      <c r="AC3095" s="1">
        <f>AA3095-AB3095</f>
        <v>-50984</v>
      </c>
      <c r="AD3095" s="1">
        <f>_xlfn.IFNA(INDEX($AV$2:$AV$53,MATCH(B3095,$AU$2:$AU$53,0)),1000)</f>
        <v>19440469</v>
      </c>
      <c r="AE3095" s="1">
        <f>C3095/AD3095*100000</f>
        <v>1040.1395151526435</v>
      </c>
      <c r="AF3095" s="34">
        <f>IF(B3096=B3095,IFERROR((C3095/C3096)-1,0),0)</f>
        <v>3.6799278063487373E-2</v>
      </c>
      <c r="AG3095" s="35">
        <f>IFERROR(LOG(2)/LOG(1+(AF3095)),AF3095)</f>
        <v>19.180376933104764</v>
      </c>
      <c r="AH3095" s="35">
        <f>AVERAGE(Z3095:Z3101)</f>
        <v>9049.2857142857138</v>
      </c>
      <c r="AJ3095" s="1">
        <f>Q3095/AD3095*100000</f>
        <v>55.729108181495</v>
      </c>
      <c r="AK3095" s="34">
        <f>IF(B3096=B3095,IFERROR((Q3095/Q3096)-1,0),0)</f>
        <v>7.7366746221161575E-2</v>
      </c>
      <c r="AL3095" s="35">
        <f>IFERROR(LOG(2)/LOG(1+(AK3095)),AK3095)</f>
        <v>9.3015086882449278</v>
      </c>
      <c r="AM3095" s="35">
        <f>AVERAGE(W3095:W3101)</f>
        <v>763.57142857142856</v>
      </c>
      <c r="AN3095" s="4">
        <f>ROUNDDOWN(N3095,0)</f>
        <v>43935</v>
      </c>
      <c r="AO3095" s="38" cm="1">
        <f t="array" ref="AO3095">_xlfn.ANCHORARRAY(AN3095)-1</f>
        <v>43934</v>
      </c>
    </row>
    <row r="3096" spans="1:41" x14ac:dyDescent="0.25">
      <c r="A3096">
        <v>20200413</v>
      </c>
      <c r="B3096" s="1" t="s">
        <v>104</v>
      </c>
      <c r="C3096">
        <v>195031</v>
      </c>
      <c r="D3096">
        <v>283326</v>
      </c>
      <c r="F3096">
        <v>18825</v>
      </c>
      <c r="G3096">
        <v>42637</v>
      </c>
      <c r="H3096">
        <v>5156</v>
      </c>
      <c r="L3096">
        <v>23887</v>
      </c>
      <c r="M3096" s="1" t="s">
        <v>33</v>
      </c>
      <c r="N3096" s="2">
        <v>43934</v>
      </c>
      <c r="O3096" s="1" t="s">
        <v>1896</v>
      </c>
      <c r="P3096" s="2">
        <v>43934.666666666664</v>
      </c>
      <c r="Q3096">
        <v>10056</v>
      </c>
      <c r="R3096">
        <v>42637</v>
      </c>
      <c r="S3096">
        <v>478357</v>
      </c>
      <c r="T3096">
        <v>478357</v>
      </c>
      <c r="U3096">
        <v>478357</v>
      </c>
      <c r="V3096">
        <v>36</v>
      </c>
      <c r="W3096">
        <v>671</v>
      </c>
      <c r="X3096">
        <v>43</v>
      </c>
      <c r="Y3096">
        <v>10419</v>
      </c>
      <c r="Z3096">
        <v>6337</v>
      </c>
      <c r="AA3096">
        <v>16756</v>
      </c>
      <c r="AB3096" s="1">
        <f>Z3096/0.1</f>
        <v>63370</v>
      </c>
      <c r="AC3096" s="1">
        <f>AA3096-AB3096</f>
        <v>-46614</v>
      </c>
      <c r="AD3096" s="1">
        <f>_xlfn.IFNA(INDEX($AV$2:$AV$53,MATCH(B3096,$AU$2:$AU$53,0)),1000)</f>
        <v>19440469</v>
      </c>
      <c r="AE3096" s="1">
        <f>C3096/AD3096*100000</f>
        <v>1003.221681534535</v>
      </c>
      <c r="AF3096" s="34">
        <f>IF(B3097=B3096,IFERROR((C3096/C3097)-1,0),0)</f>
        <v>3.3583473772351047E-2</v>
      </c>
      <c r="AG3096" s="35">
        <f>IFERROR(LOG(2)/LOG(1+(AF3096)),AF3096)</f>
        <v>20.984197598801313</v>
      </c>
      <c r="AH3096" s="35">
        <f>AVERAGE(Z3096:Z3102)</f>
        <v>9191.7142857142862</v>
      </c>
      <c r="AJ3096" s="1">
        <f>Q3096/AD3096*100000</f>
        <v>51.727147117695566</v>
      </c>
      <c r="AK3096" s="34">
        <f>IF(B3097=B3096,IFERROR((Q3096/Q3097)-1,0),0)</f>
        <v>7.1497069792221701E-2</v>
      </c>
      <c r="AL3096" s="35">
        <f>IFERROR(LOG(2)/LOG(1+(AK3096)),AK3096)</f>
        <v>10.037348501791817</v>
      </c>
      <c r="AM3096" s="35">
        <f>AVERAGE(W3096:W3102)</f>
        <v>756.85714285714289</v>
      </c>
      <c r="AN3096" s="4">
        <f>ROUNDDOWN(N3096,0)</f>
        <v>43934</v>
      </c>
      <c r="AO3096" s="38" cm="1">
        <f t="array" ref="AO3096">_xlfn.ANCHORARRAY(AN3096)-1</f>
        <v>43933</v>
      </c>
    </row>
    <row r="3097" spans="1:41" x14ac:dyDescent="0.25">
      <c r="A3097">
        <v>20200412</v>
      </c>
      <c r="B3097" s="1" t="s">
        <v>104</v>
      </c>
      <c r="C3097">
        <v>188694</v>
      </c>
      <c r="D3097">
        <v>272907</v>
      </c>
      <c r="F3097">
        <v>18707</v>
      </c>
      <c r="G3097">
        <v>42594</v>
      </c>
      <c r="H3097">
        <v>5198</v>
      </c>
      <c r="L3097">
        <v>23887</v>
      </c>
      <c r="M3097" s="1" t="s">
        <v>33</v>
      </c>
      <c r="N3097" s="2">
        <v>43933</v>
      </c>
      <c r="O3097" s="1" t="s">
        <v>1949</v>
      </c>
      <c r="P3097" s="2">
        <v>43933.666666666664</v>
      </c>
      <c r="Q3097">
        <v>9385</v>
      </c>
      <c r="R3097">
        <v>42594</v>
      </c>
      <c r="S3097">
        <v>461601</v>
      </c>
      <c r="T3097">
        <v>461601</v>
      </c>
      <c r="U3097">
        <v>461601</v>
      </c>
      <c r="V3097">
        <v>36</v>
      </c>
      <c r="W3097">
        <v>758</v>
      </c>
      <c r="X3097">
        <v>1915</v>
      </c>
      <c r="Y3097">
        <v>12385</v>
      </c>
      <c r="Z3097">
        <v>8236</v>
      </c>
      <c r="AA3097">
        <v>20621</v>
      </c>
      <c r="AB3097" s="1">
        <f>Z3097/0.1</f>
        <v>82360</v>
      </c>
      <c r="AC3097" s="1">
        <f>AA3097-AB3097</f>
        <v>-61739</v>
      </c>
      <c r="AD3097" s="1">
        <f>_xlfn.IFNA(INDEX($AV$2:$AV$53,MATCH(B3097,$AU$2:$AU$53,0)),1000)</f>
        <v>19440469</v>
      </c>
      <c r="AE3097" s="1">
        <f>C3097/AD3097*100000</f>
        <v>970.62473132721232</v>
      </c>
      <c r="AF3097" s="34">
        <f>IF(B3098=B3097,IFERROR((C3097/C3098)-1,0),0)</f>
        <v>4.5639428565095397E-2</v>
      </c>
      <c r="AG3097" s="35">
        <f>IFERROR(LOG(2)/LOG(1+(AF3097)),AF3097)</f>
        <v>15.531459876541993</v>
      </c>
      <c r="AH3097" s="35">
        <f>AVERAGE(Z3097:Z3103)</f>
        <v>9523.2857142857138</v>
      </c>
      <c r="AJ3097" s="1">
        <f>Q3097/AD3097*100000</f>
        <v>48.275584297889111</v>
      </c>
      <c r="AK3097" s="34">
        <f>IF(B3098=B3097,IFERROR((Q3097/Q3098)-1,0),0)</f>
        <v>8.7863683783470536E-2</v>
      </c>
      <c r="AL3097" s="35">
        <f>IFERROR(LOG(2)/LOG(1+(AK3097)),AK3097)</f>
        <v>8.2306024462213276</v>
      </c>
      <c r="AM3097" s="35">
        <f>AVERAGE(W3097:W3103)</f>
        <v>746.57142857142856</v>
      </c>
      <c r="AN3097" s="4">
        <f>ROUNDDOWN(N3097,0)</f>
        <v>43933</v>
      </c>
      <c r="AO3097" s="38" cm="1">
        <f t="array" ref="AO3097">_xlfn.ANCHORARRAY(AN3097)-1</f>
        <v>43932</v>
      </c>
    </row>
    <row r="3098" spans="1:41" x14ac:dyDescent="0.25">
      <c r="A3098">
        <v>20200411</v>
      </c>
      <c r="B3098" s="1" t="s">
        <v>104</v>
      </c>
      <c r="C3098">
        <v>180458</v>
      </c>
      <c r="D3098">
        <v>260522</v>
      </c>
      <c r="F3098">
        <v>18654</v>
      </c>
      <c r="G3098">
        <v>40679</v>
      </c>
      <c r="H3098">
        <v>5009</v>
      </c>
      <c r="L3098">
        <v>22025</v>
      </c>
      <c r="M3098" s="1" t="s">
        <v>33</v>
      </c>
      <c r="N3098" s="2">
        <v>43932</v>
      </c>
      <c r="O3098" s="1" t="s">
        <v>2002</v>
      </c>
      <c r="P3098" s="2">
        <v>43932.666666666664</v>
      </c>
      <c r="Q3098">
        <v>8627</v>
      </c>
      <c r="R3098">
        <v>40679</v>
      </c>
      <c r="S3098">
        <v>440980</v>
      </c>
      <c r="T3098">
        <v>440980</v>
      </c>
      <c r="U3098">
        <v>440980</v>
      </c>
      <c r="V3098">
        <v>36</v>
      </c>
      <c r="W3098">
        <v>783</v>
      </c>
      <c r="X3098">
        <v>1861</v>
      </c>
      <c r="Y3098">
        <v>13149</v>
      </c>
      <c r="Z3098">
        <v>9946</v>
      </c>
      <c r="AA3098">
        <v>23095</v>
      </c>
      <c r="AB3098" s="1">
        <f>Z3098/0.1</f>
        <v>99460</v>
      </c>
      <c r="AC3098" s="1">
        <f>AA3098-AB3098</f>
        <v>-76365</v>
      </c>
      <c r="AD3098" s="1">
        <f>_xlfn.IFNA(INDEX($AV$2:$AV$53,MATCH(B3098,$AU$2:$AU$53,0)),1000)</f>
        <v>19440469</v>
      </c>
      <c r="AE3098" s="1">
        <f>C3098/AD3098*100000</f>
        <v>928.25949826621979</v>
      </c>
      <c r="AF3098" s="34">
        <f>IF(B3099=B3098,IFERROR((C3098/C3099)-1,0),0)</f>
        <v>5.8330205498733134E-2</v>
      </c>
      <c r="AG3098" s="35">
        <f>IFERROR(LOG(2)/LOG(1+(AF3098)),AF3098)</f>
        <v>12.226459355551357</v>
      </c>
      <c r="AH3098" s="35">
        <f>AVERAGE(Z3098:Z3104)</f>
        <v>9536.2857142857138</v>
      </c>
      <c r="AJ3098" s="1">
        <f>Q3098/AD3098*100000</f>
        <v>44.37650141053696</v>
      </c>
      <c r="AK3098" s="34">
        <f>IF(B3099=B3098,IFERROR((Q3098/Q3099)-1,0),0)</f>
        <v>9.9821519632840472E-2</v>
      </c>
      <c r="AL3098" s="35">
        <f>IFERROR(LOG(2)/LOG(1+(AK3098)),AK3098)</f>
        <v>7.2849437022416277</v>
      </c>
      <c r="AM3098" s="35">
        <f>AVERAGE(W3098:W3104)</f>
        <v>723.14285714285711</v>
      </c>
      <c r="AN3098" s="4">
        <f>ROUNDDOWN(N3098,0)</f>
        <v>43932</v>
      </c>
      <c r="AO3098" s="38" cm="1">
        <f t="array" ref="AO3098">_xlfn.ANCHORARRAY(AN3098)-1</f>
        <v>43931</v>
      </c>
    </row>
    <row r="3099" spans="1:41" x14ac:dyDescent="0.25">
      <c r="A3099">
        <v>20200410</v>
      </c>
      <c r="B3099" s="1" t="s">
        <v>104</v>
      </c>
      <c r="C3099">
        <v>170512</v>
      </c>
      <c r="D3099">
        <v>247373</v>
      </c>
      <c r="F3099">
        <v>18569</v>
      </c>
      <c r="G3099">
        <v>38818</v>
      </c>
      <c r="H3099">
        <v>4908</v>
      </c>
      <c r="L3099">
        <v>20249</v>
      </c>
      <c r="M3099" s="1" t="s">
        <v>33</v>
      </c>
      <c r="N3099" s="2">
        <v>43931</v>
      </c>
      <c r="O3099" s="1" t="s">
        <v>2055</v>
      </c>
      <c r="P3099" s="2">
        <v>43931.666666666664</v>
      </c>
      <c r="Q3099">
        <v>7844</v>
      </c>
      <c r="R3099">
        <v>38818</v>
      </c>
      <c r="S3099">
        <v>417885</v>
      </c>
      <c r="T3099">
        <v>417885</v>
      </c>
      <c r="U3099">
        <v>417885</v>
      </c>
      <c r="V3099">
        <v>36</v>
      </c>
      <c r="W3099">
        <v>777</v>
      </c>
      <c r="X3099">
        <v>2242</v>
      </c>
      <c r="Y3099">
        <v>15761</v>
      </c>
      <c r="Z3099">
        <v>10575</v>
      </c>
      <c r="AA3099">
        <v>26336</v>
      </c>
      <c r="AB3099" s="1">
        <f>Z3099/0.1</f>
        <v>105750</v>
      </c>
      <c r="AC3099" s="1">
        <f>AA3099-AB3099</f>
        <v>-79414</v>
      </c>
      <c r="AD3099" s="1">
        <f>_xlfn.IFNA(INDEX($AV$2:$AV$53,MATCH(B3099,$AU$2:$AU$53,0)),1000)</f>
        <v>19440469</v>
      </c>
      <c r="AE3099" s="1">
        <f>C3099/AD3099*100000</f>
        <v>877.09818111898437</v>
      </c>
      <c r="AF3099" s="34">
        <f>IF(B3100=B3099,IFERROR((C3099/C3100)-1,0),0)</f>
        <v>6.6119784665211956E-2</v>
      </c>
      <c r="AG3099" s="35">
        <f>IFERROR(LOG(2)/LOG(1+(AF3099)),AF3099)</f>
        <v>10.826079415050371</v>
      </c>
      <c r="AH3099" s="35">
        <f>AVERAGE(Z3099:Z3105)</f>
        <v>9664.1428571428569</v>
      </c>
      <c r="AJ3099" s="1">
        <f>Q3099/AD3099*100000</f>
        <v>40.348820802625703</v>
      </c>
      <c r="AK3099" s="34">
        <f>IF(B3100=B3099,IFERROR((Q3099/Q3100)-1,0),0)</f>
        <v>0.10994764397905765</v>
      </c>
      <c r="AL3099" s="35">
        <f>IFERROR(LOG(2)/LOG(1+(AK3099)),AK3099)</f>
        <v>6.6448879786517159</v>
      </c>
      <c r="AM3099" s="35">
        <f>AVERAGE(W3099:W3105)</f>
        <v>701.28571428571433</v>
      </c>
      <c r="AN3099" s="4">
        <f>ROUNDDOWN(N3099,0)</f>
        <v>43931</v>
      </c>
      <c r="AO3099" s="38" cm="1">
        <f t="array" ref="AO3099">_xlfn.ANCHORARRAY(AN3099)-1</f>
        <v>43930</v>
      </c>
    </row>
    <row r="3100" spans="1:41" x14ac:dyDescent="0.25">
      <c r="A3100">
        <v>20200409</v>
      </c>
      <c r="B3100" s="1" t="s">
        <v>104</v>
      </c>
      <c r="C3100">
        <v>159937</v>
      </c>
      <c r="D3100">
        <v>231612</v>
      </c>
      <c r="F3100">
        <v>18279</v>
      </c>
      <c r="G3100">
        <v>36576</v>
      </c>
      <c r="H3100">
        <v>4925</v>
      </c>
      <c r="L3100">
        <v>18297</v>
      </c>
      <c r="M3100" s="1" t="s">
        <v>33</v>
      </c>
      <c r="N3100" s="2">
        <v>43930</v>
      </c>
      <c r="O3100" s="1" t="s">
        <v>2108</v>
      </c>
      <c r="P3100" s="2">
        <v>43930.666666666664</v>
      </c>
      <c r="Q3100">
        <v>7067</v>
      </c>
      <c r="R3100">
        <v>36576</v>
      </c>
      <c r="S3100">
        <v>391549</v>
      </c>
      <c r="T3100">
        <v>391549</v>
      </c>
      <c r="U3100">
        <v>391549</v>
      </c>
      <c r="V3100">
        <v>36</v>
      </c>
      <c r="W3100">
        <v>799</v>
      </c>
      <c r="X3100">
        <v>2144</v>
      </c>
      <c r="Y3100">
        <v>15775</v>
      </c>
      <c r="Z3100">
        <v>10621</v>
      </c>
      <c r="AA3100">
        <v>26396</v>
      </c>
      <c r="AB3100" s="1">
        <f>Z3100/0.1</f>
        <v>106210</v>
      </c>
      <c r="AC3100" s="1">
        <f>AA3100-AB3100</f>
        <v>-79814</v>
      </c>
      <c r="AD3100" s="1">
        <f>_xlfn.IFNA(INDEX($AV$2:$AV$53,MATCH(B3100,$AU$2:$AU$53,0)),1000)</f>
        <v>19440469</v>
      </c>
      <c r="AE3100" s="1">
        <f>C3100/AD3100*100000</f>
        <v>822.70134532248176</v>
      </c>
      <c r="AF3100" s="34">
        <f>IF(B3101=B3100,IFERROR((C3100/C3101)-1,0),0)</f>
        <v>7.1131024136730225E-2</v>
      </c>
      <c r="AG3100" s="35">
        <f>IFERROR(LOG(2)/LOG(1+(AF3100)),AF3100)</f>
        <v>10.08725822280676</v>
      </c>
      <c r="AH3100" s="35">
        <f>AVERAGE(Z3100:Z3106)</f>
        <v>9650.8571428571431</v>
      </c>
      <c r="AJ3100" s="1">
        <f>Q3100/AD3100*100000</f>
        <v>36.35200364764863</v>
      </c>
      <c r="AK3100" s="34">
        <f>IF(B3101=B3100,IFERROR((Q3100/Q3101)-1,0),0)</f>
        <v>0.12747287811104013</v>
      </c>
      <c r="AL3100" s="35">
        <f>IFERROR(LOG(2)/LOG(1+(AK3100)),AK3100)</f>
        <v>5.7772501749052996</v>
      </c>
      <c r="AM3100" s="35">
        <f>AVERAGE(W3100:W3106)</f>
        <v>670.57142857142856</v>
      </c>
      <c r="AN3100" s="4">
        <f>ROUNDDOWN(N3100,0)</f>
        <v>43930</v>
      </c>
      <c r="AO3100" s="38" cm="1">
        <f t="array" ref="AO3100">_xlfn.ANCHORARRAY(AN3100)-1</f>
        <v>43929</v>
      </c>
    </row>
    <row r="3101" spans="1:41" x14ac:dyDescent="0.25">
      <c r="A3101">
        <v>20200408</v>
      </c>
      <c r="B3101" s="1" t="s">
        <v>104</v>
      </c>
      <c r="C3101">
        <v>149316</v>
      </c>
      <c r="D3101">
        <v>215837</v>
      </c>
      <c r="F3101">
        <v>18079</v>
      </c>
      <c r="G3101">
        <v>34432</v>
      </c>
      <c r="H3101">
        <v>4593</v>
      </c>
      <c r="L3101">
        <v>16353</v>
      </c>
      <c r="M3101" s="1" t="s">
        <v>33</v>
      </c>
      <c r="N3101" s="2">
        <v>43928</v>
      </c>
      <c r="O3101" s="1" t="s">
        <v>2161</v>
      </c>
      <c r="P3101" s="2">
        <v>43929.666666666664</v>
      </c>
      <c r="Q3101">
        <v>6268</v>
      </c>
      <c r="R3101">
        <v>34432</v>
      </c>
      <c r="S3101">
        <v>365153</v>
      </c>
      <c r="T3101">
        <v>365153</v>
      </c>
      <c r="U3101">
        <v>365153</v>
      </c>
      <c r="V3101">
        <v>36</v>
      </c>
      <c r="W3101">
        <v>779</v>
      </c>
      <c r="X3101">
        <v>2349</v>
      </c>
      <c r="Y3101">
        <v>14642</v>
      </c>
      <c r="Z3101">
        <v>10453</v>
      </c>
      <c r="AA3101">
        <v>25095</v>
      </c>
      <c r="AB3101" s="1">
        <f>Z3101/0.1</f>
        <v>104530</v>
      </c>
      <c r="AC3101" s="1">
        <f>AA3101-AB3101</f>
        <v>-79435</v>
      </c>
      <c r="AD3101" s="1">
        <f>_xlfn.IFNA(INDEX($AV$2:$AV$53,MATCH(B3101,$AU$2:$AU$53,0)),1000)</f>
        <v>19440469</v>
      </c>
      <c r="AE3101" s="1">
        <f>C3101/AD3101*100000</f>
        <v>768.06788972015033</v>
      </c>
      <c r="AF3101" s="34">
        <f>IF(B3102=B3101,IFERROR((C3101/C3102)-1,0),0)</f>
        <v>7.5275631377688779E-2</v>
      </c>
      <c r="AG3101" s="35">
        <f>IFERROR(LOG(2)/LOG(1+(AF3101)),AF3101)</f>
        <v>9.5505035215424012</v>
      </c>
      <c r="AH3101" s="35">
        <f>AVERAGE(Z3101:Z3107)</f>
        <v>9372</v>
      </c>
      <c r="AJ3101" s="1">
        <f>Q3101/AD3101*100000</f>
        <v>32.242020498579535</v>
      </c>
      <c r="AK3101" s="34">
        <f>IF(B3102=B3101,IFERROR((Q3101/Q3102)-1,0),0)</f>
        <v>0.14192020404445249</v>
      </c>
      <c r="AL3101" s="35">
        <f>IFERROR(LOG(2)/LOG(1+(AK3101)),AK3101)</f>
        <v>5.2229728775135689</v>
      </c>
      <c r="AM3101" s="35">
        <f>AVERAGE(W3101:W3107)</f>
        <v>618.14285714285711</v>
      </c>
      <c r="AN3101" s="4">
        <f>ROUNDDOWN(N3101,0)</f>
        <v>43928</v>
      </c>
      <c r="AO3101" s="38" cm="1">
        <f t="array" ref="AO3101">_xlfn.ANCHORARRAY(AN3101)-1</f>
        <v>43927</v>
      </c>
    </row>
    <row r="3102" spans="1:41" x14ac:dyDescent="0.25">
      <c r="A3102">
        <v>20200407</v>
      </c>
      <c r="B3102" s="1" t="s">
        <v>104</v>
      </c>
      <c r="C3102">
        <v>138863</v>
      </c>
      <c r="D3102">
        <v>201195</v>
      </c>
      <c r="F3102">
        <v>17493</v>
      </c>
      <c r="G3102">
        <v>32083</v>
      </c>
      <c r="H3102">
        <v>4593</v>
      </c>
      <c r="L3102">
        <v>14590</v>
      </c>
      <c r="M3102" s="1" t="s">
        <v>33</v>
      </c>
      <c r="N3102" s="2">
        <v>43927</v>
      </c>
      <c r="O3102" s="1" t="s">
        <v>2214</v>
      </c>
      <c r="P3102" s="2">
        <v>43928.666666666664</v>
      </c>
      <c r="Q3102">
        <v>5489</v>
      </c>
      <c r="R3102">
        <v>32083</v>
      </c>
      <c r="S3102">
        <v>340058</v>
      </c>
      <c r="T3102">
        <v>340058</v>
      </c>
      <c r="U3102">
        <v>340058</v>
      </c>
      <c r="V3102">
        <v>36</v>
      </c>
      <c r="W3102">
        <v>731</v>
      </c>
      <c r="X3102">
        <v>1880</v>
      </c>
      <c r="Y3102">
        <v>11073</v>
      </c>
      <c r="Z3102">
        <v>8174</v>
      </c>
      <c r="AA3102">
        <v>19247</v>
      </c>
      <c r="AB3102" s="1">
        <f>Z3102/0.1</f>
        <v>81740</v>
      </c>
      <c r="AC3102" s="1">
        <f>AA3102-AB3102</f>
        <v>-62493</v>
      </c>
      <c r="AD3102" s="1">
        <f>_xlfn.IFNA(INDEX($AV$2:$AV$53,MATCH(B3102,$AU$2:$AU$53,0)),1000)</f>
        <v>19440469</v>
      </c>
      <c r="AE3102" s="1">
        <f>C3102/AD3102*100000</f>
        <v>714.29861079997602</v>
      </c>
      <c r="AF3102" s="34">
        <f>IF(B3103=B3102,IFERROR((C3102/C3103)-1,0),0)</f>
        <v>6.2545432285808333E-2</v>
      </c>
      <c r="AG3102" s="35">
        <f>IFERROR(LOG(2)/LOG(1+(AF3102)),AF3102)</f>
        <v>11.425368502060724</v>
      </c>
      <c r="AH3102" s="35">
        <f>AVERAGE(Z3102:Z3108)</f>
        <v>9009.7142857142862</v>
      </c>
      <c r="AJ3102" s="1">
        <f>Q3102/AD3102*100000</f>
        <v>28.234915525957732</v>
      </c>
      <c r="AK3102" s="34">
        <f>IF(B3103=B3102,IFERROR((Q3102/Q3103)-1,0),0)</f>
        <v>0.15363598150483404</v>
      </c>
      <c r="AL3102" s="35">
        <f>IFERROR(LOG(2)/LOG(1+(AK3102)),AK3102)</f>
        <v>4.8499411817820155</v>
      </c>
      <c r="AM3102" s="35">
        <f>AVERAGE(W3102:W3108)</f>
        <v>562.71428571428567</v>
      </c>
      <c r="AN3102" s="4">
        <f>ROUNDDOWN(N3102,0)</f>
        <v>43927</v>
      </c>
      <c r="AO3102" s="38" cm="1">
        <f t="array" ref="AO3102">_xlfn.ANCHORARRAY(AN3102)-1</f>
        <v>43926</v>
      </c>
    </row>
    <row r="3103" spans="1:41" x14ac:dyDescent="0.25">
      <c r="A3103">
        <v>20200406</v>
      </c>
      <c r="B3103" s="1" t="s">
        <v>104</v>
      </c>
      <c r="C3103">
        <v>130689</v>
      </c>
      <c r="D3103">
        <v>190122</v>
      </c>
      <c r="F3103">
        <v>16837</v>
      </c>
      <c r="G3103">
        <v>30203</v>
      </c>
      <c r="H3103">
        <v>4504</v>
      </c>
      <c r="L3103">
        <v>13366</v>
      </c>
      <c r="M3103" s="1" t="s">
        <v>33</v>
      </c>
      <c r="N3103" s="2">
        <v>43927</v>
      </c>
      <c r="O3103" s="1" t="s">
        <v>2267</v>
      </c>
      <c r="P3103" s="2">
        <v>43927.666666666664</v>
      </c>
      <c r="Q3103">
        <v>4758</v>
      </c>
      <c r="R3103">
        <v>30203</v>
      </c>
      <c r="S3103">
        <v>320811</v>
      </c>
      <c r="T3103">
        <v>320811</v>
      </c>
      <c r="U3103">
        <v>320811</v>
      </c>
      <c r="V3103">
        <v>36</v>
      </c>
      <c r="W3103">
        <v>599</v>
      </c>
      <c r="X3103">
        <v>2111</v>
      </c>
      <c r="Y3103">
        <v>9873</v>
      </c>
      <c r="Z3103">
        <v>8658</v>
      </c>
      <c r="AA3103">
        <v>18531</v>
      </c>
      <c r="AB3103" s="1">
        <f>Z3103/0.1</f>
        <v>86580</v>
      </c>
      <c r="AC3103" s="1">
        <f>AA3103-AB3103</f>
        <v>-68049</v>
      </c>
      <c r="AD3103" s="1">
        <f>_xlfn.IFNA(INDEX($AV$2:$AV$53,MATCH(B3103,$AU$2:$AU$53,0)),1000)</f>
        <v>19440469</v>
      </c>
      <c r="AE3103" s="1">
        <f>C3103/AD3103*100000</f>
        <v>672.25230008597009</v>
      </c>
      <c r="AF3103" s="34">
        <f>IF(B3104=B3103,IFERROR((C3103/C3104)-1,0),0)</f>
        <v>7.0949185043144736E-2</v>
      </c>
      <c r="AG3103" s="35">
        <f>IFERROR(LOG(2)/LOG(1+(AF3103)),AF3103)</f>
        <v>10.112243070338701</v>
      </c>
      <c r="AH3103" s="35">
        <f>AVERAGE(Z3103:Z3109)</f>
        <v>9170.2857142857138</v>
      </c>
      <c r="AJ3103" s="1">
        <f>Q3103/AD3103*100000</f>
        <v>24.474718176809418</v>
      </c>
      <c r="AK3103" s="34">
        <f>IF(B3104=B3103,IFERROR((Q3103/Q3104)-1,0),0)</f>
        <v>0.14402500601106039</v>
      </c>
      <c r="AL3103" s="35">
        <f>IFERROR(LOG(2)/LOG(1+(AK3103)),AK3103)</f>
        <v>5.1514902132458893</v>
      </c>
      <c r="AM3103" s="35">
        <f>AVERAGE(W3103:W3109)</f>
        <v>505.71428571428572</v>
      </c>
      <c r="AN3103" s="4">
        <f>ROUNDDOWN(N3103,0)</f>
        <v>43927</v>
      </c>
      <c r="AO3103" s="38" cm="1">
        <f t="array" ref="AO3103">_xlfn.ANCHORARRAY(AN3103)-1</f>
        <v>43926</v>
      </c>
    </row>
    <row r="3104" spans="1:41" x14ac:dyDescent="0.25">
      <c r="A3104">
        <v>20200405</v>
      </c>
      <c r="B3104" s="1" t="s">
        <v>104</v>
      </c>
      <c r="C3104">
        <v>122031</v>
      </c>
      <c r="D3104">
        <v>180249</v>
      </c>
      <c r="F3104">
        <v>16479</v>
      </c>
      <c r="G3104">
        <v>28092</v>
      </c>
      <c r="H3104">
        <v>4376</v>
      </c>
      <c r="L3104">
        <v>12187</v>
      </c>
      <c r="M3104" s="1" t="s">
        <v>33</v>
      </c>
      <c r="N3104" s="2">
        <v>43925</v>
      </c>
      <c r="O3104" s="1" t="s">
        <v>2320</v>
      </c>
      <c r="P3104" s="2">
        <v>43926.666666666664</v>
      </c>
      <c r="Q3104">
        <v>4159</v>
      </c>
      <c r="R3104">
        <v>28092</v>
      </c>
      <c r="S3104">
        <v>302280</v>
      </c>
      <c r="T3104">
        <v>302280</v>
      </c>
      <c r="U3104">
        <v>302280</v>
      </c>
      <c r="V3104">
        <v>36</v>
      </c>
      <c r="W3104">
        <v>594</v>
      </c>
      <c r="X3104">
        <v>1709</v>
      </c>
      <c r="Y3104">
        <v>10332</v>
      </c>
      <c r="Z3104">
        <v>8327</v>
      </c>
      <c r="AA3104">
        <v>18659</v>
      </c>
      <c r="AB3104" s="1">
        <f>Z3104/0.1</f>
        <v>83270</v>
      </c>
      <c r="AC3104" s="1">
        <f>AA3104-AB3104</f>
        <v>-64611</v>
      </c>
      <c r="AD3104" s="1">
        <f>_xlfn.IFNA(INDEX($AV$2:$AV$53,MATCH(B3104,$AU$2:$AU$53,0)),1000)</f>
        <v>19440469</v>
      </c>
      <c r="AE3104" s="1">
        <f>C3104/AD3104*100000</f>
        <v>627.71633750193985</v>
      </c>
      <c r="AF3104" s="34">
        <f>IF(B3105=B3104,IFERROR((C3104/C3105)-1,0),0)</f>
        <v>7.3234011116583453E-2</v>
      </c>
      <c r="AG3104" s="35">
        <f>IFERROR(LOG(2)/LOG(1+(AF3104)),AF3104)</f>
        <v>9.8073176036839183</v>
      </c>
      <c r="AH3104" s="35">
        <f>AVERAGE(Z3104:Z3110)</f>
        <v>8931.1428571428569</v>
      </c>
      <c r="AJ3104" s="1">
        <f>Q3104/AD3104*100000</f>
        <v>21.393516792213195</v>
      </c>
      <c r="AK3104" s="34">
        <f>IF(B3105=B3104,IFERROR((Q3104/Q3105)-1,0),0)</f>
        <v>0.16661991584852731</v>
      </c>
      <c r="AL3104" s="35">
        <f>IFERROR(LOG(2)/LOG(1+(AK3104)),AK3104)</f>
        <v>4.497725332003828</v>
      </c>
      <c r="AM3104" s="35">
        <f>AVERAGE(W3104:W3110)</f>
        <v>456.28571428571428</v>
      </c>
      <c r="AN3104" s="4">
        <f>ROUNDDOWN(N3104,0)</f>
        <v>43925</v>
      </c>
      <c r="AO3104" s="38" cm="1">
        <f t="array" ref="AO3104">_xlfn.ANCHORARRAY(AN3104)-1</f>
        <v>43924</v>
      </c>
    </row>
    <row r="3105" spans="1:41" x14ac:dyDescent="0.25">
      <c r="A3105">
        <v>20200404</v>
      </c>
      <c r="B3105" s="1" t="s">
        <v>104</v>
      </c>
      <c r="C3105">
        <v>113704</v>
      </c>
      <c r="D3105">
        <v>169917</v>
      </c>
      <c r="F3105">
        <v>15905</v>
      </c>
      <c r="G3105">
        <v>26383</v>
      </c>
      <c r="H3105">
        <v>4126</v>
      </c>
      <c r="L3105">
        <v>10478</v>
      </c>
      <c r="M3105" s="1" t="s">
        <v>33</v>
      </c>
      <c r="N3105" s="2">
        <v>43924.458333333336</v>
      </c>
      <c r="O3105" s="1" t="s">
        <v>2373</v>
      </c>
      <c r="P3105" s="2">
        <v>43925.666666666664</v>
      </c>
      <c r="Q3105">
        <v>3565</v>
      </c>
      <c r="R3105">
        <v>26383</v>
      </c>
      <c r="S3105">
        <v>283621</v>
      </c>
      <c r="T3105">
        <v>283621</v>
      </c>
      <c r="U3105">
        <v>283621</v>
      </c>
      <c r="V3105">
        <v>36</v>
      </c>
      <c r="W3105">
        <v>630</v>
      </c>
      <c r="X3105">
        <v>2687</v>
      </c>
      <c r="Y3105">
        <v>12260</v>
      </c>
      <c r="Z3105">
        <v>10841</v>
      </c>
      <c r="AA3105">
        <v>23101</v>
      </c>
      <c r="AB3105" s="1">
        <f>Z3105/0.1</f>
        <v>108410</v>
      </c>
      <c r="AC3105" s="1">
        <f>AA3105-AB3105</f>
        <v>-85309</v>
      </c>
      <c r="AD3105" s="1">
        <f>_xlfn.IFNA(INDEX($AV$2:$AV$53,MATCH(B3105,$AU$2:$AU$53,0)),1000)</f>
        <v>19440469</v>
      </c>
      <c r="AE3105" s="1">
        <f>C3105/AD3105*100000</f>
        <v>584.88300873811227</v>
      </c>
      <c r="AF3105" s="34">
        <f>IF(B3106=B3105,IFERROR((C3105/C3106)-1,0),0)</f>
        <v>0.10539260958750951</v>
      </c>
      <c r="AG3105" s="35">
        <f>IFERROR(LOG(2)/LOG(1+(AF3105)),AF3105)</f>
        <v>6.9175968593050765</v>
      </c>
      <c r="AH3105" s="35">
        <f>AVERAGE(Z3105:Z3111)</f>
        <v>8769.4285714285706</v>
      </c>
      <c r="AJ3105" s="1">
        <f>Q3105/AD3105*100000</f>
        <v>18.338034951728787</v>
      </c>
      <c r="AK3105" s="34">
        <f>IF(B3106=B3105,IFERROR((Q3105/Q3106)-1,0),0)</f>
        <v>0.21465076660988069</v>
      </c>
      <c r="AL3105" s="35">
        <f>IFERROR(LOG(2)/LOG(1+(AK3105)),AK3105)</f>
        <v>3.5645340835457242</v>
      </c>
      <c r="AM3105" s="35">
        <f>AVERAGE(W3105:W3111)</f>
        <v>405.28571428571428</v>
      </c>
      <c r="AN3105" s="4">
        <f>ROUNDDOWN(N3105,0)</f>
        <v>43924</v>
      </c>
      <c r="AO3105" s="38" cm="1">
        <f t="array" ref="AO3105">_xlfn.ANCHORARRAY(AN3105)-1</f>
        <v>43923</v>
      </c>
    </row>
    <row r="3106" spans="1:41" x14ac:dyDescent="0.25">
      <c r="A3106">
        <v>20200403</v>
      </c>
      <c r="B3106" s="1" t="s">
        <v>104</v>
      </c>
      <c r="C3106">
        <v>102863</v>
      </c>
      <c r="D3106">
        <v>157657</v>
      </c>
      <c r="F3106">
        <v>14810</v>
      </c>
      <c r="G3106">
        <v>23696</v>
      </c>
      <c r="H3106">
        <v>3731</v>
      </c>
      <c r="L3106">
        <v>8886</v>
      </c>
      <c r="M3106" s="1" t="s">
        <v>33</v>
      </c>
      <c r="N3106" s="2">
        <v>43924.458333333336</v>
      </c>
      <c r="O3106" s="1" t="s">
        <v>2426</v>
      </c>
      <c r="P3106" s="2">
        <v>43924.666666666664</v>
      </c>
      <c r="Q3106">
        <v>2935</v>
      </c>
      <c r="R3106">
        <v>23696</v>
      </c>
      <c r="S3106">
        <v>260520</v>
      </c>
      <c r="T3106">
        <v>260520</v>
      </c>
      <c r="U3106">
        <v>260520</v>
      </c>
      <c r="V3106">
        <v>36</v>
      </c>
      <c r="W3106">
        <v>562</v>
      </c>
      <c r="X3106">
        <v>2879</v>
      </c>
      <c r="Y3106">
        <v>11073</v>
      </c>
      <c r="Z3106">
        <v>10482</v>
      </c>
      <c r="AA3106">
        <v>21555</v>
      </c>
      <c r="AB3106" s="1">
        <f>Z3106/0.1</f>
        <v>104820</v>
      </c>
      <c r="AC3106" s="1">
        <f>AA3106-AB3106</f>
        <v>-83265</v>
      </c>
      <c r="AD3106" s="1">
        <f>_xlfn.IFNA(INDEX($AV$2:$AV$53,MATCH(B3106,$AU$2:$AU$53,0)),1000)</f>
        <v>19440469</v>
      </c>
      <c r="AE3106" s="1">
        <f>C3106/AD3106*100000</f>
        <v>529.1178931948607</v>
      </c>
      <c r="AF3106" s="34">
        <f>IF(B3107=B3106,IFERROR((C3106/C3107)-1,0),0)</f>
        <v>0.11346488996655157</v>
      </c>
      <c r="AG3106" s="35">
        <f>IFERROR(LOG(2)/LOG(1+(AF3106)),AF3106)</f>
        <v>6.4492800343722072</v>
      </c>
      <c r="AH3106" s="35">
        <f>AVERAGE(Z3106:Z3112)</f>
        <v>8318.2857142857138</v>
      </c>
      <c r="AJ3106" s="1">
        <f>Q3106/AD3106*100000</f>
        <v>15.097372393639267</v>
      </c>
      <c r="AK3106" s="34">
        <f>IF(B3107=B3106,IFERROR((Q3106/Q3107)-1,0),0)</f>
        <v>0.23683101559207764</v>
      </c>
      <c r="AL3106" s="35">
        <f>IFERROR(LOG(2)/LOG(1+(AK3106)),AK3106)</f>
        <v>3.2610637813786614</v>
      </c>
      <c r="AM3106" s="35">
        <f>AVERAGE(W3106:W3112)</f>
        <v>345.14285714285717</v>
      </c>
      <c r="AN3106" s="4">
        <f>ROUNDDOWN(N3106,0)</f>
        <v>43924</v>
      </c>
      <c r="AO3106" s="38" cm="1">
        <f t="array" ref="AO3106">_xlfn.ANCHORARRAY(AN3106)-1</f>
        <v>43923</v>
      </c>
    </row>
    <row r="3107" spans="1:41" x14ac:dyDescent="0.25">
      <c r="A3107">
        <v>20200402</v>
      </c>
      <c r="B3107" s="1" t="s">
        <v>104</v>
      </c>
      <c r="C3107">
        <v>92381</v>
      </c>
      <c r="D3107">
        <v>146584</v>
      </c>
      <c r="F3107">
        <v>13383</v>
      </c>
      <c r="G3107">
        <v>20817</v>
      </c>
      <c r="H3107">
        <v>3396</v>
      </c>
      <c r="L3107">
        <v>7434</v>
      </c>
      <c r="M3107" s="1" t="s">
        <v>33</v>
      </c>
      <c r="N3107" s="2">
        <v>43923.489583333336</v>
      </c>
      <c r="O3107" s="1" t="s">
        <v>2479</v>
      </c>
      <c r="P3107" s="2">
        <v>43923.666666666664</v>
      </c>
      <c r="Q3107">
        <v>2373</v>
      </c>
      <c r="R3107">
        <v>20817</v>
      </c>
      <c r="S3107">
        <v>238965</v>
      </c>
      <c r="T3107">
        <v>238965</v>
      </c>
      <c r="U3107">
        <v>238965</v>
      </c>
      <c r="V3107">
        <v>36</v>
      </c>
      <c r="W3107">
        <v>432</v>
      </c>
      <c r="X3107">
        <v>2449</v>
      </c>
      <c r="Y3107">
        <v>9416</v>
      </c>
      <c r="Z3107">
        <v>8669</v>
      </c>
      <c r="AA3107">
        <v>18085</v>
      </c>
      <c r="AB3107" s="1">
        <f>Z3107/0.1</f>
        <v>86690</v>
      </c>
      <c r="AC3107" s="1">
        <f>AA3107-AB3107</f>
        <v>-68605</v>
      </c>
      <c r="AD3107" s="1">
        <f>_xlfn.IFNA(INDEX($AV$2:$AV$53,MATCH(B3107,$AU$2:$AU$53,0)),1000)</f>
        <v>19440469</v>
      </c>
      <c r="AE3107" s="1">
        <f>C3107/AD3107*100000</f>
        <v>475.19944091883792</v>
      </c>
      <c r="AF3107" s="34">
        <f>IF(B3108=B3107,IFERROR((C3107/C3108)-1,0),0)</f>
        <v>0.10355743501529058</v>
      </c>
      <c r="AG3107" s="35">
        <f>IFERROR(LOG(2)/LOG(1+(AF3107)),AF3107)</f>
        <v>7.0342425533488706</v>
      </c>
      <c r="AH3107" s="35">
        <f>AVERAGE(Z3107:Z3113)</f>
        <v>7874.7142857142853</v>
      </c>
      <c r="AJ3107" s="1">
        <f>Q3107/AD3107*100000</f>
        <v>12.206495635470523</v>
      </c>
      <c r="AK3107" s="34">
        <f>IF(B3108=B3107,IFERROR((Q3107/Q3108)-1,0),0)</f>
        <v>0.22256568778979902</v>
      </c>
      <c r="AL3107" s="35">
        <f>IFERROR(LOG(2)/LOG(1+(AK3107)),AK3107)</f>
        <v>3.4493227614971249</v>
      </c>
      <c r="AM3107" s="35">
        <f>AVERAGE(W3107:W3113)</f>
        <v>284</v>
      </c>
      <c r="AN3107" s="4">
        <f>ROUNDDOWN(N3107,0)</f>
        <v>43923</v>
      </c>
      <c r="AO3107" s="38" cm="1">
        <f t="array" ref="AO3107">_xlfn.ANCHORARRAY(AN3107)-1</f>
        <v>43922</v>
      </c>
    </row>
    <row r="3108" spans="1:41" x14ac:dyDescent="0.25">
      <c r="A3108">
        <v>20200401</v>
      </c>
      <c r="B3108" s="1" t="s">
        <v>104</v>
      </c>
      <c r="C3108">
        <v>83712</v>
      </c>
      <c r="D3108">
        <v>137168</v>
      </c>
      <c r="F3108">
        <v>12226</v>
      </c>
      <c r="G3108">
        <v>18368</v>
      </c>
      <c r="H3108">
        <v>3022</v>
      </c>
      <c r="L3108">
        <v>6142</v>
      </c>
      <c r="M3108" s="1" t="s">
        <v>33</v>
      </c>
      <c r="N3108" s="2">
        <v>43922.5</v>
      </c>
      <c r="O3108" s="1" t="s">
        <v>2532</v>
      </c>
      <c r="P3108" s="2">
        <v>43922.666666666664</v>
      </c>
      <c r="Q3108">
        <v>1941</v>
      </c>
      <c r="R3108">
        <v>18368</v>
      </c>
      <c r="S3108">
        <v>220880</v>
      </c>
      <c r="T3108">
        <v>220880</v>
      </c>
      <c r="U3108">
        <v>220880</v>
      </c>
      <c r="V3108">
        <v>36</v>
      </c>
      <c r="W3108">
        <v>391</v>
      </c>
      <c r="X3108">
        <v>2464</v>
      </c>
      <c r="Y3108">
        <v>7777</v>
      </c>
      <c r="Z3108">
        <v>7917</v>
      </c>
      <c r="AA3108">
        <v>15694</v>
      </c>
      <c r="AB3108" s="1">
        <f>Z3108/0.1</f>
        <v>79170</v>
      </c>
      <c r="AC3108" s="1">
        <f>AA3108-AB3108</f>
        <v>-63476</v>
      </c>
      <c r="AD3108" s="1">
        <f>_xlfn.IFNA(INDEX($AV$2:$AV$53,MATCH(B3108,$AU$2:$AU$53,0)),1000)</f>
        <v>19440469</v>
      </c>
      <c r="AE3108" s="1">
        <f>C3108/AD3108*100000</f>
        <v>430.60689533776161</v>
      </c>
      <c r="AF3108" s="34">
        <f>IF(B3109=B3108,IFERROR((C3108/C3109)-1,0),0)</f>
        <v>0.10445280031664361</v>
      </c>
      <c r="AG3108" s="35">
        <f>IFERROR(LOG(2)/LOG(1+(AF3108)),AF3108)</f>
        <v>6.9768205122222335</v>
      </c>
      <c r="AH3108" s="35">
        <f>AVERAGE(Z3108:Z3114)</f>
        <v>7557.2857142857147</v>
      </c>
      <c r="AJ3108" s="1">
        <f>Q3108/AD3108*100000</f>
        <v>9.9843270242091382</v>
      </c>
      <c r="AK3108" s="34">
        <f>IF(B3109=B3108,IFERROR((Q3108/Q3109)-1,0),0)</f>
        <v>0.25225806451612898</v>
      </c>
      <c r="AL3108" s="35">
        <f>IFERROR(LOG(2)/LOG(1+(AK3108)),AK3108)</f>
        <v>3.0813611609095126</v>
      </c>
      <c r="AM3108" s="35">
        <f>AVERAGE(W3108:W3114)</f>
        <v>236.57142857142858</v>
      </c>
      <c r="AN3108" s="4">
        <f>ROUNDDOWN(N3108,0)</f>
        <v>43922</v>
      </c>
      <c r="AO3108" s="38" cm="1">
        <f t="array" ref="AO3108">_xlfn.ANCHORARRAY(AN3108)-1</f>
        <v>43921</v>
      </c>
    </row>
    <row r="3109" spans="1:41" x14ac:dyDescent="0.25">
      <c r="A3109">
        <v>20200331</v>
      </c>
      <c r="B3109" s="1" t="s">
        <v>104</v>
      </c>
      <c r="C3109">
        <v>75795</v>
      </c>
      <c r="D3109">
        <v>129391</v>
      </c>
      <c r="F3109">
        <v>10929</v>
      </c>
      <c r="G3109">
        <v>15904</v>
      </c>
      <c r="H3109">
        <v>2710</v>
      </c>
      <c r="L3109">
        <v>4975</v>
      </c>
      <c r="M3109" s="1" t="s">
        <v>33</v>
      </c>
      <c r="N3109" s="2">
        <v>43919.386111111111</v>
      </c>
      <c r="O3109" s="1" t="s">
        <v>2585</v>
      </c>
      <c r="P3109" s="2">
        <v>43921.666666666664</v>
      </c>
      <c r="Q3109">
        <v>1550</v>
      </c>
      <c r="R3109">
        <v>15904</v>
      </c>
      <c r="S3109">
        <v>205186</v>
      </c>
      <c r="T3109">
        <v>205186</v>
      </c>
      <c r="U3109">
        <v>205186</v>
      </c>
      <c r="V3109">
        <v>36</v>
      </c>
      <c r="W3109">
        <v>332</v>
      </c>
      <c r="X3109">
        <v>2183</v>
      </c>
      <c r="Y3109">
        <v>9420</v>
      </c>
      <c r="Z3109">
        <v>9298</v>
      </c>
      <c r="AA3109">
        <v>18718</v>
      </c>
      <c r="AB3109" s="1">
        <f>Z3109/0.1</f>
        <v>92980</v>
      </c>
      <c r="AC3109" s="1">
        <f>AA3109-AB3109</f>
        <v>-74262</v>
      </c>
      <c r="AD3109" s="1">
        <f>_xlfn.IFNA(INDEX($AV$2:$AV$53,MATCH(B3109,$AU$2:$AU$53,0)),1000)</f>
        <v>19440469</v>
      </c>
      <c r="AE3109" s="1">
        <f>C3109/AD3109*100000</f>
        <v>389.88256919110336</v>
      </c>
      <c r="AF3109" s="34">
        <f>IF(B3110=B3109,IFERROR((C3109/C3110)-1,0),0)</f>
        <v>0.13982585680557014</v>
      </c>
      <c r="AG3109" s="35">
        <f>IFERROR(LOG(2)/LOG(1+(AF3109)),AF3109)</f>
        <v>5.2962335557230196</v>
      </c>
      <c r="AH3109" s="35">
        <f>AVERAGE(Z3109:Z3115)</f>
        <v>7161.4285714285716</v>
      </c>
      <c r="AJ3109" s="1">
        <f>Q3109/AD3109*100000</f>
        <v>7.9730586746646903</v>
      </c>
      <c r="AK3109" s="34">
        <f>IF(B3110=B3109,IFERROR((Q3109/Q3110)-1,0),0)</f>
        <v>0.27257799671592764</v>
      </c>
      <c r="AL3109" s="35">
        <f>IFERROR(LOG(2)/LOG(1+(AK3109)),AK3109)</f>
        <v>2.8755952870912793</v>
      </c>
      <c r="AM3109" s="35">
        <f>AVERAGE(W3109:W3115)</f>
        <v>191.42857142857142</v>
      </c>
      <c r="AN3109" s="4">
        <f>ROUNDDOWN(N3109,0)</f>
        <v>43919</v>
      </c>
      <c r="AO3109" s="38" cm="1">
        <f t="array" ref="AO3109">_xlfn.ANCHORARRAY(AN3109)-1</f>
        <v>43918</v>
      </c>
    </row>
    <row r="3110" spans="1:41" x14ac:dyDescent="0.25">
      <c r="A3110">
        <v>20200330</v>
      </c>
      <c r="B3110" s="1" t="s">
        <v>104</v>
      </c>
      <c r="C3110">
        <v>66497</v>
      </c>
      <c r="D3110">
        <v>119971</v>
      </c>
      <c r="F3110">
        <v>9517</v>
      </c>
      <c r="G3110">
        <v>13721</v>
      </c>
      <c r="H3110">
        <v>2352</v>
      </c>
      <c r="L3110">
        <v>4204</v>
      </c>
      <c r="M3110" s="1" t="s">
        <v>33</v>
      </c>
      <c r="N3110" s="2">
        <v>43919.386111111111</v>
      </c>
      <c r="O3110" s="1" t="s">
        <v>2638</v>
      </c>
      <c r="P3110" s="2">
        <v>43920.666666666664</v>
      </c>
      <c r="Q3110">
        <v>1218</v>
      </c>
      <c r="R3110">
        <v>13721</v>
      </c>
      <c r="S3110">
        <v>186468</v>
      </c>
      <c r="T3110">
        <v>186468</v>
      </c>
      <c r="U3110">
        <v>186468</v>
      </c>
      <c r="V3110">
        <v>36</v>
      </c>
      <c r="W3110">
        <v>253</v>
      </c>
      <c r="X3110">
        <v>1646</v>
      </c>
      <c r="Y3110">
        <v>7124</v>
      </c>
      <c r="Z3110">
        <v>6984</v>
      </c>
      <c r="AA3110">
        <v>14108</v>
      </c>
      <c r="AB3110" s="1">
        <f>Z3110/0.1</f>
        <v>69840</v>
      </c>
      <c r="AC3110" s="1">
        <f>AA3110-AB3110</f>
        <v>-55732</v>
      </c>
      <c r="AD3110" s="1">
        <f>_xlfn.IFNA(INDEX($AV$2:$AV$53,MATCH(B3110,$AU$2:$AU$53,0)),1000)</f>
        <v>19440469</v>
      </c>
      <c r="AE3110" s="1">
        <f>C3110/AD3110*100000</f>
        <v>342.05450496075991</v>
      </c>
      <c r="AF3110" s="34">
        <f>IF(B3111=B3110,IFERROR((C3110/C3111)-1,0),0)</f>
        <v>0.11735251121603674</v>
      </c>
      <c r="AG3110" s="35">
        <f>IFERROR(LOG(2)/LOG(1+(AF3110)),AF3110)</f>
        <v>6.2467044539720877</v>
      </c>
      <c r="AH3110" s="35">
        <f>AVERAGE(Z3110:Z3116)</f>
        <v>6517.4285714285716</v>
      </c>
      <c r="AJ3110" s="1">
        <f>Q3110/AD3110*100000</f>
        <v>6.2652809456397369</v>
      </c>
      <c r="AK3110" s="34">
        <f>IF(B3111=B3110,IFERROR((Q3110/Q3111)-1,0),0)</f>
        <v>0.26217616580310876</v>
      </c>
      <c r="AL3110" s="35">
        <f>IFERROR(LOG(2)/LOG(1+(AK3110)),AK3110)</f>
        <v>2.9769587641186401</v>
      </c>
      <c r="AM3110" s="35">
        <f>AVERAGE(W3110:W3116)</f>
        <v>157.71428571428572</v>
      </c>
      <c r="AN3110" s="4">
        <f>ROUNDDOWN(N3110,0)</f>
        <v>43919</v>
      </c>
      <c r="AO3110" s="38" cm="1">
        <f t="array" ref="AO3110">_xlfn.ANCHORARRAY(AN3110)-1</f>
        <v>43918</v>
      </c>
    </row>
    <row r="3111" spans="1:41" x14ac:dyDescent="0.25">
      <c r="A3111">
        <v>20200329</v>
      </c>
      <c r="B3111" s="1" t="s">
        <v>104</v>
      </c>
      <c r="C3111">
        <v>59513</v>
      </c>
      <c r="D3111">
        <v>112847</v>
      </c>
      <c r="F3111">
        <v>8503</v>
      </c>
      <c r="G3111">
        <v>12075</v>
      </c>
      <c r="H3111">
        <v>2037</v>
      </c>
      <c r="L3111">
        <v>3572</v>
      </c>
      <c r="M3111" s="1" t="s">
        <v>33</v>
      </c>
      <c r="N3111" s="2">
        <v>43919.386111111111</v>
      </c>
      <c r="O3111" s="1" t="s">
        <v>2692</v>
      </c>
      <c r="P3111" s="2">
        <v>43919.666666666664</v>
      </c>
      <c r="Q3111">
        <v>965</v>
      </c>
      <c r="R3111">
        <v>12075</v>
      </c>
      <c r="S3111">
        <v>172360</v>
      </c>
      <c r="T3111">
        <v>172360</v>
      </c>
      <c r="U3111">
        <v>172360</v>
      </c>
      <c r="V3111">
        <v>36</v>
      </c>
      <c r="W3111">
        <v>237</v>
      </c>
      <c r="X3111">
        <v>2021</v>
      </c>
      <c r="Y3111">
        <v>9231</v>
      </c>
      <c r="Z3111">
        <v>7195</v>
      </c>
      <c r="AA3111">
        <v>16426</v>
      </c>
      <c r="AB3111" s="1">
        <f>Z3111/0.1</f>
        <v>71950</v>
      </c>
      <c r="AC3111" s="1">
        <f>AA3111-AB3111</f>
        <v>-55524</v>
      </c>
      <c r="AD3111" s="1">
        <f>_xlfn.IFNA(INDEX($AV$2:$AV$53,MATCH(B3111,$AU$2:$AU$53,0)),1000)</f>
        <v>19440469</v>
      </c>
      <c r="AE3111" s="1">
        <f>C3111/AD3111*100000</f>
        <v>306.12944574536755</v>
      </c>
      <c r="AF3111" s="34">
        <f>IF(B3112=B3111,IFERROR((C3111/C3112)-1,0),0)</f>
        <v>0.13752437019763741</v>
      </c>
      <c r="AG3111" s="35">
        <f>IFERROR(LOG(2)/LOG(1+(AF3111)),AF3111)</f>
        <v>5.379309827269986</v>
      </c>
      <c r="AH3111" s="35">
        <f>AVERAGE(Z3111:Z3117)</f>
        <v>6335</v>
      </c>
      <c r="AJ3111" s="1">
        <f>Q3111/AD3111*100000</f>
        <v>4.9638720135815655</v>
      </c>
      <c r="AK3111" s="34">
        <f>IF(B3112=B3111,IFERROR((Q3111/Q3112)-1,0),0)</f>
        <v>0.3255494505494505</v>
      </c>
      <c r="AL3111" s="35">
        <f>IFERROR(LOG(2)/LOG(1+(AK3111)),AK3111)</f>
        <v>2.4594770900505494</v>
      </c>
      <c r="AM3111" s="35">
        <f>AVERAGE(W3111:W3117)</f>
        <v>121.57142857142857</v>
      </c>
      <c r="AN3111" s="4">
        <f>ROUNDDOWN(N3111,0)</f>
        <v>43919</v>
      </c>
      <c r="AO3111" s="38" cm="1">
        <f t="array" ref="AO3111">_xlfn.ANCHORARRAY(AN3111)-1</f>
        <v>43918</v>
      </c>
    </row>
    <row r="3112" spans="1:41" x14ac:dyDescent="0.25">
      <c r="A3112">
        <v>20200328</v>
      </c>
      <c r="B3112" s="1" t="s">
        <v>104</v>
      </c>
      <c r="C3112">
        <v>52318</v>
      </c>
      <c r="D3112">
        <v>103616</v>
      </c>
      <c r="F3112">
        <v>7328</v>
      </c>
      <c r="G3112">
        <v>10054</v>
      </c>
      <c r="H3112">
        <v>1755</v>
      </c>
      <c r="L3112">
        <v>2726</v>
      </c>
      <c r="M3112" s="1" t="s">
        <v>33</v>
      </c>
      <c r="N3112" s="2">
        <v>43918.552083333336</v>
      </c>
      <c r="O3112" s="1" t="s">
        <v>2746</v>
      </c>
      <c r="P3112" s="2">
        <v>43918.666666666664</v>
      </c>
      <c r="Q3112">
        <v>728</v>
      </c>
      <c r="R3112">
        <v>10054</v>
      </c>
      <c r="S3112">
        <v>155934</v>
      </c>
      <c r="T3112">
        <v>155934</v>
      </c>
      <c r="U3112">
        <v>155934</v>
      </c>
      <c r="V3112">
        <v>36</v>
      </c>
      <c r="W3112">
        <v>209</v>
      </c>
      <c r="X3112">
        <v>1528</v>
      </c>
      <c r="Y3112">
        <v>2498</v>
      </c>
      <c r="Z3112">
        <v>7683</v>
      </c>
      <c r="AA3112">
        <v>10181</v>
      </c>
      <c r="AB3112" s="1">
        <f>Z3112/0.1</f>
        <v>76830</v>
      </c>
      <c r="AC3112" s="1">
        <f>AA3112-AB3112</f>
        <v>-66649</v>
      </c>
      <c r="AD3112" s="1">
        <f>_xlfn.IFNA(INDEX($AV$2:$AV$53,MATCH(B3112,$AU$2:$AU$53,0)),1000)</f>
        <v>19440469</v>
      </c>
      <c r="AE3112" s="1">
        <f>C3112/AD3112*100000</f>
        <v>269.11902176845632</v>
      </c>
      <c r="AF3112" s="34">
        <f>IF(B3113=B3112,IFERROR((C3112/C3113)-1,0),0)</f>
        <v>0.17212949479108319</v>
      </c>
      <c r="AG3112" s="35">
        <f>IFERROR(LOG(2)/LOG(1+(AF3112)),AF3112)</f>
        <v>4.3642972301148149</v>
      </c>
      <c r="AH3112" s="35">
        <f>AVERAGE(Z3112:Z3118)</f>
        <v>5994.5714285714284</v>
      </c>
      <c r="AJ3112" s="1">
        <f>Q3112/AD3112*100000</f>
        <v>3.7447656226812227</v>
      </c>
      <c r="AK3112" s="34">
        <f>IF(B3113=B3112,IFERROR((Q3112/Q3113)-1,0),0)</f>
        <v>0.40269749518304421</v>
      </c>
      <c r="AL3112" s="35">
        <f>IFERROR(LOG(2)/LOG(1+(AK3112)),AK3112)</f>
        <v>2.0483244311365985</v>
      </c>
      <c r="AM3112" s="35">
        <f>AVERAGE(W3112:W3118)</f>
        <v>97.714285714285708</v>
      </c>
      <c r="AN3112" s="4">
        <f>ROUNDDOWN(N3112,0)</f>
        <v>43918</v>
      </c>
      <c r="AO3112" s="38" cm="1">
        <f t="array" ref="AO3112">_xlfn.ANCHORARRAY(AN3112)-1</f>
        <v>43917</v>
      </c>
    </row>
    <row r="3113" spans="1:41" x14ac:dyDescent="0.25">
      <c r="A3113">
        <v>20200327</v>
      </c>
      <c r="B3113" s="1" t="s">
        <v>104</v>
      </c>
      <c r="C3113">
        <v>44635</v>
      </c>
      <c r="D3113">
        <v>101118</v>
      </c>
      <c r="F3113">
        <v>6481</v>
      </c>
      <c r="G3113">
        <v>8526</v>
      </c>
      <c r="H3113">
        <v>1583</v>
      </c>
      <c r="L3113">
        <v>2045</v>
      </c>
      <c r="M3113" s="1" t="s">
        <v>33</v>
      </c>
      <c r="N3113" s="2">
        <v>43917.46875</v>
      </c>
      <c r="O3113" s="1" t="s">
        <v>2800</v>
      </c>
      <c r="P3113" s="2">
        <v>43917.666666666664</v>
      </c>
      <c r="Q3113">
        <v>519</v>
      </c>
      <c r="R3113">
        <v>8526</v>
      </c>
      <c r="S3113">
        <v>145753</v>
      </c>
      <c r="T3113">
        <v>145753</v>
      </c>
      <c r="U3113">
        <v>145753</v>
      </c>
      <c r="V3113">
        <v>36</v>
      </c>
      <c r="W3113">
        <v>134</v>
      </c>
      <c r="X3113">
        <v>1682</v>
      </c>
      <c r="Y3113">
        <v>16272</v>
      </c>
      <c r="Z3113">
        <v>7377</v>
      </c>
      <c r="AA3113">
        <v>23649</v>
      </c>
      <c r="AB3113" s="1">
        <f>Z3113/0.1</f>
        <v>73770</v>
      </c>
      <c r="AC3113" s="1">
        <f>AA3113-AB3113</f>
        <v>-50121</v>
      </c>
      <c r="AD3113" s="1">
        <f>_xlfn.IFNA(INDEX($AV$2:$AV$53,MATCH(B3113,$AU$2:$AU$53,0)),1000)</f>
        <v>19440469</v>
      </c>
      <c r="AE3113" s="1">
        <f>C3113/AD3113*100000</f>
        <v>229.59837028623127</v>
      </c>
      <c r="AF3113" s="34">
        <f>IF(B3114=B3113,IFERROR((C3113/C3114)-1,0),0)</f>
        <v>0.19799774545064142</v>
      </c>
      <c r="AG3113" s="35">
        <f>IFERROR(LOG(2)/LOG(1+(AF3113)),AF3113)</f>
        <v>3.8369276131597951</v>
      </c>
      <c r="AH3113" s="35">
        <f>AVERAGE(Z3113:Z3119)</f>
        <v>5361.8571428571431</v>
      </c>
      <c r="AJ3113" s="1">
        <f>Q3113/AD3113*100000</f>
        <v>2.6696886788070802</v>
      </c>
      <c r="AK3113" s="34">
        <f>IF(B3114=B3113,IFERROR((Q3113/Q3114)-1,0),0)</f>
        <v>0.34805194805194795</v>
      </c>
      <c r="AL3113" s="35">
        <f>IFERROR(LOG(2)/LOG(1+(AK3113)),AK3113)</f>
        <v>2.32085283163009</v>
      </c>
      <c r="AM3113" s="35">
        <f>AVERAGE(W3113:W3119)</f>
        <v>69.142857142857139</v>
      </c>
      <c r="AN3113" s="4">
        <f>ROUNDDOWN(N3113,0)</f>
        <v>43917</v>
      </c>
      <c r="AO3113" s="38" cm="1">
        <f t="array" ref="AO3113">_xlfn.ANCHORARRAY(AN3113)-1</f>
        <v>43916</v>
      </c>
    </row>
    <row r="3114" spans="1:41" x14ac:dyDescent="0.25">
      <c r="A3114">
        <v>20200326</v>
      </c>
      <c r="B3114" s="1" t="s">
        <v>104</v>
      </c>
      <c r="C3114">
        <v>37258</v>
      </c>
      <c r="D3114">
        <v>84846</v>
      </c>
      <c r="F3114">
        <v>5327</v>
      </c>
      <c r="G3114">
        <v>6844</v>
      </c>
      <c r="H3114">
        <v>1290</v>
      </c>
      <c r="M3114" s="1" t="s">
        <v>28</v>
      </c>
      <c r="N3114" s="2">
        <v>43916.707638888889</v>
      </c>
      <c r="O3114" s="1" t="s">
        <v>2854</v>
      </c>
      <c r="P3114" s="2">
        <v>43916.666666666664</v>
      </c>
      <c r="Q3114">
        <v>385</v>
      </c>
      <c r="R3114">
        <v>6844</v>
      </c>
      <c r="S3114">
        <v>122104</v>
      </c>
      <c r="T3114">
        <v>122104</v>
      </c>
      <c r="U3114">
        <v>122104</v>
      </c>
      <c r="V3114">
        <v>36</v>
      </c>
      <c r="W3114">
        <v>100</v>
      </c>
      <c r="X3114">
        <v>3039</v>
      </c>
      <c r="Y3114">
        <v>12178</v>
      </c>
      <c r="Z3114">
        <v>6447</v>
      </c>
      <c r="AA3114">
        <v>18625</v>
      </c>
      <c r="AB3114" s="1">
        <f>Z3114/0.1</f>
        <v>64470</v>
      </c>
      <c r="AC3114" s="1">
        <f>AA3114-AB3114</f>
        <v>-45845</v>
      </c>
      <c r="AD3114" s="1">
        <f>_xlfn.IFNA(INDEX($AV$2:$AV$53,MATCH(B3114,$AU$2:$AU$53,0)),1000)</f>
        <v>19440469</v>
      </c>
      <c r="AE3114" s="1">
        <f>C3114/AD3114*100000</f>
        <v>191.6517549036497</v>
      </c>
      <c r="AF3114" s="34">
        <f>IF(B3115=B3114,IFERROR((C3114/C3115)-1,0),0)</f>
        <v>0.20924345201389105</v>
      </c>
      <c r="AG3114" s="35">
        <f>IFERROR(LOG(2)/LOG(1+(AF3114)),AF3114)</f>
        <v>3.6482406404248668</v>
      </c>
      <c r="AH3114" s="35">
        <f>AVERAGE(Z3114:Z3120)</f>
        <v>4729.4285714285716</v>
      </c>
      <c r="AJ3114" s="1">
        <f>Q3114/AD3114*100000</f>
        <v>1.9804048966102619</v>
      </c>
      <c r="AK3114" s="34">
        <f>IF(B3115=B3114,IFERROR((Q3114/Q3115)-1,0),0)</f>
        <v>0.35087719298245612</v>
      </c>
      <c r="AL3114" s="35">
        <f>IFERROR(LOG(2)/LOG(1+(AK3114)),AK3114)</f>
        <v>2.3046969469816467</v>
      </c>
      <c r="AM3114" s="35">
        <f>AVERAGE(W3114:W3120)</f>
        <v>53.285714285714285</v>
      </c>
      <c r="AN3114" s="4">
        <f>ROUNDDOWN(N3114,0)</f>
        <v>43916</v>
      </c>
      <c r="AO3114" s="38" cm="1">
        <f t="array" ref="AO3114">_xlfn.ANCHORARRAY(AN3114)-1</f>
        <v>43915</v>
      </c>
    </row>
    <row r="3115" spans="1:41" x14ac:dyDescent="0.25">
      <c r="A3115">
        <v>20200325</v>
      </c>
      <c r="B3115" s="1" t="s">
        <v>104</v>
      </c>
      <c r="C3115">
        <v>30811</v>
      </c>
      <c r="D3115">
        <v>72668</v>
      </c>
      <c r="F3115">
        <v>4079</v>
      </c>
      <c r="G3115">
        <v>3805</v>
      </c>
      <c r="M3115" s="1" t="s">
        <v>28</v>
      </c>
      <c r="N3115" s="2">
        <v>43915.489583333336</v>
      </c>
      <c r="O3115" s="1" t="s">
        <v>2908</v>
      </c>
      <c r="P3115" s="2">
        <v>43915.666666666664</v>
      </c>
      <c r="Q3115">
        <v>285</v>
      </c>
      <c r="R3115">
        <v>3805</v>
      </c>
      <c r="S3115">
        <v>103479</v>
      </c>
      <c r="T3115">
        <v>103479</v>
      </c>
      <c r="U3115">
        <v>103479</v>
      </c>
      <c r="V3115">
        <v>36</v>
      </c>
      <c r="W3115">
        <v>75</v>
      </c>
      <c r="X3115">
        <v>571</v>
      </c>
      <c r="Y3115">
        <v>7063</v>
      </c>
      <c r="Z3115">
        <v>5146</v>
      </c>
      <c r="AA3115">
        <v>12209</v>
      </c>
      <c r="AB3115" s="1">
        <f>Z3115/0.1</f>
        <v>51460</v>
      </c>
      <c r="AC3115" s="1">
        <f>AA3115-AB3115</f>
        <v>-39251</v>
      </c>
      <c r="AD3115" s="1">
        <f>_xlfn.IFNA(INDEX($AV$2:$AV$53,MATCH(B3115,$AU$2:$AU$53,0)),1000)</f>
        <v>19440469</v>
      </c>
      <c r="AE3115" s="1">
        <f>C3115/AD3115*100000</f>
        <v>158.48897472586697</v>
      </c>
      <c r="AF3115" s="34">
        <f>IF(B3116=B3115,IFERROR((C3115/C3116)-1,0),0)</f>
        <v>0.20050652639781807</v>
      </c>
      <c r="AG3115" s="35">
        <f>IFERROR(LOG(2)/LOG(1+(AF3115)),AF3115)</f>
        <v>3.7930044211016192</v>
      </c>
      <c r="AH3115" s="35">
        <f>AVERAGE(Z3115:Z3121)</f>
        <v>4061.2857142857142</v>
      </c>
      <c r="AJ3115" s="1">
        <f>Q3115/AD3115*100000</f>
        <v>1.4660140143738301</v>
      </c>
      <c r="AK3115" s="34">
        <f>IF(B3116=B3115,IFERROR((Q3115/Q3116)-1,0),0)</f>
        <v>0.35714285714285721</v>
      </c>
      <c r="AL3115" s="35">
        <f>IFERROR(LOG(2)/LOG(1+(AK3115)),AK3115)</f>
        <v>2.2697735164462589</v>
      </c>
      <c r="AM3115" s="35">
        <f>AVERAGE(W3115:W3121)</f>
        <v>39</v>
      </c>
      <c r="AN3115" s="4">
        <f>ROUNDDOWN(N3115,0)</f>
        <v>43915</v>
      </c>
      <c r="AO3115" s="38" cm="1">
        <f t="array" ref="AO3115">_xlfn.ANCHORARRAY(AN3115)-1</f>
        <v>43914</v>
      </c>
    </row>
    <row r="3116" spans="1:41" x14ac:dyDescent="0.25">
      <c r="A3116">
        <v>20200324</v>
      </c>
      <c r="B3116" s="1" t="s">
        <v>104</v>
      </c>
      <c r="C3116">
        <v>25665</v>
      </c>
      <c r="D3116">
        <v>65605</v>
      </c>
      <c r="F3116">
        <v>3343</v>
      </c>
      <c r="G3116">
        <v>3234</v>
      </c>
      <c r="M3116" s="1" t="s">
        <v>28</v>
      </c>
      <c r="N3116" s="2">
        <v>43914.479166666664</v>
      </c>
      <c r="O3116" s="1" t="s">
        <v>2962</v>
      </c>
      <c r="P3116" s="2">
        <v>43914.666666666664</v>
      </c>
      <c r="Q3116">
        <v>210</v>
      </c>
      <c r="R3116">
        <v>3234</v>
      </c>
      <c r="S3116">
        <v>91270</v>
      </c>
      <c r="T3116">
        <v>91270</v>
      </c>
      <c r="U3116">
        <v>91270</v>
      </c>
      <c r="V3116">
        <v>36</v>
      </c>
      <c r="W3116">
        <v>96</v>
      </c>
      <c r="X3116">
        <v>599</v>
      </c>
      <c r="Y3116">
        <v>8191</v>
      </c>
      <c r="Z3116">
        <v>4790</v>
      </c>
      <c r="AA3116">
        <v>12981</v>
      </c>
      <c r="AB3116" s="1">
        <f>Z3116/0.1</f>
        <v>47900</v>
      </c>
      <c r="AC3116" s="1">
        <f>AA3116-AB3116</f>
        <v>-34919</v>
      </c>
      <c r="AD3116" s="1">
        <f>_xlfn.IFNA(INDEX($AV$2:$AV$53,MATCH(B3116,$AU$2:$AU$53,0)),1000)</f>
        <v>19440469</v>
      </c>
      <c r="AE3116" s="1">
        <f>C3116/AD3116*100000</f>
        <v>132.0184199259802</v>
      </c>
      <c r="AF3116" s="34">
        <f>IF(B3117=B3116,IFERROR((C3116/C3117)-1,0),0)</f>
        <v>0.22946107784431136</v>
      </c>
      <c r="AG3116" s="35">
        <f>IFERROR(LOG(2)/LOG(1+(AF3116)),AF3116)</f>
        <v>3.3554112350509473</v>
      </c>
      <c r="AH3116" s="35">
        <f>AVERAGE(Z3116:Z3122)</f>
        <v>3423.5714285714284</v>
      </c>
      <c r="AJ3116" s="1">
        <f>Q3116/AD3116*100000</f>
        <v>1.0802208526965065</v>
      </c>
      <c r="AK3116" s="34">
        <f>IF(B3117=B3116,IFERROR((Q3116/Q3117)-1,0),0)</f>
        <v>0.84210526315789469</v>
      </c>
      <c r="AL3116" s="35">
        <f>IFERROR(LOG(2)/LOG(1+(AK3116)),AK3116)</f>
        <v>1.1346159365060722</v>
      </c>
      <c r="AM3116" s="35">
        <f>AVERAGE(W3116:W3122)</f>
        <v>29</v>
      </c>
      <c r="AN3116" s="4">
        <f>ROUNDDOWN(N3116,0)</f>
        <v>43914</v>
      </c>
      <c r="AO3116" s="38" cm="1">
        <f t="array" ref="AO3116">_xlfn.ANCHORARRAY(AN3116)-1</f>
        <v>43913</v>
      </c>
    </row>
    <row r="3117" spans="1:41" x14ac:dyDescent="0.25">
      <c r="A3117">
        <v>20200323</v>
      </c>
      <c r="B3117" s="1" t="s">
        <v>104</v>
      </c>
      <c r="C3117">
        <v>20875</v>
      </c>
      <c r="D3117">
        <v>57414</v>
      </c>
      <c r="F3117">
        <v>2629</v>
      </c>
      <c r="G3117">
        <v>2635</v>
      </c>
      <c r="M3117" s="1" t="s">
        <v>28</v>
      </c>
      <c r="N3117" s="2">
        <v>43913.48333333333</v>
      </c>
      <c r="O3117" s="1" t="s">
        <v>3016</v>
      </c>
      <c r="P3117" s="2">
        <v>43913.666666666664</v>
      </c>
      <c r="Q3117">
        <v>114</v>
      </c>
      <c r="R3117">
        <v>2635</v>
      </c>
      <c r="S3117">
        <v>78289</v>
      </c>
      <c r="T3117">
        <v>78289</v>
      </c>
      <c r="U3117">
        <v>78289</v>
      </c>
      <c r="V3117">
        <v>36</v>
      </c>
      <c r="W3117">
        <v>0</v>
      </c>
      <c r="X3117">
        <v>661</v>
      </c>
      <c r="Y3117">
        <v>11181</v>
      </c>
      <c r="Z3117">
        <v>5707</v>
      </c>
      <c r="AA3117">
        <v>16888</v>
      </c>
      <c r="AB3117" s="1">
        <f>Z3117/0.1</f>
        <v>57070</v>
      </c>
      <c r="AC3117" s="1">
        <f>AA3117-AB3117</f>
        <v>-40182</v>
      </c>
      <c r="AD3117" s="1">
        <f>_xlfn.IFNA(INDEX($AV$2:$AV$53,MATCH(B3117,$AU$2:$AU$53,0)),1000)</f>
        <v>19440469</v>
      </c>
      <c r="AE3117" s="1">
        <f>C3117/AD3117*100000</f>
        <v>107.37909666685511</v>
      </c>
      <c r="AF3117" s="34">
        <f>IF(B3118=B3117,IFERROR((C3117/C3118)-1,0),0)</f>
        <v>0.3762526371308017</v>
      </c>
      <c r="AG3117" s="35">
        <f>IFERROR(LOG(2)/LOG(1+(AF3117)),AF3117)</f>
        <v>2.1703963962575563</v>
      </c>
      <c r="AH3117" s="35">
        <f>AVERAGE(Z3117:Z3123)</f>
        <v>2846.4285714285716</v>
      </c>
      <c r="AJ3117" s="1">
        <f>Q3117/AD3117*100000</f>
        <v>0.58640560574953204</v>
      </c>
      <c r="AK3117" s="34">
        <f>IF(B3118=B3117,IFERROR((Q3117/Q3118)-1,0),0)</f>
        <v>0</v>
      </c>
      <c r="AL3117" s="35">
        <f>IFERROR(LOG(2)/LOG(1+(AK3117)),AK3117)</f>
        <v>0</v>
      </c>
      <c r="AM3117" s="35">
        <f>AVERAGE(W3117:W3123)</f>
        <v>15.285714285714286</v>
      </c>
      <c r="AN3117" s="4">
        <f>ROUNDDOWN(N3117,0)</f>
        <v>43913</v>
      </c>
      <c r="AO3117" s="38" cm="1">
        <f t="array" ref="AO3117">_xlfn.ANCHORARRAY(AN3117)-1</f>
        <v>43912</v>
      </c>
    </row>
    <row r="3118" spans="1:41" x14ac:dyDescent="0.25">
      <c r="A3118">
        <v>20200322</v>
      </c>
      <c r="B3118" s="1" t="s">
        <v>104</v>
      </c>
      <c r="C3118">
        <v>15168</v>
      </c>
      <c r="D3118">
        <v>46233</v>
      </c>
      <c r="F3118">
        <v>2043</v>
      </c>
      <c r="G3118">
        <v>1974</v>
      </c>
      <c r="M3118" s="1" t="s">
        <v>75</v>
      </c>
      <c r="N3118" s="2">
        <v>43912.458333333336</v>
      </c>
      <c r="O3118" s="1" t="s">
        <v>3070</v>
      </c>
      <c r="P3118" s="2">
        <v>43912.666666666664</v>
      </c>
      <c r="Q3118">
        <v>114</v>
      </c>
      <c r="R3118">
        <v>1974</v>
      </c>
      <c r="S3118">
        <v>61401</v>
      </c>
      <c r="T3118">
        <v>61401</v>
      </c>
      <c r="U3118">
        <v>61401</v>
      </c>
      <c r="V3118">
        <v>36</v>
      </c>
      <c r="W3118">
        <v>70</v>
      </c>
      <c r="X3118">
        <v>371</v>
      </c>
      <c r="Y3118">
        <v>11152</v>
      </c>
      <c r="Z3118">
        <v>4812</v>
      </c>
      <c r="AA3118">
        <v>15964</v>
      </c>
      <c r="AB3118" s="1">
        <f>Z3118/0.1</f>
        <v>48120</v>
      </c>
      <c r="AC3118" s="1">
        <f>AA3118-AB3118</f>
        <v>-32156</v>
      </c>
      <c r="AD3118" s="1">
        <f>_xlfn.IFNA(INDEX($AV$2:$AV$53,MATCH(B3118,$AU$2:$AU$53,0)),1000)</f>
        <v>19440469</v>
      </c>
      <c r="AE3118" s="1">
        <f>C3118/AD3118*100000</f>
        <v>78.022809017621952</v>
      </c>
      <c r="AF3118" s="34">
        <f>IF(B3119=B3118,IFERROR((C3118/C3119)-1,0),0)</f>
        <v>0.46465816917728864</v>
      </c>
      <c r="AG3118" s="35">
        <f>IFERROR(LOG(2)/LOG(1+(AF3118)),AF3118)</f>
        <v>1.8163192686403091</v>
      </c>
      <c r="AH3118" s="35">
        <f>AVERAGE(Z3118:Z3124)</f>
        <v>2062.7142857142858</v>
      </c>
      <c r="AJ3118" s="1">
        <f>Q3118/AD3118*100000</f>
        <v>0.58640560574953204</v>
      </c>
      <c r="AK3118" s="34">
        <f>IF(B3119=B3118,IFERROR((Q3118/Q3119)-1,0),0)</f>
        <v>1.5909090909090908</v>
      </c>
      <c r="AL3118" s="35">
        <f>IFERROR(LOG(2)/LOG(1+(AK3118)),AK3118)</f>
        <v>0.72808903659289481</v>
      </c>
      <c r="AM3118" s="35">
        <f>AVERAGE(W3118:W3124)</f>
        <v>15.857142857142858</v>
      </c>
      <c r="AN3118" s="4">
        <f>ROUNDDOWN(N3118,0)</f>
        <v>43912</v>
      </c>
      <c r="AO3118" s="38" cm="1">
        <f t="array" ref="AO3118">_xlfn.ANCHORARRAY(AN3118)-1</f>
        <v>43911</v>
      </c>
    </row>
    <row r="3119" spans="1:41" x14ac:dyDescent="0.25">
      <c r="A3119">
        <v>20200321</v>
      </c>
      <c r="B3119" s="1" t="s">
        <v>104</v>
      </c>
      <c r="C3119">
        <v>10356</v>
      </c>
      <c r="D3119">
        <v>35081</v>
      </c>
      <c r="F3119">
        <v>1436</v>
      </c>
      <c r="G3119">
        <v>1603</v>
      </c>
      <c r="M3119" s="1" t="s">
        <v>75</v>
      </c>
      <c r="N3119" s="2">
        <v>43910.890277777777</v>
      </c>
      <c r="O3119" s="1" t="s">
        <v>3124</v>
      </c>
      <c r="P3119" s="2">
        <v>43911.666666666664</v>
      </c>
      <c r="Q3119">
        <v>44</v>
      </c>
      <c r="R3119">
        <v>1603</v>
      </c>
      <c r="S3119">
        <v>45437</v>
      </c>
      <c r="T3119">
        <v>45437</v>
      </c>
      <c r="U3119">
        <v>45437</v>
      </c>
      <c r="V3119">
        <v>36</v>
      </c>
      <c r="W3119">
        <v>9</v>
      </c>
      <c r="X3119">
        <v>1603</v>
      </c>
      <c r="Y3119">
        <v>9756</v>
      </c>
      <c r="Z3119">
        <v>3254</v>
      </c>
      <c r="AA3119">
        <v>13010</v>
      </c>
      <c r="AB3119" s="1">
        <f>Z3119/0.1</f>
        <v>32540</v>
      </c>
      <c r="AC3119" s="1">
        <f>AA3119-AB3119</f>
        <v>-19530</v>
      </c>
      <c r="AD3119" s="1">
        <f>_xlfn.IFNA(INDEX($AV$2:$AV$53,MATCH(B3119,$AU$2:$AU$53,0)),1000)</f>
        <v>19440469</v>
      </c>
      <c r="AE3119" s="1">
        <f>C3119/AD3119*100000</f>
        <v>53.27031976440486</v>
      </c>
      <c r="AF3119" s="34">
        <f>IF(B3120=B3119,IFERROR((C3119/C3120)-1,0),0)</f>
        <v>0.45818079414249513</v>
      </c>
      <c r="AG3119" s="35">
        <f>IFERROR(LOG(2)/LOG(1+(AF3119)),AF3119)</f>
        <v>1.8376623593706609</v>
      </c>
      <c r="AH3119" s="35">
        <f>AVERAGE(Z3119:Z3125)</f>
        <v>1404.5714285714287</v>
      </c>
      <c r="AJ3119" s="1">
        <f>Q3119/AD3119*100000</f>
        <v>0.22633198818402991</v>
      </c>
      <c r="AK3119" s="34">
        <f>IF(B3120=B3119,IFERROR((Q3119/Q3120)-1,0),0)</f>
        <v>0.25714285714285712</v>
      </c>
      <c r="AL3119" s="35">
        <f>IFERROR(LOG(2)/LOG(1+(AK3119)),AK3119)</f>
        <v>3.0289390743260256</v>
      </c>
      <c r="AM3119" s="35">
        <f>AVERAGE(W3119:W3125)</f>
        <v>6.2857142857142856</v>
      </c>
      <c r="AN3119" s="4">
        <f>ROUNDDOWN(N3119,0)</f>
        <v>43910</v>
      </c>
      <c r="AO3119" s="38" cm="1">
        <f t="array" ref="AO3119">_xlfn.ANCHORARRAY(AN3119)-1</f>
        <v>43909</v>
      </c>
    </row>
    <row r="3120" spans="1:41" x14ac:dyDescent="0.25">
      <c r="A3120">
        <v>20200320</v>
      </c>
      <c r="B3120" s="1" t="s">
        <v>104</v>
      </c>
      <c r="C3120">
        <v>7102</v>
      </c>
      <c r="D3120">
        <v>25325</v>
      </c>
      <c r="F3120">
        <v>1042</v>
      </c>
      <c r="M3120" s="1" t="s">
        <v>75</v>
      </c>
      <c r="N3120" s="2">
        <v>43910.555555555555</v>
      </c>
      <c r="O3120" s="1" t="s">
        <v>3178</v>
      </c>
      <c r="P3120" s="2">
        <v>43910.666666666664</v>
      </c>
      <c r="Q3120">
        <v>35</v>
      </c>
      <c r="S3120">
        <v>32427</v>
      </c>
      <c r="T3120">
        <v>32427</v>
      </c>
      <c r="U3120">
        <v>32427</v>
      </c>
      <c r="V3120">
        <v>36</v>
      </c>
      <c r="W3120">
        <v>23</v>
      </c>
      <c r="X3120">
        <v>0</v>
      </c>
      <c r="Y3120">
        <v>7193</v>
      </c>
      <c r="Z3120">
        <v>2950</v>
      </c>
      <c r="AA3120">
        <v>10143</v>
      </c>
      <c r="AB3120" s="1">
        <f>Z3120/0.1</f>
        <v>29500</v>
      </c>
      <c r="AC3120" s="1">
        <f>AA3120-AB3120</f>
        <v>-19357</v>
      </c>
      <c r="AD3120" s="1">
        <f>_xlfn.IFNA(INDEX($AV$2:$AV$53,MATCH(B3120,$AU$2:$AU$53,0)),1000)</f>
        <v>19440469</v>
      </c>
      <c r="AE3120" s="1">
        <f>C3120/AD3120*100000</f>
        <v>36.532040456431375</v>
      </c>
      <c r="AF3120" s="34">
        <f>IF(B3121=B3120,IFERROR((C3120/C3121)-1,0),0)</f>
        <v>0.71050096339113678</v>
      </c>
      <c r="AG3120" s="35">
        <f>IFERROR(LOG(2)/LOG(1+(AF3120)),AF3120)</f>
        <v>1.2912907710324537</v>
      </c>
      <c r="AH3120" s="35">
        <f>AVERAGE(Z3120:Z3126)</f>
        <v>954.42857142857144</v>
      </c>
      <c r="AJ3120" s="1">
        <f>Q3120/AD3120*100000</f>
        <v>0.18003680878275108</v>
      </c>
      <c r="AK3120" s="34">
        <f>IF(B3121=B3120,IFERROR((Q3120/Q3121)-1,0),0)</f>
        <v>1.9166666666666665</v>
      </c>
      <c r="AL3120" s="35">
        <f>IFERROR(LOG(2)/LOG(1+(AK3120)),AK3120)</f>
        <v>0.64753397335237839</v>
      </c>
      <c r="AM3120" s="35">
        <f>AVERAGE(W3120:W3126)</f>
        <v>5</v>
      </c>
      <c r="AN3120" s="4">
        <f>ROUNDDOWN(N3120,0)</f>
        <v>43910</v>
      </c>
      <c r="AO3120" s="38" cm="1">
        <f t="array" ref="AO3120">_xlfn.ANCHORARRAY(AN3120)-1</f>
        <v>43909</v>
      </c>
    </row>
    <row r="3121" spans="1:41" x14ac:dyDescent="0.25">
      <c r="A3121">
        <v>20200319</v>
      </c>
      <c r="B3121" s="1" t="s">
        <v>104</v>
      </c>
      <c r="C3121">
        <v>4152</v>
      </c>
      <c r="D3121">
        <v>18132</v>
      </c>
      <c r="F3121">
        <v>617</v>
      </c>
      <c r="M3121" s="1" t="s">
        <v>75</v>
      </c>
      <c r="N3121" s="2">
        <v>43909.555555555555</v>
      </c>
      <c r="O3121" s="1" t="s">
        <v>3232</v>
      </c>
      <c r="P3121" s="2">
        <v>43909.666666666664</v>
      </c>
      <c r="Q3121">
        <v>12</v>
      </c>
      <c r="S3121">
        <v>22284</v>
      </c>
      <c r="T3121">
        <v>22284</v>
      </c>
      <c r="U3121">
        <v>22284</v>
      </c>
      <c r="V3121">
        <v>36</v>
      </c>
      <c r="W3121">
        <v>0</v>
      </c>
      <c r="X3121">
        <v>0</v>
      </c>
      <c r="Y3121">
        <v>5917</v>
      </c>
      <c r="Z3121">
        <v>1770</v>
      </c>
      <c r="AA3121">
        <v>7687</v>
      </c>
      <c r="AB3121" s="1">
        <f>Z3121/0.1</f>
        <v>17700</v>
      </c>
      <c r="AC3121" s="1">
        <f>AA3121-AB3121</f>
        <v>-10013</v>
      </c>
      <c r="AD3121" s="1">
        <f>_xlfn.IFNA(INDEX($AV$2:$AV$53,MATCH(B3121,$AU$2:$AU$53,0)),1000)</f>
        <v>19440469</v>
      </c>
      <c r="AE3121" s="1">
        <f>C3121/AD3121*100000</f>
        <v>21.357509430456641</v>
      </c>
      <c r="AF3121" s="34">
        <f>IF(B3122=B3121,IFERROR((C3121/C3122)-1,0),0)</f>
        <v>0.74307304785894202</v>
      </c>
      <c r="AG3121" s="35">
        <f>IFERROR(LOG(2)/LOG(1+(AF3121)),AF3121)</f>
        <v>1.2474535878144253</v>
      </c>
      <c r="AH3121" s="35">
        <f>AVERAGE(Z3121:Z3127)</f>
        <v>562.28571428571433</v>
      </c>
      <c r="AJ3121" s="1">
        <f>Q3121/AD3121*100000</f>
        <v>6.1726905868371797E-2</v>
      </c>
      <c r="AK3121" s="34">
        <f>IF(B3122=B3121,IFERROR((Q3121/Q3122)-1,0),0)</f>
        <v>0</v>
      </c>
      <c r="AL3121" s="35">
        <f>IFERROR(LOG(2)/LOG(1+(AK3121)),AK3121)</f>
        <v>0</v>
      </c>
      <c r="AM3121" s="35">
        <f>AVERAGE(W3121:W3127)</f>
        <v>1.7142857142857142</v>
      </c>
      <c r="AN3121" s="4">
        <f>ROUNDDOWN(N3121,0)</f>
        <v>43909</v>
      </c>
      <c r="AO3121" s="38" cm="1">
        <f t="array" ref="AO3121">_xlfn.ANCHORARRAY(AN3121)-1</f>
        <v>43908</v>
      </c>
    </row>
    <row r="3122" spans="1:41" x14ac:dyDescent="0.25">
      <c r="A3122">
        <v>20200318</v>
      </c>
      <c r="B3122" s="1" t="s">
        <v>104</v>
      </c>
      <c r="C3122">
        <v>2382</v>
      </c>
      <c r="D3122">
        <v>12215</v>
      </c>
      <c r="F3122">
        <v>416</v>
      </c>
      <c r="M3122" s="1" t="s">
        <v>75</v>
      </c>
      <c r="N3122" s="2">
        <v>43908.628472222219</v>
      </c>
      <c r="O3122" s="1" t="s">
        <v>3286</v>
      </c>
      <c r="P3122" s="2">
        <v>43908.666666666664</v>
      </c>
      <c r="Q3122">
        <v>12</v>
      </c>
      <c r="S3122">
        <v>14597</v>
      </c>
      <c r="T3122">
        <v>14597</v>
      </c>
      <c r="U3122">
        <v>14597</v>
      </c>
      <c r="V3122">
        <v>36</v>
      </c>
      <c r="W3122">
        <v>5</v>
      </c>
      <c r="X3122">
        <v>0</v>
      </c>
      <c r="Y3122">
        <v>6709</v>
      </c>
      <c r="Z3122">
        <v>682</v>
      </c>
      <c r="AA3122">
        <v>7391</v>
      </c>
      <c r="AB3122" s="1">
        <f>Z3122/0.1</f>
        <v>6820</v>
      </c>
      <c r="AC3122" s="1">
        <f>AA3122-AB3122</f>
        <v>571</v>
      </c>
      <c r="AD3122" s="1">
        <f>_xlfn.IFNA(INDEX($AV$2:$AV$53,MATCH(B3122,$AU$2:$AU$53,0)),1000)</f>
        <v>19440469</v>
      </c>
      <c r="AE3122" s="1">
        <f>C3122/AD3122*100000</f>
        <v>12.252790814871803</v>
      </c>
      <c r="AF3122" s="34">
        <f>IF(B3123=B3122,IFERROR((C3122/C3123)-1,0),0)</f>
        <v>0.40117647058823525</v>
      </c>
      <c r="AG3122" s="35">
        <f>IFERROR(LOG(2)/LOG(1+(AF3122)),AF3122)</f>
        <v>2.0549127476767861</v>
      </c>
      <c r="AH3122" s="35">
        <f>AVERAGE(Z3122:Z3128)</f>
        <v>309.42857142857144</v>
      </c>
      <c r="AJ3122" s="1">
        <f>Q3122/AD3122*100000</f>
        <v>6.1726905868371797E-2</v>
      </c>
      <c r="AK3122" s="34">
        <f>IF(B3123=B3122,IFERROR((Q3122/Q3123)-1,0),0)</f>
        <v>0.71428571428571419</v>
      </c>
      <c r="AL3122" s="35">
        <f>IFERROR(LOG(2)/LOG(1+(AK3122)),AK3122)</f>
        <v>1.2859956968509314</v>
      </c>
      <c r="AM3122" s="35">
        <f>AVERAGE(W3122:W3128)</f>
        <v>1.7142857142857142</v>
      </c>
      <c r="AN3122" s="4">
        <f>ROUNDDOWN(N3122,0)</f>
        <v>43908</v>
      </c>
      <c r="AO3122" s="38" cm="1">
        <f t="array" ref="AO3122">_xlfn.ANCHORARRAY(AN3122)-1</f>
        <v>43907</v>
      </c>
    </row>
    <row r="3123" spans="1:41" x14ac:dyDescent="0.25">
      <c r="A3123">
        <v>20200317</v>
      </c>
      <c r="B3123" s="1" t="s">
        <v>104</v>
      </c>
      <c r="C3123">
        <v>1700</v>
      </c>
      <c r="D3123">
        <v>5506</v>
      </c>
      <c r="F3123">
        <v>325</v>
      </c>
      <c r="M3123" s="1" t="s">
        <v>75</v>
      </c>
      <c r="N3123" s="2">
        <v>43906.625</v>
      </c>
      <c r="O3123" s="1" t="s">
        <v>3340</v>
      </c>
      <c r="P3123" s="2">
        <v>43907.666666666664</v>
      </c>
      <c r="Q3123">
        <v>7</v>
      </c>
      <c r="S3123">
        <v>7206</v>
      </c>
      <c r="T3123">
        <v>7206</v>
      </c>
      <c r="U3123">
        <v>7206</v>
      </c>
      <c r="V3123">
        <v>36</v>
      </c>
      <c r="W3123">
        <v>0</v>
      </c>
      <c r="X3123">
        <v>0</v>
      </c>
      <c r="Y3123">
        <v>963</v>
      </c>
      <c r="Z3123">
        <v>750</v>
      </c>
      <c r="AA3123">
        <v>1713</v>
      </c>
      <c r="AB3123" s="1">
        <f>Z3123/0.1</f>
        <v>7500</v>
      </c>
      <c r="AC3123" s="1">
        <f>AA3123-AB3123</f>
        <v>-5787</v>
      </c>
      <c r="AD3123" s="1">
        <f>_xlfn.IFNA(INDEX($AV$2:$AV$53,MATCH(B3123,$AU$2:$AU$53,0)),1000)</f>
        <v>19440469</v>
      </c>
      <c r="AE3123" s="1">
        <f>C3123/AD3123*100000</f>
        <v>8.7446449980193375</v>
      </c>
      <c r="AF3123" s="34">
        <f>IF(B3124=B3123,IFERROR((C3123/C3124)-1,0),0)</f>
        <v>0.78947368421052633</v>
      </c>
      <c r="AG3123" s="35">
        <f>IFERROR(LOG(2)/LOG(1+(AF3123)),AF3123)</f>
        <v>1.1911351040014628</v>
      </c>
      <c r="AH3123" s="35">
        <f>AVERAGE(Z3123:Z3129)</f>
        <v>218.14285714285714</v>
      </c>
      <c r="AJ3123" s="1">
        <f>Q3123/AD3123*100000</f>
        <v>3.6007361756550213E-2</v>
      </c>
      <c r="AK3123" s="34">
        <f>IF(B3124=B3123,IFERROR((Q3123/Q3124)-1,0),0)</f>
        <v>0</v>
      </c>
      <c r="AL3123" s="35">
        <f>IFERROR(LOG(2)/LOG(1+(AK3123)),AK3123)</f>
        <v>0</v>
      </c>
      <c r="AM3123" s="35">
        <f>AVERAGE(W3123:W3129)</f>
        <v>1</v>
      </c>
      <c r="AN3123" s="4">
        <f>ROUNDDOWN(N3123,0)</f>
        <v>43906</v>
      </c>
      <c r="AO3123" s="38" cm="1">
        <f t="array" ref="AO3123">_xlfn.ANCHORARRAY(AN3123)-1</f>
        <v>43905</v>
      </c>
    </row>
    <row r="3124" spans="1:41" x14ac:dyDescent="0.25">
      <c r="A3124">
        <v>20200316</v>
      </c>
      <c r="B3124" s="1" t="s">
        <v>104</v>
      </c>
      <c r="C3124">
        <v>950</v>
      </c>
      <c r="D3124">
        <v>4543</v>
      </c>
      <c r="M3124" s="1" t="s">
        <v>75</v>
      </c>
      <c r="N3124" s="2">
        <v>43906.681944444441</v>
      </c>
      <c r="O3124" s="1" t="s">
        <v>3394</v>
      </c>
      <c r="P3124" s="2">
        <v>43906.666666666664</v>
      </c>
      <c r="Q3124">
        <v>7</v>
      </c>
      <c r="S3124">
        <v>5493</v>
      </c>
      <c r="T3124">
        <v>5493</v>
      </c>
      <c r="U3124">
        <v>5493</v>
      </c>
      <c r="V3124">
        <v>36</v>
      </c>
      <c r="W3124">
        <v>4</v>
      </c>
      <c r="X3124">
        <v>0</v>
      </c>
      <c r="Y3124">
        <v>0</v>
      </c>
      <c r="Z3124">
        <v>221</v>
      </c>
      <c r="AA3124">
        <v>221</v>
      </c>
      <c r="AB3124" s="1">
        <f>Z3124/0.1</f>
        <v>2210</v>
      </c>
      <c r="AC3124" s="1">
        <f>AA3124-AB3124</f>
        <v>-1989</v>
      </c>
      <c r="AD3124" s="1">
        <f>_xlfn.IFNA(INDEX($AV$2:$AV$53,MATCH(B3124,$AU$2:$AU$53,0)),1000)</f>
        <v>19440469</v>
      </c>
      <c r="AE3124" s="1">
        <f>C3124/AD3124*100000</f>
        <v>4.8867133812461008</v>
      </c>
      <c r="AF3124" s="34">
        <f>IF(B3125=B3124,IFERROR((C3124/C3125)-1,0),0)</f>
        <v>0.30315500685871055</v>
      </c>
      <c r="AG3124" s="35">
        <f>IFERROR(LOG(2)/LOG(1+(AF3124)),AF3124)</f>
        <v>2.6177414359989672</v>
      </c>
      <c r="AH3124" s="35">
        <f>AVERAGE(Z3124:Z3130)</f>
        <v>115.42857142857143</v>
      </c>
      <c r="AJ3124" s="1">
        <f>Q3124/AD3124*100000</f>
        <v>3.6007361756550213E-2</v>
      </c>
      <c r="AK3124" s="34">
        <f>IF(B3125=B3124,IFERROR((Q3124/Q3125)-1,0),0)</f>
        <v>1.3333333333333335</v>
      </c>
      <c r="AL3124" s="35">
        <f>IFERROR(LOG(2)/LOG(1+(AK3124)),AK3124)</f>
        <v>0.81806789910125155</v>
      </c>
      <c r="AM3124" s="35">
        <f>AVERAGE(W3124:W3130)</f>
        <v>1</v>
      </c>
      <c r="AN3124" s="4">
        <f>ROUNDDOWN(N3124,0)</f>
        <v>43906</v>
      </c>
      <c r="AO3124" s="38" cm="1">
        <f t="array" ref="AO3124">_xlfn.ANCHORARRAY(AN3124)-1</f>
        <v>43905</v>
      </c>
    </row>
    <row r="3125" spans="1:41" x14ac:dyDescent="0.25">
      <c r="A3125">
        <v>20200315</v>
      </c>
      <c r="B3125" s="1" t="s">
        <v>104</v>
      </c>
      <c r="C3125">
        <v>729</v>
      </c>
      <c r="D3125">
        <v>4543</v>
      </c>
      <c r="M3125" s="1" t="s">
        <v>75</v>
      </c>
      <c r="N3125" s="2">
        <v>43905</v>
      </c>
      <c r="O3125" s="1" t="s">
        <v>3445</v>
      </c>
      <c r="P3125" s="2">
        <v>43905.666666666664</v>
      </c>
      <c r="Q3125">
        <v>3</v>
      </c>
      <c r="S3125">
        <v>5272</v>
      </c>
      <c r="T3125">
        <v>5272</v>
      </c>
      <c r="U3125">
        <v>5272</v>
      </c>
      <c r="V3125">
        <v>36</v>
      </c>
      <c r="W3125">
        <v>3</v>
      </c>
      <c r="X3125">
        <v>0</v>
      </c>
      <c r="Y3125">
        <v>1764</v>
      </c>
      <c r="Z3125">
        <v>205</v>
      </c>
      <c r="AA3125">
        <v>1969</v>
      </c>
      <c r="AB3125" s="1">
        <f>Z3125/0.1</f>
        <v>2050</v>
      </c>
      <c r="AC3125" s="1">
        <f>AA3125-AB3125</f>
        <v>-81</v>
      </c>
      <c r="AD3125" s="1">
        <f>_xlfn.IFNA(INDEX($AV$2:$AV$53,MATCH(B3125,$AU$2:$AU$53,0)),1000)</f>
        <v>19440469</v>
      </c>
      <c r="AE3125" s="1">
        <f>C3125/AD3125*100000</f>
        <v>3.7499095315035866</v>
      </c>
      <c r="AF3125" s="34">
        <f>IF(B3126=B3125,IFERROR((C3125/C3126)-1,0),0)</f>
        <v>0.39122137404580148</v>
      </c>
      <c r="AG3125" s="35">
        <f>IFERROR(LOG(2)/LOG(1+(AF3125)),AF3125)</f>
        <v>2.0992879092437193</v>
      </c>
      <c r="AH3125" s="35">
        <f>AVERAGE(Z3125:Z3131)</f>
        <v>89.142857142857139</v>
      </c>
      <c r="AJ3125" s="1">
        <f>Q3125/AD3125*100000</f>
        <v>1.5431726467092949E-2</v>
      </c>
      <c r="AK3125" s="34">
        <f>IF(B3126=B3125,IFERROR((Q3125/Q3126)-1,0),0)</f>
        <v>0</v>
      </c>
      <c r="AL3125" s="35">
        <f>IFERROR(LOG(2)/LOG(1+(AK3125)),AK3125)</f>
        <v>0</v>
      </c>
      <c r="AM3125" s="35">
        <f>AVERAGE(W3125:W3131)</f>
        <v>0.42857142857142855</v>
      </c>
      <c r="AN3125" s="4">
        <f>ROUNDDOWN(N3125,0)</f>
        <v>43905</v>
      </c>
      <c r="AO3125" s="38" cm="1">
        <f t="array" ref="AO3125">_xlfn.ANCHORARRAY(AN3125)-1</f>
        <v>43904</v>
      </c>
    </row>
    <row r="3126" spans="1:41" x14ac:dyDescent="0.25">
      <c r="A3126">
        <v>20200314</v>
      </c>
      <c r="B3126" s="1" t="s">
        <v>104</v>
      </c>
      <c r="C3126">
        <v>524</v>
      </c>
      <c r="D3126">
        <v>2779</v>
      </c>
      <c r="M3126" s="1" t="s">
        <v>75</v>
      </c>
      <c r="N3126" s="2">
        <v>43904.520833333336</v>
      </c>
      <c r="O3126" s="1" t="s">
        <v>3494</v>
      </c>
      <c r="P3126" s="2">
        <v>43904.666666666664</v>
      </c>
      <c r="S3126">
        <v>3303</v>
      </c>
      <c r="T3126">
        <v>3303</v>
      </c>
      <c r="U3126">
        <v>3303</v>
      </c>
      <c r="V3126">
        <v>36</v>
      </c>
      <c r="W3126">
        <v>0</v>
      </c>
      <c r="X3126">
        <v>0</v>
      </c>
      <c r="Y3126">
        <v>0</v>
      </c>
      <c r="Z3126">
        <v>103</v>
      </c>
      <c r="AA3126">
        <v>103</v>
      </c>
      <c r="AB3126" s="1">
        <f>Z3126/0.1</f>
        <v>1030</v>
      </c>
      <c r="AC3126" s="1">
        <f>AA3126-AB3126</f>
        <v>-927</v>
      </c>
      <c r="AD3126" s="1">
        <f>_xlfn.IFNA(INDEX($AV$2:$AV$53,MATCH(B3126,$AU$2:$AU$53,0)),1000)</f>
        <v>19440469</v>
      </c>
      <c r="AE3126" s="1">
        <f>C3126/AD3126*100000</f>
        <v>2.6954082229189016</v>
      </c>
      <c r="AF3126" s="34">
        <f>IF(B3127=B3126,IFERROR((C3126/C3127)-1,0),0)</f>
        <v>0.24465558194774339</v>
      </c>
      <c r="AG3126" s="35">
        <f>IFERROR(LOG(2)/LOG(1+(AF3126)),AF3126)</f>
        <v>3.1670968687683638</v>
      </c>
      <c r="AH3126" s="35">
        <f>AVERAGE(Z3126:Z3132)</f>
        <v>64</v>
      </c>
      <c r="AJ3126" s="1">
        <f>Q3126/AD3126*100000</f>
        <v>0</v>
      </c>
      <c r="AK3126" s="34">
        <f>IF(B3127=B3126,IFERROR((Q3126/Q3127)-1,0),0)</f>
        <v>0</v>
      </c>
      <c r="AL3126" s="35">
        <f>IFERROR(LOG(2)/LOG(1+(AK3126)),AK3126)</f>
        <v>0</v>
      </c>
      <c r="AM3126" s="35">
        <f>AVERAGE(W3126:W3132)</f>
        <v>0</v>
      </c>
      <c r="AN3126" s="4">
        <f>ROUNDDOWN(N3126,0)</f>
        <v>43904</v>
      </c>
      <c r="AO3126" s="38" cm="1">
        <f t="array" ref="AO3126">_xlfn.ANCHORARRAY(AN3126)-1</f>
        <v>43903</v>
      </c>
    </row>
    <row r="3127" spans="1:41" x14ac:dyDescent="0.25">
      <c r="A3127">
        <v>20200313</v>
      </c>
      <c r="B3127" s="1" t="s">
        <v>104</v>
      </c>
      <c r="C3127">
        <v>421</v>
      </c>
      <c r="D3127">
        <v>2779</v>
      </c>
      <c r="M3127" s="1" t="s">
        <v>75</v>
      </c>
      <c r="N3127" s="2">
        <v>43902.666666666664</v>
      </c>
      <c r="O3127" s="1" t="s">
        <v>3543</v>
      </c>
      <c r="P3127" s="2">
        <v>43903.666666666664</v>
      </c>
      <c r="S3127">
        <v>3200</v>
      </c>
      <c r="T3127">
        <v>3200</v>
      </c>
      <c r="U3127">
        <v>3200</v>
      </c>
      <c r="V3127">
        <v>36</v>
      </c>
      <c r="W3127">
        <v>0</v>
      </c>
      <c r="X3127">
        <v>0</v>
      </c>
      <c r="Y3127">
        <v>2687</v>
      </c>
      <c r="Z3127">
        <v>205</v>
      </c>
      <c r="AA3127">
        <v>2892</v>
      </c>
      <c r="AB3127" s="1">
        <f>Z3127/0.1</f>
        <v>2050</v>
      </c>
      <c r="AC3127" s="1">
        <f>AA3127-AB3127</f>
        <v>842</v>
      </c>
      <c r="AD3127" s="1">
        <f>_xlfn.IFNA(INDEX($AV$2:$AV$53,MATCH(B3127,$AU$2:$AU$53,0)),1000)</f>
        <v>19440469</v>
      </c>
      <c r="AE3127" s="1">
        <f>C3127/AD3127*100000</f>
        <v>2.1655856142153773</v>
      </c>
      <c r="AF3127" s="34">
        <f>IF(B3128=B3127,IFERROR((C3127/C3128)-1,0),0)</f>
        <v>0.94907407407407418</v>
      </c>
      <c r="AG3127" s="35">
        <f>IFERROR(LOG(2)/LOG(1+(AF3127)),AF3127)</f>
        <v>1.038649259759008</v>
      </c>
      <c r="AH3127" s="35">
        <f>AVERAGE(Z3127:Z3133)</f>
        <v>55.428571428571431</v>
      </c>
      <c r="AJ3127" s="1">
        <f>Q3127/AD3127*100000</f>
        <v>0</v>
      </c>
      <c r="AK3127" s="34">
        <f>IF(B3128=B3127,IFERROR((Q3127/Q3128)-1,0),0)</f>
        <v>0</v>
      </c>
      <c r="AL3127" s="35">
        <f>IFERROR(LOG(2)/LOG(1+(AK3127)),AK3127)</f>
        <v>0</v>
      </c>
      <c r="AM3127" s="35">
        <f>AVERAGE(W3127:W3133)</f>
        <v>0</v>
      </c>
      <c r="AN3127" s="4">
        <f>ROUNDDOWN(N3127,0)</f>
        <v>43902</v>
      </c>
      <c r="AO3127" s="38" cm="1">
        <f t="array" ref="AO3127">_xlfn.ANCHORARRAY(AN3127)-1</f>
        <v>43901</v>
      </c>
    </row>
    <row r="3128" spans="1:41" x14ac:dyDescent="0.25">
      <c r="A3128">
        <v>20200312</v>
      </c>
      <c r="B3128" s="1" t="s">
        <v>104</v>
      </c>
      <c r="C3128">
        <v>216</v>
      </c>
      <c r="D3128">
        <v>92</v>
      </c>
      <c r="M3128" s="1" t="s">
        <v>75</v>
      </c>
      <c r="N3128" s="2">
        <v>43901.666666666664</v>
      </c>
      <c r="O3128" s="1" t="s">
        <v>3592</v>
      </c>
      <c r="P3128" s="2">
        <v>43902.666666666664</v>
      </c>
      <c r="S3128">
        <v>308</v>
      </c>
      <c r="T3128">
        <v>308</v>
      </c>
      <c r="U3128">
        <v>308</v>
      </c>
      <c r="V3128">
        <v>36</v>
      </c>
      <c r="W3128">
        <v>0</v>
      </c>
      <c r="X3128">
        <v>0</v>
      </c>
      <c r="Y3128">
        <v>0</v>
      </c>
      <c r="Z3128">
        <v>0</v>
      </c>
      <c r="AA3128">
        <v>0</v>
      </c>
      <c r="AB3128" s="1">
        <f>Z3128/0.1</f>
        <v>0</v>
      </c>
      <c r="AC3128" s="1">
        <f>AA3128-AB3128</f>
        <v>0</v>
      </c>
      <c r="AD3128" s="1">
        <f>_xlfn.IFNA(INDEX($AV$2:$AV$53,MATCH(B3128,$AU$2:$AU$53,0)),1000)</f>
        <v>19440469</v>
      </c>
      <c r="AE3128" s="1">
        <f>C3128/AD3128*100000</f>
        <v>1.1110843056306923</v>
      </c>
      <c r="AF3128" s="34">
        <f>IF(B3129=B3128,IFERROR((C3128/C3129)-1,0),0)</f>
        <v>0</v>
      </c>
      <c r="AG3128" s="35">
        <f>IFERROR(LOG(2)/LOG(1+(AF3128)),AF3128)</f>
        <v>0</v>
      </c>
      <c r="AH3128" s="35">
        <f>AVERAGE(Z3128:Z3134)</f>
        <v>27.714285714285715</v>
      </c>
      <c r="AJ3128" s="1">
        <f>Q3128/AD3128*100000</f>
        <v>0</v>
      </c>
      <c r="AK3128" s="34">
        <f>IF(B3129=B3128,IFERROR((Q3128/Q3129)-1,0),0)</f>
        <v>0</v>
      </c>
      <c r="AL3128" s="35">
        <f>IFERROR(LOG(2)/LOG(1+(AK3128)),AK3128)</f>
        <v>0</v>
      </c>
      <c r="AM3128" s="35">
        <f>AVERAGE(W3128:W3134)</f>
        <v>0</v>
      </c>
      <c r="AN3128" s="4">
        <f>ROUNDDOWN(N3128,0)</f>
        <v>43901</v>
      </c>
      <c r="AO3128" s="38" cm="1">
        <f t="array" ref="AO3128">_xlfn.ANCHORARRAY(AN3128)-1</f>
        <v>43900</v>
      </c>
    </row>
    <row r="3129" spans="1:41" x14ac:dyDescent="0.25">
      <c r="A3129">
        <v>20200311</v>
      </c>
      <c r="B3129" s="1" t="s">
        <v>104</v>
      </c>
      <c r="C3129">
        <v>216</v>
      </c>
      <c r="D3129">
        <v>92</v>
      </c>
      <c r="M3129" s="1" t="s">
        <v>75</v>
      </c>
      <c r="N3129" s="2"/>
      <c r="O3129" s="1" t="s">
        <v>3640</v>
      </c>
      <c r="P3129" s="2">
        <v>43901.666666666664</v>
      </c>
      <c r="S3129">
        <v>308</v>
      </c>
      <c r="T3129">
        <v>308</v>
      </c>
      <c r="U3129">
        <v>308</v>
      </c>
      <c r="V3129">
        <v>36</v>
      </c>
      <c r="W3129">
        <v>0</v>
      </c>
      <c r="X3129">
        <v>0</v>
      </c>
      <c r="Y3129">
        <v>0</v>
      </c>
      <c r="Z3129">
        <v>43</v>
      </c>
      <c r="AA3129">
        <v>43</v>
      </c>
      <c r="AB3129" s="1">
        <f>Z3129/0.1</f>
        <v>430</v>
      </c>
      <c r="AC3129" s="1">
        <f>AA3129-AB3129</f>
        <v>-387</v>
      </c>
      <c r="AD3129" s="1">
        <f>_xlfn.IFNA(INDEX($AV$2:$AV$53,MATCH(B3129,$AU$2:$AU$53,0)),1000)</f>
        <v>19440469</v>
      </c>
      <c r="AE3129" s="1">
        <f>C3129/AD3129*100000</f>
        <v>1.1110843056306923</v>
      </c>
      <c r="AF3129" s="34">
        <f>IF(B3130=B3129,IFERROR((C3129/C3130)-1,0),0)</f>
        <v>0.24855491329479773</v>
      </c>
      <c r="AG3129" s="35">
        <f>IFERROR(LOG(2)/LOG(1+(AF3129)),AF3129)</f>
        <v>3.1224700720306315</v>
      </c>
      <c r="AH3129" s="35">
        <f>AVERAGE(Z3129:Z3135)</f>
        <v>30</v>
      </c>
      <c r="AJ3129" s="1">
        <f>Q3129/AD3129*100000</f>
        <v>0</v>
      </c>
      <c r="AK3129" s="34">
        <f>IF(B3130=B3129,IFERROR((Q3129/Q3130)-1,0),0)</f>
        <v>0</v>
      </c>
      <c r="AL3129" s="35">
        <f>IFERROR(LOG(2)/LOG(1+(AK3129)),AK3129)</f>
        <v>0</v>
      </c>
      <c r="AM3129" s="35">
        <f>AVERAGE(W3129:W3135)</f>
        <v>0</v>
      </c>
      <c r="AN3129" s="4">
        <f>ROUNDDOWN(N3129,0)</f>
        <v>0</v>
      </c>
      <c r="AO3129" s="38" cm="1">
        <f t="array" ref="AO3129">_xlfn.ANCHORARRAY(AN3129)-1</f>
        <v>-1</v>
      </c>
    </row>
    <row r="3130" spans="1:41" x14ac:dyDescent="0.25">
      <c r="A3130">
        <v>20200310</v>
      </c>
      <c r="B3130" s="1" t="s">
        <v>104</v>
      </c>
      <c r="C3130">
        <v>173</v>
      </c>
      <c r="D3130">
        <v>92</v>
      </c>
      <c r="M3130" s="1" t="s">
        <v>75</v>
      </c>
      <c r="N3130" s="2"/>
      <c r="O3130" s="1" t="s">
        <v>3688</v>
      </c>
      <c r="P3130" s="2">
        <v>43900.666666666664</v>
      </c>
      <c r="S3130">
        <v>265</v>
      </c>
      <c r="T3130">
        <v>265</v>
      </c>
      <c r="U3130">
        <v>265</v>
      </c>
      <c r="V3130">
        <v>36</v>
      </c>
      <c r="W3130">
        <v>0</v>
      </c>
      <c r="X3130">
        <v>0</v>
      </c>
      <c r="Y3130">
        <v>0</v>
      </c>
      <c r="Z3130">
        <v>31</v>
      </c>
      <c r="AA3130">
        <v>31</v>
      </c>
      <c r="AB3130" s="1">
        <f>Z3130/0.1</f>
        <v>310</v>
      </c>
      <c r="AC3130" s="1">
        <f>AA3130-AB3130</f>
        <v>-279</v>
      </c>
      <c r="AD3130" s="1">
        <f>_xlfn.IFNA(INDEX($AV$2:$AV$53,MATCH(B3130,$AU$2:$AU$53,0)),1000)</f>
        <v>19440469</v>
      </c>
      <c r="AE3130" s="1">
        <f>C3130/AD3130*100000</f>
        <v>0.88989622626902665</v>
      </c>
      <c r="AF3130" s="34">
        <f>IF(B3131=B3130,IFERROR((C3130/C3131)-1,0),0)</f>
        <v>0.21830985915492951</v>
      </c>
      <c r="AG3130" s="35">
        <f>IFERROR(LOG(2)/LOG(1+(AF3130)),AF3130)</f>
        <v>3.5102362756062426</v>
      </c>
      <c r="AH3130" s="35">
        <f>AVERAGE(Z3130:Z3136)</f>
        <v>27.833333333333332</v>
      </c>
      <c r="AJ3130" s="1">
        <f>Q3130/AD3130*100000</f>
        <v>0</v>
      </c>
      <c r="AK3130" s="34">
        <f>IF(B3131=B3130,IFERROR((Q3130/Q3131)-1,0),0)</f>
        <v>0</v>
      </c>
      <c r="AL3130" s="35">
        <f>IFERROR(LOG(2)/LOG(1+(AK3130)),AK3130)</f>
        <v>0</v>
      </c>
      <c r="AM3130" s="35">
        <f>AVERAGE(W3130:W3136)</f>
        <v>0</v>
      </c>
      <c r="AN3130" s="4">
        <f>ROUNDDOWN(N3130,0)</f>
        <v>0</v>
      </c>
      <c r="AO3130" s="38" cm="1">
        <f t="array" ref="AO3130">_xlfn.ANCHORARRAY(AN3130)-1</f>
        <v>-1</v>
      </c>
    </row>
    <row r="3131" spans="1:41" x14ac:dyDescent="0.25">
      <c r="A3131">
        <v>20200309</v>
      </c>
      <c r="B3131" s="1" t="s">
        <v>104</v>
      </c>
      <c r="C3131">
        <v>142</v>
      </c>
      <c r="D3131">
        <v>92</v>
      </c>
      <c r="M3131" s="1" t="s">
        <v>75</v>
      </c>
      <c r="N3131" s="2"/>
      <c r="O3131" s="1" t="s">
        <v>3736</v>
      </c>
      <c r="P3131" s="2">
        <v>43899.666666666664</v>
      </c>
      <c r="S3131">
        <v>234</v>
      </c>
      <c r="T3131">
        <v>234</v>
      </c>
      <c r="U3131">
        <v>234</v>
      </c>
      <c r="V3131">
        <v>36</v>
      </c>
      <c r="W3131">
        <v>0</v>
      </c>
      <c r="X3131">
        <v>0</v>
      </c>
      <c r="Y3131">
        <v>0</v>
      </c>
      <c r="Z3131">
        <v>37</v>
      </c>
      <c r="AA3131">
        <v>37</v>
      </c>
      <c r="AB3131" s="1">
        <f>Z3131/0.1</f>
        <v>370</v>
      </c>
      <c r="AC3131" s="1">
        <f>AA3131-AB3131</f>
        <v>-333</v>
      </c>
      <c r="AD3131" s="1">
        <f>_xlfn.IFNA(INDEX($AV$2:$AV$53,MATCH(B3131,$AU$2:$AU$53,0)),1000)</f>
        <v>19440469</v>
      </c>
      <c r="AE3131" s="1">
        <f>C3131/AD3131*100000</f>
        <v>0.73043505277573295</v>
      </c>
      <c r="AF3131" s="34">
        <f>IF(B3132=B3131,IFERROR((C3131/C3132)-1,0),0)</f>
        <v>0.35238095238095246</v>
      </c>
      <c r="AG3131" s="35">
        <f>IFERROR(LOG(2)/LOG(1+(AF3131)),AF3131)</f>
        <v>2.2962028056344557</v>
      </c>
      <c r="AH3131" s="35">
        <f>AVERAGE(Z3131:Z3137)</f>
        <v>94.833333333333329</v>
      </c>
      <c r="AJ3131" s="1">
        <f>Q3131/AD3131*100000</f>
        <v>0</v>
      </c>
      <c r="AK3131" s="34">
        <f>IF(B3132=B3131,IFERROR((Q3131/Q3132)-1,0),0)</f>
        <v>0</v>
      </c>
      <c r="AL3131" s="35">
        <f>IFERROR(LOG(2)/LOG(1+(AK3131)),AK3131)</f>
        <v>0</v>
      </c>
      <c r="AM3131" s="35">
        <f>AVERAGE(W3131:W3137)</f>
        <v>7</v>
      </c>
      <c r="AN3131" s="4">
        <f>ROUNDDOWN(N3131,0)</f>
        <v>0</v>
      </c>
      <c r="AO3131" s="38" cm="1">
        <f t="array" ref="AO3131">_xlfn.ANCHORARRAY(AN3131)-1</f>
        <v>-1</v>
      </c>
    </row>
    <row r="3132" spans="1:41" x14ac:dyDescent="0.25">
      <c r="A3132">
        <v>20200308</v>
      </c>
      <c r="B3132" s="1" t="s">
        <v>104</v>
      </c>
      <c r="C3132">
        <v>105</v>
      </c>
      <c r="D3132">
        <v>92</v>
      </c>
      <c r="M3132" s="1" t="s">
        <v>75</v>
      </c>
      <c r="N3132" s="2"/>
      <c r="O3132" s="1" t="s">
        <v>3784</v>
      </c>
      <c r="P3132" s="2">
        <v>43898.666666666664</v>
      </c>
      <c r="S3132">
        <v>197</v>
      </c>
      <c r="T3132">
        <v>197</v>
      </c>
      <c r="U3132">
        <v>197</v>
      </c>
      <c r="V3132">
        <v>36</v>
      </c>
      <c r="W3132">
        <v>0</v>
      </c>
      <c r="X3132">
        <v>0</v>
      </c>
      <c r="Y3132">
        <v>0</v>
      </c>
      <c r="Z3132">
        <v>29</v>
      </c>
      <c r="AA3132">
        <v>29</v>
      </c>
      <c r="AB3132" s="1">
        <f>Z3132/0.1</f>
        <v>290</v>
      </c>
      <c r="AC3132" s="1">
        <f>AA3132-AB3132</f>
        <v>-261</v>
      </c>
      <c r="AD3132" s="1">
        <f>_xlfn.IFNA(INDEX($AV$2:$AV$53,MATCH(B3132,$AU$2:$AU$53,0)),1000)</f>
        <v>19440469</v>
      </c>
      <c r="AE3132" s="1">
        <f>C3132/AD3132*100000</f>
        <v>0.54011042634825324</v>
      </c>
      <c r="AF3132" s="34">
        <f>IF(B3133=B3132,IFERROR((C3132/C3133)-1,0),0)</f>
        <v>0.38157894736842102</v>
      </c>
      <c r="AG3132" s="35">
        <f>IFERROR(LOG(2)/LOG(1+(AF3132)),AF3132)</f>
        <v>2.1444593409324555</v>
      </c>
      <c r="AH3132" s="35">
        <f>AVERAGE(Z3132:Z3138)</f>
        <v>176.83333333333334</v>
      </c>
      <c r="AJ3132" s="1">
        <f>Q3132/AD3132*100000</f>
        <v>0</v>
      </c>
      <c r="AK3132" s="34">
        <f>IF(B3133=B3132,IFERROR((Q3132/Q3133)-1,0),0)</f>
        <v>0</v>
      </c>
      <c r="AL3132" s="35">
        <f>IFERROR(LOG(2)/LOG(1+(AK3132)),AK3132)</f>
        <v>0</v>
      </c>
      <c r="AM3132" s="35">
        <f>AVERAGE(W3132:W3138)</f>
        <v>9.5</v>
      </c>
      <c r="AN3132" s="4">
        <f>ROUNDDOWN(N3132,0)</f>
        <v>0</v>
      </c>
      <c r="AO3132" s="38" cm="1">
        <f t="array" ref="AO3132">_xlfn.ANCHORARRAY(AN3132)-1</f>
        <v>-1</v>
      </c>
    </row>
    <row r="3133" spans="1:41" x14ac:dyDescent="0.25">
      <c r="A3133">
        <v>20200307</v>
      </c>
      <c r="B3133" s="1" t="s">
        <v>104</v>
      </c>
      <c r="C3133">
        <v>76</v>
      </c>
      <c r="D3133">
        <v>92</v>
      </c>
      <c r="E3133">
        <v>236</v>
      </c>
      <c r="M3133" s="1" t="s">
        <v>75</v>
      </c>
      <c r="N3133" s="2"/>
      <c r="O3133" s="1" t="s">
        <v>3832</v>
      </c>
      <c r="P3133" s="2">
        <v>43897.666666666664</v>
      </c>
      <c r="S3133">
        <v>404</v>
      </c>
      <c r="T3133">
        <v>168</v>
      </c>
      <c r="U3133">
        <v>168</v>
      </c>
      <c r="V3133">
        <v>36</v>
      </c>
      <c r="W3133">
        <v>0</v>
      </c>
      <c r="X3133">
        <v>0</v>
      </c>
      <c r="Y3133">
        <v>0</v>
      </c>
      <c r="Z3133">
        <v>43</v>
      </c>
      <c r="AA3133">
        <v>43</v>
      </c>
      <c r="AB3133" s="1">
        <f>Z3133/0.1</f>
        <v>430</v>
      </c>
      <c r="AC3133" s="1">
        <f>AA3133-AB3133</f>
        <v>-387</v>
      </c>
      <c r="AD3133" s="1">
        <f>_xlfn.IFNA(INDEX($AV$2:$AV$53,MATCH(B3133,$AU$2:$AU$53,0)),1000)</f>
        <v>19440469</v>
      </c>
      <c r="AE3133" s="1">
        <f>C3133/AD3133*100000</f>
        <v>0.39093707049968807</v>
      </c>
      <c r="AF3133" s="34">
        <f>IF(B3134=B3133,IFERROR((C3133/C3134)-1,0),0)</f>
        <v>1.3030303030303032</v>
      </c>
      <c r="AG3133" s="35">
        <f>IFERROR(LOG(2)/LOG(1+(AF3133)),AF3133)</f>
        <v>0.83088679127192111</v>
      </c>
      <c r="AH3133" s="35">
        <f>AVERAGE(Z3133:Z3139)</f>
        <v>266.33333333333331</v>
      </c>
      <c r="AJ3133" s="1">
        <f>Q3133/AD3133*100000</f>
        <v>0</v>
      </c>
      <c r="AK3133" s="34">
        <f>IF(B3134=B3133,IFERROR((Q3133/Q3134)-1,0),0)</f>
        <v>0</v>
      </c>
      <c r="AL3133" s="35">
        <f>IFERROR(LOG(2)/LOG(1+(AK3133)),AK3133)</f>
        <v>0</v>
      </c>
      <c r="AM3133" s="35">
        <f>AVERAGE(W3133:W3139)</f>
        <v>12.5</v>
      </c>
      <c r="AN3133" s="4">
        <f>ROUNDDOWN(N3133,0)</f>
        <v>0</v>
      </c>
      <c r="AO3133" s="38" cm="1">
        <f t="array" ref="AO3133">_xlfn.ANCHORARRAY(AN3133)-1</f>
        <v>-1</v>
      </c>
    </row>
    <row r="3134" spans="1:41" x14ac:dyDescent="0.25">
      <c r="A3134">
        <v>20200306</v>
      </c>
      <c r="B3134" s="1" t="s">
        <v>104</v>
      </c>
      <c r="C3134">
        <v>33</v>
      </c>
      <c r="D3134">
        <v>92</v>
      </c>
      <c r="E3134">
        <v>236</v>
      </c>
      <c r="M3134" s="1" t="s">
        <v>75</v>
      </c>
      <c r="N3134" s="2"/>
      <c r="O3134" s="1" t="s">
        <v>3870</v>
      </c>
      <c r="P3134" s="2">
        <v>43896.666666666664</v>
      </c>
      <c r="S3134">
        <v>361</v>
      </c>
      <c r="T3134">
        <v>125</v>
      </c>
      <c r="U3134">
        <v>125</v>
      </c>
      <c r="V3134">
        <v>36</v>
      </c>
      <c r="W3134">
        <v>0</v>
      </c>
      <c r="X3134">
        <v>0</v>
      </c>
      <c r="Y3134">
        <v>16</v>
      </c>
      <c r="Z3134">
        <v>11</v>
      </c>
      <c r="AA3134">
        <v>27</v>
      </c>
      <c r="AB3134" s="1">
        <f>Z3134/0.1</f>
        <v>110</v>
      </c>
      <c r="AC3134" s="1">
        <f>AA3134-AB3134</f>
        <v>-83</v>
      </c>
      <c r="AD3134" s="1">
        <f>_xlfn.IFNA(INDEX($AV$2:$AV$53,MATCH(B3134,$AU$2:$AU$53,0)),1000)</f>
        <v>19440469</v>
      </c>
      <c r="AE3134" s="1">
        <f>C3134/AD3134*100000</f>
        <v>0.16974899113802244</v>
      </c>
      <c r="AF3134" s="34">
        <f>IF(B3135=B3134,IFERROR((C3134/C3135)-1,0),0)</f>
        <v>0.5</v>
      </c>
      <c r="AG3134" s="35">
        <f>IFERROR(LOG(2)/LOG(1+(AF3134)),AF3134)</f>
        <v>1.7095112913514547</v>
      </c>
      <c r="AH3134" s="35">
        <f>AVERAGE(Z3134:Z3140)</f>
        <v>343</v>
      </c>
      <c r="AJ3134" s="1">
        <f>Q3134/AD3134*100000</f>
        <v>0</v>
      </c>
      <c r="AK3134" s="34">
        <f>IF(B3135=B3134,IFERROR((Q3134/Q3135)-1,0),0)</f>
        <v>0</v>
      </c>
      <c r="AL3134" s="35">
        <f>IFERROR(LOG(2)/LOG(1+(AK3134)),AK3134)</f>
        <v>0</v>
      </c>
      <c r="AM3134" s="35">
        <f>AVERAGE(W3134:W3140)</f>
        <v>14.666666666666666</v>
      </c>
      <c r="AN3134" s="4">
        <f>ROUNDDOWN(N3134,0)</f>
        <v>0</v>
      </c>
      <c r="AO3134" s="38" cm="1">
        <f t="array" ref="AO3134">_xlfn.ANCHORARRAY(AN3134)-1</f>
        <v>-1</v>
      </c>
    </row>
    <row r="3135" spans="1:41" x14ac:dyDescent="0.25">
      <c r="A3135">
        <v>20200305</v>
      </c>
      <c r="B3135" s="1" t="s">
        <v>104</v>
      </c>
      <c r="C3135">
        <v>22</v>
      </c>
      <c r="D3135">
        <v>76</v>
      </c>
      <c r="E3135">
        <v>24</v>
      </c>
      <c r="M3135" s="1" t="s">
        <v>75</v>
      </c>
      <c r="N3135" s="2"/>
      <c r="O3135" s="1" t="s">
        <v>3895</v>
      </c>
      <c r="P3135" s="2">
        <v>43895.666666666664</v>
      </c>
      <c r="S3135">
        <v>122</v>
      </c>
      <c r="T3135">
        <v>98</v>
      </c>
      <c r="U3135">
        <v>98</v>
      </c>
      <c r="V3135">
        <v>36</v>
      </c>
      <c r="W3135">
        <v>0</v>
      </c>
      <c r="X3135">
        <v>0</v>
      </c>
      <c r="Y3135">
        <v>28</v>
      </c>
      <c r="Z3135">
        <v>16</v>
      </c>
      <c r="AA3135">
        <v>44</v>
      </c>
      <c r="AB3135" s="1">
        <f>Z3135/0.1</f>
        <v>160</v>
      </c>
      <c r="AC3135" s="1">
        <f>AA3135-AB3135</f>
        <v>-116</v>
      </c>
      <c r="AD3135" s="1">
        <f>_xlfn.IFNA(INDEX($AV$2:$AV$53,MATCH(B3135,$AU$2:$AU$53,0)),1000)</f>
        <v>19440469</v>
      </c>
      <c r="AE3135" s="1">
        <f>C3135/AD3135*100000</f>
        <v>0.11316599409201496</v>
      </c>
      <c r="AF3135" s="34">
        <f>IF(B3136=B3135,IFERROR((C3135/C3136)-1,0),0)</f>
        <v>2.6666666666666665</v>
      </c>
      <c r="AG3135" s="35">
        <f>IFERROR(LOG(2)/LOG(1+(AF3135)),AF3135)</f>
        <v>0.533484382560384</v>
      </c>
      <c r="AH3135" s="35">
        <f>AVERAGE(Z3135:Z3141)</f>
        <v>443.5</v>
      </c>
      <c r="AJ3135" s="1">
        <f>Q3135/AD3135*100000</f>
        <v>0</v>
      </c>
      <c r="AK3135" s="34">
        <f>IF(B3136=B3135,IFERROR((Q3135/Q3136)-1,0),0)</f>
        <v>0</v>
      </c>
      <c r="AL3135" s="35">
        <f>IFERROR(LOG(2)/LOG(1+(AK3135)),AK3135)</f>
        <v>0</v>
      </c>
      <c r="AM3135" s="35">
        <f>AVERAGE(W3135:W3141)</f>
        <v>28.666666666666668</v>
      </c>
      <c r="AN3135" s="4">
        <f>ROUNDDOWN(N3135,0)</f>
        <v>0</v>
      </c>
      <c r="AO3135" s="38" cm="1">
        <f t="array" ref="AO3135">_xlfn.ANCHORARRAY(AN3135)-1</f>
        <v>-1</v>
      </c>
    </row>
    <row r="3136" spans="1:41" x14ac:dyDescent="0.25">
      <c r="A3136">
        <v>20200304</v>
      </c>
      <c r="B3136" s="1" t="s">
        <v>104</v>
      </c>
      <c r="C3136">
        <v>6</v>
      </c>
      <c r="D3136">
        <v>48</v>
      </c>
      <c r="E3136">
        <v>24</v>
      </c>
      <c r="M3136" s="1" t="s">
        <v>75</v>
      </c>
      <c r="N3136" s="2"/>
      <c r="O3136" s="1" t="s">
        <v>3912</v>
      </c>
      <c r="P3136" s="2">
        <v>43894.666666666664</v>
      </c>
      <c r="S3136">
        <v>78</v>
      </c>
      <c r="T3136">
        <v>54</v>
      </c>
      <c r="U3136">
        <v>54</v>
      </c>
      <c r="V3136">
        <v>36</v>
      </c>
      <c r="AB3136" s="1">
        <f>Z3136/0.1</f>
        <v>0</v>
      </c>
      <c r="AC3136" s="1">
        <f>AA3136-AB3136</f>
        <v>0</v>
      </c>
      <c r="AD3136" s="1">
        <f>_xlfn.IFNA(INDEX($AV$2:$AV$53,MATCH(B3136,$AU$2:$AU$53,0)),1000)</f>
        <v>19440469</v>
      </c>
      <c r="AE3136" s="1">
        <f>C3136/AD3136*100000</f>
        <v>3.0863452934185898E-2</v>
      </c>
      <c r="AF3136" s="34">
        <f>IF(B3137=B3136,IFERROR((C3136/C3137)-1,0),0)</f>
        <v>0</v>
      </c>
      <c r="AG3136" s="35">
        <f>IFERROR(LOG(2)/LOG(1+(AF3136)),AF3136)</f>
        <v>0</v>
      </c>
      <c r="AH3136" s="35">
        <f>AVERAGE(Z3136:Z3142)</f>
        <v>545.33333333333337</v>
      </c>
      <c r="AJ3136" s="1">
        <f>Q3136/AD3136*100000</f>
        <v>0</v>
      </c>
      <c r="AK3136" s="34">
        <f>IF(B3137=B3136,IFERROR((Q3136/Q3137)-1,0),0)</f>
        <v>0</v>
      </c>
      <c r="AL3136" s="35">
        <f>IFERROR(LOG(2)/LOG(1+(AK3136)),AK3136)</f>
        <v>0</v>
      </c>
      <c r="AM3136" s="35">
        <f>AVERAGE(W3136:W3142)</f>
        <v>34.666666666666664</v>
      </c>
      <c r="AN3136" s="4">
        <f>ROUNDDOWN(N3136,0)</f>
        <v>0</v>
      </c>
      <c r="AO3136" s="38" cm="1">
        <f t="array" ref="AO3136">_xlfn.ANCHORARRAY(AN3136)-1</f>
        <v>-1</v>
      </c>
    </row>
    <row r="3137" spans="1:41" x14ac:dyDescent="0.25">
      <c r="A3137">
        <v>20200527</v>
      </c>
      <c r="B3137" s="1" t="s">
        <v>106</v>
      </c>
      <c r="C3137">
        <v>33439</v>
      </c>
      <c r="D3137">
        <v>316286</v>
      </c>
      <c r="F3137">
        <v>885</v>
      </c>
      <c r="G3137">
        <v>5700</v>
      </c>
      <c r="H3137">
        <v>313</v>
      </c>
      <c r="I3137">
        <v>1492</v>
      </c>
      <c r="J3137">
        <v>217</v>
      </c>
      <c r="M3137" s="1" t="s">
        <v>28</v>
      </c>
      <c r="N3137" s="2">
        <v>43978.583333333336</v>
      </c>
      <c r="O3137" s="1" t="s">
        <v>4769</v>
      </c>
      <c r="P3137" s="2">
        <v>43978.666666666664</v>
      </c>
      <c r="Q3137">
        <v>2044</v>
      </c>
      <c r="R3137">
        <v>5700</v>
      </c>
      <c r="S3137">
        <v>349725</v>
      </c>
      <c r="T3137">
        <v>349725</v>
      </c>
      <c r="U3137">
        <v>349725</v>
      </c>
      <c r="V3137">
        <v>39</v>
      </c>
      <c r="W3137">
        <v>42</v>
      </c>
      <c r="X3137">
        <v>121</v>
      </c>
      <c r="Y3137">
        <v>9892</v>
      </c>
      <c r="Z3137">
        <v>433</v>
      </c>
      <c r="AA3137">
        <v>10325</v>
      </c>
      <c r="AB3137" s="1">
        <f>Z3137/0.1</f>
        <v>4330</v>
      </c>
      <c r="AC3137" s="1">
        <f>AA3137-AB3137</f>
        <v>5995</v>
      </c>
      <c r="AD3137" s="1">
        <f>_xlfn.IFNA(INDEX($AV$2:$AV$53,MATCH(B3137,$AU$2:$AU$53,0)),1000)</f>
        <v>11747694</v>
      </c>
      <c r="AE3137" s="1">
        <f>C3137/AD3137*100000</f>
        <v>284.64309676435221</v>
      </c>
      <c r="AF3137" s="34">
        <f>IF(B3138=B3137,IFERROR((C3137/C3138)-1,0),0)</f>
        <v>1.3118826879961132E-2</v>
      </c>
      <c r="AG3137" s="35">
        <f>IFERROR(LOG(2)/LOG(1+(AF3137)),AF3137)</f>
        <v>53.181885045973679</v>
      </c>
      <c r="AH3137" s="35">
        <f>AVERAGE(Z3137:Z3143)</f>
        <v>571.85714285714289</v>
      </c>
      <c r="AJ3137" s="1">
        <f>Q3137/AD3137*100000</f>
        <v>17.399159358423876</v>
      </c>
      <c r="AK3137" s="34">
        <f>IF(B3138=B3137,IFERROR((Q3137/Q3138)-1,0),0)</f>
        <v>2.0979020979021046E-2</v>
      </c>
      <c r="AL3137" s="35">
        <f>IFERROR(LOG(2)/LOG(1+(AK3137)),AK3137)</f>
        <v>33.385389945933447</v>
      </c>
      <c r="AM3137" s="35">
        <f>AVERAGE(W3137:W3143)</f>
        <v>37.571428571428569</v>
      </c>
      <c r="AN3137" s="4">
        <f>ROUNDDOWN(N3137,0)</f>
        <v>43978</v>
      </c>
      <c r="AO3137" s="38" cm="1">
        <f t="array" ref="AO3137">_xlfn.ANCHORARRAY(AN3137)-1</f>
        <v>43977</v>
      </c>
    </row>
    <row r="3138" spans="1:41" x14ac:dyDescent="0.25">
      <c r="A3138">
        <v>20200526</v>
      </c>
      <c r="B3138" s="1" t="s">
        <v>106</v>
      </c>
      <c r="C3138">
        <v>33006</v>
      </c>
      <c r="D3138">
        <v>306394</v>
      </c>
      <c r="F3138">
        <v>937</v>
      </c>
      <c r="G3138">
        <v>5579</v>
      </c>
      <c r="H3138">
        <v>351</v>
      </c>
      <c r="I3138">
        <v>1450</v>
      </c>
      <c r="J3138">
        <v>232</v>
      </c>
      <c r="M3138" s="1" t="s">
        <v>28</v>
      </c>
      <c r="N3138" s="2">
        <v>43977.583333333336</v>
      </c>
      <c r="O3138" s="1" t="s">
        <v>4825</v>
      </c>
      <c r="P3138" s="2">
        <v>43977.666666666664</v>
      </c>
      <c r="Q3138">
        <v>2002</v>
      </c>
      <c r="R3138">
        <v>5579</v>
      </c>
      <c r="S3138">
        <v>339400</v>
      </c>
      <c r="T3138">
        <v>339400</v>
      </c>
      <c r="U3138">
        <v>339400</v>
      </c>
      <c r="V3138">
        <v>39</v>
      </c>
      <c r="W3138">
        <v>15</v>
      </c>
      <c r="X3138">
        <v>68</v>
      </c>
      <c r="Y3138">
        <v>8537</v>
      </c>
      <c r="Z3138">
        <v>529</v>
      </c>
      <c r="AA3138">
        <v>9066</v>
      </c>
      <c r="AB3138" s="1">
        <f>Z3138/0.1</f>
        <v>5290</v>
      </c>
      <c r="AC3138" s="1">
        <f>AA3138-AB3138</f>
        <v>3776</v>
      </c>
      <c r="AD3138" s="1">
        <f>_xlfn.IFNA(INDEX($AV$2:$AV$53,MATCH(B3138,$AU$2:$AU$53,0)),1000)</f>
        <v>11747694</v>
      </c>
      <c r="AE3138" s="1">
        <f>C3138/AD3138*100000</f>
        <v>280.95726701768024</v>
      </c>
      <c r="AF3138" s="34">
        <f>IF(B3139=B3138,IFERROR((C3138/C3139)-1,0),0)</f>
        <v>1.6288450287895939E-2</v>
      </c>
      <c r="AG3138" s="35">
        <f>IFERROR(LOG(2)/LOG(1+(AF3138)),AF3138)</f>
        <v>42.900160133632582</v>
      </c>
      <c r="AH3138" s="35">
        <f>AVERAGE(Z3138:Z3144)</f>
        <v>579.14285714285711</v>
      </c>
      <c r="AJ3138" s="1">
        <f>Q3138/AD3138*100000</f>
        <v>17.041642385305575</v>
      </c>
      <c r="AK3138" s="34">
        <f>IF(B3139=B3138,IFERROR((Q3138/Q3139)-1,0),0)</f>
        <v>7.5490689481629847E-3</v>
      </c>
      <c r="AL3138" s="35">
        <f>IFERROR(LOG(2)/LOG(1+(AK3138)),AK3138)</f>
        <v>92.165035695197119</v>
      </c>
      <c r="AM3138" s="35">
        <f>AVERAGE(W3138:W3144)</f>
        <v>40.285714285714285</v>
      </c>
      <c r="AN3138" s="4">
        <f>ROUNDDOWN(N3138,0)</f>
        <v>43977</v>
      </c>
      <c r="AO3138" s="38" cm="1">
        <f t="array" ref="AO3138">_xlfn.ANCHORARRAY(AN3138)-1</f>
        <v>43976</v>
      </c>
    </row>
    <row r="3139" spans="1:41" x14ac:dyDescent="0.25">
      <c r="A3139">
        <v>20200525</v>
      </c>
      <c r="B3139" s="1" t="s">
        <v>106</v>
      </c>
      <c r="C3139">
        <v>32477</v>
      </c>
      <c r="D3139">
        <v>297857</v>
      </c>
      <c r="F3139">
        <v>872</v>
      </c>
      <c r="G3139">
        <v>5511</v>
      </c>
      <c r="H3139">
        <v>323</v>
      </c>
      <c r="I3139">
        <v>1443</v>
      </c>
      <c r="J3139">
        <v>211</v>
      </c>
      <c r="M3139" s="1" t="s">
        <v>28</v>
      </c>
      <c r="N3139" s="2">
        <v>43976.583333333336</v>
      </c>
      <c r="O3139" s="1" t="s">
        <v>4689</v>
      </c>
      <c r="P3139" s="2">
        <v>43976.666666666664</v>
      </c>
      <c r="Q3139">
        <v>1987</v>
      </c>
      <c r="R3139">
        <v>5511</v>
      </c>
      <c r="S3139">
        <v>330334</v>
      </c>
      <c r="T3139">
        <v>330334</v>
      </c>
      <c r="U3139">
        <v>330334</v>
      </c>
      <c r="V3139">
        <v>39</v>
      </c>
      <c r="W3139">
        <v>18</v>
      </c>
      <c r="X3139">
        <v>35</v>
      </c>
      <c r="Y3139">
        <v>5215</v>
      </c>
      <c r="Z3139">
        <v>566</v>
      </c>
      <c r="AA3139">
        <v>5781</v>
      </c>
      <c r="AB3139" s="1">
        <f>Z3139/0.1</f>
        <v>5660</v>
      </c>
      <c r="AC3139" s="1">
        <f>AA3139-AB3139</f>
        <v>121</v>
      </c>
      <c r="AD3139" s="1">
        <f>_xlfn.IFNA(INDEX($AV$2:$AV$53,MATCH(B3139,$AU$2:$AU$53,0)),1000)</f>
        <v>11747694</v>
      </c>
      <c r="AE3139" s="1">
        <f>C3139/AD3139*100000</f>
        <v>276.45425561816643</v>
      </c>
      <c r="AF3139" s="34">
        <f>IF(B3140=B3139,IFERROR((C3139/C3140)-1,0),0)</f>
        <v>1.7736830559994976E-2</v>
      </c>
      <c r="AG3139" s="35">
        <f>IFERROR(LOG(2)/LOG(1+(AF3139)),AF3139)</f>
        <v>39.425098124478005</v>
      </c>
      <c r="AH3139" s="35">
        <f>AVERAGE(Z3139:Z3145)</f>
        <v>574.71428571428567</v>
      </c>
      <c r="AJ3139" s="1">
        <f>Q3139/AD3139*100000</f>
        <v>16.91395775204904</v>
      </c>
      <c r="AK3139" s="34">
        <f>IF(B3140=B3139,IFERROR((Q3139/Q3140)-1,0),0)</f>
        <v>9.1416962925343626E-3</v>
      </c>
      <c r="AL3139" s="35">
        <f>IFERROR(LOG(2)/LOG(1+(AK3139)),AK3139)</f>
        <v>76.168647862843386</v>
      </c>
      <c r="AM3139" s="35">
        <f>AVERAGE(W3139:W3145)</f>
        <v>47.142857142857146</v>
      </c>
      <c r="AN3139" s="4">
        <f>ROUNDDOWN(N3139,0)</f>
        <v>43976</v>
      </c>
      <c r="AO3139" s="38" cm="1">
        <f t="array" ref="AO3139">_xlfn.ANCHORARRAY(AN3139)-1</f>
        <v>43975</v>
      </c>
    </row>
    <row r="3140" spans="1:41" x14ac:dyDescent="0.25">
      <c r="A3140">
        <v>20200524</v>
      </c>
      <c r="B3140" s="1" t="s">
        <v>106</v>
      </c>
      <c r="C3140">
        <v>31911</v>
      </c>
      <c r="D3140">
        <v>292642</v>
      </c>
      <c r="F3140">
        <v>864</v>
      </c>
      <c r="G3140">
        <v>5476</v>
      </c>
      <c r="H3140">
        <v>317</v>
      </c>
      <c r="I3140">
        <v>1438</v>
      </c>
      <c r="J3140">
        <v>205</v>
      </c>
      <c r="M3140" s="1" t="s">
        <v>28</v>
      </c>
      <c r="N3140" s="2">
        <v>43974.583333333336</v>
      </c>
      <c r="O3140" s="1" t="s">
        <v>4635</v>
      </c>
      <c r="P3140" s="2">
        <v>43975.666666666664</v>
      </c>
      <c r="Q3140">
        <v>1969</v>
      </c>
      <c r="R3140">
        <v>5476</v>
      </c>
      <c r="S3140">
        <v>324553</v>
      </c>
      <c r="T3140">
        <v>324553</v>
      </c>
      <c r="U3140">
        <v>324553</v>
      </c>
      <c r="V3140">
        <v>39</v>
      </c>
      <c r="W3140">
        <v>13</v>
      </c>
      <c r="X3140">
        <v>39</v>
      </c>
      <c r="Y3140">
        <v>7556</v>
      </c>
      <c r="Z3140">
        <v>503</v>
      </c>
      <c r="AA3140">
        <v>8059</v>
      </c>
      <c r="AB3140" s="1">
        <f>Z3140/0.1</f>
        <v>5030</v>
      </c>
      <c r="AC3140" s="1">
        <f>AA3140-AB3140</f>
        <v>3029</v>
      </c>
      <c r="AD3140" s="1">
        <f>_xlfn.IFNA(INDEX($AV$2:$AV$53,MATCH(B3140,$AU$2:$AU$53,0)),1000)</f>
        <v>11747694</v>
      </c>
      <c r="AE3140" s="1">
        <f>C3140/AD3140*100000</f>
        <v>271.63628878995314</v>
      </c>
      <c r="AF3140" s="34">
        <f>IF(B3141=B3140,IFERROR((C3140/C3141)-1,0),0)</f>
        <v>1.6015028018339317E-2</v>
      </c>
      <c r="AG3140" s="35">
        <f>IFERROR(LOG(2)/LOG(1+(AF3140)),AF3140)</f>
        <v>43.626702871145504</v>
      </c>
      <c r="AH3140" s="35">
        <f>AVERAGE(Z3140:Z3146)</f>
        <v>569.71428571428567</v>
      </c>
      <c r="AJ3140" s="1">
        <f>Q3140/AD3140*100000</f>
        <v>16.760736192141199</v>
      </c>
      <c r="AK3140" s="34">
        <f>IF(B3141=B3140,IFERROR((Q3140/Q3141)-1,0),0)</f>
        <v>6.64621676891608E-3</v>
      </c>
      <c r="AL3140" s="35">
        <f>IFERROR(LOG(2)/LOG(1+(AK3140)),AK3140)</f>
        <v>104.63818212747211</v>
      </c>
      <c r="AM3140" s="35">
        <f>AVERAGE(W3140:W3146)</f>
        <v>49.142857142857146</v>
      </c>
      <c r="AN3140" s="4">
        <f>ROUNDDOWN(N3140,0)</f>
        <v>43974</v>
      </c>
      <c r="AO3140" s="38" cm="1">
        <f t="array" ref="AO3140">_xlfn.ANCHORARRAY(AN3140)-1</f>
        <v>43973</v>
      </c>
    </row>
    <row r="3141" spans="1:41" x14ac:dyDescent="0.25">
      <c r="A3141">
        <v>20200523</v>
      </c>
      <c r="B3141" s="1" t="s">
        <v>106</v>
      </c>
      <c r="C3141">
        <v>31408</v>
      </c>
      <c r="D3141">
        <v>285086</v>
      </c>
      <c r="F3141">
        <v>858</v>
      </c>
      <c r="G3141">
        <v>5437</v>
      </c>
      <c r="H3141">
        <v>333</v>
      </c>
      <c r="I3141">
        <v>1429</v>
      </c>
      <c r="J3141">
        <v>223</v>
      </c>
      <c r="M3141" s="1" t="s">
        <v>28</v>
      </c>
      <c r="N3141" s="2">
        <v>43974.583333333336</v>
      </c>
      <c r="O3141" s="1" t="s">
        <v>4028</v>
      </c>
      <c r="P3141" s="2">
        <v>43974.666666666664</v>
      </c>
      <c r="Q3141">
        <v>1956</v>
      </c>
      <c r="R3141">
        <v>5437</v>
      </c>
      <c r="S3141">
        <v>316494</v>
      </c>
      <c r="T3141">
        <v>316494</v>
      </c>
      <c r="U3141">
        <v>316494</v>
      </c>
      <c r="V3141">
        <v>39</v>
      </c>
      <c r="W3141">
        <v>84</v>
      </c>
      <c r="X3141">
        <v>58</v>
      </c>
      <c r="Y3141">
        <v>8080</v>
      </c>
      <c r="Z3141">
        <v>614</v>
      </c>
      <c r="AA3141">
        <v>8694</v>
      </c>
      <c r="AB3141" s="1">
        <f>Z3141/0.1</f>
        <v>6140</v>
      </c>
      <c r="AC3141" s="1">
        <f>AA3141-AB3141</f>
        <v>2554</v>
      </c>
      <c r="AD3141" s="1">
        <f>_xlfn.IFNA(INDEX($AV$2:$AV$53,MATCH(B3141,$AU$2:$AU$53,0)),1000)</f>
        <v>11747694</v>
      </c>
      <c r="AE3141" s="1">
        <f>C3141/AD3141*100000</f>
        <v>267.35459742141734</v>
      </c>
      <c r="AF3141" s="34">
        <f>IF(B3142=B3141,IFERROR((C3141/C3142)-1,0),0)</f>
        <v>1.9938949145937412E-2</v>
      </c>
      <c r="AG3141" s="35">
        <f>IFERROR(LOG(2)/LOG(1+(AF3141)),AF3141)</f>
        <v>35.108909233541858</v>
      </c>
      <c r="AH3141" s="35">
        <f>AVERAGE(Z3141:Z3147)</f>
        <v>562</v>
      </c>
      <c r="AJ3141" s="1">
        <f>Q3141/AD3141*100000</f>
        <v>16.650076176652203</v>
      </c>
      <c r="AK3141" s="34">
        <f>IF(B3142=B3141,IFERROR((Q3141/Q3142)-1,0),0)</f>
        <v>4.4871794871794934E-2</v>
      </c>
      <c r="AL3141" s="35">
        <f>IFERROR(LOG(2)/LOG(1+(AK3141)),AK3141)</f>
        <v>15.791318267558136</v>
      </c>
      <c r="AM3141" s="35">
        <f>AVERAGE(W3141:W3147)</f>
        <v>49.428571428571431</v>
      </c>
      <c r="AN3141" s="4">
        <f>ROUNDDOWN(N3141,0)</f>
        <v>43974</v>
      </c>
      <c r="AO3141" s="38" cm="1">
        <f t="array" ref="AO3141">_xlfn.ANCHORARRAY(AN3141)-1</f>
        <v>43973</v>
      </c>
    </row>
    <row r="3142" spans="1:41" x14ac:dyDescent="0.25">
      <c r="A3142">
        <v>20200522</v>
      </c>
      <c r="B3142" s="1" t="s">
        <v>106</v>
      </c>
      <c r="C3142">
        <v>30794</v>
      </c>
      <c r="D3142">
        <v>277006</v>
      </c>
      <c r="F3142">
        <v>879</v>
      </c>
      <c r="G3142">
        <v>5379</v>
      </c>
      <c r="H3142">
        <v>362</v>
      </c>
      <c r="I3142">
        <v>1416</v>
      </c>
      <c r="J3142">
        <v>232</v>
      </c>
      <c r="M3142" s="1" t="s">
        <v>28</v>
      </c>
      <c r="N3142" s="2">
        <v>43973.583333333336</v>
      </c>
      <c r="O3142" s="1" t="s">
        <v>4082</v>
      </c>
      <c r="P3142" s="2">
        <v>43973.666666666664</v>
      </c>
      <c r="Q3142">
        <v>1872</v>
      </c>
      <c r="R3142">
        <v>5379</v>
      </c>
      <c r="S3142">
        <v>307800</v>
      </c>
      <c r="T3142">
        <v>307800</v>
      </c>
      <c r="U3142">
        <v>307800</v>
      </c>
      <c r="V3142">
        <v>39</v>
      </c>
      <c r="W3142">
        <v>36</v>
      </c>
      <c r="X3142">
        <v>84</v>
      </c>
      <c r="Y3142">
        <v>8095</v>
      </c>
      <c r="Z3142">
        <v>627</v>
      </c>
      <c r="AA3142">
        <v>8722</v>
      </c>
      <c r="AB3142" s="1">
        <f>Z3142/0.1</f>
        <v>6270</v>
      </c>
      <c r="AC3142" s="1">
        <f>AA3142-AB3142</f>
        <v>2452</v>
      </c>
      <c r="AD3142" s="1">
        <f>_xlfn.IFNA(INDEX($AV$2:$AV$53,MATCH(B3142,$AU$2:$AU$53,0)),1000)</f>
        <v>11747694</v>
      </c>
      <c r="AE3142" s="1">
        <f>C3142/AD3142*100000</f>
        <v>262.12803976678316</v>
      </c>
      <c r="AF3142" s="34">
        <f>IF(B3143=B3142,IFERROR((C3142/C3143)-1,0),0)</f>
        <v>2.0784300725958937E-2</v>
      </c>
      <c r="AG3142" s="35">
        <f>IFERROR(LOG(2)/LOG(1+(AF3142)),AF3142)</f>
        <v>33.694940373895328</v>
      </c>
      <c r="AH3142" s="35">
        <f>AVERAGE(Z3142:Z3148)</f>
        <v>548.57142857142856</v>
      </c>
      <c r="AJ3142" s="1">
        <f>Q3142/AD3142*100000</f>
        <v>15.935042230415602</v>
      </c>
      <c r="AK3142" s="34">
        <f>IF(B3143=B3142,IFERROR((Q3142/Q3143)-1,0),0)</f>
        <v>1.9607843137254832E-2</v>
      </c>
      <c r="AL3142" s="35">
        <f>IFERROR(LOG(2)/LOG(1+(AK3142)),AK3142)</f>
        <v>35.695958173264017</v>
      </c>
      <c r="AM3142" s="35">
        <f>AVERAGE(W3142:W3148)</f>
        <v>41.571428571428569</v>
      </c>
      <c r="AN3142" s="4">
        <f>ROUNDDOWN(N3142,0)</f>
        <v>43973</v>
      </c>
      <c r="AO3142" s="38" cm="1">
        <f t="array" ref="AO3142">_xlfn.ANCHORARRAY(AN3142)-1</f>
        <v>43972</v>
      </c>
    </row>
    <row r="3143" spans="1:41" x14ac:dyDescent="0.25">
      <c r="A3143">
        <v>20200521</v>
      </c>
      <c r="B3143" s="1" t="s">
        <v>106</v>
      </c>
      <c r="C3143">
        <v>30167</v>
      </c>
      <c r="D3143">
        <v>268911</v>
      </c>
      <c r="F3143">
        <v>892</v>
      </c>
      <c r="G3143">
        <v>5295</v>
      </c>
      <c r="H3143">
        <v>349</v>
      </c>
      <c r="I3143">
        <v>1397</v>
      </c>
      <c r="J3143">
        <v>258</v>
      </c>
      <c r="M3143" s="1" t="s">
        <v>28</v>
      </c>
      <c r="N3143" s="2">
        <v>43972.583333333336</v>
      </c>
      <c r="O3143" s="1" t="s">
        <v>4136</v>
      </c>
      <c r="P3143" s="2">
        <v>43972.666666666664</v>
      </c>
      <c r="Q3143">
        <v>1836</v>
      </c>
      <c r="R3143">
        <v>5295</v>
      </c>
      <c r="S3143">
        <v>299078</v>
      </c>
      <c r="T3143">
        <v>299078</v>
      </c>
      <c r="U3143">
        <v>299078</v>
      </c>
      <c r="V3143">
        <v>39</v>
      </c>
      <c r="W3143">
        <v>55</v>
      </c>
      <c r="X3143">
        <v>97</v>
      </c>
      <c r="Y3143">
        <v>8819</v>
      </c>
      <c r="Z3143">
        <v>731</v>
      </c>
      <c r="AA3143">
        <v>9550</v>
      </c>
      <c r="AB3143" s="1">
        <f>Z3143/0.1</f>
        <v>7310</v>
      </c>
      <c r="AC3143" s="1">
        <f>AA3143-AB3143</f>
        <v>2240</v>
      </c>
      <c r="AD3143" s="1">
        <f>_xlfn.IFNA(INDEX($AV$2:$AV$53,MATCH(B3143,$AU$2:$AU$53,0)),1000)</f>
        <v>11747694</v>
      </c>
      <c r="AE3143" s="1">
        <f>C3143/AD3143*100000</f>
        <v>256.79082209666001</v>
      </c>
      <c r="AF3143" s="34">
        <f>IF(B3144=B3143,IFERROR((C3143/C3144)-1,0),0)</f>
        <v>2.4833537165375841E-2</v>
      </c>
      <c r="AG3143" s="35">
        <f>IFERROR(LOG(2)/LOG(1+(AF3143)),AF3143)</f>
        <v>28.256894587591514</v>
      </c>
      <c r="AH3143" s="35">
        <f>AVERAGE(Z3143:Z3149)</f>
        <v>544.28571428571433</v>
      </c>
      <c r="AJ3143" s="1">
        <f>Q3143/AD3143*100000</f>
        <v>15.628599110599918</v>
      </c>
      <c r="AK3143" s="34">
        <f>IF(B3144=B3143,IFERROR((Q3143/Q3144)-1,0),0)</f>
        <v>3.0881527231892303E-2</v>
      </c>
      <c r="AL3143" s="35">
        <f>IFERROR(LOG(2)/LOG(1+(AK3143)),AK3143)</f>
        <v>22.790182793337813</v>
      </c>
      <c r="AM3143" s="35">
        <f>AVERAGE(W3143:W3149)</f>
        <v>43.142857142857146</v>
      </c>
      <c r="AN3143" s="4">
        <f>ROUNDDOWN(N3143,0)</f>
        <v>43972</v>
      </c>
      <c r="AO3143" s="38" cm="1">
        <f t="array" ref="AO3143">_xlfn.ANCHORARRAY(AN3143)-1</f>
        <v>43971</v>
      </c>
    </row>
    <row r="3144" spans="1:41" x14ac:dyDescent="0.25">
      <c r="A3144">
        <v>20200520</v>
      </c>
      <c r="B3144" s="1" t="s">
        <v>106</v>
      </c>
      <c r="C3144">
        <v>29436</v>
      </c>
      <c r="D3144">
        <v>260092</v>
      </c>
      <c r="F3144">
        <v>902</v>
      </c>
      <c r="G3144">
        <v>5198</v>
      </c>
      <c r="H3144">
        <v>333</v>
      </c>
      <c r="I3144">
        <v>1369</v>
      </c>
      <c r="J3144">
        <v>248</v>
      </c>
      <c r="M3144" s="1" t="s">
        <v>28</v>
      </c>
      <c r="N3144" s="2">
        <v>43971.583333333336</v>
      </c>
      <c r="O3144" s="1" t="s">
        <v>4190</v>
      </c>
      <c r="P3144" s="2">
        <v>43971.666666666664</v>
      </c>
      <c r="Q3144">
        <v>1781</v>
      </c>
      <c r="R3144">
        <v>5198</v>
      </c>
      <c r="S3144">
        <v>289528</v>
      </c>
      <c r="T3144">
        <v>289528</v>
      </c>
      <c r="U3144">
        <v>289528</v>
      </c>
      <c r="V3144">
        <v>39</v>
      </c>
      <c r="W3144">
        <v>61</v>
      </c>
      <c r="X3144">
        <v>81</v>
      </c>
      <c r="Y3144">
        <v>11442</v>
      </c>
      <c r="Z3144">
        <v>484</v>
      </c>
      <c r="AA3144">
        <v>11926</v>
      </c>
      <c r="AB3144" s="1">
        <f>Z3144/0.1</f>
        <v>4840</v>
      </c>
      <c r="AC3144" s="1">
        <f>AA3144-AB3144</f>
        <v>7086</v>
      </c>
      <c r="AD3144" s="1">
        <f>_xlfn.IFNA(INDEX($AV$2:$AV$53,MATCH(B3144,$AU$2:$AU$53,0)),1000)</f>
        <v>11747694</v>
      </c>
      <c r="AE3144" s="1">
        <f>C3144/AD3144*100000</f>
        <v>250.56832430262483</v>
      </c>
      <c r="AF3144" s="34">
        <f>IF(B3145=B3144,IFERROR((C3144/C3145)-1,0),0)</f>
        <v>1.6717325227963542E-2</v>
      </c>
      <c r="AG3144" s="35">
        <f>IFERROR(LOG(2)/LOG(1+(AF3144)),AF3144)</f>
        <v>41.808420020129759</v>
      </c>
      <c r="AH3144" s="35">
        <f>AVERAGE(Z3144:Z3150)</f>
        <v>530.71428571428567</v>
      </c>
      <c r="AJ3144" s="1">
        <f>Q3144/AD3144*100000</f>
        <v>15.160422121992623</v>
      </c>
      <c r="AK3144" s="34">
        <f>IF(B3145=B3144,IFERROR((Q3144/Q3145)-1,0),0)</f>
        <v>3.5465116279069786E-2</v>
      </c>
      <c r="AL3144" s="35">
        <f>IFERROR(LOG(2)/LOG(1+(AK3144)),AK3144)</f>
        <v>19.889038452963302</v>
      </c>
      <c r="AM3144" s="35">
        <f>AVERAGE(W3144:W3150)</f>
        <v>42.571428571428569</v>
      </c>
      <c r="AN3144" s="4">
        <f>ROUNDDOWN(N3144,0)</f>
        <v>43971</v>
      </c>
      <c r="AO3144" s="38" cm="1">
        <f t="array" ref="AO3144">_xlfn.ANCHORARRAY(AN3144)-1</f>
        <v>43970</v>
      </c>
    </row>
    <row r="3145" spans="1:41" x14ac:dyDescent="0.25">
      <c r="A3145">
        <v>20200519</v>
      </c>
      <c r="B3145" s="1" t="s">
        <v>106</v>
      </c>
      <c r="C3145">
        <v>28952</v>
      </c>
      <c r="D3145">
        <v>248650</v>
      </c>
      <c r="F3145">
        <v>913</v>
      </c>
      <c r="G3145">
        <v>5117</v>
      </c>
      <c r="H3145">
        <v>365</v>
      </c>
      <c r="I3145">
        <v>1357</v>
      </c>
      <c r="J3145">
        <v>234</v>
      </c>
      <c r="M3145" s="1" t="s">
        <v>28</v>
      </c>
      <c r="N3145" s="2">
        <v>43970.583333333336</v>
      </c>
      <c r="O3145" s="1" t="s">
        <v>4245</v>
      </c>
      <c r="P3145" s="2">
        <v>43970.666666666664</v>
      </c>
      <c r="Q3145">
        <v>1720</v>
      </c>
      <c r="R3145">
        <v>5117</v>
      </c>
      <c r="S3145">
        <v>277602</v>
      </c>
      <c r="T3145">
        <v>277602</v>
      </c>
      <c r="U3145">
        <v>277602</v>
      </c>
      <c r="V3145">
        <v>39</v>
      </c>
      <c r="W3145">
        <v>63</v>
      </c>
      <c r="X3145">
        <v>119</v>
      </c>
      <c r="Y3145">
        <v>5255</v>
      </c>
      <c r="Z3145">
        <v>498</v>
      </c>
      <c r="AA3145">
        <v>5753</v>
      </c>
      <c r="AB3145" s="1">
        <f>Z3145/0.1</f>
        <v>4980</v>
      </c>
      <c r="AC3145" s="1">
        <f>AA3145-AB3145</f>
        <v>773</v>
      </c>
      <c r="AD3145" s="1">
        <f>_xlfn.IFNA(INDEX($AV$2:$AV$53,MATCH(B3145,$AU$2:$AU$53,0)),1000)</f>
        <v>11747694</v>
      </c>
      <c r="AE3145" s="1">
        <f>C3145/AD3145*100000</f>
        <v>246.44836680288063</v>
      </c>
      <c r="AF3145" s="34">
        <f>IF(B3146=B3145,IFERROR((C3145/C3146)-1,0),0)</f>
        <v>1.7501932944401499E-2</v>
      </c>
      <c r="AG3145" s="35">
        <f>IFERROR(LOG(2)/LOG(1+(AF3145)),AF3145)</f>
        <v>39.949607283816711</v>
      </c>
      <c r="AH3145" s="35">
        <f>AVERAGE(Z3145:Z3151)</f>
        <v>528.85714285714289</v>
      </c>
      <c r="AJ3145" s="1">
        <f>Q3145/AD3145*100000</f>
        <v>14.641171280082711</v>
      </c>
      <c r="AK3145" s="34">
        <f>IF(B3146=B3145,IFERROR((Q3145/Q3146)-1,0),0)</f>
        <v>3.8020519010259601E-2</v>
      </c>
      <c r="AL3145" s="35">
        <f>IFERROR(LOG(2)/LOG(1+(AK3145)),AK3145)</f>
        <v>18.575289291819956</v>
      </c>
      <c r="AM3145" s="35">
        <f>AVERAGE(W3145:W3151)</f>
        <v>40.571428571428569</v>
      </c>
      <c r="AN3145" s="4">
        <f>ROUNDDOWN(N3145,0)</f>
        <v>43970</v>
      </c>
      <c r="AO3145" s="38" cm="1">
        <f t="array" ref="AO3145">_xlfn.ANCHORARRAY(AN3145)-1</f>
        <v>43969</v>
      </c>
    </row>
    <row r="3146" spans="1:41" x14ac:dyDescent="0.25">
      <c r="A3146">
        <v>20200518</v>
      </c>
      <c r="B3146" s="1" t="s">
        <v>106</v>
      </c>
      <c r="C3146">
        <v>28454</v>
      </c>
      <c r="D3146">
        <v>243395</v>
      </c>
      <c r="F3146">
        <v>912</v>
      </c>
      <c r="G3146">
        <v>4998</v>
      </c>
      <c r="H3146">
        <v>367</v>
      </c>
      <c r="I3146">
        <v>1328</v>
      </c>
      <c r="J3146">
        <v>247</v>
      </c>
      <c r="M3146" s="1" t="s">
        <v>28</v>
      </c>
      <c r="N3146" s="2">
        <v>43969.583333333336</v>
      </c>
      <c r="O3146" s="1" t="s">
        <v>4300</v>
      </c>
      <c r="P3146" s="2">
        <v>43969.666666666664</v>
      </c>
      <c r="Q3146">
        <v>1657</v>
      </c>
      <c r="R3146">
        <v>4998</v>
      </c>
      <c r="S3146">
        <v>271849</v>
      </c>
      <c r="T3146">
        <v>271849</v>
      </c>
      <c r="U3146">
        <v>271849</v>
      </c>
      <c r="V3146">
        <v>39</v>
      </c>
      <c r="W3146">
        <v>32</v>
      </c>
      <c r="X3146">
        <v>77</v>
      </c>
      <c r="Y3146">
        <v>6856</v>
      </c>
      <c r="Z3146">
        <v>531</v>
      </c>
      <c r="AA3146">
        <v>7387</v>
      </c>
      <c r="AB3146" s="1">
        <f>Z3146/0.1</f>
        <v>5310</v>
      </c>
      <c r="AC3146" s="1">
        <f>AA3146-AB3146</f>
        <v>2077</v>
      </c>
      <c r="AD3146" s="1">
        <f>_xlfn.IFNA(INDEX($AV$2:$AV$53,MATCH(B3146,$AU$2:$AU$53,0)),1000)</f>
        <v>11747694</v>
      </c>
      <c r="AE3146" s="1">
        <f>C3146/AD3146*100000</f>
        <v>242.20923697876364</v>
      </c>
      <c r="AF3146" s="34">
        <f>IF(B3147=B3146,IFERROR((C3146/C3147)-1,0),0)</f>
        <v>1.9016581312896186E-2</v>
      </c>
      <c r="AG3146" s="35">
        <f>IFERROR(LOG(2)/LOG(1+(AF3146)),AF3146)</f>
        <v>36.795106416496665</v>
      </c>
      <c r="AH3146" s="35">
        <f>AVERAGE(Z3146:Z3152)</f>
        <v>525.28571428571433</v>
      </c>
      <c r="AJ3146" s="1">
        <f>Q3146/AD3146*100000</f>
        <v>14.104895820405265</v>
      </c>
      <c r="AK3146" s="34">
        <f>IF(B3147=B3146,IFERROR((Q3146/Q3147)-1,0),0)</f>
        <v>1.9692307692307676E-2</v>
      </c>
      <c r="AL3146" s="35">
        <f>IFERROR(LOG(2)/LOG(1+(AK3146)),AK3146)</f>
        <v>35.544327442765507</v>
      </c>
      <c r="AM3146" s="35">
        <f>AVERAGE(W3146:W3152)</f>
        <v>42.857142857142854</v>
      </c>
      <c r="AN3146" s="4">
        <f>ROUNDDOWN(N3146,0)</f>
        <v>43969</v>
      </c>
      <c r="AO3146" s="38" cm="1">
        <f t="array" ref="AO3146">_xlfn.ANCHORARRAY(AN3146)-1</f>
        <v>43968</v>
      </c>
    </row>
    <row r="3147" spans="1:41" x14ac:dyDescent="0.25">
      <c r="A3147">
        <v>20200517</v>
      </c>
      <c r="B3147" s="1" t="s">
        <v>106</v>
      </c>
      <c r="C3147">
        <v>27923</v>
      </c>
      <c r="D3147">
        <v>236539</v>
      </c>
      <c r="F3147">
        <v>914</v>
      </c>
      <c r="G3147">
        <v>4921</v>
      </c>
      <c r="H3147">
        <v>343</v>
      </c>
      <c r="I3147">
        <v>1305</v>
      </c>
      <c r="J3147">
        <v>230</v>
      </c>
      <c r="M3147" s="1" t="s">
        <v>28</v>
      </c>
      <c r="N3147" s="2">
        <v>43968.583333333336</v>
      </c>
      <c r="O3147" s="1" t="s">
        <v>107</v>
      </c>
      <c r="P3147" s="2">
        <v>43968.666666666664</v>
      </c>
      <c r="Q3147">
        <v>1625</v>
      </c>
      <c r="R3147">
        <v>4921</v>
      </c>
      <c r="S3147">
        <v>264462</v>
      </c>
      <c r="T3147">
        <v>264462</v>
      </c>
      <c r="U3147">
        <v>264462</v>
      </c>
      <c r="V3147">
        <v>39</v>
      </c>
      <c r="W3147">
        <v>15</v>
      </c>
      <c r="X3147">
        <v>51</v>
      </c>
      <c r="Y3147">
        <v>17311</v>
      </c>
      <c r="Z3147">
        <v>449</v>
      </c>
      <c r="AA3147">
        <v>17760</v>
      </c>
      <c r="AB3147" s="1">
        <f>Z3147/0.1</f>
        <v>4490</v>
      </c>
      <c r="AC3147" s="1">
        <f>AA3147-AB3147</f>
        <v>13270</v>
      </c>
      <c r="AD3147" s="1">
        <f>_xlfn.IFNA(INDEX($AV$2:$AV$53,MATCH(B3147,$AU$2:$AU$53,0)),1000)</f>
        <v>11747694</v>
      </c>
      <c r="AE3147" s="1">
        <f>C3147/AD3147*100000</f>
        <v>237.6892009614823</v>
      </c>
      <c r="AF3147" s="34">
        <f>IF(B3148=B3147,IFERROR((C3147/C3148)-1,0),0)</f>
        <v>1.634272402999204E-2</v>
      </c>
      <c r="AG3147" s="35">
        <f>IFERROR(LOG(2)/LOG(1+(AF3147)),AF3147)</f>
        <v>42.758834645899746</v>
      </c>
      <c r="AH3147" s="35">
        <f>AVERAGE(Z3147:Z3153)</f>
        <v>548.85714285714289</v>
      </c>
      <c r="AJ3147" s="1">
        <f>Q3147/AD3147*100000</f>
        <v>13.832501936124656</v>
      </c>
      <c r="AK3147" s="34">
        <f>IF(B3148=B3147,IFERROR((Q3147/Q3148)-1,0),0)</f>
        <v>9.3167701863354768E-3</v>
      </c>
      <c r="AL3147" s="35">
        <f>IFERROR(LOG(2)/LOG(1+(AK3147)),AK3147)</f>
        <v>74.743835304882026</v>
      </c>
      <c r="AM3147" s="35">
        <f>AVERAGE(W3147:W3153)</f>
        <v>40.571428571428569</v>
      </c>
      <c r="AN3147" s="4">
        <f>ROUNDDOWN(N3147,0)</f>
        <v>43968</v>
      </c>
      <c r="AO3147" s="38" cm="1">
        <f t="array" ref="AO3147">_xlfn.ANCHORARRAY(AN3147)-1</f>
        <v>43967</v>
      </c>
    </row>
    <row r="3148" spans="1:41" x14ac:dyDescent="0.25">
      <c r="A3148">
        <v>20200516</v>
      </c>
      <c r="B3148" s="1" t="s">
        <v>106</v>
      </c>
      <c r="C3148">
        <v>27474</v>
      </c>
      <c r="D3148">
        <v>219228</v>
      </c>
      <c r="F3148">
        <v>866</v>
      </c>
      <c r="G3148">
        <v>4870</v>
      </c>
      <c r="H3148">
        <v>366</v>
      </c>
      <c r="I3148">
        <v>1277</v>
      </c>
      <c r="J3148">
        <v>251</v>
      </c>
      <c r="M3148" s="1" t="s">
        <v>28</v>
      </c>
      <c r="N3148" s="2">
        <v>43967.583333333336</v>
      </c>
      <c r="O3148" s="1" t="s">
        <v>175</v>
      </c>
      <c r="P3148" s="2">
        <v>43967.666666666664</v>
      </c>
      <c r="Q3148">
        <v>1610</v>
      </c>
      <c r="R3148">
        <v>4870</v>
      </c>
      <c r="S3148">
        <v>246702</v>
      </c>
      <c r="T3148">
        <v>246702</v>
      </c>
      <c r="U3148">
        <v>246702</v>
      </c>
      <c r="V3148">
        <v>39</v>
      </c>
      <c r="W3148">
        <v>29</v>
      </c>
      <c r="X3148">
        <v>79</v>
      </c>
      <c r="Y3148">
        <v>0</v>
      </c>
      <c r="Z3148">
        <v>520</v>
      </c>
      <c r="AA3148">
        <v>520</v>
      </c>
      <c r="AB3148" s="1">
        <f>Z3148/0.1</f>
        <v>5200</v>
      </c>
      <c r="AC3148" s="1">
        <f>AA3148-AB3148</f>
        <v>-4680</v>
      </c>
      <c r="AD3148" s="1">
        <f>_xlfn.IFNA(INDEX($AV$2:$AV$53,MATCH(B3148,$AU$2:$AU$53,0)),1000)</f>
        <v>11747694</v>
      </c>
      <c r="AE3148" s="1">
        <f>C3148/AD3148*100000</f>
        <v>233.86717427267001</v>
      </c>
      <c r="AF3148" s="34">
        <f>IF(B3149=B3148,IFERROR((C3148/C3149)-1,0),0)</f>
        <v>1.929212732804042E-2</v>
      </c>
      <c r="AG3148" s="35">
        <f>IFERROR(LOG(2)/LOG(1+(AF3148)),AF3148)</f>
        <v>36.27448736215878</v>
      </c>
      <c r="AH3148" s="35">
        <f>AVERAGE(Z3148:Z3154)</f>
        <v>539.57142857142856</v>
      </c>
      <c r="AJ3148" s="1">
        <f>Q3148/AD3148*100000</f>
        <v>13.704817302868118</v>
      </c>
      <c r="AK3148" s="34">
        <f>IF(B3149=B3148,IFERROR((Q3148/Q3149)-1,0),0)</f>
        <v>1.834282099936746E-2</v>
      </c>
      <c r="AL3148" s="35">
        <f>IFERROR(LOG(2)/LOG(1+(AK3148)),AK3148)</f>
        <v>38.133995827249812</v>
      </c>
      <c r="AM3148" s="35">
        <f>AVERAGE(W3148:W3154)</f>
        <v>39.857142857142854</v>
      </c>
      <c r="AN3148" s="4">
        <f>ROUNDDOWN(N3148,0)</f>
        <v>43967</v>
      </c>
      <c r="AO3148" s="38" cm="1">
        <f t="array" ref="AO3148">_xlfn.ANCHORARRAY(AN3148)-1</f>
        <v>43966</v>
      </c>
    </row>
    <row r="3149" spans="1:41" x14ac:dyDescent="0.25">
      <c r="A3149">
        <v>20200515</v>
      </c>
      <c r="B3149" s="1" t="s">
        <v>106</v>
      </c>
      <c r="C3149">
        <v>26954</v>
      </c>
      <c r="D3149">
        <v>219228</v>
      </c>
      <c r="F3149">
        <v>944</v>
      </c>
      <c r="G3149">
        <v>4791</v>
      </c>
      <c r="H3149">
        <v>370</v>
      </c>
      <c r="I3149">
        <v>1277</v>
      </c>
      <c r="J3149">
        <v>260</v>
      </c>
      <c r="M3149" s="1" t="s">
        <v>28</v>
      </c>
      <c r="N3149" s="2">
        <v>43966.583333333336</v>
      </c>
      <c r="O3149" s="1" t="s">
        <v>226</v>
      </c>
      <c r="P3149" s="2">
        <v>43966.666666666664</v>
      </c>
      <c r="Q3149">
        <v>1581</v>
      </c>
      <c r="R3149">
        <v>4791</v>
      </c>
      <c r="S3149">
        <v>246182</v>
      </c>
      <c r="T3149">
        <v>246182</v>
      </c>
      <c r="U3149">
        <v>246182</v>
      </c>
      <c r="V3149">
        <v>39</v>
      </c>
      <c r="W3149">
        <v>47</v>
      </c>
      <c r="X3149">
        <v>73</v>
      </c>
      <c r="Y3149">
        <v>12233</v>
      </c>
      <c r="Z3149">
        <v>597</v>
      </c>
      <c r="AA3149">
        <v>12830</v>
      </c>
      <c r="AB3149" s="1">
        <f>Z3149/0.1</f>
        <v>5970</v>
      </c>
      <c r="AC3149" s="1">
        <f>AA3149-AB3149</f>
        <v>6860</v>
      </c>
      <c r="AD3149" s="1">
        <f>_xlfn.IFNA(INDEX($AV$2:$AV$53,MATCH(B3149,$AU$2:$AU$53,0)),1000)</f>
        <v>11747694</v>
      </c>
      <c r="AE3149" s="1">
        <f>C3149/AD3149*100000</f>
        <v>229.44077365311014</v>
      </c>
      <c r="AF3149" s="34">
        <f>IF(B3150=B3149,IFERROR((C3149/C3150)-1,0),0)</f>
        <v>2.2650529271161401E-2</v>
      </c>
      <c r="AG3149" s="35">
        <f>IFERROR(LOG(2)/LOG(1+(AF3149)),AF3149)</f>
        <v>30.947089296487963</v>
      </c>
      <c r="AH3149" s="35">
        <f>AVERAGE(Z3149:Z3155)</f>
        <v>562.57142857142856</v>
      </c>
      <c r="AJ3149" s="1">
        <f>Q3149/AD3149*100000</f>
        <v>13.457960345238821</v>
      </c>
      <c r="AK3149" s="34">
        <f>IF(B3150=B3149,IFERROR((Q3149/Q3150)-1,0),0)</f>
        <v>3.0638852672751016E-2</v>
      </c>
      <c r="AL3149" s="35">
        <f>IFERROR(LOG(2)/LOG(1+(AK3149)),AK3149)</f>
        <v>22.967974566190875</v>
      </c>
      <c r="AM3149" s="35">
        <f>AVERAGE(W3149:W3155)</f>
        <v>39.285714285714285</v>
      </c>
      <c r="AN3149" s="4">
        <f>ROUNDDOWN(N3149,0)</f>
        <v>43966</v>
      </c>
      <c r="AO3149" s="38" cm="1">
        <f t="array" ref="AO3149">_xlfn.ANCHORARRAY(AN3149)-1</f>
        <v>43965</v>
      </c>
    </row>
    <row r="3150" spans="1:41" x14ac:dyDescent="0.25">
      <c r="A3150">
        <v>20200514</v>
      </c>
      <c r="B3150" s="1" t="s">
        <v>106</v>
      </c>
      <c r="C3150">
        <v>26357</v>
      </c>
      <c r="D3150">
        <v>206995</v>
      </c>
      <c r="F3150">
        <v>953</v>
      </c>
      <c r="G3150">
        <v>4718</v>
      </c>
      <c r="H3150">
        <v>360</v>
      </c>
      <c r="I3150">
        <v>1268</v>
      </c>
      <c r="J3150">
        <v>253</v>
      </c>
      <c r="M3150" s="1" t="s">
        <v>28</v>
      </c>
      <c r="N3150" s="2">
        <v>43965.583333333336</v>
      </c>
      <c r="O3150" s="1" t="s">
        <v>276</v>
      </c>
      <c r="P3150" s="2">
        <v>43965.666666666664</v>
      </c>
      <c r="Q3150">
        <v>1534</v>
      </c>
      <c r="R3150">
        <v>4718</v>
      </c>
      <c r="S3150">
        <v>233352</v>
      </c>
      <c r="T3150">
        <v>233352</v>
      </c>
      <c r="U3150">
        <v>233352</v>
      </c>
      <c r="V3150">
        <v>39</v>
      </c>
      <c r="W3150">
        <v>51</v>
      </c>
      <c r="X3150">
        <v>100</v>
      </c>
      <c r="Y3150">
        <v>6862</v>
      </c>
      <c r="Z3150">
        <v>636</v>
      </c>
      <c r="AA3150">
        <v>7498</v>
      </c>
      <c r="AB3150" s="1">
        <f>Z3150/0.1</f>
        <v>6360</v>
      </c>
      <c r="AC3150" s="1">
        <f>AA3150-AB3150</f>
        <v>1138</v>
      </c>
      <c r="AD3150" s="1">
        <f>_xlfn.IFNA(INDEX($AV$2:$AV$53,MATCH(B3150,$AU$2:$AU$53,0)),1000)</f>
        <v>11747694</v>
      </c>
      <c r="AE3150" s="1">
        <f>C3150/AD3150*100000</f>
        <v>224.35892524950003</v>
      </c>
      <c r="AF3150" s="34">
        <f>IF(B3151=B3150,IFERROR((C3150/C3151)-1,0),0)</f>
        <v>2.4726876871039138E-2</v>
      </c>
      <c r="AG3150" s="35">
        <f>IFERROR(LOG(2)/LOG(1+(AF3150)),AF3150)</f>
        <v>28.377298909103473</v>
      </c>
      <c r="AH3150" s="35">
        <f>AVERAGE(Z3150:Z3156)</f>
        <v>603.71428571428567</v>
      </c>
      <c r="AJ3150" s="1">
        <f>Q3150/AD3150*100000</f>
        <v>13.057881827701674</v>
      </c>
      <c r="AK3150" s="34">
        <f>IF(B3151=B3150,IFERROR((Q3150/Q3151)-1,0),0)</f>
        <v>3.4389750505731564E-2</v>
      </c>
      <c r="AL3150" s="35">
        <f>IFERROR(LOG(2)/LOG(1+(AK3150)),AK3150)</f>
        <v>20.500253311580781</v>
      </c>
      <c r="AM3150" s="35">
        <f>AVERAGE(W3150:W3156)</f>
        <v>37.571428571428569</v>
      </c>
      <c r="AN3150" s="4">
        <f>ROUNDDOWN(N3150,0)</f>
        <v>43965</v>
      </c>
      <c r="AO3150" s="38" cm="1">
        <f t="array" ref="AO3150">_xlfn.ANCHORARRAY(AN3150)-1</f>
        <v>43964</v>
      </c>
    </row>
    <row r="3151" spans="1:41" x14ac:dyDescent="0.25">
      <c r="A3151">
        <v>20200513</v>
      </c>
      <c r="B3151" s="1" t="s">
        <v>106</v>
      </c>
      <c r="C3151">
        <v>25721</v>
      </c>
      <c r="D3151">
        <v>200133</v>
      </c>
      <c r="F3151">
        <v>924</v>
      </c>
      <c r="G3151">
        <v>4618</v>
      </c>
      <c r="H3151">
        <v>353</v>
      </c>
      <c r="I3151">
        <v>1248</v>
      </c>
      <c r="J3151">
        <v>244</v>
      </c>
      <c r="M3151" s="1" t="s">
        <v>28</v>
      </c>
      <c r="N3151" s="2">
        <v>43964.583333333336</v>
      </c>
      <c r="O3151" s="1" t="s">
        <v>327</v>
      </c>
      <c r="P3151" s="2">
        <v>43964.666666666664</v>
      </c>
      <c r="Q3151">
        <v>1483</v>
      </c>
      <c r="R3151">
        <v>4618</v>
      </c>
      <c r="S3151">
        <v>225854</v>
      </c>
      <c r="T3151">
        <v>225854</v>
      </c>
      <c r="U3151">
        <v>225854</v>
      </c>
      <c r="V3151">
        <v>39</v>
      </c>
      <c r="W3151">
        <v>47</v>
      </c>
      <c r="X3151">
        <v>79</v>
      </c>
      <c r="Y3151">
        <v>7652</v>
      </c>
      <c r="Z3151">
        <v>471</v>
      </c>
      <c r="AA3151">
        <v>8123</v>
      </c>
      <c r="AB3151" s="1">
        <f>Z3151/0.1</f>
        <v>4710</v>
      </c>
      <c r="AC3151" s="1">
        <f>AA3151-AB3151</f>
        <v>3413</v>
      </c>
      <c r="AD3151" s="1">
        <f>_xlfn.IFNA(INDEX($AV$2:$AV$53,MATCH(B3151,$AU$2:$AU$53,0)),1000)</f>
        <v>11747694</v>
      </c>
      <c r="AE3151" s="1">
        <f>C3151/AD3151*100000</f>
        <v>218.94509679942294</v>
      </c>
      <c r="AF3151" s="34">
        <f>IF(B3152=B3151,IFERROR((C3151/C3152)-1,0),0)</f>
        <v>1.865346534653467E-2</v>
      </c>
      <c r="AG3151" s="35">
        <f>IFERROR(LOG(2)/LOG(1+(AF3151)),AF3151)</f>
        <v>37.50467019424142</v>
      </c>
      <c r="AH3151" s="35">
        <f>AVERAGE(Z3151:Z3157)</f>
        <v>592.14285714285711</v>
      </c>
      <c r="AJ3151" s="1">
        <f>Q3151/AD3151*100000</f>
        <v>12.623754074629455</v>
      </c>
      <c r="AK3151" s="34">
        <f>IF(B3152=B3151,IFERROR((Q3151/Q3152)-1,0),0)</f>
        <v>3.2729805013927527E-2</v>
      </c>
      <c r="AL3151" s="35">
        <f>IFERROR(LOG(2)/LOG(1+(AK3151)),AK3151)</f>
        <v>21.522571892424541</v>
      </c>
      <c r="AM3151" s="35">
        <f>AVERAGE(W3151:W3157)</f>
        <v>36.857142857142854</v>
      </c>
      <c r="AN3151" s="4">
        <f>ROUNDDOWN(N3151,0)</f>
        <v>43964</v>
      </c>
      <c r="AO3151" s="38" cm="1">
        <f t="array" ref="AO3151">_xlfn.ANCHORARRAY(AN3151)-1</f>
        <v>43963</v>
      </c>
    </row>
    <row r="3152" spans="1:41" x14ac:dyDescent="0.25">
      <c r="A3152">
        <v>20200512</v>
      </c>
      <c r="B3152" s="1" t="s">
        <v>106</v>
      </c>
      <c r="C3152">
        <v>25250</v>
      </c>
      <c r="D3152">
        <v>192481</v>
      </c>
      <c r="F3152">
        <v>1032</v>
      </c>
      <c r="G3152">
        <v>4539</v>
      </c>
      <c r="H3152">
        <v>401</v>
      </c>
      <c r="I3152">
        <v>1232</v>
      </c>
      <c r="J3152">
        <v>270</v>
      </c>
      <c r="M3152" s="1" t="s">
        <v>28</v>
      </c>
      <c r="N3152" s="2">
        <v>43963.583333333336</v>
      </c>
      <c r="O3152" s="1" t="s">
        <v>378</v>
      </c>
      <c r="P3152" s="2">
        <v>43963.666666666664</v>
      </c>
      <c r="Q3152">
        <v>1436</v>
      </c>
      <c r="R3152">
        <v>4539</v>
      </c>
      <c r="S3152">
        <v>217731</v>
      </c>
      <c r="T3152">
        <v>217731</v>
      </c>
      <c r="U3152">
        <v>217731</v>
      </c>
      <c r="V3152">
        <v>39</v>
      </c>
      <c r="W3152">
        <v>79</v>
      </c>
      <c r="X3152">
        <v>126</v>
      </c>
      <c r="Y3152">
        <v>6728</v>
      </c>
      <c r="Z3152">
        <v>473</v>
      </c>
      <c r="AA3152">
        <v>7201</v>
      </c>
      <c r="AB3152" s="1">
        <f>Z3152/0.1</f>
        <v>4730</v>
      </c>
      <c r="AC3152" s="1">
        <f>AA3152-AB3152</f>
        <v>2471</v>
      </c>
      <c r="AD3152" s="1">
        <f>_xlfn.IFNA(INDEX($AV$2:$AV$53,MATCH(B3152,$AU$2:$AU$53,0)),1000)</f>
        <v>11747694</v>
      </c>
      <c r="AE3152" s="1">
        <f>C3152/AD3152*100000</f>
        <v>214.93579931516774</v>
      </c>
      <c r="AF3152" s="34">
        <f>IF(B3153=B3152,IFERROR((C3152/C3153)-1,0),0)</f>
        <v>1.90902853452799E-2</v>
      </c>
      <c r="AG3152" s="35">
        <f>IFERROR(LOG(2)/LOG(1+(AF3152)),AF3152)</f>
        <v>36.654377048320917</v>
      </c>
      <c r="AH3152" s="35">
        <f>AVERAGE(Z3152:Z3158)</f>
        <v>611.57142857142856</v>
      </c>
      <c r="AJ3152" s="1">
        <f>Q3152/AD3152*100000</f>
        <v>12.223675557092312</v>
      </c>
      <c r="AK3152" s="34">
        <f>IF(B3153=B3152,IFERROR((Q3152/Q3153)-1,0),0)</f>
        <v>5.8216654384672051E-2</v>
      </c>
      <c r="AL3152" s="35">
        <f>IFERROR(LOG(2)/LOG(1+(AK3152)),AK3152)</f>
        <v>12.24964356046682</v>
      </c>
      <c r="AM3152" s="35">
        <f>AVERAGE(W3152:W3158)</f>
        <v>43</v>
      </c>
      <c r="AN3152" s="4">
        <f>ROUNDDOWN(N3152,0)</f>
        <v>43963</v>
      </c>
      <c r="AO3152" s="38" cm="1">
        <f t="array" ref="AO3152">_xlfn.ANCHORARRAY(AN3152)-1</f>
        <v>43962</v>
      </c>
    </row>
    <row r="3153" spans="1:41" x14ac:dyDescent="0.25">
      <c r="A3153">
        <v>20200511</v>
      </c>
      <c r="B3153" s="1" t="s">
        <v>106</v>
      </c>
      <c r="C3153">
        <v>24777</v>
      </c>
      <c r="D3153">
        <v>185753</v>
      </c>
      <c r="F3153">
        <v>1011</v>
      </c>
      <c r="G3153">
        <v>4413</v>
      </c>
      <c r="H3153">
        <v>391</v>
      </c>
      <c r="I3153">
        <v>1217</v>
      </c>
      <c r="J3153">
        <v>256</v>
      </c>
      <c r="M3153" s="1" t="s">
        <v>28</v>
      </c>
      <c r="N3153" s="2">
        <v>43962.583333333336</v>
      </c>
      <c r="O3153" s="1" t="s">
        <v>430</v>
      </c>
      <c r="P3153" s="2">
        <v>43962.666666666664</v>
      </c>
      <c r="Q3153">
        <v>1357</v>
      </c>
      <c r="R3153">
        <v>4413</v>
      </c>
      <c r="S3153">
        <v>210530</v>
      </c>
      <c r="T3153">
        <v>210530</v>
      </c>
      <c r="U3153">
        <v>210530</v>
      </c>
      <c r="V3153">
        <v>39</v>
      </c>
      <c r="W3153">
        <v>16</v>
      </c>
      <c r="X3153">
        <v>62</v>
      </c>
      <c r="Y3153">
        <v>4972</v>
      </c>
      <c r="Z3153">
        <v>696</v>
      </c>
      <c r="AA3153">
        <v>5668</v>
      </c>
      <c r="AB3153" s="1">
        <f>Z3153/0.1</f>
        <v>6960</v>
      </c>
      <c r="AC3153" s="1">
        <f>AA3153-AB3153</f>
        <v>-1292</v>
      </c>
      <c r="AD3153" s="1">
        <f>_xlfn.IFNA(INDEX($AV$2:$AV$53,MATCH(B3153,$AU$2:$AU$53,0)),1000)</f>
        <v>11747694</v>
      </c>
      <c r="AE3153" s="1">
        <f>C3153/AD3153*100000</f>
        <v>210.90947721314495</v>
      </c>
      <c r="AF3153" s="34">
        <f>IF(B3154=B3153,IFERROR((C3153/C3154)-1,0),0)</f>
        <v>2.8902454217017537E-2</v>
      </c>
      <c r="AG3153" s="35">
        <f>IFERROR(LOG(2)/LOG(1+(AF3153)),AF3153)</f>
        <v>24.327222718920098</v>
      </c>
      <c r="AH3153" s="35">
        <f>AVERAGE(Z3153:Z3159)</f>
        <v>614.71428571428567</v>
      </c>
      <c r="AJ3153" s="1">
        <f>Q3153/AD3153*100000</f>
        <v>11.551203155274559</v>
      </c>
      <c r="AK3153" s="34">
        <f>IF(B3154=B3153,IFERROR((Q3153/Q3154)-1,0),0)</f>
        <v>1.1931394481730084E-2</v>
      </c>
      <c r="AL3153" s="35">
        <f>IFERROR(LOG(2)/LOG(1+(AK3153)),AK3153)</f>
        <v>58.440286557247617</v>
      </c>
      <c r="AM3153" s="35">
        <f>AVERAGE(W3153:W3159)</f>
        <v>43</v>
      </c>
      <c r="AN3153" s="4">
        <f>ROUNDDOWN(N3153,0)</f>
        <v>43962</v>
      </c>
      <c r="AO3153" s="38" cm="1">
        <f t="array" ref="AO3153">_xlfn.ANCHORARRAY(AN3153)-1</f>
        <v>43961</v>
      </c>
    </row>
    <row r="3154" spans="1:41" x14ac:dyDescent="0.25">
      <c r="A3154">
        <v>20200510</v>
      </c>
      <c r="B3154" s="1" t="s">
        <v>106</v>
      </c>
      <c r="C3154">
        <v>24081</v>
      </c>
      <c r="D3154">
        <v>180781</v>
      </c>
      <c r="F3154">
        <v>962</v>
      </c>
      <c r="G3154">
        <v>4351</v>
      </c>
      <c r="H3154">
        <v>381</v>
      </c>
      <c r="I3154">
        <v>1205</v>
      </c>
      <c r="J3154">
        <v>254</v>
      </c>
      <c r="M3154" s="1" t="s">
        <v>28</v>
      </c>
      <c r="N3154" s="2">
        <v>43961.583333333336</v>
      </c>
      <c r="O3154" s="1" t="s">
        <v>482</v>
      </c>
      <c r="P3154" s="2">
        <v>43961.666666666664</v>
      </c>
      <c r="Q3154">
        <v>1341</v>
      </c>
      <c r="R3154">
        <v>4351</v>
      </c>
      <c r="S3154">
        <v>204862</v>
      </c>
      <c r="T3154">
        <v>204862</v>
      </c>
      <c r="U3154">
        <v>204862</v>
      </c>
      <c r="V3154">
        <v>39</v>
      </c>
      <c r="W3154">
        <v>10</v>
      </c>
      <c r="X3154">
        <v>51</v>
      </c>
      <c r="Y3154">
        <v>7808</v>
      </c>
      <c r="Z3154">
        <v>384</v>
      </c>
      <c r="AA3154">
        <v>8192</v>
      </c>
      <c r="AB3154" s="1">
        <f>Z3154/0.1</f>
        <v>3840</v>
      </c>
      <c r="AC3154" s="1">
        <f>AA3154-AB3154</f>
        <v>4352</v>
      </c>
      <c r="AD3154" s="1">
        <f>_xlfn.IFNA(INDEX($AV$2:$AV$53,MATCH(B3154,$AU$2:$AU$53,0)),1000)</f>
        <v>11747694</v>
      </c>
      <c r="AE3154" s="1">
        <f>C3154/AD3154*100000</f>
        <v>204.98491023004175</v>
      </c>
      <c r="AF3154" s="34">
        <f>IF(B3155=B3154,IFERROR((C3154/C3155)-1,0),0)</f>
        <v>1.6204582858589722E-2</v>
      </c>
      <c r="AG3154" s="35">
        <f>IFERROR(LOG(2)/LOG(1+(AF3154)),AF3154)</f>
        <v>43.120407421612164</v>
      </c>
      <c r="AH3154" s="35">
        <f>AVERAGE(Z3154:Z3160)</f>
        <v>595.28571428571433</v>
      </c>
      <c r="AJ3154" s="1">
        <f>Q3154/AD3154*100000</f>
        <v>11.415006213134255</v>
      </c>
      <c r="AK3154" s="34">
        <f>IF(B3155=B3154,IFERROR((Q3154/Q3155)-1,0),0)</f>
        <v>7.5131480090158131E-3</v>
      </c>
      <c r="AL3154" s="35">
        <f>IFERROR(LOG(2)/LOG(1+(AK3154)),AK3154)</f>
        <v>92.604030968910095</v>
      </c>
      <c r="AM3154" s="35">
        <f>AVERAGE(W3154:W3160)</f>
        <v>43.285714285714285</v>
      </c>
      <c r="AN3154" s="4">
        <f>ROUNDDOWN(N3154,0)</f>
        <v>43961</v>
      </c>
      <c r="AO3154" s="38" cm="1">
        <f t="array" ref="AO3154">_xlfn.ANCHORARRAY(AN3154)-1</f>
        <v>43960</v>
      </c>
    </row>
    <row r="3155" spans="1:41" x14ac:dyDescent="0.25">
      <c r="A3155">
        <v>20200509</v>
      </c>
      <c r="B3155" s="1" t="s">
        <v>106</v>
      </c>
      <c r="C3155">
        <v>23697</v>
      </c>
      <c r="D3155">
        <v>172973</v>
      </c>
      <c r="F3155">
        <v>929</v>
      </c>
      <c r="G3155">
        <v>4300</v>
      </c>
      <c r="H3155">
        <v>368</v>
      </c>
      <c r="I3155">
        <v>1200</v>
      </c>
      <c r="J3155">
        <v>222</v>
      </c>
      <c r="M3155" s="1" t="s">
        <v>28</v>
      </c>
      <c r="N3155" s="2">
        <v>43960.583333333336</v>
      </c>
      <c r="O3155" s="1" t="s">
        <v>534</v>
      </c>
      <c r="P3155" s="2">
        <v>43960.666666666664</v>
      </c>
      <c r="Q3155">
        <v>1331</v>
      </c>
      <c r="R3155">
        <v>4300</v>
      </c>
      <c r="S3155">
        <v>196670</v>
      </c>
      <c r="T3155">
        <v>196670</v>
      </c>
      <c r="U3155">
        <v>196670</v>
      </c>
      <c r="V3155">
        <v>39</v>
      </c>
      <c r="W3155">
        <v>25</v>
      </c>
      <c r="X3155">
        <v>82</v>
      </c>
      <c r="Y3155">
        <v>11673</v>
      </c>
      <c r="Z3155">
        <v>681</v>
      </c>
      <c r="AA3155">
        <v>12354</v>
      </c>
      <c r="AB3155" s="1">
        <f>Z3155/0.1</f>
        <v>6810</v>
      </c>
      <c r="AC3155" s="1">
        <f>AA3155-AB3155</f>
        <v>5544</v>
      </c>
      <c r="AD3155" s="1">
        <f>_xlfn.IFNA(INDEX($AV$2:$AV$53,MATCH(B3155,$AU$2:$AU$53,0)),1000)</f>
        <v>11747694</v>
      </c>
      <c r="AE3155" s="1">
        <f>C3155/AD3155*100000</f>
        <v>201.71618361867445</v>
      </c>
      <c r="AF3155" s="34">
        <f>IF(B3156=B3155,IFERROR((C3155/C3156)-1,0),0)</f>
        <v>2.9588112617309648E-2</v>
      </c>
      <c r="AG3155" s="35">
        <f>IFERROR(LOG(2)/LOG(1+(AF3155)),AF3155)</f>
        <v>23.771431929828406</v>
      </c>
      <c r="AH3155" s="35">
        <f>AVERAGE(Z3155:Z3161)</f>
        <v>623.14285714285711</v>
      </c>
      <c r="AJ3155" s="1">
        <f>Q3155/AD3155*100000</f>
        <v>11.329883124296565</v>
      </c>
      <c r="AK3155" s="34">
        <f>IF(B3156=B3155,IFERROR((Q3155/Q3156)-1,0),0)</f>
        <v>1.9142419601837712E-2</v>
      </c>
      <c r="AL3155" s="35">
        <f>IFERROR(LOG(2)/LOG(1+(AK3155)),AK3155)</f>
        <v>36.555487049611465</v>
      </c>
      <c r="AM3155" s="35">
        <f>AVERAGE(W3155:W3161)</f>
        <v>44.285714285714285</v>
      </c>
      <c r="AN3155" s="4">
        <f>ROUNDDOWN(N3155,0)</f>
        <v>43960</v>
      </c>
      <c r="AO3155" s="38" cm="1">
        <f t="array" ref="AO3155">_xlfn.ANCHORARRAY(AN3155)-1</f>
        <v>43959</v>
      </c>
    </row>
    <row r="3156" spans="1:41" x14ac:dyDescent="0.25">
      <c r="A3156">
        <v>20200508</v>
      </c>
      <c r="B3156" s="1" t="s">
        <v>106</v>
      </c>
      <c r="C3156">
        <v>23016</v>
      </c>
      <c r="D3156">
        <v>161300</v>
      </c>
      <c r="F3156">
        <v>1060</v>
      </c>
      <c r="G3156">
        <v>4218</v>
      </c>
      <c r="H3156">
        <v>393</v>
      </c>
      <c r="I3156">
        <v>1188</v>
      </c>
      <c r="J3156">
        <v>274</v>
      </c>
      <c r="M3156" s="1" t="s">
        <v>28</v>
      </c>
      <c r="N3156" s="2">
        <v>43959.583333333336</v>
      </c>
      <c r="O3156" s="1" t="s">
        <v>588</v>
      </c>
      <c r="P3156" s="2">
        <v>43959.666666666664</v>
      </c>
      <c r="Q3156">
        <v>1306</v>
      </c>
      <c r="R3156">
        <v>4218</v>
      </c>
      <c r="S3156">
        <v>184316</v>
      </c>
      <c r="T3156">
        <v>184316</v>
      </c>
      <c r="U3156">
        <v>184316</v>
      </c>
      <c r="V3156">
        <v>39</v>
      </c>
      <c r="W3156">
        <v>35</v>
      </c>
      <c r="X3156">
        <v>78</v>
      </c>
      <c r="Y3156">
        <v>7372</v>
      </c>
      <c r="Z3156">
        <v>885</v>
      </c>
      <c r="AA3156">
        <v>8257</v>
      </c>
      <c r="AB3156" s="1">
        <f>Z3156/0.1</f>
        <v>8850</v>
      </c>
      <c r="AC3156" s="1">
        <f>AA3156-AB3156</f>
        <v>-593</v>
      </c>
      <c r="AD3156" s="1">
        <f>_xlfn.IFNA(INDEX($AV$2:$AV$53,MATCH(B3156,$AU$2:$AU$53,0)),1000)</f>
        <v>11747694</v>
      </c>
      <c r="AE3156" s="1">
        <f>C3156/AD3156*100000</f>
        <v>195.91930126882772</v>
      </c>
      <c r="AF3156" s="34">
        <f>IF(B3157=B3156,IFERROR((C3156/C3157)-1,0),0)</f>
        <v>3.9989155483258765E-2</v>
      </c>
      <c r="AG3156" s="35">
        <f>IFERROR(LOG(2)/LOG(1+(AF3156)),AF3156)</f>
        <v>17.677687590316992</v>
      </c>
      <c r="AH3156" s="35">
        <f>AVERAGE(Z3156:Z3162)</f>
        <v>610.42857142857144</v>
      </c>
      <c r="AJ3156" s="1">
        <f>Q3156/AD3156*100000</f>
        <v>11.117075402202339</v>
      </c>
      <c r="AK3156" s="34">
        <f>IF(B3157=B3156,IFERROR((Q3156/Q3157)-1,0),0)</f>
        <v>2.7537372147915073E-2</v>
      </c>
      <c r="AL3156" s="35">
        <f>IFERROR(LOG(2)/LOG(1+(AK3156)),AK3156)</f>
        <v>25.516149252321227</v>
      </c>
      <c r="AM3156" s="35">
        <f>AVERAGE(W3156:W3162)</f>
        <v>43.428571428571431</v>
      </c>
      <c r="AN3156" s="4">
        <f>ROUNDDOWN(N3156,0)</f>
        <v>43959</v>
      </c>
      <c r="AO3156" s="38" cm="1">
        <f t="array" ref="AO3156">_xlfn.ANCHORARRAY(AN3156)-1</f>
        <v>43958</v>
      </c>
    </row>
    <row r="3157" spans="1:41" x14ac:dyDescent="0.25">
      <c r="A3157">
        <v>20200507</v>
      </c>
      <c r="B3157" s="1" t="s">
        <v>106</v>
      </c>
      <c r="C3157">
        <v>22131</v>
      </c>
      <c r="D3157">
        <v>153928</v>
      </c>
      <c r="F3157">
        <v>1057</v>
      </c>
      <c r="G3157">
        <v>4140</v>
      </c>
      <c r="H3157">
        <v>418</v>
      </c>
      <c r="I3157">
        <v>1167</v>
      </c>
      <c r="J3157">
        <v>279</v>
      </c>
      <c r="M3157" s="1" t="s">
        <v>28</v>
      </c>
      <c r="N3157" s="2">
        <v>43958.583333333336</v>
      </c>
      <c r="O3157" s="1" t="s">
        <v>641</v>
      </c>
      <c r="P3157" s="2">
        <v>43958.666666666664</v>
      </c>
      <c r="Q3157">
        <v>1271</v>
      </c>
      <c r="R3157">
        <v>4140</v>
      </c>
      <c r="S3157">
        <v>176059</v>
      </c>
      <c r="T3157">
        <v>176059</v>
      </c>
      <c r="U3157">
        <v>176059</v>
      </c>
      <c r="V3157">
        <v>39</v>
      </c>
      <c r="W3157">
        <v>46</v>
      </c>
      <c r="X3157">
        <v>88</v>
      </c>
      <c r="Y3157">
        <v>6575</v>
      </c>
      <c r="Z3157">
        <v>555</v>
      </c>
      <c r="AA3157">
        <v>7130</v>
      </c>
      <c r="AB3157" s="1">
        <f>Z3157/0.1</f>
        <v>5550</v>
      </c>
      <c r="AC3157" s="1">
        <f>AA3157-AB3157</f>
        <v>1580</v>
      </c>
      <c r="AD3157" s="1">
        <f>_xlfn.IFNA(INDEX($AV$2:$AV$53,MATCH(B3157,$AU$2:$AU$53,0)),1000)</f>
        <v>11747694</v>
      </c>
      <c r="AE3157" s="1">
        <f>C3157/AD3157*100000</f>
        <v>188.38590790669215</v>
      </c>
      <c r="AF3157" s="34">
        <f>IF(B3158=B3157,IFERROR((C3157/C3158)-1,0),0)</f>
        <v>2.5723025583982206E-2</v>
      </c>
      <c r="AG3157" s="35">
        <f>IFERROR(LOG(2)/LOG(1+(AF3157)),AF3157)</f>
        <v>27.291671561168414</v>
      </c>
      <c r="AH3157" s="35">
        <f>AVERAGE(Z3157:Z3163)</f>
        <v>586.28571428571433</v>
      </c>
      <c r="AJ3157" s="1">
        <f>Q3157/AD3157*100000</f>
        <v>10.819144591270422</v>
      </c>
      <c r="AK3157" s="34">
        <f>IF(B3158=B3157,IFERROR((Q3157/Q3158)-1,0),0)</f>
        <v>3.7551020408163271E-2</v>
      </c>
      <c r="AL3157" s="35">
        <f>IFERROR(LOG(2)/LOG(1+(AK3157)),AK3157)</f>
        <v>18.803255126216509</v>
      </c>
      <c r="AM3157" s="35">
        <f>AVERAGE(W3157:W3163)</f>
        <v>42.285714285714285</v>
      </c>
      <c r="AN3157" s="4">
        <f>ROUNDDOWN(N3157,0)</f>
        <v>43958</v>
      </c>
      <c r="AO3157" s="38" cm="1">
        <f t="array" ref="AO3157">_xlfn.ANCHORARRAY(AN3157)-1</f>
        <v>43957</v>
      </c>
    </row>
    <row r="3158" spans="1:41" x14ac:dyDescent="0.25">
      <c r="A3158">
        <v>20200506</v>
      </c>
      <c r="B3158" s="1" t="s">
        <v>106</v>
      </c>
      <c r="C3158">
        <v>21576</v>
      </c>
      <c r="D3158">
        <v>147353</v>
      </c>
      <c r="F3158">
        <v>1045</v>
      </c>
      <c r="G3158">
        <v>4052</v>
      </c>
      <c r="H3158">
        <v>407</v>
      </c>
      <c r="I3158">
        <v>1151</v>
      </c>
      <c r="J3158">
        <v>275</v>
      </c>
      <c r="M3158" s="1" t="s">
        <v>28</v>
      </c>
      <c r="N3158" s="2">
        <v>43957.583333333336</v>
      </c>
      <c r="O3158" s="1" t="s">
        <v>694</v>
      </c>
      <c r="P3158" s="2">
        <v>43957.666666666664</v>
      </c>
      <c r="Q3158">
        <v>1225</v>
      </c>
      <c r="R3158">
        <v>4052</v>
      </c>
      <c r="S3158">
        <v>168929</v>
      </c>
      <c r="T3158">
        <v>168929</v>
      </c>
      <c r="U3158">
        <v>168929</v>
      </c>
      <c r="V3158">
        <v>39</v>
      </c>
      <c r="W3158">
        <v>90</v>
      </c>
      <c r="X3158">
        <v>96</v>
      </c>
      <c r="Y3158">
        <v>7587</v>
      </c>
      <c r="Z3158">
        <v>607</v>
      </c>
      <c r="AA3158">
        <v>8194</v>
      </c>
      <c r="AB3158" s="1">
        <f>Z3158/0.1</f>
        <v>6070</v>
      </c>
      <c r="AC3158" s="1">
        <f>AA3158-AB3158</f>
        <v>2124</v>
      </c>
      <c r="AD3158" s="1">
        <f>_xlfn.IFNA(INDEX($AV$2:$AV$53,MATCH(B3158,$AU$2:$AU$53,0)),1000)</f>
        <v>11747694</v>
      </c>
      <c r="AE3158" s="1">
        <f>C3158/AD3158*100000</f>
        <v>183.66157647620034</v>
      </c>
      <c r="AF3158" s="34">
        <f>IF(B3159=B3158,IFERROR((C3158/C3159)-1,0),0)</f>
        <v>2.8947493919595502E-2</v>
      </c>
      <c r="AG3158" s="35">
        <f>IFERROR(LOG(2)/LOG(1+(AF3158)),AF3158)</f>
        <v>24.289905892035911</v>
      </c>
      <c r="AH3158" s="35">
        <f>AVERAGE(Z3158:Z3164)</f>
        <v>610.42857142857144</v>
      </c>
      <c r="AJ3158" s="1">
        <f>Q3158/AD3158*100000</f>
        <v>10.42757838261705</v>
      </c>
      <c r="AK3158" s="34">
        <f>IF(B3159=B3158,IFERROR((Q3158/Q3159)-1,0),0)</f>
        <v>7.9295154185021977E-2</v>
      </c>
      <c r="AL3158" s="35">
        <f>IFERROR(LOG(2)/LOG(1+(AK3158)),AK3158)</f>
        <v>9.0835223943087993</v>
      </c>
      <c r="AM3158" s="35">
        <f>AVERAGE(W3158:W3164)</f>
        <v>41.142857142857146</v>
      </c>
      <c r="AN3158" s="4">
        <f>ROUNDDOWN(N3158,0)</f>
        <v>43957</v>
      </c>
      <c r="AO3158" s="38" cm="1">
        <f t="array" ref="AO3158">_xlfn.ANCHORARRAY(AN3158)-1</f>
        <v>43956</v>
      </c>
    </row>
    <row r="3159" spans="1:41" x14ac:dyDescent="0.25">
      <c r="A3159">
        <v>20200505</v>
      </c>
      <c r="B3159" s="1" t="s">
        <v>106</v>
      </c>
      <c r="C3159">
        <v>20969</v>
      </c>
      <c r="D3159">
        <v>139766</v>
      </c>
      <c r="F3159">
        <v>1069</v>
      </c>
      <c r="G3159">
        <v>3956</v>
      </c>
      <c r="H3159">
        <v>402</v>
      </c>
      <c r="I3159">
        <v>1123</v>
      </c>
      <c r="J3159">
        <v>281</v>
      </c>
      <c r="M3159" s="1" t="s">
        <v>28</v>
      </c>
      <c r="N3159" s="2">
        <v>43956.583333333336</v>
      </c>
      <c r="O3159" s="1" t="s">
        <v>746</v>
      </c>
      <c r="P3159" s="2">
        <v>43956.666666666664</v>
      </c>
      <c r="Q3159">
        <v>1135</v>
      </c>
      <c r="R3159">
        <v>3956</v>
      </c>
      <c r="S3159">
        <v>160735</v>
      </c>
      <c r="T3159">
        <v>160735</v>
      </c>
      <c r="U3159">
        <v>160735</v>
      </c>
      <c r="V3159">
        <v>39</v>
      </c>
      <c r="W3159">
        <v>79</v>
      </c>
      <c r="X3159">
        <v>147</v>
      </c>
      <c r="Y3159">
        <v>5085</v>
      </c>
      <c r="Z3159">
        <v>495</v>
      </c>
      <c r="AA3159">
        <v>5580</v>
      </c>
      <c r="AB3159" s="1">
        <f>Z3159/0.1</f>
        <v>4950</v>
      </c>
      <c r="AC3159" s="1">
        <f>AA3159-AB3159</f>
        <v>630</v>
      </c>
      <c r="AD3159" s="1">
        <f>_xlfn.IFNA(INDEX($AV$2:$AV$53,MATCH(B3159,$AU$2:$AU$53,0)),1000)</f>
        <v>11747694</v>
      </c>
      <c r="AE3159" s="1">
        <f>C3159/AD3159*100000</f>
        <v>178.49460498375257</v>
      </c>
      <c r="AF3159" s="34">
        <f>IF(B3160=B3159,IFERROR((C3159/C3160)-1,0),0)</f>
        <v>2.4177004981928318E-2</v>
      </c>
      <c r="AG3159" s="35">
        <f>IFERROR(LOG(2)/LOG(1+(AF3159)),AF3159)</f>
        <v>29.014881325219516</v>
      </c>
      <c r="AH3159" s="35">
        <f>AVERAGE(Z3159:Z3165)</f>
        <v>691.57142857142856</v>
      </c>
      <c r="AJ3159" s="1">
        <f>Q3159/AD3159*100000</f>
        <v>9.6614705830778362</v>
      </c>
      <c r="AK3159" s="34">
        <f>IF(B3160=B3159,IFERROR((Q3159/Q3160)-1,0),0)</f>
        <v>7.4810606060605966E-2</v>
      </c>
      <c r="AL3159" s="35">
        <f>IFERROR(LOG(2)/LOG(1+(AK3159)),AK3159)</f>
        <v>9.6077665046328811</v>
      </c>
      <c r="AM3159" s="35">
        <f>AVERAGE(W3159:W3165)</f>
        <v>48</v>
      </c>
      <c r="AN3159" s="4">
        <f>ROUNDDOWN(N3159,0)</f>
        <v>43956</v>
      </c>
      <c r="AO3159" s="38" cm="1">
        <f t="array" ref="AO3159">_xlfn.ANCHORARRAY(AN3159)-1</f>
        <v>43955</v>
      </c>
    </row>
    <row r="3160" spans="1:41" x14ac:dyDescent="0.25">
      <c r="A3160">
        <v>20200504</v>
      </c>
      <c r="B3160" s="1" t="s">
        <v>106</v>
      </c>
      <c r="C3160">
        <v>20474</v>
      </c>
      <c r="D3160">
        <v>134681</v>
      </c>
      <c r="F3160">
        <v>1078</v>
      </c>
      <c r="G3160">
        <v>3809</v>
      </c>
      <c r="H3160">
        <v>412</v>
      </c>
      <c r="I3160">
        <v>1090</v>
      </c>
      <c r="J3160">
        <v>275</v>
      </c>
      <c r="M3160" s="1" t="s">
        <v>28</v>
      </c>
      <c r="N3160" s="2">
        <v>43955.583333333336</v>
      </c>
      <c r="O3160" s="1" t="s">
        <v>799</v>
      </c>
      <c r="P3160" s="2">
        <v>43955.666666666664</v>
      </c>
      <c r="Q3160">
        <v>1056</v>
      </c>
      <c r="R3160">
        <v>3809</v>
      </c>
      <c r="S3160">
        <v>155155</v>
      </c>
      <c r="T3160">
        <v>155155</v>
      </c>
      <c r="U3160">
        <v>155155</v>
      </c>
      <c r="V3160">
        <v>39</v>
      </c>
      <c r="W3160">
        <v>18</v>
      </c>
      <c r="X3160">
        <v>40</v>
      </c>
      <c r="Y3160">
        <v>4429</v>
      </c>
      <c r="Z3160">
        <v>560</v>
      </c>
      <c r="AA3160">
        <v>4989</v>
      </c>
      <c r="AB3160" s="1">
        <f>Z3160/0.1</f>
        <v>5600</v>
      </c>
      <c r="AC3160" s="1">
        <f>AA3160-AB3160</f>
        <v>-611</v>
      </c>
      <c r="AD3160" s="1">
        <f>_xlfn.IFNA(INDEX($AV$2:$AV$53,MATCH(B3160,$AU$2:$AU$53,0)),1000)</f>
        <v>11747694</v>
      </c>
      <c r="AE3160" s="1">
        <f>C3160/AD3160*100000</f>
        <v>174.28101208628689</v>
      </c>
      <c r="AF3160" s="34">
        <f>IF(B3161=B3160,IFERROR((C3160/C3161)-1,0),0)</f>
        <v>2.8120919955809898E-2</v>
      </c>
      <c r="AG3160" s="35">
        <f>IFERROR(LOG(2)/LOG(1+(AF3160)),AF3160)</f>
        <v>24.993780548088168</v>
      </c>
      <c r="AH3160" s="35">
        <f>AVERAGE(Z3160:Z3166)</f>
        <v>682.14285714285711</v>
      </c>
      <c r="AJ3160" s="1">
        <f>Q3160/AD3160*100000</f>
        <v>8.9889981812600848</v>
      </c>
      <c r="AK3160" s="34">
        <f>IF(B3161=B3160,IFERROR((Q3160/Q3161)-1,0),0)</f>
        <v>1.7341040462427681E-2</v>
      </c>
      <c r="AL3160" s="35">
        <f>IFERROR(LOG(2)/LOG(1+(AK3160)),AK3160)</f>
        <v>40.317067935465644</v>
      </c>
      <c r="AM3160" s="35">
        <f>AVERAGE(W3160:W3166)</f>
        <v>43.285714285714285</v>
      </c>
      <c r="AN3160" s="4">
        <f>ROUNDDOWN(N3160,0)</f>
        <v>43955</v>
      </c>
      <c r="AO3160" s="38" cm="1">
        <f t="array" ref="AO3160">_xlfn.ANCHORARRAY(AN3160)-1</f>
        <v>43954</v>
      </c>
    </row>
    <row r="3161" spans="1:41" x14ac:dyDescent="0.25">
      <c r="A3161">
        <v>20200503</v>
      </c>
      <c r="B3161" s="1" t="s">
        <v>106</v>
      </c>
      <c r="C3161">
        <v>19914</v>
      </c>
      <c r="D3161">
        <v>130252</v>
      </c>
      <c r="F3161">
        <v>931</v>
      </c>
      <c r="G3161">
        <v>3769</v>
      </c>
      <c r="H3161">
        <v>393</v>
      </c>
      <c r="I3161">
        <v>1078</v>
      </c>
      <c r="J3161">
        <v>255</v>
      </c>
      <c r="M3161" s="1" t="s">
        <v>28</v>
      </c>
      <c r="N3161" s="2">
        <v>43954.583333333336</v>
      </c>
      <c r="O3161" s="1" t="s">
        <v>852</v>
      </c>
      <c r="P3161" s="2">
        <v>43954.666666666664</v>
      </c>
      <c r="Q3161">
        <v>1038</v>
      </c>
      <c r="R3161">
        <v>3769</v>
      </c>
      <c r="S3161">
        <v>150166</v>
      </c>
      <c r="T3161">
        <v>150166</v>
      </c>
      <c r="U3161">
        <v>150166</v>
      </c>
      <c r="V3161">
        <v>39</v>
      </c>
      <c r="W3161">
        <v>17</v>
      </c>
      <c r="X3161">
        <v>57</v>
      </c>
      <c r="Y3161">
        <v>3768</v>
      </c>
      <c r="Z3161">
        <v>579</v>
      </c>
      <c r="AA3161">
        <v>4347</v>
      </c>
      <c r="AB3161" s="1">
        <f>Z3161/0.1</f>
        <v>5790</v>
      </c>
      <c r="AC3161" s="1">
        <f>AA3161-AB3161</f>
        <v>-1443</v>
      </c>
      <c r="AD3161" s="1">
        <f>_xlfn.IFNA(INDEX($AV$2:$AV$53,MATCH(B3161,$AU$2:$AU$53,0)),1000)</f>
        <v>11747694</v>
      </c>
      <c r="AE3161" s="1">
        <f>C3161/AD3161*100000</f>
        <v>169.51411911137623</v>
      </c>
      <c r="AF3161" s="34">
        <f>IF(B3162=B3161,IFERROR((C3161/C3162)-1,0),0)</f>
        <v>2.9945694336695139E-2</v>
      </c>
      <c r="AG3161" s="35">
        <f>IFERROR(LOG(2)/LOG(1+(AF3161)),AF3161)</f>
        <v>23.491675384474586</v>
      </c>
      <c r="AH3161" s="35">
        <f>AVERAGE(Z3161:Z3167)</f>
        <v>564.42857142857144</v>
      </c>
      <c r="AJ3161" s="1">
        <f>Q3161/AD3161*100000</f>
        <v>8.8357766213522417</v>
      </c>
      <c r="AK3161" s="34">
        <f>IF(B3162=B3161,IFERROR((Q3161/Q3162)-1,0),0)</f>
        <v>1.6650342801175277E-2</v>
      </c>
      <c r="AL3161" s="35">
        <f>IFERROR(LOG(2)/LOG(1+(AK3161)),AK3161)</f>
        <v>41.975223949307242</v>
      </c>
      <c r="AM3161" s="35">
        <f>AVERAGE(W3161:W3167)</f>
        <v>44.285714285714285</v>
      </c>
      <c r="AN3161" s="4">
        <f>ROUNDDOWN(N3161,0)</f>
        <v>43954</v>
      </c>
      <c r="AO3161" s="38" cm="1">
        <f t="array" ref="AO3161">_xlfn.ANCHORARRAY(AN3161)-1</f>
        <v>43953</v>
      </c>
    </row>
    <row r="3162" spans="1:41" x14ac:dyDescent="0.25">
      <c r="A3162">
        <v>20200502</v>
      </c>
      <c r="B3162" s="1" t="s">
        <v>106</v>
      </c>
      <c r="C3162">
        <v>19335</v>
      </c>
      <c r="D3162">
        <v>126484</v>
      </c>
      <c r="F3162">
        <v>1003</v>
      </c>
      <c r="G3162">
        <v>3712</v>
      </c>
      <c r="H3162">
        <v>424</v>
      </c>
      <c r="I3162">
        <v>1066</v>
      </c>
      <c r="J3162">
        <v>267</v>
      </c>
      <c r="M3162" s="1" t="s">
        <v>28</v>
      </c>
      <c r="N3162" s="2">
        <v>43953.583333333336</v>
      </c>
      <c r="O3162" s="1" t="s">
        <v>905</v>
      </c>
      <c r="P3162" s="2">
        <v>43953.666666666664</v>
      </c>
      <c r="Q3162">
        <v>1021</v>
      </c>
      <c r="R3162">
        <v>3712</v>
      </c>
      <c r="S3162">
        <v>145819</v>
      </c>
      <c r="T3162">
        <v>145819</v>
      </c>
      <c r="U3162">
        <v>145819</v>
      </c>
      <c r="V3162">
        <v>39</v>
      </c>
      <c r="W3162">
        <v>19</v>
      </c>
      <c r="X3162">
        <v>78</v>
      </c>
      <c r="Y3162">
        <v>4721</v>
      </c>
      <c r="Z3162">
        <v>592</v>
      </c>
      <c r="AA3162">
        <v>5313</v>
      </c>
      <c r="AB3162" s="1">
        <f>Z3162/0.1</f>
        <v>5920</v>
      </c>
      <c r="AC3162" s="1">
        <f>AA3162-AB3162</f>
        <v>-607</v>
      </c>
      <c r="AD3162" s="1">
        <f>_xlfn.IFNA(INDEX($AV$2:$AV$53,MATCH(B3162,$AU$2:$AU$53,0)),1000)</f>
        <v>11747694</v>
      </c>
      <c r="AE3162" s="1">
        <f>C3162/AD3162*100000</f>
        <v>164.585492267674</v>
      </c>
      <c r="AF3162" s="34">
        <f>IF(B3163=B3162,IFERROR((C3162/C3163)-1,0),0)</f>
        <v>3.1585125113375634E-2</v>
      </c>
      <c r="AG3162" s="35">
        <f>IFERROR(LOG(2)/LOG(1+(AF3162)),AF3162)</f>
        <v>22.290144986992086</v>
      </c>
      <c r="AH3162" s="35">
        <f>AVERAGE(Z3162:Z3168)</f>
        <v>535.42857142857144</v>
      </c>
      <c r="AJ3162" s="1">
        <f>Q3162/AD3162*100000</f>
        <v>8.6910673703281685</v>
      </c>
      <c r="AK3162" s="34">
        <f>IF(B3163=B3162,IFERROR((Q3162/Q3163)-1,0),0)</f>
        <v>1.8962075848303339E-2</v>
      </c>
      <c r="AL3162" s="35">
        <f>IFERROR(LOG(2)/LOG(1+(AK3162)),AK3162)</f>
        <v>36.899881976182037</v>
      </c>
      <c r="AM3162" s="35">
        <f>AVERAGE(W3162:W3168)</f>
        <v>44.285714285714285</v>
      </c>
      <c r="AN3162" s="4">
        <f>ROUNDDOWN(N3162,0)</f>
        <v>43953</v>
      </c>
      <c r="AO3162" s="38" cm="1">
        <f t="array" ref="AO3162">_xlfn.ANCHORARRAY(AN3162)-1</f>
        <v>43952</v>
      </c>
    </row>
    <row r="3163" spans="1:41" x14ac:dyDescent="0.25">
      <c r="A3163">
        <v>20200501</v>
      </c>
      <c r="B3163" s="1" t="s">
        <v>106</v>
      </c>
      <c r="C3163">
        <v>18743</v>
      </c>
      <c r="D3163">
        <v>121763</v>
      </c>
      <c r="G3163">
        <v>3634</v>
      </c>
      <c r="I3163">
        <v>1056</v>
      </c>
      <c r="M3163" s="1" t="s">
        <v>28</v>
      </c>
      <c r="N3163" s="2">
        <v>43952.583333333336</v>
      </c>
      <c r="O3163" s="1" t="s">
        <v>958</v>
      </c>
      <c r="P3163" s="2">
        <v>43952.666666666664</v>
      </c>
      <c r="Q3163">
        <v>1002</v>
      </c>
      <c r="R3163">
        <v>3634</v>
      </c>
      <c r="S3163">
        <v>140506</v>
      </c>
      <c r="T3163">
        <v>140506</v>
      </c>
      <c r="U3163">
        <v>140506</v>
      </c>
      <c r="V3163">
        <v>39</v>
      </c>
      <c r="W3163">
        <v>27</v>
      </c>
      <c r="X3163">
        <v>101</v>
      </c>
      <c r="Y3163">
        <v>5900</v>
      </c>
      <c r="Z3163">
        <v>716</v>
      </c>
      <c r="AA3163">
        <v>6616</v>
      </c>
      <c r="AB3163" s="1">
        <f>Z3163/0.1</f>
        <v>7160</v>
      </c>
      <c r="AC3163" s="1">
        <f>AA3163-AB3163</f>
        <v>-544</v>
      </c>
      <c r="AD3163" s="1">
        <f>_xlfn.IFNA(INDEX($AV$2:$AV$53,MATCH(B3163,$AU$2:$AU$53,0)),1000)</f>
        <v>11747694</v>
      </c>
      <c r="AE3163" s="1">
        <f>C3163/AD3163*100000</f>
        <v>159.54620540848273</v>
      </c>
      <c r="AF3163" s="34">
        <f>IF(B3164=B3163,IFERROR((C3163/C3164)-1,0),0)</f>
        <v>3.9718200477062204E-2</v>
      </c>
      <c r="AG3163" s="35">
        <f>IFERROR(LOG(2)/LOG(1+(AF3163)),AF3163)</f>
        <v>17.795949834491154</v>
      </c>
      <c r="AH3163" s="35">
        <f>AVERAGE(Z3163:Z3169)</f>
        <v>510.57142857142856</v>
      </c>
      <c r="AJ3163" s="1">
        <f>Q3163/AD3163*100000</f>
        <v>8.5293335015365574</v>
      </c>
      <c r="AK3163" s="34">
        <f>IF(B3164=B3163,IFERROR((Q3163/Q3164)-1,0),0)</f>
        <v>2.7692307692307683E-2</v>
      </c>
      <c r="AL3163" s="35">
        <f>IFERROR(LOG(2)/LOG(1+(AK3163)),AK3163)</f>
        <v>25.375310640360297</v>
      </c>
      <c r="AM3163" s="35">
        <f>AVERAGE(W3163:W3169)</f>
        <v>44.571428571428569</v>
      </c>
      <c r="AN3163" s="4">
        <f>ROUNDDOWN(N3163,0)</f>
        <v>43952</v>
      </c>
      <c r="AO3163" s="38" cm="1">
        <f t="array" ref="AO3163">_xlfn.ANCHORARRAY(AN3163)-1</f>
        <v>43951</v>
      </c>
    </row>
    <row r="3164" spans="1:41" x14ac:dyDescent="0.25">
      <c r="A3164">
        <v>20200430</v>
      </c>
      <c r="B3164" s="1" t="s">
        <v>106</v>
      </c>
      <c r="C3164">
        <v>18027</v>
      </c>
      <c r="D3164">
        <v>115863</v>
      </c>
      <c r="G3164">
        <v>3533</v>
      </c>
      <c r="I3164">
        <v>1035</v>
      </c>
      <c r="M3164" s="1" t="s">
        <v>28</v>
      </c>
      <c r="N3164" s="2">
        <v>43951.583333333336</v>
      </c>
      <c r="O3164" s="1" t="s">
        <v>1010</v>
      </c>
      <c r="P3164" s="2">
        <v>43951.666666666664</v>
      </c>
      <c r="Q3164">
        <v>975</v>
      </c>
      <c r="R3164">
        <v>3533</v>
      </c>
      <c r="S3164">
        <v>133890</v>
      </c>
      <c r="T3164">
        <v>133890</v>
      </c>
      <c r="U3164">
        <v>133890</v>
      </c>
      <c r="V3164">
        <v>39</v>
      </c>
      <c r="W3164">
        <v>38</v>
      </c>
      <c r="X3164">
        <v>112</v>
      </c>
      <c r="Y3164">
        <v>4258</v>
      </c>
      <c r="Z3164">
        <v>724</v>
      </c>
      <c r="AA3164">
        <v>4982</v>
      </c>
      <c r="AB3164" s="1">
        <f>Z3164/0.1</f>
        <v>7240</v>
      </c>
      <c r="AC3164" s="1">
        <f>AA3164-AB3164</f>
        <v>-2258</v>
      </c>
      <c r="AD3164" s="1">
        <f>_xlfn.IFNA(INDEX($AV$2:$AV$53,MATCH(B3164,$AU$2:$AU$53,0)),1000)</f>
        <v>11747694</v>
      </c>
      <c r="AE3164" s="1">
        <f>C3164/AD3164*100000</f>
        <v>153.45139224770412</v>
      </c>
      <c r="AF3164" s="34">
        <f>IF(B3165=B3164,IFERROR((C3164/C3165)-1,0),0)</f>
        <v>4.1842455065595585E-2</v>
      </c>
      <c r="AG3164" s="35">
        <f>IFERROR(LOG(2)/LOG(1+(AF3164)),AF3164)</f>
        <v>16.90984912277704</v>
      </c>
      <c r="AH3164" s="35">
        <f>AVERAGE(Z3164:Z3170)</f>
        <v>476.14285714285717</v>
      </c>
      <c r="AJ3164" s="1">
        <f>Q3164/AD3164*100000</f>
        <v>8.299501161674792</v>
      </c>
      <c r="AK3164" s="34">
        <f>IF(B3165=B3164,IFERROR((Q3164/Q3165)-1,0),0)</f>
        <v>4.0554962646744963E-2</v>
      </c>
      <c r="AL3164" s="35">
        <f>IFERROR(LOG(2)/LOG(1+(AK3164)),AK3164)</f>
        <v>17.435827574160026</v>
      </c>
      <c r="AM3164" s="35">
        <f>AVERAGE(W3164:W3170)</f>
        <v>45.571428571428569</v>
      </c>
      <c r="AN3164" s="4">
        <f>ROUNDDOWN(N3164,0)</f>
        <v>43951</v>
      </c>
      <c r="AO3164" s="38" cm="1">
        <f t="array" ref="AO3164">_xlfn.ANCHORARRAY(AN3164)-1</f>
        <v>43950</v>
      </c>
    </row>
    <row r="3165" spans="1:41" x14ac:dyDescent="0.25">
      <c r="A3165">
        <v>20200429</v>
      </c>
      <c r="B3165" s="1" t="s">
        <v>106</v>
      </c>
      <c r="C3165">
        <v>17303</v>
      </c>
      <c r="D3165">
        <v>111605</v>
      </c>
      <c r="G3165">
        <v>3421</v>
      </c>
      <c r="I3165">
        <v>1014</v>
      </c>
      <c r="M3165" s="1" t="s">
        <v>28</v>
      </c>
      <c r="N3165" s="2">
        <v>43950.583333333336</v>
      </c>
      <c r="O3165" s="1" t="s">
        <v>1063</v>
      </c>
      <c r="P3165" s="2">
        <v>43950.666666666664</v>
      </c>
      <c r="Q3165">
        <v>937</v>
      </c>
      <c r="R3165">
        <v>3421</v>
      </c>
      <c r="S3165">
        <v>128908</v>
      </c>
      <c r="T3165">
        <v>128908</v>
      </c>
      <c r="U3165">
        <v>128908</v>
      </c>
      <c r="V3165">
        <v>39</v>
      </c>
      <c r="W3165">
        <v>138</v>
      </c>
      <c r="X3165">
        <v>81</v>
      </c>
      <c r="Y3165">
        <v>5027</v>
      </c>
      <c r="Z3165">
        <v>1175</v>
      </c>
      <c r="AA3165">
        <v>6202</v>
      </c>
      <c r="AB3165" s="1">
        <f>Z3165/0.1</f>
        <v>11750</v>
      </c>
      <c r="AC3165" s="1">
        <f>AA3165-AB3165</f>
        <v>-5548</v>
      </c>
      <c r="AD3165" s="1">
        <f>_xlfn.IFNA(INDEX($AV$2:$AV$53,MATCH(B3165,$AU$2:$AU$53,0)),1000)</f>
        <v>11747694</v>
      </c>
      <c r="AE3165" s="1">
        <f>C3165/AD3165*100000</f>
        <v>147.28848061585535</v>
      </c>
      <c r="AF3165" s="34">
        <f>IF(B3166=B3165,IFERROR((C3165/C3166)-1,0),0)</f>
        <v>7.2854662698412787E-2</v>
      </c>
      <c r="AG3165" s="35">
        <f>IFERROR(LOG(2)/LOG(1+(AF3165)),AF3165)</f>
        <v>9.856620613728623</v>
      </c>
      <c r="AH3165" s="35">
        <f>AVERAGE(Z3165:Z3171)</f>
        <v>455.14285714285717</v>
      </c>
      <c r="AJ3165" s="1">
        <f>Q3165/AD3165*100000</f>
        <v>7.97603342409157</v>
      </c>
      <c r="AK3165" s="34">
        <f>IF(B3166=B3165,IFERROR((Q3165/Q3166)-1,0),0)</f>
        <v>0.17271589486858563</v>
      </c>
      <c r="AL3165" s="35">
        <f>IFERROR(LOG(2)/LOG(1+(AK3165)),AK3165)</f>
        <v>4.350596381575917</v>
      </c>
      <c r="AM3165" s="35">
        <f>AVERAGE(W3165:W3171)</f>
        <v>46.714285714285715</v>
      </c>
      <c r="AN3165" s="4">
        <f>ROUNDDOWN(N3165,0)</f>
        <v>43950</v>
      </c>
      <c r="AO3165" s="38" cm="1">
        <f t="array" ref="AO3165">_xlfn.ANCHORARRAY(AN3165)-1</f>
        <v>43949</v>
      </c>
    </row>
    <row r="3166" spans="1:41" x14ac:dyDescent="0.25">
      <c r="A3166">
        <v>20200428</v>
      </c>
      <c r="B3166" s="1" t="s">
        <v>106</v>
      </c>
      <c r="C3166">
        <v>16128</v>
      </c>
      <c r="D3166">
        <v>106578</v>
      </c>
      <c r="G3166">
        <v>3340</v>
      </c>
      <c r="I3166">
        <v>1004</v>
      </c>
      <c r="M3166" s="1" t="s">
        <v>28</v>
      </c>
      <c r="N3166" s="2">
        <v>43949.583333333336</v>
      </c>
      <c r="O3166" s="1" t="s">
        <v>1116</v>
      </c>
      <c r="P3166" s="2">
        <v>43949.666666666664</v>
      </c>
      <c r="Q3166">
        <v>799</v>
      </c>
      <c r="R3166">
        <v>3340</v>
      </c>
      <c r="S3166">
        <v>122706</v>
      </c>
      <c r="T3166">
        <v>122706</v>
      </c>
      <c r="U3166">
        <v>122706</v>
      </c>
      <c r="V3166">
        <v>39</v>
      </c>
      <c r="W3166">
        <v>46</v>
      </c>
      <c r="X3166">
        <v>108</v>
      </c>
      <c r="Y3166">
        <v>2886</v>
      </c>
      <c r="Z3166">
        <v>429</v>
      </c>
      <c r="AA3166">
        <v>3315</v>
      </c>
      <c r="AB3166" s="1">
        <f>Z3166/0.1</f>
        <v>4290</v>
      </c>
      <c r="AC3166" s="1">
        <f>AA3166-AB3166</f>
        <v>-975</v>
      </c>
      <c r="AD3166" s="1">
        <f>_xlfn.IFNA(INDEX($AV$2:$AV$53,MATCH(B3166,$AU$2:$AU$53,0)),1000)</f>
        <v>11747694</v>
      </c>
      <c r="AE3166" s="1">
        <f>C3166/AD3166*100000</f>
        <v>137.28651767742673</v>
      </c>
      <c r="AF3166" s="34">
        <f>IF(B3167=B3166,IFERROR((C3166/C3167)-1,0),0)</f>
        <v>2.7326581310911591E-2</v>
      </c>
      <c r="AG3166" s="35">
        <f>IFERROR(LOG(2)/LOG(1+(AF3166)),AF3166)</f>
        <v>25.710325407680106</v>
      </c>
      <c r="AH3166" s="35">
        <f>AVERAGE(Z3166:Z3172)</f>
        <v>343.28571428571428</v>
      </c>
      <c r="AJ3166" s="1">
        <f>Q3166/AD3166*100000</f>
        <v>6.801334798131446</v>
      </c>
      <c r="AK3166" s="34">
        <f>IF(B3167=B3166,IFERROR((Q3166/Q3167)-1,0),0)</f>
        <v>6.1088977423638724E-2</v>
      </c>
      <c r="AL3166" s="35">
        <f>IFERROR(LOG(2)/LOG(1+(AK3166)),AK3166)</f>
        <v>11.689666713420012</v>
      </c>
      <c r="AM3166" s="35">
        <f>AVERAGE(W3166:W3172)</f>
        <v>34.571428571428569</v>
      </c>
      <c r="AN3166" s="4">
        <f>ROUNDDOWN(N3166,0)</f>
        <v>43949</v>
      </c>
      <c r="AO3166" s="38" cm="1">
        <f t="array" ref="AO3166">_xlfn.ANCHORARRAY(AN3166)-1</f>
        <v>43948</v>
      </c>
    </row>
    <row r="3167" spans="1:41" x14ac:dyDescent="0.25">
      <c r="A3167">
        <v>20200427</v>
      </c>
      <c r="B3167" s="1" t="s">
        <v>106</v>
      </c>
      <c r="C3167">
        <v>15699</v>
      </c>
      <c r="D3167">
        <v>103692</v>
      </c>
      <c r="G3167">
        <v>3232</v>
      </c>
      <c r="I3167">
        <v>978</v>
      </c>
      <c r="M3167" s="1" t="s">
        <v>28</v>
      </c>
      <c r="N3167" s="2">
        <v>43948.583333333336</v>
      </c>
      <c r="O3167" s="1" t="s">
        <v>1168</v>
      </c>
      <c r="P3167" s="2">
        <v>43948.666666666664</v>
      </c>
      <c r="Q3167">
        <v>753</v>
      </c>
      <c r="R3167">
        <v>3232</v>
      </c>
      <c r="S3167">
        <v>119391</v>
      </c>
      <c r="T3167">
        <v>119391</v>
      </c>
      <c r="U3167">
        <v>119391</v>
      </c>
      <c r="V3167">
        <v>39</v>
      </c>
      <c r="W3167">
        <v>25</v>
      </c>
      <c r="X3167">
        <v>54</v>
      </c>
      <c r="Y3167">
        <v>3269</v>
      </c>
      <c r="Z3167">
        <v>-264</v>
      </c>
      <c r="AA3167">
        <v>3005</v>
      </c>
      <c r="AB3167" s="1">
        <f>Z3167/0.1</f>
        <v>-2640</v>
      </c>
      <c r="AC3167" s="1">
        <f>AA3167-AB3167</f>
        <v>5645</v>
      </c>
      <c r="AD3167" s="1">
        <f>_xlfn.IFNA(INDEX($AV$2:$AV$53,MATCH(B3167,$AU$2:$AU$53,0)),1000)</f>
        <v>11747694</v>
      </c>
      <c r="AE3167" s="1">
        <f>C3167/AD3167*100000</f>
        <v>133.63473716628982</v>
      </c>
      <c r="AF3167" s="34">
        <f>IF(B3168=B3167,IFERROR((C3167/C3168)-1,0),0)</f>
        <v>-1.6538244690847637E-2</v>
      </c>
      <c r="AG3167" s="35">
        <f>IFERROR(LOG(2)/LOG(1+(AF3167)),AF3167)</f>
        <v>-41.564237546499008</v>
      </c>
      <c r="AH3167" s="35">
        <f>AVERAGE(Z3167:Z3173)</f>
        <v>397.14285714285717</v>
      </c>
      <c r="AJ3167" s="1">
        <f>Q3167/AD3167*100000</f>
        <v>6.4097685894780714</v>
      </c>
      <c r="AK3167" s="34">
        <f>IF(B3168=B3167,IFERROR((Q3167/Q3168)-1,0),0)</f>
        <v>3.4340659340659441E-2</v>
      </c>
      <c r="AL3167" s="35">
        <f>IFERROR(LOG(2)/LOG(1+(AK3167)),AK3167)</f>
        <v>20.529069229749449</v>
      </c>
      <c r="AM3167" s="35">
        <f>AVERAGE(W3167:W3173)</f>
        <v>34.857142857142854</v>
      </c>
      <c r="AN3167" s="4">
        <f>ROUNDDOWN(N3167,0)</f>
        <v>43948</v>
      </c>
      <c r="AO3167" s="38" cm="1">
        <f t="array" ref="AO3167">_xlfn.ANCHORARRAY(AN3167)-1</f>
        <v>43947</v>
      </c>
    </row>
    <row r="3168" spans="1:41" x14ac:dyDescent="0.25">
      <c r="A3168">
        <v>20200426</v>
      </c>
      <c r="B3168" s="1" t="s">
        <v>106</v>
      </c>
      <c r="C3168">
        <v>15963</v>
      </c>
      <c r="D3168">
        <v>100423</v>
      </c>
      <c r="G3168">
        <v>3178</v>
      </c>
      <c r="I3168">
        <v>952</v>
      </c>
      <c r="M3168" s="1" t="s">
        <v>28</v>
      </c>
      <c r="N3168" s="2">
        <v>43947.583333333336</v>
      </c>
      <c r="O3168" s="1" t="s">
        <v>1220</v>
      </c>
      <c r="P3168" s="2">
        <v>43947.666666666664</v>
      </c>
      <c r="Q3168">
        <v>728</v>
      </c>
      <c r="R3168">
        <v>3178</v>
      </c>
      <c r="S3168">
        <v>116386</v>
      </c>
      <c r="T3168">
        <v>116386</v>
      </c>
      <c r="U3168">
        <v>116386</v>
      </c>
      <c r="V3168">
        <v>39</v>
      </c>
      <c r="W3168">
        <v>17</v>
      </c>
      <c r="X3168">
        <v>63</v>
      </c>
      <c r="Y3168">
        <v>4027</v>
      </c>
      <c r="Z3168">
        <v>376</v>
      </c>
      <c r="AA3168">
        <v>4403</v>
      </c>
      <c r="AB3168" s="1">
        <f>Z3168/0.1</f>
        <v>3760</v>
      </c>
      <c r="AC3168" s="1">
        <f>AA3168-AB3168</f>
        <v>643</v>
      </c>
      <c r="AD3168" s="1">
        <f>_xlfn.IFNA(INDEX($AV$2:$AV$53,MATCH(B3168,$AU$2:$AU$53,0)),1000)</f>
        <v>11747694</v>
      </c>
      <c r="AE3168" s="1">
        <f>C3168/AD3168*100000</f>
        <v>135.88198671160484</v>
      </c>
      <c r="AF3168" s="34">
        <f>IF(B3169=B3168,IFERROR((C3168/C3169)-1,0),0)</f>
        <v>2.4122666324501107E-2</v>
      </c>
      <c r="AG3168" s="35">
        <f>IFERROR(LOG(2)/LOG(1+(AF3168)),AF3168)</f>
        <v>29.079465656006128</v>
      </c>
      <c r="AH3168" s="35">
        <f>AVERAGE(Z3168:Z3174)</f>
        <v>623</v>
      </c>
      <c r="AJ3168" s="1">
        <f>Q3168/AD3168*100000</f>
        <v>6.1969608673838454</v>
      </c>
      <c r="AK3168" s="34">
        <f>IF(B3169=B3168,IFERROR((Q3168/Q3169)-1,0),0)</f>
        <v>2.3909985935302469E-2</v>
      </c>
      <c r="AL3168" s="35">
        <f>IFERROR(LOG(2)/LOG(1+(AK3168)),AK3168)</f>
        <v>29.335070253292155</v>
      </c>
      <c r="AM3168" s="35">
        <f>AVERAGE(W3168:W3174)</f>
        <v>36.714285714285715</v>
      </c>
      <c r="AN3168" s="4">
        <f>ROUNDDOWN(N3168,0)</f>
        <v>43947</v>
      </c>
      <c r="AO3168" s="38" cm="1">
        <f t="array" ref="AO3168">_xlfn.ANCHORARRAY(AN3168)-1</f>
        <v>43946</v>
      </c>
    </row>
    <row r="3169" spans="1:41" x14ac:dyDescent="0.25">
      <c r="A3169">
        <v>20200425</v>
      </c>
      <c r="B3169" s="1" t="s">
        <v>106</v>
      </c>
      <c r="C3169">
        <v>15587</v>
      </c>
      <c r="D3169">
        <v>96396</v>
      </c>
      <c r="G3169">
        <v>3115</v>
      </c>
      <c r="I3169">
        <v>938</v>
      </c>
      <c r="M3169" s="1" t="s">
        <v>28</v>
      </c>
      <c r="N3169" s="2">
        <v>43946.583333333336</v>
      </c>
      <c r="O3169" s="1" t="s">
        <v>1271</v>
      </c>
      <c r="P3169" s="2">
        <v>43946.666666666664</v>
      </c>
      <c r="Q3169">
        <v>711</v>
      </c>
      <c r="R3169">
        <v>3115</v>
      </c>
      <c r="S3169">
        <v>111983</v>
      </c>
      <c r="T3169">
        <v>111983</v>
      </c>
      <c r="U3169">
        <v>111983</v>
      </c>
      <c r="V3169">
        <v>39</v>
      </c>
      <c r="W3169">
        <v>21</v>
      </c>
      <c r="X3169">
        <v>62</v>
      </c>
      <c r="Y3169">
        <v>3868</v>
      </c>
      <c r="Z3169">
        <v>418</v>
      </c>
      <c r="AA3169">
        <v>4286</v>
      </c>
      <c r="AB3169" s="1">
        <f>Z3169/0.1</f>
        <v>4180</v>
      </c>
      <c r="AC3169" s="1">
        <f>AA3169-AB3169</f>
        <v>106</v>
      </c>
      <c r="AD3169" s="1">
        <f>_xlfn.IFNA(INDEX($AV$2:$AV$53,MATCH(B3169,$AU$2:$AU$53,0)),1000)</f>
        <v>11747694</v>
      </c>
      <c r="AE3169" s="1">
        <f>C3169/AD3169*100000</f>
        <v>132.6813585713077</v>
      </c>
      <c r="AF3169" s="34">
        <f>IF(B3170=B3169,IFERROR((C3169/C3170)-1,0),0)</f>
        <v>2.7556200145032683E-2</v>
      </c>
      <c r="AG3169" s="35">
        <f>IFERROR(LOG(2)/LOG(1+(AF3169)),AF3169)</f>
        <v>25.498949805277263</v>
      </c>
      <c r="AH3169" s="35">
        <f>AVERAGE(Z3169:Z3175)</f>
        <v>766.42857142857144</v>
      </c>
      <c r="AJ3169" s="1">
        <f>Q3169/AD3169*100000</f>
        <v>6.0522516163597722</v>
      </c>
      <c r="AK3169" s="34">
        <f>IF(B3170=B3169,IFERROR((Q3169/Q3170)-1,0),0)</f>
        <v>3.0434782608695699E-2</v>
      </c>
      <c r="AL3169" s="35">
        <f>IFERROR(LOG(2)/LOG(1+(AK3169)),AK3169)</f>
        <v>23.119677788129984</v>
      </c>
      <c r="AM3169" s="35">
        <f>AVERAGE(W3169:W3175)</f>
        <v>37.142857142857146</v>
      </c>
      <c r="AN3169" s="4">
        <f>ROUNDDOWN(N3169,0)</f>
        <v>43946</v>
      </c>
      <c r="AO3169" s="38" cm="1">
        <f t="array" ref="AO3169">_xlfn.ANCHORARRAY(AN3169)-1</f>
        <v>43945</v>
      </c>
    </row>
    <row r="3170" spans="1:41" x14ac:dyDescent="0.25">
      <c r="A3170">
        <v>20200424</v>
      </c>
      <c r="B3170" s="1" t="s">
        <v>106</v>
      </c>
      <c r="C3170">
        <v>15169</v>
      </c>
      <c r="D3170">
        <v>92528</v>
      </c>
      <c r="G3170">
        <v>3053</v>
      </c>
      <c r="I3170">
        <v>920</v>
      </c>
      <c r="M3170" s="1" t="s">
        <v>28</v>
      </c>
      <c r="N3170" s="2">
        <v>43945.583333333336</v>
      </c>
      <c r="O3170" s="1" t="s">
        <v>1323</v>
      </c>
      <c r="P3170" s="2">
        <v>43945.666666666664</v>
      </c>
      <c r="Q3170">
        <v>690</v>
      </c>
      <c r="R3170">
        <v>3053</v>
      </c>
      <c r="S3170">
        <v>107697</v>
      </c>
      <c r="T3170">
        <v>107697</v>
      </c>
      <c r="U3170">
        <v>107697</v>
      </c>
      <c r="V3170">
        <v>39</v>
      </c>
      <c r="W3170">
        <v>34</v>
      </c>
      <c r="X3170">
        <v>93</v>
      </c>
      <c r="Y3170">
        <v>4345</v>
      </c>
      <c r="Z3170">
        <v>475</v>
      </c>
      <c r="AA3170">
        <v>4820</v>
      </c>
      <c r="AB3170" s="1">
        <f>Z3170/0.1</f>
        <v>4750</v>
      </c>
      <c r="AC3170" s="1">
        <f>AA3170-AB3170</f>
        <v>70</v>
      </c>
      <c r="AD3170" s="1">
        <f>_xlfn.IFNA(INDEX($AV$2:$AV$53,MATCH(B3170,$AU$2:$AU$53,0)),1000)</f>
        <v>11747694</v>
      </c>
      <c r="AE3170" s="1">
        <f>C3170/AD3170*100000</f>
        <v>129.12321345789223</v>
      </c>
      <c r="AF3170" s="34">
        <f>IF(B3171=B3170,IFERROR((C3170/C3171)-1,0),0)</f>
        <v>3.2326119504559658E-2</v>
      </c>
      <c r="AG3170" s="35">
        <f>IFERROR(LOG(2)/LOG(1+(AF3170)),AF3170)</f>
        <v>21.787061559981591</v>
      </c>
      <c r="AH3170" s="35">
        <f>AVERAGE(Z3170:Z3176)</f>
        <v>866</v>
      </c>
      <c r="AJ3170" s="1">
        <f>Q3170/AD3170*100000</f>
        <v>5.8734931298006234</v>
      </c>
      <c r="AK3170" s="34">
        <f>IF(B3171=B3170,IFERROR((Q3170/Q3171)-1,0),0)</f>
        <v>5.1829268292682862E-2</v>
      </c>
      <c r="AL3170" s="35">
        <f>IFERROR(LOG(2)/LOG(1+(AK3170)),AK3170)</f>
        <v>13.717318188972518</v>
      </c>
      <c r="AM3170" s="35">
        <f>AVERAGE(W3170:W3176)</f>
        <v>38.857142857142854</v>
      </c>
      <c r="AN3170" s="4">
        <f>ROUNDDOWN(N3170,0)</f>
        <v>43945</v>
      </c>
      <c r="AO3170" s="38" cm="1">
        <f t="array" ref="AO3170">_xlfn.ANCHORARRAY(AN3170)-1</f>
        <v>43944</v>
      </c>
    </row>
    <row r="3171" spans="1:41" x14ac:dyDescent="0.25">
      <c r="A3171">
        <v>20200423</v>
      </c>
      <c r="B3171" s="1" t="s">
        <v>106</v>
      </c>
      <c r="C3171">
        <v>14694</v>
      </c>
      <c r="D3171">
        <v>88183</v>
      </c>
      <c r="G3171">
        <v>2960</v>
      </c>
      <c r="I3171">
        <v>900</v>
      </c>
      <c r="M3171" s="1" t="s">
        <v>28</v>
      </c>
      <c r="N3171" s="2">
        <v>43944.583333333336</v>
      </c>
      <c r="O3171" s="1" t="s">
        <v>1375</v>
      </c>
      <c r="P3171" s="2">
        <v>43944.666666666664</v>
      </c>
      <c r="Q3171">
        <v>656</v>
      </c>
      <c r="R3171">
        <v>2960</v>
      </c>
      <c r="S3171">
        <v>102877</v>
      </c>
      <c r="T3171">
        <v>102877</v>
      </c>
      <c r="U3171">
        <v>102877</v>
      </c>
      <c r="V3171">
        <v>39</v>
      </c>
      <c r="W3171">
        <v>46</v>
      </c>
      <c r="X3171">
        <v>78</v>
      </c>
      <c r="Y3171">
        <v>3794</v>
      </c>
      <c r="Z3171">
        <v>577</v>
      </c>
      <c r="AA3171">
        <v>4371</v>
      </c>
      <c r="AB3171" s="1">
        <f>Z3171/0.1</f>
        <v>5770</v>
      </c>
      <c r="AC3171" s="1">
        <f>AA3171-AB3171</f>
        <v>-1399</v>
      </c>
      <c r="AD3171" s="1">
        <f>_xlfn.IFNA(INDEX($AV$2:$AV$53,MATCH(B3171,$AU$2:$AU$53,0)),1000)</f>
        <v>11747694</v>
      </c>
      <c r="AE3171" s="1">
        <f>C3171/AD3171*100000</f>
        <v>125.07986673810196</v>
      </c>
      <c r="AF3171" s="34">
        <f>IF(B3172=B3171,IFERROR((C3171/C3172)-1,0),0)</f>
        <v>4.087270666572218E-2</v>
      </c>
      <c r="AG3171" s="35">
        <f>IFERROR(LOG(2)/LOG(1+(AF3171)),AF3171)</f>
        <v>17.302940396959375</v>
      </c>
      <c r="AH3171" s="35">
        <f>AVERAGE(Z3171:Z3177)</f>
        <v>897.14285714285711</v>
      </c>
      <c r="AJ3171" s="1">
        <f>Q3171/AD3171*100000</f>
        <v>5.584074627752476</v>
      </c>
      <c r="AK3171" s="34">
        <f>IF(B3172=B3171,IFERROR((Q3171/Q3172)-1,0),0)</f>
        <v>7.5409836065573721E-2</v>
      </c>
      <c r="AL3171" s="35">
        <f>IFERROR(LOG(2)/LOG(1+(AK3171)),AK3171)</f>
        <v>9.534108888598654</v>
      </c>
      <c r="AM3171" s="35">
        <f>AVERAGE(W3171:W3177)</f>
        <v>38.142857142857146</v>
      </c>
      <c r="AN3171" s="4">
        <f>ROUNDDOWN(N3171,0)</f>
        <v>43944</v>
      </c>
      <c r="AO3171" s="38" cm="1">
        <f t="array" ref="AO3171">_xlfn.ANCHORARRAY(AN3171)-1</f>
        <v>43943</v>
      </c>
    </row>
    <row r="3172" spans="1:41" x14ac:dyDescent="0.25">
      <c r="A3172">
        <v>20200422</v>
      </c>
      <c r="B3172" s="1" t="s">
        <v>106</v>
      </c>
      <c r="C3172">
        <v>14117</v>
      </c>
      <c r="D3172">
        <v>84389</v>
      </c>
      <c r="G3172">
        <v>2882</v>
      </c>
      <c r="I3172">
        <v>880</v>
      </c>
      <c r="M3172" s="1" t="s">
        <v>28</v>
      </c>
      <c r="N3172" s="2">
        <v>43943.583333333336</v>
      </c>
      <c r="O3172" s="1" t="s">
        <v>1427</v>
      </c>
      <c r="P3172" s="2">
        <v>43943.666666666664</v>
      </c>
      <c r="Q3172">
        <v>610</v>
      </c>
      <c r="R3172">
        <v>2882</v>
      </c>
      <c r="S3172">
        <v>98506</v>
      </c>
      <c r="T3172">
        <v>98506</v>
      </c>
      <c r="U3172">
        <v>98506</v>
      </c>
      <c r="V3172">
        <v>39</v>
      </c>
      <c r="W3172">
        <v>53</v>
      </c>
      <c r="X3172">
        <v>103</v>
      </c>
      <c r="Y3172">
        <v>3400</v>
      </c>
      <c r="Z3172">
        <v>392</v>
      </c>
      <c r="AA3172">
        <v>3792</v>
      </c>
      <c r="AB3172" s="1">
        <f>Z3172/0.1</f>
        <v>3920</v>
      </c>
      <c r="AC3172" s="1">
        <f>AA3172-AB3172</f>
        <v>-128</v>
      </c>
      <c r="AD3172" s="1">
        <f>_xlfn.IFNA(INDEX($AV$2:$AV$53,MATCH(B3172,$AU$2:$AU$53,0)),1000)</f>
        <v>11747694</v>
      </c>
      <c r="AE3172" s="1">
        <f>C3172/AD3172*100000</f>
        <v>120.16826451216724</v>
      </c>
      <c r="AF3172" s="34">
        <f>IF(B3173=B3172,IFERROR((C3172/C3173)-1,0),0)</f>
        <v>2.8561020036429907E-2</v>
      </c>
      <c r="AG3172" s="35">
        <f>IFERROR(LOG(2)/LOG(1+(AF3172)),AF3172)</f>
        <v>24.613939465255349</v>
      </c>
      <c r="AH3172" s="35">
        <f>AVERAGE(Z3172:Z3178)</f>
        <v>903.71428571428567</v>
      </c>
      <c r="AJ3172" s="1">
        <f>Q3172/AD3172*100000</f>
        <v>5.1925084190991013</v>
      </c>
      <c r="AK3172" s="34">
        <f>IF(B3173=B3172,IFERROR((Q3172/Q3173)-1,0),0)</f>
        <v>9.515260323159791E-2</v>
      </c>
      <c r="AL3172" s="35">
        <f>IFERROR(LOG(2)/LOG(1+(AK3172)),AK3172)</f>
        <v>7.6259086063030166</v>
      </c>
      <c r="AM3172" s="35">
        <f>AVERAGE(W3172:W3178)</f>
        <v>35.571428571428569</v>
      </c>
      <c r="AN3172" s="4">
        <f>ROUNDDOWN(N3172,0)</f>
        <v>43943</v>
      </c>
      <c r="AO3172" s="38" cm="1">
        <f t="array" ref="AO3172">_xlfn.ANCHORARRAY(AN3172)-1</f>
        <v>43942</v>
      </c>
    </row>
    <row r="3173" spans="1:41" x14ac:dyDescent="0.25">
      <c r="A3173">
        <v>20200421</v>
      </c>
      <c r="B3173" s="1" t="s">
        <v>106</v>
      </c>
      <c r="C3173">
        <v>13725</v>
      </c>
      <c r="D3173">
        <v>80989</v>
      </c>
      <c r="G3173">
        <v>2779</v>
      </c>
      <c r="I3173">
        <v>838</v>
      </c>
      <c r="M3173" s="1" t="s">
        <v>28</v>
      </c>
      <c r="N3173" s="2">
        <v>43942.583333333336</v>
      </c>
      <c r="O3173" s="1" t="s">
        <v>1478</v>
      </c>
      <c r="P3173" s="2">
        <v>43942.666666666664</v>
      </c>
      <c r="Q3173">
        <v>557</v>
      </c>
      <c r="R3173">
        <v>2779</v>
      </c>
      <c r="S3173">
        <v>94714</v>
      </c>
      <c r="T3173">
        <v>94714</v>
      </c>
      <c r="U3173">
        <v>94714</v>
      </c>
      <c r="V3173">
        <v>39</v>
      </c>
      <c r="W3173">
        <v>48</v>
      </c>
      <c r="X3173">
        <v>126</v>
      </c>
      <c r="Y3173">
        <v>3069</v>
      </c>
      <c r="Z3173">
        <v>806</v>
      </c>
      <c r="AA3173">
        <v>3875</v>
      </c>
      <c r="AB3173" s="1">
        <f>Z3173/0.1</f>
        <v>8060</v>
      </c>
      <c r="AC3173" s="1">
        <f>AA3173-AB3173</f>
        <v>-4185</v>
      </c>
      <c r="AD3173" s="1">
        <f>_xlfn.IFNA(INDEX($AV$2:$AV$53,MATCH(B3173,$AU$2:$AU$53,0)),1000)</f>
        <v>11747694</v>
      </c>
      <c r="AE3173" s="1">
        <f>C3173/AD3173*100000</f>
        <v>116.83143942972978</v>
      </c>
      <c r="AF3173" s="34">
        <f>IF(B3174=B3173,IFERROR((C3173/C3174)-1,0),0)</f>
        <v>6.2388729777846486E-2</v>
      </c>
      <c r="AG3173" s="35">
        <f>IFERROR(LOG(2)/LOG(1+(AF3173)),AF3173)</f>
        <v>11.453212560793116</v>
      </c>
      <c r="AH3173" s="35">
        <f>AVERAGE(Z3173:Z3179)</f>
        <v>920.71428571428567</v>
      </c>
      <c r="AJ3173" s="1">
        <f>Q3173/AD3173*100000</f>
        <v>4.7413560482593438</v>
      </c>
      <c r="AK3173" s="34">
        <f>IF(B3174=B3173,IFERROR((Q3173/Q3174)-1,0),0)</f>
        <v>9.430255402750487E-2</v>
      </c>
      <c r="AL3173" s="35">
        <f>IFERROR(LOG(2)/LOG(1+(AK3173)),AK3173)</f>
        <v>7.6916171469469505</v>
      </c>
      <c r="AM3173" s="35">
        <f>AVERAGE(W3173:W3179)</f>
        <v>33.285714285714285</v>
      </c>
      <c r="AN3173" s="4">
        <f>ROUNDDOWN(N3173,0)</f>
        <v>43942</v>
      </c>
      <c r="AO3173" s="38" cm="1">
        <f t="array" ref="AO3173">_xlfn.ANCHORARRAY(AN3173)-1</f>
        <v>43941</v>
      </c>
    </row>
    <row r="3174" spans="1:41" x14ac:dyDescent="0.25">
      <c r="A3174">
        <v>20200420</v>
      </c>
      <c r="B3174" s="1" t="s">
        <v>106</v>
      </c>
      <c r="C3174">
        <v>12919</v>
      </c>
      <c r="D3174">
        <v>77920</v>
      </c>
      <c r="G3174">
        <v>2653</v>
      </c>
      <c r="I3174">
        <v>798</v>
      </c>
      <c r="M3174" s="1" t="s">
        <v>28</v>
      </c>
      <c r="N3174" s="2">
        <v>43941.583333333336</v>
      </c>
      <c r="O3174" s="1" t="s">
        <v>1530</v>
      </c>
      <c r="P3174" s="2">
        <v>43941.666666666664</v>
      </c>
      <c r="Q3174">
        <v>509</v>
      </c>
      <c r="R3174">
        <v>2653</v>
      </c>
      <c r="S3174">
        <v>90839</v>
      </c>
      <c r="T3174">
        <v>90839</v>
      </c>
      <c r="U3174">
        <v>90839</v>
      </c>
      <c r="V3174">
        <v>39</v>
      </c>
      <c r="W3174">
        <v>38</v>
      </c>
      <c r="X3174">
        <v>88</v>
      </c>
      <c r="Y3174">
        <v>2223</v>
      </c>
      <c r="Z3174">
        <v>1317</v>
      </c>
      <c r="AA3174">
        <v>3540</v>
      </c>
      <c r="AB3174" s="1">
        <f>Z3174/0.1</f>
        <v>13170</v>
      </c>
      <c r="AC3174" s="1">
        <f>AA3174-AB3174</f>
        <v>-9630</v>
      </c>
      <c r="AD3174" s="1">
        <f>_xlfn.IFNA(INDEX($AV$2:$AV$53,MATCH(B3174,$AU$2:$AU$53,0)),1000)</f>
        <v>11747694</v>
      </c>
      <c r="AE3174" s="1">
        <f>C3174/AD3174*100000</f>
        <v>109.97051846941194</v>
      </c>
      <c r="AF3174" s="34">
        <f>IF(B3175=B3174,IFERROR((C3174/C3175)-1,0),0)</f>
        <v>0.11351491122220314</v>
      </c>
      <c r="AG3174" s="35">
        <f>IFERROR(LOG(2)/LOG(1+(AF3174)),AF3174)</f>
        <v>6.4465854993798937</v>
      </c>
      <c r="AH3174" s="35">
        <f>AVERAGE(Z3174:Z3180)</f>
        <v>849.14285714285711</v>
      </c>
      <c r="AJ3174" s="1">
        <f>Q3174/AD3174*100000</f>
        <v>4.3327652218384305</v>
      </c>
      <c r="AK3174" s="34">
        <f>IF(B3175=B3174,IFERROR((Q3174/Q3175)-1,0),0)</f>
        <v>8.0679405520169833E-2</v>
      </c>
      <c r="AL3174" s="35">
        <f>IFERROR(LOG(2)/LOG(1+(AK3174)),AK3174)</f>
        <v>8.9334691661184404</v>
      </c>
      <c r="AM3174" s="35">
        <f>AVERAGE(W3174:W3180)</f>
        <v>33.571428571428569</v>
      </c>
      <c r="AN3174" s="4">
        <f>ROUNDDOWN(N3174,0)</f>
        <v>43941</v>
      </c>
      <c r="AO3174" s="38" cm="1">
        <f t="array" ref="AO3174">_xlfn.ANCHORARRAY(AN3174)-1</f>
        <v>43940</v>
      </c>
    </row>
    <row r="3175" spans="1:41" x14ac:dyDescent="0.25">
      <c r="A3175">
        <v>20200419</v>
      </c>
      <c r="B3175" s="1" t="s">
        <v>106</v>
      </c>
      <c r="C3175">
        <v>11602</v>
      </c>
      <c r="D3175">
        <v>75697</v>
      </c>
      <c r="G3175">
        <v>2565</v>
      </c>
      <c r="I3175">
        <v>765</v>
      </c>
      <c r="M3175" s="1" t="s">
        <v>28</v>
      </c>
      <c r="N3175" s="2">
        <v>43940.583333333336</v>
      </c>
      <c r="O3175" s="1" t="s">
        <v>1582</v>
      </c>
      <c r="P3175" s="2">
        <v>43940.666666666664</v>
      </c>
      <c r="Q3175">
        <v>471</v>
      </c>
      <c r="R3175">
        <v>2565</v>
      </c>
      <c r="S3175">
        <v>87299</v>
      </c>
      <c r="T3175">
        <v>87299</v>
      </c>
      <c r="U3175">
        <v>87299</v>
      </c>
      <c r="V3175">
        <v>39</v>
      </c>
      <c r="W3175">
        <v>20</v>
      </c>
      <c r="X3175">
        <v>46</v>
      </c>
      <c r="Y3175">
        <v>6878</v>
      </c>
      <c r="Z3175">
        <v>1380</v>
      </c>
      <c r="AA3175">
        <v>8258</v>
      </c>
      <c r="AB3175" s="1">
        <f>Z3175/0.1</f>
        <v>13800</v>
      </c>
      <c r="AC3175" s="1">
        <f>AA3175-AB3175</f>
        <v>-5542</v>
      </c>
      <c r="AD3175" s="1">
        <f>_xlfn.IFNA(INDEX($AV$2:$AV$53,MATCH(B3175,$AU$2:$AU$53,0)),1000)</f>
        <v>11747694</v>
      </c>
      <c r="AE3175" s="1">
        <f>C3175/AD3175*100000</f>
        <v>98.75980766948814</v>
      </c>
      <c r="AF3175" s="34">
        <f>IF(B3176=B3175,IFERROR((C3175/C3176)-1,0),0)</f>
        <v>0.13500293484640968</v>
      </c>
      <c r="AG3175" s="35">
        <f>IFERROR(LOG(2)/LOG(1+(AF3175)),AF3175)</f>
        <v>5.4735727482718142</v>
      </c>
      <c r="AH3175" s="35">
        <f>AVERAGE(Z3175:Z3181)</f>
        <v>714</v>
      </c>
      <c r="AJ3175" s="1">
        <f>Q3175/AD3175*100000</f>
        <v>4.0092974842552085</v>
      </c>
      <c r="AK3175" s="34">
        <f>IF(B3176=B3175,IFERROR((Q3175/Q3176)-1,0),0)</f>
        <v>4.434589800443467E-2</v>
      </c>
      <c r="AL3175" s="35">
        <f>IFERROR(LOG(2)/LOG(1+(AK3175)),AK3175)</f>
        <v>15.974536242287824</v>
      </c>
      <c r="AM3175" s="35">
        <f>AVERAGE(W3175:W3181)</f>
        <v>31.142857142857142</v>
      </c>
      <c r="AN3175" s="4">
        <f>ROUNDDOWN(N3175,0)</f>
        <v>43940</v>
      </c>
      <c r="AO3175" s="38" cm="1">
        <f t="array" ref="AO3175">_xlfn.ANCHORARRAY(AN3175)-1</f>
        <v>43939</v>
      </c>
    </row>
    <row r="3176" spans="1:41" x14ac:dyDescent="0.25">
      <c r="A3176">
        <v>20200418</v>
      </c>
      <c r="B3176" s="1" t="s">
        <v>106</v>
      </c>
      <c r="C3176">
        <v>10222</v>
      </c>
      <c r="D3176">
        <v>68819</v>
      </c>
      <c r="G3176">
        <v>2519</v>
      </c>
      <c r="I3176">
        <v>760</v>
      </c>
      <c r="M3176" s="1" t="s">
        <v>28</v>
      </c>
      <c r="N3176" s="2">
        <v>43939.583333333336</v>
      </c>
      <c r="O3176" s="1" t="s">
        <v>1634</v>
      </c>
      <c r="P3176" s="2">
        <v>43939.666666666664</v>
      </c>
      <c r="Q3176">
        <v>451</v>
      </c>
      <c r="R3176">
        <v>2519</v>
      </c>
      <c r="S3176">
        <v>79041</v>
      </c>
      <c r="T3176">
        <v>79041</v>
      </c>
      <c r="U3176">
        <v>79041</v>
      </c>
      <c r="V3176">
        <v>39</v>
      </c>
      <c r="W3176">
        <v>33</v>
      </c>
      <c r="X3176">
        <v>95</v>
      </c>
      <c r="Y3176">
        <v>0</v>
      </c>
      <c r="Z3176">
        <v>1115</v>
      </c>
      <c r="AA3176">
        <v>1115</v>
      </c>
      <c r="AB3176" s="1">
        <f>Z3176/0.1</f>
        <v>11150</v>
      </c>
      <c r="AC3176" s="1">
        <f>AA3176-AB3176</f>
        <v>-10035</v>
      </c>
      <c r="AD3176" s="1">
        <f>_xlfn.IFNA(INDEX($AV$2:$AV$53,MATCH(B3176,$AU$2:$AU$53,0)),1000)</f>
        <v>11747694</v>
      </c>
      <c r="AE3176" s="1">
        <f>C3176/AD3176*100000</f>
        <v>87.012821409886911</v>
      </c>
      <c r="AF3176" s="34">
        <f>IF(B3177=B3176,IFERROR((C3176/C3177)-1,0),0)</f>
        <v>0.12243329307126394</v>
      </c>
      <c r="AG3176" s="35">
        <f>IFERROR(LOG(2)/LOG(1+(AF3176)),AF3176)</f>
        <v>6.0013308350283507</v>
      </c>
      <c r="AH3176" s="35">
        <f>AVERAGE(Z3176:Z3182)</f>
        <v>567.42857142857144</v>
      </c>
      <c r="AJ3176" s="1">
        <f>Q3176/AD3176*100000</f>
        <v>3.8390513065798277</v>
      </c>
      <c r="AK3176" s="34">
        <f>IF(B3177=B3176,IFERROR((Q3176/Q3177)-1,0),0)</f>
        <v>7.8947368421052655E-2</v>
      </c>
      <c r="AL3176" s="35">
        <f>IFERROR(LOG(2)/LOG(1+(AK3176)),AK3176)</f>
        <v>9.122049181584968</v>
      </c>
      <c r="AM3176" s="35">
        <f>AVERAGE(W3176:W3182)</f>
        <v>29.142857142857142</v>
      </c>
      <c r="AN3176" s="4">
        <f>ROUNDDOWN(N3176,0)</f>
        <v>43939</v>
      </c>
      <c r="AO3176" s="38" cm="1">
        <f t="array" ref="AO3176">_xlfn.ANCHORARRAY(AN3176)-1</f>
        <v>43938</v>
      </c>
    </row>
    <row r="3177" spans="1:41" x14ac:dyDescent="0.25">
      <c r="A3177">
        <v>20200417</v>
      </c>
      <c r="B3177" s="1" t="s">
        <v>106</v>
      </c>
      <c r="C3177">
        <v>9107</v>
      </c>
      <c r="D3177">
        <v>68819</v>
      </c>
      <c r="G3177">
        <v>2424</v>
      </c>
      <c r="I3177">
        <v>740</v>
      </c>
      <c r="M3177" s="1" t="s">
        <v>28</v>
      </c>
      <c r="N3177" s="2">
        <v>43938.583333333336</v>
      </c>
      <c r="O3177" s="1" t="s">
        <v>1686</v>
      </c>
      <c r="P3177" s="2">
        <v>43938.666666666664</v>
      </c>
      <c r="Q3177">
        <v>418</v>
      </c>
      <c r="R3177">
        <v>2424</v>
      </c>
      <c r="S3177">
        <v>77926</v>
      </c>
      <c r="T3177">
        <v>77926</v>
      </c>
      <c r="U3177">
        <v>77926</v>
      </c>
      <c r="V3177">
        <v>39</v>
      </c>
      <c r="W3177">
        <v>29</v>
      </c>
      <c r="X3177">
        <v>93</v>
      </c>
      <c r="Y3177">
        <v>2393</v>
      </c>
      <c r="Z3177">
        <v>693</v>
      </c>
      <c r="AA3177">
        <v>3086</v>
      </c>
      <c r="AB3177" s="1">
        <f>Z3177/0.1</f>
        <v>6930</v>
      </c>
      <c r="AC3177" s="1">
        <f>AA3177-AB3177</f>
        <v>-3844</v>
      </c>
      <c r="AD3177" s="1">
        <f>_xlfn.IFNA(INDEX($AV$2:$AV$53,MATCH(B3177,$AU$2:$AU$53,0)),1000)</f>
        <v>11747694</v>
      </c>
      <c r="AE3177" s="1">
        <f>C3177/AD3177*100000</f>
        <v>77.521597004484462</v>
      </c>
      <c r="AF3177" s="34">
        <f>IF(B3178=B3177,IFERROR((C3177/C3178)-1,0),0)</f>
        <v>8.2362728785357664E-2</v>
      </c>
      <c r="AG3177" s="35">
        <f>IFERROR(LOG(2)/LOG(1+(AF3177)),AF3177)</f>
        <v>8.7577893744133455</v>
      </c>
      <c r="AH3177" s="35">
        <f>AVERAGE(Z3177:Z3183)</f>
        <v>461.28571428571428</v>
      </c>
      <c r="AJ3177" s="1">
        <f>Q3177/AD3177*100000</f>
        <v>3.55814511341545</v>
      </c>
      <c r="AK3177" s="34">
        <f>IF(B3178=B3177,IFERROR((Q3177/Q3178)-1,0),0)</f>
        <v>7.455012853470433E-2</v>
      </c>
      <c r="AL3177" s="35">
        <f>IFERROR(LOG(2)/LOG(1+(AK3177)),AK3177)</f>
        <v>9.6401535908522966</v>
      </c>
      <c r="AM3177" s="35">
        <f>AVERAGE(W3177:W3183)</f>
        <v>26.714285714285715</v>
      </c>
      <c r="AN3177" s="4">
        <f>ROUNDDOWN(N3177,0)</f>
        <v>43938</v>
      </c>
      <c r="AO3177" s="38" cm="1">
        <f t="array" ref="AO3177">_xlfn.ANCHORARRAY(AN3177)-1</f>
        <v>43937</v>
      </c>
    </row>
    <row r="3178" spans="1:41" x14ac:dyDescent="0.25">
      <c r="A3178">
        <v>20200416</v>
      </c>
      <c r="B3178" s="1" t="s">
        <v>106</v>
      </c>
      <c r="C3178">
        <v>8414</v>
      </c>
      <c r="D3178">
        <v>66426</v>
      </c>
      <c r="G3178">
        <v>2331</v>
      </c>
      <c r="I3178">
        <v>707</v>
      </c>
      <c r="M3178" s="1" t="s">
        <v>28</v>
      </c>
      <c r="N3178" s="2">
        <v>43937.583333333336</v>
      </c>
      <c r="O3178" s="1" t="s">
        <v>1738</v>
      </c>
      <c r="P3178" s="2">
        <v>43937.666666666664</v>
      </c>
      <c r="Q3178">
        <v>389</v>
      </c>
      <c r="R3178">
        <v>2331</v>
      </c>
      <c r="S3178">
        <v>74840</v>
      </c>
      <c r="T3178">
        <v>74840</v>
      </c>
      <c r="U3178">
        <v>74840</v>
      </c>
      <c r="V3178">
        <v>39</v>
      </c>
      <c r="W3178">
        <v>28</v>
      </c>
      <c r="X3178">
        <v>94</v>
      </c>
      <c r="Y3178">
        <v>2665</v>
      </c>
      <c r="Z3178">
        <v>623</v>
      </c>
      <c r="AA3178">
        <v>3288</v>
      </c>
      <c r="AB3178" s="1">
        <f>Z3178/0.1</f>
        <v>6230</v>
      </c>
      <c r="AC3178" s="1">
        <f>AA3178-AB3178</f>
        <v>-2942</v>
      </c>
      <c r="AD3178" s="1">
        <f>_xlfn.IFNA(INDEX($AV$2:$AV$53,MATCH(B3178,$AU$2:$AU$53,0)),1000)</f>
        <v>11747694</v>
      </c>
      <c r="AE3178" s="1">
        <f>C3178/AD3178*100000</f>
        <v>71.622566948032528</v>
      </c>
      <c r="AF3178" s="34">
        <f>IF(B3179=B3178,IFERROR((C3178/C3179)-1,0),0)</f>
        <v>7.9964061096136518E-2</v>
      </c>
      <c r="AG3178" s="35">
        <f>IFERROR(LOG(2)/LOG(1+(AF3178)),AF3178)</f>
        <v>9.0103643488889507</v>
      </c>
      <c r="AH3178" s="35">
        <f>AVERAGE(Z3178:Z3184)</f>
        <v>414.57142857142856</v>
      </c>
      <c r="AJ3178" s="1">
        <f>Q3178/AD3178*100000</f>
        <v>3.3112881557861482</v>
      </c>
      <c r="AK3178" s="34">
        <f>IF(B3179=B3178,IFERROR((Q3178/Q3179)-1,0),0)</f>
        <v>7.756232686980602E-2</v>
      </c>
      <c r="AL3178" s="35">
        <f>IFERROR(LOG(2)/LOG(1+(AK3178)),AK3178)</f>
        <v>9.2789066482530611</v>
      </c>
      <c r="AM3178" s="35">
        <f>AVERAGE(W3178:W3184)</f>
        <v>25.142857142857142</v>
      </c>
      <c r="AN3178" s="4">
        <f>ROUNDDOWN(N3178,0)</f>
        <v>43937</v>
      </c>
      <c r="AO3178" s="38" cm="1">
        <f t="array" ref="AO3178">_xlfn.ANCHORARRAY(AN3178)-1</f>
        <v>43936</v>
      </c>
    </row>
    <row r="3179" spans="1:41" x14ac:dyDescent="0.25">
      <c r="A3179">
        <v>20200415</v>
      </c>
      <c r="B3179" s="1" t="s">
        <v>106</v>
      </c>
      <c r="C3179">
        <v>7791</v>
      </c>
      <c r="D3179">
        <v>63761</v>
      </c>
      <c r="G3179">
        <v>2237</v>
      </c>
      <c r="I3179">
        <v>677</v>
      </c>
      <c r="M3179" s="1" t="s">
        <v>28</v>
      </c>
      <c r="N3179" s="2">
        <v>43936.583333333336</v>
      </c>
      <c r="O3179" s="1" t="s">
        <v>1791</v>
      </c>
      <c r="P3179" s="2">
        <v>43936.666666666664</v>
      </c>
      <c r="Q3179">
        <v>361</v>
      </c>
      <c r="R3179">
        <v>2237</v>
      </c>
      <c r="S3179">
        <v>71552</v>
      </c>
      <c r="T3179">
        <v>71552</v>
      </c>
      <c r="U3179">
        <v>71552</v>
      </c>
      <c r="V3179">
        <v>39</v>
      </c>
      <c r="W3179">
        <v>37</v>
      </c>
      <c r="X3179">
        <v>81</v>
      </c>
      <c r="Y3179">
        <v>3040</v>
      </c>
      <c r="Z3179">
        <v>511</v>
      </c>
      <c r="AA3179">
        <v>3551</v>
      </c>
      <c r="AB3179" s="1">
        <f>Z3179/0.1</f>
        <v>5110</v>
      </c>
      <c r="AC3179" s="1">
        <f>AA3179-AB3179</f>
        <v>-1559</v>
      </c>
      <c r="AD3179" s="1">
        <f>_xlfn.IFNA(INDEX($AV$2:$AV$53,MATCH(B3179,$AU$2:$AU$53,0)),1000)</f>
        <v>11747694</v>
      </c>
      <c r="AE3179" s="1">
        <f>C3179/AD3179*100000</f>
        <v>66.319398513444426</v>
      </c>
      <c r="AF3179" s="34">
        <f>IF(B3180=B3179,IFERROR((C3179/C3180)-1,0),0)</f>
        <v>7.0192307692307665E-2</v>
      </c>
      <c r="AG3179" s="35">
        <f>IFERROR(LOG(2)/LOG(1+(AF3179)),AF3179)</f>
        <v>10.217628924782588</v>
      </c>
      <c r="AH3179" s="35">
        <f>AVERAGE(Z3179:Z3185)</f>
        <v>377.57142857142856</v>
      </c>
      <c r="AJ3179" s="1">
        <f>Q3179/AD3179*100000</f>
        <v>3.0729435070406157</v>
      </c>
      <c r="AK3179" s="34">
        <f>IF(B3180=B3179,IFERROR((Q3179/Q3180)-1,0),0)</f>
        <v>0.11419753086419759</v>
      </c>
      <c r="AL3179" s="35">
        <f>IFERROR(LOG(2)/LOG(1+(AK3179)),AK3179)</f>
        <v>6.4100499736705778</v>
      </c>
      <c r="AM3179" s="35">
        <f>AVERAGE(W3179:W3185)</f>
        <v>24</v>
      </c>
      <c r="AN3179" s="4">
        <f>ROUNDDOWN(N3179,0)</f>
        <v>43936</v>
      </c>
      <c r="AO3179" s="38" cm="1">
        <f t="array" ref="AO3179">_xlfn.ANCHORARRAY(AN3179)-1</f>
        <v>43935</v>
      </c>
    </row>
    <row r="3180" spans="1:41" x14ac:dyDescent="0.25">
      <c r="A3180">
        <v>20200414</v>
      </c>
      <c r="B3180" s="1" t="s">
        <v>106</v>
      </c>
      <c r="C3180">
        <v>7280</v>
      </c>
      <c r="D3180">
        <v>60721</v>
      </c>
      <c r="G3180">
        <v>2156</v>
      </c>
      <c r="I3180">
        <v>654</v>
      </c>
      <c r="M3180" s="1" t="s">
        <v>28</v>
      </c>
      <c r="N3180" s="2">
        <v>43935.583333333336</v>
      </c>
      <c r="O3180" s="1" t="s">
        <v>1844</v>
      </c>
      <c r="P3180" s="2">
        <v>43935.666666666664</v>
      </c>
      <c r="Q3180">
        <v>324</v>
      </c>
      <c r="R3180">
        <v>2156</v>
      </c>
      <c r="S3180">
        <v>68001</v>
      </c>
      <c r="T3180">
        <v>68001</v>
      </c>
      <c r="U3180">
        <v>68001</v>
      </c>
      <c r="V3180">
        <v>39</v>
      </c>
      <c r="W3180">
        <v>50</v>
      </c>
      <c r="X3180">
        <v>123</v>
      </c>
      <c r="Y3180">
        <v>2584</v>
      </c>
      <c r="Z3180">
        <v>305</v>
      </c>
      <c r="AA3180">
        <v>2889</v>
      </c>
      <c r="AB3180" s="1">
        <f>Z3180/0.1</f>
        <v>3050</v>
      </c>
      <c r="AC3180" s="1">
        <f>AA3180-AB3180</f>
        <v>-161</v>
      </c>
      <c r="AD3180" s="1">
        <f>_xlfn.IFNA(INDEX($AV$2:$AV$53,MATCH(B3180,$AU$2:$AU$53,0)),1000)</f>
        <v>11747694</v>
      </c>
      <c r="AE3180" s="1">
        <f>C3180/AD3180*100000</f>
        <v>61.969608673838458</v>
      </c>
      <c r="AF3180" s="34">
        <f>IF(B3181=B3180,IFERROR((C3180/C3181)-1,0),0)</f>
        <v>4.3727598566308146E-2</v>
      </c>
      <c r="AG3180" s="35">
        <f>IFERROR(LOG(2)/LOG(1+(AF3180)),AF3180)</f>
        <v>16.19558213006276</v>
      </c>
      <c r="AH3180" s="35">
        <f>AVERAGE(Z3180:Z3186)</f>
        <v>356.85714285714283</v>
      </c>
      <c r="AJ3180" s="1">
        <f>Q3180/AD3180*100000</f>
        <v>2.7579880783411621</v>
      </c>
      <c r="AK3180" s="34">
        <f>IF(B3181=B3180,IFERROR((Q3180/Q3181)-1,0),0)</f>
        <v>0.18248175182481763</v>
      </c>
      <c r="AL3180" s="35">
        <f>IFERROR(LOG(2)/LOG(1+(AK3180)),AK3180)</f>
        <v>4.1353428245263224</v>
      </c>
      <c r="AM3180" s="35">
        <f>AVERAGE(W3180:W3186)</f>
        <v>22.428571428571427</v>
      </c>
      <c r="AN3180" s="4">
        <f>ROUNDDOWN(N3180,0)</f>
        <v>43935</v>
      </c>
      <c r="AO3180" s="38" cm="1">
        <f t="array" ref="AO3180">_xlfn.ANCHORARRAY(AN3180)-1</f>
        <v>43934</v>
      </c>
    </row>
    <row r="3181" spans="1:41" x14ac:dyDescent="0.25">
      <c r="A3181">
        <v>20200413</v>
      </c>
      <c r="B3181" s="1" t="s">
        <v>106</v>
      </c>
      <c r="C3181">
        <v>6975</v>
      </c>
      <c r="D3181">
        <v>58137</v>
      </c>
      <c r="G3181">
        <v>2033</v>
      </c>
      <c r="I3181">
        <v>613</v>
      </c>
      <c r="M3181" s="1" t="s">
        <v>28</v>
      </c>
      <c r="N3181" s="2">
        <v>43934.583333333336</v>
      </c>
      <c r="O3181" s="1" t="s">
        <v>1897</v>
      </c>
      <c r="P3181" s="2">
        <v>43934.666666666664</v>
      </c>
      <c r="Q3181">
        <v>274</v>
      </c>
      <c r="R3181">
        <v>2033</v>
      </c>
      <c r="S3181">
        <v>65112</v>
      </c>
      <c r="T3181">
        <v>65112</v>
      </c>
      <c r="U3181">
        <v>65112</v>
      </c>
      <c r="V3181">
        <v>39</v>
      </c>
      <c r="W3181">
        <v>21</v>
      </c>
      <c r="X3181">
        <v>85</v>
      </c>
      <c r="Y3181">
        <v>1498</v>
      </c>
      <c r="Z3181">
        <v>371</v>
      </c>
      <c r="AA3181">
        <v>1869</v>
      </c>
      <c r="AB3181" s="1">
        <f>Z3181/0.1</f>
        <v>3710</v>
      </c>
      <c r="AC3181" s="1">
        <f>AA3181-AB3181</f>
        <v>-1841</v>
      </c>
      <c r="AD3181" s="1">
        <f>_xlfn.IFNA(INDEX($AV$2:$AV$53,MATCH(B3181,$AU$2:$AU$53,0)),1000)</f>
        <v>11747694</v>
      </c>
      <c r="AE3181" s="1">
        <f>C3181/AD3181*100000</f>
        <v>59.373354464288909</v>
      </c>
      <c r="AF3181" s="34">
        <f>IF(B3182=B3181,IFERROR((C3181/C3182)-1,0),0)</f>
        <v>5.6178073894609382E-2</v>
      </c>
      <c r="AG3181" s="35">
        <f>IFERROR(LOG(2)/LOG(1+(AF3181)),AF3181)</f>
        <v>12.681810125010855</v>
      </c>
      <c r="AH3181" s="35">
        <f>AVERAGE(Z3181:Z3187)</f>
        <v>360.71428571428572</v>
      </c>
      <c r="AJ3181" s="1">
        <f>Q3181/AD3181*100000</f>
        <v>2.3323726341527111</v>
      </c>
      <c r="AK3181" s="34">
        <f>IF(B3182=B3181,IFERROR((Q3181/Q3182)-1,0),0)</f>
        <v>8.3003952569169925E-2</v>
      </c>
      <c r="AL3181" s="35">
        <f>IFERROR(LOG(2)/LOG(1+(AK3181)),AK3181)</f>
        <v>8.6927413704448302</v>
      </c>
      <c r="AM3181" s="35">
        <f>AVERAGE(W3181:W3187)</f>
        <v>18.857142857142858</v>
      </c>
      <c r="AN3181" s="4">
        <f>ROUNDDOWN(N3181,0)</f>
        <v>43934</v>
      </c>
      <c r="AO3181" s="38" cm="1">
        <f t="array" ref="AO3181">_xlfn.ANCHORARRAY(AN3181)-1</f>
        <v>43933</v>
      </c>
    </row>
    <row r="3182" spans="1:41" x14ac:dyDescent="0.25">
      <c r="A3182">
        <v>20200412</v>
      </c>
      <c r="B3182" s="1" t="s">
        <v>106</v>
      </c>
      <c r="C3182">
        <v>6604</v>
      </c>
      <c r="D3182">
        <v>56639</v>
      </c>
      <c r="G3182">
        <v>1948</v>
      </c>
      <c r="I3182">
        <v>595</v>
      </c>
      <c r="M3182" s="1" t="s">
        <v>28</v>
      </c>
      <c r="N3182" s="2">
        <v>43933.583333333336</v>
      </c>
      <c r="O3182" s="1" t="s">
        <v>1950</v>
      </c>
      <c r="P3182" s="2">
        <v>43933.666666666664</v>
      </c>
      <c r="Q3182">
        <v>253</v>
      </c>
      <c r="R3182">
        <v>1948</v>
      </c>
      <c r="S3182">
        <v>63243</v>
      </c>
      <c r="T3182">
        <v>63243</v>
      </c>
      <c r="U3182">
        <v>63243</v>
      </c>
      <c r="V3182">
        <v>39</v>
      </c>
      <c r="W3182">
        <v>6</v>
      </c>
      <c r="X3182">
        <v>89</v>
      </c>
      <c r="Y3182">
        <v>2418</v>
      </c>
      <c r="Z3182">
        <v>354</v>
      </c>
      <c r="AA3182">
        <v>2772</v>
      </c>
      <c r="AB3182" s="1">
        <f>Z3182/0.1</f>
        <v>3540</v>
      </c>
      <c r="AC3182" s="1">
        <f>AA3182-AB3182</f>
        <v>-768</v>
      </c>
      <c r="AD3182" s="1">
        <f>_xlfn.IFNA(INDEX($AV$2:$AV$53,MATCH(B3182,$AU$2:$AU$53,0)),1000)</f>
        <v>11747694</v>
      </c>
      <c r="AE3182" s="1">
        <f>C3182/AD3182*100000</f>
        <v>56.215287868410599</v>
      </c>
      <c r="AF3182" s="34">
        <f>IF(B3183=B3182,IFERROR((C3182/C3183)-1,0),0)</f>
        <v>5.6640000000000024E-2</v>
      </c>
      <c r="AG3182" s="35">
        <f>IFERROR(LOG(2)/LOG(1+(AF3182)),AF3182)</f>
        <v>12.581159411792459</v>
      </c>
      <c r="AH3182" s="35">
        <f>AVERAGE(Z3182:Z3188)</f>
        <v>365.85714285714283</v>
      </c>
      <c r="AJ3182" s="1">
        <f>Q3182/AD3182*100000</f>
        <v>2.1536141475935615</v>
      </c>
      <c r="AK3182" s="34">
        <f>IF(B3183=B3182,IFERROR((Q3182/Q3183)-1,0),0)</f>
        <v>2.4291497975708509E-2</v>
      </c>
      <c r="AL3182" s="35">
        <f>IFERROR(LOG(2)/LOG(1+(AK3182)),AK3182)</f>
        <v>28.879746175732208</v>
      </c>
      <c r="AM3182" s="35">
        <f>AVERAGE(W3182:W3188)</f>
        <v>19.142857142857142</v>
      </c>
      <c r="AN3182" s="4">
        <f>ROUNDDOWN(N3182,0)</f>
        <v>43933</v>
      </c>
      <c r="AO3182" s="38" cm="1">
        <f t="array" ref="AO3182">_xlfn.ANCHORARRAY(AN3182)-1</f>
        <v>43932</v>
      </c>
    </row>
    <row r="3183" spans="1:41" x14ac:dyDescent="0.25">
      <c r="A3183">
        <v>20200411</v>
      </c>
      <c r="B3183" s="1" t="s">
        <v>106</v>
      </c>
      <c r="C3183">
        <v>6250</v>
      </c>
      <c r="D3183">
        <v>54221</v>
      </c>
      <c r="G3183">
        <v>1859</v>
      </c>
      <c r="I3183">
        <v>572</v>
      </c>
      <c r="M3183" s="1" t="s">
        <v>28</v>
      </c>
      <c r="N3183" s="2">
        <v>43932.583333333336</v>
      </c>
      <c r="O3183" s="1" t="s">
        <v>2003</v>
      </c>
      <c r="P3183" s="2">
        <v>43932.666666666664</v>
      </c>
      <c r="Q3183">
        <v>247</v>
      </c>
      <c r="R3183">
        <v>1859</v>
      </c>
      <c r="S3183">
        <v>60471</v>
      </c>
      <c r="T3183">
        <v>60471</v>
      </c>
      <c r="U3183">
        <v>60471</v>
      </c>
      <c r="V3183">
        <v>39</v>
      </c>
      <c r="W3183">
        <v>16</v>
      </c>
      <c r="X3183">
        <v>104</v>
      </c>
      <c r="Y3183">
        <v>1526</v>
      </c>
      <c r="Z3183">
        <v>372</v>
      </c>
      <c r="AA3183">
        <v>1898</v>
      </c>
      <c r="AB3183" s="1">
        <f>Z3183/0.1</f>
        <v>3720</v>
      </c>
      <c r="AC3183" s="1">
        <f>AA3183-AB3183</f>
        <v>-1822</v>
      </c>
      <c r="AD3183" s="1">
        <f>_xlfn.IFNA(INDEX($AV$2:$AV$53,MATCH(B3183,$AU$2:$AU$53,0)),1000)</f>
        <v>11747694</v>
      </c>
      <c r="AE3183" s="1">
        <f>C3183/AD3183*100000</f>
        <v>53.201930523556371</v>
      </c>
      <c r="AF3183" s="34">
        <f>IF(B3184=B3183,IFERROR((C3183/C3184)-1,0),0)</f>
        <v>6.3286832255869285E-2</v>
      </c>
      <c r="AG3183" s="35">
        <f>IFERROR(LOG(2)/LOG(1+(AF3183)),AF3183)</f>
        <v>11.29550000974373</v>
      </c>
      <c r="AH3183" s="35">
        <f>AVERAGE(Z3183:Z3189)</f>
        <v>358.71428571428572</v>
      </c>
      <c r="AJ3183" s="1">
        <f>Q3183/AD3183*100000</f>
        <v>2.1025402942909475</v>
      </c>
      <c r="AK3183" s="34">
        <f>IF(B3184=B3183,IFERROR((Q3183/Q3184)-1,0),0)</f>
        <v>6.9264069264069361E-2</v>
      </c>
      <c r="AL3183" s="35">
        <f>IFERROR(LOG(2)/LOG(1+(AK3183)),AK3183)</f>
        <v>10.350017923693018</v>
      </c>
      <c r="AM3183" s="35">
        <f>AVERAGE(W3183:W3189)</f>
        <v>20.714285714285715</v>
      </c>
      <c r="AN3183" s="4">
        <f>ROUNDDOWN(N3183,0)</f>
        <v>43932</v>
      </c>
      <c r="AO3183" s="38" cm="1">
        <f t="array" ref="AO3183">_xlfn.ANCHORARRAY(AN3183)-1</f>
        <v>43931</v>
      </c>
    </row>
    <row r="3184" spans="1:41" x14ac:dyDescent="0.25">
      <c r="A3184">
        <v>20200410</v>
      </c>
      <c r="B3184" s="1" t="s">
        <v>106</v>
      </c>
      <c r="C3184">
        <v>5878</v>
      </c>
      <c r="D3184">
        <v>52695</v>
      </c>
      <c r="G3184">
        <v>1755</v>
      </c>
      <c r="I3184">
        <v>548</v>
      </c>
      <c r="M3184" s="1" t="s">
        <v>28</v>
      </c>
      <c r="N3184" s="2">
        <v>43931.583333333336</v>
      </c>
      <c r="O3184" s="1" t="s">
        <v>2056</v>
      </c>
      <c r="P3184" s="2">
        <v>43931.666666666664</v>
      </c>
      <c r="Q3184">
        <v>231</v>
      </c>
      <c r="R3184">
        <v>1755</v>
      </c>
      <c r="S3184">
        <v>58573</v>
      </c>
      <c r="T3184">
        <v>58573</v>
      </c>
      <c r="U3184">
        <v>58573</v>
      </c>
      <c r="V3184">
        <v>39</v>
      </c>
      <c r="W3184">
        <v>18</v>
      </c>
      <c r="X3184">
        <v>143</v>
      </c>
      <c r="Y3184">
        <v>2222</v>
      </c>
      <c r="Z3184">
        <v>366</v>
      </c>
      <c r="AA3184">
        <v>2588</v>
      </c>
      <c r="AB3184" s="1">
        <f>Z3184/0.1</f>
        <v>3660</v>
      </c>
      <c r="AC3184" s="1">
        <f>AA3184-AB3184</f>
        <v>-1072</v>
      </c>
      <c r="AD3184" s="1">
        <f>_xlfn.IFNA(INDEX($AV$2:$AV$53,MATCH(B3184,$AU$2:$AU$53,0)),1000)</f>
        <v>11747694</v>
      </c>
      <c r="AE3184" s="1">
        <f>C3184/AD3184*100000</f>
        <v>50.035351618794287</v>
      </c>
      <c r="AF3184" s="34">
        <f>IF(B3185=B3184,IFERROR((C3184/C3185)-1,0),0)</f>
        <v>6.640058055152398E-2</v>
      </c>
      <c r="AG3184" s="35">
        <f>IFERROR(LOG(2)/LOG(1+(AF3184)),AF3184)</f>
        <v>10.781732658841658</v>
      </c>
      <c r="AH3184" s="35">
        <f>AVERAGE(Z3184:Z3190)</f>
        <v>366.57142857142856</v>
      </c>
      <c r="AJ3184" s="1">
        <f>Q3184/AD3184*100000</f>
        <v>1.9663433521506435</v>
      </c>
      <c r="AK3184" s="34">
        <f>IF(B3185=B3184,IFERROR((Q3184/Q3185)-1,0),0)</f>
        <v>8.4507042253521236E-2</v>
      </c>
      <c r="AL3184" s="35">
        <f>IFERROR(LOG(2)/LOG(1+(AK3184)),AK3184)</f>
        <v>8.5441297456071688</v>
      </c>
      <c r="AM3184" s="35">
        <f>AVERAGE(W3184:W3190)</f>
        <v>20</v>
      </c>
      <c r="AN3184" s="4">
        <f>ROUNDDOWN(N3184,0)</f>
        <v>43931</v>
      </c>
      <c r="AO3184" s="38" cm="1">
        <f t="array" ref="AO3184">_xlfn.ANCHORARRAY(AN3184)-1</f>
        <v>43930</v>
      </c>
    </row>
    <row r="3185" spans="1:41" x14ac:dyDescent="0.25">
      <c r="A3185">
        <v>20200409</v>
      </c>
      <c r="B3185" s="1" t="s">
        <v>106</v>
      </c>
      <c r="C3185">
        <v>5512</v>
      </c>
      <c r="D3185">
        <v>50473</v>
      </c>
      <c r="G3185">
        <v>1612</v>
      </c>
      <c r="I3185">
        <v>497</v>
      </c>
      <c r="M3185" s="1" t="s">
        <v>28</v>
      </c>
      <c r="N3185" s="2">
        <v>43930.583333333336</v>
      </c>
      <c r="O3185" s="1" t="s">
        <v>2109</v>
      </c>
      <c r="P3185" s="2">
        <v>43930.666666666664</v>
      </c>
      <c r="Q3185">
        <v>213</v>
      </c>
      <c r="R3185">
        <v>1612</v>
      </c>
      <c r="S3185">
        <v>55985</v>
      </c>
      <c r="T3185">
        <v>55985</v>
      </c>
      <c r="U3185">
        <v>55985</v>
      </c>
      <c r="V3185">
        <v>39</v>
      </c>
      <c r="W3185">
        <v>20</v>
      </c>
      <c r="X3185">
        <v>117</v>
      </c>
      <c r="Y3185">
        <v>2280</v>
      </c>
      <c r="Z3185">
        <v>364</v>
      </c>
      <c r="AA3185">
        <v>2644</v>
      </c>
      <c r="AB3185" s="1">
        <f>Z3185/0.1</f>
        <v>3640</v>
      </c>
      <c r="AC3185" s="1">
        <f>AA3185-AB3185</f>
        <v>-996</v>
      </c>
      <c r="AD3185" s="1">
        <f>_xlfn.IFNA(INDEX($AV$2:$AV$53,MATCH(B3185,$AU$2:$AU$53,0)),1000)</f>
        <v>11747694</v>
      </c>
      <c r="AE3185" s="1">
        <f>C3185/AD3185*100000</f>
        <v>46.919846567334837</v>
      </c>
      <c r="AF3185" s="34">
        <f>IF(B3186=B3185,IFERROR((C3185/C3186)-1,0),0)</f>
        <v>7.0707070707070718E-2</v>
      </c>
      <c r="AG3185" s="35">
        <f>IFERROR(LOG(2)/LOG(1+(AF3185)),AF3185)</f>
        <v>10.145709176589467</v>
      </c>
      <c r="AH3185" s="35">
        <f>AVERAGE(Z3185:Z3191)</f>
        <v>372.85714285714283</v>
      </c>
      <c r="AJ3185" s="1">
        <f>Q3185/AD3185*100000</f>
        <v>1.8131217922428011</v>
      </c>
      <c r="AK3185" s="34">
        <f>IF(B3186=B3185,IFERROR((Q3185/Q3186)-1,0),0)</f>
        <v>0.10362694300518127</v>
      </c>
      <c r="AL3185" s="35">
        <f>IFERROR(LOG(2)/LOG(1+(AK3185)),AK3185)</f>
        <v>7.0297493318413249</v>
      </c>
      <c r="AM3185" s="35">
        <f>AVERAGE(W3185:W3191)</f>
        <v>18.857142857142858</v>
      </c>
      <c r="AN3185" s="4">
        <f>ROUNDDOWN(N3185,0)</f>
        <v>43930</v>
      </c>
      <c r="AO3185" s="38" cm="1">
        <f t="array" ref="AO3185">_xlfn.ANCHORARRAY(AN3185)-1</f>
        <v>43929</v>
      </c>
    </row>
    <row r="3186" spans="1:41" x14ac:dyDescent="0.25">
      <c r="A3186">
        <v>20200408</v>
      </c>
      <c r="B3186" s="1" t="s">
        <v>106</v>
      </c>
      <c r="C3186">
        <v>5148</v>
      </c>
      <c r="D3186">
        <v>48193</v>
      </c>
      <c r="G3186">
        <v>1495</v>
      </c>
      <c r="I3186">
        <v>472</v>
      </c>
      <c r="M3186" s="1" t="s">
        <v>28</v>
      </c>
      <c r="N3186" s="2">
        <v>43929.583333333336</v>
      </c>
      <c r="O3186" s="1" t="s">
        <v>2162</v>
      </c>
      <c r="P3186" s="2">
        <v>43929.666666666664</v>
      </c>
      <c r="Q3186">
        <v>193</v>
      </c>
      <c r="R3186">
        <v>1495</v>
      </c>
      <c r="S3186">
        <v>53341</v>
      </c>
      <c r="T3186">
        <v>53341</v>
      </c>
      <c r="U3186">
        <v>53341</v>
      </c>
      <c r="V3186">
        <v>39</v>
      </c>
      <c r="W3186">
        <v>26</v>
      </c>
      <c r="X3186">
        <v>141</v>
      </c>
      <c r="Y3186">
        <v>2137</v>
      </c>
      <c r="Z3186">
        <v>366</v>
      </c>
      <c r="AA3186">
        <v>2503</v>
      </c>
      <c r="AB3186" s="1">
        <f>Z3186/0.1</f>
        <v>3660</v>
      </c>
      <c r="AC3186" s="1">
        <f>AA3186-AB3186</f>
        <v>-1157</v>
      </c>
      <c r="AD3186" s="1">
        <f>_xlfn.IFNA(INDEX($AV$2:$AV$53,MATCH(B3186,$AU$2:$AU$53,0)),1000)</f>
        <v>11747694</v>
      </c>
      <c r="AE3186" s="1">
        <f>C3186/AD3186*100000</f>
        <v>43.821366133642911</v>
      </c>
      <c r="AF3186" s="34">
        <f>IF(B3187=B3186,IFERROR((C3186/C3187)-1,0),0)</f>
        <v>7.6537013801756482E-2</v>
      </c>
      <c r="AG3186" s="35">
        <f>IFERROR(LOG(2)/LOG(1+(AF3186)),AF3186)</f>
        <v>9.398679664220321</v>
      </c>
      <c r="AH3186" s="35">
        <f>AVERAGE(Z3186:Z3192)</f>
        <v>371.57142857142856</v>
      </c>
      <c r="AJ3186" s="1">
        <f>Q3186/AD3186*100000</f>
        <v>1.6428756145674208</v>
      </c>
      <c r="AK3186" s="34">
        <f>IF(B3187=B3186,IFERROR((Q3186/Q3187)-1,0),0)</f>
        <v>0.15568862275449091</v>
      </c>
      <c r="AL3186" s="35">
        <f>IFERROR(LOG(2)/LOG(1+(AK3186)),AK3186)</f>
        <v>4.7903561746537937</v>
      </c>
      <c r="AM3186" s="35">
        <f>AVERAGE(W3186:W3192)</f>
        <v>18.285714285714285</v>
      </c>
      <c r="AN3186" s="4">
        <f>ROUNDDOWN(N3186,0)</f>
        <v>43929</v>
      </c>
      <c r="AO3186" s="38" cm="1">
        <f t="array" ref="AO3186">_xlfn.ANCHORARRAY(AN3186)-1</f>
        <v>43928</v>
      </c>
    </row>
    <row r="3187" spans="1:41" x14ac:dyDescent="0.25">
      <c r="A3187">
        <v>20200407</v>
      </c>
      <c r="B3187" s="1" t="s">
        <v>106</v>
      </c>
      <c r="C3187">
        <v>4782</v>
      </c>
      <c r="D3187">
        <v>46056</v>
      </c>
      <c r="G3187">
        <v>1354</v>
      </c>
      <c r="I3187">
        <v>417</v>
      </c>
      <c r="M3187" s="1" t="s">
        <v>28</v>
      </c>
      <c r="N3187" s="2">
        <v>43928.583333333336</v>
      </c>
      <c r="O3187" s="1" t="s">
        <v>2215</v>
      </c>
      <c r="P3187" s="2">
        <v>43928.666666666664</v>
      </c>
      <c r="Q3187">
        <v>167</v>
      </c>
      <c r="R3187">
        <v>1354</v>
      </c>
      <c r="S3187">
        <v>50838</v>
      </c>
      <c r="T3187">
        <v>50838</v>
      </c>
      <c r="U3187">
        <v>50838</v>
      </c>
      <c r="V3187">
        <v>39</v>
      </c>
      <c r="W3187">
        <v>25</v>
      </c>
      <c r="X3187">
        <v>140</v>
      </c>
      <c r="Y3187">
        <v>2128</v>
      </c>
      <c r="Z3187">
        <v>332</v>
      </c>
      <c r="AA3187">
        <v>2460</v>
      </c>
      <c r="AB3187" s="1">
        <f>Z3187/0.1</f>
        <v>3320</v>
      </c>
      <c r="AC3187" s="1">
        <f>AA3187-AB3187</f>
        <v>-860</v>
      </c>
      <c r="AD3187" s="1">
        <f>_xlfn.IFNA(INDEX($AV$2:$AV$53,MATCH(B3187,$AU$2:$AU$53,0)),1000)</f>
        <v>11747694</v>
      </c>
      <c r="AE3187" s="1">
        <f>C3187/AD3187*100000</f>
        <v>40.705861082183446</v>
      </c>
      <c r="AF3187" s="34">
        <f>IF(B3188=B3187,IFERROR((C3187/C3188)-1,0),0)</f>
        <v>7.4606741573033597E-2</v>
      </c>
      <c r="AG3187" s="35">
        <f>IFERROR(LOG(2)/LOG(1+(AF3187)),AF3187)</f>
        <v>9.6330952489836719</v>
      </c>
      <c r="AH3187" s="35">
        <f>AVERAGE(Z3187:Z3193)</f>
        <v>369</v>
      </c>
      <c r="AJ3187" s="1">
        <f>Q3187/AD3187*100000</f>
        <v>1.421555583589426</v>
      </c>
      <c r="AK3187" s="34">
        <f>IF(B3188=B3187,IFERROR((Q3187/Q3188)-1,0),0)</f>
        <v>0.176056338028169</v>
      </c>
      <c r="AL3187" s="35">
        <f>IFERROR(LOG(2)/LOG(1+(AK3187)),AK3187)</f>
        <v>4.2742865598351232</v>
      </c>
      <c r="AM3187" s="35">
        <f>AVERAGE(W3187:W3193)</f>
        <v>16</v>
      </c>
      <c r="AN3187" s="4">
        <f>ROUNDDOWN(N3187,0)</f>
        <v>43928</v>
      </c>
      <c r="AO3187" s="38" cm="1">
        <f t="array" ref="AO3187">_xlfn.ANCHORARRAY(AN3187)-1</f>
        <v>43927</v>
      </c>
    </row>
    <row r="3188" spans="1:41" x14ac:dyDescent="0.25">
      <c r="A3188">
        <v>20200406</v>
      </c>
      <c r="B3188" s="1" t="s">
        <v>106</v>
      </c>
      <c r="C3188">
        <v>4450</v>
      </c>
      <c r="D3188">
        <v>43928</v>
      </c>
      <c r="G3188">
        <v>1214</v>
      </c>
      <c r="I3188">
        <v>371</v>
      </c>
      <c r="M3188" s="1" t="s">
        <v>28</v>
      </c>
      <c r="N3188" s="2">
        <v>43927.583333333336</v>
      </c>
      <c r="O3188" s="1" t="s">
        <v>2268</v>
      </c>
      <c r="P3188" s="2">
        <v>43927.666666666664</v>
      </c>
      <c r="Q3188">
        <v>142</v>
      </c>
      <c r="R3188">
        <v>1214</v>
      </c>
      <c r="S3188">
        <v>48378</v>
      </c>
      <c r="T3188">
        <v>48378</v>
      </c>
      <c r="U3188">
        <v>48378</v>
      </c>
      <c r="V3188">
        <v>39</v>
      </c>
      <c r="W3188">
        <v>23</v>
      </c>
      <c r="X3188">
        <v>110</v>
      </c>
      <c r="Y3188">
        <v>4215</v>
      </c>
      <c r="Z3188">
        <v>407</v>
      </c>
      <c r="AA3188">
        <v>4622</v>
      </c>
      <c r="AB3188" s="1">
        <f>Z3188/0.1</f>
        <v>4070</v>
      </c>
      <c r="AC3188" s="1">
        <f>AA3188-AB3188</f>
        <v>552</v>
      </c>
      <c r="AD3188" s="1">
        <f>_xlfn.IFNA(INDEX($AV$2:$AV$53,MATCH(B3188,$AU$2:$AU$53,0)),1000)</f>
        <v>11747694</v>
      </c>
      <c r="AE3188" s="1">
        <f>C3188/AD3188*100000</f>
        <v>37.879774532772139</v>
      </c>
      <c r="AF3188" s="34">
        <f>IF(B3189=B3188,IFERROR((C3188/C3189)-1,0),0)</f>
        <v>0.10066782092505555</v>
      </c>
      <c r="AG3188" s="35">
        <f>IFERROR(LOG(2)/LOG(1+(AF3188)),AF3188)</f>
        <v>7.2265231191627244</v>
      </c>
      <c r="AH3188" s="35">
        <f>AVERAGE(Z3188:Z3194)</f>
        <v>359.57142857142856</v>
      </c>
      <c r="AJ3188" s="1">
        <f>Q3188/AD3188*100000</f>
        <v>1.2087478614952007</v>
      </c>
      <c r="AK3188" s="34">
        <f>IF(B3189=B3188,IFERROR((Q3188/Q3189)-1,0),0)</f>
        <v>0.19327731092436973</v>
      </c>
      <c r="AL3188" s="35">
        <f>IFERROR(LOG(2)/LOG(1+(AK3188)),AK3188)</f>
        <v>3.9226553383999549</v>
      </c>
      <c r="AM3188" s="35">
        <f>AVERAGE(W3188:W3194)</f>
        <v>14.714285714285714</v>
      </c>
      <c r="AN3188" s="4">
        <f>ROUNDDOWN(N3188,0)</f>
        <v>43927</v>
      </c>
      <c r="AO3188" s="38" cm="1">
        <f t="array" ref="AO3188">_xlfn.ANCHORARRAY(AN3188)-1</f>
        <v>43926</v>
      </c>
    </row>
    <row r="3189" spans="1:41" x14ac:dyDescent="0.25">
      <c r="A3189">
        <v>20200405</v>
      </c>
      <c r="B3189" s="1" t="s">
        <v>106</v>
      </c>
      <c r="C3189">
        <v>4043</v>
      </c>
      <c r="D3189">
        <v>39713</v>
      </c>
      <c r="G3189">
        <v>1104</v>
      </c>
      <c r="I3189">
        <v>346</v>
      </c>
      <c r="M3189" s="1" t="s">
        <v>28</v>
      </c>
      <c r="N3189" s="2">
        <v>43926.583333333336</v>
      </c>
      <c r="O3189" s="1" t="s">
        <v>2321</v>
      </c>
      <c r="P3189" s="2">
        <v>43926.666666666664</v>
      </c>
      <c r="Q3189">
        <v>119</v>
      </c>
      <c r="R3189">
        <v>1104</v>
      </c>
      <c r="S3189">
        <v>43756</v>
      </c>
      <c r="T3189">
        <v>43756</v>
      </c>
      <c r="U3189">
        <v>43756</v>
      </c>
      <c r="V3189">
        <v>39</v>
      </c>
      <c r="W3189">
        <v>17</v>
      </c>
      <c r="X3189">
        <v>98</v>
      </c>
      <c r="Y3189">
        <v>1581</v>
      </c>
      <c r="Z3189">
        <v>304</v>
      </c>
      <c r="AA3189">
        <v>1885</v>
      </c>
      <c r="AB3189" s="1">
        <f>Z3189/0.1</f>
        <v>3040</v>
      </c>
      <c r="AC3189" s="1">
        <f>AA3189-AB3189</f>
        <v>-1155</v>
      </c>
      <c r="AD3189" s="1">
        <f>_xlfn.IFNA(INDEX($AV$2:$AV$53,MATCH(B3189,$AU$2:$AU$53,0)),1000)</f>
        <v>11747694</v>
      </c>
      <c r="AE3189" s="1">
        <f>C3189/AD3189*100000</f>
        <v>34.415264817078146</v>
      </c>
      <c r="AF3189" s="34">
        <f>IF(B3190=B3189,IFERROR((C3189/C3190)-1,0),0)</f>
        <v>8.1305161807970094E-2</v>
      </c>
      <c r="AG3189" s="35">
        <f>IFERROR(LOG(2)/LOG(1+(AF3189)),AF3189)</f>
        <v>8.867313146408387</v>
      </c>
      <c r="AH3189" s="35">
        <f>AVERAGE(Z3189:Z3195)</f>
        <v>341.42857142857144</v>
      </c>
      <c r="AJ3189" s="1">
        <f>Q3189/AD3189*100000</f>
        <v>1.0129647571685132</v>
      </c>
      <c r="AK3189" s="34">
        <f>IF(B3190=B3189,IFERROR((Q3189/Q3190)-1,0),0)</f>
        <v>0.16666666666666674</v>
      </c>
      <c r="AL3189" s="35">
        <f>IFERROR(LOG(2)/LOG(1+(AK3189)),AK3189)</f>
        <v>4.4965561056019201</v>
      </c>
      <c r="AM3189" s="35">
        <f>AVERAGE(W3189:W3195)</f>
        <v>12.857142857142858</v>
      </c>
      <c r="AN3189" s="4">
        <f>ROUNDDOWN(N3189,0)</f>
        <v>43926</v>
      </c>
      <c r="AO3189" s="38" cm="1">
        <f t="array" ref="AO3189">_xlfn.ANCHORARRAY(AN3189)-1</f>
        <v>43925</v>
      </c>
    </row>
    <row r="3190" spans="1:41" x14ac:dyDescent="0.25">
      <c r="A3190">
        <v>20200404</v>
      </c>
      <c r="B3190" s="1" t="s">
        <v>106</v>
      </c>
      <c r="C3190">
        <v>3739</v>
      </c>
      <c r="D3190">
        <v>38132</v>
      </c>
      <c r="G3190">
        <v>1006</v>
      </c>
      <c r="I3190">
        <v>326</v>
      </c>
      <c r="M3190" s="1" t="s">
        <v>28</v>
      </c>
      <c r="N3190" s="2">
        <v>43925.583333333336</v>
      </c>
      <c r="O3190" s="1" t="s">
        <v>2374</v>
      </c>
      <c r="P3190" s="2">
        <v>43925.666666666664</v>
      </c>
      <c r="Q3190">
        <v>102</v>
      </c>
      <c r="R3190">
        <v>1006</v>
      </c>
      <c r="S3190">
        <v>41871</v>
      </c>
      <c r="T3190">
        <v>41871</v>
      </c>
      <c r="U3190">
        <v>41871</v>
      </c>
      <c r="V3190">
        <v>39</v>
      </c>
      <c r="W3190">
        <v>11</v>
      </c>
      <c r="X3190">
        <v>111</v>
      </c>
      <c r="Y3190">
        <v>3069</v>
      </c>
      <c r="Z3190">
        <v>427</v>
      </c>
      <c r="AA3190">
        <v>3496</v>
      </c>
      <c r="AB3190" s="1">
        <f>Z3190/0.1</f>
        <v>4270</v>
      </c>
      <c r="AC3190" s="1">
        <f>AA3190-AB3190</f>
        <v>-774</v>
      </c>
      <c r="AD3190" s="1">
        <f>_xlfn.IFNA(INDEX($AV$2:$AV$53,MATCH(B3190,$AU$2:$AU$53,0)),1000)</f>
        <v>11747694</v>
      </c>
      <c r="AE3190" s="1">
        <f>C3190/AD3190*100000</f>
        <v>31.827522916412363</v>
      </c>
      <c r="AF3190" s="34">
        <f>IF(B3191=B3190,IFERROR((C3190/C3191)-1,0),0)</f>
        <v>0.12892512077294693</v>
      </c>
      <c r="AG3190" s="35">
        <f>IFERROR(LOG(2)/LOG(1+(AF3190)),AF3190)</f>
        <v>5.7159254219251858</v>
      </c>
      <c r="AH3190" s="35">
        <f>AVERAGE(Z3190:Z3196)</f>
        <v>333.28571428571428</v>
      </c>
      <c r="AJ3190" s="1">
        <f>Q3190/AD3190*100000</f>
        <v>0.86825550614443991</v>
      </c>
      <c r="AK3190" s="34">
        <f>IF(B3191=B3190,IFERROR((Q3190/Q3191)-1,0),0)</f>
        <v>0.12087912087912089</v>
      </c>
      <c r="AL3190" s="35">
        <f>IFERROR(LOG(2)/LOG(1+(AK3190)),AK3190)</f>
        <v>6.0742011619440373</v>
      </c>
      <c r="AM3190" s="35">
        <f>AVERAGE(W3190:W3196)</f>
        <v>11</v>
      </c>
      <c r="AN3190" s="4">
        <f>ROUNDDOWN(N3190,0)</f>
        <v>43925</v>
      </c>
      <c r="AO3190" s="38" cm="1">
        <f t="array" ref="AO3190">_xlfn.ANCHORARRAY(AN3190)-1</f>
        <v>43924</v>
      </c>
    </row>
    <row r="3191" spans="1:41" x14ac:dyDescent="0.25">
      <c r="A3191">
        <v>20200403</v>
      </c>
      <c r="B3191" s="1" t="s">
        <v>106</v>
      </c>
      <c r="C3191">
        <v>3312</v>
      </c>
      <c r="D3191">
        <v>35063</v>
      </c>
      <c r="G3191">
        <v>895</v>
      </c>
      <c r="I3191">
        <v>288</v>
      </c>
      <c r="M3191" s="1" t="s">
        <v>28</v>
      </c>
      <c r="N3191" s="2">
        <v>43924.583333333336</v>
      </c>
      <c r="O3191" s="1" t="s">
        <v>2427</v>
      </c>
      <c r="P3191" s="2">
        <v>43924.666666666664</v>
      </c>
      <c r="Q3191">
        <v>91</v>
      </c>
      <c r="R3191">
        <v>895</v>
      </c>
      <c r="S3191">
        <v>38375</v>
      </c>
      <c r="T3191">
        <v>38375</v>
      </c>
      <c r="U3191">
        <v>38375</v>
      </c>
      <c r="V3191">
        <v>39</v>
      </c>
      <c r="W3191">
        <v>10</v>
      </c>
      <c r="X3191">
        <v>93</v>
      </c>
      <c r="Y3191">
        <v>3047</v>
      </c>
      <c r="Z3191">
        <v>410</v>
      </c>
      <c r="AA3191">
        <v>3457</v>
      </c>
      <c r="AB3191" s="1">
        <f>Z3191/0.1</f>
        <v>4100</v>
      </c>
      <c r="AC3191" s="1">
        <f>AA3191-AB3191</f>
        <v>-643</v>
      </c>
      <c r="AD3191" s="1">
        <f>_xlfn.IFNA(INDEX($AV$2:$AV$53,MATCH(B3191,$AU$2:$AU$53,0)),1000)</f>
        <v>11747694</v>
      </c>
      <c r="AE3191" s="1">
        <f>C3191/AD3191*100000</f>
        <v>28.192767023042993</v>
      </c>
      <c r="AF3191" s="34">
        <f>IF(B3192=B3191,IFERROR((C3191/C3192)-1,0),0)</f>
        <v>0.14128187456926256</v>
      </c>
      <c r="AG3191" s="35">
        <f>IFERROR(LOG(2)/LOG(1+(AF3191)),AF3191)</f>
        <v>5.2450719636782273</v>
      </c>
      <c r="AH3191" s="35">
        <f>AVERAGE(Z3191:Z3197)</f>
        <v>310.71428571428572</v>
      </c>
      <c r="AJ3191" s="1">
        <f>Q3191/AD3191*100000</f>
        <v>0.77462010842298068</v>
      </c>
      <c r="AK3191" s="34">
        <f>IF(B3192=B3191,IFERROR((Q3191/Q3192)-1,0),0)</f>
        <v>0.12345679012345689</v>
      </c>
      <c r="AL3191" s="35">
        <f>IFERROR(LOG(2)/LOG(1+(AK3191)),AK3191)</f>
        <v>5.9543431454135058</v>
      </c>
      <c r="AM3191" s="35">
        <f>AVERAGE(W3191:W3197)</f>
        <v>10.285714285714286</v>
      </c>
      <c r="AN3191" s="4">
        <f>ROUNDDOWN(N3191,0)</f>
        <v>43924</v>
      </c>
      <c r="AO3191" s="38" cm="1">
        <f t="array" ref="AO3191">_xlfn.ANCHORARRAY(AN3191)-1</f>
        <v>43923</v>
      </c>
    </row>
    <row r="3192" spans="1:41" x14ac:dyDescent="0.25">
      <c r="A3192">
        <v>20200402</v>
      </c>
      <c r="B3192" s="1" t="s">
        <v>106</v>
      </c>
      <c r="C3192">
        <v>2902</v>
      </c>
      <c r="D3192">
        <v>32016</v>
      </c>
      <c r="G3192">
        <v>802</v>
      </c>
      <c r="I3192">
        <v>260</v>
      </c>
      <c r="M3192" s="1" t="s">
        <v>28</v>
      </c>
      <c r="N3192" s="2">
        <v>43923.583333333336</v>
      </c>
      <c r="O3192" s="1" t="s">
        <v>2480</v>
      </c>
      <c r="P3192" s="2">
        <v>43923.666666666664</v>
      </c>
      <c r="Q3192">
        <v>81</v>
      </c>
      <c r="R3192">
        <v>802</v>
      </c>
      <c r="S3192">
        <v>34918</v>
      </c>
      <c r="T3192">
        <v>34918</v>
      </c>
      <c r="U3192">
        <v>34918</v>
      </c>
      <c r="V3192">
        <v>39</v>
      </c>
      <c r="W3192">
        <v>16</v>
      </c>
      <c r="X3192">
        <v>123</v>
      </c>
      <c r="Y3192">
        <v>5024</v>
      </c>
      <c r="Z3192">
        <v>355</v>
      </c>
      <c r="AA3192">
        <v>5379</v>
      </c>
      <c r="AB3192" s="1">
        <f>Z3192/0.1</f>
        <v>3550</v>
      </c>
      <c r="AC3192" s="1">
        <f>AA3192-AB3192</f>
        <v>1829</v>
      </c>
      <c r="AD3192" s="1">
        <f>_xlfn.IFNA(INDEX($AV$2:$AV$53,MATCH(B3192,$AU$2:$AU$53,0)),1000)</f>
        <v>11747694</v>
      </c>
      <c r="AE3192" s="1">
        <f>C3192/AD3192*100000</f>
        <v>24.702720380697691</v>
      </c>
      <c r="AF3192" s="34">
        <f>IF(B3193=B3192,IFERROR((C3192/C3193)-1,0),0)</f>
        <v>0.13937966234786026</v>
      </c>
      <c r="AG3192" s="35">
        <f>IFERROR(LOG(2)/LOG(1+(AF3192)),AF3192)</f>
        <v>5.3121256338003411</v>
      </c>
      <c r="AH3192" s="35">
        <f>AVERAGE(Z3192:Z3198)</f>
        <v>290.71428571428572</v>
      </c>
      <c r="AJ3192" s="1">
        <f>Q3192/AD3192*100000</f>
        <v>0.68949701958529053</v>
      </c>
      <c r="AK3192" s="34">
        <f>IF(B3193=B3192,IFERROR((Q3192/Q3193)-1,0),0)</f>
        <v>0.24615384615384617</v>
      </c>
      <c r="AL3192" s="35">
        <f>IFERROR(LOG(2)/LOG(1+(AK3192)),AK3192)</f>
        <v>3.1497829861039848</v>
      </c>
      <c r="AM3192" s="35">
        <f>AVERAGE(W3192:W3198)</f>
        <v>9.4285714285714288</v>
      </c>
      <c r="AN3192" s="4">
        <f>ROUNDDOWN(N3192,0)</f>
        <v>43923</v>
      </c>
      <c r="AO3192" s="38" cm="1">
        <f t="array" ref="AO3192">_xlfn.ANCHORARRAY(AN3192)-1</f>
        <v>43922</v>
      </c>
    </row>
    <row r="3193" spans="1:41" x14ac:dyDescent="0.25">
      <c r="A3193">
        <v>20200401</v>
      </c>
      <c r="B3193" s="1" t="s">
        <v>106</v>
      </c>
      <c r="C3193">
        <v>2547</v>
      </c>
      <c r="D3193">
        <v>26992</v>
      </c>
      <c r="G3193">
        <v>679</v>
      </c>
      <c r="I3193">
        <v>222</v>
      </c>
      <c r="M3193" s="1" t="s">
        <v>28</v>
      </c>
      <c r="N3193" s="2">
        <v>43922.583333333336</v>
      </c>
      <c r="O3193" s="1" t="s">
        <v>2533</v>
      </c>
      <c r="P3193" s="2">
        <v>43922.666666666664</v>
      </c>
      <c r="Q3193">
        <v>65</v>
      </c>
      <c r="R3193">
        <v>679</v>
      </c>
      <c r="S3193">
        <v>29539</v>
      </c>
      <c r="T3193">
        <v>29539</v>
      </c>
      <c r="U3193">
        <v>29539</v>
      </c>
      <c r="V3193">
        <v>39</v>
      </c>
      <c r="W3193">
        <v>10</v>
      </c>
      <c r="X3193">
        <v>94</v>
      </c>
      <c r="Y3193">
        <v>0</v>
      </c>
      <c r="Z3193">
        <v>348</v>
      </c>
      <c r="AA3193">
        <v>348</v>
      </c>
      <c r="AB3193" s="1">
        <f>Z3193/0.1</f>
        <v>3480</v>
      </c>
      <c r="AC3193" s="1">
        <f>AA3193-AB3193</f>
        <v>-3132</v>
      </c>
      <c r="AD3193" s="1">
        <f>_xlfn.IFNA(INDEX($AV$2:$AV$53,MATCH(B3193,$AU$2:$AU$53,0)),1000)</f>
        <v>11747694</v>
      </c>
      <c r="AE3193" s="1">
        <f>C3193/AD3193*100000</f>
        <v>21.68085072695969</v>
      </c>
      <c r="AF3193" s="34">
        <f>IF(B3194=B3193,IFERROR((C3193/C3194)-1,0),0)</f>
        <v>0.15825375170532063</v>
      </c>
      <c r="AG3193" s="35">
        <f>IFERROR(LOG(2)/LOG(1+(AF3193)),AF3193)</f>
        <v>4.7180637180737151</v>
      </c>
      <c r="AH3193" s="35">
        <f>AVERAGE(Z3193:Z3199)</f>
        <v>263.28571428571428</v>
      </c>
      <c r="AJ3193" s="1">
        <f>Q3193/AD3193*100000</f>
        <v>0.55330007744498622</v>
      </c>
      <c r="AK3193" s="34">
        <f>IF(B3194=B3193,IFERROR((Q3193/Q3194)-1,0),0)</f>
        <v>0.18181818181818188</v>
      </c>
      <c r="AL3193" s="35">
        <f>IFERROR(LOG(2)/LOG(1+(AK3193)),AK3193)</f>
        <v>4.1492381461821113</v>
      </c>
      <c r="AM3193" s="35">
        <f>AVERAGE(W3193:W3199)</f>
        <v>7.8571428571428568</v>
      </c>
      <c r="AN3193" s="4">
        <f>ROUNDDOWN(N3193,0)</f>
        <v>43922</v>
      </c>
      <c r="AO3193" s="38" cm="1">
        <f t="array" ref="AO3193">_xlfn.ANCHORARRAY(AN3193)-1</f>
        <v>43921</v>
      </c>
    </row>
    <row r="3194" spans="1:41" x14ac:dyDescent="0.25">
      <c r="A3194">
        <v>20200331</v>
      </c>
      <c r="B3194" s="1" t="s">
        <v>106</v>
      </c>
      <c r="C3194">
        <v>2199</v>
      </c>
      <c r="D3194">
        <v>26992</v>
      </c>
      <c r="G3194">
        <v>585</v>
      </c>
      <c r="I3194">
        <v>198</v>
      </c>
      <c r="M3194" s="1" t="s">
        <v>28</v>
      </c>
      <c r="N3194" s="2">
        <v>43921.583333333336</v>
      </c>
      <c r="O3194" s="1" t="s">
        <v>2586</v>
      </c>
      <c r="P3194" s="2">
        <v>43921.666666666664</v>
      </c>
      <c r="Q3194">
        <v>55</v>
      </c>
      <c r="R3194">
        <v>585</v>
      </c>
      <c r="S3194">
        <v>29191</v>
      </c>
      <c r="T3194">
        <v>29191</v>
      </c>
      <c r="U3194">
        <v>29191</v>
      </c>
      <c r="V3194">
        <v>39</v>
      </c>
      <c r="W3194">
        <v>16</v>
      </c>
      <c r="X3194">
        <v>110</v>
      </c>
      <c r="Y3194">
        <v>1650</v>
      </c>
      <c r="Z3194">
        <v>266</v>
      </c>
      <c r="AA3194">
        <v>1916</v>
      </c>
      <c r="AB3194" s="1">
        <f>Z3194/0.1</f>
        <v>2660</v>
      </c>
      <c r="AC3194" s="1">
        <f>AA3194-AB3194</f>
        <v>-744</v>
      </c>
      <c r="AD3194" s="1">
        <f>_xlfn.IFNA(INDEX($AV$2:$AV$53,MATCH(B3194,$AU$2:$AU$53,0)),1000)</f>
        <v>11747694</v>
      </c>
      <c r="AE3194" s="1">
        <f>C3194/AD3194*100000</f>
        <v>18.718567235408074</v>
      </c>
      <c r="AF3194" s="34">
        <f>IF(B3195=B3194,IFERROR((C3194/C3195)-1,0),0)</f>
        <v>0.13760993274702527</v>
      </c>
      <c r="AG3194" s="35">
        <f>IFERROR(LOG(2)/LOG(1+(AF3194)),AF3194)</f>
        <v>5.3761716252648863</v>
      </c>
      <c r="AH3194" s="35">
        <f>AVERAGE(Z3194:Z3200)</f>
        <v>233.57142857142858</v>
      </c>
      <c r="AJ3194" s="1">
        <f>Q3194/AD3194*100000</f>
        <v>0.46817698860729601</v>
      </c>
      <c r="AK3194" s="34">
        <f>IF(B3195=B3194,IFERROR((Q3194/Q3195)-1,0),0)</f>
        <v>0.41025641025641035</v>
      </c>
      <c r="AL3194" s="35">
        <f>IFERROR(LOG(2)/LOG(1+(AK3194)),AK3194)</f>
        <v>2.0163018217532542</v>
      </c>
      <c r="AM3194" s="35">
        <f>AVERAGE(W3194:W3200)</f>
        <v>6.7142857142857144</v>
      </c>
      <c r="AN3194" s="4">
        <f>ROUNDDOWN(N3194,0)</f>
        <v>43921</v>
      </c>
      <c r="AO3194" s="38" cm="1">
        <f t="array" ref="AO3194">_xlfn.ANCHORARRAY(AN3194)-1</f>
        <v>43920</v>
      </c>
    </row>
    <row r="3195" spans="1:41" x14ac:dyDescent="0.25">
      <c r="A3195">
        <v>20200330</v>
      </c>
      <c r="B3195" s="1" t="s">
        <v>106</v>
      </c>
      <c r="C3195">
        <v>1933</v>
      </c>
      <c r="D3195">
        <v>25342</v>
      </c>
      <c r="G3195">
        <v>475</v>
      </c>
      <c r="I3195">
        <v>163</v>
      </c>
      <c r="M3195" s="1" t="s">
        <v>28</v>
      </c>
      <c r="N3195" s="2">
        <v>43920.583333333336</v>
      </c>
      <c r="O3195" s="1" t="s">
        <v>2639</v>
      </c>
      <c r="P3195" s="2">
        <v>43920.666666666664</v>
      </c>
      <c r="Q3195">
        <v>39</v>
      </c>
      <c r="R3195">
        <v>475</v>
      </c>
      <c r="S3195">
        <v>27275</v>
      </c>
      <c r="T3195">
        <v>27275</v>
      </c>
      <c r="U3195">
        <v>27275</v>
      </c>
      <c r="V3195">
        <v>39</v>
      </c>
      <c r="W3195">
        <v>10</v>
      </c>
      <c r="X3195">
        <v>72</v>
      </c>
      <c r="Y3195">
        <v>6330</v>
      </c>
      <c r="Z3195">
        <v>280</v>
      </c>
      <c r="AA3195">
        <v>6610</v>
      </c>
      <c r="AB3195" s="1">
        <f>Z3195/0.1</f>
        <v>2800</v>
      </c>
      <c r="AC3195" s="1">
        <f>AA3195-AB3195</f>
        <v>3810</v>
      </c>
      <c r="AD3195" s="1">
        <f>_xlfn.IFNA(INDEX($AV$2:$AV$53,MATCH(B3195,$AU$2:$AU$53,0)),1000)</f>
        <v>11747694</v>
      </c>
      <c r="AE3195" s="1">
        <f>C3195/AD3195*100000</f>
        <v>16.454293072325513</v>
      </c>
      <c r="AF3195" s="34">
        <f>IF(B3196=B3195,IFERROR((C3195/C3196)-1,0),0)</f>
        <v>0.1693889897156684</v>
      </c>
      <c r="AG3195" s="35">
        <f>IFERROR(LOG(2)/LOG(1+(AF3195)),AF3195)</f>
        <v>4.4295824488175919</v>
      </c>
      <c r="AH3195" s="35">
        <f>AVERAGE(Z3195:Z3201)</f>
        <v>213</v>
      </c>
      <c r="AJ3195" s="1">
        <f>Q3195/AD3195*100000</f>
        <v>0.33198004646699175</v>
      </c>
      <c r="AK3195" s="34">
        <f>IF(B3196=B3195,IFERROR((Q3195/Q3196)-1,0),0)</f>
        <v>0.34482758620689657</v>
      </c>
      <c r="AL3195" s="35">
        <f>IFERROR(LOG(2)/LOG(1+(AK3195)),AK3195)</f>
        <v>2.3396124115276846</v>
      </c>
      <c r="AM3195" s="35">
        <f>AVERAGE(W3195:W3201)</f>
        <v>4.7142857142857144</v>
      </c>
      <c r="AN3195" s="4">
        <f>ROUNDDOWN(N3195,0)</f>
        <v>43920</v>
      </c>
      <c r="AO3195" s="38" cm="1">
        <f t="array" ref="AO3195">_xlfn.ANCHORARRAY(AN3195)-1</f>
        <v>43919</v>
      </c>
    </row>
    <row r="3196" spans="1:41" x14ac:dyDescent="0.25">
      <c r="A3196">
        <v>20200329</v>
      </c>
      <c r="B3196" s="1" t="s">
        <v>106</v>
      </c>
      <c r="C3196">
        <v>1653</v>
      </c>
      <c r="D3196">
        <v>19012</v>
      </c>
      <c r="G3196">
        <v>403</v>
      </c>
      <c r="I3196">
        <v>139</v>
      </c>
      <c r="M3196" s="1" t="s">
        <v>28</v>
      </c>
      <c r="N3196" s="2">
        <v>43919.583333333336</v>
      </c>
      <c r="O3196" s="1" t="s">
        <v>2693</v>
      </c>
      <c r="P3196" s="2">
        <v>43919.666666666664</v>
      </c>
      <c r="Q3196">
        <v>29</v>
      </c>
      <c r="R3196">
        <v>403</v>
      </c>
      <c r="S3196">
        <v>20665</v>
      </c>
      <c r="T3196">
        <v>20665</v>
      </c>
      <c r="U3196">
        <v>20665</v>
      </c>
      <c r="V3196">
        <v>39</v>
      </c>
      <c r="W3196">
        <v>4</v>
      </c>
      <c r="X3196">
        <v>59</v>
      </c>
      <c r="Y3196">
        <v>0</v>
      </c>
      <c r="Z3196">
        <v>247</v>
      </c>
      <c r="AA3196">
        <v>247</v>
      </c>
      <c r="AB3196" s="1">
        <f>Z3196/0.1</f>
        <v>2470</v>
      </c>
      <c r="AC3196" s="1">
        <f>AA3196-AB3196</f>
        <v>-2223</v>
      </c>
      <c r="AD3196" s="1">
        <f>_xlfn.IFNA(INDEX($AV$2:$AV$53,MATCH(B3196,$AU$2:$AU$53,0)),1000)</f>
        <v>11747694</v>
      </c>
      <c r="AE3196" s="1">
        <f>C3196/AD3196*100000</f>
        <v>14.070846584870189</v>
      </c>
      <c r="AF3196" s="34">
        <f>IF(B3197=B3196,IFERROR((C3196/C3197)-1,0),0)</f>
        <v>0.17567567567567566</v>
      </c>
      <c r="AG3196" s="35">
        <f>IFERROR(LOG(2)/LOG(1+(AF3196)),AF3196)</f>
        <v>4.2828362768855577</v>
      </c>
      <c r="AH3196" s="35">
        <f>AVERAGE(Z3196:Z3202)</f>
        <v>186</v>
      </c>
      <c r="AJ3196" s="1">
        <f>Q3196/AD3196*100000</f>
        <v>0.24685695762930154</v>
      </c>
      <c r="AK3196" s="34">
        <f>IF(B3197=B3196,IFERROR((Q3196/Q3197)-1,0),0)</f>
        <v>0.15999999999999992</v>
      </c>
      <c r="AL3196" s="35">
        <f>IFERROR(LOG(2)/LOG(1+(AK3196)),AK3196)</f>
        <v>4.6701735389888235</v>
      </c>
      <c r="AM3196" s="35">
        <f>AVERAGE(W3196:W3202)</f>
        <v>3.7142857142857144</v>
      </c>
      <c r="AN3196" s="4">
        <f>ROUNDDOWN(N3196,0)</f>
        <v>43919</v>
      </c>
      <c r="AO3196" s="38" cm="1">
        <f t="array" ref="AO3196">_xlfn.ANCHORARRAY(AN3196)-1</f>
        <v>43918</v>
      </c>
    </row>
    <row r="3197" spans="1:41" x14ac:dyDescent="0.25">
      <c r="A3197">
        <v>20200328</v>
      </c>
      <c r="B3197" s="1" t="s">
        <v>106</v>
      </c>
      <c r="C3197">
        <v>1406</v>
      </c>
      <c r="D3197">
        <v>19012</v>
      </c>
      <c r="G3197">
        <v>344</v>
      </c>
      <c r="I3197">
        <v>123</v>
      </c>
      <c r="M3197" s="1" t="s">
        <v>28</v>
      </c>
      <c r="N3197" s="2">
        <v>43918.583333333336</v>
      </c>
      <c r="O3197" s="1" t="s">
        <v>2747</v>
      </c>
      <c r="P3197" s="2">
        <v>43918.666666666664</v>
      </c>
      <c r="Q3197">
        <v>25</v>
      </c>
      <c r="R3197">
        <v>344</v>
      </c>
      <c r="S3197">
        <v>20418</v>
      </c>
      <c r="T3197">
        <v>20418</v>
      </c>
      <c r="U3197">
        <v>20418</v>
      </c>
      <c r="V3197">
        <v>39</v>
      </c>
      <c r="W3197">
        <v>6</v>
      </c>
      <c r="X3197">
        <v>68</v>
      </c>
      <c r="Y3197">
        <v>0</v>
      </c>
      <c r="Z3197">
        <v>269</v>
      </c>
      <c r="AA3197">
        <v>269</v>
      </c>
      <c r="AB3197" s="1">
        <f>Z3197/0.1</f>
        <v>2690</v>
      </c>
      <c r="AC3197" s="1">
        <f>AA3197-AB3197</f>
        <v>-2421</v>
      </c>
      <c r="AD3197" s="1">
        <f>_xlfn.IFNA(INDEX($AV$2:$AV$53,MATCH(B3197,$AU$2:$AU$53,0)),1000)</f>
        <v>11747694</v>
      </c>
      <c r="AE3197" s="1">
        <f>C3197/AD3197*100000</f>
        <v>11.968306290579241</v>
      </c>
      <c r="AF3197" s="34">
        <f>IF(B3198=B3197,IFERROR((C3197/C3198)-1,0),0)</f>
        <v>0.23658751099384334</v>
      </c>
      <c r="AG3197" s="35">
        <f>IFERROR(LOG(2)/LOG(1+(AF3197)),AF3197)</f>
        <v>3.264087456821922</v>
      </c>
      <c r="AH3197" s="35">
        <f>AVERAGE(Z3197:Z3203)</f>
        <v>165.57142857142858</v>
      </c>
      <c r="AJ3197" s="1">
        <f>Q3197/AD3197*100000</f>
        <v>0.21280772209422547</v>
      </c>
      <c r="AK3197" s="34">
        <f>IF(B3198=B3197,IFERROR((Q3197/Q3198)-1,0),0)</f>
        <v>0.31578947368421062</v>
      </c>
      <c r="AL3197" s="35">
        <f>IFERROR(LOG(2)/LOG(1+(AK3197)),AK3197)</f>
        <v>2.525707431112262</v>
      </c>
      <c r="AM3197" s="35">
        <f>AVERAGE(W3197:W3203)</f>
        <v>3.1428571428571428</v>
      </c>
      <c r="AN3197" s="4">
        <f>ROUNDDOWN(N3197,0)</f>
        <v>43918</v>
      </c>
      <c r="AO3197" s="38" cm="1">
        <f t="array" ref="AO3197">_xlfn.ANCHORARRAY(AN3197)-1</f>
        <v>43917</v>
      </c>
    </row>
    <row r="3198" spans="1:41" x14ac:dyDescent="0.25">
      <c r="A3198">
        <v>20200327</v>
      </c>
      <c r="B3198" s="1" t="s">
        <v>106</v>
      </c>
      <c r="C3198">
        <v>1137</v>
      </c>
      <c r="D3198">
        <v>19012</v>
      </c>
      <c r="G3198">
        <v>276</v>
      </c>
      <c r="I3198">
        <v>107</v>
      </c>
      <c r="M3198" s="1" t="s">
        <v>28</v>
      </c>
      <c r="N3198" s="2">
        <v>43917.583333333336</v>
      </c>
      <c r="O3198" s="1" t="s">
        <v>2801</v>
      </c>
      <c r="P3198" s="2">
        <v>43917.666666666664</v>
      </c>
      <c r="Q3198">
        <v>19</v>
      </c>
      <c r="R3198">
        <v>276</v>
      </c>
      <c r="S3198">
        <v>20149</v>
      </c>
      <c r="T3198">
        <v>20149</v>
      </c>
      <c r="U3198">
        <v>20149</v>
      </c>
      <c r="V3198">
        <v>39</v>
      </c>
      <c r="W3198">
        <v>4</v>
      </c>
      <c r="X3198">
        <v>53</v>
      </c>
      <c r="Y3198">
        <v>2563</v>
      </c>
      <c r="Z3198">
        <v>270</v>
      </c>
      <c r="AA3198">
        <v>2833</v>
      </c>
      <c r="AB3198" s="1">
        <f>Z3198/0.1</f>
        <v>2700</v>
      </c>
      <c r="AC3198" s="1">
        <f>AA3198-AB3198</f>
        <v>133</v>
      </c>
      <c r="AD3198" s="1">
        <f>_xlfn.IFNA(INDEX($AV$2:$AV$53,MATCH(B3198,$AU$2:$AU$53,0)),1000)</f>
        <v>11747694</v>
      </c>
      <c r="AE3198" s="1">
        <f>C3198/AD3198*100000</f>
        <v>9.678495200845374</v>
      </c>
      <c r="AF3198" s="34">
        <f>IF(B3199=B3198,IFERROR((C3198/C3199)-1,0),0)</f>
        <v>0.31141868512110737</v>
      </c>
      <c r="AG3198" s="35">
        <f>IFERROR(LOG(2)/LOG(1+(AF3198)),AF3198)</f>
        <v>2.5567054535996281</v>
      </c>
      <c r="AH3198" s="35">
        <f>AVERAGE(Z3198:Z3204)</f>
        <v>138.28571428571428</v>
      </c>
      <c r="AJ3198" s="1">
        <f>Q3198/AD3198*100000</f>
        <v>0.16173386879161136</v>
      </c>
      <c r="AK3198" s="34">
        <f>IF(B3199=B3198,IFERROR((Q3198/Q3199)-1,0),0)</f>
        <v>0.26666666666666661</v>
      </c>
      <c r="AL3198" s="35">
        <f>IFERROR(LOG(2)/LOG(1+(AK3198)),AK3198)</f>
        <v>2.9322338659054576</v>
      </c>
      <c r="AM3198" s="35">
        <f>AVERAGE(W3198:W3204)</f>
        <v>2.5714285714285716</v>
      </c>
      <c r="AN3198" s="4">
        <f>ROUNDDOWN(N3198,0)</f>
        <v>43917</v>
      </c>
      <c r="AO3198" s="38" cm="1">
        <f t="array" ref="AO3198">_xlfn.ANCHORARRAY(AN3198)-1</f>
        <v>43916</v>
      </c>
    </row>
    <row r="3199" spans="1:41" x14ac:dyDescent="0.25">
      <c r="A3199">
        <v>20200326</v>
      </c>
      <c r="B3199" s="1" t="s">
        <v>106</v>
      </c>
      <c r="C3199">
        <v>867</v>
      </c>
      <c r="D3199">
        <v>16449</v>
      </c>
      <c r="G3199">
        <v>223</v>
      </c>
      <c r="I3199">
        <v>91</v>
      </c>
      <c r="M3199" s="1" t="s">
        <v>28</v>
      </c>
      <c r="N3199" s="2">
        <v>43916.583333333336</v>
      </c>
      <c r="O3199" s="1" t="s">
        <v>2855</v>
      </c>
      <c r="P3199" s="2">
        <v>43916.666666666664</v>
      </c>
      <c r="Q3199">
        <v>15</v>
      </c>
      <c r="R3199">
        <v>223</v>
      </c>
      <c r="S3199">
        <v>17316</v>
      </c>
      <c r="T3199">
        <v>17316</v>
      </c>
      <c r="U3199">
        <v>17316</v>
      </c>
      <c r="V3199">
        <v>39</v>
      </c>
      <c r="W3199">
        <v>5</v>
      </c>
      <c r="X3199">
        <v>41</v>
      </c>
      <c r="Y3199">
        <v>2389</v>
      </c>
      <c r="Z3199">
        <v>163</v>
      </c>
      <c r="AA3199">
        <v>2552</v>
      </c>
      <c r="AB3199" s="1">
        <f>Z3199/0.1</f>
        <v>1630</v>
      </c>
      <c r="AC3199" s="1">
        <f>AA3199-AB3199</f>
        <v>922</v>
      </c>
      <c r="AD3199" s="1">
        <f>_xlfn.IFNA(INDEX($AV$2:$AV$53,MATCH(B3199,$AU$2:$AU$53,0)),1000)</f>
        <v>11747694</v>
      </c>
      <c r="AE3199" s="1">
        <f>C3199/AD3199*100000</f>
        <v>7.3801718022277401</v>
      </c>
      <c r="AF3199" s="34">
        <f>IF(B3200=B3199,IFERROR((C3199/C3200)-1,0),0)</f>
        <v>0.23153409090909083</v>
      </c>
      <c r="AG3199" s="35">
        <f>IFERROR(LOG(2)/LOG(1+(AF3199)),AF3199)</f>
        <v>3.3282681021889804</v>
      </c>
      <c r="AH3199" s="35">
        <f>AVERAGE(Z3199:Z3205)</f>
        <v>106.85714285714286</v>
      </c>
      <c r="AJ3199" s="1">
        <f>Q3199/AD3199*100000</f>
        <v>0.12768463325653528</v>
      </c>
      <c r="AK3199" s="34">
        <f>IF(B3200=B3199,IFERROR((Q3199/Q3200)-1,0),0)</f>
        <v>0.5</v>
      </c>
      <c r="AL3199" s="35">
        <f>IFERROR(LOG(2)/LOG(1+(AK3199)),AK3199)</f>
        <v>1.7095112913514547</v>
      </c>
      <c r="AM3199" s="35">
        <f>AVERAGE(W3199:W3205)</f>
        <v>2.1428571428571428</v>
      </c>
      <c r="AN3199" s="4">
        <f>ROUNDDOWN(N3199,0)</f>
        <v>43916</v>
      </c>
      <c r="AO3199" s="38" cm="1">
        <f t="array" ref="AO3199">_xlfn.ANCHORARRAY(AN3199)-1</f>
        <v>43915</v>
      </c>
    </row>
    <row r="3200" spans="1:41" x14ac:dyDescent="0.25">
      <c r="A3200">
        <v>20200325</v>
      </c>
      <c r="B3200" s="1" t="s">
        <v>106</v>
      </c>
      <c r="C3200">
        <v>704</v>
      </c>
      <c r="D3200">
        <v>14060</v>
      </c>
      <c r="G3200">
        <v>182</v>
      </c>
      <c r="I3200">
        <v>74</v>
      </c>
      <c r="M3200" s="1" t="s">
        <v>28</v>
      </c>
      <c r="N3200" s="2">
        <v>43915.583333333336</v>
      </c>
      <c r="O3200" s="1" t="s">
        <v>2909</v>
      </c>
      <c r="P3200" s="2">
        <v>43915.666666666664</v>
      </c>
      <c r="Q3200">
        <v>10</v>
      </c>
      <c r="R3200">
        <v>182</v>
      </c>
      <c r="S3200">
        <v>14764</v>
      </c>
      <c r="T3200">
        <v>14764</v>
      </c>
      <c r="U3200">
        <v>14764</v>
      </c>
      <c r="V3200">
        <v>39</v>
      </c>
      <c r="W3200">
        <v>2</v>
      </c>
      <c r="X3200">
        <v>37</v>
      </c>
      <c r="Y3200">
        <v>13920</v>
      </c>
      <c r="Z3200">
        <v>140</v>
      </c>
      <c r="AA3200">
        <v>14060</v>
      </c>
      <c r="AB3200" s="1">
        <f>Z3200/0.1</f>
        <v>1400</v>
      </c>
      <c r="AC3200" s="1">
        <f>AA3200-AB3200</f>
        <v>12660</v>
      </c>
      <c r="AD3200" s="1">
        <f>_xlfn.IFNA(INDEX($AV$2:$AV$53,MATCH(B3200,$AU$2:$AU$53,0)),1000)</f>
        <v>11747694</v>
      </c>
      <c r="AE3200" s="1">
        <f>C3200/AD3200*100000</f>
        <v>5.9926654541733893</v>
      </c>
      <c r="AF3200" s="34">
        <f>IF(B3201=B3200,IFERROR((C3200/C3201)-1,0),0)</f>
        <v>0.24822695035460995</v>
      </c>
      <c r="AG3200" s="35">
        <f>IFERROR(LOG(2)/LOG(1+(AF3200)),AF3200)</f>
        <v>3.1261697126836729</v>
      </c>
      <c r="AH3200" s="35">
        <f>AVERAGE(Z3200:Z3206)</f>
        <v>88</v>
      </c>
      <c r="AJ3200" s="1">
        <f>Q3200/AD3200*100000</f>
        <v>8.5123088837690181E-2</v>
      </c>
      <c r="AK3200" s="34">
        <f>IF(B3201=B3200,IFERROR((Q3200/Q3201)-1,0),0)</f>
        <v>0.25</v>
      </c>
      <c r="AL3200" s="35">
        <f>IFERROR(LOG(2)/LOG(1+(AK3200)),AK3200)</f>
        <v>3.1062837195053898</v>
      </c>
      <c r="AM3200" s="35">
        <f>AVERAGE(W3200:W3206)</f>
        <v>1.4285714285714286</v>
      </c>
      <c r="AN3200" s="4">
        <f>ROUNDDOWN(N3200,0)</f>
        <v>43915</v>
      </c>
      <c r="AO3200" s="38" cm="1">
        <f t="array" ref="AO3200">_xlfn.ANCHORARRAY(AN3200)-1</f>
        <v>43914</v>
      </c>
    </row>
    <row r="3201" spans="1:41" x14ac:dyDescent="0.25">
      <c r="A3201">
        <v>20200324</v>
      </c>
      <c r="B3201" s="1" t="s">
        <v>106</v>
      </c>
      <c r="C3201">
        <v>564</v>
      </c>
      <c r="D3201">
        <v>140</v>
      </c>
      <c r="G3201">
        <v>145</v>
      </c>
      <c r="M3201" s="1" t="s">
        <v>84</v>
      </c>
      <c r="N3201" s="2">
        <v>43914.583333333336</v>
      </c>
      <c r="O3201" s="1" t="s">
        <v>2963</v>
      </c>
      <c r="P3201" s="2">
        <v>43914.666666666664</v>
      </c>
      <c r="Q3201">
        <v>8</v>
      </c>
      <c r="R3201">
        <v>145</v>
      </c>
      <c r="S3201">
        <v>704</v>
      </c>
      <c r="T3201">
        <v>704</v>
      </c>
      <c r="U3201">
        <v>704</v>
      </c>
      <c r="V3201">
        <v>39</v>
      </c>
      <c r="W3201">
        <v>2</v>
      </c>
      <c r="X3201">
        <v>41</v>
      </c>
      <c r="Y3201">
        <v>0</v>
      </c>
      <c r="Z3201">
        <v>122</v>
      </c>
      <c r="AA3201">
        <v>122</v>
      </c>
      <c r="AB3201" s="1">
        <f>Z3201/0.1</f>
        <v>1220</v>
      </c>
      <c r="AC3201" s="1">
        <f>AA3201-AB3201</f>
        <v>-1098</v>
      </c>
      <c r="AD3201" s="1">
        <f>_xlfn.IFNA(INDEX($AV$2:$AV$53,MATCH(B3201,$AU$2:$AU$53,0)),1000)</f>
        <v>11747694</v>
      </c>
      <c r="AE3201" s="1">
        <f>C3201/AD3201*100000</f>
        <v>4.8009422104457267</v>
      </c>
      <c r="AF3201" s="34">
        <f>IF(B3202=B3201,IFERROR((C3201/C3202)-1,0),0)</f>
        <v>0.27601809954751122</v>
      </c>
      <c r="AG3201" s="35">
        <f>IFERROR(LOG(2)/LOG(1+(AF3201)),AF3201)</f>
        <v>2.8437464307720934</v>
      </c>
      <c r="AH3201" s="35">
        <f>AVERAGE(Z3201:Z3207)</f>
        <v>71</v>
      </c>
      <c r="AJ3201" s="1">
        <f>Q3201/AD3201*100000</f>
        <v>6.8098471070152156E-2</v>
      </c>
      <c r="AK3201" s="34">
        <f>IF(B3202=B3201,IFERROR((Q3201/Q3202)-1,0),0)</f>
        <v>0.33333333333333326</v>
      </c>
      <c r="AL3201" s="35">
        <f>IFERROR(LOG(2)/LOG(1+(AK3201)),AK3201)</f>
        <v>2.4094208396532095</v>
      </c>
      <c r="AM3201" s="35">
        <f>AVERAGE(W3201:W3207)</f>
        <v>1.1428571428571428</v>
      </c>
      <c r="AN3201" s="4">
        <f>ROUNDDOWN(N3201,0)</f>
        <v>43914</v>
      </c>
      <c r="AO3201" s="38" cm="1">
        <f t="array" ref="AO3201">_xlfn.ANCHORARRAY(AN3201)-1</f>
        <v>43913</v>
      </c>
    </row>
    <row r="3202" spans="1:41" x14ac:dyDescent="0.25">
      <c r="A3202">
        <v>20200323</v>
      </c>
      <c r="B3202" s="1" t="s">
        <v>106</v>
      </c>
      <c r="C3202">
        <v>442</v>
      </c>
      <c r="D3202">
        <v>140</v>
      </c>
      <c r="G3202">
        <v>104</v>
      </c>
      <c r="M3202" s="1" t="s">
        <v>84</v>
      </c>
      <c r="N3202" s="2">
        <v>43913.583333333336</v>
      </c>
      <c r="O3202" s="1" t="s">
        <v>3017</v>
      </c>
      <c r="P3202" s="2">
        <v>43913.666666666664</v>
      </c>
      <c r="Q3202">
        <v>6</v>
      </c>
      <c r="R3202">
        <v>104</v>
      </c>
      <c r="S3202">
        <v>582</v>
      </c>
      <c r="T3202">
        <v>582</v>
      </c>
      <c r="U3202">
        <v>582</v>
      </c>
      <c r="V3202">
        <v>39</v>
      </c>
      <c r="W3202">
        <v>3</v>
      </c>
      <c r="X3202">
        <v>21</v>
      </c>
      <c r="Y3202">
        <v>0</v>
      </c>
      <c r="Z3202">
        <v>91</v>
      </c>
      <c r="AA3202">
        <v>91</v>
      </c>
      <c r="AB3202" s="1">
        <f>Z3202/0.1</f>
        <v>910</v>
      </c>
      <c r="AC3202" s="1">
        <f>AA3202-AB3202</f>
        <v>-819</v>
      </c>
      <c r="AD3202" s="1">
        <f>_xlfn.IFNA(INDEX($AV$2:$AV$53,MATCH(B3202,$AU$2:$AU$53,0)),1000)</f>
        <v>11747694</v>
      </c>
      <c r="AE3202" s="1">
        <f>C3202/AD3202*100000</f>
        <v>3.7624405266259067</v>
      </c>
      <c r="AF3202" s="34">
        <f>IF(B3203=B3202,IFERROR((C3202/C3203)-1,0),0)</f>
        <v>0.2592592592592593</v>
      </c>
      <c r="AG3202" s="35">
        <f>IFERROR(LOG(2)/LOG(1+(AF3202)),AF3202)</f>
        <v>3.0068374965673366</v>
      </c>
      <c r="AH3202" s="35">
        <f>AVERAGE(Z3202:Z3208)</f>
        <v>56</v>
      </c>
      <c r="AJ3202" s="1">
        <f>Q3202/AD3202*100000</f>
        <v>5.107385330261411E-2</v>
      </c>
      <c r="AK3202" s="34">
        <f>IF(B3203=B3202,IFERROR((Q3202/Q3203)-1,0),0)</f>
        <v>1</v>
      </c>
      <c r="AL3202" s="35">
        <f>IFERROR(LOG(2)/LOG(1+(AK3202)),AK3202)</f>
        <v>1</v>
      </c>
      <c r="AM3202" s="35">
        <f>AVERAGE(W3202:W3208)</f>
        <v>0.8571428571428571</v>
      </c>
      <c r="AN3202" s="4">
        <f>ROUNDDOWN(N3202,0)</f>
        <v>43913</v>
      </c>
      <c r="AO3202" s="38" cm="1">
        <f t="array" ref="AO3202">_xlfn.ANCHORARRAY(AN3202)-1</f>
        <v>43912</v>
      </c>
    </row>
    <row r="3203" spans="1:41" x14ac:dyDescent="0.25">
      <c r="A3203">
        <v>20200322</v>
      </c>
      <c r="B3203" s="1" t="s">
        <v>106</v>
      </c>
      <c r="C3203">
        <v>351</v>
      </c>
      <c r="D3203">
        <v>140</v>
      </c>
      <c r="G3203">
        <v>83</v>
      </c>
      <c r="M3203" s="1" t="s">
        <v>75</v>
      </c>
      <c r="N3203" s="2">
        <v>43910.583333333336</v>
      </c>
      <c r="O3203" s="1" t="s">
        <v>3071</v>
      </c>
      <c r="P3203" s="2">
        <v>43912.666666666664</v>
      </c>
      <c r="Q3203">
        <v>3</v>
      </c>
      <c r="R3203">
        <v>83</v>
      </c>
      <c r="S3203">
        <v>491</v>
      </c>
      <c r="T3203">
        <v>491</v>
      </c>
      <c r="U3203">
        <v>491</v>
      </c>
      <c r="V3203">
        <v>39</v>
      </c>
      <c r="W3203">
        <v>0</v>
      </c>
      <c r="X3203">
        <v>25</v>
      </c>
      <c r="Y3203">
        <v>0</v>
      </c>
      <c r="Z3203">
        <v>104</v>
      </c>
      <c r="AA3203">
        <v>104</v>
      </c>
      <c r="AB3203" s="1">
        <f>Z3203/0.1</f>
        <v>1040</v>
      </c>
      <c r="AC3203" s="1">
        <f>AA3203-AB3203</f>
        <v>-936</v>
      </c>
      <c r="AD3203" s="1">
        <f>_xlfn.IFNA(INDEX($AV$2:$AV$53,MATCH(B3203,$AU$2:$AU$53,0)),1000)</f>
        <v>11747694</v>
      </c>
      <c r="AE3203" s="1">
        <f>C3203/AD3203*100000</f>
        <v>2.9878204182029258</v>
      </c>
      <c r="AF3203" s="34">
        <f>IF(B3204=B3203,IFERROR((C3203/C3204)-1,0),0)</f>
        <v>0.42105263157894735</v>
      </c>
      <c r="AG3203" s="35">
        <f>IFERROR(LOG(2)/LOG(1+(AF3203)),AF3203)</f>
        <v>1.9725422562934107</v>
      </c>
      <c r="AH3203" s="35">
        <f>AVERAGE(Z3203:Z3209)</f>
        <v>45</v>
      </c>
      <c r="AJ3203" s="1">
        <f>Q3203/AD3203*100000</f>
        <v>2.5536926651307055E-2</v>
      </c>
      <c r="AK3203" s="34">
        <f>IF(B3204=B3203,IFERROR((Q3203/Q3204)-1,0),0)</f>
        <v>0</v>
      </c>
      <c r="AL3203" s="35">
        <f>IFERROR(LOG(2)/LOG(1+(AK3203)),AK3203)</f>
        <v>0</v>
      </c>
      <c r="AM3203" s="35">
        <f>AVERAGE(W3203:W3209)</f>
        <v>0.42857142857142855</v>
      </c>
      <c r="AN3203" s="4">
        <f>ROUNDDOWN(N3203,0)</f>
        <v>43910</v>
      </c>
      <c r="AO3203" s="38" cm="1">
        <f t="array" ref="AO3203">_xlfn.ANCHORARRAY(AN3203)-1</f>
        <v>43909</v>
      </c>
    </row>
    <row r="3204" spans="1:41" x14ac:dyDescent="0.25">
      <c r="A3204">
        <v>20200321</v>
      </c>
      <c r="B3204" s="1" t="s">
        <v>106</v>
      </c>
      <c r="C3204">
        <v>247</v>
      </c>
      <c r="D3204">
        <v>140</v>
      </c>
      <c r="G3204">
        <v>58</v>
      </c>
      <c r="M3204" s="1" t="s">
        <v>75</v>
      </c>
      <c r="N3204" s="2">
        <v>43911.583333333336</v>
      </c>
      <c r="O3204" s="1" t="s">
        <v>3125</v>
      </c>
      <c r="P3204" s="2">
        <v>43911.666666666664</v>
      </c>
      <c r="Q3204">
        <v>3</v>
      </c>
      <c r="R3204">
        <v>58</v>
      </c>
      <c r="S3204">
        <v>387</v>
      </c>
      <c r="T3204">
        <v>387</v>
      </c>
      <c r="U3204">
        <v>387</v>
      </c>
      <c r="V3204">
        <v>39</v>
      </c>
      <c r="W3204">
        <v>2</v>
      </c>
      <c r="X3204">
        <v>58</v>
      </c>
      <c r="Y3204">
        <v>0</v>
      </c>
      <c r="Z3204">
        <v>78</v>
      </c>
      <c r="AA3204">
        <v>78</v>
      </c>
      <c r="AB3204" s="1">
        <f>Z3204/0.1</f>
        <v>780</v>
      </c>
      <c r="AC3204" s="1">
        <f>AA3204-AB3204</f>
        <v>-702</v>
      </c>
      <c r="AD3204" s="1">
        <f>_xlfn.IFNA(INDEX($AV$2:$AV$53,MATCH(B3204,$AU$2:$AU$53,0)),1000)</f>
        <v>11747694</v>
      </c>
      <c r="AE3204" s="1">
        <f>C3204/AD3204*100000</f>
        <v>2.1025402942909475</v>
      </c>
      <c r="AF3204" s="34">
        <f>IF(B3205=B3204,IFERROR((C3204/C3205)-1,0),0)</f>
        <v>0.46153846153846145</v>
      </c>
      <c r="AG3204" s="35">
        <f>IFERROR(LOG(2)/LOG(1+(AF3204)),AF3204)</f>
        <v>1.8265247345787656</v>
      </c>
      <c r="AH3204" s="35">
        <f>AVERAGE(Z3204:Z3210)</f>
        <v>33.428571428571431</v>
      </c>
      <c r="AJ3204" s="1">
        <f>Q3204/AD3204*100000</f>
        <v>2.5536926651307055E-2</v>
      </c>
      <c r="AK3204" s="34">
        <f>IF(B3205=B3204,IFERROR((Q3204/Q3205)-1,0),0)</f>
        <v>2</v>
      </c>
      <c r="AL3204" s="35">
        <f>IFERROR(LOG(2)/LOG(1+(AK3204)),AK3204)</f>
        <v>0.63092975357145742</v>
      </c>
      <c r="AM3204" s="35">
        <f>AVERAGE(W3204:W3210)</f>
        <v>0.42857142857142855</v>
      </c>
      <c r="AN3204" s="4">
        <f>ROUNDDOWN(N3204,0)</f>
        <v>43911</v>
      </c>
      <c r="AO3204" s="38" cm="1">
        <f t="array" ref="AO3204">_xlfn.ANCHORARRAY(AN3204)-1</f>
        <v>43910</v>
      </c>
    </row>
    <row r="3205" spans="1:41" x14ac:dyDescent="0.25">
      <c r="A3205">
        <v>20200320</v>
      </c>
      <c r="B3205" s="1" t="s">
        <v>106</v>
      </c>
      <c r="C3205">
        <v>169</v>
      </c>
      <c r="D3205">
        <v>140</v>
      </c>
      <c r="M3205" s="1" t="s">
        <v>75</v>
      </c>
      <c r="N3205" s="2">
        <v>43910.583333333336</v>
      </c>
      <c r="O3205" s="1" t="s">
        <v>3179</v>
      </c>
      <c r="P3205" s="2">
        <v>43910.666666666664</v>
      </c>
      <c r="Q3205">
        <v>1</v>
      </c>
      <c r="S3205">
        <v>309</v>
      </c>
      <c r="T3205">
        <v>309</v>
      </c>
      <c r="U3205">
        <v>309</v>
      </c>
      <c r="V3205">
        <v>39</v>
      </c>
      <c r="W3205">
        <v>1</v>
      </c>
      <c r="X3205">
        <v>0</v>
      </c>
      <c r="Y3205">
        <v>0</v>
      </c>
      <c r="Z3205">
        <v>50</v>
      </c>
      <c r="AA3205">
        <v>50</v>
      </c>
      <c r="AB3205" s="1">
        <f>Z3205/0.1</f>
        <v>500</v>
      </c>
      <c r="AC3205" s="1">
        <f>AA3205-AB3205</f>
        <v>-450</v>
      </c>
      <c r="AD3205" s="1">
        <f>_xlfn.IFNA(INDEX($AV$2:$AV$53,MATCH(B3205,$AU$2:$AU$53,0)),1000)</f>
        <v>11747694</v>
      </c>
      <c r="AE3205" s="1">
        <f>C3205/AD3205*100000</f>
        <v>1.4385802013569642</v>
      </c>
      <c r="AF3205" s="34">
        <f>IF(B3206=B3205,IFERROR((C3205/C3206)-1,0),0)</f>
        <v>0.42016806722689082</v>
      </c>
      <c r="AG3205" s="35">
        <f>IFERROR(LOG(2)/LOG(1+(AF3205)),AF3205)</f>
        <v>1.9760437381530396</v>
      </c>
      <c r="AH3205" s="35">
        <f>AVERAGE(Z3205:Z3211)</f>
        <v>22.285714285714285</v>
      </c>
      <c r="AJ3205" s="1">
        <f>Q3205/AD3205*100000</f>
        <v>8.5123088837690195E-3</v>
      </c>
      <c r="AK3205" s="34">
        <f>IF(B3206=B3205,IFERROR((Q3205/Q3206)-1,0),0)</f>
        <v>0</v>
      </c>
      <c r="AL3205" s="35">
        <f>IFERROR(LOG(2)/LOG(1+(AK3205)),AK3205)</f>
        <v>0</v>
      </c>
      <c r="AM3205" s="35">
        <f>AVERAGE(W3205:W3211)</f>
        <v>0.14285714285714285</v>
      </c>
      <c r="AN3205" s="4">
        <f>ROUNDDOWN(N3205,0)</f>
        <v>43910</v>
      </c>
      <c r="AO3205" s="38" cm="1">
        <f t="array" ref="AO3205">_xlfn.ANCHORARRAY(AN3205)-1</f>
        <v>43909</v>
      </c>
    </row>
    <row r="3206" spans="1:41" x14ac:dyDescent="0.25">
      <c r="A3206">
        <v>20200319</v>
      </c>
      <c r="B3206" s="1" t="s">
        <v>106</v>
      </c>
      <c r="C3206">
        <v>119</v>
      </c>
      <c r="D3206">
        <v>140</v>
      </c>
      <c r="M3206" s="1" t="s">
        <v>75</v>
      </c>
      <c r="N3206" s="2">
        <v>43909.583333333336</v>
      </c>
      <c r="O3206" s="1" t="s">
        <v>3233</v>
      </c>
      <c r="P3206" s="2">
        <v>43909.666666666664</v>
      </c>
      <c r="S3206">
        <v>259</v>
      </c>
      <c r="T3206">
        <v>259</v>
      </c>
      <c r="U3206">
        <v>259</v>
      </c>
      <c r="V3206">
        <v>39</v>
      </c>
      <c r="W3206">
        <v>0</v>
      </c>
      <c r="X3206">
        <v>0</v>
      </c>
      <c r="Y3206">
        <v>0</v>
      </c>
      <c r="Z3206">
        <v>31</v>
      </c>
      <c r="AA3206">
        <v>31</v>
      </c>
      <c r="AB3206" s="1">
        <f>Z3206/0.1</f>
        <v>310</v>
      </c>
      <c r="AC3206" s="1">
        <f>AA3206-AB3206</f>
        <v>-279</v>
      </c>
      <c r="AD3206" s="1">
        <f>_xlfn.IFNA(INDEX($AV$2:$AV$53,MATCH(B3206,$AU$2:$AU$53,0)),1000)</f>
        <v>11747694</v>
      </c>
      <c r="AE3206" s="1">
        <f>C3206/AD3206*100000</f>
        <v>1.0129647571685132</v>
      </c>
      <c r="AF3206" s="34">
        <f>IF(B3207=B3206,IFERROR((C3206/C3207)-1,0),0)</f>
        <v>0.35227272727272729</v>
      </c>
      <c r="AG3206" s="35">
        <f>IFERROR(LOG(2)/LOG(1+(AF3206)),AF3206)</f>
        <v>2.2968117204475202</v>
      </c>
      <c r="AH3206" s="35">
        <f>AVERAGE(Z3206:Z3212)</f>
        <v>16.285714285714285</v>
      </c>
      <c r="AJ3206" s="1">
        <f>Q3206/AD3206*100000</f>
        <v>0</v>
      </c>
      <c r="AK3206" s="34">
        <f>IF(B3207=B3206,IFERROR((Q3206/Q3207)-1,0),0)</f>
        <v>0</v>
      </c>
      <c r="AL3206" s="35">
        <f>IFERROR(LOG(2)/LOG(1+(AK3206)),AK3206)</f>
        <v>0</v>
      </c>
      <c r="AM3206" s="35">
        <f>AVERAGE(W3206:W3212)</f>
        <v>0</v>
      </c>
      <c r="AN3206" s="4">
        <f>ROUNDDOWN(N3206,0)</f>
        <v>43909</v>
      </c>
      <c r="AO3206" s="38" cm="1">
        <f t="array" ref="AO3206">_xlfn.ANCHORARRAY(AN3206)-1</f>
        <v>43908</v>
      </c>
    </row>
    <row r="3207" spans="1:41" x14ac:dyDescent="0.25">
      <c r="A3207">
        <v>20200318</v>
      </c>
      <c r="B3207" s="1" t="s">
        <v>106</v>
      </c>
      <c r="C3207">
        <v>88</v>
      </c>
      <c r="D3207">
        <v>140</v>
      </c>
      <c r="M3207" s="1" t="s">
        <v>75</v>
      </c>
      <c r="N3207" s="2">
        <v>43908.625</v>
      </c>
      <c r="O3207" s="1" t="s">
        <v>3287</v>
      </c>
      <c r="P3207" s="2">
        <v>43908.666666666664</v>
      </c>
      <c r="S3207">
        <v>228</v>
      </c>
      <c r="T3207">
        <v>228</v>
      </c>
      <c r="U3207">
        <v>228</v>
      </c>
      <c r="V3207">
        <v>39</v>
      </c>
      <c r="W3207">
        <v>0</v>
      </c>
      <c r="X3207">
        <v>0</v>
      </c>
      <c r="Y3207">
        <v>0</v>
      </c>
      <c r="Z3207">
        <v>21</v>
      </c>
      <c r="AA3207">
        <v>21</v>
      </c>
      <c r="AB3207" s="1">
        <f>Z3207/0.1</f>
        <v>210</v>
      </c>
      <c r="AC3207" s="1">
        <f>AA3207-AB3207</f>
        <v>-189</v>
      </c>
      <c r="AD3207" s="1">
        <f>_xlfn.IFNA(INDEX($AV$2:$AV$53,MATCH(B3207,$AU$2:$AU$53,0)),1000)</f>
        <v>11747694</v>
      </c>
      <c r="AE3207" s="1">
        <f>C3207/AD3207*100000</f>
        <v>0.74908318177167366</v>
      </c>
      <c r="AF3207" s="34">
        <f>IF(B3208=B3207,IFERROR((C3207/C3208)-1,0),0)</f>
        <v>0.31343283582089554</v>
      </c>
      <c r="AG3207" s="35">
        <f>IFERROR(LOG(2)/LOG(1+(AF3207)),AF3207)</f>
        <v>2.5423140967228468</v>
      </c>
      <c r="AH3207" s="35">
        <f>AVERAGE(Z3207:Z3213)</f>
        <v>12</v>
      </c>
      <c r="AJ3207" s="1">
        <f>Q3207/AD3207*100000</f>
        <v>0</v>
      </c>
      <c r="AK3207" s="34">
        <f>IF(B3208=B3207,IFERROR((Q3207/Q3208)-1,0),0)</f>
        <v>0</v>
      </c>
      <c r="AL3207" s="35">
        <f>IFERROR(LOG(2)/LOG(1+(AK3207)),AK3207)</f>
        <v>0</v>
      </c>
      <c r="AM3207" s="35">
        <f>AVERAGE(W3207:W3213)</f>
        <v>0</v>
      </c>
      <c r="AN3207" s="4">
        <f>ROUNDDOWN(N3207,0)</f>
        <v>43908</v>
      </c>
      <c r="AO3207" s="38" cm="1">
        <f t="array" ref="AO3207">_xlfn.ANCHORARRAY(AN3207)-1</f>
        <v>43907</v>
      </c>
    </row>
    <row r="3208" spans="1:41" x14ac:dyDescent="0.25">
      <c r="A3208">
        <v>20200317</v>
      </c>
      <c r="B3208" s="1" t="s">
        <v>106</v>
      </c>
      <c r="C3208">
        <v>67</v>
      </c>
      <c r="D3208">
        <v>140</v>
      </c>
      <c r="M3208" s="1" t="s">
        <v>75</v>
      </c>
      <c r="N3208" s="2">
        <v>43907.625</v>
      </c>
      <c r="O3208" s="1" t="s">
        <v>3341</v>
      </c>
      <c r="P3208" s="2">
        <v>43907.666666666664</v>
      </c>
      <c r="S3208">
        <v>207</v>
      </c>
      <c r="T3208">
        <v>207</v>
      </c>
      <c r="U3208">
        <v>207</v>
      </c>
      <c r="V3208">
        <v>39</v>
      </c>
      <c r="W3208">
        <v>0</v>
      </c>
      <c r="X3208">
        <v>0</v>
      </c>
      <c r="Y3208">
        <v>0</v>
      </c>
      <c r="Z3208">
        <v>17</v>
      </c>
      <c r="AA3208">
        <v>17</v>
      </c>
      <c r="AB3208" s="1">
        <f>Z3208/0.1</f>
        <v>170</v>
      </c>
      <c r="AC3208" s="1">
        <f>AA3208-AB3208</f>
        <v>-153</v>
      </c>
      <c r="AD3208" s="1">
        <f>_xlfn.IFNA(INDEX($AV$2:$AV$53,MATCH(B3208,$AU$2:$AU$53,0)),1000)</f>
        <v>11747694</v>
      </c>
      <c r="AE3208" s="1">
        <f>C3208/AD3208*100000</f>
        <v>0.57032469521252427</v>
      </c>
      <c r="AF3208" s="34">
        <f>IF(B3209=B3208,IFERROR((C3208/C3209)-1,0),0)</f>
        <v>0.34000000000000008</v>
      </c>
      <c r="AG3208" s="35">
        <f>IFERROR(LOG(2)/LOG(1+(AF3208)),AF3208)</f>
        <v>2.3683605932797684</v>
      </c>
      <c r="AH3208" s="35">
        <f>AVERAGE(Z3208:Z3214)</f>
        <v>9.1428571428571423</v>
      </c>
      <c r="AJ3208" s="1">
        <f>Q3208/AD3208*100000</f>
        <v>0</v>
      </c>
      <c r="AK3208" s="34">
        <f>IF(B3209=B3208,IFERROR((Q3208/Q3209)-1,0),0)</f>
        <v>0</v>
      </c>
      <c r="AL3208" s="35">
        <f>IFERROR(LOG(2)/LOG(1+(AK3208)),AK3208)</f>
        <v>0</v>
      </c>
      <c r="AM3208" s="35">
        <f>AVERAGE(W3208:W3214)</f>
        <v>0</v>
      </c>
      <c r="AN3208" s="4">
        <f>ROUNDDOWN(N3208,0)</f>
        <v>43907</v>
      </c>
      <c r="AO3208" s="38" cm="1">
        <f t="array" ref="AO3208">_xlfn.ANCHORARRAY(AN3208)-1</f>
        <v>43906</v>
      </c>
    </row>
    <row r="3209" spans="1:41" x14ac:dyDescent="0.25">
      <c r="A3209">
        <v>20200316</v>
      </c>
      <c r="B3209" s="1" t="s">
        <v>106</v>
      </c>
      <c r="C3209">
        <v>50</v>
      </c>
      <c r="D3209">
        <v>140</v>
      </c>
      <c r="E3209">
        <v>361</v>
      </c>
      <c r="M3209" s="1" t="s">
        <v>75</v>
      </c>
      <c r="N3209" s="2">
        <v>43906.65</v>
      </c>
      <c r="O3209" s="1" t="s">
        <v>3395</v>
      </c>
      <c r="P3209" s="2">
        <v>43906.666666666664</v>
      </c>
      <c r="S3209">
        <v>551</v>
      </c>
      <c r="T3209">
        <v>190</v>
      </c>
      <c r="U3209">
        <v>190</v>
      </c>
      <c r="V3209">
        <v>39</v>
      </c>
      <c r="W3209">
        <v>0</v>
      </c>
      <c r="X3209">
        <v>0</v>
      </c>
      <c r="Y3209">
        <v>1</v>
      </c>
      <c r="Z3209">
        <v>14</v>
      </c>
      <c r="AA3209">
        <v>15</v>
      </c>
      <c r="AB3209" s="1">
        <f>Z3209/0.1</f>
        <v>140</v>
      </c>
      <c r="AC3209" s="1">
        <f>AA3209-AB3209</f>
        <v>-125</v>
      </c>
      <c r="AD3209" s="1">
        <f>_xlfn.IFNA(INDEX($AV$2:$AV$53,MATCH(B3209,$AU$2:$AU$53,0)),1000)</f>
        <v>11747694</v>
      </c>
      <c r="AE3209" s="1">
        <f>C3209/AD3209*100000</f>
        <v>0.42561544418845093</v>
      </c>
      <c r="AF3209" s="34">
        <f>IF(B3210=B3209,IFERROR((C3209/C3210)-1,0),0)</f>
        <v>0.38888888888888884</v>
      </c>
      <c r="AG3209" s="35">
        <f>IFERROR(LOG(2)/LOG(1+(AF3209)),AF3209)</f>
        <v>2.1100109564821601</v>
      </c>
      <c r="AH3209" s="35">
        <f>AVERAGE(Z3209:Z3215)</f>
        <v>6.7142857142857144</v>
      </c>
      <c r="AJ3209" s="1">
        <f>Q3209/AD3209*100000</f>
        <v>0</v>
      </c>
      <c r="AK3209" s="34">
        <f>IF(B3210=B3209,IFERROR((Q3209/Q3210)-1,0),0)</f>
        <v>0</v>
      </c>
      <c r="AL3209" s="35">
        <f>IFERROR(LOG(2)/LOG(1+(AK3209)),AK3209)</f>
        <v>0</v>
      </c>
      <c r="AM3209" s="35">
        <f>AVERAGE(W3209:W3215)</f>
        <v>0</v>
      </c>
      <c r="AN3209" s="4">
        <f>ROUNDDOWN(N3209,0)</f>
        <v>43906</v>
      </c>
      <c r="AO3209" s="38" cm="1">
        <f t="array" ref="AO3209">_xlfn.ANCHORARRAY(AN3209)-1</f>
        <v>43905</v>
      </c>
    </row>
    <row r="3210" spans="1:41" x14ac:dyDescent="0.25">
      <c r="A3210">
        <v>20200315</v>
      </c>
      <c r="B3210" s="1" t="s">
        <v>106</v>
      </c>
      <c r="C3210">
        <v>36</v>
      </c>
      <c r="D3210">
        <v>139</v>
      </c>
      <c r="E3210">
        <v>350</v>
      </c>
      <c r="M3210" s="1" t="s">
        <v>75</v>
      </c>
      <c r="N3210" s="2">
        <v>43905.583333333336</v>
      </c>
      <c r="O3210" s="1" t="s">
        <v>3446</v>
      </c>
      <c r="P3210" s="2">
        <v>43905.666666666664</v>
      </c>
      <c r="S3210">
        <v>525</v>
      </c>
      <c r="T3210">
        <v>175</v>
      </c>
      <c r="U3210">
        <v>175</v>
      </c>
      <c r="V3210">
        <v>39</v>
      </c>
      <c r="W3210">
        <v>0</v>
      </c>
      <c r="X3210">
        <v>0</v>
      </c>
      <c r="Y3210">
        <v>89</v>
      </c>
      <c r="Z3210">
        <v>23</v>
      </c>
      <c r="AA3210">
        <v>112</v>
      </c>
      <c r="AB3210" s="1">
        <f>Z3210/0.1</f>
        <v>230</v>
      </c>
      <c r="AC3210" s="1">
        <f>AA3210-AB3210</f>
        <v>-118</v>
      </c>
      <c r="AD3210" s="1">
        <f>_xlfn.IFNA(INDEX($AV$2:$AV$53,MATCH(B3210,$AU$2:$AU$53,0)),1000)</f>
        <v>11747694</v>
      </c>
      <c r="AE3210" s="1">
        <f>C3210/AD3210*100000</f>
        <v>0.30644311981568467</v>
      </c>
      <c r="AF3210" s="34">
        <f>IF(B3211=B3210,IFERROR((C3210/C3211)-1,0),0)</f>
        <v>1.7692307692307692</v>
      </c>
      <c r="AG3210" s="35">
        <f>IFERROR(LOG(2)/LOG(1+(AF3210)),AF3210)</f>
        <v>0.68051038779611683</v>
      </c>
      <c r="AH3210" s="35">
        <f>AVERAGE(Z3210:Z3216)</f>
        <v>5.1428571428571432</v>
      </c>
      <c r="AJ3210" s="1">
        <f>Q3210/AD3210*100000</f>
        <v>0</v>
      </c>
      <c r="AK3210" s="34">
        <f>IF(B3211=B3210,IFERROR((Q3210/Q3211)-1,0),0)</f>
        <v>0</v>
      </c>
      <c r="AL3210" s="35">
        <f>IFERROR(LOG(2)/LOG(1+(AK3210)),AK3210)</f>
        <v>0</v>
      </c>
      <c r="AM3210" s="35">
        <f>AVERAGE(W3210:W3216)</f>
        <v>0</v>
      </c>
      <c r="AN3210" s="4">
        <f>ROUNDDOWN(N3210,0)</f>
        <v>43905</v>
      </c>
      <c r="AO3210" s="38" cm="1">
        <f t="array" ref="AO3210">_xlfn.ANCHORARRAY(AN3210)-1</f>
        <v>43904</v>
      </c>
    </row>
    <row r="3211" spans="1:41" x14ac:dyDescent="0.25">
      <c r="A3211">
        <v>20200314</v>
      </c>
      <c r="B3211" s="1" t="s">
        <v>106</v>
      </c>
      <c r="C3211">
        <v>13</v>
      </c>
      <c r="D3211">
        <v>50</v>
      </c>
      <c r="E3211">
        <v>159</v>
      </c>
      <c r="M3211" s="1" t="s">
        <v>75</v>
      </c>
      <c r="N3211" s="2">
        <v>43903.583333333336</v>
      </c>
      <c r="O3211" s="1" t="s">
        <v>3495</v>
      </c>
      <c r="P3211" s="2">
        <v>43904.666666666664</v>
      </c>
      <c r="S3211">
        <v>222</v>
      </c>
      <c r="T3211">
        <v>63</v>
      </c>
      <c r="U3211">
        <v>63</v>
      </c>
      <c r="V3211">
        <v>39</v>
      </c>
      <c r="W3211">
        <v>0</v>
      </c>
      <c r="X3211">
        <v>0</v>
      </c>
      <c r="Y3211">
        <v>0</v>
      </c>
      <c r="Z3211">
        <v>0</v>
      </c>
      <c r="AA3211">
        <v>0</v>
      </c>
      <c r="AB3211" s="1">
        <f>Z3211/0.1</f>
        <v>0</v>
      </c>
      <c r="AC3211" s="1">
        <f>AA3211-AB3211</f>
        <v>0</v>
      </c>
      <c r="AD3211" s="1">
        <f>_xlfn.IFNA(INDEX($AV$2:$AV$53,MATCH(B3211,$AU$2:$AU$53,0)),1000)</f>
        <v>11747694</v>
      </c>
      <c r="AE3211" s="1">
        <f>C3211/AD3211*100000</f>
        <v>0.11066001548899725</v>
      </c>
      <c r="AF3211" s="34">
        <f>IF(B3212=B3211,IFERROR((C3211/C3212)-1,0),0)</f>
        <v>0</v>
      </c>
      <c r="AG3211" s="35">
        <f>IFERROR(LOG(2)/LOG(1+(AF3211)),AF3211)</f>
        <v>0</v>
      </c>
      <c r="AH3211" s="35">
        <f>AVERAGE(Z3211:Z3217)</f>
        <v>1.8571428571428572</v>
      </c>
      <c r="AJ3211" s="1">
        <f>Q3211/AD3211*100000</f>
        <v>0</v>
      </c>
      <c r="AK3211" s="34">
        <f>IF(B3212=B3211,IFERROR((Q3211/Q3212)-1,0),0)</f>
        <v>0</v>
      </c>
      <c r="AL3211" s="35">
        <f>IFERROR(LOG(2)/LOG(1+(AK3211)),AK3211)</f>
        <v>0</v>
      </c>
      <c r="AM3211" s="35">
        <f>AVERAGE(W3211:W3217)</f>
        <v>0</v>
      </c>
      <c r="AN3211" s="4">
        <f>ROUNDDOWN(N3211,0)</f>
        <v>43903</v>
      </c>
      <c r="AO3211" s="38" cm="1">
        <f t="array" ref="AO3211">_xlfn.ANCHORARRAY(AN3211)-1</f>
        <v>43902</v>
      </c>
    </row>
    <row r="3212" spans="1:41" x14ac:dyDescent="0.25">
      <c r="A3212">
        <v>20200313</v>
      </c>
      <c r="B3212" s="1" t="s">
        <v>106</v>
      </c>
      <c r="C3212">
        <v>13</v>
      </c>
      <c r="D3212">
        <v>50</v>
      </c>
      <c r="E3212">
        <v>159</v>
      </c>
      <c r="M3212" s="1" t="s">
        <v>75</v>
      </c>
      <c r="N3212" s="2">
        <v>43903.625</v>
      </c>
      <c r="O3212" s="1" t="s">
        <v>3544</v>
      </c>
      <c r="P3212" s="2">
        <v>43903.666666666664</v>
      </c>
      <c r="S3212">
        <v>222</v>
      </c>
      <c r="T3212">
        <v>63</v>
      </c>
      <c r="U3212">
        <v>63</v>
      </c>
      <c r="V3212">
        <v>39</v>
      </c>
      <c r="W3212">
        <v>0</v>
      </c>
      <c r="X3212">
        <v>0</v>
      </c>
      <c r="Y3212">
        <v>20</v>
      </c>
      <c r="Z3212">
        <v>8</v>
      </c>
      <c r="AA3212">
        <v>28</v>
      </c>
      <c r="AB3212" s="1">
        <f>Z3212/0.1</f>
        <v>80</v>
      </c>
      <c r="AC3212" s="1">
        <f>AA3212-AB3212</f>
        <v>-52</v>
      </c>
      <c r="AD3212" s="1">
        <f>_xlfn.IFNA(INDEX($AV$2:$AV$53,MATCH(B3212,$AU$2:$AU$53,0)),1000)</f>
        <v>11747694</v>
      </c>
      <c r="AE3212" s="1">
        <f>C3212/AD3212*100000</f>
        <v>0.11066001548899725</v>
      </c>
      <c r="AF3212" s="34">
        <f>IF(B3213=B3212,IFERROR((C3212/C3213)-1,0),0)</f>
        <v>1.6</v>
      </c>
      <c r="AG3212" s="35">
        <f>IFERROR(LOG(2)/LOG(1+(AF3212)),AF3212)</f>
        <v>0.72542007127925334</v>
      </c>
      <c r="AH3212" s="35">
        <f>AVERAGE(Z3212:Z3218)</f>
        <v>1.8571428571428572</v>
      </c>
      <c r="AJ3212" s="1">
        <f>Q3212/AD3212*100000</f>
        <v>0</v>
      </c>
      <c r="AK3212" s="34">
        <f>IF(B3213=B3212,IFERROR((Q3212/Q3213)-1,0),0)</f>
        <v>0</v>
      </c>
      <c r="AL3212" s="35">
        <f>IFERROR(LOG(2)/LOG(1+(AK3212)),AK3212)</f>
        <v>0</v>
      </c>
      <c r="AM3212" s="35">
        <f>AVERAGE(W3212:W3218)</f>
        <v>0</v>
      </c>
      <c r="AN3212" s="4">
        <f>ROUNDDOWN(N3212,0)</f>
        <v>43903</v>
      </c>
      <c r="AO3212" s="38" cm="1">
        <f t="array" ref="AO3212">_xlfn.ANCHORARRAY(AN3212)-1</f>
        <v>43902</v>
      </c>
    </row>
    <row r="3213" spans="1:41" x14ac:dyDescent="0.25">
      <c r="A3213">
        <v>20200312</v>
      </c>
      <c r="B3213" s="1" t="s">
        <v>106</v>
      </c>
      <c r="C3213">
        <v>5</v>
      </c>
      <c r="D3213">
        <v>30</v>
      </c>
      <c r="E3213">
        <v>52</v>
      </c>
      <c r="M3213" s="1" t="s">
        <v>75</v>
      </c>
      <c r="N3213" s="2">
        <v>43902.583333333336</v>
      </c>
      <c r="O3213" s="1" t="s">
        <v>3593</v>
      </c>
      <c r="P3213" s="2">
        <v>43902.666666666664</v>
      </c>
      <c r="S3213">
        <v>87</v>
      </c>
      <c r="T3213">
        <v>35</v>
      </c>
      <c r="U3213">
        <v>35</v>
      </c>
      <c r="V3213">
        <v>39</v>
      </c>
      <c r="W3213">
        <v>0</v>
      </c>
      <c r="X3213">
        <v>0</v>
      </c>
      <c r="Y3213">
        <v>9</v>
      </c>
      <c r="Z3213">
        <v>1</v>
      </c>
      <c r="AA3213">
        <v>10</v>
      </c>
      <c r="AB3213" s="1">
        <f>Z3213/0.1</f>
        <v>10</v>
      </c>
      <c r="AC3213" s="1">
        <f>AA3213-AB3213</f>
        <v>0</v>
      </c>
      <c r="AD3213" s="1">
        <f>_xlfn.IFNA(INDEX($AV$2:$AV$53,MATCH(B3213,$AU$2:$AU$53,0)),1000)</f>
        <v>11747694</v>
      </c>
      <c r="AE3213" s="1">
        <f>C3213/AD3213*100000</f>
        <v>4.256154441884509E-2</v>
      </c>
      <c r="AF3213" s="34">
        <f>IF(B3214=B3213,IFERROR((C3213/C3214)-1,0),0)</f>
        <v>0.25</v>
      </c>
      <c r="AG3213" s="35">
        <f>IFERROR(LOG(2)/LOG(1+(AF3213)),AF3213)</f>
        <v>3.1062837195053898</v>
      </c>
      <c r="AH3213" s="35">
        <f>AVERAGE(Z3213:Z3219)</f>
        <v>0.7142857142857143</v>
      </c>
      <c r="AJ3213" s="1">
        <f>Q3213/AD3213*100000</f>
        <v>0</v>
      </c>
      <c r="AK3213" s="34">
        <f>IF(B3214=B3213,IFERROR((Q3213/Q3214)-1,0),0)</f>
        <v>0</v>
      </c>
      <c r="AL3213" s="35">
        <f>IFERROR(LOG(2)/LOG(1+(AK3213)),AK3213)</f>
        <v>0</v>
      </c>
      <c r="AM3213" s="35">
        <f>AVERAGE(W3213:W3219)</f>
        <v>0</v>
      </c>
      <c r="AN3213" s="4">
        <f>ROUNDDOWN(N3213,0)</f>
        <v>43902</v>
      </c>
      <c r="AO3213" s="38" cm="1">
        <f t="array" ref="AO3213">_xlfn.ANCHORARRAY(AN3213)-1</f>
        <v>43901</v>
      </c>
    </row>
    <row r="3214" spans="1:41" x14ac:dyDescent="0.25">
      <c r="A3214">
        <v>20200311</v>
      </c>
      <c r="B3214" s="1" t="s">
        <v>106</v>
      </c>
      <c r="C3214">
        <v>4</v>
      </c>
      <c r="D3214">
        <v>21</v>
      </c>
      <c r="E3214">
        <v>24</v>
      </c>
      <c r="M3214" s="1" t="s">
        <v>75</v>
      </c>
      <c r="N3214" s="2"/>
      <c r="O3214" s="1" t="s">
        <v>3641</v>
      </c>
      <c r="P3214" s="2">
        <v>43901.666666666664</v>
      </c>
      <c r="S3214">
        <v>49</v>
      </c>
      <c r="T3214">
        <v>25</v>
      </c>
      <c r="U3214">
        <v>25</v>
      </c>
      <c r="V3214">
        <v>39</v>
      </c>
      <c r="W3214">
        <v>0</v>
      </c>
      <c r="X3214">
        <v>0</v>
      </c>
      <c r="Y3214">
        <v>7</v>
      </c>
      <c r="Z3214">
        <v>1</v>
      </c>
      <c r="AA3214">
        <v>8</v>
      </c>
      <c r="AB3214" s="1">
        <f>Z3214/0.1</f>
        <v>10</v>
      </c>
      <c r="AC3214" s="1">
        <f>AA3214-AB3214</f>
        <v>-2</v>
      </c>
      <c r="AD3214" s="1">
        <f>_xlfn.IFNA(INDEX($AV$2:$AV$53,MATCH(B3214,$AU$2:$AU$53,0)),1000)</f>
        <v>11747694</v>
      </c>
      <c r="AE3214" s="1">
        <f>C3214/AD3214*100000</f>
        <v>3.4049235535076078E-2</v>
      </c>
      <c r="AF3214" s="34">
        <f>IF(B3215=B3214,IFERROR((C3214/C3215)-1,0),0)</f>
        <v>0.33333333333333326</v>
      </c>
      <c r="AG3214" s="35">
        <f>IFERROR(LOG(2)/LOG(1+(AF3214)),AF3214)</f>
        <v>2.4094208396532095</v>
      </c>
      <c r="AH3214" s="35">
        <f>AVERAGE(Z3214:Z3220)</f>
        <v>0.66666666666666663</v>
      </c>
      <c r="AJ3214" s="1">
        <f>Q3214/AD3214*100000</f>
        <v>0</v>
      </c>
      <c r="AK3214" s="34">
        <f>IF(B3215=B3214,IFERROR((Q3214/Q3215)-1,0),0)</f>
        <v>0</v>
      </c>
      <c r="AL3214" s="35">
        <f>IFERROR(LOG(2)/LOG(1+(AK3214)),AK3214)</f>
        <v>0</v>
      </c>
      <c r="AM3214" s="35">
        <f>AVERAGE(W3214:W3220)</f>
        <v>0</v>
      </c>
      <c r="AN3214" s="4">
        <f>ROUNDDOWN(N3214,0)</f>
        <v>0</v>
      </c>
      <c r="AO3214" s="38" cm="1">
        <f t="array" ref="AO3214">_xlfn.ANCHORARRAY(AN3214)-1</f>
        <v>-1</v>
      </c>
    </row>
    <row r="3215" spans="1:41" x14ac:dyDescent="0.25">
      <c r="A3215">
        <v>20200310</v>
      </c>
      <c r="B3215" s="1" t="s">
        <v>106</v>
      </c>
      <c r="C3215">
        <v>3</v>
      </c>
      <c r="D3215">
        <v>14</v>
      </c>
      <c r="E3215">
        <v>15</v>
      </c>
      <c r="M3215" s="1" t="s">
        <v>75</v>
      </c>
      <c r="N3215" s="2"/>
      <c r="O3215" s="1" t="s">
        <v>3689</v>
      </c>
      <c r="P3215" s="2">
        <v>43900.666666666664</v>
      </c>
      <c r="S3215">
        <v>32</v>
      </c>
      <c r="T3215">
        <v>17</v>
      </c>
      <c r="U3215">
        <v>17</v>
      </c>
      <c r="V3215">
        <v>39</v>
      </c>
      <c r="W3215">
        <v>0</v>
      </c>
      <c r="X3215">
        <v>0</v>
      </c>
      <c r="Y3215">
        <v>3</v>
      </c>
      <c r="Z3215">
        <v>0</v>
      </c>
      <c r="AA3215">
        <v>3</v>
      </c>
      <c r="AB3215" s="1">
        <f>Z3215/0.1</f>
        <v>0</v>
      </c>
      <c r="AC3215" s="1">
        <f>AA3215-AB3215</f>
        <v>3</v>
      </c>
      <c r="AD3215" s="1">
        <f>_xlfn.IFNA(INDEX($AV$2:$AV$53,MATCH(B3215,$AU$2:$AU$53,0)),1000)</f>
        <v>11747694</v>
      </c>
      <c r="AE3215" s="1">
        <f>C3215/AD3215*100000</f>
        <v>2.5536926651307055E-2</v>
      </c>
      <c r="AF3215" s="34">
        <f>IF(B3216=B3215,IFERROR((C3215/C3216)-1,0),0)</f>
        <v>0</v>
      </c>
      <c r="AG3215" s="35">
        <f>IFERROR(LOG(2)/LOG(1+(AF3215)),AF3215)</f>
        <v>0</v>
      </c>
      <c r="AH3215" s="35">
        <f>AVERAGE(Z3215:Z3221)</f>
        <v>15.833333333333334</v>
      </c>
      <c r="AJ3215" s="1">
        <f>Q3215/AD3215*100000</f>
        <v>0</v>
      </c>
      <c r="AK3215" s="34">
        <f>IF(B3216=B3215,IFERROR((Q3215/Q3216)-1,0),0)</f>
        <v>0</v>
      </c>
      <c r="AL3215" s="35">
        <f>IFERROR(LOG(2)/LOG(1+(AK3215)),AK3215)</f>
        <v>0</v>
      </c>
      <c r="AM3215" s="35">
        <f>AVERAGE(W3215:W3221)</f>
        <v>0.66666666666666663</v>
      </c>
      <c r="AN3215" s="4">
        <f>ROUNDDOWN(N3215,0)</f>
        <v>0</v>
      </c>
      <c r="AO3215" s="38" cm="1">
        <f t="array" ref="AO3215">_xlfn.ANCHORARRAY(AN3215)-1</f>
        <v>-1</v>
      </c>
    </row>
    <row r="3216" spans="1:41" x14ac:dyDescent="0.25">
      <c r="A3216">
        <v>20200309</v>
      </c>
      <c r="B3216" s="1" t="s">
        <v>106</v>
      </c>
      <c r="C3216">
        <v>3</v>
      </c>
      <c r="D3216">
        <v>11</v>
      </c>
      <c r="E3216">
        <v>5</v>
      </c>
      <c r="M3216" s="1" t="s">
        <v>75</v>
      </c>
      <c r="N3216" s="2"/>
      <c r="O3216" s="1" t="s">
        <v>3737</v>
      </c>
      <c r="P3216" s="2">
        <v>43899.666666666664</v>
      </c>
      <c r="S3216">
        <v>19</v>
      </c>
      <c r="T3216">
        <v>14</v>
      </c>
      <c r="U3216">
        <v>14</v>
      </c>
      <c r="V3216">
        <v>39</v>
      </c>
      <c r="W3216">
        <v>0</v>
      </c>
      <c r="X3216">
        <v>0</v>
      </c>
      <c r="Y3216">
        <v>1</v>
      </c>
      <c r="Z3216">
        <v>3</v>
      </c>
      <c r="AA3216">
        <v>4</v>
      </c>
      <c r="AB3216" s="1">
        <f>Z3216/0.1</f>
        <v>30</v>
      </c>
      <c r="AC3216" s="1">
        <f>AA3216-AB3216</f>
        <v>-26</v>
      </c>
      <c r="AD3216" s="1">
        <f>_xlfn.IFNA(INDEX($AV$2:$AV$53,MATCH(B3216,$AU$2:$AU$53,0)),1000)</f>
        <v>11747694</v>
      </c>
      <c r="AE3216" s="1">
        <f>C3216/AD3216*100000</f>
        <v>2.5536926651307055E-2</v>
      </c>
      <c r="AF3216" s="34">
        <f>IF(B3217=B3216,IFERROR((C3216/C3217)-1,0),0)</f>
        <v>0</v>
      </c>
      <c r="AG3216" s="35">
        <f>IFERROR(LOG(2)/LOG(1+(AF3216)),AF3216)</f>
        <v>0</v>
      </c>
      <c r="AH3216" s="35">
        <f>AVERAGE(Z3216:Z3222)</f>
        <v>23.666666666666668</v>
      </c>
      <c r="AJ3216" s="1">
        <f>Q3216/AD3216*100000</f>
        <v>0</v>
      </c>
      <c r="AK3216" s="34">
        <f>IF(B3217=B3216,IFERROR((Q3216/Q3217)-1,0),0)</f>
        <v>0</v>
      </c>
      <c r="AL3216" s="35">
        <f>IFERROR(LOG(2)/LOG(1+(AK3216)),AK3216)</f>
        <v>0</v>
      </c>
      <c r="AM3216" s="35">
        <f>AVERAGE(W3216:W3222)</f>
        <v>1.5</v>
      </c>
      <c r="AN3216" s="4">
        <f>ROUNDDOWN(N3216,0)</f>
        <v>0</v>
      </c>
      <c r="AO3216" s="38" cm="1">
        <f t="array" ref="AO3216">_xlfn.ANCHORARRAY(AN3216)-1</f>
        <v>-1</v>
      </c>
    </row>
    <row r="3217" spans="1:41" x14ac:dyDescent="0.25">
      <c r="A3217">
        <v>20200308</v>
      </c>
      <c r="B3217" s="1" t="s">
        <v>106</v>
      </c>
      <c r="C3217">
        <v>0</v>
      </c>
      <c r="D3217">
        <v>10</v>
      </c>
      <c r="E3217">
        <v>4</v>
      </c>
      <c r="M3217" s="1" t="s">
        <v>75</v>
      </c>
      <c r="N3217" s="2"/>
      <c r="O3217" s="1" t="s">
        <v>3785</v>
      </c>
      <c r="P3217" s="2">
        <v>43898.666666666664</v>
      </c>
      <c r="S3217">
        <v>14</v>
      </c>
      <c r="T3217">
        <v>10</v>
      </c>
      <c r="U3217">
        <v>10</v>
      </c>
      <c r="V3217">
        <v>39</v>
      </c>
      <c r="W3217">
        <v>0</v>
      </c>
      <c r="X3217">
        <v>0</v>
      </c>
      <c r="Y3217">
        <v>1</v>
      </c>
      <c r="Z3217">
        <v>0</v>
      </c>
      <c r="AA3217">
        <v>1</v>
      </c>
      <c r="AB3217" s="1">
        <f>Z3217/0.1</f>
        <v>0</v>
      </c>
      <c r="AC3217" s="1">
        <f>AA3217-AB3217</f>
        <v>1</v>
      </c>
      <c r="AD3217" s="1">
        <f>_xlfn.IFNA(INDEX($AV$2:$AV$53,MATCH(B3217,$AU$2:$AU$53,0)),1000)</f>
        <v>11747694</v>
      </c>
      <c r="AE3217" s="1">
        <f>C3217/AD3217*100000</f>
        <v>0</v>
      </c>
      <c r="AF3217" s="34">
        <f>IF(B3218=B3217,IFERROR((C3217/C3218)-1,0),0)</f>
        <v>0</v>
      </c>
      <c r="AG3217" s="35">
        <f>IFERROR(LOG(2)/LOG(1+(AF3217)),AF3217)</f>
        <v>0</v>
      </c>
      <c r="AH3217" s="35">
        <f>AVERAGE(Z3217:Z3223)</f>
        <v>32</v>
      </c>
      <c r="AJ3217" s="1">
        <f>Q3217/AD3217*100000</f>
        <v>0</v>
      </c>
      <c r="AK3217" s="34">
        <f>IF(B3218=B3217,IFERROR((Q3217/Q3218)-1,0),0)</f>
        <v>0</v>
      </c>
      <c r="AL3217" s="35">
        <f>IFERROR(LOG(2)/LOG(1+(AK3217)),AK3217)</f>
        <v>0</v>
      </c>
      <c r="AM3217" s="35">
        <f>AVERAGE(W3217:W3223)</f>
        <v>1.8333333333333333</v>
      </c>
      <c r="AN3217" s="4">
        <f>ROUNDDOWN(N3217,0)</f>
        <v>0</v>
      </c>
      <c r="AO3217" s="38" cm="1">
        <f t="array" ref="AO3217">_xlfn.ANCHORARRAY(AN3217)-1</f>
        <v>-1</v>
      </c>
    </row>
    <row r="3218" spans="1:41" x14ac:dyDescent="0.25">
      <c r="A3218">
        <v>20200307</v>
      </c>
      <c r="B3218" s="1" t="s">
        <v>106</v>
      </c>
      <c r="C3218">
        <v>0</v>
      </c>
      <c r="D3218">
        <v>9</v>
      </c>
      <c r="E3218">
        <v>5</v>
      </c>
      <c r="M3218" s="1" t="s">
        <v>75</v>
      </c>
      <c r="N3218" s="2"/>
      <c r="O3218" s="1" t="s">
        <v>3833</v>
      </c>
      <c r="P3218" s="2">
        <v>43897.666666666664</v>
      </c>
      <c r="S3218">
        <v>14</v>
      </c>
      <c r="T3218">
        <v>9</v>
      </c>
      <c r="U3218">
        <v>9</v>
      </c>
      <c r="V3218">
        <v>39</v>
      </c>
      <c r="W3218">
        <v>0</v>
      </c>
      <c r="X3218">
        <v>0</v>
      </c>
      <c r="Y3218">
        <v>1</v>
      </c>
      <c r="Z3218">
        <v>0</v>
      </c>
      <c r="AA3218">
        <v>1</v>
      </c>
      <c r="AB3218" s="1">
        <f>Z3218/0.1</f>
        <v>0</v>
      </c>
      <c r="AC3218" s="1">
        <f>AA3218-AB3218</f>
        <v>1</v>
      </c>
      <c r="AD3218" s="1">
        <f>_xlfn.IFNA(INDEX($AV$2:$AV$53,MATCH(B3218,$AU$2:$AU$53,0)),1000)</f>
        <v>11747694</v>
      </c>
      <c r="AE3218" s="1">
        <f>C3218/AD3218*100000</f>
        <v>0</v>
      </c>
      <c r="AF3218" s="34">
        <f>IF(B3219=B3218,IFERROR((C3218/C3219)-1,0),0)</f>
        <v>0</v>
      </c>
      <c r="AG3218" s="35">
        <f>IFERROR(LOG(2)/LOG(1+(AF3218)),AF3218)</f>
        <v>0</v>
      </c>
      <c r="AH3218" s="35">
        <f>AVERAGE(Z3218:Z3224)</f>
        <v>44.833333333333336</v>
      </c>
      <c r="AJ3218" s="1">
        <f>Q3218/AD3218*100000</f>
        <v>0</v>
      </c>
      <c r="AK3218" s="34">
        <f>IF(B3219=B3218,IFERROR((Q3218/Q3219)-1,0),0)</f>
        <v>0</v>
      </c>
      <c r="AL3218" s="35">
        <f>IFERROR(LOG(2)/LOG(1+(AK3218)),AK3218)</f>
        <v>0</v>
      </c>
      <c r="AM3218" s="35">
        <f>AVERAGE(W3218:W3224)</f>
        <v>1.8333333333333333</v>
      </c>
      <c r="AN3218" s="4">
        <f>ROUNDDOWN(N3218,0)</f>
        <v>0</v>
      </c>
      <c r="AO3218" s="38" cm="1">
        <f t="array" ref="AO3218">_xlfn.ANCHORARRAY(AN3218)-1</f>
        <v>-1</v>
      </c>
    </row>
    <row r="3219" spans="1:41" x14ac:dyDescent="0.25">
      <c r="A3219">
        <v>20200306</v>
      </c>
      <c r="B3219" s="1" t="s">
        <v>106</v>
      </c>
      <c r="C3219">
        <v>0</v>
      </c>
      <c r="D3219">
        <v>8</v>
      </c>
      <c r="E3219">
        <v>2</v>
      </c>
      <c r="M3219" s="1" t="s">
        <v>75</v>
      </c>
      <c r="N3219" s="2"/>
      <c r="O3219" s="1" t="s">
        <v>3871</v>
      </c>
      <c r="P3219" s="2">
        <v>43896.666666666664</v>
      </c>
      <c r="S3219">
        <v>10</v>
      </c>
      <c r="T3219">
        <v>8</v>
      </c>
      <c r="U3219">
        <v>8</v>
      </c>
      <c r="V3219">
        <v>39</v>
      </c>
      <c r="W3219">
        <v>0</v>
      </c>
      <c r="X3219">
        <v>0</v>
      </c>
      <c r="Y3219">
        <v>1</v>
      </c>
      <c r="Z3219">
        <v>0</v>
      </c>
      <c r="AA3219">
        <v>1</v>
      </c>
      <c r="AB3219" s="1">
        <f>Z3219/0.1</f>
        <v>0</v>
      </c>
      <c r="AC3219" s="1">
        <f>AA3219-AB3219</f>
        <v>1</v>
      </c>
      <c r="AD3219" s="1">
        <f>_xlfn.IFNA(INDEX($AV$2:$AV$53,MATCH(B3219,$AU$2:$AU$53,0)),1000)</f>
        <v>11747694</v>
      </c>
      <c r="AE3219" s="1">
        <f>C3219/AD3219*100000</f>
        <v>0</v>
      </c>
      <c r="AF3219" s="34">
        <f>IF(B3220=B3219,IFERROR((C3219/C3220)-1,0),0)</f>
        <v>0</v>
      </c>
      <c r="AG3219" s="35">
        <f>IFERROR(LOG(2)/LOG(1+(AF3219)),AF3219)</f>
        <v>0</v>
      </c>
      <c r="AH3219" s="35">
        <f>AVERAGE(Z3219:Z3225)</f>
        <v>63.333333333333336</v>
      </c>
      <c r="AJ3219" s="1">
        <f>Q3219/AD3219*100000</f>
        <v>0</v>
      </c>
      <c r="AK3219" s="34">
        <f>IF(B3220=B3219,IFERROR((Q3219/Q3220)-1,0),0)</f>
        <v>0</v>
      </c>
      <c r="AL3219" s="35">
        <f>IFERROR(LOG(2)/LOG(1+(AK3219)),AK3219)</f>
        <v>0</v>
      </c>
      <c r="AM3219" s="35">
        <f>AVERAGE(W3219:W3225)</f>
        <v>2.5</v>
      </c>
      <c r="AN3219" s="4">
        <f>ROUNDDOWN(N3219,0)</f>
        <v>0</v>
      </c>
      <c r="AO3219" s="38" cm="1">
        <f t="array" ref="AO3219">_xlfn.ANCHORARRAY(AN3219)-1</f>
        <v>-1</v>
      </c>
    </row>
    <row r="3220" spans="1:41" x14ac:dyDescent="0.25">
      <c r="A3220">
        <v>20200305</v>
      </c>
      <c r="B3220" s="1" t="s">
        <v>106</v>
      </c>
      <c r="C3220">
        <v>0</v>
      </c>
      <c r="D3220">
        <v>7</v>
      </c>
      <c r="E3220">
        <v>3</v>
      </c>
      <c r="M3220" s="1" t="s">
        <v>75</v>
      </c>
      <c r="N3220" s="2"/>
      <c r="O3220" s="1" t="s">
        <v>3896</v>
      </c>
      <c r="P3220" s="2">
        <v>43895.666666666664</v>
      </c>
      <c r="S3220">
        <v>10</v>
      </c>
      <c r="T3220">
        <v>7</v>
      </c>
      <c r="U3220">
        <v>7</v>
      </c>
      <c r="V3220">
        <v>39</v>
      </c>
      <c r="AB3220" s="1">
        <f>Z3220/0.1</f>
        <v>0</v>
      </c>
      <c r="AC3220" s="1">
        <f>AA3220-AB3220</f>
        <v>0</v>
      </c>
      <c r="AD3220" s="1">
        <f>_xlfn.IFNA(INDEX($AV$2:$AV$53,MATCH(B3220,$AU$2:$AU$53,0)),1000)</f>
        <v>11747694</v>
      </c>
      <c r="AE3220" s="1">
        <f>C3220/AD3220*100000</f>
        <v>0</v>
      </c>
      <c r="AF3220" s="34">
        <f>IF(B3221=B3220,IFERROR((C3220/C3221)-1,0),0)</f>
        <v>0</v>
      </c>
      <c r="AG3220" s="35">
        <f>IFERROR(LOG(2)/LOG(1+(AF3220)),AF3220)</f>
        <v>0</v>
      </c>
      <c r="AH3220" s="35">
        <f>AVERAGE(Z3220:Z3226)</f>
        <v>91.5</v>
      </c>
      <c r="AJ3220" s="1">
        <f>Q3220/AD3220*100000</f>
        <v>0</v>
      </c>
      <c r="AK3220" s="34">
        <f>IF(B3221=B3220,IFERROR((Q3220/Q3221)-1,0),0)</f>
        <v>0</v>
      </c>
      <c r="AL3220" s="35">
        <f>IFERROR(LOG(2)/LOG(1+(AK3220)),AK3220)</f>
        <v>0</v>
      </c>
      <c r="AM3220" s="35">
        <f>AVERAGE(W3220:W3226)</f>
        <v>3</v>
      </c>
      <c r="AN3220" s="4">
        <f>ROUNDDOWN(N3220,0)</f>
        <v>0</v>
      </c>
      <c r="AO3220" s="38" cm="1">
        <f t="array" ref="AO3220">_xlfn.ANCHORARRAY(AN3220)-1</f>
        <v>-1</v>
      </c>
    </row>
    <row r="3221" spans="1:41" x14ac:dyDescent="0.25">
      <c r="A3221">
        <v>20200527</v>
      </c>
      <c r="B3221" s="1" t="s">
        <v>108</v>
      </c>
      <c r="C3221">
        <v>6229</v>
      </c>
      <c r="D3221">
        <v>172409</v>
      </c>
      <c r="F3221">
        <v>156</v>
      </c>
      <c r="G3221">
        <v>941</v>
      </c>
      <c r="H3221">
        <v>74</v>
      </c>
      <c r="L3221">
        <v>5135</v>
      </c>
      <c r="M3221" s="1" t="s">
        <v>39</v>
      </c>
      <c r="N3221" s="2">
        <v>43978</v>
      </c>
      <c r="O3221" s="1" t="s">
        <v>4770</v>
      </c>
      <c r="P3221" s="2">
        <v>43978.666666666664</v>
      </c>
      <c r="Q3221">
        <v>322</v>
      </c>
      <c r="R3221">
        <v>941</v>
      </c>
      <c r="S3221">
        <v>178638</v>
      </c>
      <c r="T3221">
        <v>178638</v>
      </c>
      <c r="U3221">
        <v>178638</v>
      </c>
      <c r="V3221">
        <v>40</v>
      </c>
      <c r="W3221">
        <v>4</v>
      </c>
      <c r="X3221">
        <v>0</v>
      </c>
      <c r="Y3221">
        <v>18605</v>
      </c>
      <c r="Z3221">
        <v>92</v>
      </c>
      <c r="AA3221">
        <v>18697</v>
      </c>
      <c r="AB3221" s="1">
        <f>Z3221/0.1</f>
        <v>920</v>
      </c>
      <c r="AC3221" s="1">
        <f>AA3221-AB3221</f>
        <v>17777</v>
      </c>
      <c r="AD3221" s="1">
        <f>_xlfn.IFNA(INDEX($AV$2:$AV$53,MATCH(B3221,$AU$2:$AU$53,0)),1000)</f>
        <v>3954821</v>
      </c>
      <c r="AE3221" s="1">
        <f>C3221/AD3221*100000</f>
        <v>157.50396794191192</v>
      </c>
      <c r="AF3221" s="34">
        <f>IF(B3222=B3221,IFERROR((C3221/C3222)-1,0),0)</f>
        <v>1.4991037966433085E-2</v>
      </c>
      <c r="AG3221" s="35">
        <f>IFERROR(LOG(2)/LOG(1+(AF3221)),AF3221)</f>
        <v>46.583151571928937</v>
      </c>
      <c r="AH3221" s="35">
        <f>AVERAGE(Z3221:Z3227)</f>
        <v>99.571428571428569</v>
      </c>
      <c r="AJ3221" s="1">
        <f>Q3221/AD3221*100000</f>
        <v>8.1419614187342493</v>
      </c>
      <c r="AK3221" s="34">
        <f>IF(B3222=B3221,IFERROR((Q3221/Q3222)-1,0),0)</f>
        <v>1.2578616352201255E-2</v>
      </c>
      <c r="AL3221" s="35">
        <f>IFERROR(LOG(2)/LOG(1+(AK3221)),AK3221)</f>
        <v>55.451052408961267</v>
      </c>
      <c r="AM3221" s="35">
        <f>AVERAGE(W3221:W3227)</f>
        <v>3.2857142857142856</v>
      </c>
      <c r="AN3221" s="4">
        <f>ROUNDDOWN(N3221,0)</f>
        <v>43978</v>
      </c>
      <c r="AO3221" s="38" cm="1">
        <f t="array" ref="AO3221">_xlfn.ANCHORARRAY(AN3221)-1</f>
        <v>43977</v>
      </c>
    </row>
    <row r="3222" spans="1:41" x14ac:dyDescent="0.25">
      <c r="A3222">
        <v>20200526</v>
      </c>
      <c r="B3222" s="1" t="s">
        <v>108</v>
      </c>
      <c r="C3222">
        <v>6137</v>
      </c>
      <c r="D3222">
        <v>153804</v>
      </c>
      <c r="F3222">
        <v>174</v>
      </c>
      <c r="G3222">
        <v>941</v>
      </c>
      <c r="H3222">
        <v>78</v>
      </c>
      <c r="L3222">
        <v>4823</v>
      </c>
      <c r="M3222" s="1" t="s">
        <v>39</v>
      </c>
      <c r="N3222" s="2">
        <v>43977</v>
      </c>
      <c r="O3222" s="1" t="s">
        <v>4826</v>
      </c>
      <c r="P3222" s="2">
        <v>43977.666666666664</v>
      </c>
      <c r="Q3222">
        <v>318</v>
      </c>
      <c r="R3222">
        <v>941</v>
      </c>
      <c r="S3222">
        <v>159941</v>
      </c>
      <c r="T3222">
        <v>159941</v>
      </c>
      <c r="U3222">
        <v>159941</v>
      </c>
      <c r="V3222">
        <v>40</v>
      </c>
      <c r="W3222">
        <v>5</v>
      </c>
      <c r="X3222">
        <v>3</v>
      </c>
      <c r="Y3222">
        <v>-1139</v>
      </c>
      <c r="Z3222">
        <v>47</v>
      </c>
      <c r="AA3222">
        <v>-1092</v>
      </c>
      <c r="AB3222" s="1">
        <f>Z3222/0.1</f>
        <v>470</v>
      </c>
      <c r="AC3222" s="1">
        <f>AA3222-AB3222</f>
        <v>-1562</v>
      </c>
      <c r="AD3222" s="1">
        <f>_xlfn.IFNA(INDEX($AV$2:$AV$53,MATCH(B3222,$AU$2:$AU$53,0)),1000)</f>
        <v>3954821</v>
      </c>
      <c r="AE3222" s="1">
        <f>C3222/AD3222*100000</f>
        <v>155.17769325084498</v>
      </c>
      <c r="AF3222" s="34">
        <f>IF(B3223=B3222,IFERROR((C3222/C3223)-1,0),0)</f>
        <v>7.717569786535261E-3</v>
      </c>
      <c r="AG3222" s="35">
        <f>IFERROR(LOG(2)/LOG(1+(AF3222)),AF3222)</f>
        <v>90.16030674353874</v>
      </c>
      <c r="AH3222" s="35">
        <f>AVERAGE(Z3222:Z3228)</f>
        <v>92.571428571428569</v>
      </c>
      <c r="AJ3222" s="1">
        <f>Q3222/AD3222*100000</f>
        <v>8.0408190408617735</v>
      </c>
      <c r="AK3222" s="34">
        <f>IF(B3223=B3222,IFERROR((Q3222/Q3223)-1,0),0)</f>
        <v>1.5974440894568787E-2</v>
      </c>
      <c r="AL3222" s="35">
        <f>IFERROR(LOG(2)/LOG(1+(AK3222)),AK3222)</f>
        <v>43.736671669683645</v>
      </c>
      <c r="AM3222" s="35">
        <f>AVERAGE(W3222:W3228)</f>
        <v>3.4285714285714284</v>
      </c>
      <c r="AN3222" s="4">
        <f>ROUNDDOWN(N3222,0)</f>
        <v>43977</v>
      </c>
      <c r="AO3222" s="38" cm="1">
        <f t="array" ref="AO3222">_xlfn.ANCHORARRAY(AN3222)-1</f>
        <v>43976</v>
      </c>
    </row>
    <row r="3223" spans="1:41" x14ac:dyDescent="0.25">
      <c r="A3223">
        <v>20200525</v>
      </c>
      <c r="B3223" s="1" t="s">
        <v>108</v>
      </c>
      <c r="C3223">
        <v>6090</v>
      </c>
      <c r="D3223">
        <v>154943</v>
      </c>
      <c r="G3223">
        <v>938</v>
      </c>
      <c r="H3223">
        <v>78</v>
      </c>
      <c r="L3223">
        <v>4714</v>
      </c>
      <c r="M3223" s="1" t="s">
        <v>39</v>
      </c>
      <c r="N3223" s="2">
        <v>43976.520833333336</v>
      </c>
      <c r="O3223" s="1" t="s">
        <v>4690</v>
      </c>
      <c r="P3223" s="2">
        <v>43976.666666666664</v>
      </c>
      <c r="Q3223">
        <v>313</v>
      </c>
      <c r="R3223">
        <v>938</v>
      </c>
      <c r="S3223">
        <v>161033</v>
      </c>
      <c r="T3223">
        <v>161033</v>
      </c>
      <c r="U3223">
        <v>161033</v>
      </c>
      <c r="V3223">
        <v>40</v>
      </c>
      <c r="W3223">
        <v>2</v>
      </c>
      <c r="X3223">
        <v>0</v>
      </c>
      <c r="Y3223">
        <v>0</v>
      </c>
      <c r="Z3223">
        <v>53</v>
      </c>
      <c r="AA3223">
        <v>53</v>
      </c>
      <c r="AB3223" s="1">
        <f>Z3223/0.1</f>
        <v>530</v>
      </c>
      <c r="AC3223" s="1">
        <f>AA3223-AB3223</f>
        <v>-477</v>
      </c>
      <c r="AD3223" s="1">
        <f>_xlfn.IFNA(INDEX($AV$2:$AV$53,MATCH(B3223,$AU$2:$AU$53,0)),1000)</f>
        <v>3954821</v>
      </c>
      <c r="AE3223" s="1">
        <f>C3223/AD3223*100000</f>
        <v>153.98927031084341</v>
      </c>
      <c r="AF3223" s="34">
        <f>IF(B3224=B3223,IFERROR((C3223/C3224)-1,0),0)</f>
        <v>8.7791949643862832E-3</v>
      </c>
      <c r="AG3223" s="35">
        <f>IFERROR(LOG(2)/LOG(1+(AF3223)),AF3223)</f>
        <v>79.299456038170135</v>
      </c>
      <c r="AH3223" s="35">
        <f>AVERAGE(Z3223:Z3229)</f>
        <v>98.857142857142861</v>
      </c>
      <c r="AJ3223" s="1">
        <f>Q3223/AD3223*100000</f>
        <v>7.9143910685211791</v>
      </c>
      <c r="AK3223" s="34">
        <f>IF(B3224=B3223,IFERROR((Q3223/Q3224)-1,0),0)</f>
        <v>6.4308681672025081E-3</v>
      </c>
      <c r="AL3223" s="35">
        <f>IFERROR(LOG(2)/LOG(1+(AK3223)),AK3223)</f>
        <v>108.13058989540842</v>
      </c>
      <c r="AM3223" s="35">
        <f>AVERAGE(W3223:W3229)</f>
        <v>3.5714285714285716</v>
      </c>
      <c r="AN3223" s="4">
        <f>ROUNDDOWN(N3223,0)</f>
        <v>43976</v>
      </c>
      <c r="AO3223" s="38" cm="1">
        <f t="array" ref="AO3223">_xlfn.ANCHORARRAY(AN3223)-1</f>
        <v>43975</v>
      </c>
    </row>
    <row r="3224" spans="1:41" x14ac:dyDescent="0.25">
      <c r="A3224">
        <v>20200524</v>
      </c>
      <c r="B3224" s="1" t="s">
        <v>108</v>
      </c>
      <c r="C3224">
        <v>6037</v>
      </c>
      <c r="D3224">
        <v>154943</v>
      </c>
      <c r="F3224">
        <v>174</v>
      </c>
      <c r="G3224">
        <v>938</v>
      </c>
      <c r="H3224">
        <v>78</v>
      </c>
      <c r="L3224">
        <v>4688</v>
      </c>
      <c r="M3224" s="1" t="s">
        <v>39</v>
      </c>
      <c r="N3224" s="2">
        <v>43974</v>
      </c>
      <c r="O3224" s="1" t="s">
        <v>4636</v>
      </c>
      <c r="P3224" s="2">
        <v>43975.666666666664</v>
      </c>
      <c r="Q3224">
        <v>311</v>
      </c>
      <c r="R3224">
        <v>938</v>
      </c>
      <c r="S3224">
        <v>160980</v>
      </c>
      <c r="T3224">
        <v>160980</v>
      </c>
      <c r="U3224">
        <v>160980</v>
      </c>
      <c r="V3224">
        <v>40</v>
      </c>
      <c r="W3224">
        <v>0</v>
      </c>
      <c r="X3224">
        <v>12</v>
      </c>
      <c r="Y3224">
        <v>0</v>
      </c>
      <c r="Z3224">
        <v>77</v>
      </c>
      <c r="AA3224">
        <v>77</v>
      </c>
      <c r="AB3224" s="1">
        <f>Z3224/0.1</f>
        <v>770</v>
      </c>
      <c r="AC3224" s="1">
        <f>AA3224-AB3224</f>
        <v>-693</v>
      </c>
      <c r="AD3224" s="1">
        <f>_xlfn.IFNA(INDEX($AV$2:$AV$53,MATCH(B3224,$AU$2:$AU$53,0)),1000)</f>
        <v>3954821</v>
      </c>
      <c r="AE3224" s="1">
        <f>C3224/AD3224*100000</f>
        <v>152.64913380403311</v>
      </c>
      <c r="AF3224" s="34">
        <f>IF(B3225=B3224,IFERROR((C3224/C3225)-1,0),0)</f>
        <v>1.2919463087248229E-2</v>
      </c>
      <c r="AG3224" s="35">
        <f>IFERROR(LOG(2)/LOG(1+(AF3224)),AF3224)</f>
        <v>53.997224271993638</v>
      </c>
      <c r="AH3224" s="35">
        <f>AVERAGE(Z3224:Z3230)</f>
        <v>103.85714285714286</v>
      </c>
      <c r="AJ3224" s="1">
        <f>Q3224/AD3224*100000</f>
        <v>7.863819879584943</v>
      </c>
      <c r="AK3224" s="34">
        <f>IF(B3225=B3224,IFERROR((Q3224/Q3225)-1,0),0)</f>
        <v>0</v>
      </c>
      <c r="AL3224" s="35">
        <f>IFERROR(LOG(2)/LOG(1+(AK3224)),AK3224)</f>
        <v>0</v>
      </c>
      <c r="AM3224" s="35">
        <f>AVERAGE(W3224:W3230)</f>
        <v>3.2857142857142856</v>
      </c>
      <c r="AN3224" s="4">
        <f>ROUNDDOWN(N3224,0)</f>
        <v>43974</v>
      </c>
      <c r="AO3224" s="38" cm="1">
        <f t="array" ref="AO3224">_xlfn.ANCHORARRAY(AN3224)-1</f>
        <v>43973</v>
      </c>
    </row>
    <row r="3225" spans="1:41" x14ac:dyDescent="0.25">
      <c r="A3225">
        <v>20200523</v>
      </c>
      <c r="B3225" s="1" t="s">
        <v>108</v>
      </c>
      <c r="C3225">
        <v>5960</v>
      </c>
      <c r="D3225">
        <v>154943</v>
      </c>
      <c r="F3225">
        <v>174</v>
      </c>
      <c r="G3225">
        <v>926</v>
      </c>
      <c r="H3225">
        <v>78</v>
      </c>
      <c r="L3225">
        <v>4645</v>
      </c>
      <c r="M3225" s="1" t="s">
        <v>39</v>
      </c>
      <c r="N3225" s="2">
        <v>43974</v>
      </c>
      <c r="O3225" s="1" t="s">
        <v>4029</v>
      </c>
      <c r="P3225" s="2">
        <v>43974.666666666664</v>
      </c>
      <c r="Q3225">
        <v>311</v>
      </c>
      <c r="R3225">
        <v>926</v>
      </c>
      <c r="S3225">
        <v>160903</v>
      </c>
      <c r="T3225">
        <v>160903</v>
      </c>
      <c r="U3225">
        <v>160903</v>
      </c>
      <c r="V3225">
        <v>40</v>
      </c>
      <c r="W3225">
        <v>4</v>
      </c>
      <c r="X3225">
        <v>0</v>
      </c>
      <c r="Y3225">
        <v>7625</v>
      </c>
      <c r="Z3225">
        <v>111</v>
      </c>
      <c r="AA3225">
        <v>7736</v>
      </c>
      <c r="AB3225" s="1">
        <f>Z3225/0.1</f>
        <v>1110</v>
      </c>
      <c r="AC3225" s="1">
        <f>AA3225-AB3225</f>
        <v>6626</v>
      </c>
      <c r="AD3225" s="1">
        <f>_xlfn.IFNA(INDEX($AV$2:$AV$53,MATCH(B3225,$AU$2:$AU$53,0)),1000)</f>
        <v>3954821</v>
      </c>
      <c r="AE3225" s="1">
        <f>C3225/AD3225*100000</f>
        <v>150.70214302998795</v>
      </c>
      <c r="AF3225" s="34">
        <f>IF(B3226=B3225,IFERROR((C3225/C3226)-1,0),0)</f>
        <v>1.8977603009061372E-2</v>
      </c>
      <c r="AG3225" s="35">
        <f>IFERROR(LOG(2)/LOG(1+(AF3225)),AF3225)</f>
        <v>36.869972896185502</v>
      </c>
      <c r="AH3225" s="35">
        <f>AVERAGE(Z3225:Z3231)</f>
        <v>103.28571428571429</v>
      </c>
      <c r="AJ3225" s="1">
        <f>Q3225/AD3225*100000</f>
        <v>7.863819879584943</v>
      </c>
      <c r="AK3225" s="34">
        <f>IF(B3226=B3225,IFERROR((Q3225/Q3226)-1,0),0)</f>
        <v>1.3029315960912058E-2</v>
      </c>
      <c r="AL3225" s="35">
        <f>IFERROR(LOG(2)/LOG(1+(AK3225)),AK3225)</f>
        <v>53.544871958315916</v>
      </c>
      <c r="AM3225" s="35">
        <f>AVERAGE(W3225:W3231)</f>
        <v>3.2857142857142856</v>
      </c>
      <c r="AN3225" s="4">
        <f>ROUNDDOWN(N3225,0)</f>
        <v>43974</v>
      </c>
      <c r="AO3225" s="38" cm="1">
        <f t="array" ref="AO3225">_xlfn.ANCHORARRAY(AN3225)-1</f>
        <v>43973</v>
      </c>
    </row>
    <row r="3226" spans="1:41" x14ac:dyDescent="0.25">
      <c r="A3226">
        <v>20200522</v>
      </c>
      <c r="B3226" s="1" t="s">
        <v>108</v>
      </c>
      <c r="C3226">
        <v>5849</v>
      </c>
      <c r="D3226">
        <v>147318</v>
      </c>
      <c r="F3226">
        <v>190</v>
      </c>
      <c r="G3226">
        <v>926</v>
      </c>
      <c r="H3226">
        <v>94</v>
      </c>
      <c r="L3226">
        <v>4533</v>
      </c>
      <c r="M3226" s="1" t="s">
        <v>39</v>
      </c>
      <c r="N3226" s="2">
        <v>43973</v>
      </c>
      <c r="O3226" s="1" t="s">
        <v>4083</v>
      </c>
      <c r="P3226" s="2">
        <v>43973.666666666664</v>
      </c>
      <c r="Q3226">
        <v>307</v>
      </c>
      <c r="R3226">
        <v>926</v>
      </c>
      <c r="S3226">
        <v>153167</v>
      </c>
      <c r="T3226">
        <v>153167</v>
      </c>
      <c r="U3226">
        <v>153167</v>
      </c>
      <c r="V3226">
        <v>40</v>
      </c>
      <c r="W3226">
        <v>3</v>
      </c>
      <c r="X3226">
        <v>9</v>
      </c>
      <c r="Y3226">
        <v>3403</v>
      </c>
      <c r="Z3226">
        <v>169</v>
      </c>
      <c r="AA3226">
        <v>3572</v>
      </c>
      <c r="AB3226" s="1">
        <f>Z3226/0.1</f>
        <v>1690</v>
      </c>
      <c r="AC3226" s="1">
        <f>AA3226-AB3226</f>
        <v>1882</v>
      </c>
      <c r="AD3226" s="1">
        <f>_xlfn.IFNA(INDEX($AV$2:$AV$53,MATCH(B3226,$AU$2:$AU$53,0)),1000)</f>
        <v>3954821</v>
      </c>
      <c r="AE3226" s="1">
        <f>C3226/AD3226*100000</f>
        <v>147.89544204402677</v>
      </c>
      <c r="AF3226" s="34">
        <f>IF(B3227=B3226,IFERROR((C3226/C3227)-1,0),0)</f>
        <v>2.9753521126760551E-2</v>
      </c>
      <c r="AG3226" s="35">
        <f>IFERROR(LOG(2)/LOG(1+(AF3226)),AF3226)</f>
        <v>23.641187662316085</v>
      </c>
      <c r="AH3226" s="35">
        <f>AVERAGE(Z3226:Z3232)</f>
        <v>109</v>
      </c>
      <c r="AJ3226" s="1">
        <f>Q3226/AD3226*100000</f>
        <v>7.7626775017124672</v>
      </c>
      <c r="AK3226" s="34">
        <f>IF(B3227=B3226,IFERROR((Q3226/Q3227)-1,0),0)</f>
        <v>9.8684210526316374E-3</v>
      </c>
      <c r="AL3226" s="35">
        <f>IFERROR(LOG(2)/LOG(1+(AK3226)),AK3226)</f>
        <v>70.584920659822075</v>
      </c>
      <c r="AM3226" s="35">
        <f>AVERAGE(W3226:W3232)</f>
        <v>3.1428571428571428</v>
      </c>
      <c r="AN3226" s="4">
        <f>ROUNDDOWN(N3226,0)</f>
        <v>43973</v>
      </c>
      <c r="AO3226" s="38" cm="1">
        <f t="array" ref="AO3226">_xlfn.ANCHORARRAY(AN3226)-1</f>
        <v>43972</v>
      </c>
    </row>
    <row r="3227" spans="1:41" x14ac:dyDescent="0.25">
      <c r="A3227">
        <v>20200521</v>
      </c>
      <c r="B3227" s="1" t="s">
        <v>108</v>
      </c>
      <c r="C3227">
        <v>5680</v>
      </c>
      <c r="D3227">
        <v>143915</v>
      </c>
      <c r="F3227">
        <v>201</v>
      </c>
      <c r="G3227">
        <v>917</v>
      </c>
      <c r="H3227">
        <v>78</v>
      </c>
      <c r="L3227">
        <v>4361</v>
      </c>
      <c r="M3227" s="1" t="s">
        <v>39</v>
      </c>
      <c r="N3227" s="2">
        <v>43972</v>
      </c>
      <c r="O3227" s="1" t="s">
        <v>4137</v>
      </c>
      <c r="P3227" s="2">
        <v>43972.666666666664</v>
      </c>
      <c r="Q3227">
        <v>304</v>
      </c>
      <c r="R3227">
        <v>917</v>
      </c>
      <c r="S3227">
        <v>149595</v>
      </c>
      <c r="T3227">
        <v>149595</v>
      </c>
      <c r="U3227">
        <v>149595</v>
      </c>
      <c r="V3227">
        <v>40</v>
      </c>
      <c r="W3227">
        <v>5</v>
      </c>
      <c r="X3227">
        <v>12</v>
      </c>
      <c r="Y3227">
        <v>5076</v>
      </c>
      <c r="Z3227">
        <v>148</v>
      </c>
      <c r="AA3227">
        <v>5224</v>
      </c>
      <c r="AB3227" s="1">
        <f>Z3227/0.1</f>
        <v>1480</v>
      </c>
      <c r="AC3227" s="1">
        <f>AA3227-AB3227</f>
        <v>3744</v>
      </c>
      <c r="AD3227" s="1">
        <f>_xlfn.IFNA(INDEX($AV$2:$AV$53,MATCH(B3227,$AU$2:$AU$53,0)),1000)</f>
        <v>3954821</v>
      </c>
      <c r="AE3227" s="1">
        <f>C3227/AD3227*100000</f>
        <v>143.62217657891472</v>
      </c>
      <c r="AF3227" s="34">
        <f>IF(B3228=B3227,IFERROR((C3227/C3228)-1,0),0)</f>
        <v>2.6753434562545086E-2</v>
      </c>
      <c r="AG3227" s="35">
        <f>IFERROR(LOG(2)/LOG(1+(AF3227)),AF3227)</f>
        <v>26.253766166009971</v>
      </c>
      <c r="AH3227" s="35">
        <f>AVERAGE(Z3227:Z3233)</f>
        <v>102.57142857142857</v>
      </c>
      <c r="AJ3227" s="1">
        <f>Q3227/AD3227*100000</f>
        <v>7.6868207183081099</v>
      </c>
      <c r="AK3227" s="34">
        <f>IF(B3228=B3227,IFERROR((Q3227/Q3228)-1,0),0)</f>
        <v>1.6722408026755842E-2</v>
      </c>
      <c r="AL3227" s="35">
        <f>IFERROR(LOG(2)/LOG(1+(AK3227)),AK3227)</f>
        <v>41.795817055357773</v>
      </c>
      <c r="AM3227" s="35">
        <f>AVERAGE(W3227:W3233)</f>
        <v>2.8571428571428572</v>
      </c>
      <c r="AN3227" s="4">
        <f>ROUNDDOWN(N3227,0)</f>
        <v>43972</v>
      </c>
      <c r="AO3227" s="38" cm="1">
        <f t="array" ref="AO3227">_xlfn.ANCHORARRAY(AN3227)-1</f>
        <v>43971</v>
      </c>
    </row>
    <row r="3228" spans="1:41" x14ac:dyDescent="0.25">
      <c r="A3228">
        <v>20200520</v>
      </c>
      <c r="B3228" s="1" t="s">
        <v>108</v>
      </c>
      <c r="C3228">
        <v>5532</v>
      </c>
      <c r="D3228">
        <v>138839</v>
      </c>
      <c r="F3228">
        <v>209</v>
      </c>
      <c r="G3228">
        <v>905</v>
      </c>
      <c r="H3228">
        <v>92</v>
      </c>
      <c r="L3228">
        <v>4266</v>
      </c>
      <c r="M3228" s="1" t="s">
        <v>39</v>
      </c>
      <c r="N3228" s="2">
        <v>43971</v>
      </c>
      <c r="O3228" s="1" t="s">
        <v>4191</v>
      </c>
      <c r="P3228" s="2">
        <v>43971.666666666664</v>
      </c>
      <c r="Q3228">
        <v>299</v>
      </c>
      <c r="R3228">
        <v>905</v>
      </c>
      <c r="S3228">
        <v>144371</v>
      </c>
      <c r="T3228">
        <v>144371</v>
      </c>
      <c r="U3228">
        <v>144371</v>
      </c>
      <c r="V3228">
        <v>40</v>
      </c>
      <c r="W3228">
        <v>5</v>
      </c>
      <c r="X3228">
        <v>8</v>
      </c>
      <c r="Y3228">
        <v>5181</v>
      </c>
      <c r="Z3228">
        <v>43</v>
      </c>
      <c r="AA3228">
        <v>5224</v>
      </c>
      <c r="AB3228" s="1">
        <f>Z3228/0.1</f>
        <v>430</v>
      </c>
      <c r="AC3228" s="1">
        <f>AA3228-AB3228</f>
        <v>4794</v>
      </c>
      <c r="AD3228" s="1">
        <f>_xlfn.IFNA(INDEX($AV$2:$AV$53,MATCH(B3228,$AU$2:$AU$53,0)),1000)</f>
        <v>3954821</v>
      </c>
      <c r="AE3228" s="1">
        <f>C3228/AD3228*100000</f>
        <v>139.87990859763312</v>
      </c>
      <c r="AF3228" s="34">
        <f>IF(B3229=B3228,IFERROR((C3228/C3229)-1,0),0)</f>
        <v>7.8338495172163292E-3</v>
      </c>
      <c r="AG3228" s="35">
        <f>IFERROR(LOG(2)/LOG(1+(AF3228)),AF3228)</f>
        <v>88.827166436624523</v>
      </c>
      <c r="AH3228" s="35">
        <f>AVERAGE(Z3228:Z3234)</f>
        <v>97.142857142857139</v>
      </c>
      <c r="AJ3228" s="1">
        <f>Q3228/AD3228*100000</f>
        <v>7.5603927459675164</v>
      </c>
      <c r="AK3228" s="34">
        <f>IF(B3229=B3228,IFERROR((Q3228/Q3229)-1,0),0)</f>
        <v>1.7006802721088343E-2</v>
      </c>
      <c r="AL3228" s="35">
        <f>IFERROR(LOG(2)/LOG(1+(AK3228)),AK3228)</f>
        <v>41.102653720187078</v>
      </c>
      <c r="AM3228" s="35">
        <f>AVERAGE(W3228:W3234)</f>
        <v>3</v>
      </c>
      <c r="AN3228" s="4">
        <f>ROUNDDOWN(N3228,0)</f>
        <v>43971</v>
      </c>
      <c r="AO3228" s="38" cm="1">
        <f t="array" ref="AO3228">_xlfn.ANCHORARRAY(AN3228)-1</f>
        <v>43970</v>
      </c>
    </row>
    <row r="3229" spans="1:41" x14ac:dyDescent="0.25">
      <c r="A3229">
        <v>20200519</v>
      </c>
      <c r="B3229" s="1" t="s">
        <v>108</v>
      </c>
      <c r="C3229">
        <v>5489</v>
      </c>
      <c r="D3229">
        <v>133658</v>
      </c>
      <c r="F3229">
        <v>167</v>
      </c>
      <c r="G3229">
        <v>897</v>
      </c>
      <c r="H3229">
        <v>77</v>
      </c>
      <c r="L3229">
        <v>4135</v>
      </c>
      <c r="M3229" s="1" t="s">
        <v>39</v>
      </c>
      <c r="N3229" s="2">
        <v>43970</v>
      </c>
      <c r="O3229" s="1" t="s">
        <v>4246</v>
      </c>
      <c r="P3229" s="2">
        <v>43970.666666666664</v>
      </c>
      <c r="Q3229">
        <v>294</v>
      </c>
      <c r="R3229">
        <v>897</v>
      </c>
      <c r="S3229">
        <v>139147</v>
      </c>
      <c r="T3229">
        <v>139147</v>
      </c>
      <c r="U3229">
        <v>139147</v>
      </c>
      <c r="V3229">
        <v>40</v>
      </c>
      <c r="W3229">
        <v>6</v>
      </c>
      <c r="X3229">
        <v>12</v>
      </c>
      <c r="Y3229">
        <v>15496</v>
      </c>
      <c r="Z3229">
        <v>91</v>
      </c>
      <c r="AA3229">
        <v>15587</v>
      </c>
      <c r="AB3229" s="1">
        <f>Z3229/0.1</f>
        <v>910</v>
      </c>
      <c r="AC3229" s="1">
        <f>AA3229-AB3229</f>
        <v>14677</v>
      </c>
      <c r="AD3229" s="1">
        <f>_xlfn.IFNA(INDEX($AV$2:$AV$53,MATCH(B3229,$AU$2:$AU$53,0)),1000)</f>
        <v>3954821</v>
      </c>
      <c r="AE3229" s="1">
        <f>C3229/AD3229*100000</f>
        <v>138.79262803550401</v>
      </c>
      <c r="AF3229" s="34">
        <f>IF(B3230=B3229,IFERROR((C3229/C3230)-1,0),0)</f>
        <v>1.6858095590959632E-2</v>
      </c>
      <c r="AG3229" s="35">
        <f>IFERROR(LOG(2)/LOG(1+(AF3229)),AF3229)</f>
        <v>41.46218466035922</v>
      </c>
      <c r="AH3229" s="35">
        <f>AVERAGE(Z3229:Z3235)</f>
        <v>108.14285714285714</v>
      </c>
      <c r="AJ3229" s="1">
        <f>Q3229/AD3229*100000</f>
        <v>7.4339647736269221</v>
      </c>
      <c r="AK3229" s="34">
        <f>IF(B3230=B3229,IFERROR((Q3229/Q3230)-1,0),0)</f>
        <v>2.0833333333333259E-2</v>
      </c>
      <c r="AL3229" s="35">
        <f>IFERROR(LOG(2)/LOG(1+(AK3229)),AK3229)</f>
        <v>33.616447248864347</v>
      </c>
      <c r="AM3229" s="35">
        <f>AVERAGE(W3229:W3235)</f>
        <v>2.2857142857142856</v>
      </c>
      <c r="AN3229" s="4">
        <f>ROUNDDOWN(N3229,0)</f>
        <v>43970</v>
      </c>
      <c r="AO3229" s="38" cm="1">
        <f t="array" ref="AO3229">_xlfn.ANCHORARRAY(AN3229)-1</f>
        <v>43969</v>
      </c>
    </row>
    <row r="3230" spans="1:41" x14ac:dyDescent="0.25">
      <c r="A3230">
        <v>20200518</v>
      </c>
      <c r="B3230" s="1" t="s">
        <v>108</v>
      </c>
      <c r="C3230">
        <v>5398</v>
      </c>
      <c r="D3230">
        <v>118162</v>
      </c>
      <c r="F3230">
        <v>76</v>
      </c>
      <c r="G3230">
        <v>885</v>
      </c>
      <c r="H3230">
        <v>45</v>
      </c>
      <c r="L3230">
        <v>4008</v>
      </c>
      <c r="M3230" s="1" t="s">
        <v>39</v>
      </c>
      <c r="N3230" s="2">
        <v>43969</v>
      </c>
      <c r="O3230" s="1" t="s">
        <v>4301</v>
      </c>
      <c r="P3230" s="2">
        <v>43969.666666666664</v>
      </c>
      <c r="Q3230">
        <v>288</v>
      </c>
      <c r="R3230">
        <v>885</v>
      </c>
      <c r="S3230">
        <v>123560</v>
      </c>
      <c r="T3230">
        <v>123560</v>
      </c>
      <c r="U3230">
        <v>123560</v>
      </c>
      <c r="V3230">
        <v>40</v>
      </c>
      <c r="W3230">
        <v>0</v>
      </c>
      <c r="X3230">
        <v>5</v>
      </c>
      <c r="Y3230">
        <v>0</v>
      </c>
      <c r="Z3230">
        <v>88</v>
      </c>
      <c r="AA3230">
        <v>88</v>
      </c>
      <c r="AB3230" s="1">
        <f>Z3230/0.1</f>
        <v>880</v>
      </c>
      <c r="AC3230" s="1">
        <f>AA3230-AB3230</f>
        <v>-792</v>
      </c>
      <c r="AD3230" s="1">
        <f>_xlfn.IFNA(INDEX($AV$2:$AV$53,MATCH(B3230,$AU$2:$AU$53,0)),1000)</f>
        <v>3954821</v>
      </c>
      <c r="AE3230" s="1">
        <f>C3230/AD3230*100000</f>
        <v>136.4916389389052</v>
      </c>
      <c r="AF3230" s="34">
        <f>IF(B3231=B3230,IFERROR((C3230/C3231)-1,0),0)</f>
        <v>1.6572504708098013E-2</v>
      </c>
      <c r="AG3230" s="35">
        <f>IFERROR(LOG(2)/LOG(1+(AF3230)),AF3230)</f>
        <v>42.170755183513691</v>
      </c>
      <c r="AH3230" s="35">
        <f>AVERAGE(Z3230:Z3236)</f>
        <v>112.14285714285714</v>
      </c>
      <c r="AJ3230" s="1">
        <f>Q3230/AD3230*100000</f>
        <v>7.2822512068182101</v>
      </c>
      <c r="AK3230" s="34">
        <f>IF(B3231=B3230,IFERROR((Q3230/Q3231)-1,0),0)</f>
        <v>0</v>
      </c>
      <c r="AL3230" s="35">
        <f>IFERROR(LOG(2)/LOG(1+(AK3230)),AK3230)</f>
        <v>0</v>
      </c>
      <c r="AM3230" s="35">
        <f>AVERAGE(W3230:W3236)</f>
        <v>2</v>
      </c>
      <c r="AN3230" s="4">
        <f>ROUNDDOWN(N3230,0)</f>
        <v>43969</v>
      </c>
      <c r="AO3230" s="38" cm="1">
        <f t="array" ref="AO3230">_xlfn.ANCHORARRAY(AN3230)-1</f>
        <v>43968</v>
      </c>
    </row>
    <row r="3231" spans="1:41" x14ac:dyDescent="0.25">
      <c r="A3231">
        <v>20200517</v>
      </c>
      <c r="B3231" s="1" t="s">
        <v>108</v>
      </c>
      <c r="C3231">
        <v>5310</v>
      </c>
      <c r="D3231">
        <v>118162</v>
      </c>
      <c r="F3231">
        <v>180</v>
      </c>
      <c r="G3231">
        <v>880</v>
      </c>
      <c r="H3231">
        <v>73</v>
      </c>
      <c r="L3231">
        <v>3983</v>
      </c>
      <c r="M3231" s="1" t="s">
        <v>39</v>
      </c>
      <c r="N3231" s="2">
        <v>43968</v>
      </c>
      <c r="O3231" s="1" t="s">
        <v>109</v>
      </c>
      <c r="P3231" s="2">
        <v>43968.666666666664</v>
      </c>
      <c r="Q3231">
        <v>288</v>
      </c>
      <c r="R3231">
        <v>880</v>
      </c>
      <c r="S3231">
        <v>123472</v>
      </c>
      <c r="T3231">
        <v>123472</v>
      </c>
      <c r="U3231">
        <v>123472</v>
      </c>
      <c r="V3231">
        <v>40</v>
      </c>
      <c r="W3231">
        <v>0</v>
      </c>
      <c r="X3231">
        <v>2</v>
      </c>
      <c r="Y3231">
        <v>0</v>
      </c>
      <c r="Z3231">
        <v>73</v>
      </c>
      <c r="AA3231">
        <v>73</v>
      </c>
      <c r="AB3231" s="1">
        <f>Z3231/0.1</f>
        <v>730</v>
      </c>
      <c r="AC3231" s="1">
        <f>AA3231-AB3231</f>
        <v>-657</v>
      </c>
      <c r="AD3231" s="1">
        <f>_xlfn.IFNA(INDEX($AV$2:$AV$53,MATCH(B3231,$AU$2:$AU$53,0)),1000)</f>
        <v>3954821</v>
      </c>
      <c r="AE3231" s="1">
        <f>C3231/AD3231*100000</f>
        <v>134.26650662571075</v>
      </c>
      <c r="AF3231" s="34">
        <f>IF(B3232=B3231,IFERROR((C3231/C3232)-1,0),0)</f>
        <v>1.3939278212717232E-2</v>
      </c>
      <c r="AG3231" s="35">
        <f>IFERROR(LOG(2)/LOG(1+(AF3231)),AF3231)</f>
        <v>50.071962818679218</v>
      </c>
      <c r="AH3231" s="35">
        <f>AVERAGE(Z3231:Z3237)</f>
        <v>103</v>
      </c>
      <c r="AJ3231" s="1">
        <f>Q3231/AD3231*100000</f>
        <v>7.2822512068182101</v>
      </c>
      <c r="AK3231" s="34">
        <f>IF(B3232=B3231,IFERROR((Q3231/Q3232)-1,0),0)</f>
        <v>0</v>
      </c>
      <c r="AL3231" s="35">
        <f>IFERROR(LOG(2)/LOG(1+(AK3231)),AK3231)</f>
        <v>0</v>
      </c>
      <c r="AM3231" s="35">
        <f>AVERAGE(W3231:W3237)</f>
        <v>2.2857142857142856</v>
      </c>
      <c r="AN3231" s="4">
        <f>ROUNDDOWN(N3231,0)</f>
        <v>43968</v>
      </c>
      <c r="AO3231" s="38" cm="1">
        <f t="array" ref="AO3231">_xlfn.ANCHORARRAY(AN3231)-1</f>
        <v>43967</v>
      </c>
    </row>
    <row r="3232" spans="1:41" x14ac:dyDescent="0.25">
      <c r="A3232">
        <v>20200516</v>
      </c>
      <c r="B3232" s="1" t="s">
        <v>108</v>
      </c>
      <c r="C3232">
        <v>5237</v>
      </c>
      <c r="D3232">
        <v>118162</v>
      </c>
      <c r="F3232">
        <v>180</v>
      </c>
      <c r="G3232">
        <v>878</v>
      </c>
      <c r="H3232">
        <v>73</v>
      </c>
      <c r="L3232">
        <v>3945</v>
      </c>
      <c r="M3232" s="1" t="s">
        <v>39</v>
      </c>
      <c r="N3232" s="2">
        <v>43967</v>
      </c>
      <c r="O3232" s="1" t="s">
        <v>176</v>
      </c>
      <c r="P3232" s="2">
        <v>43967.666666666664</v>
      </c>
      <c r="Q3232">
        <v>288</v>
      </c>
      <c r="R3232">
        <v>878</v>
      </c>
      <c r="S3232">
        <v>123399</v>
      </c>
      <c r="T3232">
        <v>123399</v>
      </c>
      <c r="U3232">
        <v>123399</v>
      </c>
      <c r="V3232">
        <v>40</v>
      </c>
      <c r="W3232">
        <v>3</v>
      </c>
      <c r="X3232">
        <v>15</v>
      </c>
      <c r="Y3232">
        <v>5056</v>
      </c>
      <c r="Z3232">
        <v>151</v>
      </c>
      <c r="AA3232">
        <v>5207</v>
      </c>
      <c r="AB3232" s="1">
        <f>Z3232/0.1</f>
        <v>1510</v>
      </c>
      <c r="AC3232" s="1">
        <f>AA3232-AB3232</f>
        <v>3697</v>
      </c>
      <c r="AD3232" s="1">
        <f>_xlfn.IFNA(INDEX($AV$2:$AV$53,MATCH(B3232,$AU$2:$AU$53,0)),1000)</f>
        <v>3954821</v>
      </c>
      <c r="AE3232" s="1">
        <f>C3232/AD3232*100000</f>
        <v>132.42065822953808</v>
      </c>
      <c r="AF3232" s="34">
        <f>IF(B3233=B3232,IFERROR((C3232/C3233)-1,0),0)</f>
        <v>2.9689343295320469E-2</v>
      </c>
      <c r="AG3232" s="35">
        <f>IFERROR(LOG(2)/LOG(1+(AF3232)),AF3232)</f>
        <v>23.691549617670876</v>
      </c>
      <c r="AH3232" s="35">
        <f>AVERAGE(Z3232:Z3238)</f>
        <v>106.71428571428571</v>
      </c>
      <c r="AJ3232" s="1">
        <f>Q3232/AD3232*100000</f>
        <v>7.2822512068182101</v>
      </c>
      <c r="AK3232" s="34">
        <f>IF(B3233=B3232,IFERROR((Q3232/Q3233)-1,0),0)</f>
        <v>1.0526315789473717E-2</v>
      </c>
      <c r="AL3232" s="35">
        <f>IFERROR(LOG(2)/LOG(1+(AK3232)),AK3232)</f>
        <v>66.194950898581581</v>
      </c>
      <c r="AM3232" s="35">
        <f>AVERAGE(W3232:W3238)</f>
        <v>2.5714285714285716</v>
      </c>
      <c r="AN3232" s="4">
        <f>ROUNDDOWN(N3232,0)</f>
        <v>43967</v>
      </c>
      <c r="AO3232" s="38" cm="1">
        <f t="array" ref="AO3232">_xlfn.ANCHORARRAY(AN3232)-1</f>
        <v>43966</v>
      </c>
    </row>
    <row r="3233" spans="1:41" x14ac:dyDescent="0.25">
      <c r="A3233">
        <v>20200515</v>
      </c>
      <c r="B3233" s="1" t="s">
        <v>108</v>
      </c>
      <c r="C3233">
        <v>5086</v>
      </c>
      <c r="D3233">
        <v>113106</v>
      </c>
      <c r="F3233">
        <v>215</v>
      </c>
      <c r="G3233">
        <v>863</v>
      </c>
      <c r="H3233">
        <v>98</v>
      </c>
      <c r="L3233">
        <v>3801</v>
      </c>
      <c r="M3233" s="1" t="s">
        <v>39</v>
      </c>
      <c r="N3233" s="2">
        <v>43966</v>
      </c>
      <c r="O3233" s="1" t="s">
        <v>227</v>
      </c>
      <c r="P3233" s="2">
        <v>43966.666666666664</v>
      </c>
      <c r="Q3233">
        <v>285</v>
      </c>
      <c r="R3233">
        <v>863</v>
      </c>
      <c r="S3233">
        <v>118192</v>
      </c>
      <c r="T3233">
        <v>118192</v>
      </c>
      <c r="U3233">
        <v>118192</v>
      </c>
      <c r="V3233">
        <v>40</v>
      </c>
      <c r="W3233">
        <v>1</v>
      </c>
      <c r="X3233">
        <v>5</v>
      </c>
      <c r="Y3233">
        <v>5885</v>
      </c>
      <c r="Z3233">
        <v>124</v>
      </c>
      <c r="AA3233">
        <v>6009</v>
      </c>
      <c r="AB3233" s="1">
        <f>Z3233/0.1</f>
        <v>1240</v>
      </c>
      <c r="AC3233" s="1">
        <f>AA3233-AB3233</f>
        <v>4769</v>
      </c>
      <c r="AD3233" s="1">
        <f>_xlfn.IFNA(INDEX($AV$2:$AV$53,MATCH(B3233,$AU$2:$AU$53,0)),1000)</f>
        <v>3954821</v>
      </c>
      <c r="AE3233" s="1">
        <f>C3233/AD3233*100000</f>
        <v>128.60253346485214</v>
      </c>
      <c r="AF3233" s="34">
        <f>IF(B3234=B3233,IFERROR((C3233/C3234)-1,0),0)</f>
        <v>2.4989923417976678E-2</v>
      </c>
      <c r="AG3233" s="35">
        <f>IFERROR(LOG(2)/LOG(1+(AF3233)),AF3233)</f>
        <v>28.082214887008845</v>
      </c>
      <c r="AH3233" s="35">
        <f>AVERAGE(Z3233:Z3239)</f>
        <v>94.571428571428569</v>
      </c>
      <c r="AJ3233" s="1">
        <f>Q3233/AD3233*100000</f>
        <v>7.2063944234138537</v>
      </c>
      <c r="AK3233" s="34">
        <f>IF(B3234=B3233,IFERROR((Q3233/Q3234)-1,0),0)</f>
        <v>3.5211267605634866E-3</v>
      </c>
      <c r="AL3233" s="35">
        <f>IFERROR(LOG(2)/LOG(1+(AK3233)),AK3233)</f>
        <v>197.20016983832267</v>
      </c>
      <c r="AM3233" s="35">
        <f>AVERAGE(W3233:W3239)</f>
        <v>2.7142857142857144</v>
      </c>
      <c r="AN3233" s="4">
        <f>ROUNDDOWN(N3233,0)</f>
        <v>43966</v>
      </c>
      <c r="AO3233" s="38" cm="1">
        <f t="array" ref="AO3233">_xlfn.ANCHORARRAY(AN3233)-1</f>
        <v>43965</v>
      </c>
    </row>
    <row r="3234" spans="1:41" x14ac:dyDescent="0.25">
      <c r="A3234">
        <v>20200514</v>
      </c>
      <c r="B3234" s="1" t="s">
        <v>108</v>
      </c>
      <c r="C3234">
        <v>4962</v>
      </c>
      <c r="D3234">
        <v>107221</v>
      </c>
      <c r="F3234">
        <v>217</v>
      </c>
      <c r="G3234">
        <v>858</v>
      </c>
      <c r="H3234">
        <v>102</v>
      </c>
      <c r="L3234">
        <v>3660</v>
      </c>
      <c r="M3234" s="1" t="s">
        <v>39</v>
      </c>
      <c r="N3234" s="2">
        <v>43965</v>
      </c>
      <c r="O3234" s="1" t="s">
        <v>277</v>
      </c>
      <c r="P3234" s="2">
        <v>43965.666666666664</v>
      </c>
      <c r="Q3234">
        <v>284</v>
      </c>
      <c r="R3234">
        <v>858</v>
      </c>
      <c r="S3234">
        <v>112183</v>
      </c>
      <c r="T3234">
        <v>112183</v>
      </c>
      <c r="U3234">
        <v>112183</v>
      </c>
      <c r="V3234">
        <v>40</v>
      </c>
      <c r="W3234">
        <v>6</v>
      </c>
      <c r="X3234">
        <v>10</v>
      </c>
      <c r="Y3234">
        <v>2946</v>
      </c>
      <c r="Z3234">
        <v>110</v>
      </c>
      <c r="AA3234">
        <v>3056</v>
      </c>
      <c r="AB3234" s="1">
        <f>Z3234/0.1</f>
        <v>1100</v>
      </c>
      <c r="AC3234" s="1">
        <f>AA3234-AB3234</f>
        <v>1956</v>
      </c>
      <c r="AD3234" s="1">
        <f>_xlfn.IFNA(INDEX($AV$2:$AV$53,MATCH(B3234,$AU$2:$AU$53,0)),1000)</f>
        <v>3954821</v>
      </c>
      <c r="AE3234" s="1">
        <f>C3234/AD3234*100000</f>
        <v>125.46711975080541</v>
      </c>
      <c r="AF3234" s="34">
        <f>IF(B3235=B3234,IFERROR((C3234/C3235)-1,0),0)</f>
        <v>2.2671063478977738E-2</v>
      </c>
      <c r="AG3234" s="35">
        <f>IFERROR(LOG(2)/LOG(1+(AF3234)),AF3234)</f>
        <v>30.919370693478857</v>
      </c>
      <c r="AH3234" s="35">
        <f>AVERAGE(Z3234:Z3240)</f>
        <v>90.285714285714292</v>
      </c>
      <c r="AJ3234" s="1">
        <f>Q3234/AD3234*100000</f>
        <v>7.1811088289457352</v>
      </c>
      <c r="AK3234" s="34">
        <f>IF(B3235=B3234,IFERROR((Q3234/Q3235)-1,0),0)</f>
        <v>2.1582733812949728E-2</v>
      </c>
      <c r="AL3234" s="35">
        <f>IFERROR(LOG(2)/LOG(1+(AK3234)),AK3234)</f>
        <v>32.461159560761601</v>
      </c>
      <c r="AM3234" s="35">
        <f>AVERAGE(W3234:W3240)</f>
        <v>3.4285714285714284</v>
      </c>
      <c r="AN3234" s="4">
        <f>ROUNDDOWN(N3234,0)</f>
        <v>43965</v>
      </c>
      <c r="AO3234" s="38" cm="1">
        <f t="array" ref="AO3234">_xlfn.ANCHORARRAY(AN3234)-1</f>
        <v>43964</v>
      </c>
    </row>
    <row r="3235" spans="1:41" x14ac:dyDescent="0.25">
      <c r="A3235">
        <v>20200513</v>
      </c>
      <c r="B3235" s="1" t="s">
        <v>108</v>
      </c>
      <c r="C3235">
        <v>4852</v>
      </c>
      <c r="D3235">
        <v>104275</v>
      </c>
      <c r="F3235">
        <v>218</v>
      </c>
      <c r="G3235">
        <v>848</v>
      </c>
      <c r="H3235">
        <v>93</v>
      </c>
      <c r="L3235">
        <v>3559</v>
      </c>
      <c r="M3235" s="1" t="s">
        <v>39</v>
      </c>
      <c r="N3235" s="2">
        <v>43964</v>
      </c>
      <c r="O3235" s="1" t="s">
        <v>328</v>
      </c>
      <c r="P3235" s="2">
        <v>43964.666666666664</v>
      </c>
      <c r="Q3235">
        <v>278</v>
      </c>
      <c r="R3235">
        <v>848</v>
      </c>
      <c r="S3235">
        <v>109127</v>
      </c>
      <c r="T3235">
        <v>109127</v>
      </c>
      <c r="U3235">
        <v>109127</v>
      </c>
      <c r="V3235">
        <v>40</v>
      </c>
      <c r="W3235">
        <v>0</v>
      </c>
      <c r="X3235">
        <v>20</v>
      </c>
      <c r="Y3235">
        <v>12896</v>
      </c>
      <c r="Z3235">
        <v>120</v>
      </c>
      <c r="AA3235">
        <v>13016</v>
      </c>
      <c r="AB3235" s="1">
        <f>Z3235/0.1</f>
        <v>1200</v>
      </c>
      <c r="AC3235" s="1">
        <f>AA3235-AB3235</f>
        <v>11816</v>
      </c>
      <c r="AD3235" s="1">
        <f>_xlfn.IFNA(INDEX($AV$2:$AV$53,MATCH(B3235,$AU$2:$AU$53,0)),1000)</f>
        <v>3954821</v>
      </c>
      <c r="AE3235" s="1">
        <f>C3235/AD3235*100000</f>
        <v>122.68570435931235</v>
      </c>
      <c r="AF3235" s="34">
        <f>IF(B3236=B3235,IFERROR((C3235/C3236)-1,0),0)</f>
        <v>2.5359256128486996E-2</v>
      </c>
      <c r="AG3235" s="35">
        <f>IFERROR(LOG(2)/LOG(1+(AF3235)),AF3235)</f>
        <v>27.678230882479362</v>
      </c>
      <c r="AH3235" s="35">
        <f>AVERAGE(Z3235:Z3241)</f>
        <v>93</v>
      </c>
      <c r="AJ3235" s="1">
        <f>Q3235/AD3235*100000</f>
        <v>7.0293952621370224</v>
      </c>
      <c r="AK3235" s="34">
        <f>IF(B3236=B3235,IFERROR((Q3235/Q3236)-1,0),0)</f>
        <v>0</v>
      </c>
      <c r="AL3235" s="35">
        <f>IFERROR(LOG(2)/LOG(1+(AK3235)),AK3235)</f>
        <v>0</v>
      </c>
      <c r="AM3235" s="35">
        <f>AVERAGE(W3235:W3241)</f>
        <v>3.5714285714285716</v>
      </c>
      <c r="AN3235" s="4">
        <f>ROUNDDOWN(N3235,0)</f>
        <v>43964</v>
      </c>
      <c r="AO3235" s="38" cm="1">
        <f t="array" ref="AO3235">_xlfn.ANCHORARRAY(AN3235)-1</f>
        <v>43963</v>
      </c>
    </row>
    <row r="3236" spans="1:41" x14ac:dyDescent="0.25">
      <c r="A3236">
        <v>20200512</v>
      </c>
      <c r="B3236" s="1" t="s">
        <v>108</v>
      </c>
      <c r="C3236">
        <v>4732</v>
      </c>
      <c r="D3236">
        <v>91379</v>
      </c>
      <c r="F3236">
        <v>190</v>
      </c>
      <c r="G3236">
        <v>828</v>
      </c>
      <c r="H3236">
        <v>83</v>
      </c>
      <c r="L3236">
        <v>3423</v>
      </c>
      <c r="M3236" s="1" t="s">
        <v>39</v>
      </c>
      <c r="N3236" s="2">
        <v>43963</v>
      </c>
      <c r="O3236" s="1" t="s">
        <v>379</v>
      </c>
      <c r="P3236" s="2">
        <v>43963.666666666664</v>
      </c>
      <c r="Q3236">
        <v>278</v>
      </c>
      <c r="R3236">
        <v>828</v>
      </c>
      <c r="S3236">
        <v>96111</v>
      </c>
      <c r="T3236">
        <v>96111</v>
      </c>
      <c r="U3236">
        <v>96111</v>
      </c>
      <c r="V3236">
        <v>40</v>
      </c>
      <c r="W3236">
        <v>4</v>
      </c>
      <c r="X3236">
        <v>0</v>
      </c>
      <c r="Y3236">
        <v>0</v>
      </c>
      <c r="Z3236">
        <v>119</v>
      </c>
      <c r="AA3236">
        <v>119</v>
      </c>
      <c r="AB3236" s="1">
        <f>Z3236/0.1</f>
        <v>1190</v>
      </c>
      <c r="AC3236" s="1">
        <f>AA3236-AB3236</f>
        <v>-1071</v>
      </c>
      <c r="AD3236" s="1">
        <f>_xlfn.IFNA(INDEX($AV$2:$AV$53,MATCH(B3236,$AU$2:$AU$53,0)),1000)</f>
        <v>3954821</v>
      </c>
      <c r="AE3236" s="1">
        <f>C3236/AD3236*100000</f>
        <v>119.6514330231381</v>
      </c>
      <c r="AF3236" s="34">
        <f>IF(B3237=B3236,IFERROR((C3236/C3237)-1,0),0)</f>
        <v>2.5796661608497695E-2</v>
      </c>
      <c r="AG3236" s="35">
        <f>IFERROR(LOG(2)/LOG(1+(AF3236)),AF3236)</f>
        <v>27.21474901536498</v>
      </c>
      <c r="AH3236" s="35">
        <f>AVERAGE(Z3236:Z3242)</f>
        <v>86.428571428571431</v>
      </c>
      <c r="AJ3236" s="1">
        <f>Q3236/AD3236*100000</f>
        <v>7.0293952621370224</v>
      </c>
      <c r="AK3236" s="34">
        <f>IF(B3237=B3236,IFERROR((Q3236/Q3237)-1,0),0)</f>
        <v>1.4598540145985384E-2</v>
      </c>
      <c r="AL3236" s="35">
        <f>IFERROR(LOG(2)/LOG(1+(AK3236)),AK3236)</f>
        <v>47.826318312637817</v>
      </c>
      <c r="AM3236" s="35">
        <f>AVERAGE(W3236:W3242)</f>
        <v>4.4285714285714288</v>
      </c>
      <c r="AN3236" s="4">
        <f>ROUNDDOWN(N3236,0)</f>
        <v>43963</v>
      </c>
      <c r="AO3236" s="38" cm="1">
        <f t="array" ref="AO3236">_xlfn.ANCHORARRAY(AN3236)-1</f>
        <v>43962</v>
      </c>
    </row>
    <row r="3237" spans="1:41" x14ac:dyDescent="0.25">
      <c r="A3237">
        <v>20200511</v>
      </c>
      <c r="B3237" s="1" t="s">
        <v>108</v>
      </c>
      <c r="C3237">
        <v>4613</v>
      </c>
      <c r="D3237">
        <v>91379</v>
      </c>
      <c r="F3237">
        <v>177</v>
      </c>
      <c r="G3237">
        <v>828</v>
      </c>
      <c r="H3237">
        <v>93</v>
      </c>
      <c r="L3237">
        <v>3241</v>
      </c>
      <c r="M3237" s="1" t="s">
        <v>39</v>
      </c>
      <c r="N3237" s="2">
        <v>43962</v>
      </c>
      <c r="O3237" s="1" t="s">
        <v>431</v>
      </c>
      <c r="P3237" s="2">
        <v>43962.666666666664</v>
      </c>
      <c r="Q3237">
        <v>274</v>
      </c>
      <c r="R3237">
        <v>828</v>
      </c>
      <c r="S3237">
        <v>95992</v>
      </c>
      <c r="T3237">
        <v>95992</v>
      </c>
      <c r="U3237">
        <v>95992</v>
      </c>
      <c r="V3237">
        <v>40</v>
      </c>
      <c r="W3237">
        <v>2</v>
      </c>
      <c r="X3237">
        <v>2</v>
      </c>
      <c r="Y3237">
        <v>0</v>
      </c>
      <c r="Z3237">
        <v>24</v>
      </c>
      <c r="AA3237">
        <v>24</v>
      </c>
      <c r="AB3237" s="1">
        <f>Z3237/0.1</f>
        <v>240</v>
      </c>
      <c r="AC3237" s="1">
        <f>AA3237-AB3237</f>
        <v>-216</v>
      </c>
      <c r="AD3237" s="1">
        <f>_xlfn.IFNA(INDEX($AV$2:$AV$53,MATCH(B3237,$AU$2:$AU$53,0)),1000)</f>
        <v>3954821</v>
      </c>
      <c r="AE3237" s="1">
        <f>C3237/AD3237*100000</f>
        <v>116.64244728143196</v>
      </c>
      <c r="AF3237" s="34">
        <f>IF(B3238=B3237,IFERROR((C3237/C3238)-1,0),0)</f>
        <v>5.2298975811724269E-3</v>
      </c>
      <c r="AG3237" s="35">
        <f>IFERROR(LOG(2)/LOG(1+(AF3237)),AF3237)</f>
        <v>132.8817894364594</v>
      </c>
      <c r="AH3237" s="35">
        <f>AVERAGE(Z3237:Z3243)</f>
        <v>81.285714285714292</v>
      </c>
      <c r="AJ3237" s="1">
        <f>Q3237/AD3237*100000</f>
        <v>6.9282528842645474</v>
      </c>
      <c r="AK3237" s="34">
        <f>IF(B3238=B3237,IFERROR((Q3237/Q3238)-1,0),0)</f>
        <v>7.3529411764705621E-3</v>
      </c>
      <c r="AL3237" s="35">
        <f>IFERROR(LOG(2)/LOG(1+(AK3237)),AK3237)</f>
        <v>94.614166978141867</v>
      </c>
      <c r="AM3237" s="35">
        <f>AVERAGE(W3237:W3243)</f>
        <v>5.1428571428571432</v>
      </c>
      <c r="AN3237" s="4">
        <f>ROUNDDOWN(N3237,0)</f>
        <v>43962</v>
      </c>
      <c r="AO3237" s="38" cm="1">
        <f t="array" ref="AO3237">_xlfn.ANCHORARRAY(AN3237)-1</f>
        <v>43961</v>
      </c>
    </row>
    <row r="3238" spans="1:41" x14ac:dyDescent="0.25">
      <c r="A3238">
        <v>20200510</v>
      </c>
      <c r="B3238" s="1" t="s">
        <v>108</v>
      </c>
      <c r="C3238">
        <v>4589</v>
      </c>
      <c r="D3238">
        <v>91379</v>
      </c>
      <c r="F3238">
        <v>177</v>
      </c>
      <c r="G3238">
        <v>826</v>
      </c>
      <c r="H3238">
        <v>93</v>
      </c>
      <c r="L3238">
        <v>3204</v>
      </c>
      <c r="M3238" s="1" t="s">
        <v>39</v>
      </c>
      <c r="N3238" s="2">
        <v>43961</v>
      </c>
      <c r="O3238" s="1" t="s">
        <v>483</v>
      </c>
      <c r="P3238" s="2">
        <v>43961.666666666664</v>
      </c>
      <c r="Q3238">
        <v>272</v>
      </c>
      <c r="R3238">
        <v>826</v>
      </c>
      <c r="S3238">
        <v>95968</v>
      </c>
      <c r="T3238">
        <v>95968</v>
      </c>
      <c r="U3238">
        <v>95968</v>
      </c>
      <c r="V3238">
        <v>40</v>
      </c>
      <c r="W3238">
        <v>2</v>
      </c>
      <c r="X3238">
        <v>4</v>
      </c>
      <c r="Y3238">
        <v>0</v>
      </c>
      <c r="Z3238">
        <v>99</v>
      </c>
      <c r="AA3238">
        <v>99</v>
      </c>
      <c r="AB3238" s="1">
        <f>Z3238/0.1</f>
        <v>990</v>
      </c>
      <c r="AC3238" s="1">
        <f>AA3238-AB3238</f>
        <v>-891</v>
      </c>
      <c r="AD3238" s="1">
        <f>_xlfn.IFNA(INDEX($AV$2:$AV$53,MATCH(B3238,$AU$2:$AU$53,0)),1000)</f>
        <v>3954821</v>
      </c>
      <c r="AE3238" s="1">
        <f>C3238/AD3238*100000</f>
        <v>116.0355930141971</v>
      </c>
      <c r="AF3238" s="34">
        <f>IF(B3239=B3238,IFERROR((C3238/C3239)-1,0),0)</f>
        <v>2.2048997772828427E-2</v>
      </c>
      <c r="AG3238" s="35">
        <f>IFERROR(LOG(2)/LOG(1+(AF3238)),AF3238)</f>
        <v>31.781988996708101</v>
      </c>
      <c r="AH3238" s="35">
        <f>AVERAGE(Z3238:Z3244)</f>
        <v>88.142857142857139</v>
      </c>
      <c r="AJ3238" s="1">
        <f>Q3238/AD3238*100000</f>
        <v>6.8776816953283095</v>
      </c>
      <c r="AK3238" s="34">
        <f>IF(B3239=B3238,IFERROR((Q3238/Q3239)-1,0),0)</f>
        <v>7.4074074074073071E-3</v>
      </c>
      <c r="AL3238" s="35">
        <f>IFERROR(LOG(2)/LOG(1+(AK3238)),AK3238)</f>
        <v>93.921016674547033</v>
      </c>
      <c r="AM3238" s="35">
        <f>AVERAGE(W3238:W3244)</f>
        <v>4.8571428571428568</v>
      </c>
      <c r="AN3238" s="4">
        <f>ROUNDDOWN(N3238,0)</f>
        <v>43961</v>
      </c>
      <c r="AO3238" s="38" cm="1">
        <f t="array" ref="AO3238">_xlfn.ANCHORARRAY(AN3238)-1</f>
        <v>43960</v>
      </c>
    </row>
    <row r="3239" spans="1:41" x14ac:dyDescent="0.25">
      <c r="A3239">
        <v>20200509</v>
      </c>
      <c r="B3239" s="1" t="s">
        <v>108</v>
      </c>
      <c r="C3239">
        <v>4490</v>
      </c>
      <c r="D3239">
        <v>91379</v>
      </c>
      <c r="F3239">
        <v>177</v>
      </c>
      <c r="G3239">
        <v>822</v>
      </c>
      <c r="H3239">
        <v>93</v>
      </c>
      <c r="L3239">
        <v>3154</v>
      </c>
      <c r="M3239" s="1" t="s">
        <v>39</v>
      </c>
      <c r="N3239" s="2">
        <v>43960</v>
      </c>
      <c r="O3239" s="1" t="s">
        <v>535</v>
      </c>
      <c r="P3239" s="2">
        <v>43960.666666666664</v>
      </c>
      <c r="Q3239">
        <v>270</v>
      </c>
      <c r="R3239">
        <v>822</v>
      </c>
      <c r="S3239">
        <v>95869</v>
      </c>
      <c r="T3239">
        <v>95869</v>
      </c>
      <c r="U3239">
        <v>95869</v>
      </c>
      <c r="V3239">
        <v>40</v>
      </c>
      <c r="W3239">
        <v>4</v>
      </c>
      <c r="X3239">
        <v>17</v>
      </c>
      <c r="Y3239">
        <v>5946</v>
      </c>
      <c r="Z3239">
        <v>66</v>
      </c>
      <c r="AA3239">
        <v>6012</v>
      </c>
      <c r="AB3239" s="1">
        <f>Z3239/0.1</f>
        <v>660</v>
      </c>
      <c r="AC3239" s="1">
        <f>AA3239-AB3239</f>
        <v>5352</v>
      </c>
      <c r="AD3239" s="1">
        <f>_xlfn.IFNA(INDEX($AV$2:$AV$53,MATCH(B3239,$AU$2:$AU$53,0)),1000)</f>
        <v>3954821</v>
      </c>
      <c r="AE3239" s="1">
        <f>C3239/AD3239*100000</f>
        <v>113.53231916185335</v>
      </c>
      <c r="AF3239" s="34">
        <f>IF(B3240=B3239,IFERROR((C3239/C3240)-1,0),0)</f>
        <v>1.4918625678119302E-2</v>
      </c>
      <c r="AG3239" s="35">
        <f>IFERROR(LOG(2)/LOG(1+(AF3239)),AF3239)</f>
        <v>46.807583782045867</v>
      </c>
      <c r="AH3239" s="35">
        <f>AVERAGE(Z3239:Z3245)</f>
        <v>91.285714285714292</v>
      </c>
      <c r="AJ3239" s="1">
        <f>Q3239/AD3239*100000</f>
        <v>6.8271105063920725</v>
      </c>
      <c r="AK3239" s="34">
        <f>IF(B3240=B3239,IFERROR((Q3239/Q3240)-1,0),0)</f>
        <v>1.5037593984962516E-2</v>
      </c>
      <c r="AL3239" s="35">
        <f>IFERROR(LOG(2)/LOG(1+(AK3239)),AK3239)</f>
        <v>46.439998961353226</v>
      </c>
      <c r="AM3239" s="35">
        <f>AVERAGE(W3239:W3245)</f>
        <v>4.5714285714285712</v>
      </c>
      <c r="AN3239" s="4">
        <f>ROUNDDOWN(N3239,0)</f>
        <v>43960</v>
      </c>
      <c r="AO3239" s="38" cm="1">
        <f t="array" ref="AO3239">_xlfn.ANCHORARRAY(AN3239)-1</f>
        <v>43959</v>
      </c>
    </row>
    <row r="3240" spans="1:41" x14ac:dyDescent="0.25">
      <c r="A3240">
        <v>20200508</v>
      </c>
      <c r="B3240" s="1" t="s">
        <v>108</v>
      </c>
      <c r="C3240">
        <v>4424</v>
      </c>
      <c r="D3240">
        <v>85433</v>
      </c>
      <c r="F3240">
        <v>228</v>
      </c>
      <c r="G3240">
        <v>805</v>
      </c>
      <c r="H3240">
        <v>96</v>
      </c>
      <c r="L3240">
        <v>3064</v>
      </c>
      <c r="M3240" s="1" t="s">
        <v>39</v>
      </c>
      <c r="N3240" s="2">
        <v>43959</v>
      </c>
      <c r="O3240" s="1" t="s">
        <v>589</v>
      </c>
      <c r="P3240" s="2">
        <v>43959.666666666664</v>
      </c>
      <c r="Q3240">
        <v>266</v>
      </c>
      <c r="R3240">
        <v>805</v>
      </c>
      <c r="S3240">
        <v>89857</v>
      </c>
      <c r="T3240">
        <v>89857</v>
      </c>
      <c r="U3240">
        <v>89857</v>
      </c>
      <c r="V3240">
        <v>40</v>
      </c>
      <c r="W3240">
        <v>6</v>
      </c>
      <c r="X3240">
        <v>0</v>
      </c>
      <c r="Y3240">
        <v>2876</v>
      </c>
      <c r="Z3240">
        <v>94</v>
      </c>
      <c r="AA3240">
        <v>2970</v>
      </c>
      <c r="AB3240" s="1">
        <f>Z3240/0.1</f>
        <v>940</v>
      </c>
      <c r="AC3240" s="1">
        <f>AA3240-AB3240</f>
        <v>2030</v>
      </c>
      <c r="AD3240" s="1">
        <f>_xlfn.IFNA(INDEX($AV$2:$AV$53,MATCH(B3240,$AU$2:$AU$53,0)),1000)</f>
        <v>3954821</v>
      </c>
      <c r="AE3240" s="1">
        <f>C3240/AD3240*100000</f>
        <v>111.86346992695751</v>
      </c>
      <c r="AF3240" s="34">
        <f>IF(B3241=B3240,IFERROR((C3240/C3241)-1,0),0)</f>
        <v>2.1709006928406493E-2</v>
      </c>
      <c r="AG3240" s="35">
        <f>IFERROR(LOG(2)/LOG(1+(AF3240)),AF3240)</f>
        <v>32.274346798510628</v>
      </c>
      <c r="AH3240" s="35">
        <f>AVERAGE(Z3240:Z3246)</f>
        <v>96.571428571428569</v>
      </c>
      <c r="AJ3240" s="1">
        <f>Q3240/AD3240*100000</f>
        <v>6.7259681285195967</v>
      </c>
      <c r="AK3240" s="34">
        <f>IF(B3241=B3240,IFERROR((Q3240/Q3241)-1,0),0)</f>
        <v>2.3076923076922995E-2</v>
      </c>
      <c r="AL3240" s="35">
        <f>IFERROR(LOG(2)/LOG(1+(AK3240)),AK3240)</f>
        <v>30.381633598512511</v>
      </c>
      <c r="AM3240" s="35">
        <f>AVERAGE(W3240:W3246)</f>
        <v>5.1428571428571432</v>
      </c>
      <c r="AN3240" s="4">
        <f>ROUNDDOWN(N3240,0)</f>
        <v>43959</v>
      </c>
      <c r="AO3240" s="38" cm="1">
        <f t="array" ref="AO3240">_xlfn.ANCHORARRAY(AN3240)-1</f>
        <v>43958</v>
      </c>
    </row>
    <row r="3241" spans="1:41" x14ac:dyDescent="0.25">
      <c r="A3241">
        <v>20200507</v>
      </c>
      <c r="B3241" s="1" t="s">
        <v>108</v>
      </c>
      <c r="C3241">
        <v>4330</v>
      </c>
      <c r="D3241">
        <v>82557</v>
      </c>
      <c r="F3241">
        <v>223</v>
      </c>
      <c r="G3241">
        <v>805</v>
      </c>
      <c r="H3241">
        <v>97</v>
      </c>
      <c r="L3241">
        <v>2985</v>
      </c>
      <c r="M3241" s="1" t="s">
        <v>39</v>
      </c>
      <c r="N3241" s="2">
        <v>43958</v>
      </c>
      <c r="O3241" s="1" t="s">
        <v>642</v>
      </c>
      <c r="P3241" s="2">
        <v>43958.666666666664</v>
      </c>
      <c r="Q3241">
        <v>260</v>
      </c>
      <c r="R3241">
        <v>805</v>
      </c>
      <c r="S3241">
        <v>86887</v>
      </c>
      <c r="T3241">
        <v>86887</v>
      </c>
      <c r="U3241">
        <v>86887</v>
      </c>
      <c r="V3241">
        <v>40</v>
      </c>
      <c r="W3241">
        <v>7</v>
      </c>
      <c r="X3241">
        <v>32</v>
      </c>
      <c r="Y3241">
        <v>3868</v>
      </c>
      <c r="Z3241">
        <v>129</v>
      </c>
      <c r="AA3241">
        <v>3997</v>
      </c>
      <c r="AB3241" s="1">
        <f>Z3241/0.1</f>
        <v>1290</v>
      </c>
      <c r="AC3241" s="1">
        <f>AA3241-AB3241</f>
        <v>2707</v>
      </c>
      <c r="AD3241" s="1">
        <f>_xlfn.IFNA(INDEX($AV$2:$AV$53,MATCH(B3241,$AU$2:$AU$53,0)),1000)</f>
        <v>3954821</v>
      </c>
      <c r="AE3241" s="1">
        <f>C3241/AD3241*100000</f>
        <v>109.48662404695435</v>
      </c>
      <c r="AF3241" s="34">
        <f>IF(B3242=B3241,IFERROR((C3241/C3242)-1,0),0)</f>
        <v>3.0706974529873809E-2</v>
      </c>
      <c r="AG3241" s="35">
        <f>IFERROR(LOG(2)/LOG(1+(AF3241)),AF3241)</f>
        <v>22.917782456945876</v>
      </c>
      <c r="AH3241" s="35">
        <f>AVERAGE(Z3241:Z3247)</f>
        <v>101.71428571428571</v>
      </c>
      <c r="AJ3241" s="1">
        <f>Q3241/AD3241*100000</f>
        <v>6.5742545617108838</v>
      </c>
      <c r="AK3241" s="34">
        <f>IF(B3242=B3241,IFERROR((Q3241/Q3242)-1,0),0)</f>
        <v>2.7667984189723382E-2</v>
      </c>
      <c r="AL3241" s="35">
        <f>IFERROR(LOG(2)/LOG(1+(AK3241)),AK3241)</f>
        <v>25.397316679846025</v>
      </c>
      <c r="AM3241" s="35">
        <f>AVERAGE(W3241:W3247)</f>
        <v>5.4285714285714288</v>
      </c>
      <c r="AN3241" s="4">
        <f>ROUNDDOWN(N3241,0)</f>
        <v>43958</v>
      </c>
      <c r="AO3241" s="38" cm="1">
        <f t="array" ref="AO3241">_xlfn.ANCHORARRAY(AN3241)-1</f>
        <v>43957</v>
      </c>
    </row>
    <row r="3242" spans="1:41" x14ac:dyDescent="0.25">
      <c r="A3242">
        <v>20200506</v>
      </c>
      <c r="B3242" s="1" t="s">
        <v>108</v>
      </c>
      <c r="C3242">
        <v>4201</v>
      </c>
      <c r="D3242">
        <v>78689</v>
      </c>
      <c r="F3242">
        <v>230</v>
      </c>
      <c r="G3242">
        <v>773</v>
      </c>
      <c r="H3242">
        <v>102</v>
      </c>
      <c r="L3242">
        <v>2909</v>
      </c>
      <c r="M3242" s="1" t="s">
        <v>33</v>
      </c>
      <c r="N3242" s="2">
        <v>43957</v>
      </c>
      <c r="O3242" s="1" t="s">
        <v>695</v>
      </c>
      <c r="P3242" s="2">
        <v>43957.666666666664</v>
      </c>
      <c r="Q3242">
        <v>253</v>
      </c>
      <c r="R3242">
        <v>773</v>
      </c>
      <c r="S3242">
        <v>82890</v>
      </c>
      <c r="T3242">
        <v>82890</v>
      </c>
      <c r="U3242">
        <v>82890</v>
      </c>
      <c r="V3242">
        <v>40</v>
      </c>
      <c r="W3242">
        <v>6</v>
      </c>
      <c r="X3242">
        <v>0</v>
      </c>
      <c r="Y3242">
        <v>3399</v>
      </c>
      <c r="Z3242">
        <v>74</v>
      </c>
      <c r="AA3242">
        <v>3473</v>
      </c>
      <c r="AB3242" s="1">
        <f>Z3242/0.1</f>
        <v>740</v>
      </c>
      <c r="AC3242" s="1">
        <f>AA3242-AB3242</f>
        <v>2733</v>
      </c>
      <c r="AD3242" s="1">
        <f>_xlfn.IFNA(INDEX($AV$2:$AV$53,MATCH(B3242,$AU$2:$AU$53,0)),1000)</f>
        <v>3954821</v>
      </c>
      <c r="AE3242" s="1">
        <f>C3242/AD3242*100000</f>
        <v>106.224782360567</v>
      </c>
      <c r="AF3242" s="34">
        <f>IF(B3243=B3242,IFERROR((C3242/C3243)-1,0),0)</f>
        <v>1.7930700266537425E-2</v>
      </c>
      <c r="AG3242" s="35">
        <f>IFERROR(LOG(2)/LOG(1+(AF3242)),AF3242)</f>
        <v>39.002552650773339</v>
      </c>
      <c r="AH3242" s="35">
        <f>AVERAGE(Z3242:Z3248)</f>
        <v>104</v>
      </c>
      <c r="AJ3242" s="1">
        <f>Q3242/AD3242*100000</f>
        <v>6.3972554004340525</v>
      </c>
      <c r="AK3242" s="34">
        <f>IF(B3243=B3242,IFERROR((Q3242/Q3243)-1,0),0)</f>
        <v>2.4291497975708509E-2</v>
      </c>
      <c r="AL3242" s="35">
        <f>IFERROR(LOG(2)/LOG(1+(AK3242)),AK3242)</f>
        <v>28.879746175732208</v>
      </c>
      <c r="AM3242" s="35">
        <f>AVERAGE(W3242:W3248)</f>
        <v>5.5714285714285712</v>
      </c>
      <c r="AN3242" s="4">
        <f>ROUNDDOWN(N3242,0)</f>
        <v>43957</v>
      </c>
      <c r="AO3242" s="38" cm="1">
        <f t="array" ref="AO3242">_xlfn.ANCHORARRAY(AN3242)-1</f>
        <v>43956</v>
      </c>
    </row>
    <row r="3243" spans="1:41" x14ac:dyDescent="0.25">
      <c r="A3243">
        <v>20200505</v>
      </c>
      <c r="B3243" s="1" t="s">
        <v>108</v>
      </c>
      <c r="C3243">
        <v>4127</v>
      </c>
      <c r="D3243">
        <v>75290</v>
      </c>
      <c r="F3243">
        <v>236</v>
      </c>
      <c r="G3243">
        <v>773</v>
      </c>
      <c r="H3243">
        <v>113</v>
      </c>
      <c r="L3243">
        <v>2830</v>
      </c>
      <c r="M3243" s="1" t="s">
        <v>33</v>
      </c>
      <c r="N3243" s="2">
        <v>43956</v>
      </c>
      <c r="O3243" s="1" t="s">
        <v>747</v>
      </c>
      <c r="P3243" s="2">
        <v>43956.666666666664</v>
      </c>
      <c r="Q3243">
        <v>247</v>
      </c>
      <c r="R3243">
        <v>773</v>
      </c>
      <c r="S3243">
        <v>79417</v>
      </c>
      <c r="T3243">
        <v>79417</v>
      </c>
      <c r="U3243">
        <v>79417</v>
      </c>
      <c r="V3243">
        <v>40</v>
      </c>
      <c r="W3243">
        <v>9</v>
      </c>
      <c r="X3243">
        <v>20</v>
      </c>
      <c r="Y3243">
        <v>15486</v>
      </c>
      <c r="Z3243">
        <v>83</v>
      </c>
      <c r="AA3243">
        <v>15569</v>
      </c>
      <c r="AB3243" s="1">
        <f>Z3243/0.1</f>
        <v>830</v>
      </c>
      <c r="AC3243" s="1">
        <f>AA3243-AB3243</f>
        <v>14739</v>
      </c>
      <c r="AD3243" s="1">
        <f>_xlfn.IFNA(INDEX($AV$2:$AV$53,MATCH(B3243,$AU$2:$AU$53,0)),1000)</f>
        <v>3954821</v>
      </c>
      <c r="AE3243" s="1">
        <f>C3243/AD3243*100000</f>
        <v>104.35364836992622</v>
      </c>
      <c r="AF3243" s="34">
        <f>IF(B3244=B3243,IFERROR((C3243/C3244)-1,0),0)</f>
        <v>2.0524233432245298E-2</v>
      </c>
      <c r="AG3243" s="35">
        <f>IFERROR(LOG(2)/LOG(1+(AF3243)),AF3243)</f>
        <v>34.117534992090185</v>
      </c>
      <c r="AH3243" s="35">
        <f>AVERAGE(Z3243:Z3249)</f>
        <v>102.42857142857143</v>
      </c>
      <c r="AJ3243" s="1">
        <f>Q3243/AD3243*100000</f>
        <v>6.2455418336253397</v>
      </c>
      <c r="AK3243" s="34">
        <f>IF(B3244=B3243,IFERROR((Q3243/Q3244)-1,0),0)</f>
        <v>3.7815126050420256E-2</v>
      </c>
      <c r="AL3243" s="35">
        <f>IFERROR(LOG(2)/LOG(1+(AK3243)),AK3243)</f>
        <v>18.674321747364051</v>
      </c>
      <c r="AM3243" s="35">
        <f>AVERAGE(W3243:W3249)</f>
        <v>5.7142857142857144</v>
      </c>
      <c r="AN3243" s="4">
        <f>ROUNDDOWN(N3243,0)</f>
        <v>43956</v>
      </c>
      <c r="AO3243" s="38" cm="1">
        <f t="array" ref="AO3243">_xlfn.ANCHORARRAY(AN3243)-1</f>
        <v>43955</v>
      </c>
    </row>
    <row r="3244" spans="1:41" x14ac:dyDescent="0.25">
      <c r="A3244">
        <v>20200504</v>
      </c>
      <c r="B3244" s="1" t="s">
        <v>108</v>
      </c>
      <c r="C3244">
        <v>4044</v>
      </c>
      <c r="D3244">
        <v>59804</v>
      </c>
      <c r="F3244">
        <v>236</v>
      </c>
      <c r="G3244">
        <v>753</v>
      </c>
      <c r="H3244">
        <v>92</v>
      </c>
      <c r="L3244">
        <v>2682</v>
      </c>
      <c r="M3244" s="1" t="s">
        <v>33</v>
      </c>
      <c r="N3244" s="2">
        <v>43954</v>
      </c>
      <c r="O3244" s="1" t="s">
        <v>800</v>
      </c>
      <c r="P3244" s="2">
        <v>43955.666666666664</v>
      </c>
      <c r="Q3244">
        <v>238</v>
      </c>
      <c r="R3244">
        <v>753</v>
      </c>
      <c r="S3244">
        <v>63848</v>
      </c>
      <c r="T3244">
        <v>63848</v>
      </c>
      <c r="U3244">
        <v>63848</v>
      </c>
      <c r="V3244">
        <v>40</v>
      </c>
      <c r="W3244">
        <v>0</v>
      </c>
      <c r="X3244">
        <v>10</v>
      </c>
      <c r="Y3244">
        <v>0</v>
      </c>
      <c r="Z3244">
        <v>72</v>
      </c>
      <c r="AA3244">
        <v>72</v>
      </c>
      <c r="AB3244" s="1">
        <f>Z3244/0.1</f>
        <v>720</v>
      </c>
      <c r="AC3244" s="1">
        <f>AA3244-AB3244</f>
        <v>-648</v>
      </c>
      <c r="AD3244" s="1">
        <f>_xlfn.IFNA(INDEX($AV$2:$AV$53,MATCH(B3244,$AU$2:$AU$53,0)),1000)</f>
        <v>3954821</v>
      </c>
      <c r="AE3244" s="1">
        <f>C3244/AD3244*100000</f>
        <v>102.25494402907236</v>
      </c>
      <c r="AF3244" s="34">
        <f>IF(B3245=B3244,IFERROR((C3244/C3245)-1,0),0)</f>
        <v>1.812688821752273E-2</v>
      </c>
      <c r="AG3244" s="35">
        <f>IFERROR(LOG(2)/LOG(1+(AF3244)),AF3244)</f>
        <v>38.584155383365562</v>
      </c>
      <c r="AH3244" s="35">
        <f>AVERAGE(Z3244:Z3250)</f>
        <v>109.14285714285714</v>
      </c>
      <c r="AJ3244" s="1">
        <f>Q3244/AD3244*100000</f>
        <v>6.0179714834122713</v>
      </c>
      <c r="AK3244" s="34">
        <f>IF(B3245=B3244,IFERROR((Q3244/Q3245)-1,0),0)</f>
        <v>0</v>
      </c>
      <c r="AL3244" s="35">
        <f>IFERROR(LOG(2)/LOG(1+(AK3244)),AK3244)</f>
        <v>0</v>
      </c>
      <c r="AM3244" s="35">
        <f>AVERAGE(W3244:W3250)</f>
        <v>5.8571428571428568</v>
      </c>
      <c r="AN3244" s="4">
        <f>ROUNDDOWN(N3244,0)</f>
        <v>43954</v>
      </c>
      <c r="AO3244" s="38" cm="1">
        <f t="array" ref="AO3244">_xlfn.ANCHORARRAY(AN3244)-1</f>
        <v>43953</v>
      </c>
    </row>
    <row r="3245" spans="1:41" x14ac:dyDescent="0.25">
      <c r="A3245">
        <v>20200503</v>
      </c>
      <c r="B3245" s="1" t="s">
        <v>108</v>
      </c>
      <c r="C3245">
        <v>3972</v>
      </c>
      <c r="D3245">
        <v>59804</v>
      </c>
      <c r="F3245">
        <v>236</v>
      </c>
      <c r="G3245">
        <v>743</v>
      </c>
      <c r="H3245">
        <v>92</v>
      </c>
      <c r="L3245">
        <v>2635</v>
      </c>
      <c r="M3245" s="1" t="s">
        <v>33</v>
      </c>
      <c r="N3245" s="2">
        <v>43954</v>
      </c>
      <c r="O3245" s="1" t="s">
        <v>853</v>
      </c>
      <c r="P3245" s="2">
        <v>43954.666666666664</v>
      </c>
      <c r="Q3245">
        <v>238</v>
      </c>
      <c r="R3245">
        <v>743</v>
      </c>
      <c r="S3245">
        <v>63776</v>
      </c>
      <c r="T3245">
        <v>63776</v>
      </c>
      <c r="U3245">
        <v>63776</v>
      </c>
      <c r="V3245">
        <v>40</v>
      </c>
      <c r="W3245">
        <v>0</v>
      </c>
      <c r="X3245">
        <v>0</v>
      </c>
      <c r="Y3245">
        <v>0</v>
      </c>
      <c r="Z3245">
        <v>121</v>
      </c>
      <c r="AA3245">
        <v>121</v>
      </c>
      <c r="AB3245" s="1">
        <f>Z3245/0.1</f>
        <v>1210</v>
      </c>
      <c r="AC3245" s="1">
        <f>AA3245-AB3245</f>
        <v>-1089</v>
      </c>
      <c r="AD3245" s="1">
        <f>_xlfn.IFNA(INDEX($AV$2:$AV$53,MATCH(B3245,$AU$2:$AU$53,0)),1000)</f>
        <v>3954821</v>
      </c>
      <c r="AE3245" s="1">
        <f>C3245/AD3245*100000</f>
        <v>100.43438122736782</v>
      </c>
      <c r="AF3245" s="34">
        <f>IF(B3246=B3245,IFERROR((C3245/C3246)-1,0),0)</f>
        <v>3.1420410283043321E-2</v>
      </c>
      <c r="AG3245" s="35">
        <f>IFERROR(LOG(2)/LOG(1+(AF3245)),AF3245)</f>
        <v>22.405198140778573</v>
      </c>
      <c r="AH3245" s="35">
        <f>AVERAGE(Z3245:Z3251)</f>
        <v>102.71428571428571</v>
      </c>
      <c r="AJ3245" s="1">
        <f>Q3245/AD3245*100000</f>
        <v>6.0179714834122713</v>
      </c>
      <c r="AK3245" s="34">
        <f>IF(B3246=B3245,IFERROR((Q3245/Q3246)-1,0),0)</f>
        <v>0</v>
      </c>
      <c r="AL3245" s="35">
        <f>IFERROR(LOG(2)/LOG(1+(AK3245)),AK3245)</f>
        <v>0</v>
      </c>
      <c r="AM3245" s="35">
        <f>AVERAGE(W3245:W3251)</f>
        <v>6.1428571428571432</v>
      </c>
      <c r="AN3245" s="4">
        <f>ROUNDDOWN(N3245,0)</f>
        <v>43954</v>
      </c>
      <c r="AO3245" s="38" cm="1">
        <f t="array" ref="AO3245">_xlfn.ANCHORARRAY(AN3245)-1</f>
        <v>43953</v>
      </c>
    </row>
    <row r="3246" spans="1:41" x14ac:dyDescent="0.25">
      <c r="A3246">
        <v>20200502</v>
      </c>
      <c r="B3246" s="1" t="s">
        <v>108</v>
      </c>
      <c r="C3246">
        <v>3851</v>
      </c>
      <c r="D3246">
        <v>59804</v>
      </c>
      <c r="F3246">
        <v>236</v>
      </c>
      <c r="G3246">
        <v>743</v>
      </c>
      <c r="H3246">
        <v>92</v>
      </c>
      <c r="L3246">
        <v>2554</v>
      </c>
      <c r="M3246" s="1" t="s">
        <v>33</v>
      </c>
      <c r="N3246" s="2">
        <v>43953</v>
      </c>
      <c r="O3246" s="1" t="s">
        <v>906</v>
      </c>
      <c r="P3246" s="2">
        <v>43953.666666666664</v>
      </c>
      <c r="Q3246">
        <v>238</v>
      </c>
      <c r="R3246">
        <v>743</v>
      </c>
      <c r="S3246">
        <v>63655</v>
      </c>
      <c r="T3246">
        <v>63655</v>
      </c>
      <c r="U3246">
        <v>63655</v>
      </c>
      <c r="V3246">
        <v>40</v>
      </c>
      <c r="W3246">
        <v>8</v>
      </c>
      <c r="X3246">
        <v>28</v>
      </c>
      <c r="Y3246">
        <v>0</v>
      </c>
      <c r="Z3246">
        <v>103</v>
      </c>
      <c r="AA3246">
        <v>103</v>
      </c>
      <c r="AB3246" s="1">
        <f>Z3246/0.1</f>
        <v>1030</v>
      </c>
      <c r="AC3246" s="1">
        <f>AA3246-AB3246</f>
        <v>-927</v>
      </c>
      <c r="AD3246" s="1">
        <f>_xlfn.IFNA(INDEX($AV$2:$AV$53,MATCH(B3246,$AU$2:$AU$53,0)),1000)</f>
        <v>3954821</v>
      </c>
      <c r="AE3246" s="1">
        <f>C3246/AD3246*100000</f>
        <v>97.374824296725436</v>
      </c>
      <c r="AF3246" s="34">
        <f>IF(B3247=B3246,IFERROR((C3246/C3247)-1,0),0)</f>
        <v>2.7481323372465338E-2</v>
      </c>
      <c r="AG3246" s="35">
        <f>IFERROR(LOG(2)/LOG(1+(AF3246)),AF3246)</f>
        <v>25.567489517376085</v>
      </c>
      <c r="AH3246" s="35">
        <f>AVERAGE(Z3246:Z3252)</f>
        <v>94</v>
      </c>
      <c r="AJ3246" s="1">
        <f>Q3246/AD3246*100000</f>
        <v>6.0179714834122713</v>
      </c>
      <c r="AK3246" s="34">
        <f>IF(B3247=B3246,IFERROR((Q3246/Q3247)-1,0),0)</f>
        <v>3.4782608695652195E-2</v>
      </c>
      <c r="AL3246" s="35">
        <f>IFERROR(LOG(2)/LOG(1+(AK3246)),AK3246)</f>
        <v>20.27258009918506</v>
      </c>
      <c r="AM3246" s="35">
        <f>AVERAGE(W3246:W3252)</f>
        <v>6.2857142857142856</v>
      </c>
      <c r="AN3246" s="4">
        <f>ROUNDDOWN(N3246,0)</f>
        <v>43953</v>
      </c>
      <c r="AO3246" s="38" cm="1">
        <f t="array" ref="AO3246">_xlfn.ANCHORARRAY(AN3246)-1</f>
        <v>43952</v>
      </c>
    </row>
    <row r="3247" spans="1:41" x14ac:dyDescent="0.25">
      <c r="A3247">
        <v>20200501</v>
      </c>
      <c r="B3247" s="1" t="s">
        <v>108</v>
      </c>
      <c r="C3247">
        <v>3748</v>
      </c>
      <c r="D3247">
        <v>59804</v>
      </c>
      <c r="F3247">
        <v>255</v>
      </c>
      <c r="G3247">
        <v>715</v>
      </c>
      <c r="H3247">
        <v>113</v>
      </c>
      <c r="L3247">
        <v>2467</v>
      </c>
      <c r="M3247" s="1" t="s">
        <v>33</v>
      </c>
      <c r="N3247" s="2">
        <v>43952</v>
      </c>
      <c r="O3247" s="1" t="s">
        <v>959</v>
      </c>
      <c r="P3247" s="2">
        <v>43952.666666666664</v>
      </c>
      <c r="Q3247">
        <v>230</v>
      </c>
      <c r="R3247">
        <v>715</v>
      </c>
      <c r="S3247">
        <v>63552</v>
      </c>
      <c r="T3247">
        <v>63552</v>
      </c>
      <c r="U3247">
        <v>63552</v>
      </c>
      <c r="V3247">
        <v>40</v>
      </c>
      <c r="W3247">
        <v>8</v>
      </c>
      <c r="X3247">
        <v>12</v>
      </c>
      <c r="Y3247">
        <v>0</v>
      </c>
      <c r="Z3247">
        <v>130</v>
      </c>
      <c r="AA3247">
        <v>130</v>
      </c>
      <c r="AB3247" s="1">
        <f>Z3247/0.1</f>
        <v>1300</v>
      </c>
      <c r="AC3247" s="1">
        <f>AA3247-AB3247</f>
        <v>-1170</v>
      </c>
      <c r="AD3247" s="1">
        <f>_xlfn.IFNA(INDEX($AV$2:$AV$53,MATCH(B3247,$AU$2:$AU$53,0)),1000)</f>
        <v>3954821</v>
      </c>
      <c r="AE3247" s="1">
        <f>C3247/AD3247*100000</f>
        <v>94.770408066509205</v>
      </c>
      <c r="AF3247" s="34">
        <f>IF(B3248=B3247,IFERROR((C3247/C3248)-1,0),0)</f>
        <v>3.5931453841901551E-2</v>
      </c>
      <c r="AG3247" s="35">
        <f>IFERROR(LOG(2)/LOG(1+(AF3247)),AF3247)</f>
        <v>19.635353793337728</v>
      </c>
      <c r="AH3247" s="35">
        <f>AVERAGE(Z3247:Z3253)</f>
        <v>89.571428571428569</v>
      </c>
      <c r="AJ3247" s="1">
        <f>Q3247/AD3247*100000</f>
        <v>5.8156867276673205</v>
      </c>
      <c r="AK3247" s="34">
        <f>IF(B3248=B3247,IFERROR((Q3247/Q3248)-1,0),0)</f>
        <v>3.6036036036036112E-2</v>
      </c>
      <c r="AL3247" s="35">
        <f>IFERROR(LOG(2)/LOG(1+(AK3247)),AK3247)</f>
        <v>19.579362998038</v>
      </c>
      <c r="AM3247" s="35">
        <f>AVERAGE(W3247:W3253)</f>
        <v>6</v>
      </c>
      <c r="AN3247" s="4">
        <f>ROUNDDOWN(N3247,0)</f>
        <v>43952</v>
      </c>
      <c r="AO3247" s="38" cm="1">
        <f t="array" ref="AO3247">_xlfn.ANCHORARRAY(AN3247)-1</f>
        <v>43951</v>
      </c>
    </row>
    <row r="3248" spans="1:41" x14ac:dyDescent="0.25">
      <c r="A3248">
        <v>20200430</v>
      </c>
      <c r="B3248" s="1" t="s">
        <v>108</v>
      </c>
      <c r="C3248">
        <v>3618</v>
      </c>
      <c r="D3248">
        <v>59804</v>
      </c>
      <c r="F3248">
        <v>291</v>
      </c>
      <c r="G3248">
        <v>703</v>
      </c>
      <c r="H3248">
        <v>127</v>
      </c>
      <c r="L3248">
        <v>2401</v>
      </c>
      <c r="M3248" s="1" t="s">
        <v>33</v>
      </c>
      <c r="N3248" s="2">
        <v>43950</v>
      </c>
      <c r="O3248" s="1" t="s">
        <v>1011</v>
      </c>
      <c r="P3248" s="2">
        <v>43951.666666666664</v>
      </c>
      <c r="Q3248">
        <v>222</v>
      </c>
      <c r="R3248">
        <v>703</v>
      </c>
      <c r="S3248">
        <v>63422</v>
      </c>
      <c r="T3248">
        <v>63422</v>
      </c>
      <c r="U3248">
        <v>63422</v>
      </c>
      <c r="V3248">
        <v>40</v>
      </c>
      <c r="W3248">
        <v>8</v>
      </c>
      <c r="X3248">
        <v>10</v>
      </c>
      <c r="Y3248">
        <v>2010</v>
      </c>
      <c r="Z3248">
        <v>145</v>
      </c>
      <c r="AA3248">
        <v>2155</v>
      </c>
      <c r="AB3248" s="1">
        <f>Z3248/0.1</f>
        <v>1450</v>
      </c>
      <c r="AC3248" s="1">
        <f>AA3248-AB3248</f>
        <v>705</v>
      </c>
      <c r="AD3248" s="1">
        <f>_xlfn.IFNA(INDEX($AV$2:$AV$53,MATCH(B3248,$AU$2:$AU$53,0)),1000)</f>
        <v>3954821</v>
      </c>
      <c r="AE3248" s="1">
        <f>C3248/AD3248*100000</f>
        <v>91.483280785653761</v>
      </c>
      <c r="AF3248" s="34">
        <f>IF(B3249=B3248,IFERROR((C3248/C3249)-1,0),0)</f>
        <v>4.1750647854880585E-2</v>
      </c>
      <c r="AG3248" s="35">
        <f>IFERROR(LOG(2)/LOG(1+(AF3248)),AF3248)</f>
        <v>16.946281084327264</v>
      </c>
      <c r="AH3248" s="35">
        <f>AVERAGE(Z3248:Z3254)</f>
        <v>85.857142857142861</v>
      </c>
      <c r="AJ3248" s="1">
        <f>Q3248/AD3248*100000</f>
        <v>5.6134019719223698</v>
      </c>
      <c r="AK3248" s="34">
        <f>IF(B3249=B3248,IFERROR((Q3248/Q3249)-1,0),0)</f>
        <v>3.7383177570093462E-2</v>
      </c>
      <c r="AL3248" s="35">
        <f>IFERROR(LOG(2)/LOG(1+(AK3248)),AK3248)</f>
        <v>18.886140763770019</v>
      </c>
      <c r="AM3248" s="35">
        <f>AVERAGE(W3248:W3254)</f>
        <v>6.1428571428571432</v>
      </c>
      <c r="AN3248" s="4">
        <f>ROUNDDOWN(N3248,0)</f>
        <v>43950</v>
      </c>
      <c r="AO3248" s="38" cm="1">
        <f t="array" ref="AO3248">_xlfn.ANCHORARRAY(AN3248)-1</f>
        <v>43949</v>
      </c>
    </row>
    <row r="3249" spans="1:41" x14ac:dyDescent="0.25">
      <c r="A3249">
        <v>20200429</v>
      </c>
      <c r="B3249" s="1" t="s">
        <v>108</v>
      </c>
      <c r="C3249">
        <v>3473</v>
      </c>
      <c r="D3249">
        <v>57794</v>
      </c>
      <c r="F3249">
        <v>283</v>
      </c>
      <c r="G3249">
        <v>693</v>
      </c>
      <c r="H3249">
        <v>126</v>
      </c>
      <c r="L3249">
        <v>2319</v>
      </c>
      <c r="M3249" s="1" t="s">
        <v>33</v>
      </c>
      <c r="N3249" s="2">
        <v>43950</v>
      </c>
      <c r="O3249" s="1" t="s">
        <v>1064</v>
      </c>
      <c r="P3249" s="2">
        <v>43950.666666666664</v>
      </c>
      <c r="Q3249">
        <v>214</v>
      </c>
      <c r="R3249">
        <v>693</v>
      </c>
      <c r="S3249">
        <v>61267</v>
      </c>
      <c r="T3249">
        <v>61267</v>
      </c>
      <c r="U3249">
        <v>61267</v>
      </c>
      <c r="V3249">
        <v>40</v>
      </c>
      <c r="W3249">
        <v>7</v>
      </c>
      <c r="X3249">
        <v>37</v>
      </c>
      <c r="Y3249">
        <v>1505</v>
      </c>
      <c r="Z3249">
        <v>63</v>
      </c>
      <c r="AA3249">
        <v>1568</v>
      </c>
      <c r="AB3249" s="1">
        <f>Z3249/0.1</f>
        <v>630</v>
      </c>
      <c r="AC3249" s="1">
        <f>AA3249-AB3249</f>
        <v>938</v>
      </c>
      <c r="AD3249" s="1">
        <f>_xlfn.IFNA(INDEX($AV$2:$AV$53,MATCH(B3249,$AU$2:$AU$53,0)),1000)</f>
        <v>3954821</v>
      </c>
      <c r="AE3249" s="1">
        <f>C3249/AD3249*100000</f>
        <v>87.816869587776537</v>
      </c>
      <c r="AF3249" s="34">
        <f>IF(B3250=B3249,IFERROR((C3249/C3250)-1,0),0)</f>
        <v>1.8475073313783064E-2</v>
      </c>
      <c r="AG3249" s="35">
        <f>IFERROR(LOG(2)/LOG(1+(AF3249)),AF3249)</f>
        <v>37.86348261212563</v>
      </c>
      <c r="AH3249" s="35">
        <f>AVERAGE(Z3249:Z3255)</f>
        <v>82.714285714285708</v>
      </c>
      <c r="AJ3249" s="1">
        <f>Q3249/AD3249*100000</f>
        <v>5.4111172161774199</v>
      </c>
      <c r="AK3249" s="34">
        <f>IF(B3250=B3249,IFERROR((Q3249/Q3250)-1,0),0)</f>
        <v>3.3816425120772875E-2</v>
      </c>
      <c r="AL3249" s="35">
        <f>IFERROR(LOG(2)/LOG(1+(AK3249)),AK3249)</f>
        <v>20.842004952648828</v>
      </c>
      <c r="AM3249" s="35">
        <f>AVERAGE(W3249:W3255)</f>
        <v>6.2857142857142856</v>
      </c>
      <c r="AN3249" s="4">
        <f>ROUNDDOWN(N3249,0)</f>
        <v>43950</v>
      </c>
      <c r="AO3249" s="38" cm="1">
        <f t="array" ref="AO3249">_xlfn.ANCHORARRAY(AN3249)-1</f>
        <v>43949</v>
      </c>
    </row>
    <row r="3250" spans="1:41" x14ac:dyDescent="0.25">
      <c r="A3250">
        <v>20200428</v>
      </c>
      <c r="B3250" s="1" t="s">
        <v>108</v>
      </c>
      <c r="C3250">
        <v>3410</v>
      </c>
      <c r="D3250">
        <v>56289</v>
      </c>
      <c r="F3250">
        <v>288</v>
      </c>
      <c r="G3250">
        <v>656</v>
      </c>
      <c r="H3250">
        <v>118</v>
      </c>
      <c r="L3250">
        <v>2260</v>
      </c>
      <c r="M3250" s="1" t="s">
        <v>33</v>
      </c>
      <c r="N3250" s="2">
        <v>43949</v>
      </c>
      <c r="O3250" s="1" t="s">
        <v>1117</v>
      </c>
      <c r="P3250" s="2">
        <v>43949.666666666664</v>
      </c>
      <c r="Q3250">
        <v>207</v>
      </c>
      <c r="R3250">
        <v>656</v>
      </c>
      <c r="S3250">
        <v>59699</v>
      </c>
      <c r="T3250">
        <v>59699</v>
      </c>
      <c r="U3250">
        <v>59699</v>
      </c>
      <c r="V3250">
        <v>40</v>
      </c>
      <c r="W3250">
        <v>10</v>
      </c>
      <c r="X3250">
        <v>0</v>
      </c>
      <c r="Y3250">
        <v>6398</v>
      </c>
      <c r="Z3250">
        <v>130</v>
      </c>
      <c r="AA3250">
        <v>6528</v>
      </c>
      <c r="AB3250" s="1">
        <f>Z3250/0.1</f>
        <v>1300</v>
      </c>
      <c r="AC3250" s="1">
        <f>AA3250-AB3250</f>
        <v>5228</v>
      </c>
      <c r="AD3250" s="1">
        <f>_xlfn.IFNA(INDEX($AV$2:$AV$53,MATCH(B3250,$AU$2:$AU$53,0)),1000)</f>
        <v>3954821</v>
      </c>
      <c r="AE3250" s="1">
        <f>C3250/AD3250*100000</f>
        <v>86.223877136285054</v>
      </c>
      <c r="AF3250" s="34">
        <f>IF(B3251=B3250,IFERROR((C3250/C3251)-1,0),0)</f>
        <v>3.9634146341463339E-2</v>
      </c>
      <c r="AG3250" s="35">
        <f>IFERROR(LOG(2)/LOG(1+(AF3250)),AF3250)</f>
        <v>17.832965048569417</v>
      </c>
      <c r="AH3250" s="35">
        <f>AVERAGE(Z3250:Z3256)</f>
        <v>86.142857142857139</v>
      </c>
      <c r="AJ3250" s="1">
        <f>Q3250/AD3250*100000</f>
        <v>5.2341180549005886</v>
      </c>
      <c r="AK3250" s="34">
        <f>IF(B3251=B3250,IFERROR((Q3250/Q3251)-1,0),0)</f>
        <v>5.0761421319796884E-2</v>
      </c>
      <c r="AL3250" s="35">
        <f>IFERROR(LOG(2)/LOG(1+(AK3250)),AK3250)</f>
        <v>13.998713061893589</v>
      </c>
      <c r="AM3250" s="35">
        <f>AVERAGE(W3250:W3256)</f>
        <v>6.1428571428571432</v>
      </c>
      <c r="AN3250" s="4">
        <f>ROUNDDOWN(N3250,0)</f>
        <v>43949</v>
      </c>
      <c r="AO3250" s="38" cm="1">
        <f t="array" ref="AO3250">_xlfn.ANCHORARRAY(AN3250)-1</f>
        <v>43948</v>
      </c>
    </row>
    <row r="3251" spans="1:41" x14ac:dyDescent="0.25">
      <c r="A3251">
        <v>20200427</v>
      </c>
      <c r="B3251" s="1" t="s">
        <v>108</v>
      </c>
      <c r="C3251">
        <v>3280</v>
      </c>
      <c r="D3251">
        <v>49891</v>
      </c>
      <c r="F3251">
        <v>306</v>
      </c>
      <c r="G3251">
        <v>656</v>
      </c>
      <c r="H3251">
        <v>150</v>
      </c>
      <c r="L3251">
        <v>2167</v>
      </c>
      <c r="M3251" s="1" t="s">
        <v>33</v>
      </c>
      <c r="N3251" s="2">
        <v>43948</v>
      </c>
      <c r="O3251" s="1" t="s">
        <v>1169</v>
      </c>
      <c r="P3251" s="2">
        <v>43948.666666666664</v>
      </c>
      <c r="Q3251">
        <v>197</v>
      </c>
      <c r="R3251">
        <v>656</v>
      </c>
      <c r="S3251">
        <v>53171</v>
      </c>
      <c r="T3251">
        <v>53171</v>
      </c>
      <c r="U3251">
        <v>53171</v>
      </c>
      <c r="V3251">
        <v>40</v>
      </c>
      <c r="W3251">
        <v>2</v>
      </c>
      <c r="X3251">
        <v>3</v>
      </c>
      <c r="Y3251">
        <v>0</v>
      </c>
      <c r="Z3251">
        <v>27</v>
      </c>
      <c r="AA3251">
        <v>27</v>
      </c>
      <c r="AB3251" s="1">
        <f>Z3251/0.1</f>
        <v>270</v>
      </c>
      <c r="AC3251" s="1">
        <f>AA3251-AB3251</f>
        <v>-243</v>
      </c>
      <c r="AD3251" s="1">
        <f>_xlfn.IFNA(INDEX($AV$2:$AV$53,MATCH(B3251,$AU$2:$AU$53,0)),1000)</f>
        <v>3954821</v>
      </c>
      <c r="AE3251" s="1">
        <f>C3251/AD3251*100000</f>
        <v>82.936749855429611</v>
      </c>
      <c r="AF3251" s="34">
        <f>IF(B3252=B3251,IFERROR((C3251/C3252)-1,0),0)</f>
        <v>8.3000307408545027E-3</v>
      </c>
      <c r="AG3251" s="35">
        <f>IFERROR(LOG(2)/LOG(1+(AF3251)),AF3251)</f>
        <v>83.857495339517868</v>
      </c>
      <c r="AH3251" s="35">
        <f>AVERAGE(Z3251:Z3257)</f>
        <v>85.714285714285708</v>
      </c>
      <c r="AJ3251" s="1">
        <f>Q3251/AD3251*100000</f>
        <v>4.9812621102194008</v>
      </c>
      <c r="AK3251" s="34">
        <f>IF(B3252=B3251,IFERROR((Q3251/Q3252)-1,0),0)</f>
        <v>1.025641025641022E-2</v>
      </c>
      <c r="AL3251" s="35">
        <f>IFERROR(LOG(2)/LOG(1+(AK3251)),AK3251)</f>
        <v>67.927834279915572</v>
      </c>
      <c r="AM3251" s="35">
        <f>AVERAGE(W3251:W3257)</f>
        <v>7.7142857142857144</v>
      </c>
      <c r="AN3251" s="4">
        <f>ROUNDDOWN(N3251,0)</f>
        <v>43948</v>
      </c>
      <c r="AO3251" s="38" cm="1">
        <f t="array" ref="AO3251">_xlfn.ANCHORARRAY(AN3251)-1</f>
        <v>43947</v>
      </c>
    </row>
    <row r="3252" spans="1:41" x14ac:dyDescent="0.25">
      <c r="A3252">
        <v>20200426</v>
      </c>
      <c r="B3252" s="1" t="s">
        <v>108</v>
      </c>
      <c r="C3252">
        <v>3253</v>
      </c>
      <c r="D3252">
        <v>49891</v>
      </c>
      <c r="F3252">
        <v>306</v>
      </c>
      <c r="G3252">
        <v>653</v>
      </c>
      <c r="H3252">
        <v>150</v>
      </c>
      <c r="L3252">
        <v>2139</v>
      </c>
      <c r="M3252" s="1" t="s">
        <v>33</v>
      </c>
      <c r="N3252" s="2">
        <v>43947</v>
      </c>
      <c r="O3252" s="1" t="s">
        <v>1221</v>
      </c>
      <c r="P3252" s="2">
        <v>43947.666666666664</v>
      </c>
      <c r="Q3252">
        <v>195</v>
      </c>
      <c r="R3252">
        <v>653</v>
      </c>
      <c r="S3252">
        <v>53144</v>
      </c>
      <c r="T3252">
        <v>53144</v>
      </c>
      <c r="U3252">
        <v>53144</v>
      </c>
      <c r="V3252">
        <v>40</v>
      </c>
      <c r="W3252">
        <v>1</v>
      </c>
      <c r="X3252">
        <v>16</v>
      </c>
      <c r="Y3252">
        <v>0</v>
      </c>
      <c r="Z3252">
        <v>60</v>
      </c>
      <c r="AA3252">
        <v>60</v>
      </c>
      <c r="AB3252" s="1">
        <f>Z3252/0.1</f>
        <v>600</v>
      </c>
      <c r="AC3252" s="1">
        <f>AA3252-AB3252</f>
        <v>-540</v>
      </c>
      <c r="AD3252" s="1">
        <f>_xlfn.IFNA(INDEX($AV$2:$AV$53,MATCH(B3252,$AU$2:$AU$53,0)),1000)</f>
        <v>3954821</v>
      </c>
      <c r="AE3252" s="1">
        <f>C3252/AD3252*100000</f>
        <v>82.254038804790412</v>
      </c>
      <c r="AF3252" s="34">
        <f>IF(B3253=B3252,IFERROR((C3252/C3253)-1,0),0)</f>
        <v>1.8791105543376041E-2</v>
      </c>
      <c r="AG3252" s="35">
        <f>IFERROR(LOG(2)/LOG(1+(AF3252)),AF3252)</f>
        <v>37.232480710580461</v>
      </c>
      <c r="AH3252" s="35">
        <f>AVERAGE(Z3252:Z3258)</f>
        <v>93.428571428571431</v>
      </c>
      <c r="AJ3252" s="1">
        <f>Q3252/AD3252*100000</f>
        <v>4.9306909212831629</v>
      </c>
      <c r="AK3252" s="34">
        <f>IF(B3253=B3252,IFERROR((Q3252/Q3253)-1,0),0)</f>
        <v>5.1546391752577136E-3</v>
      </c>
      <c r="AL3252" s="35">
        <f>IFERROR(LOG(2)/LOG(1+(AK3252)),AK3252)</f>
        <v>134.81682964016002</v>
      </c>
      <c r="AM3252" s="35">
        <f>AVERAGE(W3252:W3258)</f>
        <v>7.8571428571428568</v>
      </c>
      <c r="AN3252" s="4">
        <f>ROUNDDOWN(N3252,0)</f>
        <v>43947</v>
      </c>
      <c r="AO3252" s="38" cm="1">
        <f t="array" ref="AO3252">_xlfn.ANCHORARRAY(AN3252)-1</f>
        <v>43946</v>
      </c>
    </row>
    <row r="3253" spans="1:41" x14ac:dyDescent="0.25">
      <c r="A3253">
        <v>20200425</v>
      </c>
      <c r="B3253" s="1" t="s">
        <v>108</v>
      </c>
      <c r="C3253">
        <v>3193</v>
      </c>
      <c r="D3253">
        <v>49891</v>
      </c>
      <c r="F3253">
        <v>306</v>
      </c>
      <c r="G3253">
        <v>637</v>
      </c>
      <c r="H3253">
        <v>150</v>
      </c>
      <c r="L3253">
        <v>2080</v>
      </c>
      <c r="M3253" s="1" t="s">
        <v>33</v>
      </c>
      <c r="N3253" s="2">
        <v>43946</v>
      </c>
      <c r="O3253" s="1" t="s">
        <v>1272</v>
      </c>
      <c r="P3253" s="2">
        <v>43946.666666666664</v>
      </c>
      <c r="Q3253">
        <v>194</v>
      </c>
      <c r="R3253">
        <v>637</v>
      </c>
      <c r="S3253">
        <v>53084</v>
      </c>
      <c r="T3253">
        <v>53084</v>
      </c>
      <c r="U3253">
        <v>53084</v>
      </c>
      <c r="V3253">
        <v>40</v>
      </c>
      <c r="W3253">
        <v>6</v>
      </c>
      <c r="X3253">
        <v>0</v>
      </c>
      <c r="Y3253">
        <v>6872</v>
      </c>
      <c r="Z3253">
        <v>72</v>
      </c>
      <c r="AA3253">
        <v>6944</v>
      </c>
      <c r="AB3253" s="1">
        <f>Z3253/0.1</f>
        <v>720</v>
      </c>
      <c r="AC3253" s="1">
        <f>AA3253-AB3253</f>
        <v>6224</v>
      </c>
      <c r="AD3253" s="1">
        <f>_xlfn.IFNA(INDEX($AV$2:$AV$53,MATCH(B3253,$AU$2:$AU$53,0)),1000)</f>
        <v>3954821</v>
      </c>
      <c r="AE3253" s="1">
        <f>C3253/AD3253*100000</f>
        <v>80.73690313670329</v>
      </c>
      <c r="AF3253" s="34">
        <f>IF(B3254=B3253,IFERROR((C3253/C3254)-1,0),0)</f>
        <v>2.306952899711634E-2</v>
      </c>
      <c r="AG3253" s="35">
        <f>IFERROR(LOG(2)/LOG(1+(AF3253)),AF3253)</f>
        <v>30.391261060142444</v>
      </c>
      <c r="AH3253" s="35">
        <f>AVERAGE(Z3253:Z3259)</f>
        <v>89</v>
      </c>
      <c r="AJ3253" s="1">
        <f>Q3253/AD3253*100000</f>
        <v>4.9054053268150444</v>
      </c>
      <c r="AK3253" s="34">
        <f>IF(B3254=B3253,IFERROR((Q3253/Q3254)-1,0),0)</f>
        <v>3.1914893617021267E-2</v>
      </c>
      <c r="AL3253" s="35">
        <f>IFERROR(LOG(2)/LOG(1+(AK3253)),AK3253)</f>
        <v>22.063370607021287</v>
      </c>
      <c r="AM3253" s="35">
        <f>AVERAGE(W3253:W3259)</f>
        <v>7.8571428571428568</v>
      </c>
      <c r="AN3253" s="4">
        <f>ROUNDDOWN(N3253,0)</f>
        <v>43946</v>
      </c>
      <c r="AO3253" s="38" cm="1">
        <f t="array" ref="AO3253">_xlfn.ANCHORARRAY(AN3253)-1</f>
        <v>43945</v>
      </c>
    </row>
    <row r="3254" spans="1:41" x14ac:dyDescent="0.25">
      <c r="A3254">
        <v>20200424</v>
      </c>
      <c r="B3254" s="1" t="s">
        <v>108</v>
      </c>
      <c r="C3254">
        <v>3121</v>
      </c>
      <c r="D3254">
        <v>43019</v>
      </c>
      <c r="F3254">
        <v>310</v>
      </c>
      <c r="G3254">
        <v>637</v>
      </c>
      <c r="H3254">
        <v>155</v>
      </c>
      <c r="L3254">
        <v>1961</v>
      </c>
      <c r="M3254" s="1" t="s">
        <v>28</v>
      </c>
      <c r="N3254" s="2">
        <v>43945</v>
      </c>
      <c r="O3254" s="1" t="s">
        <v>1324</v>
      </c>
      <c r="P3254" s="2">
        <v>43945.666666666664</v>
      </c>
      <c r="Q3254">
        <v>188</v>
      </c>
      <c r="R3254">
        <v>637</v>
      </c>
      <c r="S3254">
        <v>46140</v>
      </c>
      <c r="T3254">
        <v>46140</v>
      </c>
      <c r="U3254">
        <v>46140</v>
      </c>
      <c r="V3254">
        <v>40</v>
      </c>
      <c r="W3254">
        <v>9</v>
      </c>
      <c r="X3254">
        <v>15</v>
      </c>
      <c r="Y3254">
        <v>0</v>
      </c>
      <c r="Z3254">
        <v>104</v>
      </c>
      <c r="AA3254">
        <v>104</v>
      </c>
      <c r="AB3254" s="1">
        <f>Z3254/0.1</f>
        <v>1040</v>
      </c>
      <c r="AC3254" s="1">
        <f>AA3254-AB3254</f>
        <v>-936</v>
      </c>
      <c r="AD3254" s="1">
        <f>_xlfn.IFNA(INDEX($AV$2:$AV$53,MATCH(B3254,$AU$2:$AU$53,0)),1000)</f>
        <v>3954821</v>
      </c>
      <c r="AE3254" s="1">
        <f>C3254/AD3254*100000</f>
        <v>78.916340334998722</v>
      </c>
      <c r="AF3254" s="34">
        <f>IF(B3255=B3254,IFERROR((C3254/C3255)-1,0),0)</f>
        <v>3.447132913490214E-2</v>
      </c>
      <c r="AG3254" s="35">
        <f>IFERROR(LOG(2)/LOG(1+(AF3254)),AF3254)</f>
        <v>20.452549148503994</v>
      </c>
      <c r="AH3254" s="35">
        <f>AVERAGE(Z3254:Z3260)</f>
        <v>93.714285714285708</v>
      </c>
      <c r="AJ3254" s="1">
        <f>Q3254/AD3254*100000</f>
        <v>4.7536917600063315</v>
      </c>
      <c r="AK3254" s="34">
        <f>IF(B3255=B3254,IFERROR((Q3254/Q3255)-1,0),0)</f>
        <v>5.027932960893855E-2</v>
      </c>
      <c r="AL3254" s="35">
        <f>IFERROR(LOG(2)/LOG(1+(AK3254)),AK3254)</f>
        <v>14.129667366985709</v>
      </c>
      <c r="AM3254" s="35">
        <f>AVERAGE(W3254:W3260)</f>
        <v>7.4285714285714288</v>
      </c>
      <c r="AN3254" s="4">
        <f>ROUNDDOWN(N3254,0)</f>
        <v>43945</v>
      </c>
      <c r="AO3254" s="38" cm="1">
        <f t="array" ref="AO3254">_xlfn.ANCHORARRAY(AN3254)-1</f>
        <v>43944</v>
      </c>
    </row>
    <row r="3255" spans="1:41" x14ac:dyDescent="0.25">
      <c r="A3255">
        <v>20200423</v>
      </c>
      <c r="B3255" s="1" t="s">
        <v>108</v>
      </c>
      <c r="C3255">
        <v>3017</v>
      </c>
      <c r="D3255">
        <v>43019</v>
      </c>
      <c r="F3255">
        <v>284</v>
      </c>
      <c r="G3255">
        <v>622</v>
      </c>
      <c r="H3255">
        <v>156</v>
      </c>
      <c r="L3255">
        <v>1884</v>
      </c>
      <c r="M3255" s="1" t="s">
        <v>28</v>
      </c>
      <c r="N3255" s="2">
        <v>43944</v>
      </c>
      <c r="O3255" s="1" t="s">
        <v>1376</v>
      </c>
      <c r="P3255" s="2">
        <v>43944.666666666664</v>
      </c>
      <c r="Q3255">
        <v>179</v>
      </c>
      <c r="R3255">
        <v>622</v>
      </c>
      <c r="S3255">
        <v>46036</v>
      </c>
      <c r="T3255">
        <v>46036</v>
      </c>
      <c r="U3255">
        <v>46036</v>
      </c>
      <c r="V3255">
        <v>40</v>
      </c>
      <c r="W3255">
        <v>9</v>
      </c>
      <c r="X3255">
        <v>34</v>
      </c>
      <c r="Y3255">
        <v>0</v>
      </c>
      <c r="Z3255">
        <v>123</v>
      </c>
      <c r="AA3255">
        <v>123</v>
      </c>
      <c r="AB3255" s="1">
        <f>Z3255/0.1</f>
        <v>1230</v>
      </c>
      <c r="AC3255" s="1">
        <f>AA3255-AB3255</f>
        <v>-1107</v>
      </c>
      <c r="AD3255" s="1">
        <f>_xlfn.IFNA(INDEX($AV$2:$AV$53,MATCH(B3255,$AU$2:$AU$53,0)),1000)</f>
        <v>3954821</v>
      </c>
      <c r="AE3255" s="1">
        <f>C3255/AD3255*100000</f>
        <v>76.286638510314376</v>
      </c>
      <c r="AF3255" s="34">
        <f>IF(B3256=B3255,IFERROR((C3255/C3256)-1,0),0)</f>
        <v>4.2501727712508597E-2</v>
      </c>
      <c r="AG3255" s="35">
        <f>IFERROR(LOG(2)/LOG(1+(AF3255)),AF3255)</f>
        <v>16.652851845185456</v>
      </c>
      <c r="AH3255" s="35">
        <f>AVERAGE(Z3255:Z3261)</f>
        <v>94.285714285714292</v>
      </c>
      <c r="AJ3255" s="1">
        <f>Q3255/AD3255*100000</f>
        <v>4.5261214097932623</v>
      </c>
      <c r="AK3255" s="34">
        <f>IF(B3256=B3255,IFERROR((Q3255/Q3256)-1,0),0)</f>
        <v>5.2941176470588269E-2</v>
      </c>
      <c r="AL3255" s="35">
        <f>IFERROR(LOG(2)/LOG(1+(AK3255)),AK3255)</f>
        <v>13.436373996412884</v>
      </c>
      <c r="AM3255" s="35">
        <f>AVERAGE(W3255:W3261)</f>
        <v>6.8571428571428568</v>
      </c>
      <c r="AN3255" s="4">
        <f>ROUNDDOWN(N3255,0)</f>
        <v>43944</v>
      </c>
      <c r="AO3255" s="38" cm="1">
        <f t="array" ref="AO3255">_xlfn.ANCHORARRAY(AN3255)-1</f>
        <v>43943</v>
      </c>
    </row>
    <row r="3256" spans="1:41" x14ac:dyDescent="0.25">
      <c r="A3256">
        <v>20200422</v>
      </c>
      <c r="B3256" s="1" t="s">
        <v>108</v>
      </c>
      <c r="C3256">
        <v>2894</v>
      </c>
      <c r="D3256">
        <v>43019</v>
      </c>
      <c r="F3256">
        <v>298</v>
      </c>
      <c r="G3256">
        <v>588</v>
      </c>
      <c r="H3256">
        <v>147</v>
      </c>
      <c r="L3256">
        <v>1772</v>
      </c>
      <c r="M3256" s="1" t="s">
        <v>28</v>
      </c>
      <c r="N3256" s="2">
        <v>43943</v>
      </c>
      <c r="O3256" s="1" t="s">
        <v>1428</v>
      </c>
      <c r="P3256" s="2">
        <v>43943.666666666664</v>
      </c>
      <c r="Q3256">
        <v>170</v>
      </c>
      <c r="R3256">
        <v>588</v>
      </c>
      <c r="S3256">
        <v>45913</v>
      </c>
      <c r="T3256">
        <v>45913</v>
      </c>
      <c r="U3256">
        <v>45913</v>
      </c>
      <c r="V3256">
        <v>40</v>
      </c>
      <c r="W3256">
        <v>6</v>
      </c>
      <c r="X3256">
        <v>27</v>
      </c>
      <c r="Y3256">
        <v>1482</v>
      </c>
      <c r="Z3256">
        <v>87</v>
      </c>
      <c r="AA3256">
        <v>1569</v>
      </c>
      <c r="AB3256" s="1">
        <f>Z3256/0.1</f>
        <v>870</v>
      </c>
      <c r="AC3256" s="1">
        <f>AA3256-AB3256</f>
        <v>699</v>
      </c>
      <c r="AD3256" s="1">
        <f>_xlfn.IFNA(INDEX($AV$2:$AV$53,MATCH(B3256,$AU$2:$AU$53,0)),1000)</f>
        <v>3954821</v>
      </c>
      <c r="AE3256" s="1">
        <f>C3256/AD3256*100000</f>
        <v>73.176510390735771</v>
      </c>
      <c r="AF3256" s="34">
        <f>IF(B3257=B3256,IFERROR((C3256/C3257)-1,0),0)</f>
        <v>3.0993943712148253E-2</v>
      </c>
      <c r="AG3256" s="35">
        <f>IFERROR(LOG(2)/LOG(1+(AF3256)),AF3256)</f>
        <v>22.708766105204205</v>
      </c>
      <c r="AH3256" s="35">
        <f>AVERAGE(Z3256:Z3262)</f>
        <v>90.142857142857139</v>
      </c>
      <c r="AJ3256" s="1">
        <f>Q3256/AD3256*100000</f>
        <v>4.2985510595801939</v>
      </c>
      <c r="AK3256" s="34">
        <f>IF(B3257=B3256,IFERROR((Q3256/Q3257)-1,0),0)</f>
        <v>3.6585365853658569E-2</v>
      </c>
      <c r="AL3256" s="35">
        <f>IFERROR(LOG(2)/LOG(1+(AK3256)),AK3256)</f>
        <v>19.290521056005108</v>
      </c>
      <c r="AM3256" s="35">
        <f>AVERAGE(W3256:W3262)</f>
        <v>6.7142857142857144</v>
      </c>
      <c r="AN3256" s="4">
        <f>ROUNDDOWN(N3256,0)</f>
        <v>43943</v>
      </c>
      <c r="AO3256" s="38" cm="1">
        <f t="array" ref="AO3256">_xlfn.ANCHORARRAY(AN3256)-1</f>
        <v>43942</v>
      </c>
    </row>
    <row r="3257" spans="1:41" x14ac:dyDescent="0.25">
      <c r="A3257">
        <v>20200421</v>
      </c>
      <c r="B3257" s="1" t="s">
        <v>108</v>
      </c>
      <c r="C3257">
        <v>2807</v>
      </c>
      <c r="D3257">
        <v>41537</v>
      </c>
      <c r="F3257">
        <v>346</v>
      </c>
      <c r="G3257">
        <v>561</v>
      </c>
      <c r="H3257">
        <v>164</v>
      </c>
      <c r="L3257">
        <v>1702</v>
      </c>
      <c r="M3257" s="1" t="s">
        <v>28</v>
      </c>
      <c r="N3257" s="2">
        <v>43942</v>
      </c>
      <c r="O3257" s="1" t="s">
        <v>1479</v>
      </c>
      <c r="P3257" s="2">
        <v>43942.666666666664</v>
      </c>
      <c r="Q3257">
        <v>164</v>
      </c>
      <c r="R3257">
        <v>561</v>
      </c>
      <c r="S3257">
        <v>44344</v>
      </c>
      <c r="T3257">
        <v>44344</v>
      </c>
      <c r="U3257">
        <v>44344</v>
      </c>
      <c r="V3257">
        <v>40</v>
      </c>
      <c r="W3257">
        <v>21</v>
      </c>
      <c r="X3257">
        <v>20</v>
      </c>
      <c r="Y3257">
        <v>8571</v>
      </c>
      <c r="Z3257">
        <v>127</v>
      </c>
      <c r="AA3257">
        <v>8698</v>
      </c>
      <c r="AB3257" s="1">
        <f>Z3257/0.1</f>
        <v>1270</v>
      </c>
      <c r="AC3257" s="1">
        <f>AA3257-AB3257</f>
        <v>7428</v>
      </c>
      <c r="AD3257" s="1">
        <f>_xlfn.IFNA(INDEX($AV$2:$AV$53,MATCH(B3257,$AU$2:$AU$53,0)),1000)</f>
        <v>3954821</v>
      </c>
      <c r="AE3257" s="1">
        <f>C3257/AD3257*100000</f>
        <v>70.976663672009437</v>
      </c>
      <c r="AF3257" s="34">
        <f>IF(B3258=B3257,IFERROR((C3257/C3258)-1,0),0)</f>
        <v>4.7388059701492624E-2</v>
      </c>
      <c r="AG3257" s="35">
        <f>IFERROR(LOG(2)/LOG(1+(AF3257)),AF3257)</f>
        <v>14.970942187027067</v>
      </c>
      <c r="AH3257" s="35">
        <f>AVERAGE(Z3257:Z3263)</f>
        <v>89</v>
      </c>
      <c r="AJ3257" s="1">
        <f>Q3257/AD3257*100000</f>
        <v>4.1468374927714811</v>
      </c>
      <c r="AK3257" s="34">
        <f>IF(B3258=B3257,IFERROR((Q3257/Q3258)-1,0),0)</f>
        <v>0.14685314685314688</v>
      </c>
      <c r="AL3257" s="35">
        <f>IFERROR(LOG(2)/LOG(1+(AK3257)),AK3257)</f>
        <v>5.0586636059472063</v>
      </c>
      <c r="AM3257" s="35">
        <f>AVERAGE(W3257:W3263)</f>
        <v>8</v>
      </c>
      <c r="AN3257" s="4">
        <f>ROUNDDOWN(N3257,0)</f>
        <v>43942</v>
      </c>
      <c r="AO3257" s="38" cm="1">
        <f t="array" ref="AO3257">_xlfn.ANCHORARRAY(AN3257)-1</f>
        <v>43941</v>
      </c>
    </row>
    <row r="3258" spans="1:41" x14ac:dyDescent="0.25">
      <c r="A3258">
        <v>20200420</v>
      </c>
      <c r="B3258" s="1" t="s">
        <v>108</v>
      </c>
      <c r="C3258">
        <v>2680</v>
      </c>
      <c r="D3258">
        <v>32966</v>
      </c>
      <c r="F3258">
        <v>307</v>
      </c>
      <c r="G3258">
        <v>541</v>
      </c>
      <c r="H3258">
        <v>136</v>
      </c>
      <c r="L3258">
        <v>1614</v>
      </c>
      <c r="M3258" s="1" t="s">
        <v>28</v>
      </c>
      <c r="N3258" s="2">
        <v>43941</v>
      </c>
      <c r="O3258" s="1" t="s">
        <v>1531</v>
      </c>
      <c r="P3258" s="2">
        <v>43941.666666666664</v>
      </c>
      <c r="Q3258">
        <v>143</v>
      </c>
      <c r="R3258">
        <v>541</v>
      </c>
      <c r="S3258">
        <v>35646</v>
      </c>
      <c r="T3258">
        <v>35646</v>
      </c>
      <c r="U3258">
        <v>35646</v>
      </c>
      <c r="V3258">
        <v>40</v>
      </c>
      <c r="W3258">
        <v>3</v>
      </c>
      <c r="X3258">
        <v>0</v>
      </c>
      <c r="Y3258">
        <v>0</v>
      </c>
      <c r="Z3258">
        <v>81</v>
      </c>
      <c r="AA3258">
        <v>81</v>
      </c>
      <c r="AB3258" s="1">
        <f>Z3258/0.1</f>
        <v>810</v>
      </c>
      <c r="AC3258" s="1">
        <f>AA3258-AB3258</f>
        <v>-729</v>
      </c>
      <c r="AD3258" s="1">
        <f>_xlfn.IFNA(INDEX($AV$2:$AV$53,MATCH(B3258,$AU$2:$AU$53,0)),1000)</f>
        <v>3954821</v>
      </c>
      <c r="AE3258" s="1">
        <f>C3258/AD3258*100000</f>
        <v>67.765393174558341</v>
      </c>
      <c r="AF3258" s="34">
        <f>IF(B3259=B3258,IFERROR((C3258/C3259)-1,0),0)</f>
        <v>3.1165833012697153E-2</v>
      </c>
      <c r="AG3258" s="35">
        <f>IFERROR(LOG(2)/LOG(1+(AF3258)),AF3258)</f>
        <v>22.585412278063256</v>
      </c>
      <c r="AH3258" s="35">
        <f>AVERAGE(Z3258:Z3264)</f>
        <v>87.285714285714292</v>
      </c>
      <c r="AJ3258" s="1">
        <f>Q3258/AD3258*100000</f>
        <v>3.6158400089409861</v>
      </c>
      <c r="AK3258" s="34">
        <f>IF(B3259=B3258,IFERROR((Q3258/Q3259)-1,0),0)</f>
        <v>2.1428571428571352E-2</v>
      </c>
      <c r="AL3258" s="35">
        <f>IFERROR(LOG(2)/LOG(1+(AK3258)),AK3258)</f>
        <v>32.692217338048515</v>
      </c>
      <c r="AM3258" s="35">
        <f>AVERAGE(W3258:W3264)</f>
        <v>6.2857142857142856</v>
      </c>
      <c r="AN3258" s="4">
        <f>ROUNDDOWN(N3258,0)</f>
        <v>43941</v>
      </c>
      <c r="AO3258" s="38" cm="1">
        <f t="array" ref="AO3258">_xlfn.ANCHORARRAY(AN3258)-1</f>
        <v>43940</v>
      </c>
    </row>
    <row r="3259" spans="1:41" x14ac:dyDescent="0.25">
      <c r="A3259">
        <v>20200419</v>
      </c>
      <c r="B3259" s="1" t="s">
        <v>108</v>
      </c>
      <c r="C3259">
        <v>2599</v>
      </c>
      <c r="D3259">
        <v>32966</v>
      </c>
      <c r="F3259">
        <v>307</v>
      </c>
      <c r="G3259">
        <v>541</v>
      </c>
      <c r="H3259">
        <v>136</v>
      </c>
      <c r="L3259">
        <v>1575</v>
      </c>
      <c r="M3259" s="1" t="s">
        <v>28</v>
      </c>
      <c r="N3259" s="2">
        <v>43940</v>
      </c>
      <c r="O3259" s="1" t="s">
        <v>1583</v>
      </c>
      <c r="P3259" s="2">
        <v>43940.666666666664</v>
      </c>
      <c r="Q3259">
        <v>140</v>
      </c>
      <c r="R3259">
        <v>541</v>
      </c>
      <c r="S3259">
        <v>35565</v>
      </c>
      <c r="T3259">
        <v>35565</v>
      </c>
      <c r="U3259">
        <v>35565</v>
      </c>
      <c r="V3259">
        <v>40</v>
      </c>
      <c r="W3259">
        <v>1</v>
      </c>
      <c r="X3259">
        <v>0</v>
      </c>
      <c r="Y3259">
        <v>0</v>
      </c>
      <c r="Z3259">
        <v>29</v>
      </c>
      <c r="AA3259">
        <v>29</v>
      </c>
      <c r="AB3259" s="1">
        <f>Z3259/0.1</f>
        <v>290</v>
      </c>
      <c r="AC3259" s="1">
        <f>AA3259-AB3259</f>
        <v>-261</v>
      </c>
      <c r="AD3259" s="1">
        <f>_xlfn.IFNA(INDEX($AV$2:$AV$53,MATCH(B3259,$AU$2:$AU$53,0)),1000)</f>
        <v>3954821</v>
      </c>
      <c r="AE3259" s="1">
        <f>C3259/AD3259*100000</f>
        <v>65.71726002264073</v>
      </c>
      <c r="AF3259" s="34">
        <f>IF(B3260=B3259,IFERROR((C3259/C3260)-1,0),0)</f>
        <v>1.1284046692606964E-2</v>
      </c>
      <c r="AG3259" s="35">
        <f>IFERROR(LOG(2)/LOG(1+(AF3259)),AF3259)</f>
        <v>61.773106623299192</v>
      </c>
      <c r="AH3259" s="35">
        <f>AVERAGE(Z3259:Z3265)</f>
        <v>89.857142857142861</v>
      </c>
      <c r="AJ3259" s="1">
        <f>Q3259/AD3259*100000</f>
        <v>3.5399832255366297</v>
      </c>
      <c r="AK3259" s="34">
        <f>IF(B3260=B3259,IFERROR((Q3259/Q3260)-1,0),0)</f>
        <v>7.194244604316502E-3</v>
      </c>
      <c r="AL3259" s="35">
        <f>IFERROR(LOG(2)/LOG(1+(AK3259)),AK3259)</f>
        <v>96.693617620278346</v>
      </c>
      <c r="AM3259" s="35">
        <f>AVERAGE(W3259:W3265)</f>
        <v>6.2857142857142856</v>
      </c>
      <c r="AN3259" s="4">
        <f>ROUNDDOWN(N3259,0)</f>
        <v>43940</v>
      </c>
      <c r="AO3259" s="38" cm="1">
        <f t="array" ref="AO3259">_xlfn.ANCHORARRAY(AN3259)-1</f>
        <v>43939</v>
      </c>
    </row>
    <row r="3260" spans="1:41" x14ac:dyDescent="0.25">
      <c r="A3260">
        <v>20200418</v>
      </c>
      <c r="B3260" s="1" t="s">
        <v>108</v>
      </c>
      <c r="C3260">
        <v>2570</v>
      </c>
      <c r="D3260">
        <v>32966</v>
      </c>
      <c r="F3260">
        <v>307</v>
      </c>
      <c r="G3260">
        <v>541</v>
      </c>
      <c r="H3260">
        <v>136</v>
      </c>
      <c r="L3260">
        <v>1515</v>
      </c>
      <c r="M3260" s="1" t="s">
        <v>28</v>
      </c>
      <c r="N3260" s="2">
        <v>43939</v>
      </c>
      <c r="O3260" s="1" t="s">
        <v>1635</v>
      </c>
      <c r="P3260" s="2">
        <v>43939.666666666664</v>
      </c>
      <c r="Q3260">
        <v>139</v>
      </c>
      <c r="R3260">
        <v>541</v>
      </c>
      <c r="S3260">
        <v>35536</v>
      </c>
      <c r="T3260">
        <v>35536</v>
      </c>
      <c r="U3260">
        <v>35536</v>
      </c>
      <c r="V3260">
        <v>40</v>
      </c>
      <c r="W3260">
        <v>3</v>
      </c>
      <c r="X3260">
        <v>13</v>
      </c>
      <c r="Y3260">
        <v>1811</v>
      </c>
      <c r="Z3260">
        <v>105</v>
      </c>
      <c r="AA3260">
        <v>1916</v>
      </c>
      <c r="AB3260" s="1">
        <f>Z3260/0.1</f>
        <v>1050</v>
      </c>
      <c r="AC3260" s="1">
        <f>AA3260-AB3260</f>
        <v>866</v>
      </c>
      <c r="AD3260" s="1">
        <f>_xlfn.IFNA(INDEX($AV$2:$AV$53,MATCH(B3260,$AU$2:$AU$53,0)),1000)</f>
        <v>3954821</v>
      </c>
      <c r="AE3260" s="1">
        <f>C3260/AD3260*100000</f>
        <v>64.983977783065285</v>
      </c>
      <c r="AF3260" s="34">
        <f>IF(B3261=B3260,IFERROR((C3260/C3261)-1,0),0)</f>
        <v>4.2596348884381241E-2</v>
      </c>
      <c r="AG3260" s="35">
        <f>IFERROR(LOG(2)/LOG(1+(AF3260)),AF3260)</f>
        <v>16.616619398610577</v>
      </c>
      <c r="AH3260" s="35">
        <f>AVERAGE(Z3260:Z3266)</f>
        <v>100.28571428571429</v>
      </c>
      <c r="AJ3260" s="1">
        <f>Q3260/AD3260*100000</f>
        <v>3.5146976310685112</v>
      </c>
      <c r="AK3260" s="34">
        <f>IF(B3261=B3260,IFERROR((Q3260/Q3261)-1,0),0)</f>
        <v>2.2058823529411686E-2</v>
      </c>
      <c r="AL3260" s="35">
        <f>IFERROR(LOG(2)/LOG(1+(AK3260)),AK3260)</f>
        <v>31.76798546806549</v>
      </c>
      <c r="AM3260" s="35">
        <f>AVERAGE(W3260:W3266)</f>
        <v>6.4285714285714288</v>
      </c>
      <c r="AN3260" s="4">
        <f>ROUNDDOWN(N3260,0)</f>
        <v>43939</v>
      </c>
      <c r="AO3260" s="38" cm="1">
        <f t="array" ref="AO3260">_xlfn.ANCHORARRAY(AN3260)-1</f>
        <v>43938</v>
      </c>
    </row>
    <row r="3261" spans="1:41" x14ac:dyDescent="0.25">
      <c r="A3261">
        <v>20200417</v>
      </c>
      <c r="B3261" s="1" t="s">
        <v>108</v>
      </c>
      <c r="C3261">
        <v>2465</v>
      </c>
      <c r="D3261">
        <v>31155</v>
      </c>
      <c r="F3261">
        <v>325</v>
      </c>
      <c r="G3261">
        <v>528</v>
      </c>
      <c r="H3261">
        <v>155</v>
      </c>
      <c r="L3261">
        <v>1331</v>
      </c>
      <c r="M3261" s="1" t="s">
        <v>28</v>
      </c>
      <c r="N3261" s="2">
        <v>43938.482638888891</v>
      </c>
      <c r="O3261" s="1" t="s">
        <v>1687</v>
      </c>
      <c r="P3261" s="2">
        <v>43938.666666666664</v>
      </c>
      <c r="Q3261">
        <v>136</v>
      </c>
      <c r="R3261">
        <v>528</v>
      </c>
      <c r="S3261">
        <v>33620</v>
      </c>
      <c r="T3261">
        <v>33620</v>
      </c>
      <c r="U3261">
        <v>33620</v>
      </c>
      <c r="V3261">
        <v>40</v>
      </c>
      <c r="W3261">
        <v>5</v>
      </c>
      <c r="X3261">
        <v>0</v>
      </c>
      <c r="Y3261">
        <v>2613</v>
      </c>
      <c r="Z3261">
        <v>108</v>
      </c>
      <c r="AA3261">
        <v>2721</v>
      </c>
      <c r="AB3261" s="1">
        <f>Z3261/0.1</f>
        <v>1080</v>
      </c>
      <c r="AC3261" s="1">
        <f>AA3261-AB3261</f>
        <v>1641</v>
      </c>
      <c r="AD3261" s="1">
        <f>_xlfn.IFNA(INDEX($AV$2:$AV$53,MATCH(B3261,$AU$2:$AU$53,0)),1000)</f>
        <v>3954821</v>
      </c>
      <c r="AE3261" s="1">
        <f>C3261/AD3261*100000</f>
        <v>62.328990363912801</v>
      </c>
      <c r="AF3261" s="34">
        <f>IF(B3262=B3261,IFERROR((C3261/C3262)-1,0),0)</f>
        <v>4.5820958845990578E-2</v>
      </c>
      <c r="AG3261" s="35">
        <f>IFERROR(LOG(2)/LOG(1+(AF3261)),AF3261)</f>
        <v>15.471281214025966</v>
      </c>
      <c r="AH3261" s="35">
        <f>AVERAGE(Z3261:Z3267)</f>
        <v>95.857142857142861</v>
      </c>
      <c r="AJ3261" s="1">
        <f>Q3261/AD3261*100000</f>
        <v>3.4388408476641548</v>
      </c>
      <c r="AK3261" s="34">
        <f>IF(B3262=B3261,IFERROR((Q3261/Q3262)-1,0),0)</f>
        <v>3.8167938931297662E-2</v>
      </c>
      <c r="AL3261" s="35">
        <f>IFERROR(LOG(2)/LOG(1+(AK3261)),AK3261)</f>
        <v>18.504866137889184</v>
      </c>
      <c r="AM3261" s="35">
        <f>AVERAGE(W3261:W3267)</f>
        <v>6.8571428571428568</v>
      </c>
      <c r="AN3261" s="4">
        <f>ROUNDDOWN(N3261,0)</f>
        <v>43938</v>
      </c>
      <c r="AO3261" s="38" cm="1">
        <f t="array" ref="AO3261">_xlfn.ANCHORARRAY(AN3261)-1</f>
        <v>43937</v>
      </c>
    </row>
    <row r="3262" spans="1:41" x14ac:dyDescent="0.25">
      <c r="A3262">
        <v>20200416</v>
      </c>
      <c r="B3262" s="1" t="s">
        <v>108</v>
      </c>
      <c r="C3262">
        <v>2357</v>
      </c>
      <c r="D3262">
        <v>28542</v>
      </c>
      <c r="F3262">
        <v>236</v>
      </c>
      <c r="G3262">
        <v>528</v>
      </c>
      <c r="H3262">
        <v>163</v>
      </c>
      <c r="L3262">
        <v>1240</v>
      </c>
      <c r="M3262" s="1" t="s">
        <v>28</v>
      </c>
      <c r="N3262" s="2">
        <v>43937.333333333336</v>
      </c>
      <c r="O3262" s="1" t="s">
        <v>1739</v>
      </c>
      <c r="P3262" s="2">
        <v>43937.666666666664</v>
      </c>
      <c r="Q3262">
        <v>131</v>
      </c>
      <c r="R3262">
        <v>528</v>
      </c>
      <c r="S3262">
        <v>30899</v>
      </c>
      <c r="T3262">
        <v>30899</v>
      </c>
      <c r="U3262">
        <v>30899</v>
      </c>
      <c r="V3262">
        <v>40</v>
      </c>
      <c r="W3262">
        <v>8</v>
      </c>
      <c r="X3262">
        <v>18</v>
      </c>
      <c r="Y3262">
        <v>1586</v>
      </c>
      <c r="Z3262">
        <v>94</v>
      </c>
      <c r="AA3262">
        <v>1680</v>
      </c>
      <c r="AB3262" s="1">
        <f>Z3262/0.1</f>
        <v>940</v>
      </c>
      <c r="AC3262" s="1">
        <f>AA3262-AB3262</f>
        <v>740</v>
      </c>
      <c r="AD3262" s="1">
        <f>_xlfn.IFNA(INDEX($AV$2:$AV$53,MATCH(B3262,$AU$2:$AU$53,0)),1000)</f>
        <v>3954821</v>
      </c>
      <c r="AE3262" s="1">
        <f>C3262/AD3262*100000</f>
        <v>59.598146161355977</v>
      </c>
      <c r="AF3262" s="34">
        <f>IF(B3263=B3262,IFERROR((C3262/C3263)-1,0),0)</f>
        <v>4.1537781705700327E-2</v>
      </c>
      <c r="AG3262" s="35">
        <f>IFERROR(LOG(2)/LOG(1+(AF3262)),AF3262)</f>
        <v>17.031372508320437</v>
      </c>
      <c r="AH3262" s="35">
        <f>AVERAGE(Z3262:Z3268)</f>
        <v>96.142857142857139</v>
      </c>
      <c r="AJ3262" s="1">
        <f>Q3262/AD3262*100000</f>
        <v>3.3124128753235609</v>
      </c>
      <c r="AK3262" s="34">
        <f>IF(B3263=B3262,IFERROR((Q3262/Q3263)-1,0),0)</f>
        <v>6.5040650406503975E-2</v>
      </c>
      <c r="AL3262" s="35">
        <f>IFERROR(LOG(2)/LOG(1+(AK3262)),AK3262)</f>
        <v>11.000071960487309</v>
      </c>
      <c r="AM3262" s="35">
        <f>AVERAGE(W3262:W3268)</f>
        <v>7.2857142857142856</v>
      </c>
      <c r="AN3262" s="4">
        <f>ROUNDDOWN(N3262,0)</f>
        <v>43937</v>
      </c>
      <c r="AO3262" s="38" cm="1">
        <f t="array" ref="AO3262">_xlfn.ANCHORARRAY(AN3262)-1</f>
        <v>43936</v>
      </c>
    </row>
    <row r="3263" spans="1:41" x14ac:dyDescent="0.25">
      <c r="A3263">
        <v>20200415</v>
      </c>
      <c r="B3263" s="1" t="s">
        <v>108</v>
      </c>
      <c r="C3263">
        <v>2263</v>
      </c>
      <c r="D3263">
        <v>26956</v>
      </c>
      <c r="F3263">
        <v>194</v>
      </c>
      <c r="G3263">
        <v>510</v>
      </c>
      <c r="H3263">
        <v>107</v>
      </c>
      <c r="L3263">
        <v>1115</v>
      </c>
      <c r="M3263" s="1" t="s">
        <v>28</v>
      </c>
      <c r="N3263" s="2">
        <v>43936.333333333336</v>
      </c>
      <c r="O3263" s="1" t="s">
        <v>1792</v>
      </c>
      <c r="P3263" s="2">
        <v>43936.666666666664</v>
      </c>
      <c r="Q3263">
        <v>123</v>
      </c>
      <c r="R3263">
        <v>510</v>
      </c>
      <c r="S3263">
        <v>29219</v>
      </c>
      <c r="T3263">
        <v>29219</v>
      </c>
      <c r="U3263">
        <v>29219</v>
      </c>
      <c r="V3263">
        <v>40</v>
      </c>
      <c r="W3263">
        <v>15</v>
      </c>
      <c r="X3263">
        <v>22</v>
      </c>
      <c r="Y3263">
        <v>871</v>
      </c>
      <c r="Z3263">
        <v>79</v>
      </c>
      <c r="AA3263">
        <v>950</v>
      </c>
      <c r="AB3263" s="1">
        <f>Z3263/0.1</f>
        <v>790</v>
      </c>
      <c r="AC3263" s="1">
        <f>AA3263-AB3263</f>
        <v>160</v>
      </c>
      <c r="AD3263" s="1">
        <f>_xlfn.IFNA(INDEX($AV$2:$AV$53,MATCH(B3263,$AU$2:$AU$53,0)),1000)</f>
        <v>3954821</v>
      </c>
      <c r="AE3263" s="1">
        <f>C3263/AD3263*100000</f>
        <v>57.221300281352811</v>
      </c>
      <c r="AF3263" s="34">
        <f>IF(B3264=B3263,IFERROR((C3263/C3264)-1,0),0)</f>
        <v>3.6172161172161266E-2</v>
      </c>
      <c r="AG3263" s="35">
        <f>IFERROR(LOG(2)/LOG(1+(AF3263)),AF3263)</f>
        <v>19.50696978632336</v>
      </c>
      <c r="AH3263" s="35">
        <f>AVERAGE(Z3263:Z3269)</f>
        <v>105.57142857142857</v>
      </c>
      <c r="AJ3263" s="1">
        <f>Q3263/AD3263*100000</f>
        <v>3.1101281195786106</v>
      </c>
      <c r="AK3263" s="34">
        <f>IF(B3264=B3263,IFERROR((Q3263/Q3264)-1,0),0)</f>
        <v>0.13888888888888884</v>
      </c>
      <c r="AL3263" s="35">
        <f>IFERROR(LOG(2)/LOG(1+(AK3263)),AK3263)</f>
        <v>5.3297232438509283</v>
      </c>
      <c r="AM3263" s="35">
        <f>AVERAGE(W3263:W3269)</f>
        <v>6.2857142857142856</v>
      </c>
      <c r="AN3263" s="4">
        <f>ROUNDDOWN(N3263,0)</f>
        <v>43936</v>
      </c>
      <c r="AO3263" s="38" cm="1">
        <f t="array" ref="AO3263">_xlfn.ANCHORARRAY(AN3263)-1</f>
        <v>43935</v>
      </c>
    </row>
    <row r="3264" spans="1:41" x14ac:dyDescent="0.25">
      <c r="A3264">
        <v>20200414</v>
      </c>
      <c r="B3264" s="1" t="s">
        <v>108</v>
      </c>
      <c r="C3264">
        <v>2184</v>
      </c>
      <c r="D3264">
        <v>26085</v>
      </c>
      <c r="F3264">
        <v>194</v>
      </c>
      <c r="G3264">
        <v>488</v>
      </c>
      <c r="H3264">
        <v>107</v>
      </c>
      <c r="L3264">
        <v>1060</v>
      </c>
      <c r="M3264" s="1" t="s">
        <v>28</v>
      </c>
      <c r="N3264" s="2">
        <v>43935.333333333336</v>
      </c>
      <c r="O3264" s="1" t="s">
        <v>1845</v>
      </c>
      <c r="P3264" s="2">
        <v>43935.666666666664</v>
      </c>
      <c r="Q3264">
        <v>108</v>
      </c>
      <c r="R3264">
        <v>488</v>
      </c>
      <c r="S3264">
        <v>28269</v>
      </c>
      <c r="T3264">
        <v>28269</v>
      </c>
      <c r="U3264">
        <v>28269</v>
      </c>
      <c r="V3264">
        <v>40</v>
      </c>
      <c r="W3264">
        <v>9</v>
      </c>
      <c r="X3264">
        <v>31</v>
      </c>
      <c r="Y3264">
        <v>5295</v>
      </c>
      <c r="Z3264">
        <v>115</v>
      </c>
      <c r="AA3264">
        <v>5410</v>
      </c>
      <c r="AB3264" s="1">
        <f>Z3264/0.1</f>
        <v>1150</v>
      </c>
      <c r="AC3264" s="1">
        <f>AA3264-AB3264</f>
        <v>4260</v>
      </c>
      <c r="AD3264" s="1">
        <f>_xlfn.IFNA(INDEX($AV$2:$AV$53,MATCH(B3264,$AU$2:$AU$53,0)),1000)</f>
        <v>3954821</v>
      </c>
      <c r="AE3264" s="1">
        <f>C3264/AD3264*100000</f>
        <v>55.223738318371424</v>
      </c>
      <c r="AF3264" s="34">
        <f>IF(B3265=B3264,IFERROR((C3264/C3265)-1,0),0)</f>
        <v>5.5582406959884034E-2</v>
      </c>
      <c r="AG3264" s="35">
        <f>IFERROR(LOG(2)/LOG(1+(AF3264)),AF3264)</f>
        <v>12.814071111420743</v>
      </c>
      <c r="AH3264" s="35">
        <f>AVERAGE(Z3264:Z3270)</f>
        <v>101.71428571428571</v>
      </c>
      <c r="AJ3264" s="1">
        <f>Q3264/AD3264*100000</f>
        <v>2.7308442025568289</v>
      </c>
      <c r="AK3264" s="34">
        <f>IF(B3265=B3264,IFERROR((Q3264/Q3265)-1,0),0)</f>
        <v>9.0909090909090828E-2</v>
      </c>
      <c r="AL3264" s="35">
        <f>IFERROR(LOG(2)/LOG(1+(AK3264)),AK3264)</f>
        <v>7.9661672362978111</v>
      </c>
      <c r="AM3264" s="35">
        <f>AVERAGE(W3264:W3270)</f>
        <v>5.8571428571428568</v>
      </c>
      <c r="AN3264" s="4">
        <f>ROUNDDOWN(N3264,0)</f>
        <v>43935</v>
      </c>
      <c r="AO3264" s="38" cm="1">
        <f t="array" ref="AO3264">_xlfn.ANCHORARRAY(AN3264)-1</f>
        <v>43934</v>
      </c>
    </row>
    <row r="3265" spans="1:41" x14ac:dyDescent="0.25">
      <c r="A3265">
        <v>20200413</v>
      </c>
      <c r="B3265" s="1" t="s">
        <v>108</v>
      </c>
      <c r="C3265">
        <v>2069</v>
      </c>
      <c r="D3265">
        <v>20790</v>
      </c>
      <c r="F3265">
        <v>383</v>
      </c>
      <c r="G3265">
        <v>457</v>
      </c>
      <c r="H3265">
        <v>191</v>
      </c>
      <c r="L3265">
        <v>865</v>
      </c>
      <c r="M3265" s="1" t="s">
        <v>28</v>
      </c>
      <c r="N3265" s="2">
        <v>43934.333333333336</v>
      </c>
      <c r="O3265" s="1" t="s">
        <v>1898</v>
      </c>
      <c r="P3265" s="2">
        <v>43934.666666666664</v>
      </c>
      <c r="Q3265">
        <v>99</v>
      </c>
      <c r="R3265">
        <v>457</v>
      </c>
      <c r="S3265">
        <v>22859</v>
      </c>
      <c r="T3265">
        <v>22859</v>
      </c>
      <c r="U3265">
        <v>22859</v>
      </c>
      <c r="V3265">
        <v>40</v>
      </c>
      <c r="W3265">
        <v>3</v>
      </c>
      <c r="X3265">
        <v>11</v>
      </c>
      <c r="Y3265">
        <v>0</v>
      </c>
      <c r="Z3265">
        <v>99</v>
      </c>
      <c r="AA3265">
        <v>99</v>
      </c>
      <c r="AB3265" s="1">
        <f>Z3265/0.1</f>
        <v>990</v>
      </c>
      <c r="AC3265" s="1">
        <f>AA3265-AB3265</f>
        <v>-891</v>
      </c>
      <c r="AD3265" s="1">
        <f>_xlfn.IFNA(INDEX($AV$2:$AV$53,MATCH(B3265,$AU$2:$AU$53,0)),1000)</f>
        <v>3954821</v>
      </c>
      <c r="AE3265" s="1">
        <f>C3265/AD3265*100000</f>
        <v>52.315894954537768</v>
      </c>
      <c r="AF3265" s="34">
        <f>IF(B3266=B3265,IFERROR((C3265/C3266)-1,0),0)</f>
        <v>5.0253807106598991E-2</v>
      </c>
      <c r="AG3265" s="35">
        <f>IFERROR(LOG(2)/LOG(1+(AF3265)),AF3265)</f>
        <v>14.13667025716863</v>
      </c>
      <c r="AH3265" s="35">
        <f>AVERAGE(Z3265:Z3271)</f>
        <v>106</v>
      </c>
      <c r="AJ3265" s="1">
        <f>Q3265/AD3265*100000</f>
        <v>2.5032738523437597</v>
      </c>
      <c r="AK3265" s="34">
        <f>IF(B3266=B3265,IFERROR((Q3265/Q3266)-1,0),0)</f>
        <v>3.125E-2</v>
      </c>
      <c r="AL3265" s="35">
        <f>IFERROR(LOG(2)/LOG(1+(AK3265)),AK3265)</f>
        <v>22.525505955544585</v>
      </c>
      <c r="AM3265" s="35">
        <f>AVERAGE(W3265:W3271)</f>
        <v>6.8571428571428568</v>
      </c>
      <c r="AN3265" s="4">
        <f>ROUNDDOWN(N3265,0)</f>
        <v>43934</v>
      </c>
      <c r="AO3265" s="38" cm="1">
        <f t="array" ref="AO3265">_xlfn.ANCHORARRAY(AN3265)-1</f>
        <v>43933</v>
      </c>
    </row>
    <row r="3266" spans="1:41" x14ac:dyDescent="0.25">
      <c r="A3266">
        <v>20200412</v>
      </c>
      <c r="B3266" s="1" t="s">
        <v>108</v>
      </c>
      <c r="C3266">
        <v>1970</v>
      </c>
      <c r="D3266">
        <v>20790</v>
      </c>
      <c r="F3266">
        <v>383</v>
      </c>
      <c r="G3266">
        <v>446</v>
      </c>
      <c r="H3266">
        <v>191</v>
      </c>
      <c r="L3266">
        <v>865</v>
      </c>
      <c r="M3266" s="1" t="s">
        <v>28</v>
      </c>
      <c r="N3266" s="2">
        <v>43933.333333333336</v>
      </c>
      <c r="O3266" s="1" t="s">
        <v>1951</v>
      </c>
      <c r="P3266" s="2">
        <v>43933.666666666664</v>
      </c>
      <c r="Q3266">
        <v>96</v>
      </c>
      <c r="R3266">
        <v>446</v>
      </c>
      <c r="S3266">
        <v>22760</v>
      </c>
      <c r="T3266">
        <v>22760</v>
      </c>
      <c r="U3266">
        <v>22760</v>
      </c>
      <c r="V3266">
        <v>40</v>
      </c>
      <c r="W3266">
        <v>2</v>
      </c>
      <c r="X3266">
        <v>0</v>
      </c>
      <c r="Y3266">
        <v>0</v>
      </c>
      <c r="Z3266">
        <v>102</v>
      </c>
      <c r="AA3266">
        <v>102</v>
      </c>
      <c r="AB3266" s="1">
        <f>Z3266/0.1</f>
        <v>1020</v>
      </c>
      <c r="AC3266" s="1">
        <f>AA3266-AB3266</f>
        <v>-918</v>
      </c>
      <c r="AD3266" s="1">
        <f>_xlfn.IFNA(INDEX($AV$2:$AV$53,MATCH(B3266,$AU$2:$AU$53,0)),1000)</f>
        <v>3954821</v>
      </c>
      <c r="AE3266" s="1">
        <f>C3266/AD3266*100000</f>
        <v>49.812621102194001</v>
      </c>
      <c r="AF3266" s="34">
        <f>IF(B3267=B3266,IFERROR((C3266/C3267)-1,0),0)</f>
        <v>5.4603854389721596E-2</v>
      </c>
      <c r="AG3266" s="35">
        <f>IFERROR(LOG(2)/LOG(1+(AF3266)),AF3266)</f>
        <v>13.037609981473762</v>
      </c>
      <c r="AH3266" s="35">
        <f>AVERAGE(Z3266:Z3272)</f>
        <v>102.57142857142857</v>
      </c>
      <c r="AJ3266" s="1">
        <f>Q3266/AD3266*100000</f>
        <v>2.4274170689394032</v>
      </c>
      <c r="AK3266" s="34">
        <f>IF(B3267=B3266,IFERROR((Q3266/Q3267)-1,0),0)</f>
        <v>2.1276595744680771E-2</v>
      </c>
      <c r="AL3266" s="35">
        <f>IFERROR(LOG(2)/LOG(1+(AK3266)),AK3266)</f>
        <v>32.923274992979017</v>
      </c>
      <c r="AM3266" s="35">
        <f>AVERAGE(W3266:W3272)</f>
        <v>7.1428571428571432</v>
      </c>
      <c r="AN3266" s="4">
        <f>ROUNDDOWN(N3266,0)</f>
        <v>43933</v>
      </c>
      <c r="AO3266" s="38" cm="1">
        <f t="array" ref="AO3266">_xlfn.ANCHORARRAY(AN3266)-1</f>
        <v>43932</v>
      </c>
    </row>
    <row r="3267" spans="1:41" x14ac:dyDescent="0.25">
      <c r="A3267">
        <v>20200411</v>
      </c>
      <c r="B3267" s="1" t="s">
        <v>108</v>
      </c>
      <c r="C3267">
        <v>1868</v>
      </c>
      <c r="D3267">
        <v>20790</v>
      </c>
      <c r="F3267">
        <v>383</v>
      </c>
      <c r="G3267">
        <v>446</v>
      </c>
      <c r="H3267">
        <v>191</v>
      </c>
      <c r="L3267">
        <v>865</v>
      </c>
      <c r="M3267" s="1" t="s">
        <v>28</v>
      </c>
      <c r="N3267" s="2">
        <v>43932.333333333336</v>
      </c>
      <c r="O3267" s="1" t="s">
        <v>2004</v>
      </c>
      <c r="P3267" s="2">
        <v>43932.666666666664</v>
      </c>
      <c r="Q3267">
        <v>94</v>
      </c>
      <c r="R3267">
        <v>446</v>
      </c>
      <c r="S3267">
        <v>22658</v>
      </c>
      <c r="T3267">
        <v>22658</v>
      </c>
      <c r="U3267">
        <v>22658</v>
      </c>
      <c r="V3267">
        <v>40</v>
      </c>
      <c r="W3267">
        <v>6</v>
      </c>
      <c r="X3267">
        <v>18</v>
      </c>
      <c r="Y3267">
        <v>420</v>
      </c>
      <c r="Z3267">
        <v>74</v>
      </c>
      <c r="AA3267">
        <v>494</v>
      </c>
      <c r="AB3267" s="1">
        <f>Z3267/0.1</f>
        <v>740</v>
      </c>
      <c r="AC3267" s="1">
        <f>AA3267-AB3267</f>
        <v>-246</v>
      </c>
      <c r="AD3267" s="1">
        <f>_xlfn.IFNA(INDEX($AV$2:$AV$53,MATCH(B3267,$AU$2:$AU$53,0)),1000)</f>
        <v>3954821</v>
      </c>
      <c r="AE3267" s="1">
        <f>C3267/AD3267*100000</f>
        <v>47.233490466445886</v>
      </c>
      <c r="AF3267" s="34">
        <f>IF(B3268=B3267,IFERROR((C3267/C3268)-1,0),0)</f>
        <v>4.1248606465997817E-2</v>
      </c>
      <c r="AG3267" s="35">
        <f>IFERROR(LOG(2)/LOG(1+(AF3267)),AF3267)</f>
        <v>17.148374571503471</v>
      </c>
      <c r="AH3267" s="35">
        <f>AVERAGE(Z3267:Z3273)</f>
        <v>101.28571428571429</v>
      </c>
      <c r="AJ3267" s="1">
        <f>Q3267/AD3267*100000</f>
        <v>2.3768458800031658</v>
      </c>
      <c r="AK3267" s="34">
        <f>IF(B3268=B3267,IFERROR((Q3267/Q3268)-1,0),0)</f>
        <v>6.8181818181818121E-2</v>
      </c>
      <c r="AL3267" s="35">
        <f>IFERROR(LOG(2)/LOG(1+(AK3267)),AK3267)</f>
        <v>10.508922633091588</v>
      </c>
      <c r="AM3267" s="35">
        <f>AVERAGE(W3267:W3273)</f>
        <v>7.4285714285714288</v>
      </c>
      <c r="AN3267" s="4">
        <f>ROUNDDOWN(N3267,0)</f>
        <v>43932</v>
      </c>
      <c r="AO3267" s="38" cm="1">
        <f t="array" ref="AO3267">_xlfn.ANCHORARRAY(AN3267)-1</f>
        <v>43931</v>
      </c>
    </row>
    <row r="3268" spans="1:41" x14ac:dyDescent="0.25">
      <c r="A3268">
        <v>20200410</v>
      </c>
      <c r="B3268" s="1" t="s">
        <v>108</v>
      </c>
      <c r="C3268">
        <v>1794</v>
      </c>
      <c r="D3268">
        <v>20370</v>
      </c>
      <c r="F3268">
        <v>186</v>
      </c>
      <c r="G3268">
        <v>428</v>
      </c>
      <c r="H3268">
        <v>122</v>
      </c>
      <c r="L3268">
        <v>790</v>
      </c>
      <c r="M3268" s="1" t="s">
        <v>28</v>
      </c>
      <c r="N3268" s="2">
        <v>43931.333333333336</v>
      </c>
      <c r="O3268" s="1" t="s">
        <v>2057</v>
      </c>
      <c r="P3268" s="2">
        <v>43931.666666666664</v>
      </c>
      <c r="Q3268">
        <v>88</v>
      </c>
      <c r="R3268">
        <v>428</v>
      </c>
      <c r="S3268">
        <v>22164</v>
      </c>
      <c r="T3268">
        <v>22164</v>
      </c>
      <c r="U3268">
        <v>22164</v>
      </c>
      <c r="V3268">
        <v>40</v>
      </c>
      <c r="W3268">
        <v>8</v>
      </c>
      <c r="X3268">
        <v>13</v>
      </c>
      <c r="Y3268">
        <v>1775</v>
      </c>
      <c r="Z3268">
        <v>110</v>
      </c>
      <c r="AA3268">
        <v>1885</v>
      </c>
      <c r="AB3268" s="1">
        <f>Z3268/0.1</f>
        <v>1100</v>
      </c>
      <c r="AC3268" s="1">
        <f>AA3268-AB3268</f>
        <v>785</v>
      </c>
      <c r="AD3268" s="1">
        <f>_xlfn.IFNA(INDEX($AV$2:$AV$53,MATCH(B3268,$AU$2:$AU$53,0)),1000)</f>
        <v>3954821</v>
      </c>
      <c r="AE3268" s="1">
        <f>C3268/AD3268*100000</f>
        <v>45.3623564758051</v>
      </c>
      <c r="AF3268" s="34">
        <f>IF(B3269=B3268,IFERROR((C3268/C3269)-1,0),0)</f>
        <v>6.5320665083135498E-2</v>
      </c>
      <c r="AG3268" s="35">
        <f>IFERROR(LOG(2)/LOG(1+(AF3268)),AF3268)</f>
        <v>10.954372078433572</v>
      </c>
      <c r="AH3268" s="35">
        <f>AVERAGE(Z3268:Z3274)</f>
        <v>115.14285714285714</v>
      </c>
      <c r="AJ3268" s="1">
        <f>Q3268/AD3268*100000</f>
        <v>2.2251323131944529</v>
      </c>
      <c r="AK3268" s="34">
        <f>IF(B3269=B3268,IFERROR((Q3268/Q3269)-1,0),0)</f>
        <v>0.10000000000000009</v>
      </c>
      <c r="AL3268" s="35">
        <f>IFERROR(LOG(2)/LOG(1+(AK3268)),AK3268)</f>
        <v>7.2725408973417123</v>
      </c>
      <c r="AM3268" s="35">
        <f>AVERAGE(W3268:W3274)</f>
        <v>7.1428571428571432</v>
      </c>
      <c r="AN3268" s="4">
        <f>ROUNDDOWN(N3268,0)</f>
        <v>43931</v>
      </c>
      <c r="AO3268" s="38" cm="1">
        <f t="array" ref="AO3268">_xlfn.ANCHORARRAY(AN3268)-1</f>
        <v>43930</v>
      </c>
    </row>
    <row r="3269" spans="1:41" x14ac:dyDescent="0.25">
      <c r="A3269">
        <v>20200409</v>
      </c>
      <c r="B3269" s="1" t="s">
        <v>108</v>
      </c>
      <c r="C3269">
        <v>1684</v>
      </c>
      <c r="D3269">
        <v>18595</v>
      </c>
      <c r="F3269">
        <v>188</v>
      </c>
      <c r="G3269">
        <v>415</v>
      </c>
      <c r="H3269">
        <v>120</v>
      </c>
      <c r="L3269">
        <v>686</v>
      </c>
      <c r="M3269" s="1" t="s">
        <v>28</v>
      </c>
      <c r="N3269" s="2">
        <v>43930.333333333336</v>
      </c>
      <c r="O3269" s="1" t="s">
        <v>2110</v>
      </c>
      <c r="P3269" s="2">
        <v>43930.666666666664</v>
      </c>
      <c r="Q3269">
        <v>80</v>
      </c>
      <c r="R3269">
        <v>415</v>
      </c>
      <c r="S3269">
        <v>20279</v>
      </c>
      <c r="T3269">
        <v>20279</v>
      </c>
      <c r="U3269">
        <v>20279</v>
      </c>
      <c r="V3269">
        <v>40</v>
      </c>
      <c r="W3269">
        <v>1</v>
      </c>
      <c r="X3269">
        <v>25</v>
      </c>
      <c r="Y3269">
        <v>6774</v>
      </c>
      <c r="Z3269">
        <v>160</v>
      </c>
      <c r="AA3269">
        <v>6934</v>
      </c>
      <c r="AB3269" s="1">
        <f>Z3269/0.1</f>
        <v>1600</v>
      </c>
      <c r="AC3269" s="1">
        <f>AA3269-AB3269</f>
        <v>5334</v>
      </c>
      <c r="AD3269" s="1">
        <f>_xlfn.IFNA(INDEX($AV$2:$AV$53,MATCH(B3269,$AU$2:$AU$53,0)),1000)</f>
        <v>3954821</v>
      </c>
      <c r="AE3269" s="1">
        <f>C3269/AD3269*100000</f>
        <v>42.580941084312038</v>
      </c>
      <c r="AF3269" s="34">
        <f>IF(B3270=B3269,IFERROR((C3269/C3270)-1,0),0)</f>
        <v>0.10498687664042006</v>
      </c>
      <c r="AG3269" s="35">
        <f>IFERROR(LOG(2)/LOG(1+(AF3269)),AF3269)</f>
        <v>6.9430348360950882</v>
      </c>
      <c r="AH3269" s="35">
        <f>AVERAGE(Z3269:Z3275)</f>
        <v>115</v>
      </c>
      <c r="AJ3269" s="1">
        <f>Q3269/AD3269*100000</f>
        <v>2.0228475574495026</v>
      </c>
      <c r="AK3269" s="34">
        <f>IF(B3270=B3269,IFERROR((Q3269/Q3270)-1,0),0)</f>
        <v>1.2658227848101333E-2</v>
      </c>
      <c r="AL3269" s="35">
        <f>IFERROR(LOG(2)/LOG(1+(AK3269)),AK3269)</f>
        <v>55.104474277479611</v>
      </c>
      <c r="AM3269" s="35">
        <f>AVERAGE(W3269:W3275)</f>
        <v>6.5714285714285712</v>
      </c>
      <c r="AN3269" s="4">
        <f>ROUNDDOWN(N3269,0)</f>
        <v>43930</v>
      </c>
      <c r="AO3269" s="38" cm="1">
        <f t="array" ref="AO3269">_xlfn.ANCHORARRAY(AN3269)-1</f>
        <v>43929</v>
      </c>
    </row>
    <row r="3270" spans="1:41" x14ac:dyDescent="0.25">
      <c r="A3270">
        <v>20200408</v>
      </c>
      <c r="B3270" s="1" t="s">
        <v>108</v>
      </c>
      <c r="C3270">
        <v>1524</v>
      </c>
      <c r="D3270">
        <v>11821</v>
      </c>
      <c r="F3270">
        <v>188</v>
      </c>
      <c r="G3270">
        <v>390</v>
      </c>
      <c r="H3270">
        <v>120</v>
      </c>
      <c r="L3270">
        <v>686</v>
      </c>
      <c r="M3270" s="1" t="s">
        <v>28</v>
      </c>
      <c r="N3270" s="2">
        <v>43929.333333333336</v>
      </c>
      <c r="O3270" s="1" t="s">
        <v>2163</v>
      </c>
      <c r="P3270" s="2">
        <v>43929.666666666664</v>
      </c>
      <c r="Q3270">
        <v>79</v>
      </c>
      <c r="R3270">
        <v>390</v>
      </c>
      <c r="S3270">
        <v>13345</v>
      </c>
      <c r="T3270">
        <v>13345</v>
      </c>
      <c r="U3270">
        <v>13345</v>
      </c>
      <c r="V3270">
        <v>40</v>
      </c>
      <c r="W3270">
        <v>12</v>
      </c>
      <c r="X3270">
        <v>14</v>
      </c>
      <c r="Y3270">
        <v>0</v>
      </c>
      <c r="Z3270">
        <v>52</v>
      </c>
      <c r="AA3270">
        <v>52</v>
      </c>
      <c r="AB3270" s="1">
        <f>Z3270/0.1</f>
        <v>520</v>
      </c>
      <c r="AC3270" s="1">
        <f>AA3270-AB3270</f>
        <v>-468</v>
      </c>
      <c r="AD3270" s="1">
        <f>_xlfn.IFNA(INDEX($AV$2:$AV$53,MATCH(B3270,$AU$2:$AU$53,0)),1000)</f>
        <v>3954821</v>
      </c>
      <c r="AE3270" s="1">
        <f>C3270/AD3270*100000</f>
        <v>38.535245969413033</v>
      </c>
      <c r="AF3270" s="34">
        <f>IF(B3271=B3270,IFERROR((C3270/C3271)-1,0),0)</f>
        <v>3.5326086956521729E-2</v>
      </c>
      <c r="AG3270" s="35">
        <f>IFERROR(LOG(2)/LOG(1+(AF3270)),AF3270)</f>
        <v>19.965965441761998</v>
      </c>
      <c r="AH3270" s="35">
        <f>AVERAGE(Z3270:Z3276)</f>
        <v>115</v>
      </c>
      <c r="AJ3270" s="1">
        <f>Q3270/AD3270*100000</f>
        <v>1.9975619629813839</v>
      </c>
      <c r="AK3270" s="34">
        <f>IF(B3271=B3270,IFERROR((Q3270/Q3271)-1,0),0)</f>
        <v>0.17910447761194037</v>
      </c>
      <c r="AL3270" s="35">
        <f>IFERROR(LOG(2)/LOG(1+(AK3270)),AK3270)</f>
        <v>4.2071330155562938</v>
      </c>
      <c r="AM3270" s="35">
        <f>AVERAGE(W3270:W3276)</f>
        <v>7</v>
      </c>
      <c r="AN3270" s="4">
        <f>ROUNDDOWN(N3270,0)</f>
        <v>43929</v>
      </c>
      <c r="AO3270" s="38" cm="1">
        <f t="array" ref="AO3270">_xlfn.ANCHORARRAY(AN3270)-1</f>
        <v>43928</v>
      </c>
    </row>
    <row r="3271" spans="1:41" x14ac:dyDescent="0.25">
      <c r="A3271">
        <v>20200407</v>
      </c>
      <c r="B3271" s="1" t="s">
        <v>108</v>
      </c>
      <c r="C3271">
        <v>1472</v>
      </c>
      <c r="D3271">
        <v>11821</v>
      </c>
      <c r="F3271">
        <v>186</v>
      </c>
      <c r="G3271">
        <v>376</v>
      </c>
      <c r="H3271">
        <v>137</v>
      </c>
      <c r="L3271">
        <v>612</v>
      </c>
      <c r="M3271" s="1" t="s">
        <v>28</v>
      </c>
      <c r="N3271" s="2">
        <v>43928.333333333336</v>
      </c>
      <c r="O3271" s="1" t="s">
        <v>2216</v>
      </c>
      <c r="P3271" s="2">
        <v>43928.666666666664</v>
      </c>
      <c r="Q3271">
        <v>67</v>
      </c>
      <c r="R3271">
        <v>376</v>
      </c>
      <c r="S3271">
        <v>13293</v>
      </c>
      <c r="T3271">
        <v>13293</v>
      </c>
      <c r="U3271">
        <v>13293</v>
      </c>
      <c r="V3271">
        <v>40</v>
      </c>
      <c r="W3271">
        <v>16</v>
      </c>
      <c r="X3271">
        <v>36</v>
      </c>
      <c r="Y3271">
        <v>10399</v>
      </c>
      <c r="Z3271">
        <v>145</v>
      </c>
      <c r="AA3271">
        <v>10544</v>
      </c>
      <c r="AB3271" s="1">
        <f>Z3271/0.1</f>
        <v>1450</v>
      </c>
      <c r="AC3271" s="1">
        <f>AA3271-AB3271</f>
        <v>9094</v>
      </c>
      <c r="AD3271" s="1">
        <f>_xlfn.IFNA(INDEX($AV$2:$AV$53,MATCH(B3271,$AU$2:$AU$53,0)),1000)</f>
        <v>3954821</v>
      </c>
      <c r="AE3271" s="1">
        <f>C3271/AD3271*100000</f>
        <v>37.220395057070853</v>
      </c>
      <c r="AF3271" s="34">
        <f>IF(B3272=B3271,IFERROR((C3271/C3272)-1,0),0)</f>
        <v>0.10926902788244153</v>
      </c>
      <c r="AG3271" s="35">
        <f>IFERROR(LOG(2)/LOG(1+(AF3271)),AF3271)</f>
        <v>6.6840764271288382</v>
      </c>
      <c r="AH3271" s="35">
        <f>AVERAGE(Z3271:Z3277)</f>
        <v>129.57142857142858</v>
      </c>
      <c r="AJ3271" s="1">
        <f>Q3271/AD3271*100000</f>
        <v>1.6941348293639584</v>
      </c>
      <c r="AK3271" s="34">
        <f>IF(B3272=B3271,IFERROR((Q3271/Q3272)-1,0),0)</f>
        <v>0.31372549019607843</v>
      </c>
      <c r="AL3271" s="35">
        <f>IFERROR(LOG(2)/LOG(1+(AK3271)),AK3271)</f>
        <v>2.5402383374679123</v>
      </c>
      <c r="AM3271" s="35">
        <f>AVERAGE(W3271:W3277)</f>
        <v>6.2857142857142856</v>
      </c>
      <c r="AN3271" s="4">
        <f>ROUNDDOWN(N3271,0)</f>
        <v>43928</v>
      </c>
      <c r="AO3271" s="38" cm="1">
        <f t="array" ref="AO3271">_xlfn.ANCHORARRAY(AN3271)-1</f>
        <v>43927</v>
      </c>
    </row>
    <row r="3272" spans="1:41" x14ac:dyDescent="0.25">
      <c r="A3272">
        <v>20200406</v>
      </c>
      <c r="B3272" s="1" t="s">
        <v>108</v>
      </c>
      <c r="C3272">
        <v>1327</v>
      </c>
      <c r="D3272">
        <v>1422</v>
      </c>
      <c r="F3272">
        <v>161</v>
      </c>
      <c r="G3272">
        <v>340</v>
      </c>
      <c r="H3272">
        <v>143</v>
      </c>
      <c r="L3272">
        <v>522</v>
      </c>
      <c r="M3272" s="1" t="s">
        <v>28</v>
      </c>
      <c r="N3272" s="2">
        <v>43927.333333333336</v>
      </c>
      <c r="O3272" s="1" t="s">
        <v>2269</v>
      </c>
      <c r="P3272" s="2">
        <v>43927.666666666664</v>
      </c>
      <c r="Q3272">
        <v>51</v>
      </c>
      <c r="R3272">
        <v>340</v>
      </c>
      <c r="S3272">
        <v>2749</v>
      </c>
      <c r="T3272">
        <v>2749</v>
      </c>
      <c r="U3272">
        <v>2749</v>
      </c>
      <c r="V3272">
        <v>40</v>
      </c>
      <c r="W3272">
        <v>5</v>
      </c>
      <c r="X3272">
        <v>10</v>
      </c>
      <c r="Y3272">
        <v>21</v>
      </c>
      <c r="Z3272">
        <v>75</v>
      </c>
      <c r="AA3272">
        <v>96</v>
      </c>
      <c r="AB3272" s="1">
        <f>Z3272/0.1</f>
        <v>750</v>
      </c>
      <c r="AC3272" s="1">
        <f>AA3272-AB3272</f>
        <v>-654</v>
      </c>
      <c r="AD3272" s="1">
        <f>_xlfn.IFNA(INDEX($AV$2:$AV$53,MATCH(B3272,$AU$2:$AU$53,0)),1000)</f>
        <v>3954821</v>
      </c>
      <c r="AE3272" s="1">
        <f>C3272/AD3272*100000</f>
        <v>33.553983859193629</v>
      </c>
      <c r="AF3272" s="34">
        <f>IF(B3273=B3272,IFERROR((C3272/C3273)-1,0),0)</f>
        <v>5.9904153354632506E-2</v>
      </c>
      <c r="AG3272" s="35">
        <f>IFERROR(LOG(2)/LOG(1+(AF3272)),AF3272)</f>
        <v>11.914150193050538</v>
      </c>
      <c r="AH3272" s="35">
        <f>AVERAGE(Z3272:Z3278)</f>
        <v>120.85714285714286</v>
      </c>
      <c r="AJ3272" s="1">
        <f>Q3272/AD3272*100000</f>
        <v>1.289565317874058</v>
      </c>
      <c r="AK3272" s="34">
        <f>IF(B3273=B3272,IFERROR((Q3272/Q3273)-1,0),0)</f>
        <v>0.10869565217391308</v>
      </c>
      <c r="AL3272" s="35">
        <f>IFERROR(LOG(2)/LOG(1+(AK3272)),AK3272)</f>
        <v>6.717568553589583</v>
      </c>
      <c r="AM3272" s="35">
        <f>AVERAGE(W3272:W3278)</f>
        <v>4.8571428571428568</v>
      </c>
      <c r="AN3272" s="4">
        <f>ROUNDDOWN(N3272,0)</f>
        <v>43927</v>
      </c>
      <c r="AO3272" s="38" cm="1">
        <f t="array" ref="AO3272">_xlfn.ANCHORARRAY(AN3272)-1</f>
        <v>43926</v>
      </c>
    </row>
    <row r="3273" spans="1:41" x14ac:dyDescent="0.25">
      <c r="A3273">
        <v>20200405</v>
      </c>
      <c r="B3273" s="1" t="s">
        <v>108</v>
      </c>
      <c r="C3273">
        <v>1252</v>
      </c>
      <c r="D3273">
        <v>1401</v>
      </c>
      <c r="G3273">
        <v>330</v>
      </c>
      <c r="M3273" s="1" t="s">
        <v>28</v>
      </c>
      <c r="N3273" s="2">
        <v>43926.333333333336</v>
      </c>
      <c r="O3273" s="1" t="s">
        <v>2322</v>
      </c>
      <c r="P3273" s="2">
        <v>43926.666666666664</v>
      </c>
      <c r="Q3273">
        <v>46</v>
      </c>
      <c r="R3273">
        <v>330</v>
      </c>
      <c r="S3273">
        <v>2653</v>
      </c>
      <c r="T3273">
        <v>2653</v>
      </c>
      <c r="U3273">
        <v>2653</v>
      </c>
      <c r="V3273">
        <v>40</v>
      </c>
      <c r="W3273">
        <v>4</v>
      </c>
      <c r="X3273">
        <v>14</v>
      </c>
      <c r="Y3273">
        <v>39</v>
      </c>
      <c r="Z3273">
        <v>93</v>
      </c>
      <c r="AA3273">
        <v>132</v>
      </c>
      <c r="AB3273" s="1">
        <f>Z3273/0.1</f>
        <v>930</v>
      </c>
      <c r="AC3273" s="1">
        <f>AA3273-AB3273</f>
        <v>-798</v>
      </c>
      <c r="AD3273" s="1">
        <f>_xlfn.IFNA(INDEX($AV$2:$AV$53,MATCH(B3273,$AU$2:$AU$53,0)),1000)</f>
        <v>3954821</v>
      </c>
      <c r="AE3273" s="1">
        <f>C3273/AD3273*100000</f>
        <v>31.657564274084717</v>
      </c>
      <c r="AF3273" s="34">
        <f>IF(B3274=B3273,IFERROR((C3273/C3274)-1,0),0)</f>
        <v>8.0241587575496043E-2</v>
      </c>
      <c r="AG3273" s="35">
        <f>IFERROR(LOG(2)/LOG(1+(AF3273)),AF3273)</f>
        <v>8.9803692420991528</v>
      </c>
      <c r="AH3273" s="35">
        <f>AVERAGE(Z3273:Z3279)</f>
        <v>117.57142857142857</v>
      </c>
      <c r="AJ3273" s="1">
        <f>Q3273/AD3273*100000</f>
        <v>1.1631373455334642</v>
      </c>
      <c r="AK3273" s="34">
        <f>IF(B3274=B3273,IFERROR((Q3273/Q3274)-1,0),0)</f>
        <v>9.5238095238095344E-2</v>
      </c>
      <c r="AL3273" s="35">
        <f>IFERROR(LOG(2)/LOG(1+(AK3273)),AK3273)</f>
        <v>7.6193649748434922</v>
      </c>
      <c r="AM3273" s="35">
        <f>AVERAGE(W3273:W3279)</f>
        <v>4.2857142857142856</v>
      </c>
      <c r="AN3273" s="4">
        <f>ROUNDDOWN(N3273,0)</f>
        <v>43926</v>
      </c>
      <c r="AO3273" s="38" cm="1">
        <f t="array" ref="AO3273">_xlfn.ANCHORARRAY(AN3273)-1</f>
        <v>43925</v>
      </c>
    </row>
    <row r="3274" spans="1:41" x14ac:dyDescent="0.25">
      <c r="A3274">
        <v>20200404</v>
      </c>
      <c r="B3274" s="1" t="s">
        <v>108</v>
      </c>
      <c r="C3274">
        <v>1159</v>
      </c>
      <c r="D3274">
        <v>1362</v>
      </c>
      <c r="G3274">
        <v>316</v>
      </c>
      <c r="M3274" s="1" t="s">
        <v>28</v>
      </c>
      <c r="N3274" s="2">
        <v>43925.333333333336</v>
      </c>
      <c r="O3274" s="1" t="s">
        <v>2375</v>
      </c>
      <c r="P3274" s="2">
        <v>43925.666666666664</v>
      </c>
      <c r="Q3274">
        <v>42</v>
      </c>
      <c r="R3274">
        <v>316</v>
      </c>
      <c r="S3274">
        <v>2521</v>
      </c>
      <c r="T3274">
        <v>2521</v>
      </c>
      <c r="U3274">
        <v>2521</v>
      </c>
      <c r="V3274">
        <v>40</v>
      </c>
      <c r="W3274">
        <v>4</v>
      </c>
      <c r="X3274">
        <v>27</v>
      </c>
      <c r="Y3274">
        <v>47</v>
      </c>
      <c r="Z3274">
        <v>171</v>
      </c>
      <c r="AA3274">
        <v>218</v>
      </c>
      <c r="AB3274" s="1">
        <f>Z3274/0.1</f>
        <v>1710</v>
      </c>
      <c r="AC3274" s="1">
        <f>AA3274-AB3274</f>
        <v>-1492</v>
      </c>
      <c r="AD3274" s="1">
        <f>_xlfn.IFNA(INDEX($AV$2:$AV$53,MATCH(B3274,$AU$2:$AU$53,0)),1000)</f>
        <v>3954821</v>
      </c>
      <c r="AE3274" s="1">
        <f>C3274/AD3274*100000</f>
        <v>29.306003988549669</v>
      </c>
      <c r="AF3274" s="34">
        <f>IF(B3275=B3274,IFERROR((C3274/C3275)-1,0),0)</f>
        <v>0.17307692307692313</v>
      </c>
      <c r="AG3274" s="35">
        <f>IFERROR(LOG(2)/LOG(1+(AF3274)),AF3274)</f>
        <v>4.3422072816501078</v>
      </c>
      <c r="AH3274" s="35">
        <f>AVERAGE(Z3274:Z3280)</f>
        <v>111.71428571428571</v>
      </c>
      <c r="AJ3274" s="1">
        <f>Q3274/AD3274*100000</f>
        <v>1.061994967660989</v>
      </c>
      <c r="AK3274" s="34">
        <f>IF(B3275=B3274,IFERROR((Q3274/Q3275)-1,0),0)</f>
        <v>0.10526315789473695</v>
      </c>
      <c r="AL3274" s="35">
        <f>IFERROR(LOG(2)/LOG(1+(AK3274)),AK3274)</f>
        <v>6.9256917232261834</v>
      </c>
      <c r="AM3274" s="35">
        <f>AVERAGE(W3274:W3280)</f>
        <v>3.8571428571428572</v>
      </c>
      <c r="AN3274" s="4">
        <f>ROUNDDOWN(N3274,0)</f>
        <v>43925</v>
      </c>
      <c r="AO3274" s="38" cm="1">
        <f t="array" ref="AO3274">_xlfn.ANCHORARRAY(AN3274)-1</f>
        <v>43924</v>
      </c>
    </row>
    <row r="3275" spans="1:41" x14ac:dyDescent="0.25">
      <c r="A3275">
        <v>20200403</v>
      </c>
      <c r="B3275" s="1" t="s">
        <v>108</v>
      </c>
      <c r="C3275">
        <v>988</v>
      </c>
      <c r="D3275">
        <v>1315</v>
      </c>
      <c r="F3275">
        <v>171</v>
      </c>
      <c r="G3275">
        <v>289</v>
      </c>
      <c r="H3275">
        <v>123</v>
      </c>
      <c r="L3275">
        <v>383</v>
      </c>
      <c r="M3275" s="1" t="s">
        <v>28</v>
      </c>
      <c r="N3275" s="2">
        <v>43924.333333333336</v>
      </c>
      <c r="O3275" s="1" t="s">
        <v>2428</v>
      </c>
      <c r="P3275" s="2">
        <v>43924.666666666664</v>
      </c>
      <c r="Q3275">
        <v>38</v>
      </c>
      <c r="R3275">
        <v>289</v>
      </c>
      <c r="S3275">
        <v>2303</v>
      </c>
      <c r="T3275">
        <v>2303</v>
      </c>
      <c r="U3275">
        <v>2303</v>
      </c>
      <c r="V3275">
        <v>40</v>
      </c>
      <c r="W3275">
        <v>4</v>
      </c>
      <c r="X3275">
        <v>32</v>
      </c>
      <c r="Y3275">
        <v>50</v>
      </c>
      <c r="Z3275">
        <v>109</v>
      </c>
      <c r="AA3275">
        <v>159</v>
      </c>
      <c r="AB3275" s="1">
        <f>Z3275/0.1</f>
        <v>1090</v>
      </c>
      <c r="AC3275" s="1">
        <f>AA3275-AB3275</f>
        <v>-931</v>
      </c>
      <c r="AD3275" s="1">
        <f>_xlfn.IFNA(INDEX($AV$2:$AV$53,MATCH(B3275,$AU$2:$AU$53,0)),1000)</f>
        <v>3954821</v>
      </c>
      <c r="AE3275" s="1">
        <f>C3275/AD3275*100000</f>
        <v>24.982167334501359</v>
      </c>
      <c r="AF3275" s="34">
        <f>IF(B3276=B3275,IFERROR((C3275/C3276)-1,0),0)</f>
        <v>0.12400455062571103</v>
      </c>
      <c r="AG3275" s="35">
        <f>IFERROR(LOG(2)/LOG(1+(AF3275)),AF3275)</f>
        <v>5.9295143295102148</v>
      </c>
      <c r="AH3275" s="35">
        <f>AVERAGE(Z3275:Z3281)</f>
        <v>95.142857142857139</v>
      </c>
      <c r="AJ3275" s="1">
        <f>Q3275/AD3275*100000</f>
        <v>0.96085258978851373</v>
      </c>
      <c r="AK3275" s="34">
        <f>IF(B3276=B3275,IFERROR((Q3275/Q3276)-1,0),0)</f>
        <v>0.11764705882352944</v>
      </c>
      <c r="AL3275" s="35">
        <f>IFERROR(LOG(2)/LOG(1+(AK3275)),AK3275)</f>
        <v>6.2319013047040608</v>
      </c>
      <c r="AM3275" s="35">
        <f>AVERAGE(W3275:W3281)</f>
        <v>4.2857142857142856</v>
      </c>
      <c r="AN3275" s="4">
        <f>ROUNDDOWN(N3275,0)</f>
        <v>43924</v>
      </c>
      <c r="AO3275" s="38" cm="1">
        <f t="array" ref="AO3275">_xlfn.ANCHORARRAY(AN3275)-1</f>
        <v>43923</v>
      </c>
    </row>
    <row r="3276" spans="1:41" x14ac:dyDescent="0.25">
      <c r="A3276">
        <v>20200402</v>
      </c>
      <c r="B3276" s="1" t="s">
        <v>108</v>
      </c>
      <c r="C3276">
        <v>879</v>
      </c>
      <c r="D3276">
        <v>1265</v>
      </c>
      <c r="F3276">
        <v>182</v>
      </c>
      <c r="G3276">
        <v>257</v>
      </c>
      <c r="H3276">
        <v>144</v>
      </c>
      <c r="M3276" s="1" t="s">
        <v>28</v>
      </c>
      <c r="N3276" s="2">
        <v>43922.333333333336</v>
      </c>
      <c r="O3276" s="1" t="s">
        <v>2481</v>
      </c>
      <c r="P3276" s="2">
        <v>43923.666666666664</v>
      </c>
      <c r="Q3276">
        <v>34</v>
      </c>
      <c r="R3276">
        <v>257</v>
      </c>
      <c r="S3276">
        <v>2144</v>
      </c>
      <c r="T3276">
        <v>2144</v>
      </c>
      <c r="U3276">
        <v>2144</v>
      </c>
      <c r="V3276">
        <v>40</v>
      </c>
      <c r="W3276">
        <v>4</v>
      </c>
      <c r="X3276">
        <v>38</v>
      </c>
      <c r="Y3276">
        <v>17</v>
      </c>
      <c r="Z3276">
        <v>160</v>
      </c>
      <c r="AA3276">
        <v>177</v>
      </c>
      <c r="AB3276" s="1">
        <f>Z3276/0.1</f>
        <v>1600</v>
      </c>
      <c r="AC3276" s="1">
        <f>AA3276-AB3276</f>
        <v>-1423</v>
      </c>
      <c r="AD3276" s="1">
        <f>_xlfn.IFNA(INDEX($AV$2:$AV$53,MATCH(B3276,$AU$2:$AU$53,0)),1000)</f>
        <v>3954821</v>
      </c>
      <c r="AE3276" s="1">
        <f>C3276/AD3276*100000</f>
        <v>22.226037537476412</v>
      </c>
      <c r="AF3276" s="34">
        <f>IF(B3277=B3276,IFERROR((C3276/C3277)-1,0),0)</f>
        <v>0.22253129346314315</v>
      </c>
      <c r="AG3276" s="35">
        <f>IFERROR(LOG(2)/LOG(1+(AF3276)),AF3276)</f>
        <v>3.4498057354737481</v>
      </c>
      <c r="AH3276" s="35">
        <f>AVERAGE(Z3276:Z3282)</f>
        <v>90.142857142857139</v>
      </c>
      <c r="AJ3276" s="1">
        <f>Q3276/AD3276*100000</f>
        <v>0.85971021191603869</v>
      </c>
      <c r="AK3276" s="34">
        <f>IF(B3277=B3276,IFERROR((Q3276/Q3277)-1,0),0)</f>
        <v>0.1333333333333333</v>
      </c>
      <c r="AL3276" s="35">
        <f>IFERROR(LOG(2)/LOG(1+(AK3276)),AK3276)</f>
        <v>5.5379496247921631</v>
      </c>
      <c r="AM3276" s="35">
        <f>AVERAGE(W3276:W3282)</f>
        <v>3.8571428571428572</v>
      </c>
      <c r="AN3276" s="4">
        <f>ROUNDDOWN(N3276,0)</f>
        <v>43922</v>
      </c>
      <c r="AO3276" s="38" cm="1">
        <f t="array" ref="AO3276">_xlfn.ANCHORARRAY(AN3276)-1</f>
        <v>43921</v>
      </c>
    </row>
    <row r="3277" spans="1:41" x14ac:dyDescent="0.25">
      <c r="A3277">
        <v>20200401</v>
      </c>
      <c r="B3277" s="1" t="s">
        <v>108</v>
      </c>
      <c r="C3277">
        <v>719</v>
      </c>
      <c r="D3277">
        <v>1248</v>
      </c>
      <c r="F3277">
        <v>174</v>
      </c>
      <c r="G3277">
        <v>219</v>
      </c>
      <c r="H3277">
        <v>98</v>
      </c>
      <c r="M3277" s="1" t="s">
        <v>28</v>
      </c>
      <c r="N3277" s="2">
        <v>43922.333333333336</v>
      </c>
      <c r="O3277" s="1" t="s">
        <v>2534</v>
      </c>
      <c r="P3277" s="2">
        <v>43922.666666666664</v>
      </c>
      <c r="Q3277">
        <v>30</v>
      </c>
      <c r="R3277">
        <v>219</v>
      </c>
      <c r="S3277">
        <v>1967</v>
      </c>
      <c r="T3277">
        <v>1967</v>
      </c>
      <c r="U3277">
        <v>1967</v>
      </c>
      <c r="V3277">
        <v>40</v>
      </c>
      <c r="W3277">
        <v>7</v>
      </c>
      <c r="X3277">
        <v>42</v>
      </c>
      <c r="Y3277">
        <v>19</v>
      </c>
      <c r="Z3277">
        <v>154</v>
      </c>
      <c r="AA3277">
        <v>173</v>
      </c>
      <c r="AB3277" s="1">
        <f>Z3277/0.1</f>
        <v>1540</v>
      </c>
      <c r="AC3277" s="1">
        <f>AA3277-AB3277</f>
        <v>-1367</v>
      </c>
      <c r="AD3277" s="1">
        <f>_xlfn.IFNA(INDEX($AV$2:$AV$53,MATCH(B3277,$AU$2:$AU$53,0)),1000)</f>
        <v>3954821</v>
      </c>
      <c r="AE3277" s="1">
        <f>C3277/AD3277*100000</f>
        <v>18.180342422577404</v>
      </c>
      <c r="AF3277" s="34">
        <f>IF(B3278=B3277,IFERROR((C3277/C3278)-1,0),0)</f>
        <v>0.27256637168141595</v>
      </c>
      <c r="AG3277" s="35">
        <f>IFERROR(LOG(2)/LOG(1+(AF3277)),AF3277)</f>
        <v>2.8757042699884918</v>
      </c>
      <c r="AH3277" s="35">
        <f>AVERAGE(Z3277:Z3283)</f>
        <v>79.285714285714292</v>
      </c>
      <c r="AJ3277" s="1">
        <f>Q3277/AD3277*100000</f>
        <v>0.75856783404356354</v>
      </c>
      <c r="AK3277" s="34">
        <f>IF(B3278=B3277,IFERROR((Q3277/Q3278)-1,0),0)</f>
        <v>0.30434782608695654</v>
      </c>
      <c r="AL3277" s="35">
        <f>IFERROR(LOG(2)/LOG(1+(AK3277)),AK3277)</f>
        <v>2.6087275951256852</v>
      </c>
      <c r="AM3277" s="35">
        <f>AVERAGE(W3277:W3283)</f>
        <v>3.5714285714285716</v>
      </c>
      <c r="AN3277" s="4">
        <f>ROUNDDOWN(N3277,0)</f>
        <v>43922</v>
      </c>
      <c r="AO3277" s="38" cm="1">
        <f t="array" ref="AO3277">_xlfn.ANCHORARRAY(AN3277)-1</f>
        <v>43921</v>
      </c>
    </row>
    <row r="3278" spans="1:41" x14ac:dyDescent="0.25">
      <c r="A3278">
        <v>20200331</v>
      </c>
      <c r="B3278" s="1" t="s">
        <v>108</v>
      </c>
      <c r="C3278">
        <v>565</v>
      </c>
      <c r="D3278">
        <v>1229</v>
      </c>
      <c r="G3278">
        <v>177</v>
      </c>
      <c r="H3278">
        <v>83</v>
      </c>
      <c r="M3278" s="1" t="s">
        <v>28</v>
      </c>
      <c r="N3278" s="2">
        <v>43921.333333333336</v>
      </c>
      <c r="O3278" s="1" t="s">
        <v>2587</v>
      </c>
      <c r="P3278" s="2">
        <v>43921.666666666664</v>
      </c>
      <c r="Q3278">
        <v>23</v>
      </c>
      <c r="R3278">
        <v>177</v>
      </c>
      <c r="S3278">
        <v>1794</v>
      </c>
      <c r="T3278">
        <v>1794</v>
      </c>
      <c r="U3278">
        <v>1794</v>
      </c>
      <c r="V3278">
        <v>40</v>
      </c>
      <c r="W3278">
        <v>6</v>
      </c>
      <c r="X3278">
        <v>24</v>
      </c>
      <c r="Y3278">
        <v>22</v>
      </c>
      <c r="Z3278">
        <v>84</v>
      </c>
      <c r="AA3278">
        <v>106</v>
      </c>
      <c r="AB3278" s="1">
        <f>Z3278/0.1</f>
        <v>840</v>
      </c>
      <c r="AC3278" s="1">
        <f>AA3278-AB3278</f>
        <v>-734</v>
      </c>
      <c r="AD3278" s="1">
        <f>_xlfn.IFNA(INDEX($AV$2:$AV$53,MATCH(B3278,$AU$2:$AU$53,0)),1000)</f>
        <v>3954821</v>
      </c>
      <c r="AE3278" s="1">
        <f>C3278/AD3278*100000</f>
        <v>14.286360874487112</v>
      </c>
      <c r="AF3278" s="34">
        <f>IF(B3279=B3278,IFERROR((C3278/C3279)-1,0),0)</f>
        <v>0.17463617463617465</v>
      </c>
      <c r="AG3278" s="35">
        <f>IFERROR(LOG(2)/LOG(1+(AF3278)),AF3278)</f>
        <v>4.3063730609648596</v>
      </c>
      <c r="AH3278" s="35">
        <f>AVERAGE(Z3278:Z3284)</f>
        <v>65.571428571428569</v>
      </c>
      <c r="AJ3278" s="1">
        <f>Q3278/AD3278*100000</f>
        <v>0.58156867276673208</v>
      </c>
      <c r="AK3278" s="34">
        <f>IF(B3279=B3278,IFERROR((Q3278/Q3279)-1,0),0)</f>
        <v>0.35294117647058831</v>
      </c>
      <c r="AL3278" s="35">
        <f>IFERROR(LOG(2)/LOG(1+(AK3278)),AK3278)</f>
        <v>2.293056706715189</v>
      </c>
      <c r="AM3278" s="35">
        <f>AVERAGE(W3278:W3284)</f>
        <v>2.8571428571428572</v>
      </c>
      <c r="AN3278" s="4">
        <f>ROUNDDOWN(N3278,0)</f>
        <v>43921</v>
      </c>
      <c r="AO3278" s="38" cm="1">
        <f t="array" ref="AO3278">_xlfn.ANCHORARRAY(AN3278)-1</f>
        <v>43920</v>
      </c>
    </row>
    <row r="3279" spans="1:41" x14ac:dyDescent="0.25">
      <c r="A3279">
        <v>20200330</v>
      </c>
      <c r="B3279" s="1" t="s">
        <v>108</v>
      </c>
      <c r="C3279">
        <v>481</v>
      </c>
      <c r="D3279">
        <v>1207</v>
      </c>
      <c r="G3279">
        <v>153</v>
      </c>
      <c r="H3279">
        <v>103</v>
      </c>
      <c r="M3279" s="1" t="s">
        <v>28</v>
      </c>
      <c r="N3279" s="2">
        <v>43920.333333333336</v>
      </c>
      <c r="O3279" s="1" t="s">
        <v>2640</v>
      </c>
      <c r="P3279" s="2">
        <v>43920.666666666664</v>
      </c>
      <c r="Q3279">
        <v>17</v>
      </c>
      <c r="R3279">
        <v>153</v>
      </c>
      <c r="S3279">
        <v>1688</v>
      </c>
      <c r="T3279">
        <v>1688</v>
      </c>
      <c r="U3279">
        <v>1688</v>
      </c>
      <c r="V3279">
        <v>40</v>
      </c>
      <c r="W3279">
        <v>1</v>
      </c>
      <c r="X3279">
        <v>13</v>
      </c>
      <c r="Y3279">
        <v>2</v>
      </c>
      <c r="Z3279">
        <v>52</v>
      </c>
      <c r="AA3279">
        <v>54</v>
      </c>
      <c r="AB3279" s="1">
        <f>Z3279/0.1</f>
        <v>520</v>
      </c>
      <c r="AC3279" s="1">
        <f>AA3279-AB3279</f>
        <v>-466</v>
      </c>
      <c r="AD3279" s="1">
        <f>_xlfn.IFNA(INDEX($AV$2:$AV$53,MATCH(B3279,$AU$2:$AU$53,0)),1000)</f>
        <v>3954821</v>
      </c>
      <c r="AE3279" s="1">
        <f>C3279/AD3279*100000</f>
        <v>12.162370939165134</v>
      </c>
      <c r="AF3279" s="34">
        <f>IF(B3280=B3279,IFERROR((C3279/C3280)-1,0),0)</f>
        <v>0.1212121212121211</v>
      </c>
      <c r="AG3279" s="35">
        <f>IFERROR(LOG(2)/LOG(1+(AF3279)),AF3279)</f>
        <v>6.058430670168077</v>
      </c>
      <c r="AH3279" s="35">
        <f>AVERAGE(Z3279:Z3285)</f>
        <v>57.142857142857146</v>
      </c>
      <c r="AJ3279" s="1">
        <f>Q3279/AD3279*100000</f>
        <v>0.42985510595801935</v>
      </c>
      <c r="AK3279" s="34">
        <f>IF(B3280=B3279,IFERROR((Q3279/Q3280)-1,0),0)</f>
        <v>6.25E-2</v>
      </c>
      <c r="AL3279" s="35">
        <f>IFERROR(LOG(2)/LOG(1+(AK3279)),AK3279)</f>
        <v>11.433426878252932</v>
      </c>
      <c r="AM3279" s="35">
        <f>AVERAGE(W3279:W3285)</f>
        <v>2.1428571428571428</v>
      </c>
      <c r="AN3279" s="4">
        <f>ROUNDDOWN(N3279,0)</f>
        <v>43920</v>
      </c>
      <c r="AO3279" s="38" cm="1">
        <f t="array" ref="AO3279">_xlfn.ANCHORARRAY(AN3279)-1</f>
        <v>43919</v>
      </c>
    </row>
    <row r="3280" spans="1:41" x14ac:dyDescent="0.25">
      <c r="A3280">
        <v>20200329</v>
      </c>
      <c r="B3280" s="1" t="s">
        <v>108</v>
      </c>
      <c r="C3280">
        <v>429</v>
      </c>
      <c r="D3280">
        <v>1205</v>
      </c>
      <c r="G3280">
        <v>140</v>
      </c>
      <c r="M3280" s="1" t="s">
        <v>33</v>
      </c>
      <c r="N3280" s="2">
        <v>43919.333333333336</v>
      </c>
      <c r="O3280" s="1" t="s">
        <v>2694</v>
      </c>
      <c r="P3280" s="2">
        <v>43919.666666666664</v>
      </c>
      <c r="Q3280">
        <v>16</v>
      </c>
      <c r="R3280">
        <v>140</v>
      </c>
      <c r="S3280">
        <v>1634</v>
      </c>
      <c r="T3280">
        <v>1634</v>
      </c>
      <c r="U3280">
        <v>1634</v>
      </c>
      <c r="V3280">
        <v>40</v>
      </c>
      <c r="W3280">
        <v>1</v>
      </c>
      <c r="X3280">
        <v>14</v>
      </c>
      <c r="Y3280">
        <v>25</v>
      </c>
      <c r="Z3280">
        <v>52</v>
      </c>
      <c r="AA3280">
        <v>77</v>
      </c>
      <c r="AB3280" s="1">
        <f>Z3280/0.1</f>
        <v>520</v>
      </c>
      <c r="AC3280" s="1">
        <f>AA3280-AB3280</f>
        <v>-443</v>
      </c>
      <c r="AD3280" s="1">
        <f>_xlfn.IFNA(INDEX($AV$2:$AV$53,MATCH(B3280,$AU$2:$AU$53,0)),1000)</f>
        <v>3954821</v>
      </c>
      <c r="AE3280" s="1">
        <f>C3280/AD3280*100000</f>
        <v>10.847520026822959</v>
      </c>
      <c r="AF3280" s="34">
        <f>IF(B3281=B3280,IFERROR((C3280/C3281)-1,0),0)</f>
        <v>0.13793103448275867</v>
      </c>
      <c r="AG3280" s="35">
        <f>IFERROR(LOG(2)/LOG(1+(AF3280)),AF3280)</f>
        <v>5.3644291630532042</v>
      </c>
      <c r="AH3280" s="35">
        <f>AVERAGE(Z3280:Z3286)</f>
        <v>51.714285714285715</v>
      </c>
      <c r="AJ3280" s="1">
        <f>Q3280/AD3280*100000</f>
        <v>0.4045695114899005</v>
      </c>
      <c r="AK3280" s="34">
        <f>IF(B3281=B3280,IFERROR((Q3280/Q3281)-1,0),0)</f>
        <v>6.6666666666666652E-2</v>
      </c>
      <c r="AL3280" s="35">
        <f>IFERROR(LOG(2)/LOG(1+(AK3280)),AK3280)</f>
        <v>10.740053666281316</v>
      </c>
      <c r="AM3280" s="35">
        <f>AVERAGE(W3280:W3286)</f>
        <v>2</v>
      </c>
      <c r="AN3280" s="4">
        <f>ROUNDDOWN(N3280,0)</f>
        <v>43919</v>
      </c>
      <c r="AO3280" s="38" cm="1">
        <f t="array" ref="AO3280">_xlfn.ANCHORARRAY(AN3280)-1</f>
        <v>43918</v>
      </c>
    </row>
    <row r="3281" spans="1:41" x14ac:dyDescent="0.25">
      <c r="A3281">
        <v>20200328</v>
      </c>
      <c r="B3281" s="1" t="s">
        <v>108</v>
      </c>
      <c r="C3281">
        <v>377</v>
      </c>
      <c r="D3281">
        <v>1180</v>
      </c>
      <c r="G3281">
        <v>126</v>
      </c>
      <c r="M3281" s="1" t="s">
        <v>33</v>
      </c>
      <c r="N3281" s="2">
        <v>43917.333333333336</v>
      </c>
      <c r="O3281" s="1" t="s">
        <v>2748</v>
      </c>
      <c r="P3281" s="2">
        <v>43918.666666666664</v>
      </c>
      <c r="Q3281">
        <v>15</v>
      </c>
      <c r="R3281">
        <v>126</v>
      </c>
      <c r="S3281">
        <v>1557</v>
      </c>
      <c r="T3281">
        <v>1557</v>
      </c>
      <c r="U3281">
        <v>1557</v>
      </c>
      <c r="V3281">
        <v>40</v>
      </c>
      <c r="W3281">
        <v>7</v>
      </c>
      <c r="X3281">
        <v>21</v>
      </c>
      <c r="Y3281">
        <v>96</v>
      </c>
      <c r="Z3281">
        <v>55</v>
      </c>
      <c r="AA3281">
        <v>151</v>
      </c>
      <c r="AB3281" s="1">
        <f>Z3281/0.1</f>
        <v>550</v>
      </c>
      <c r="AC3281" s="1">
        <f>AA3281-AB3281</f>
        <v>-399</v>
      </c>
      <c r="AD3281" s="1">
        <f>_xlfn.IFNA(INDEX($AV$2:$AV$53,MATCH(B3281,$AU$2:$AU$53,0)),1000)</f>
        <v>3954821</v>
      </c>
      <c r="AE3281" s="1">
        <f>C3281/AD3281*100000</f>
        <v>9.5326691144807825</v>
      </c>
      <c r="AF3281" s="34">
        <f>IF(B3282=B3281,IFERROR((C3281/C3282)-1,0),0)</f>
        <v>0.170807453416149</v>
      </c>
      <c r="AG3281" s="35">
        <f>IFERROR(LOG(2)/LOG(1+(AF3281)),AF3281)</f>
        <v>4.395530296545906</v>
      </c>
      <c r="AH3281" s="35">
        <f>AVERAGE(Z3281:Z3287)</f>
        <v>46.285714285714285</v>
      </c>
      <c r="AJ3281" s="1">
        <f>Q3281/AD3281*100000</f>
        <v>0.37928391702178177</v>
      </c>
      <c r="AK3281" s="34">
        <f>IF(B3282=B3281,IFERROR((Q3281/Q3282)-1,0),0)</f>
        <v>0.875</v>
      </c>
      <c r="AL3281" s="35">
        <f>IFERROR(LOG(2)/LOG(1+(AK3281)),AK3281)</f>
        <v>1.1026688388239441</v>
      </c>
      <c r="AM3281" s="35">
        <f>AVERAGE(W3281:W3287)</f>
        <v>2</v>
      </c>
      <c r="AN3281" s="4">
        <f>ROUNDDOWN(N3281,0)</f>
        <v>43917</v>
      </c>
      <c r="AO3281" s="38" cm="1">
        <f t="array" ref="AO3281">_xlfn.ANCHORARRAY(AN3281)-1</f>
        <v>43916</v>
      </c>
    </row>
    <row r="3282" spans="1:41" x14ac:dyDescent="0.25">
      <c r="A3282">
        <v>20200327</v>
      </c>
      <c r="B3282" s="1" t="s">
        <v>108</v>
      </c>
      <c r="C3282">
        <v>322</v>
      </c>
      <c r="D3282">
        <v>1084</v>
      </c>
      <c r="G3282">
        <v>105</v>
      </c>
      <c r="M3282" s="1" t="s">
        <v>33</v>
      </c>
      <c r="N3282" s="2">
        <v>43917.333333333336</v>
      </c>
      <c r="O3282" s="1" t="s">
        <v>2802</v>
      </c>
      <c r="P3282" s="2">
        <v>43917.666666666664</v>
      </c>
      <c r="Q3282">
        <v>8</v>
      </c>
      <c r="R3282">
        <v>105</v>
      </c>
      <c r="S3282">
        <v>1406</v>
      </c>
      <c r="T3282">
        <v>1406</v>
      </c>
      <c r="U3282">
        <v>1406</v>
      </c>
      <c r="V3282">
        <v>40</v>
      </c>
      <c r="W3282">
        <v>1</v>
      </c>
      <c r="X3282">
        <v>19</v>
      </c>
      <c r="Y3282">
        <v>126</v>
      </c>
      <c r="Z3282">
        <v>74</v>
      </c>
      <c r="AA3282">
        <v>200</v>
      </c>
      <c r="AB3282" s="1">
        <f>Z3282/0.1</f>
        <v>740</v>
      </c>
      <c r="AC3282" s="1">
        <f>AA3282-AB3282</f>
        <v>-540</v>
      </c>
      <c r="AD3282" s="1">
        <f>_xlfn.IFNA(INDEX($AV$2:$AV$53,MATCH(B3282,$AU$2:$AU$53,0)),1000)</f>
        <v>3954821</v>
      </c>
      <c r="AE3282" s="1">
        <f>C3282/AD3282*100000</f>
        <v>8.1419614187342493</v>
      </c>
      <c r="AF3282" s="34">
        <f>IF(B3283=B3282,IFERROR((C3282/C3283)-1,0),0)</f>
        <v>0.29838709677419351</v>
      </c>
      <c r="AG3282" s="35">
        <f>IFERROR(LOG(2)/LOG(1+(AF3282)),AF3282)</f>
        <v>2.6544873990599478</v>
      </c>
      <c r="AH3282" s="35">
        <f>AVERAGE(Z3282:Z3288)</f>
        <v>39</v>
      </c>
      <c r="AJ3282" s="1">
        <f>Q3282/AD3282*100000</f>
        <v>0.20228475574495025</v>
      </c>
      <c r="AK3282" s="34">
        <f>IF(B3283=B3282,IFERROR((Q3282/Q3283)-1,0),0)</f>
        <v>0.14285714285714279</v>
      </c>
      <c r="AL3282" s="35">
        <f>IFERROR(LOG(2)/LOG(1+(AK3282)),AK3282)</f>
        <v>5.1908930696844333</v>
      </c>
      <c r="AM3282" s="35">
        <f>AVERAGE(W3282:W3288)</f>
        <v>1</v>
      </c>
      <c r="AN3282" s="4">
        <f>ROUNDDOWN(N3282,0)</f>
        <v>43917</v>
      </c>
      <c r="AO3282" s="38" cm="1">
        <f t="array" ref="AO3282">_xlfn.ANCHORARRAY(AN3282)-1</f>
        <v>43916</v>
      </c>
    </row>
    <row r="3283" spans="1:41" x14ac:dyDescent="0.25">
      <c r="A3283">
        <v>20200326</v>
      </c>
      <c r="B3283" s="1" t="s">
        <v>108</v>
      </c>
      <c r="C3283">
        <v>248</v>
      </c>
      <c r="D3283">
        <v>958</v>
      </c>
      <c r="G3283">
        <v>86</v>
      </c>
      <c r="M3283" s="1" t="s">
        <v>33</v>
      </c>
      <c r="N3283" s="2">
        <v>43916.333333333336</v>
      </c>
      <c r="O3283" s="1" t="s">
        <v>2856</v>
      </c>
      <c r="P3283" s="2">
        <v>43916.666666666664</v>
      </c>
      <c r="Q3283">
        <v>7</v>
      </c>
      <c r="R3283">
        <v>86</v>
      </c>
      <c r="S3283">
        <v>1206</v>
      </c>
      <c r="T3283">
        <v>1206</v>
      </c>
      <c r="U3283">
        <v>1206</v>
      </c>
      <c r="V3283">
        <v>40</v>
      </c>
      <c r="W3283">
        <v>2</v>
      </c>
      <c r="X3283">
        <v>27</v>
      </c>
      <c r="Y3283">
        <v>153</v>
      </c>
      <c r="Z3283">
        <v>84</v>
      </c>
      <c r="AA3283">
        <v>237</v>
      </c>
      <c r="AB3283" s="1">
        <f>Z3283/0.1</f>
        <v>840</v>
      </c>
      <c r="AC3283" s="1">
        <f>AA3283-AB3283</f>
        <v>-603</v>
      </c>
      <c r="AD3283" s="1">
        <f>_xlfn.IFNA(INDEX($AV$2:$AV$53,MATCH(B3283,$AU$2:$AU$53,0)),1000)</f>
        <v>3954821</v>
      </c>
      <c r="AE3283" s="1">
        <f>C3283/AD3283*100000</f>
        <v>6.2708274280934591</v>
      </c>
      <c r="AF3283" s="34">
        <f>IF(B3284=B3283,IFERROR((C3283/C3284)-1,0),0)</f>
        <v>0.51219512195121952</v>
      </c>
      <c r="AG3283" s="35">
        <f>IFERROR(LOG(2)/LOG(1+(AF3283)),AF3283)</f>
        <v>1.6760404655357839</v>
      </c>
      <c r="AH3283" s="35">
        <f>AVERAGE(Z3283:Z3289)</f>
        <v>29.142857142857142</v>
      </c>
      <c r="AJ3283" s="1">
        <f>Q3283/AD3283*100000</f>
        <v>0.17699916127683149</v>
      </c>
      <c r="AK3283" s="34">
        <f>IF(B3284=B3283,IFERROR((Q3283/Q3284)-1,0),0)</f>
        <v>0.39999999999999991</v>
      </c>
      <c r="AL3283" s="35">
        <f>IFERROR(LOG(2)/LOG(1+(AK3283)),AK3283)</f>
        <v>2.0600427171061453</v>
      </c>
      <c r="AM3283" s="35">
        <f>AVERAGE(W3283:W3289)</f>
        <v>0.8571428571428571</v>
      </c>
      <c r="AN3283" s="4">
        <f>ROUNDDOWN(N3283,0)</f>
        <v>43916</v>
      </c>
      <c r="AO3283" s="38" cm="1">
        <f t="array" ref="AO3283">_xlfn.ANCHORARRAY(AN3283)-1</f>
        <v>43915</v>
      </c>
    </row>
    <row r="3284" spans="1:41" x14ac:dyDescent="0.25">
      <c r="A3284">
        <v>20200325</v>
      </c>
      <c r="B3284" s="1" t="s">
        <v>108</v>
      </c>
      <c r="C3284">
        <v>164</v>
      </c>
      <c r="D3284">
        <v>805</v>
      </c>
      <c r="G3284">
        <v>59</v>
      </c>
      <c r="M3284" s="1" t="s">
        <v>33</v>
      </c>
      <c r="N3284" s="2">
        <v>43915.333333333336</v>
      </c>
      <c r="O3284" s="1" t="s">
        <v>2910</v>
      </c>
      <c r="P3284" s="2">
        <v>43915.666666666664</v>
      </c>
      <c r="Q3284">
        <v>5</v>
      </c>
      <c r="R3284">
        <v>59</v>
      </c>
      <c r="S3284">
        <v>969</v>
      </c>
      <c r="T3284">
        <v>969</v>
      </c>
      <c r="U3284">
        <v>969</v>
      </c>
      <c r="V3284">
        <v>40</v>
      </c>
      <c r="W3284">
        <v>2</v>
      </c>
      <c r="X3284">
        <v>34</v>
      </c>
      <c r="Y3284">
        <v>70</v>
      </c>
      <c r="Z3284">
        <v>58</v>
      </c>
      <c r="AA3284">
        <v>128</v>
      </c>
      <c r="AB3284" s="1">
        <f>Z3284/0.1</f>
        <v>580</v>
      </c>
      <c r="AC3284" s="1">
        <f>AA3284-AB3284</f>
        <v>-452</v>
      </c>
      <c r="AD3284" s="1">
        <f>_xlfn.IFNA(INDEX($AV$2:$AV$53,MATCH(B3284,$AU$2:$AU$53,0)),1000)</f>
        <v>3954821</v>
      </c>
      <c r="AE3284" s="1">
        <f>C3284/AD3284*100000</f>
        <v>4.1468374927714811</v>
      </c>
      <c r="AF3284" s="34">
        <f>IF(B3285=B3284,IFERROR((C3284/C3285)-1,0),0)</f>
        <v>0.54716981132075482</v>
      </c>
      <c r="AG3284" s="35">
        <f>IFERROR(LOG(2)/LOG(1+(AF3284)),AF3284)</f>
        <v>1.5882304498763296</v>
      </c>
      <c r="AH3284" s="35">
        <f>AVERAGE(Z3284:Z3290)</f>
        <v>19.285714285714285</v>
      </c>
      <c r="AJ3284" s="1">
        <f>Q3284/AD3284*100000</f>
        <v>0.12642797234059391</v>
      </c>
      <c r="AK3284" s="34">
        <f>IF(B3285=B3284,IFERROR((Q3284/Q3285)-1,0),0)</f>
        <v>0.66666666666666674</v>
      </c>
      <c r="AL3284" s="35">
        <f>IFERROR(LOG(2)/LOG(1+(AK3284)),AK3284)</f>
        <v>1.3569154488567239</v>
      </c>
      <c r="AM3284" s="35">
        <f>AVERAGE(W3284:W3290)</f>
        <v>0.7142857142857143</v>
      </c>
      <c r="AN3284" s="4">
        <f>ROUNDDOWN(N3284,0)</f>
        <v>43915</v>
      </c>
      <c r="AO3284" s="38" cm="1">
        <f t="array" ref="AO3284">_xlfn.ANCHORARRAY(AN3284)-1</f>
        <v>43914</v>
      </c>
    </row>
    <row r="3285" spans="1:41" x14ac:dyDescent="0.25">
      <c r="A3285">
        <v>20200324</v>
      </c>
      <c r="B3285" s="1" t="s">
        <v>108</v>
      </c>
      <c r="C3285">
        <v>106</v>
      </c>
      <c r="D3285">
        <v>735</v>
      </c>
      <c r="G3285">
        <v>25</v>
      </c>
      <c r="M3285" s="1" t="s">
        <v>33</v>
      </c>
      <c r="N3285" s="2">
        <v>43914.333333333336</v>
      </c>
      <c r="O3285" s="1" t="s">
        <v>2964</v>
      </c>
      <c r="P3285" s="2">
        <v>43914.666666666664</v>
      </c>
      <c r="Q3285">
        <v>3</v>
      </c>
      <c r="R3285">
        <v>25</v>
      </c>
      <c r="S3285">
        <v>841</v>
      </c>
      <c r="T3285">
        <v>841</v>
      </c>
      <c r="U3285">
        <v>841</v>
      </c>
      <c r="V3285">
        <v>40</v>
      </c>
      <c r="W3285">
        <v>1</v>
      </c>
      <c r="X3285">
        <v>10</v>
      </c>
      <c r="Y3285">
        <v>41</v>
      </c>
      <c r="Z3285">
        <v>25</v>
      </c>
      <c r="AA3285">
        <v>66</v>
      </c>
      <c r="AB3285" s="1">
        <f>Z3285/0.1</f>
        <v>250</v>
      </c>
      <c r="AC3285" s="1">
        <f>AA3285-AB3285</f>
        <v>-184</v>
      </c>
      <c r="AD3285" s="1">
        <f>_xlfn.IFNA(INDEX($AV$2:$AV$53,MATCH(B3285,$AU$2:$AU$53,0)),1000)</f>
        <v>3954821</v>
      </c>
      <c r="AE3285" s="1">
        <f>C3285/AD3285*100000</f>
        <v>2.680273013620591</v>
      </c>
      <c r="AF3285" s="34">
        <f>IF(B3286=B3285,IFERROR((C3285/C3286)-1,0),0)</f>
        <v>0.30864197530864201</v>
      </c>
      <c r="AG3285" s="35">
        <f>IFERROR(LOG(2)/LOG(1+(AF3285)),AF3285)</f>
        <v>2.5768516919403743</v>
      </c>
      <c r="AH3285" s="35">
        <f>AVERAGE(Z3285:Z3291)</f>
        <v>12.714285714285714</v>
      </c>
      <c r="AJ3285" s="1">
        <f>Q3285/AD3285*100000</f>
        <v>7.5856783404356351E-2</v>
      </c>
      <c r="AK3285" s="34">
        <f>IF(B3286=B3285,IFERROR((Q3285/Q3286)-1,0),0)</f>
        <v>0.5</v>
      </c>
      <c r="AL3285" s="35">
        <f>IFERROR(LOG(2)/LOG(1+(AK3285)),AK3285)</f>
        <v>1.7095112913514547</v>
      </c>
      <c r="AM3285" s="35">
        <f>AVERAGE(W3285:W3291)</f>
        <v>0.42857142857142855</v>
      </c>
      <c r="AN3285" s="4">
        <f>ROUNDDOWN(N3285,0)</f>
        <v>43914</v>
      </c>
      <c r="AO3285" s="38" cm="1">
        <f t="array" ref="AO3285">_xlfn.ANCHORARRAY(AN3285)-1</f>
        <v>43913</v>
      </c>
    </row>
    <row r="3286" spans="1:41" x14ac:dyDescent="0.25">
      <c r="A3286">
        <v>20200323</v>
      </c>
      <c r="B3286" s="1" t="s">
        <v>108</v>
      </c>
      <c r="C3286">
        <v>81</v>
      </c>
      <c r="D3286">
        <v>694</v>
      </c>
      <c r="E3286">
        <v>102</v>
      </c>
      <c r="G3286">
        <v>15</v>
      </c>
      <c r="M3286" s="1" t="s">
        <v>33</v>
      </c>
      <c r="N3286" s="2">
        <v>43913.333333333336</v>
      </c>
      <c r="O3286" s="1" t="s">
        <v>3018</v>
      </c>
      <c r="P3286" s="2">
        <v>43913.666666666664</v>
      </c>
      <c r="Q3286">
        <v>2</v>
      </c>
      <c r="R3286">
        <v>15</v>
      </c>
      <c r="S3286">
        <v>877</v>
      </c>
      <c r="T3286">
        <v>775</v>
      </c>
      <c r="U3286">
        <v>775</v>
      </c>
      <c r="V3286">
        <v>40</v>
      </c>
      <c r="W3286">
        <v>0</v>
      </c>
      <c r="X3286">
        <v>4</v>
      </c>
      <c r="Y3286">
        <v>25</v>
      </c>
      <c r="Z3286">
        <v>14</v>
      </c>
      <c r="AA3286">
        <v>39</v>
      </c>
      <c r="AB3286" s="1">
        <f>Z3286/0.1</f>
        <v>140</v>
      </c>
      <c r="AC3286" s="1">
        <f>AA3286-AB3286</f>
        <v>-101</v>
      </c>
      <c r="AD3286" s="1">
        <f>_xlfn.IFNA(INDEX($AV$2:$AV$53,MATCH(B3286,$AU$2:$AU$53,0)),1000)</f>
        <v>3954821</v>
      </c>
      <c r="AE3286" s="1">
        <f>C3286/AD3286*100000</f>
        <v>2.0481331519176216</v>
      </c>
      <c r="AF3286" s="34">
        <f>IF(B3287=B3286,IFERROR((C3286/C3287)-1,0),0)</f>
        <v>0.20895522388059695</v>
      </c>
      <c r="AG3286" s="35">
        <f>IFERROR(LOG(2)/LOG(1+(AF3286)),AF3286)</f>
        <v>3.6528237593070263</v>
      </c>
      <c r="AH3286" s="35">
        <f>AVERAGE(Z3286:Z3292)</f>
        <v>10.142857142857142</v>
      </c>
      <c r="AJ3286" s="1">
        <f>Q3286/AD3286*100000</f>
        <v>5.0571188936237563E-2</v>
      </c>
      <c r="AK3286" s="34">
        <f>IF(B3287=B3286,IFERROR((Q3286/Q3287)-1,0),0)</f>
        <v>0</v>
      </c>
      <c r="AL3286" s="35">
        <f>IFERROR(LOG(2)/LOG(1+(AK3286)),AK3286)</f>
        <v>0</v>
      </c>
      <c r="AM3286" s="35">
        <f>AVERAGE(W3286:W3292)</f>
        <v>0.2857142857142857</v>
      </c>
      <c r="AN3286" s="4">
        <f>ROUNDDOWN(N3286,0)</f>
        <v>43913</v>
      </c>
      <c r="AO3286" s="38" cm="1">
        <f t="array" ref="AO3286">_xlfn.ANCHORARRAY(AN3286)-1</f>
        <v>43912</v>
      </c>
    </row>
    <row r="3287" spans="1:41" x14ac:dyDescent="0.25">
      <c r="A3287">
        <v>20200322</v>
      </c>
      <c r="B3287" s="1" t="s">
        <v>108</v>
      </c>
      <c r="C3287">
        <v>67</v>
      </c>
      <c r="D3287">
        <v>669</v>
      </c>
      <c r="E3287">
        <v>102</v>
      </c>
      <c r="G3287">
        <v>11</v>
      </c>
      <c r="M3287" s="1" t="s">
        <v>75</v>
      </c>
      <c r="N3287" s="2">
        <v>43912.333333333336</v>
      </c>
      <c r="O3287" s="1" t="s">
        <v>3072</v>
      </c>
      <c r="P3287" s="2">
        <v>43912.666666666664</v>
      </c>
      <c r="Q3287">
        <v>2</v>
      </c>
      <c r="R3287">
        <v>11</v>
      </c>
      <c r="S3287">
        <v>838</v>
      </c>
      <c r="T3287">
        <v>736</v>
      </c>
      <c r="U3287">
        <v>736</v>
      </c>
      <c r="V3287">
        <v>40</v>
      </c>
      <c r="W3287">
        <v>1</v>
      </c>
      <c r="X3287">
        <v>1</v>
      </c>
      <c r="Y3287">
        <v>109</v>
      </c>
      <c r="Z3287">
        <v>14</v>
      </c>
      <c r="AA3287">
        <v>123</v>
      </c>
      <c r="AB3287" s="1">
        <f>Z3287/0.1</f>
        <v>140</v>
      </c>
      <c r="AC3287" s="1">
        <f>AA3287-AB3287</f>
        <v>-17</v>
      </c>
      <c r="AD3287" s="1">
        <f>_xlfn.IFNA(INDEX($AV$2:$AV$53,MATCH(B3287,$AU$2:$AU$53,0)),1000)</f>
        <v>3954821</v>
      </c>
      <c r="AE3287" s="1">
        <f>C3287/AD3287*100000</f>
        <v>1.6941348293639584</v>
      </c>
      <c r="AF3287" s="34">
        <f>IF(B3288=B3287,IFERROR((C3287/C3288)-1,0),0)</f>
        <v>0.26415094339622636</v>
      </c>
      <c r="AG3287" s="35">
        <f>IFERROR(LOG(2)/LOG(1+(AF3287)),AF3287)</f>
        <v>2.9571036404493585</v>
      </c>
      <c r="AH3287" s="35">
        <f>AVERAGE(Z3287:Z3293)</f>
        <v>8.2857142857142865</v>
      </c>
      <c r="AJ3287" s="1">
        <f>Q3287/AD3287*100000</f>
        <v>5.0571188936237563E-2</v>
      </c>
      <c r="AK3287" s="34">
        <f>IF(B3288=B3287,IFERROR((Q3287/Q3288)-1,0),0)</f>
        <v>1</v>
      </c>
      <c r="AL3287" s="35">
        <f>IFERROR(LOG(2)/LOG(1+(AK3287)),AK3287)</f>
        <v>1</v>
      </c>
      <c r="AM3287" s="35">
        <f>AVERAGE(W3287:W3293)</f>
        <v>0.2857142857142857</v>
      </c>
      <c r="AN3287" s="4">
        <f>ROUNDDOWN(N3287,0)</f>
        <v>43912</v>
      </c>
      <c r="AO3287" s="38" cm="1">
        <f t="array" ref="AO3287">_xlfn.ANCHORARRAY(AN3287)-1</f>
        <v>43911</v>
      </c>
    </row>
    <row r="3288" spans="1:41" x14ac:dyDescent="0.25">
      <c r="A3288">
        <v>20200321</v>
      </c>
      <c r="B3288" s="1" t="s">
        <v>108</v>
      </c>
      <c r="C3288">
        <v>53</v>
      </c>
      <c r="D3288">
        <v>560</v>
      </c>
      <c r="E3288">
        <v>144</v>
      </c>
      <c r="G3288">
        <v>10</v>
      </c>
      <c r="M3288" s="1" t="s">
        <v>75</v>
      </c>
      <c r="N3288" s="2">
        <v>43911.333333333336</v>
      </c>
      <c r="O3288" s="1" t="s">
        <v>3126</v>
      </c>
      <c r="P3288" s="2">
        <v>43911.666666666664</v>
      </c>
      <c r="Q3288">
        <v>1</v>
      </c>
      <c r="R3288">
        <v>10</v>
      </c>
      <c r="S3288">
        <v>757</v>
      </c>
      <c r="T3288">
        <v>613</v>
      </c>
      <c r="U3288">
        <v>613</v>
      </c>
      <c r="V3288">
        <v>40</v>
      </c>
      <c r="W3288">
        <v>0</v>
      </c>
      <c r="X3288">
        <v>10</v>
      </c>
      <c r="Y3288">
        <v>22</v>
      </c>
      <c r="Z3288">
        <v>4</v>
      </c>
      <c r="AA3288">
        <v>26</v>
      </c>
      <c r="AB3288" s="1">
        <f>Z3288/0.1</f>
        <v>40</v>
      </c>
      <c r="AC3288" s="1">
        <f>AA3288-AB3288</f>
        <v>-14</v>
      </c>
      <c r="AD3288" s="1">
        <f>_xlfn.IFNA(INDEX($AV$2:$AV$53,MATCH(B3288,$AU$2:$AU$53,0)),1000)</f>
        <v>3954821</v>
      </c>
      <c r="AE3288" s="1">
        <f>C3288/AD3288*100000</f>
        <v>1.3401365068102955</v>
      </c>
      <c r="AF3288" s="34">
        <f>IF(B3289=B3288,IFERROR((C3288/C3289)-1,0),0)</f>
        <v>8.163265306122458E-2</v>
      </c>
      <c r="AG3288" s="35">
        <f>IFERROR(LOG(2)/LOG(1+(AF3288)),AF3288)</f>
        <v>8.8330943190117299</v>
      </c>
      <c r="AH3288" s="35">
        <f>AVERAGE(Z3288:Z3294)</f>
        <v>7</v>
      </c>
      <c r="AJ3288" s="1">
        <f>Q3288/AD3288*100000</f>
        <v>2.5285594468118781E-2</v>
      </c>
      <c r="AK3288" s="34">
        <f>IF(B3289=B3288,IFERROR((Q3288/Q3289)-1,0),0)</f>
        <v>0</v>
      </c>
      <c r="AL3288" s="35">
        <f>IFERROR(LOG(2)/LOG(1+(AK3288)),AK3288)</f>
        <v>0</v>
      </c>
      <c r="AM3288" s="35">
        <f>AVERAGE(W3288:W3294)</f>
        <v>0.14285714285714285</v>
      </c>
      <c r="AN3288" s="4">
        <f>ROUNDDOWN(N3288,0)</f>
        <v>43911</v>
      </c>
      <c r="AO3288" s="38" cm="1">
        <f t="array" ref="AO3288">_xlfn.ANCHORARRAY(AN3288)-1</f>
        <v>43910</v>
      </c>
    </row>
    <row r="3289" spans="1:41" x14ac:dyDescent="0.25">
      <c r="A3289">
        <v>20200320</v>
      </c>
      <c r="B3289" s="1" t="s">
        <v>108</v>
      </c>
      <c r="C3289">
        <v>49</v>
      </c>
      <c r="D3289">
        <v>538</v>
      </c>
      <c r="E3289">
        <v>374</v>
      </c>
      <c r="M3289" s="1" t="s">
        <v>75</v>
      </c>
      <c r="N3289" s="2">
        <v>43910.333333333336</v>
      </c>
      <c r="O3289" s="1" t="s">
        <v>3180</v>
      </c>
      <c r="P3289" s="2">
        <v>43910.666666666664</v>
      </c>
      <c r="Q3289">
        <v>1</v>
      </c>
      <c r="S3289">
        <v>961</v>
      </c>
      <c r="T3289">
        <v>587</v>
      </c>
      <c r="U3289">
        <v>587</v>
      </c>
      <c r="V3289">
        <v>40</v>
      </c>
      <c r="W3289">
        <v>0</v>
      </c>
      <c r="X3289">
        <v>0</v>
      </c>
      <c r="Y3289">
        <v>72</v>
      </c>
      <c r="Z3289">
        <v>5</v>
      </c>
      <c r="AA3289">
        <v>77</v>
      </c>
      <c r="AB3289" s="1">
        <f>Z3289/0.1</f>
        <v>50</v>
      </c>
      <c r="AC3289" s="1">
        <f>AA3289-AB3289</f>
        <v>27</v>
      </c>
      <c r="AD3289" s="1">
        <f>_xlfn.IFNA(INDEX($AV$2:$AV$53,MATCH(B3289,$AU$2:$AU$53,0)),1000)</f>
        <v>3954821</v>
      </c>
      <c r="AE3289" s="1">
        <f>C3289/AD3289*100000</f>
        <v>1.2389941289378206</v>
      </c>
      <c r="AF3289" s="34">
        <f>IF(B3290=B3289,IFERROR((C3289/C3290)-1,0),0)</f>
        <v>0.11363636363636354</v>
      </c>
      <c r="AG3289" s="35">
        <f>IFERROR(LOG(2)/LOG(1+(AF3289)),AF3289)</f>
        <v>6.4400529882553004</v>
      </c>
      <c r="AH3289" s="35">
        <f>AVERAGE(Z3289:Z3295)</f>
        <v>6.5714285714285712</v>
      </c>
      <c r="AJ3289" s="1">
        <f>Q3289/AD3289*100000</f>
        <v>2.5285594468118781E-2</v>
      </c>
      <c r="AK3289" s="34">
        <f>IF(B3290=B3289,IFERROR((Q3289/Q3290)-1,0),0)</f>
        <v>0</v>
      </c>
      <c r="AL3289" s="35">
        <f>IFERROR(LOG(2)/LOG(1+(AK3289)),AK3289)</f>
        <v>0</v>
      </c>
      <c r="AM3289" s="35">
        <f>AVERAGE(W3289:W3295)</f>
        <v>0.14285714285714285</v>
      </c>
      <c r="AN3289" s="4">
        <f>ROUNDDOWN(N3289,0)</f>
        <v>43910</v>
      </c>
      <c r="AO3289" s="38" cm="1">
        <f t="array" ref="AO3289">_xlfn.ANCHORARRAY(AN3289)-1</f>
        <v>43909</v>
      </c>
    </row>
    <row r="3290" spans="1:41" x14ac:dyDescent="0.25">
      <c r="A3290">
        <v>20200319</v>
      </c>
      <c r="B3290" s="1" t="s">
        <v>108</v>
      </c>
      <c r="C3290">
        <v>44</v>
      </c>
      <c r="D3290">
        <v>466</v>
      </c>
      <c r="E3290">
        <v>250</v>
      </c>
      <c r="M3290" s="1" t="s">
        <v>75</v>
      </c>
      <c r="N3290" s="2">
        <v>43909.541666666664</v>
      </c>
      <c r="O3290" s="1" t="s">
        <v>3234</v>
      </c>
      <c r="P3290" s="2">
        <v>43909.666666666664</v>
      </c>
      <c r="Q3290">
        <v>1</v>
      </c>
      <c r="S3290">
        <v>760</v>
      </c>
      <c r="T3290">
        <v>510</v>
      </c>
      <c r="U3290">
        <v>510</v>
      </c>
      <c r="V3290">
        <v>40</v>
      </c>
      <c r="W3290">
        <v>1</v>
      </c>
      <c r="X3290">
        <v>0</v>
      </c>
      <c r="Y3290">
        <v>88</v>
      </c>
      <c r="Z3290">
        <v>15</v>
      </c>
      <c r="AA3290">
        <v>103</v>
      </c>
      <c r="AB3290" s="1">
        <f>Z3290/0.1</f>
        <v>150</v>
      </c>
      <c r="AC3290" s="1">
        <f>AA3290-AB3290</f>
        <v>-47</v>
      </c>
      <c r="AD3290" s="1">
        <f>_xlfn.IFNA(INDEX($AV$2:$AV$53,MATCH(B3290,$AU$2:$AU$53,0)),1000)</f>
        <v>3954821</v>
      </c>
      <c r="AE3290" s="1">
        <f>C3290/AD3290*100000</f>
        <v>1.1125661565972265</v>
      </c>
      <c r="AF3290" s="34">
        <f>IF(B3291=B3290,IFERROR((C3290/C3291)-1,0),0)</f>
        <v>0.51724137931034475</v>
      </c>
      <c r="AG3290" s="35">
        <f>IFERROR(LOG(2)/LOG(1+(AF3290)),AF3290)</f>
        <v>1.6626468755898309</v>
      </c>
      <c r="AH3290" s="35">
        <f>AVERAGE(Z3290:Z3296)</f>
        <v>5.8571428571428568</v>
      </c>
      <c r="AJ3290" s="1">
        <f>Q3290/AD3290*100000</f>
        <v>2.5285594468118781E-2</v>
      </c>
      <c r="AK3290" s="34">
        <f>IF(B3291=B3290,IFERROR((Q3290/Q3291)-1,0),0)</f>
        <v>0</v>
      </c>
      <c r="AL3290" s="35">
        <f>IFERROR(LOG(2)/LOG(1+(AK3290)),AK3290)</f>
        <v>0</v>
      </c>
      <c r="AM3290" s="35">
        <f>AVERAGE(W3290:W3296)</f>
        <v>0.14285714285714285</v>
      </c>
      <c r="AN3290" s="4">
        <f>ROUNDDOWN(N3290,0)</f>
        <v>43909</v>
      </c>
      <c r="AO3290" s="38" cm="1">
        <f t="array" ref="AO3290">_xlfn.ANCHORARRAY(AN3290)-1</f>
        <v>43908</v>
      </c>
    </row>
    <row r="3291" spans="1:41" x14ac:dyDescent="0.25">
      <c r="A3291">
        <v>20200318</v>
      </c>
      <c r="B3291" s="1" t="s">
        <v>108</v>
      </c>
      <c r="C3291">
        <v>29</v>
      </c>
      <c r="D3291">
        <v>378</v>
      </c>
      <c r="E3291">
        <v>110</v>
      </c>
      <c r="M3291" s="1" t="s">
        <v>75</v>
      </c>
      <c r="N3291" s="2">
        <v>43908.333333333336</v>
      </c>
      <c r="O3291" s="1" t="s">
        <v>3288</v>
      </c>
      <c r="P3291" s="2">
        <v>43908.666666666664</v>
      </c>
      <c r="S3291">
        <v>517</v>
      </c>
      <c r="T3291">
        <v>407</v>
      </c>
      <c r="U3291">
        <v>407</v>
      </c>
      <c r="V3291">
        <v>40</v>
      </c>
      <c r="W3291">
        <v>0</v>
      </c>
      <c r="X3291">
        <v>0</v>
      </c>
      <c r="Y3291">
        <v>131</v>
      </c>
      <c r="Z3291">
        <v>12</v>
      </c>
      <c r="AA3291">
        <v>143</v>
      </c>
      <c r="AB3291" s="1">
        <f>Z3291/0.1</f>
        <v>120</v>
      </c>
      <c r="AC3291" s="1">
        <f>AA3291-AB3291</f>
        <v>23</v>
      </c>
      <c r="AD3291" s="1">
        <f>_xlfn.IFNA(INDEX($AV$2:$AV$53,MATCH(B3291,$AU$2:$AU$53,0)),1000)</f>
        <v>3954821</v>
      </c>
      <c r="AE3291" s="1">
        <f>C3291/AD3291*100000</f>
        <v>0.73328223957544481</v>
      </c>
      <c r="AF3291" s="34">
        <f>IF(B3292=B3291,IFERROR((C3291/C3292)-1,0),0)</f>
        <v>0.70588235294117641</v>
      </c>
      <c r="AG3291" s="35">
        <f>IFERROR(LOG(2)/LOG(1+(AF3291)),AF3291)</f>
        <v>1.2978279550819394</v>
      </c>
      <c r="AH3291" s="35">
        <f>AVERAGE(Z3291:Z3297)</f>
        <v>3.8571428571428572</v>
      </c>
      <c r="AJ3291" s="1">
        <f>Q3291/AD3291*100000</f>
        <v>0</v>
      </c>
      <c r="AK3291" s="34">
        <f>IF(B3292=B3291,IFERROR((Q3291/Q3292)-1,0),0)</f>
        <v>0</v>
      </c>
      <c r="AL3291" s="35">
        <f>IFERROR(LOG(2)/LOG(1+(AK3291)),AK3291)</f>
        <v>0</v>
      </c>
      <c r="AM3291" s="35">
        <f>AVERAGE(W3291:W3297)</f>
        <v>0</v>
      </c>
      <c r="AN3291" s="4">
        <f>ROUNDDOWN(N3291,0)</f>
        <v>43908</v>
      </c>
      <c r="AO3291" s="38" cm="1">
        <f t="array" ref="AO3291">_xlfn.ANCHORARRAY(AN3291)-1</f>
        <v>43907</v>
      </c>
    </row>
    <row r="3292" spans="1:41" x14ac:dyDescent="0.25">
      <c r="A3292">
        <v>20200317</v>
      </c>
      <c r="B3292" s="1" t="s">
        <v>108</v>
      </c>
      <c r="C3292">
        <v>17</v>
      </c>
      <c r="D3292">
        <v>247</v>
      </c>
      <c r="E3292">
        <v>82</v>
      </c>
      <c r="M3292" s="1" t="s">
        <v>75</v>
      </c>
      <c r="N3292" s="2">
        <v>43907.385416666664</v>
      </c>
      <c r="O3292" s="1" t="s">
        <v>3342</v>
      </c>
      <c r="P3292" s="2">
        <v>43907.666666666664</v>
      </c>
      <c r="S3292">
        <v>346</v>
      </c>
      <c r="T3292">
        <v>264</v>
      </c>
      <c r="U3292">
        <v>264</v>
      </c>
      <c r="V3292">
        <v>40</v>
      </c>
      <c r="W3292">
        <v>0</v>
      </c>
      <c r="X3292">
        <v>0</v>
      </c>
      <c r="Y3292">
        <v>73</v>
      </c>
      <c r="Z3292">
        <v>7</v>
      </c>
      <c r="AA3292">
        <v>80</v>
      </c>
      <c r="AB3292" s="1">
        <f>Z3292/0.1</f>
        <v>70</v>
      </c>
      <c r="AC3292" s="1">
        <f>AA3292-AB3292</f>
        <v>10</v>
      </c>
      <c r="AD3292" s="1">
        <f>_xlfn.IFNA(INDEX($AV$2:$AV$53,MATCH(B3292,$AU$2:$AU$53,0)),1000)</f>
        <v>3954821</v>
      </c>
      <c r="AE3292" s="1">
        <f>C3292/AD3292*100000</f>
        <v>0.42985510595801935</v>
      </c>
      <c r="AF3292" s="34">
        <f>IF(B3293=B3292,IFERROR((C3292/C3293)-1,0),0)</f>
        <v>0.7</v>
      </c>
      <c r="AG3292" s="35">
        <f>IFERROR(LOG(2)/LOG(1+(AF3292)),AF3292)</f>
        <v>1.3062764358521379</v>
      </c>
      <c r="AH3292" s="35">
        <f>AVERAGE(Z3292:Z3298)</f>
        <v>2.1428571428571428</v>
      </c>
      <c r="AJ3292" s="1">
        <f>Q3292/AD3292*100000</f>
        <v>0</v>
      </c>
      <c r="AK3292" s="34">
        <f>IF(B3293=B3292,IFERROR((Q3292/Q3293)-1,0),0)</f>
        <v>0</v>
      </c>
      <c r="AL3292" s="35">
        <f>IFERROR(LOG(2)/LOG(1+(AK3292)),AK3292)</f>
        <v>0</v>
      </c>
      <c r="AM3292" s="35">
        <f>AVERAGE(W3292:W3298)</f>
        <v>0</v>
      </c>
      <c r="AN3292" s="4">
        <f>ROUNDDOWN(N3292,0)</f>
        <v>43907</v>
      </c>
      <c r="AO3292" s="38" cm="1">
        <f t="array" ref="AO3292">_xlfn.ANCHORARRAY(AN3292)-1</f>
        <v>43906</v>
      </c>
    </row>
    <row r="3293" spans="1:41" x14ac:dyDescent="0.25">
      <c r="A3293">
        <v>20200316</v>
      </c>
      <c r="B3293" s="1" t="s">
        <v>108</v>
      </c>
      <c r="C3293">
        <v>10</v>
      </c>
      <c r="D3293">
        <v>174</v>
      </c>
      <c r="E3293">
        <v>29</v>
      </c>
      <c r="M3293" s="1" t="s">
        <v>75</v>
      </c>
      <c r="N3293" s="2">
        <v>43906.650694444441</v>
      </c>
      <c r="O3293" s="1" t="s">
        <v>3396</v>
      </c>
      <c r="P3293" s="2">
        <v>43906.666666666664</v>
      </c>
      <c r="S3293">
        <v>213</v>
      </c>
      <c r="T3293">
        <v>184</v>
      </c>
      <c r="U3293">
        <v>184</v>
      </c>
      <c r="V3293">
        <v>40</v>
      </c>
      <c r="W3293">
        <v>0</v>
      </c>
      <c r="X3293">
        <v>0</v>
      </c>
      <c r="Y3293">
        <v>56</v>
      </c>
      <c r="Z3293">
        <v>1</v>
      </c>
      <c r="AA3293">
        <v>57</v>
      </c>
      <c r="AB3293" s="1">
        <f>Z3293/0.1</f>
        <v>10</v>
      </c>
      <c r="AC3293" s="1">
        <f>AA3293-AB3293</f>
        <v>47</v>
      </c>
      <c r="AD3293" s="1">
        <f>_xlfn.IFNA(INDEX($AV$2:$AV$53,MATCH(B3293,$AU$2:$AU$53,0)),1000)</f>
        <v>3954821</v>
      </c>
      <c r="AE3293" s="1">
        <f>C3293/AD3293*100000</f>
        <v>0.25285594468118783</v>
      </c>
      <c r="AF3293" s="34">
        <f>IF(B3294=B3293,IFERROR((C3293/C3294)-1,0),0)</f>
        <v>0.11111111111111116</v>
      </c>
      <c r="AG3293" s="35">
        <f>IFERROR(LOG(2)/LOG(1+(AF3293)),AF3293)</f>
        <v>6.5788134789605817</v>
      </c>
      <c r="AH3293" s="35">
        <f>AVERAGE(Z3293:Z3299)</f>
        <v>1.2857142857142858</v>
      </c>
      <c r="AJ3293" s="1">
        <f>Q3293/AD3293*100000</f>
        <v>0</v>
      </c>
      <c r="AK3293" s="34">
        <f>IF(B3294=B3293,IFERROR((Q3293/Q3294)-1,0),0)</f>
        <v>0</v>
      </c>
      <c r="AL3293" s="35">
        <f>IFERROR(LOG(2)/LOG(1+(AK3293)),AK3293)</f>
        <v>0</v>
      </c>
      <c r="AM3293" s="35">
        <f>AVERAGE(W3293:W3299)</f>
        <v>0</v>
      </c>
      <c r="AN3293" s="4">
        <f>ROUNDDOWN(N3293,0)</f>
        <v>43906</v>
      </c>
      <c r="AO3293" s="38" cm="1">
        <f t="array" ref="AO3293">_xlfn.ANCHORARRAY(AN3293)-1</f>
        <v>43905</v>
      </c>
    </row>
    <row r="3294" spans="1:41" x14ac:dyDescent="0.25">
      <c r="A3294">
        <v>20200315</v>
      </c>
      <c r="B3294" s="1" t="s">
        <v>108</v>
      </c>
      <c r="C3294">
        <v>9</v>
      </c>
      <c r="D3294">
        <v>118</v>
      </c>
      <c r="E3294">
        <v>12</v>
      </c>
      <c r="M3294" s="1" t="s">
        <v>75</v>
      </c>
      <c r="N3294" s="2">
        <v>43905.510416666664</v>
      </c>
      <c r="O3294" s="1" t="s">
        <v>3447</v>
      </c>
      <c r="P3294" s="2">
        <v>43905.666666666664</v>
      </c>
      <c r="S3294">
        <v>139</v>
      </c>
      <c r="T3294">
        <v>127</v>
      </c>
      <c r="U3294">
        <v>127</v>
      </c>
      <c r="V3294">
        <v>40</v>
      </c>
      <c r="W3294">
        <v>0</v>
      </c>
      <c r="X3294">
        <v>0</v>
      </c>
      <c r="Y3294">
        <v>82</v>
      </c>
      <c r="Z3294">
        <v>5</v>
      </c>
      <c r="AA3294">
        <v>87</v>
      </c>
      <c r="AB3294" s="1">
        <f>Z3294/0.1</f>
        <v>50</v>
      </c>
      <c r="AC3294" s="1">
        <f>AA3294-AB3294</f>
        <v>37</v>
      </c>
      <c r="AD3294" s="1">
        <f>_xlfn.IFNA(INDEX($AV$2:$AV$53,MATCH(B3294,$AU$2:$AU$53,0)),1000)</f>
        <v>3954821</v>
      </c>
      <c r="AE3294" s="1">
        <f>C3294/AD3294*100000</f>
        <v>0.22757035021306907</v>
      </c>
      <c r="AF3294" s="34">
        <f>IF(B3295=B3294,IFERROR((C3294/C3295)-1,0),0)</f>
        <v>1.25</v>
      </c>
      <c r="AG3294" s="35">
        <f>IFERROR(LOG(2)/LOG(1+(AF3294)),AF3294)</f>
        <v>0.85475564567572737</v>
      </c>
      <c r="AH3294" s="35">
        <f>AVERAGE(Z3294:Z3300)</f>
        <v>1.1428571428571428</v>
      </c>
      <c r="AJ3294" s="1">
        <f>Q3294/AD3294*100000</f>
        <v>0</v>
      </c>
      <c r="AK3294" s="34">
        <f>IF(B3295=B3294,IFERROR((Q3294/Q3295)-1,0),0)</f>
        <v>0</v>
      </c>
      <c r="AL3294" s="35">
        <f>IFERROR(LOG(2)/LOG(1+(AK3294)),AK3294)</f>
        <v>0</v>
      </c>
      <c r="AM3294" s="35">
        <f>AVERAGE(W3294:W3300)</f>
        <v>0</v>
      </c>
      <c r="AN3294" s="4">
        <f>ROUNDDOWN(N3294,0)</f>
        <v>43905</v>
      </c>
      <c r="AO3294" s="38" cm="1">
        <f t="array" ref="AO3294">_xlfn.ANCHORARRAY(AN3294)-1</f>
        <v>43904</v>
      </c>
    </row>
    <row r="3295" spans="1:41" x14ac:dyDescent="0.25">
      <c r="A3295">
        <v>20200314</v>
      </c>
      <c r="B3295" s="1" t="s">
        <v>108</v>
      </c>
      <c r="C3295">
        <v>4</v>
      </c>
      <c r="D3295">
        <v>36</v>
      </c>
      <c r="E3295">
        <v>37</v>
      </c>
      <c r="M3295" s="1" t="s">
        <v>75</v>
      </c>
      <c r="N3295" s="2">
        <v>43903.9375</v>
      </c>
      <c r="O3295" s="1" t="s">
        <v>3496</v>
      </c>
      <c r="P3295" s="2">
        <v>43904.666666666664</v>
      </c>
      <c r="S3295">
        <v>77</v>
      </c>
      <c r="T3295">
        <v>40</v>
      </c>
      <c r="U3295">
        <v>40</v>
      </c>
      <c r="V3295">
        <v>40</v>
      </c>
      <c r="W3295">
        <v>0</v>
      </c>
      <c r="X3295">
        <v>0</v>
      </c>
      <c r="Y3295">
        <v>0</v>
      </c>
      <c r="Z3295">
        <v>1</v>
      </c>
      <c r="AA3295">
        <v>1</v>
      </c>
      <c r="AB3295" s="1">
        <f>Z3295/0.1</f>
        <v>10</v>
      </c>
      <c r="AC3295" s="1">
        <f>AA3295-AB3295</f>
        <v>-9</v>
      </c>
      <c r="AD3295" s="1">
        <f>_xlfn.IFNA(INDEX($AV$2:$AV$53,MATCH(B3295,$AU$2:$AU$53,0)),1000)</f>
        <v>3954821</v>
      </c>
      <c r="AE3295" s="1">
        <f>C3295/AD3295*100000</f>
        <v>0.10114237787247513</v>
      </c>
      <c r="AF3295" s="34">
        <f>IF(B3296=B3295,IFERROR((C3295/C3296)-1,0),0)</f>
        <v>0.33333333333333326</v>
      </c>
      <c r="AG3295" s="35">
        <f>IFERROR(LOG(2)/LOG(1+(AF3295)),AF3295)</f>
        <v>2.4094208396532095</v>
      </c>
      <c r="AH3295" s="35">
        <f>AVERAGE(Z3295:Z3301)</f>
        <v>0.42857142857142855</v>
      </c>
      <c r="AJ3295" s="1">
        <f>Q3295/AD3295*100000</f>
        <v>0</v>
      </c>
      <c r="AK3295" s="34">
        <f>IF(B3296=B3295,IFERROR((Q3295/Q3296)-1,0),0)</f>
        <v>0</v>
      </c>
      <c r="AL3295" s="35">
        <f>IFERROR(LOG(2)/LOG(1+(AK3295)),AK3295)</f>
        <v>0</v>
      </c>
      <c r="AM3295" s="35">
        <f>AVERAGE(W3295:W3301)</f>
        <v>0</v>
      </c>
      <c r="AN3295" s="4">
        <f>ROUNDDOWN(N3295,0)</f>
        <v>43903</v>
      </c>
      <c r="AO3295" s="38" cm="1">
        <f t="array" ref="AO3295">_xlfn.ANCHORARRAY(AN3295)-1</f>
        <v>43902</v>
      </c>
    </row>
    <row r="3296" spans="1:41" x14ac:dyDescent="0.25">
      <c r="A3296">
        <v>20200313</v>
      </c>
      <c r="B3296" s="1" t="s">
        <v>108</v>
      </c>
      <c r="C3296">
        <v>3</v>
      </c>
      <c r="D3296">
        <v>36</v>
      </c>
      <c r="E3296">
        <v>37</v>
      </c>
      <c r="M3296" s="1" t="s">
        <v>75</v>
      </c>
      <c r="N3296" s="2">
        <v>43903</v>
      </c>
      <c r="O3296" s="1" t="s">
        <v>3545</v>
      </c>
      <c r="P3296" s="2">
        <v>43903.666666666664</v>
      </c>
      <c r="S3296">
        <v>76</v>
      </c>
      <c r="T3296">
        <v>39</v>
      </c>
      <c r="U3296">
        <v>39</v>
      </c>
      <c r="V3296">
        <v>40</v>
      </c>
      <c r="W3296">
        <v>0</v>
      </c>
      <c r="X3296">
        <v>0</v>
      </c>
      <c r="Y3296">
        <v>0</v>
      </c>
      <c r="Z3296">
        <v>0</v>
      </c>
      <c r="AA3296">
        <v>0</v>
      </c>
      <c r="AB3296" s="1">
        <f>Z3296/0.1</f>
        <v>0</v>
      </c>
      <c r="AC3296" s="1">
        <f>AA3296-AB3296</f>
        <v>0</v>
      </c>
      <c r="AD3296" s="1">
        <f>_xlfn.IFNA(INDEX($AV$2:$AV$53,MATCH(B3296,$AU$2:$AU$53,0)),1000)</f>
        <v>3954821</v>
      </c>
      <c r="AE3296" s="1">
        <f>C3296/AD3296*100000</f>
        <v>7.5856783404356351E-2</v>
      </c>
      <c r="AF3296" s="34">
        <f>IF(B3297=B3296,IFERROR((C3296/C3297)-1,0),0)</f>
        <v>0</v>
      </c>
      <c r="AG3296" s="35">
        <f>IFERROR(LOG(2)/LOG(1+(AF3296)),AF3296)</f>
        <v>0</v>
      </c>
      <c r="AH3296" s="35">
        <f>AVERAGE(Z3296:Z3302)</f>
        <v>0.33333333333333331</v>
      </c>
      <c r="AJ3296" s="1">
        <f>Q3296/AD3296*100000</f>
        <v>0</v>
      </c>
      <c r="AK3296" s="34">
        <f>IF(B3297=B3296,IFERROR((Q3296/Q3297)-1,0),0)</f>
        <v>0</v>
      </c>
      <c r="AL3296" s="35">
        <f>IFERROR(LOG(2)/LOG(1+(AK3296)),AK3296)</f>
        <v>0</v>
      </c>
      <c r="AM3296" s="35">
        <f>AVERAGE(W3296:W3302)</f>
        <v>0</v>
      </c>
      <c r="AN3296" s="4">
        <f>ROUNDDOWN(N3296,0)</f>
        <v>43903</v>
      </c>
      <c r="AO3296" s="38" cm="1">
        <f t="array" ref="AO3296">_xlfn.ANCHORARRAY(AN3296)-1</f>
        <v>43902</v>
      </c>
    </row>
    <row r="3297" spans="1:41" x14ac:dyDescent="0.25">
      <c r="A3297">
        <v>20200312</v>
      </c>
      <c r="B3297" s="1" t="s">
        <v>108</v>
      </c>
      <c r="C3297">
        <v>3</v>
      </c>
      <c r="D3297">
        <v>36</v>
      </c>
      <c r="E3297">
        <v>4</v>
      </c>
      <c r="M3297" s="1" t="s">
        <v>75</v>
      </c>
      <c r="N3297" s="2">
        <v>43901</v>
      </c>
      <c r="O3297" s="1" t="s">
        <v>3594</v>
      </c>
      <c r="P3297" s="2">
        <v>43902.666666666664</v>
      </c>
      <c r="S3297">
        <v>43</v>
      </c>
      <c r="T3297">
        <v>39</v>
      </c>
      <c r="U3297">
        <v>39</v>
      </c>
      <c r="V3297">
        <v>40</v>
      </c>
      <c r="W3297">
        <v>0</v>
      </c>
      <c r="X3297">
        <v>0</v>
      </c>
      <c r="Y3297">
        <v>21</v>
      </c>
      <c r="Z3297">
        <v>1</v>
      </c>
      <c r="AA3297">
        <v>22</v>
      </c>
      <c r="AB3297" s="1">
        <f>Z3297/0.1</f>
        <v>10</v>
      </c>
      <c r="AC3297" s="1">
        <f>AA3297-AB3297</f>
        <v>12</v>
      </c>
      <c r="AD3297" s="1">
        <f>_xlfn.IFNA(INDEX($AV$2:$AV$53,MATCH(B3297,$AU$2:$AU$53,0)),1000)</f>
        <v>3954821</v>
      </c>
      <c r="AE3297" s="1">
        <f>C3297/AD3297*100000</f>
        <v>7.5856783404356351E-2</v>
      </c>
      <c r="AF3297" s="34">
        <f>IF(B3298=B3297,IFERROR((C3297/C3298)-1,0),0)</f>
        <v>0.5</v>
      </c>
      <c r="AG3297" s="35">
        <f>IFERROR(LOG(2)/LOG(1+(AF3297)),AF3297)</f>
        <v>1.7095112913514547</v>
      </c>
      <c r="AH3297" s="35">
        <f>AVERAGE(Z3297:Z3303)</f>
        <v>12.166666666666666</v>
      </c>
      <c r="AJ3297" s="1">
        <f>Q3297/AD3297*100000</f>
        <v>0</v>
      </c>
      <c r="AK3297" s="34">
        <f>IF(B3298=B3297,IFERROR((Q3297/Q3298)-1,0),0)</f>
        <v>0</v>
      </c>
      <c r="AL3297" s="35">
        <f>IFERROR(LOG(2)/LOG(1+(AK3297)),AK3297)</f>
        <v>0</v>
      </c>
      <c r="AM3297" s="35">
        <f>AVERAGE(W3297:W3303)</f>
        <v>0</v>
      </c>
      <c r="AN3297" s="4">
        <f>ROUNDDOWN(N3297,0)</f>
        <v>43901</v>
      </c>
      <c r="AO3297" s="38" cm="1">
        <f t="array" ref="AO3297">_xlfn.ANCHORARRAY(AN3297)-1</f>
        <v>43900</v>
      </c>
    </row>
    <row r="3298" spans="1:41" x14ac:dyDescent="0.25">
      <c r="A3298">
        <v>20200311</v>
      </c>
      <c r="B3298" s="1" t="s">
        <v>108</v>
      </c>
      <c r="C3298">
        <v>2</v>
      </c>
      <c r="D3298">
        <v>15</v>
      </c>
      <c r="E3298">
        <v>11</v>
      </c>
      <c r="M3298" s="1" t="s">
        <v>75</v>
      </c>
      <c r="N3298" s="2"/>
      <c r="O3298" s="1" t="s">
        <v>3642</v>
      </c>
      <c r="P3298" s="2">
        <v>43901.666666666664</v>
      </c>
      <c r="S3298">
        <v>28</v>
      </c>
      <c r="T3298">
        <v>17</v>
      </c>
      <c r="U3298">
        <v>17</v>
      </c>
      <c r="V3298">
        <v>40</v>
      </c>
      <c r="W3298">
        <v>0</v>
      </c>
      <c r="X3298">
        <v>0</v>
      </c>
      <c r="Y3298">
        <v>0</v>
      </c>
      <c r="Z3298">
        <v>0</v>
      </c>
      <c r="AA3298">
        <v>0</v>
      </c>
      <c r="AB3298" s="1">
        <f>Z3298/0.1</f>
        <v>0</v>
      </c>
      <c r="AC3298" s="1">
        <f>AA3298-AB3298</f>
        <v>0</v>
      </c>
      <c r="AD3298" s="1">
        <f>_xlfn.IFNA(INDEX($AV$2:$AV$53,MATCH(B3298,$AU$2:$AU$53,0)),1000)</f>
        <v>3954821</v>
      </c>
      <c r="AE3298" s="1">
        <f>C3298/AD3298*100000</f>
        <v>5.0571188936237563E-2</v>
      </c>
      <c r="AF3298" s="34">
        <f>IF(B3299=B3298,IFERROR((C3298/C3299)-1,0),0)</f>
        <v>0</v>
      </c>
      <c r="AG3298" s="35">
        <f>IFERROR(LOG(2)/LOG(1+(AF3298)),AF3298)</f>
        <v>0</v>
      </c>
      <c r="AH3298" s="35">
        <f>AVERAGE(Z3298:Z3304)</f>
        <v>15</v>
      </c>
      <c r="AJ3298" s="1">
        <f>Q3298/AD3298*100000</f>
        <v>0</v>
      </c>
      <c r="AK3298" s="34">
        <f>IF(B3299=B3298,IFERROR((Q3298/Q3299)-1,0),0)</f>
        <v>0</v>
      </c>
      <c r="AL3298" s="35">
        <f>IFERROR(LOG(2)/LOG(1+(AK3298)),AK3298)</f>
        <v>0</v>
      </c>
      <c r="AM3298" s="35">
        <f>AVERAGE(W3298:W3304)</f>
        <v>0</v>
      </c>
      <c r="AN3298" s="4">
        <f>ROUNDDOWN(N3298,0)</f>
        <v>0</v>
      </c>
      <c r="AO3298" s="38" cm="1">
        <f t="array" ref="AO3298">_xlfn.ANCHORARRAY(AN3298)-1</f>
        <v>-1</v>
      </c>
    </row>
    <row r="3299" spans="1:41" x14ac:dyDescent="0.25">
      <c r="A3299">
        <v>20200310</v>
      </c>
      <c r="B3299" s="1" t="s">
        <v>108</v>
      </c>
      <c r="C3299">
        <v>2</v>
      </c>
      <c r="D3299">
        <v>15</v>
      </c>
      <c r="E3299">
        <v>11</v>
      </c>
      <c r="M3299" s="1" t="s">
        <v>75</v>
      </c>
      <c r="N3299" s="2"/>
      <c r="O3299" s="1" t="s">
        <v>3690</v>
      </c>
      <c r="P3299" s="2">
        <v>43900.666666666664</v>
      </c>
      <c r="S3299">
        <v>28</v>
      </c>
      <c r="T3299">
        <v>17</v>
      </c>
      <c r="U3299">
        <v>17</v>
      </c>
      <c r="V3299">
        <v>40</v>
      </c>
      <c r="W3299">
        <v>0</v>
      </c>
      <c r="X3299">
        <v>0</v>
      </c>
      <c r="Y3299">
        <v>7</v>
      </c>
      <c r="Z3299">
        <v>1</v>
      </c>
      <c r="AA3299">
        <v>8</v>
      </c>
      <c r="AB3299" s="1">
        <f>Z3299/0.1</f>
        <v>10</v>
      </c>
      <c r="AC3299" s="1">
        <f>AA3299-AB3299</f>
        <v>-2</v>
      </c>
      <c r="AD3299" s="1">
        <f>_xlfn.IFNA(INDEX($AV$2:$AV$53,MATCH(B3299,$AU$2:$AU$53,0)),1000)</f>
        <v>3954821</v>
      </c>
      <c r="AE3299" s="1">
        <f>C3299/AD3299*100000</f>
        <v>5.0571188936237563E-2</v>
      </c>
      <c r="AF3299" s="34">
        <f>IF(B3300=B3299,IFERROR((C3299/C3300)-1,0),0)</f>
        <v>1</v>
      </c>
      <c r="AG3299" s="35">
        <f>IFERROR(LOG(2)/LOG(1+(AF3299)),AF3299)</f>
        <v>1</v>
      </c>
      <c r="AH3299" s="35">
        <f>AVERAGE(Z3299:Z3305)</f>
        <v>18.666666666666668</v>
      </c>
      <c r="AJ3299" s="1">
        <f>Q3299/AD3299*100000</f>
        <v>0</v>
      </c>
      <c r="AK3299" s="34">
        <f>IF(B3300=B3299,IFERROR((Q3299/Q3300)-1,0),0)</f>
        <v>0</v>
      </c>
      <c r="AL3299" s="35">
        <f>IFERROR(LOG(2)/LOG(1+(AK3299)),AK3299)</f>
        <v>0</v>
      </c>
      <c r="AM3299" s="35">
        <f>AVERAGE(W3299:W3305)</f>
        <v>0</v>
      </c>
      <c r="AN3299" s="4">
        <f>ROUNDDOWN(N3299,0)</f>
        <v>0</v>
      </c>
      <c r="AO3299" s="38" cm="1">
        <f t="array" ref="AO3299">_xlfn.ANCHORARRAY(AN3299)-1</f>
        <v>-1</v>
      </c>
    </row>
    <row r="3300" spans="1:41" x14ac:dyDescent="0.25">
      <c r="A3300">
        <v>20200309</v>
      </c>
      <c r="B3300" s="1" t="s">
        <v>108</v>
      </c>
      <c r="C3300">
        <v>1</v>
      </c>
      <c r="D3300">
        <v>8</v>
      </c>
      <c r="E3300">
        <v>10</v>
      </c>
      <c r="M3300" s="1" t="s">
        <v>75</v>
      </c>
      <c r="N3300" s="2"/>
      <c r="O3300" s="1" t="s">
        <v>3738</v>
      </c>
      <c r="P3300" s="2">
        <v>43899.666666666664</v>
      </c>
      <c r="S3300">
        <v>19</v>
      </c>
      <c r="T3300">
        <v>9</v>
      </c>
      <c r="U3300">
        <v>9</v>
      </c>
      <c r="V3300">
        <v>40</v>
      </c>
      <c r="W3300">
        <v>0</v>
      </c>
      <c r="X3300">
        <v>0</v>
      </c>
      <c r="Y3300">
        <v>0</v>
      </c>
      <c r="Z3300">
        <v>0</v>
      </c>
      <c r="AA3300">
        <v>0</v>
      </c>
      <c r="AB3300" s="1">
        <f>Z3300/0.1</f>
        <v>0</v>
      </c>
      <c r="AC3300" s="1">
        <f>AA3300-AB3300</f>
        <v>0</v>
      </c>
      <c r="AD3300" s="1">
        <f>_xlfn.IFNA(INDEX($AV$2:$AV$53,MATCH(B3300,$AU$2:$AU$53,0)),1000)</f>
        <v>3954821</v>
      </c>
      <c r="AE3300" s="1">
        <f>C3300/AD3300*100000</f>
        <v>2.5285594468118781E-2</v>
      </c>
      <c r="AF3300" s="34">
        <f>IF(B3301=B3300,IFERROR((C3300/C3301)-1,0),0)</f>
        <v>0</v>
      </c>
      <c r="AG3300" s="35">
        <f>IFERROR(LOG(2)/LOG(1+(AF3300)),AF3300)</f>
        <v>0</v>
      </c>
      <c r="AH3300" s="35">
        <f>AVERAGE(Z3300:Z3306)</f>
        <v>25</v>
      </c>
      <c r="AJ3300" s="1">
        <f>Q3300/AD3300*100000</f>
        <v>0</v>
      </c>
      <c r="AK3300" s="34">
        <f>IF(B3301=B3300,IFERROR((Q3300/Q3301)-1,0),0)</f>
        <v>0</v>
      </c>
      <c r="AL3300" s="35">
        <f>IFERROR(LOG(2)/LOG(1+(AK3300)),AK3300)</f>
        <v>0</v>
      </c>
      <c r="AM3300" s="35">
        <f>AVERAGE(W3300:W3306)</f>
        <v>0.16666666666666666</v>
      </c>
      <c r="AN3300" s="4">
        <f>ROUNDDOWN(N3300,0)</f>
        <v>0</v>
      </c>
      <c r="AO3300" s="38" cm="1">
        <f t="array" ref="AO3300">_xlfn.ANCHORARRAY(AN3300)-1</f>
        <v>-1</v>
      </c>
    </row>
    <row r="3301" spans="1:41" x14ac:dyDescent="0.25">
      <c r="A3301">
        <v>20200308</v>
      </c>
      <c r="B3301" s="1" t="s">
        <v>108</v>
      </c>
      <c r="C3301">
        <v>1</v>
      </c>
      <c r="D3301">
        <v>8</v>
      </c>
      <c r="E3301">
        <v>2</v>
      </c>
      <c r="M3301" s="1" t="s">
        <v>75</v>
      </c>
      <c r="N3301" s="2"/>
      <c r="O3301" s="1" t="s">
        <v>3786</v>
      </c>
      <c r="P3301" s="2">
        <v>43898.666666666664</v>
      </c>
      <c r="S3301">
        <v>11</v>
      </c>
      <c r="T3301">
        <v>9</v>
      </c>
      <c r="U3301">
        <v>9</v>
      </c>
      <c r="V3301">
        <v>40</v>
      </c>
      <c r="W3301">
        <v>0</v>
      </c>
      <c r="X3301">
        <v>0</v>
      </c>
      <c r="Y3301">
        <v>8</v>
      </c>
      <c r="Z3301">
        <v>0</v>
      </c>
      <c r="AA3301">
        <v>8</v>
      </c>
      <c r="AB3301" s="1">
        <f>Z3301/0.1</f>
        <v>0</v>
      </c>
      <c r="AC3301" s="1">
        <f>AA3301-AB3301</f>
        <v>8</v>
      </c>
      <c r="AD3301" s="1">
        <f>_xlfn.IFNA(INDEX($AV$2:$AV$53,MATCH(B3301,$AU$2:$AU$53,0)),1000)</f>
        <v>3954821</v>
      </c>
      <c r="AE3301" s="1">
        <f>C3301/AD3301*100000</f>
        <v>2.5285594468118781E-2</v>
      </c>
      <c r="AF3301" s="34">
        <f>IF(B3302=B3301,IFERROR((C3301/C3302)-1,0),0)</f>
        <v>0</v>
      </c>
      <c r="AG3301" s="35">
        <f>IFERROR(LOG(2)/LOG(1+(AF3301)),AF3301)</f>
        <v>0</v>
      </c>
      <c r="AH3301" s="35">
        <f>AVERAGE(Z3301:Z3307)</f>
        <v>29</v>
      </c>
      <c r="AJ3301" s="1">
        <f>Q3301/AD3301*100000</f>
        <v>0</v>
      </c>
      <c r="AK3301" s="34">
        <f>IF(B3302=B3301,IFERROR((Q3301/Q3302)-1,0),0)</f>
        <v>0</v>
      </c>
      <c r="AL3301" s="35">
        <f>IFERROR(LOG(2)/LOG(1+(AK3301)),AK3301)</f>
        <v>0</v>
      </c>
      <c r="AM3301" s="35">
        <f>AVERAGE(W3301:W3307)</f>
        <v>0.16666666666666666</v>
      </c>
      <c r="AN3301" s="4">
        <f>ROUNDDOWN(N3301,0)</f>
        <v>0</v>
      </c>
      <c r="AO3301" s="38" cm="1">
        <f t="array" ref="AO3301">_xlfn.ANCHORARRAY(AN3301)-1</f>
        <v>-1</v>
      </c>
    </row>
    <row r="3302" spans="1:41" x14ac:dyDescent="0.25">
      <c r="A3302">
        <v>20200307</v>
      </c>
      <c r="B3302" s="1" t="s">
        <v>108</v>
      </c>
      <c r="C3302">
        <v>1</v>
      </c>
      <c r="M3302" s="1" t="s">
        <v>75</v>
      </c>
      <c r="N3302" s="2"/>
      <c r="O3302" s="1" t="s">
        <v>3834</v>
      </c>
      <c r="P3302" s="2">
        <v>43897.666666666664</v>
      </c>
      <c r="S3302">
        <v>1</v>
      </c>
      <c r="T3302">
        <v>1</v>
      </c>
      <c r="U3302">
        <v>1</v>
      </c>
      <c r="V3302">
        <v>40</v>
      </c>
      <c r="AB3302" s="1">
        <f>Z3302/0.1</f>
        <v>0</v>
      </c>
      <c r="AC3302" s="1">
        <f>AA3302-AB3302</f>
        <v>0</v>
      </c>
      <c r="AD3302" s="1">
        <f>_xlfn.IFNA(INDEX($AV$2:$AV$53,MATCH(B3302,$AU$2:$AU$53,0)),1000)</f>
        <v>3954821</v>
      </c>
      <c r="AE3302" s="1">
        <f>C3302/AD3302*100000</f>
        <v>2.5285594468118781E-2</v>
      </c>
      <c r="AF3302" s="34">
        <f>IF(B3303=B3302,IFERROR((C3302/C3303)-1,0),0)</f>
        <v>0</v>
      </c>
      <c r="AG3302" s="35">
        <f>IFERROR(LOG(2)/LOG(1+(AF3302)),AF3302)</f>
        <v>0</v>
      </c>
      <c r="AH3302" s="35">
        <f>AVERAGE(Z3302:Z3308)</f>
        <v>36.833333333333336</v>
      </c>
      <c r="AJ3302" s="1">
        <f>Q3302/AD3302*100000</f>
        <v>0</v>
      </c>
      <c r="AK3302" s="34">
        <f>IF(B3303=B3302,IFERROR((Q3302/Q3303)-1,0),0)</f>
        <v>0</v>
      </c>
      <c r="AL3302" s="35">
        <f>IFERROR(LOG(2)/LOG(1+(AK3302)),AK3302)</f>
        <v>0</v>
      </c>
      <c r="AM3302" s="35">
        <f>AVERAGE(W3302:W3308)</f>
        <v>0.5</v>
      </c>
      <c r="AN3302" s="4">
        <f>ROUNDDOWN(N3302,0)</f>
        <v>0</v>
      </c>
      <c r="AO3302" s="38" cm="1">
        <f t="array" ref="AO3302">_xlfn.ANCHORARRAY(AN3302)-1</f>
        <v>-1</v>
      </c>
    </row>
    <row r="3303" spans="1:41" x14ac:dyDescent="0.25">
      <c r="A3303">
        <v>20200527</v>
      </c>
      <c r="B3303" s="1" t="s">
        <v>110</v>
      </c>
      <c r="C3303">
        <v>4038</v>
      </c>
      <c r="D3303">
        <v>112954</v>
      </c>
      <c r="F3303">
        <v>146</v>
      </c>
      <c r="G3303">
        <v>759</v>
      </c>
      <c r="H3303">
        <v>35</v>
      </c>
      <c r="J3303">
        <v>16</v>
      </c>
      <c r="L3303">
        <v>1795</v>
      </c>
      <c r="M3303" s="1" t="s">
        <v>39</v>
      </c>
      <c r="N3303" s="2">
        <v>43978.125694444447</v>
      </c>
      <c r="O3303" s="1" t="s">
        <v>4771</v>
      </c>
      <c r="P3303" s="2">
        <v>43978.666666666664</v>
      </c>
      <c r="Q3303">
        <v>148</v>
      </c>
      <c r="R3303">
        <v>759</v>
      </c>
      <c r="S3303">
        <v>116992</v>
      </c>
      <c r="T3303">
        <v>116992</v>
      </c>
      <c r="U3303">
        <v>116992</v>
      </c>
      <c r="V3303">
        <v>41</v>
      </c>
      <c r="W3303">
        <v>0</v>
      </c>
      <c r="X3303">
        <v>7</v>
      </c>
      <c r="Y3303">
        <v>1383</v>
      </c>
      <c r="Z3303">
        <v>71</v>
      </c>
      <c r="AA3303">
        <v>1454</v>
      </c>
      <c r="AB3303" s="1">
        <f>Z3303/0.1</f>
        <v>710</v>
      </c>
      <c r="AC3303" s="1">
        <f>AA3303-AB3303</f>
        <v>744</v>
      </c>
      <c r="AD3303" s="1">
        <f>_xlfn.IFNA(INDEX($AV$2:$AV$53,MATCH(B3303,$AU$2:$AU$53,0)),1000)</f>
        <v>4301089</v>
      </c>
      <c r="AE3303" s="1">
        <f>C3303/AD3303*100000</f>
        <v>93.883200277883105</v>
      </c>
      <c r="AF3303" s="34">
        <f>IF(B3304=B3303,IFERROR((C3303/C3304)-1,0),0)</f>
        <v>1.7897655659188327E-2</v>
      </c>
      <c r="AG3303" s="35">
        <f>IFERROR(LOG(2)/LOG(1+(AF3303)),AF3303)</f>
        <v>39.073927313223209</v>
      </c>
      <c r="AH3303" s="35">
        <f>AVERAGE(Z3303:Z3309)</f>
        <v>33.857142857142854</v>
      </c>
      <c r="AJ3303" s="1">
        <f>Q3303/AD3303*100000</f>
        <v>3.4409890146425708</v>
      </c>
      <c r="AK3303" s="34">
        <f>IF(B3304=B3303,IFERROR((Q3303/Q3304)-1,0),0)</f>
        <v>0</v>
      </c>
      <c r="AL3303" s="35">
        <f>IFERROR(LOG(2)/LOG(1+(AK3303)),AK3303)</f>
        <v>0</v>
      </c>
      <c r="AM3303" s="35">
        <f>AVERAGE(W3303:W3309)</f>
        <v>0.5714285714285714</v>
      </c>
      <c r="AN3303" s="4">
        <f>ROUNDDOWN(N3303,0)</f>
        <v>43978</v>
      </c>
      <c r="AO3303" s="38" cm="1">
        <f t="array" ref="AO3303">_xlfn.ANCHORARRAY(AN3303)-1</f>
        <v>43977</v>
      </c>
    </row>
    <row r="3304" spans="1:41" x14ac:dyDescent="0.25">
      <c r="A3304">
        <v>20200526</v>
      </c>
      <c r="B3304" s="1" t="s">
        <v>110</v>
      </c>
      <c r="C3304">
        <v>3967</v>
      </c>
      <c r="D3304">
        <v>111571</v>
      </c>
      <c r="F3304">
        <v>149</v>
      </c>
      <c r="G3304">
        <v>752</v>
      </c>
      <c r="H3304">
        <v>40</v>
      </c>
      <c r="J3304">
        <v>17</v>
      </c>
      <c r="L3304">
        <v>1795</v>
      </c>
      <c r="M3304" s="1" t="s">
        <v>39</v>
      </c>
      <c r="N3304" s="2">
        <v>43977.125694444447</v>
      </c>
      <c r="O3304" s="1" t="s">
        <v>4827</v>
      </c>
      <c r="P3304" s="2">
        <v>43977.666666666664</v>
      </c>
      <c r="Q3304">
        <v>148</v>
      </c>
      <c r="R3304">
        <v>752</v>
      </c>
      <c r="S3304">
        <v>115538</v>
      </c>
      <c r="T3304">
        <v>115538</v>
      </c>
      <c r="U3304">
        <v>115538</v>
      </c>
      <c r="V3304">
        <v>41</v>
      </c>
      <c r="W3304">
        <v>0</v>
      </c>
      <c r="X3304">
        <v>5</v>
      </c>
      <c r="Y3304">
        <v>1662</v>
      </c>
      <c r="Z3304">
        <v>18</v>
      </c>
      <c r="AA3304">
        <v>1680</v>
      </c>
      <c r="AB3304" s="1">
        <f>Z3304/0.1</f>
        <v>180</v>
      </c>
      <c r="AC3304" s="1">
        <f>AA3304-AB3304</f>
        <v>1500</v>
      </c>
      <c r="AD3304" s="1">
        <f>_xlfn.IFNA(INDEX($AV$2:$AV$53,MATCH(B3304,$AU$2:$AU$53,0)),1000)</f>
        <v>4301089</v>
      </c>
      <c r="AE3304" s="1">
        <f>C3304/AD3304*100000</f>
        <v>92.232455547885664</v>
      </c>
      <c r="AF3304" s="34">
        <f>IF(B3305=B3304,IFERROR((C3304/C3305)-1,0),0)</f>
        <v>4.5581159787286829E-3</v>
      </c>
      <c r="AG3304" s="35">
        <f>IFERROR(LOG(2)/LOG(1+(AF3304)),AF3304)</f>
        <v>152.41510068101275</v>
      </c>
      <c r="AH3304" s="35">
        <f>AVERAGE(Z3304:Z3310)</f>
        <v>34.428571428571431</v>
      </c>
      <c r="AJ3304" s="1">
        <f>Q3304/AD3304*100000</f>
        <v>3.4409890146425708</v>
      </c>
      <c r="AK3304" s="34">
        <f>IF(B3305=B3304,IFERROR((Q3304/Q3305)-1,0),0)</f>
        <v>0</v>
      </c>
      <c r="AL3304" s="35">
        <f>IFERROR(LOG(2)/LOG(1+(AK3304)),AK3304)</f>
        <v>0</v>
      </c>
      <c r="AM3304" s="35">
        <f>AVERAGE(W3304:W3310)</f>
        <v>1.1428571428571428</v>
      </c>
      <c r="AN3304" s="4">
        <f>ROUNDDOWN(N3304,0)</f>
        <v>43977</v>
      </c>
      <c r="AO3304" s="38" cm="1">
        <f t="array" ref="AO3304">_xlfn.ANCHORARRAY(AN3304)-1</f>
        <v>43976</v>
      </c>
    </row>
    <row r="3305" spans="1:41" x14ac:dyDescent="0.25">
      <c r="A3305">
        <v>20200525</v>
      </c>
      <c r="B3305" s="1" t="s">
        <v>110</v>
      </c>
      <c r="C3305">
        <v>3949</v>
      </c>
      <c r="D3305">
        <v>109909</v>
      </c>
      <c r="F3305">
        <v>125</v>
      </c>
      <c r="G3305">
        <v>747</v>
      </c>
      <c r="H3305">
        <v>35</v>
      </c>
      <c r="J3305">
        <v>23</v>
      </c>
      <c r="L3305">
        <v>1376</v>
      </c>
      <c r="M3305" s="1" t="s">
        <v>39</v>
      </c>
      <c r="N3305" s="2">
        <v>43976.125694444447</v>
      </c>
      <c r="O3305" s="1" t="s">
        <v>4691</v>
      </c>
      <c r="P3305" s="2">
        <v>43976.666666666664</v>
      </c>
      <c r="Q3305">
        <v>148</v>
      </c>
      <c r="R3305">
        <v>747</v>
      </c>
      <c r="S3305">
        <v>113858</v>
      </c>
      <c r="T3305">
        <v>113858</v>
      </c>
      <c r="U3305">
        <v>113858</v>
      </c>
      <c r="V3305">
        <v>41</v>
      </c>
      <c r="W3305">
        <v>0</v>
      </c>
      <c r="X3305">
        <v>5</v>
      </c>
      <c r="Y3305">
        <v>1641</v>
      </c>
      <c r="Z3305">
        <v>22</v>
      </c>
      <c r="AA3305">
        <v>1663</v>
      </c>
      <c r="AB3305" s="1">
        <f>Z3305/0.1</f>
        <v>220</v>
      </c>
      <c r="AC3305" s="1">
        <f>AA3305-AB3305</f>
        <v>1443</v>
      </c>
      <c r="AD3305" s="1">
        <f>_xlfn.IFNA(INDEX($AV$2:$AV$53,MATCH(B3305,$AU$2:$AU$53,0)),1000)</f>
        <v>4301089</v>
      </c>
      <c r="AE3305" s="1">
        <f>C3305/AD3305*100000</f>
        <v>91.813956883942652</v>
      </c>
      <c r="AF3305" s="34">
        <f>IF(B3306=B3305,IFERROR((C3305/C3306)-1,0),0)</f>
        <v>5.6022408963585235E-3</v>
      </c>
      <c r="AG3305" s="35">
        <f>IFERROR(LOG(2)/LOG(1+(AF3305)),AF3305)</f>
        <v>124.0730226253411</v>
      </c>
      <c r="AH3305" s="35">
        <f>AVERAGE(Z3305:Z3311)</f>
        <v>37.428571428571431</v>
      </c>
      <c r="AJ3305" s="1">
        <f>Q3305/AD3305*100000</f>
        <v>3.4409890146425708</v>
      </c>
      <c r="AK3305" s="34">
        <f>IF(B3306=B3305,IFERROR((Q3305/Q3306)-1,0),0)</f>
        <v>0</v>
      </c>
      <c r="AL3305" s="35">
        <f>IFERROR(LOG(2)/LOG(1+(AK3305)),AK3305)</f>
        <v>0</v>
      </c>
      <c r="AM3305" s="35">
        <f>AVERAGE(W3305:W3311)</f>
        <v>1.4285714285714286</v>
      </c>
      <c r="AN3305" s="4">
        <f>ROUNDDOWN(N3305,0)</f>
        <v>43976</v>
      </c>
      <c r="AO3305" s="38" cm="1">
        <f t="array" ref="AO3305">_xlfn.ANCHORARRAY(AN3305)-1</f>
        <v>43975</v>
      </c>
    </row>
    <row r="3306" spans="1:41" x14ac:dyDescent="0.25">
      <c r="A3306">
        <v>20200524</v>
      </c>
      <c r="B3306" s="1" t="s">
        <v>110</v>
      </c>
      <c r="C3306">
        <v>3927</v>
      </c>
      <c r="D3306">
        <v>108268</v>
      </c>
      <c r="F3306">
        <v>117</v>
      </c>
      <c r="G3306">
        <v>742</v>
      </c>
      <c r="H3306">
        <v>35</v>
      </c>
      <c r="J3306">
        <v>18</v>
      </c>
      <c r="L3306">
        <v>1376</v>
      </c>
      <c r="M3306" s="1" t="s">
        <v>39</v>
      </c>
      <c r="N3306" s="2">
        <v>43975.125694444447</v>
      </c>
      <c r="O3306" s="1" t="s">
        <v>4637</v>
      </c>
      <c r="P3306" s="2">
        <v>43975.666666666664</v>
      </c>
      <c r="Q3306">
        <v>148</v>
      </c>
      <c r="R3306">
        <v>742</v>
      </c>
      <c r="S3306">
        <v>112195</v>
      </c>
      <c r="T3306">
        <v>112195</v>
      </c>
      <c r="U3306">
        <v>112195</v>
      </c>
      <c r="V3306">
        <v>41</v>
      </c>
      <c r="W3306">
        <v>1</v>
      </c>
      <c r="X3306">
        <v>2</v>
      </c>
      <c r="Y3306">
        <v>1949</v>
      </c>
      <c r="Z3306">
        <v>39</v>
      </c>
      <c r="AA3306">
        <v>1988</v>
      </c>
      <c r="AB3306" s="1">
        <f>Z3306/0.1</f>
        <v>390</v>
      </c>
      <c r="AC3306" s="1">
        <f>AA3306-AB3306</f>
        <v>1598</v>
      </c>
      <c r="AD3306" s="1">
        <f>_xlfn.IFNA(INDEX($AV$2:$AV$53,MATCH(B3306,$AU$2:$AU$53,0)),1000)</f>
        <v>4301089</v>
      </c>
      <c r="AE3306" s="1">
        <f>C3306/AD3306*100000</f>
        <v>91.302458516901183</v>
      </c>
      <c r="AF3306" s="34">
        <f>IF(B3307=B3306,IFERROR((C3306/C3307)-1,0),0)</f>
        <v>1.0030864197530853E-2</v>
      </c>
      <c r="AG3306" s="35">
        <f>IFERROR(LOG(2)/LOG(1+(AF3306)),AF3306)</f>
        <v>69.447439072919181</v>
      </c>
      <c r="AH3306" s="35">
        <f>AVERAGE(Z3306:Z3312)</f>
        <v>43.428571428571431</v>
      </c>
      <c r="AJ3306" s="1">
        <f>Q3306/AD3306*100000</f>
        <v>3.4409890146425708</v>
      </c>
      <c r="AK3306" s="34">
        <f>IF(B3307=B3306,IFERROR((Q3306/Q3307)-1,0),0)</f>
        <v>6.8027210884353817E-3</v>
      </c>
      <c r="AL3306" s="35">
        <f>IFERROR(LOG(2)/LOG(1+(AK3306)),AK3306)</f>
        <v>102.23881752281524</v>
      </c>
      <c r="AM3306" s="35">
        <f>AVERAGE(W3306:W3312)</f>
        <v>1.5714285714285714</v>
      </c>
      <c r="AN3306" s="4">
        <f>ROUNDDOWN(N3306,0)</f>
        <v>43975</v>
      </c>
      <c r="AO3306" s="38" cm="1">
        <f t="array" ref="AO3306">_xlfn.ANCHORARRAY(AN3306)-1</f>
        <v>43974</v>
      </c>
    </row>
    <row r="3307" spans="1:41" x14ac:dyDescent="0.25">
      <c r="A3307">
        <v>20200523</v>
      </c>
      <c r="B3307" s="1" t="s">
        <v>110</v>
      </c>
      <c r="C3307">
        <v>3888</v>
      </c>
      <c r="D3307">
        <v>106319</v>
      </c>
      <c r="F3307">
        <v>102</v>
      </c>
      <c r="G3307">
        <v>740</v>
      </c>
      <c r="H3307">
        <v>41</v>
      </c>
      <c r="J3307">
        <v>15</v>
      </c>
      <c r="L3307">
        <v>1376</v>
      </c>
      <c r="M3307" s="1" t="s">
        <v>39</v>
      </c>
      <c r="N3307" s="2">
        <v>43974.125694444447</v>
      </c>
      <c r="O3307" s="1" t="s">
        <v>4030</v>
      </c>
      <c r="P3307" s="2">
        <v>43974.666666666664</v>
      </c>
      <c r="Q3307">
        <v>147</v>
      </c>
      <c r="R3307">
        <v>740</v>
      </c>
      <c r="S3307">
        <v>110207</v>
      </c>
      <c r="T3307">
        <v>110207</v>
      </c>
      <c r="U3307">
        <v>110207</v>
      </c>
      <c r="V3307">
        <v>41</v>
      </c>
      <c r="W3307">
        <v>0</v>
      </c>
      <c r="X3307">
        <v>3</v>
      </c>
      <c r="Y3307">
        <v>2344</v>
      </c>
      <c r="Z3307">
        <v>24</v>
      </c>
      <c r="AA3307">
        <v>2368</v>
      </c>
      <c r="AB3307" s="1">
        <f>Z3307/0.1</f>
        <v>240</v>
      </c>
      <c r="AC3307" s="1">
        <f>AA3307-AB3307</f>
        <v>2128</v>
      </c>
      <c r="AD3307" s="1">
        <f>_xlfn.IFNA(INDEX($AV$2:$AV$53,MATCH(B3307,$AU$2:$AU$53,0)),1000)</f>
        <v>4301089</v>
      </c>
      <c r="AE3307" s="1">
        <f>C3307/AD3307*100000</f>
        <v>90.395711411691323</v>
      </c>
      <c r="AF3307" s="34">
        <f>IF(B3308=B3307,IFERROR((C3307/C3308)-1,0),0)</f>
        <v>6.2111801242235032E-3</v>
      </c>
      <c r="AG3307" s="35">
        <f>IFERROR(LOG(2)/LOG(1+(AF3307)),AF3307)</f>
        <v>111.94291199843488</v>
      </c>
      <c r="AH3307" s="35">
        <f>AVERAGE(Z3307:Z3313)</f>
        <v>39.428571428571431</v>
      </c>
      <c r="AJ3307" s="1">
        <f>Q3307/AD3307*100000</f>
        <v>3.4177390888679589</v>
      </c>
      <c r="AK3307" s="34">
        <f>IF(B3308=B3307,IFERROR((Q3307/Q3308)-1,0),0)</f>
        <v>0</v>
      </c>
      <c r="AL3307" s="35">
        <f>IFERROR(LOG(2)/LOG(1+(AK3307)),AK3307)</f>
        <v>0</v>
      </c>
      <c r="AM3307" s="35">
        <f>AVERAGE(W3307:W3313)</f>
        <v>1.4285714285714286</v>
      </c>
      <c r="AN3307" s="4">
        <f>ROUNDDOWN(N3307,0)</f>
        <v>43974</v>
      </c>
      <c r="AO3307" s="38" cm="1">
        <f t="array" ref="AO3307">_xlfn.ANCHORARRAY(AN3307)-1</f>
        <v>43973</v>
      </c>
    </row>
    <row r="3308" spans="1:41" x14ac:dyDescent="0.25">
      <c r="A3308">
        <v>20200522</v>
      </c>
      <c r="B3308" s="1" t="s">
        <v>110</v>
      </c>
      <c r="C3308">
        <v>3864</v>
      </c>
      <c r="D3308">
        <v>103975</v>
      </c>
      <c r="F3308">
        <v>146</v>
      </c>
      <c r="G3308">
        <v>737</v>
      </c>
      <c r="H3308">
        <v>47</v>
      </c>
      <c r="J3308">
        <v>16</v>
      </c>
      <c r="L3308">
        <v>1376</v>
      </c>
      <c r="M3308" s="1" t="s">
        <v>39</v>
      </c>
      <c r="N3308" s="2">
        <v>43973.458333333336</v>
      </c>
      <c r="O3308" s="1" t="s">
        <v>4084</v>
      </c>
      <c r="P3308" s="2">
        <v>43973.666666666664</v>
      </c>
      <c r="Q3308">
        <v>147</v>
      </c>
      <c r="R3308">
        <v>737</v>
      </c>
      <c r="S3308">
        <v>107839</v>
      </c>
      <c r="T3308">
        <v>107839</v>
      </c>
      <c r="U3308">
        <v>107839</v>
      </c>
      <c r="V3308">
        <v>41</v>
      </c>
      <c r="W3308">
        <v>2</v>
      </c>
      <c r="X3308">
        <v>5</v>
      </c>
      <c r="Y3308">
        <v>2568</v>
      </c>
      <c r="Z3308">
        <v>47</v>
      </c>
      <c r="AA3308">
        <v>2615</v>
      </c>
      <c r="AB3308" s="1">
        <f>Z3308/0.1</f>
        <v>470</v>
      </c>
      <c r="AC3308" s="1">
        <f>AA3308-AB3308</f>
        <v>2145</v>
      </c>
      <c r="AD3308" s="1">
        <f>_xlfn.IFNA(INDEX($AV$2:$AV$53,MATCH(B3308,$AU$2:$AU$53,0)),1000)</f>
        <v>4301089</v>
      </c>
      <c r="AE3308" s="1">
        <f>C3308/AD3308*100000</f>
        <v>89.837713193100626</v>
      </c>
      <c r="AF3308" s="34">
        <f>IF(B3309=B3308,IFERROR((C3308/C3309)-1,0),0)</f>
        <v>1.2313335079905618E-2</v>
      </c>
      <c r="AG3308" s="35">
        <f>IFERROR(LOG(2)/LOG(1+(AF3308)),AF3308)</f>
        <v>56.63826643808801</v>
      </c>
      <c r="AH3308" s="35">
        <f>AVERAGE(Z3308:Z3314)</f>
        <v>46.142857142857146</v>
      </c>
      <c r="AJ3308" s="1">
        <f>Q3308/AD3308*100000</f>
        <v>3.4177390888679589</v>
      </c>
      <c r="AK3308" s="34">
        <f>IF(B3309=B3308,IFERROR((Q3308/Q3309)-1,0),0)</f>
        <v>1.379310344827589E-2</v>
      </c>
      <c r="AL3308" s="35">
        <f>IFERROR(LOG(2)/LOG(1+(AK3308)),AK3308)</f>
        <v>50.598952907072075</v>
      </c>
      <c r="AM3308" s="35">
        <f>AVERAGE(W3308:W3314)</f>
        <v>1.4285714285714286</v>
      </c>
      <c r="AN3308" s="4">
        <f>ROUNDDOWN(N3308,0)</f>
        <v>43973</v>
      </c>
      <c r="AO3308" s="38" cm="1">
        <f t="array" ref="AO3308">_xlfn.ANCHORARRAY(AN3308)-1</f>
        <v>43972</v>
      </c>
    </row>
    <row r="3309" spans="1:41" x14ac:dyDescent="0.25">
      <c r="A3309">
        <v>20200521</v>
      </c>
      <c r="B3309" s="1" t="s">
        <v>110</v>
      </c>
      <c r="C3309">
        <v>3817</v>
      </c>
      <c r="D3309">
        <v>101407</v>
      </c>
      <c r="F3309">
        <v>140</v>
      </c>
      <c r="G3309">
        <v>732</v>
      </c>
      <c r="H3309">
        <v>40</v>
      </c>
      <c r="J3309">
        <v>14</v>
      </c>
      <c r="L3309">
        <v>1406</v>
      </c>
      <c r="M3309" s="1" t="s">
        <v>39</v>
      </c>
      <c r="N3309" s="2">
        <v>43972.458333333336</v>
      </c>
      <c r="O3309" s="1" t="s">
        <v>4138</v>
      </c>
      <c r="P3309" s="2">
        <v>43972.666666666664</v>
      </c>
      <c r="Q3309">
        <v>145</v>
      </c>
      <c r="R3309">
        <v>732</v>
      </c>
      <c r="S3309">
        <v>105224</v>
      </c>
      <c r="T3309">
        <v>105224</v>
      </c>
      <c r="U3309">
        <v>105224</v>
      </c>
      <c r="V3309">
        <v>41</v>
      </c>
      <c r="W3309">
        <v>1</v>
      </c>
      <c r="X3309">
        <v>9</v>
      </c>
      <c r="Y3309">
        <v>3059</v>
      </c>
      <c r="Z3309">
        <v>16</v>
      </c>
      <c r="AA3309">
        <v>3075</v>
      </c>
      <c r="AB3309" s="1">
        <f>Z3309/0.1</f>
        <v>160</v>
      </c>
      <c r="AC3309" s="1">
        <f>AA3309-AB3309</f>
        <v>2915</v>
      </c>
      <c r="AD3309" s="1">
        <f>_xlfn.IFNA(INDEX($AV$2:$AV$53,MATCH(B3309,$AU$2:$AU$53,0)),1000)</f>
        <v>4301089</v>
      </c>
      <c r="AE3309" s="1">
        <f>C3309/AD3309*100000</f>
        <v>88.744966681693867</v>
      </c>
      <c r="AF3309" s="34">
        <f>IF(B3310=B3309,IFERROR((C3309/C3310)-1,0),0)</f>
        <v>4.2094185740595425E-3</v>
      </c>
      <c r="AG3309" s="35">
        <f>IFERROR(LOG(2)/LOG(1+(AF3309)),AF3309)</f>
        <v>165.01210803688778</v>
      </c>
      <c r="AH3309" s="35">
        <f>AVERAGE(Z3309:Z3315)</f>
        <v>48.285714285714285</v>
      </c>
      <c r="AJ3309" s="1">
        <f>Q3309/AD3309*100000</f>
        <v>3.3712392373187345</v>
      </c>
      <c r="AK3309" s="34">
        <f>IF(B3310=B3309,IFERROR((Q3309/Q3310)-1,0),0)</f>
        <v>6.9444444444444198E-3</v>
      </c>
      <c r="AL3309" s="35">
        <f>IFERROR(LOG(2)/LOG(1+(AK3309)),AK3309)</f>
        <v>100.1593678507777</v>
      </c>
      <c r="AM3309" s="35">
        <f>AVERAGE(W3309:W3315)</f>
        <v>1.1428571428571428</v>
      </c>
      <c r="AN3309" s="4">
        <f>ROUNDDOWN(N3309,0)</f>
        <v>43972</v>
      </c>
      <c r="AO3309" s="38" cm="1">
        <f t="array" ref="AO3309">_xlfn.ANCHORARRAY(AN3309)-1</f>
        <v>43971</v>
      </c>
    </row>
    <row r="3310" spans="1:41" x14ac:dyDescent="0.25">
      <c r="A3310">
        <v>20200520</v>
      </c>
      <c r="B3310" s="1" t="s">
        <v>110</v>
      </c>
      <c r="C3310">
        <v>3801</v>
      </c>
      <c r="D3310">
        <v>98348</v>
      </c>
      <c r="F3310">
        <v>152</v>
      </c>
      <c r="G3310">
        <v>723</v>
      </c>
      <c r="H3310">
        <v>42</v>
      </c>
      <c r="J3310">
        <v>17</v>
      </c>
      <c r="L3310">
        <v>1406</v>
      </c>
      <c r="M3310" s="1" t="s">
        <v>39</v>
      </c>
      <c r="N3310" s="2">
        <v>43971.458333333336</v>
      </c>
      <c r="O3310" s="1" t="s">
        <v>4192</v>
      </c>
      <c r="P3310" s="2">
        <v>43971.666666666664</v>
      </c>
      <c r="Q3310">
        <v>144</v>
      </c>
      <c r="R3310">
        <v>723</v>
      </c>
      <c r="S3310">
        <v>102149</v>
      </c>
      <c r="T3310">
        <v>102149</v>
      </c>
      <c r="U3310">
        <v>102149</v>
      </c>
      <c r="V3310">
        <v>41</v>
      </c>
      <c r="W3310">
        <v>4</v>
      </c>
      <c r="X3310">
        <v>9</v>
      </c>
      <c r="Y3310">
        <v>2354</v>
      </c>
      <c r="Z3310">
        <v>75</v>
      </c>
      <c r="AA3310">
        <v>2429</v>
      </c>
      <c r="AB3310" s="1">
        <f>Z3310/0.1</f>
        <v>750</v>
      </c>
      <c r="AC3310" s="1">
        <f>AA3310-AB3310</f>
        <v>1679</v>
      </c>
      <c r="AD3310" s="1">
        <f>_xlfn.IFNA(INDEX($AV$2:$AV$53,MATCH(B3310,$AU$2:$AU$53,0)),1000)</f>
        <v>4301089</v>
      </c>
      <c r="AE3310" s="1">
        <f>C3310/AD3310*100000</f>
        <v>88.372967869300069</v>
      </c>
      <c r="AF3310" s="34">
        <f>IF(B3311=B3310,IFERROR((C3310/C3311)-1,0),0)</f>
        <v>2.0128824476650653E-2</v>
      </c>
      <c r="AG3310" s="35">
        <f>IFERROR(LOG(2)/LOG(1+(AF3310)),AF3310)</f>
        <v>34.780974388683987</v>
      </c>
      <c r="AH3310" s="35">
        <f>AVERAGE(Z3310:Z3316)</f>
        <v>55</v>
      </c>
      <c r="AJ3310" s="1">
        <f>Q3310/AD3310*100000</f>
        <v>3.347989311544123</v>
      </c>
      <c r="AK3310" s="34">
        <f>IF(B3311=B3310,IFERROR((Q3310/Q3311)-1,0),0)</f>
        <v>2.857142857142847E-2</v>
      </c>
      <c r="AL3310" s="35">
        <f>IFERROR(LOG(2)/LOG(1+(AK3310)),AK3310)</f>
        <v>24.60509771773836</v>
      </c>
      <c r="AM3310" s="35">
        <f>AVERAGE(W3310:W3316)</f>
        <v>1.4285714285714286</v>
      </c>
      <c r="AN3310" s="4">
        <f>ROUNDDOWN(N3310,0)</f>
        <v>43971</v>
      </c>
      <c r="AO3310" s="38" cm="1">
        <f t="array" ref="AO3310">_xlfn.ANCHORARRAY(AN3310)-1</f>
        <v>43970</v>
      </c>
    </row>
    <row r="3311" spans="1:41" x14ac:dyDescent="0.25">
      <c r="A3311">
        <v>20200519</v>
      </c>
      <c r="B3311" s="1" t="s">
        <v>110</v>
      </c>
      <c r="C3311">
        <v>3726</v>
      </c>
      <c r="D3311">
        <v>95994</v>
      </c>
      <c r="F3311">
        <v>137</v>
      </c>
      <c r="G3311">
        <v>714</v>
      </c>
      <c r="H3311">
        <v>43</v>
      </c>
      <c r="J3311">
        <v>13</v>
      </c>
      <c r="L3311">
        <v>1406</v>
      </c>
      <c r="M3311" s="1" t="s">
        <v>39</v>
      </c>
      <c r="N3311" s="2">
        <v>43970.458333333336</v>
      </c>
      <c r="O3311" s="1" t="s">
        <v>4247</v>
      </c>
      <c r="P3311" s="2">
        <v>43970.666666666664</v>
      </c>
      <c r="Q3311">
        <v>140</v>
      </c>
      <c r="R3311">
        <v>714</v>
      </c>
      <c r="S3311">
        <v>99720</v>
      </c>
      <c r="T3311">
        <v>99720</v>
      </c>
      <c r="U3311">
        <v>99720</v>
      </c>
      <c r="V3311">
        <v>41</v>
      </c>
      <c r="W3311">
        <v>2</v>
      </c>
      <c r="X3311">
        <v>6</v>
      </c>
      <c r="Y3311">
        <v>2366</v>
      </c>
      <c r="Z3311">
        <v>39</v>
      </c>
      <c r="AA3311">
        <v>2405</v>
      </c>
      <c r="AB3311" s="1">
        <f>Z3311/0.1</f>
        <v>390</v>
      </c>
      <c r="AC3311" s="1">
        <f>AA3311-AB3311</f>
        <v>2015</v>
      </c>
      <c r="AD3311" s="1">
        <f>_xlfn.IFNA(INDEX($AV$2:$AV$53,MATCH(B3311,$AU$2:$AU$53,0)),1000)</f>
        <v>4301089</v>
      </c>
      <c r="AE3311" s="1">
        <f>C3311/AD3311*100000</f>
        <v>86.629223436204171</v>
      </c>
      <c r="AF3311" s="34">
        <f>IF(B3312=B3311,IFERROR((C3311/C3312)-1,0),0)</f>
        <v>1.0577705451586761E-2</v>
      </c>
      <c r="AG3311" s="35">
        <f>IFERROR(LOG(2)/LOG(1+(AF3311)),AF3311)</f>
        <v>65.875033877874031</v>
      </c>
      <c r="AH3311" s="35">
        <f>AVERAGE(Z3311:Z3317)</f>
        <v>62.857142857142854</v>
      </c>
      <c r="AJ3311" s="1">
        <f>Q3311/AD3311*100000</f>
        <v>3.2549896084456749</v>
      </c>
      <c r="AK3311" s="34">
        <f>IF(B3312=B3311,IFERROR((Q3311/Q3312)-1,0),0)</f>
        <v>1.449275362318847E-2</v>
      </c>
      <c r="AL3311" s="35">
        <f>IFERROR(LOG(2)/LOG(1+(AK3311)),AK3311)</f>
        <v>48.172897925717457</v>
      </c>
      <c r="AM3311" s="35">
        <f>AVERAGE(W3311:W3317)</f>
        <v>1.4285714285714286</v>
      </c>
      <c r="AN3311" s="4">
        <f>ROUNDDOWN(N3311,0)</f>
        <v>43970</v>
      </c>
      <c r="AO3311" s="38" cm="1">
        <f t="array" ref="AO3311">_xlfn.ANCHORARRAY(AN3311)-1</f>
        <v>43969</v>
      </c>
    </row>
    <row r="3312" spans="1:41" x14ac:dyDescent="0.25">
      <c r="A3312">
        <v>20200518</v>
      </c>
      <c r="B3312" s="1" t="s">
        <v>110</v>
      </c>
      <c r="C3312">
        <v>3687</v>
      </c>
      <c r="D3312">
        <v>93628</v>
      </c>
      <c r="F3312">
        <v>137</v>
      </c>
      <c r="G3312">
        <v>708</v>
      </c>
      <c r="H3312">
        <v>43</v>
      </c>
      <c r="J3312">
        <v>13</v>
      </c>
      <c r="L3312">
        <v>1406</v>
      </c>
      <c r="M3312" s="1" t="s">
        <v>39</v>
      </c>
      <c r="N3312" s="2">
        <v>43969.458333333336</v>
      </c>
      <c r="O3312" s="1" t="s">
        <v>4302</v>
      </c>
      <c r="P3312" s="2">
        <v>43969.666666666664</v>
      </c>
      <c r="Q3312">
        <v>138</v>
      </c>
      <c r="R3312">
        <v>708</v>
      </c>
      <c r="S3312">
        <v>97315</v>
      </c>
      <c r="T3312">
        <v>97315</v>
      </c>
      <c r="U3312">
        <v>97315</v>
      </c>
      <c r="V3312">
        <v>41</v>
      </c>
      <c r="W3312">
        <v>1</v>
      </c>
      <c r="X3312">
        <v>5</v>
      </c>
      <c r="Y3312">
        <v>2895</v>
      </c>
      <c r="Z3312">
        <v>64</v>
      </c>
      <c r="AA3312">
        <v>2959</v>
      </c>
      <c r="AB3312" s="1">
        <f>Z3312/0.1</f>
        <v>640</v>
      </c>
      <c r="AC3312" s="1">
        <f>AA3312-AB3312</f>
        <v>2319</v>
      </c>
      <c r="AD3312" s="1">
        <f>_xlfn.IFNA(INDEX($AV$2:$AV$53,MATCH(B3312,$AU$2:$AU$53,0)),1000)</f>
        <v>4301089</v>
      </c>
      <c r="AE3312" s="1">
        <f>C3312/AD3312*100000</f>
        <v>85.722476330994311</v>
      </c>
      <c r="AF3312" s="34">
        <f>IF(B3313=B3312,IFERROR((C3312/C3313)-1,0),0)</f>
        <v>1.766491857576602E-2</v>
      </c>
      <c r="AG3312" s="35">
        <f>IFERROR(LOG(2)/LOG(1+(AF3312)),AF3312)</f>
        <v>39.584190811840905</v>
      </c>
      <c r="AH3312" s="35">
        <f>AVERAGE(Z3312:Z3318)</f>
        <v>57.285714285714285</v>
      </c>
      <c r="AJ3312" s="1">
        <f>Q3312/AD3312*100000</f>
        <v>3.2084897568964514</v>
      </c>
      <c r="AK3312" s="34">
        <f>IF(B3313=B3312,IFERROR((Q3312/Q3313)-1,0),0)</f>
        <v>7.2992700729928028E-3</v>
      </c>
      <c r="AL3312" s="35">
        <f>IFERROR(LOG(2)/LOG(1+(AK3312)),AK3312)</f>
        <v>95.307317236309501</v>
      </c>
      <c r="AM3312" s="35">
        <f>AVERAGE(W3312:W3318)</f>
        <v>1.1428571428571428</v>
      </c>
      <c r="AN3312" s="4">
        <f>ROUNDDOWN(N3312,0)</f>
        <v>43969</v>
      </c>
      <c r="AO3312" s="38" cm="1">
        <f t="array" ref="AO3312">_xlfn.ANCHORARRAY(AN3312)-1</f>
        <v>43968</v>
      </c>
    </row>
    <row r="3313" spans="1:41" x14ac:dyDescent="0.25">
      <c r="A3313">
        <v>20200517</v>
      </c>
      <c r="B3313" s="1" t="s">
        <v>110</v>
      </c>
      <c r="C3313">
        <v>3623</v>
      </c>
      <c r="D3313">
        <v>90733</v>
      </c>
      <c r="F3313">
        <v>156</v>
      </c>
      <c r="G3313">
        <v>703</v>
      </c>
      <c r="H3313">
        <v>37</v>
      </c>
      <c r="J3313">
        <v>16</v>
      </c>
      <c r="L3313">
        <v>1406</v>
      </c>
      <c r="M3313" s="1" t="s">
        <v>39</v>
      </c>
      <c r="N3313" s="2">
        <v>43968.458333333336</v>
      </c>
      <c r="O3313" s="1" t="s">
        <v>111</v>
      </c>
      <c r="P3313" s="2">
        <v>43968.666666666664</v>
      </c>
      <c r="Q3313">
        <v>137</v>
      </c>
      <c r="R3313">
        <v>703</v>
      </c>
      <c r="S3313">
        <v>94356</v>
      </c>
      <c r="T3313">
        <v>94356</v>
      </c>
      <c r="U3313">
        <v>94356</v>
      </c>
      <c r="V3313">
        <v>41</v>
      </c>
      <c r="W3313">
        <v>0</v>
      </c>
      <c r="X3313">
        <v>4</v>
      </c>
      <c r="Y3313">
        <v>2146</v>
      </c>
      <c r="Z3313">
        <v>11</v>
      </c>
      <c r="AA3313">
        <v>2157</v>
      </c>
      <c r="AB3313" s="1">
        <f>Z3313/0.1</f>
        <v>110</v>
      </c>
      <c r="AC3313" s="1">
        <f>AA3313-AB3313</f>
        <v>2047</v>
      </c>
      <c r="AD3313" s="1">
        <f>_xlfn.IFNA(INDEX($AV$2:$AV$53,MATCH(B3313,$AU$2:$AU$53,0)),1000)</f>
        <v>4301089</v>
      </c>
      <c r="AE3313" s="1">
        <f>C3313/AD3313*100000</f>
        <v>84.234481081419148</v>
      </c>
      <c r="AF3313" s="34">
        <f>IF(B3314=B3313,IFERROR((C3313/C3314)-1,0),0)</f>
        <v>3.0454042081948796E-3</v>
      </c>
      <c r="AG3313" s="35">
        <f>IFERROR(LOG(2)/LOG(1+(AF3313)),AF3313)</f>
        <v>227.95072669204473</v>
      </c>
      <c r="AH3313" s="35">
        <f>AVERAGE(Z3313:Z3319)</f>
        <v>56.428571428571431</v>
      </c>
      <c r="AJ3313" s="1">
        <f>Q3313/AD3313*100000</f>
        <v>3.1852398311218391</v>
      </c>
      <c r="AK3313" s="34">
        <f>IF(B3314=B3313,IFERROR((Q3313/Q3314)-1,0),0)</f>
        <v>0</v>
      </c>
      <c r="AL3313" s="35">
        <f>IFERROR(LOG(2)/LOG(1+(AK3313)),AK3313)</f>
        <v>0</v>
      </c>
      <c r="AM3313" s="35">
        <f>AVERAGE(W3313:W3319)</f>
        <v>1.4285714285714286</v>
      </c>
      <c r="AN3313" s="4">
        <f>ROUNDDOWN(N3313,0)</f>
        <v>43968</v>
      </c>
      <c r="AO3313" s="38" cm="1">
        <f t="array" ref="AO3313">_xlfn.ANCHORARRAY(AN3313)-1</f>
        <v>43967</v>
      </c>
    </row>
    <row r="3314" spans="1:41" x14ac:dyDescent="0.25">
      <c r="A3314">
        <v>20200516</v>
      </c>
      <c r="B3314" s="1" t="s">
        <v>110</v>
      </c>
      <c r="C3314">
        <v>3612</v>
      </c>
      <c r="D3314">
        <v>88587</v>
      </c>
      <c r="F3314">
        <v>153</v>
      </c>
      <c r="G3314">
        <v>699</v>
      </c>
      <c r="H3314">
        <v>48</v>
      </c>
      <c r="J3314">
        <v>16</v>
      </c>
      <c r="L3314">
        <v>1406</v>
      </c>
      <c r="M3314" s="1" t="s">
        <v>39</v>
      </c>
      <c r="N3314" s="2">
        <v>43967.458333333336</v>
      </c>
      <c r="O3314" s="1" t="s">
        <v>177</v>
      </c>
      <c r="P3314" s="2">
        <v>43967.666666666664</v>
      </c>
      <c r="Q3314">
        <v>137</v>
      </c>
      <c r="R3314">
        <v>699</v>
      </c>
      <c r="S3314">
        <v>92199</v>
      </c>
      <c r="T3314">
        <v>92199</v>
      </c>
      <c r="U3314">
        <v>92199</v>
      </c>
      <c r="V3314">
        <v>41</v>
      </c>
      <c r="W3314">
        <v>0</v>
      </c>
      <c r="X3314">
        <v>8</v>
      </c>
      <c r="Y3314">
        <v>2622</v>
      </c>
      <c r="Z3314">
        <v>71</v>
      </c>
      <c r="AA3314">
        <v>2693</v>
      </c>
      <c r="AB3314" s="1">
        <f>Z3314/0.1</f>
        <v>710</v>
      </c>
      <c r="AC3314" s="1">
        <f>AA3314-AB3314</f>
        <v>1983</v>
      </c>
      <c r="AD3314" s="1">
        <f>_xlfn.IFNA(INDEX($AV$2:$AV$53,MATCH(B3314,$AU$2:$AU$53,0)),1000)</f>
        <v>4301089</v>
      </c>
      <c r="AE3314" s="1">
        <f>C3314/AD3314*100000</f>
        <v>83.978731897898413</v>
      </c>
      <c r="AF3314" s="34">
        <f>IF(B3315=B3314,IFERROR((C3314/C3315)-1,0),0)</f>
        <v>2.0050833097994936E-2</v>
      </c>
      <c r="AG3314" s="35">
        <f>IFERROR(LOG(2)/LOG(1+(AF3314)),AF3314)</f>
        <v>34.914922175499925</v>
      </c>
      <c r="AH3314" s="35">
        <f>AVERAGE(Z3314:Z3320)</f>
        <v>64.571428571428569</v>
      </c>
      <c r="AJ3314" s="1">
        <f>Q3314/AD3314*100000</f>
        <v>3.1852398311218391</v>
      </c>
      <c r="AK3314" s="34">
        <f>IF(B3315=B3314,IFERROR((Q3314/Q3315)-1,0),0)</f>
        <v>0</v>
      </c>
      <c r="AL3314" s="35">
        <f>IFERROR(LOG(2)/LOG(1+(AK3314)),AK3314)</f>
        <v>0</v>
      </c>
      <c r="AM3314" s="35">
        <f>AVERAGE(W3314:W3320)</f>
        <v>1.4285714285714286</v>
      </c>
      <c r="AN3314" s="4">
        <f>ROUNDDOWN(N3314,0)</f>
        <v>43967</v>
      </c>
      <c r="AO3314" s="38" cm="1">
        <f t="array" ref="AO3314">_xlfn.ANCHORARRAY(AN3314)-1</f>
        <v>43966</v>
      </c>
    </row>
    <row r="3315" spans="1:41" x14ac:dyDescent="0.25">
      <c r="A3315">
        <v>20200515</v>
      </c>
      <c r="B3315" s="1" t="s">
        <v>110</v>
      </c>
      <c r="C3315">
        <v>3541</v>
      </c>
      <c r="D3315">
        <v>85965</v>
      </c>
      <c r="F3315">
        <v>161</v>
      </c>
      <c r="G3315">
        <v>691</v>
      </c>
      <c r="H3315">
        <v>46</v>
      </c>
      <c r="J3315">
        <v>19</v>
      </c>
      <c r="L3315">
        <v>1406</v>
      </c>
      <c r="M3315" s="1" t="s">
        <v>39</v>
      </c>
      <c r="N3315" s="2">
        <v>43966.458333333336</v>
      </c>
      <c r="O3315" s="1" t="s">
        <v>228</v>
      </c>
      <c r="P3315" s="2">
        <v>43966.666666666664</v>
      </c>
      <c r="Q3315">
        <v>137</v>
      </c>
      <c r="R3315">
        <v>691</v>
      </c>
      <c r="S3315">
        <v>89506</v>
      </c>
      <c r="T3315">
        <v>89506</v>
      </c>
      <c r="U3315">
        <v>89506</v>
      </c>
      <c r="V3315">
        <v>41</v>
      </c>
      <c r="W3315">
        <v>0</v>
      </c>
      <c r="X3315">
        <v>6</v>
      </c>
      <c r="Y3315">
        <v>5394</v>
      </c>
      <c r="Z3315">
        <v>62</v>
      </c>
      <c r="AA3315">
        <v>5456</v>
      </c>
      <c r="AB3315" s="1">
        <f>Z3315/0.1</f>
        <v>620</v>
      </c>
      <c r="AC3315" s="1">
        <f>AA3315-AB3315</f>
        <v>4836</v>
      </c>
      <c r="AD3315" s="1">
        <f>_xlfn.IFNA(INDEX($AV$2:$AV$53,MATCH(B3315,$AU$2:$AU$53,0)),1000)</f>
        <v>4301089</v>
      </c>
      <c r="AE3315" s="1">
        <f>C3315/AD3315*100000</f>
        <v>82.327987167900972</v>
      </c>
      <c r="AF3315" s="34">
        <f>IF(B3316=B3315,IFERROR((C3315/C3316)-1,0),0)</f>
        <v>1.7821212992239044E-2</v>
      </c>
      <c r="AG3315" s="35">
        <f>IFERROR(LOG(2)/LOG(1+(AF3315)),AF3315)</f>
        <v>39.24005393093951</v>
      </c>
      <c r="AH3315" s="35">
        <f>AVERAGE(Z3315:Z3321)</f>
        <v>67.571428571428569</v>
      </c>
      <c r="AJ3315" s="1">
        <f>Q3315/AD3315*100000</f>
        <v>3.1852398311218391</v>
      </c>
      <c r="AK3315" s="34">
        <f>IF(B3316=B3315,IFERROR((Q3315/Q3316)-1,0),0)</f>
        <v>0</v>
      </c>
      <c r="AL3315" s="35">
        <f>IFERROR(LOG(2)/LOG(1+(AK3315)),AK3315)</f>
        <v>0</v>
      </c>
      <c r="AM3315" s="35">
        <f>AVERAGE(W3315:W3321)</f>
        <v>1.8571428571428572</v>
      </c>
      <c r="AN3315" s="4">
        <f>ROUNDDOWN(N3315,0)</f>
        <v>43966</v>
      </c>
      <c r="AO3315" s="38" cm="1">
        <f t="array" ref="AO3315">_xlfn.ANCHORARRAY(AN3315)-1</f>
        <v>43965</v>
      </c>
    </row>
    <row r="3316" spans="1:41" x14ac:dyDescent="0.25">
      <c r="A3316">
        <v>20200514</v>
      </c>
      <c r="B3316" s="1" t="s">
        <v>110</v>
      </c>
      <c r="C3316">
        <v>3479</v>
      </c>
      <c r="D3316">
        <v>80571</v>
      </c>
      <c r="F3316">
        <v>163</v>
      </c>
      <c r="G3316">
        <v>685</v>
      </c>
      <c r="H3316">
        <v>38</v>
      </c>
      <c r="J3316">
        <v>17</v>
      </c>
      <c r="L3316">
        <v>1406</v>
      </c>
      <c r="M3316" s="1" t="s">
        <v>39</v>
      </c>
      <c r="N3316" s="2">
        <v>43965.458333333336</v>
      </c>
      <c r="O3316" s="1" t="s">
        <v>278</v>
      </c>
      <c r="P3316" s="2">
        <v>43965.666666666664</v>
      </c>
      <c r="Q3316">
        <v>137</v>
      </c>
      <c r="R3316">
        <v>685</v>
      </c>
      <c r="S3316">
        <v>84050</v>
      </c>
      <c r="T3316">
        <v>84050</v>
      </c>
      <c r="U3316">
        <v>84050</v>
      </c>
      <c r="V3316">
        <v>41</v>
      </c>
      <c r="W3316">
        <v>3</v>
      </c>
      <c r="X3316">
        <v>7</v>
      </c>
      <c r="Y3316">
        <v>0</v>
      </c>
      <c r="Z3316">
        <v>63</v>
      </c>
      <c r="AA3316">
        <v>63</v>
      </c>
      <c r="AB3316" s="1">
        <f>Z3316/0.1</f>
        <v>630</v>
      </c>
      <c r="AC3316" s="1">
        <f>AA3316-AB3316</f>
        <v>-567</v>
      </c>
      <c r="AD3316" s="1">
        <f>_xlfn.IFNA(INDEX($AV$2:$AV$53,MATCH(B3316,$AU$2:$AU$53,0)),1000)</f>
        <v>4301089</v>
      </c>
      <c r="AE3316" s="1">
        <f>C3316/AD3316*100000</f>
        <v>80.886491769875022</v>
      </c>
      <c r="AF3316" s="34">
        <f>IF(B3317=B3316,IFERROR((C3316/C3317)-1,0),0)</f>
        <v>1.8442622950819665E-2</v>
      </c>
      <c r="AG3316" s="35">
        <f>IFERROR(LOG(2)/LOG(1+(AF3316)),AF3316)</f>
        <v>37.92949846972536</v>
      </c>
      <c r="AH3316" s="35">
        <f>AVERAGE(Z3316:Z3322)</f>
        <v>70</v>
      </c>
      <c r="AJ3316" s="1">
        <f>Q3316/AD3316*100000</f>
        <v>3.1852398311218391</v>
      </c>
      <c r="AK3316" s="34">
        <f>IF(B3317=B3316,IFERROR((Q3316/Q3317)-1,0),0)</f>
        <v>2.2388059701492491E-2</v>
      </c>
      <c r="AL3316" s="35">
        <f>IFERROR(LOG(2)/LOG(1+(AK3316)),AK3316)</f>
        <v>31.305868744158872</v>
      </c>
      <c r="AM3316" s="35">
        <f>AVERAGE(W3316:W3322)</f>
        <v>2.2857142857142856</v>
      </c>
      <c r="AN3316" s="4">
        <f>ROUNDDOWN(N3316,0)</f>
        <v>43965</v>
      </c>
      <c r="AO3316" s="38" cm="1">
        <f t="array" ref="AO3316">_xlfn.ANCHORARRAY(AN3316)-1</f>
        <v>43964</v>
      </c>
    </row>
    <row r="3317" spans="1:41" x14ac:dyDescent="0.25">
      <c r="A3317">
        <v>20200513</v>
      </c>
      <c r="B3317" s="1" t="s">
        <v>110</v>
      </c>
      <c r="C3317">
        <v>3416</v>
      </c>
      <c r="D3317">
        <v>80571</v>
      </c>
      <c r="F3317">
        <v>162</v>
      </c>
      <c r="G3317">
        <v>678</v>
      </c>
      <c r="H3317">
        <v>38</v>
      </c>
      <c r="J3317">
        <v>17</v>
      </c>
      <c r="L3317">
        <v>1406</v>
      </c>
      <c r="M3317" s="1" t="s">
        <v>39</v>
      </c>
      <c r="N3317" s="2">
        <v>43964.458333333336</v>
      </c>
      <c r="O3317" s="1" t="s">
        <v>329</v>
      </c>
      <c r="P3317" s="2">
        <v>43964.666666666664</v>
      </c>
      <c r="Q3317">
        <v>134</v>
      </c>
      <c r="R3317">
        <v>678</v>
      </c>
      <c r="S3317">
        <v>83987</v>
      </c>
      <c r="T3317">
        <v>83987</v>
      </c>
      <c r="U3317">
        <v>83987</v>
      </c>
      <c r="V3317">
        <v>41</v>
      </c>
      <c r="W3317">
        <v>4</v>
      </c>
      <c r="X3317">
        <v>5</v>
      </c>
      <c r="Y3317">
        <v>6251</v>
      </c>
      <c r="Z3317">
        <v>130</v>
      </c>
      <c r="AA3317">
        <v>6381</v>
      </c>
      <c r="AB3317" s="1">
        <f>Z3317/0.1</f>
        <v>1300</v>
      </c>
      <c r="AC3317" s="1">
        <f>AA3317-AB3317</f>
        <v>5081</v>
      </c>
      <c r="AD3317" s="1">
        <f>_xlfn.IFNA(INDEX($AV$2:$AV$53,MATCH(B3317,$AU$2:$AU$53,0)),1000)</f>
        <v>4301089</v>
      </c>
      <c r="AE3317" s="1">
        <f>C3317/AD3317*100000</f>
        <v>79.421746446074465</v>
      </c>
      <c r="AF3317" s="34">
        <f>IF(B3318=B3317,IFERROR((C3317/C3318)-1,0),0)</f>
        <v>3.9561777236762019E-2</v>
      </c>
      <c r="AG3317" s="35">
        <f>IFERROR(LOG(2)/LOG(1+(AF3317)),AF3317)</f>
        <v>17.864960477580507</v>
      </c>
      <c r="AH3317" s="35">
        <f>AVERAGE(Z3317:Z3323)</f>
        <v>71.428571428571431</v>
      </c>
      <c r="AJ3317" s="1">
        <f>Q3317/AD3317*100000</f>
        <v>3.1154900537980028</v>
      </c>
      <c r="AK3317" s="34">
        <f>IF(B3318=B3317,IFERROR((Q3317/Q3318)-1,0),0)</f>
        <v>3.076923076923066E-2</v>
      </c>
      <c r="AL3317" s="35">
        <f>IFERROR(LOG(2)/LOG(1+(AK3317)),AK3317)</f>
        <v>22.872106479642628</v>
      </c>
      <c r="AM3317" s="35">
        <f>AVERAGE(W3317:W3323)</f>
        <v>2.7142857142857144</v>
      </c>
      <c r="AN3317" s="4">
        <f>ROUNDDOWN(N3317,0)</f>
        <v>43964</v>
      </c>
      <c r="AO3317" s="38" cm="1">
        <f t="array" ref="AO3317">_xlfn.ANCHORARRAY(AN3317)-1</f>
        <v>43963</v>
      </c>
    </row>
    <row r="3318" spans="1:41" x14ac:dyDescent="0.25">
      <c r="A3318">
        <v>20200512</v>
      </c>
      <c r="B3318" s="1" t="s">
        <v>110</v>
      </c>
      <c r="C3318">
        <v>3286</v>
      </c>
      <c r="D3318">
        <v>74320</v>
      </c>
      <c r="F3318">
        <v>165</v>
      </c>
      <c r="G3318">
        <v>673</v>
      </c>
      <c r="H3318">
        <v>39</v>
      </c>
      <c r="J3318">
        <v>25</v>
      </c>
      <c r="L3318">
        <v>1125</v>
      </c>
      <c r="M3318" s="1" t="s">
        <v>39</v>
      </c>
      <c r="N3318" s="2">
        <v>43963.494444444441</v>
      </c>
      <c r="O3318" s="1" t="s">
        <v>380</v>
      </c>
      <c r="P3318" s="2">
        <v>43963.666666666664</v>
      </c>
      <c r="Q3318">
        <v>130</v>
      </c>
      <c r="R3318">
        <v>673</v>
      </c>
      <c r="S3318">
        <v>77606</v>
      </c>
      <c r="T3318">
        <v>77606</v>
      </c>
      <c r="U3318">
        <v>77606</v>
      </c>
      <c r="V3318">
        <v>41</v>
      </c>
      <c r="W3318">
        <v>0</v>
      </c>
      <c r="X3318">
        <v>0</v>
      </c>
      <c r="Y3318">
        <v>0</v>
      </c>
      <c r="Z3318">
        <v>0</v>
      </c>
      <c r="AA3318">
        <v>0</v>
      </c>
      <c r="AB3318" s="1">
        <f>Z3318/0.1</f>
        <v>0</v>
      </c>
      <c r="AC3318" s="1">
        <f>AA3318-AB3318</f>
        <v>0</v>
      </c>
      <c r="AD3318" s="1">
        <f>_xlfn.IFNA(INDEX($AV$2:$AV$53,MATCH(B3318,$AU$2:$AU$53,0)),1000)</f>
        <v>4301089</v>
      </c>
      <c r="AE3318" s="1">
        <f>C3318/AD3318*100000</f>
        <v>76.399256095374923</v>
      </c>
      <c r="AF3318" s="34">
        <f>IF(B3319=B3318,IFERROR((C3318/C3319)-1,0),0)</f>
        <v>0</v>
      </c>
      <c r="AG3318" s="35">
        <f>IFERROR(LOG(2)/LOG(1+(AF3318)),AF3318)</f>
        <v>0</v>
      </c>
      <c r="AH3318" s="35">
        <f>AVERAGE(Z3318:Z3324)</f>
        <v>63.857142857142854</v>
      </c>
      <c r="AJ3318" s="1">
        <f>Q3318/AD3318*100000</f>
        <v>3.0224903506995551</v>
      </c>
      <c r="AK3318" s="34">
        <f>IF(B3319=B3318,IFERROR((Q3318/Q3319)-1,0),0)</f>
        <v>0</v>
      </c>
      <c r="AL3318" s="35">
        <f>IFERROR(LOG(2)/LOG(1+(AK3318)),AK3318)</f>
        <v>0</v>
      </c>
      <c r="AM3318" s="35">
        <f>AVERAGE(W3318:W3324)</f>
        <v>2.4285714285714284</v>
      </c>
      <c r="AN3318" s="4">
        <f>ROUNDDOWN(N3318,0)</f>
        <v>43963</v>
      </c>
      <c r="AO3318" s="38" cm="1">
        <f t="array" ref="AO3318">_xlfn.ANCHORARRAY(AN3318)-1</f>
        <v>43962</v>
      </c>
    </row>
    <row r="3319" spans="1:41" x14ac:dyDescent="0.25">
      <c r="A3319">
        <v>20200511</v>
      </c>
      <c r="B3319" s="1" t="s">
        <v>110</v>
      </c>
      <c r="C3319">
        <v>3286</v>
      </c>
      <c r="D3319">
        <v>74320</v>
      </c>
      <c r="F3319">
        <v>164</v>
      </c>
      <c r="G3319">
        <v>673</v>
      </c>
      <c r="H3319">
        <v>40</v>
      </c>
      <c r="J3319">
        <v>23</v>
      </c>
      <c r="L3319">
        <v>1125</v>
      </c>
      <c r="M3319" s="1" t="s">
        <v>39</v>
      </c>
      <c r="N3319" s="2">
        <v>43962.458333333336</v>
      </c>
      <c r="O3319" s="1" t="s">
        <v>432</v>
      </c>
      <c r="P3319" s="2">
        <v>43962.666666666664</v>
      </c>
      <c r="Q3319">
        <v>130</v>
      </c>
      <c r="R3319">
        <v>673</v>
      </c>
      <c r="S3319">
        <v>77606</v>
      </c>
      <c r="T3319">
        <v>77606</v>
      </c>
      <c r="U3319">
        <v>77606</v>
      </c>
      <c r="V3319">
        <v>41</v>
      </c>
      <c r="W3319">
        <v>3</v>
      </c>
      <c r="X3319">
        <v>3</v>
      </c>
      <c r="Y3319">
        <v>2041</v>
      </c>
      <c r="Z3319">
        <v>58</v>
      </c>
      <c r="AA3319">
        <v>2099</v>
      </c>
      <c r="AB3319" s="1">
        <f>Z3319/0.1</f>
        <v>580</v>
      </c>
      <c r="AC3319" s="1">
        <f>AA3319-AB3319</f>
        <v>1519</v>
      </c>
      <c r="AD3319" s="1">
        <f>_xlfn.IFNA(INDEX($AV$2:$AV$53,MATCH(B3319,$AU$2:$AU$53,0)),1000)</f>
        <v>4301089</v>
      </c>
      <c r="AE3319" s="1">
        <f>C3319/AD3319*100000</f>
        <v>76.399256095374923</v>
      </c>
      <c r="AF3319" s="34">
        <f>IF(B3320=B3319,IFERROR((C3319/C3320)-1,0),0)</f>
        <v>1.7967781908302394E-2</v>
      </c>
      <c r="AG3319" s="35">
        <f>IFERROR(LOG(2)/LOG(1+(AF3319)),AF3319)</f>
        <v>38.922770791949191</v>
      </c>
      <c r="AH3319" s="35">
        <f>AVERAGE(Z3319:Z3325)</f>
        <v>75.285714285714292</v>
      </c>
      <c r="AJ3319" s="1">
        <f>Q3319/AD3319*100000</f>
        <v>3.0224903506995551</v>
      </c>
      <c r="AK3319" s="34">
        <f>IF(B3320=B3319,IFERROR((Q3319/Q3320)-1,0),0)</f>
        <v>2.3622047244094446E-2</v>
      </c>
      <c r="AL3319" s="35">
        <f>IFERROR(LOG(2)/LOG(1+(AK3319)),AK3319)</f>
        <v>29.688455649608869</v>
      </c>
      <c r="AM3319" s="35">
        <f>AVERAGE(W3319:W3325)</f>
        <v>3</v>
      </c>
      <c r="AN3319" s="4">
        <f>ROUNDDOWN(N3319,0)</f>
        <v>43962</v>
      </c>
      <c r="AO3319" s="38" cm="1">
        <f t="array" ref="AO3319">_xlfn.ANCHORARRAY(AN3319)-1</f>
        <v>43961</v>
      </c>
    </row>
    <row r="3320" spans="1:41" x14ac:dyDescent="0.25">
      <c r="A3320">
        <v>20200510</v>
      </c>
      <c r="B3320" s="1" t="s">
        <v>110</v>
      </c>
      <c r="C3320">
        <v>3228</v>
      </c>
      <c r="D3320">
        <v>72279</v>
      </c>
      <c r="F3320">
        <v>164</v>
      </c>
      <c r="G3320">
        <v>670</v>
      </c>
      <c r="H3320">
        <v>45</v>
      </c>
      <c r="J3320">
        <v>22</v>
      </c>
      <c r="L3320">
        <v>1125</v>
      </c>
      <c r="M3320" s="1" t="s">
        <v>39</v>
      </c>
      <c r="N3320" s="2">
        <v>43961.458333333336</v>
      </c>
      <c r="O3320" s="1" t="s">
        <v>484</v>
      </c>
      <c r="P3320" s="2">
        <v>43961.666666666664</v>
      </c>
      <c r="Q3320">
        <v>127</v>
      </c>
      <c r="R3320">
        <v>670</v>
      </c>
      <c r="S3320">
        <v>75507</v>
      </c>
      <c r="T3320">
        <v>75507</v>
      </c>
      <c r="U3320">
        <v>75507</v>
      </c>
      <c r="V3320">
        <v>41</v>
      </c>
      <c r="W3320">
        <v>0</v>
      </c>
      <c r="X3320">
        <v>8</v>
      </c>
      <c r="Y3320">
        <v>819</v>
      </c>
      <c r="Z3320">
        <v>68</v>
      </c>
      <c r="AA3320">
        <v>887</v>
      </c>
      <c r="AB3320" s="1">
        <f>Z3320/0.1</f>
        <v>680</v>
      </c>
      <c r="AC3320" s="1">
        <f>AA3320-AB3320</f>
        <v>207</v>
      </c>
      <c r="AD3320" s="1">
        <f>_xlfn.IFNA(INDEX($AV$2:$AV$53,MATCH(B3320,$AU$2:$AU$53,0)),1000)</f>
        <v>4301089</v>
      </c>
      <c r="AE3320" s="1">
        <f>C3320/AD3320*100000</f>
        <v>75.05076040044743</v>
      </c>
      <c r="AF3320" s="34">
        <f>IF(B3321=B3320,IFERROR((C3320/C3321)-1,0),0)</f>
        <v>2.1518987341772045E-2</v>
      </c>
      <c r="AG3320" s="35">
        <f>IFERROR(LOG(2)/LOG(1+(AF3320)),AF3320)</f>
        <v>32.556301013453428</v>
      </c>
      <c r="AH3320" s="35">
        <f>AVERAGE(Z3320:Z3326)</f>
        <v>78.285714285714292</v>
      </c>
      <c r="AJ3320" s="1">
        <f>Q3320/AD3320*100000</f>
        <v>2.9527405733757197</v>
      </c>
      <c r="AK3320" s="34">
        <f>IF(B3321=B3320,IFERROR((Q3320/Q3321)-1,0),0)</f>
        <v>0</v>
      </c>
      <c r="AL3320" s="35">
        <f>IFERROR(LOG(2)/LOG(1+(AK3320)),AK3320)</f>
        <v>0</v>
      </c>
      <c r="AM3320" s="35">
        <f>AVERAGE(W3320:W3326)</f>
        <v>2.5714285714285716</v>
      </c>
      <c r="AN3320" s="4">
        <f>ROUNDDOWN(N3320,0)</f>
        <v>43961</v>
      </c>
      <c r="AO3320" s="38" cm="1">
        <f t="array" ref="AO3320">_xlfn.ANCHORARRAY(AN3320)-1</f>
        <v>43960</v>
      </c>
    </row>
    <row r="3321" spans="1:41" x14ac:dyDescent="0.25">
      <c r="A3321">
        <v>20200509</v>
      </c>
      <c r="B3321" s="1" t="s">
        <v>110</v>
      </c>
      <c r="C3321">
        <v>3160</v>
      </c>
      <c r="D3321">
        <v>71460</v>
      </c>
      <c r="F3321">
        <v>139</v>
      </c>
      <c r="G3321">
        <v>662</v>
      </c>
      <c r="H3321">
        <v>34</v>
      </c>
      <c r="J3321">
        <v>19</v>
      </c>
      <c r="L3321">
        <v>1125</v>
      </c>
      <c r="M3321" s="1" t="s">
        <v>39</v>
      </c>
      <c r="N3321" s="2">
        <v>43960.458333333336</v>
      </c>
      <c r="O3321" s="1" t="s">
        <v>536</v>
      </c>
      <c r="P3321" s="2">
        <v>43960.666666666664</v>
      </c>
      <c r="Q3321">
        <v>127</v>
      </c>
      <c r="R3321">
        <v>662</v>
      </c>
      <c r="S3321">
        <v>74620</v>
      </c>
      <c r="T3321">
        <v>74620</v>
      </c>
      <c r="U3321">
        <v>74620</v>
      </c>
      <c r="V3321">
        <v>41</v>
      </c>
      <c r="W3321">
        <v>3</v>
      </c>
      <c r="X3321">
        <v>3</v>
      </c>
      <c r="Y3321">
        <v>1835</v>
      </c>
      <c r="Z3321">
        <v>92</v>
      </c>
      <c r="AA3321">
        <v>1927</v>
      </c>
      <c r="AB3321" s="1">
        <f>Z3321/0.1</f>
        <v>920</v>
      </c>
      <c r="AC3321" s="1">
        <f>AA3321-AB3321</f>
        <v>1007</v>
      </c>
      <c r="AD3321" s="1">
        <f>_xlfn.IFNA(INDEX($AV$2:$AV$53,MATCH(B3321,$AU$2:$AU$53,0)),1000)</f>
        <v>4301089</v>
      </c>
      <c r="AE3321" s="1">
        <f>C3321/AD3321*100000</f>
        <v>73.46976544777381</v>
      </c>
      <c r="AF3321" s="34">
        <f>IF(B3322=B3321,IFERROR((C3321/C3322)-1,0),0)</f>
        <v>2.9986962190352129E-2</v>
      </c>
      <c r="AG3321" s="35">
        <f>IFERROR(LOG(2)/LOG(1+(AF3321)),AF3321)</f>
        <v>23.459818592881494</v>
      </c>
      <c r="AH3321" s="35">
        <f>AVERAGE(Z3321:Z3327)</f>
        <v>75</v>
      </c>
      <c r="AJ3321" s="1">
        <f>Q3321/AD3321*100000</f>
        <v>2.9527405733757197</v>
      </c>
      <c r="AK3321" s="34">
        <f>IF(B3322=B3321,IFERROR((Q3321/Q3322)-1,0),0)</f>
        <v>2.4193548387096753E-2</v>
      </c>
      <c r="AL3321" s="35">
        <f>IFERROR(LOG(2)/LOG(1+(AK3321)),AK3321)</f>
        <v>28.995276229544476</v>
      </c>
      <c r="AM3321" s="35">
        <f>AVERAGE(W3321:W3327)</f>
        <v>2.5714285714285716</v>
      </c>
      <c r="AN3321" s="4">
        <f>ROUNDDOWN(N3321,0)</f>
        <v>43960</v>
      </c>
      <c r="AO3321" s="38" cm="1">
        <f t="array" ref="AO3321">_xlfn.ANCHORARRAY(AN3321)-1</f>
        <v>43959</v>
      </c>
    </row>
    <row r="3322" spans="1:41" x14ac:dyDescent="0.25">
      <c r="A3322">
        <v>20200508</v>
      </c>
      <c r="B3322" s="1" t="s">
        <v>110</v>
      </c>
      <c r="C3322">
        <v>3068</v>
      </c>
      <c r="D3322">
        <v>69625</v>
      </c>
      <c r="F3322">
        <v>159</v>
      </c>
      <c r="G3322">
        <v>659</v>
      </c>
      <c r="H3322">
        <v>42</v>
      </c>
      <c r="J3322">
        <v>18</v>
      </c>
      <c r="L3322">
        <v>1125</v>
      </c>
      <c r="M3322" s="1" t="s">
        <v>39</v>
      </c>
      <c r="N3322" s="2">
        <v>43959.458333333336</v>
      </c>
      <c r="O3322" s="1" t="s">
        <v>590</v>
      </c>
      <c r="P3322" s="2">
        <v>43959.666666666664</v>
      </c>
      <c r="Q3322">
        <v>124</v>
      </c>
      <c r="R3322">
        <v>659</v>
      </c>
      <c r="S3322">
        <v>72693</v>
      </c>
      <c r="T3322">
        <v>72693</v>
      </c>
      <c r="U3322">
        <v>72693</v>
      </c>
      <c r="V3322">
        <v>41</v>
      </c>
      <c r="W3322">
        <v>3</v>
      </c>
      <c r="X3322">
        <v>14</v>
      </c>
      <c r="Y3322">
        <v>2156</v>
      </c>
      <c r="Z3322">
        <v>79</v>
      </c>
      <c r="AA3322">
        <v>2235</v>
      </c>
      <c r="AB3322" s="1">
        <f>Z3322/0.1</f>
        <v>790</v>
      </c>
      <c r="AC3322" s="1">
        <f>AA3322-AB3322</f>
        <v>1445</v>
      </c>
      <c r="AD3322" s="1">
        <f>_xlfn.IFNA(INDEX($AV$2:$AV$53,MATCH(B3322,$AU$2:$AU$53,0)),1000)</f>
        <v>4301089</v>
      </c>
      <c r="AE3322" s="1">
        <f>C3322/AD3322*100000</f>
        <v>71.330772276509506</v>
      </c>
      <c r="AF3322" s="34">
        <f>IF(B3323=B3322,IFERROR((C3322/C3323)-1,0),0)</f>
        <v>2.6430244228839106E-2</v>
      </c>
      <c r="AG3322" s="35">
        <f>IFERROR(LOG(2)/LOG(1+(AF3322)),AF3322)</f>
        <v>26.57059743015914</v>
      </c>
      <c r="AH3322" s="35">
        <f>AVERAGE(Z3322:Z3328)</f>
        <v>69.857142857142861</v>
      </c>
      <c r="AJ3322" s="1">
        <f>Q3322/AD3322*100000</f>
        <v>2.8829907960518839</v>
      </c>
      <c r="AK3322" s="34">
        <f>IF(B3323=B3322,IFERROR((Q3322/Q3323)-1,0),0)</f>
        <v>2.4793388429751984E-2</v>
      </c>
      <c r="AL3322" s="35">
        <f>IFERROR(LOG(2)/LOG(1+(AK3322)),AK3322)</f>
        <v>28.302095230217432</v>
      </c>
      <c r="AM3322" s="35">
        <f>AVERAGE(W3322:W3328)</f>
        <v>2.8571428571428572</v>
      </c>
      <c r="AN3322" s="4">
        <f>ROUNDDOWN(N3322,0)</f>
        <v>43959</v>
      </c>
      <c r="AO3322" s="38" cm="1">
        <f t="array" ref="AO3322">_xlfn.ANCHORARRAY(AN3322)-1</f>
        <v>43958</v>
      </c>
    </row>
    <row r="3323" spans="1:41" x14ac:dyDescent="0.25">
      <c r="A3323">
        <v>20200507</v>
      </c>
      <c r="B3323" s="1" t="s">
        <v>110</v>
      </c>
      <c r="C3323">
        <v>2989</v>
      </c>
      <c r="D3323">
        <v>67469</v>
      </c>
      <c r="F3323">
        <v>171</v>
      </c>
      <c r="G3323">
        <v>645</v>
      </c>
      <c r="H3323">
        <v>48</v>
      </c>
      <c r="J3323">
        <v>23</v>
      </c>
      <c r="L3323">
        <v>1125</v>
      </c>
      <c r="M3323" s="1" t="s">
        <v>39</v>
      </c>
      <c r="N3323" s="2">
        <v>43958.458333333336</v>
      </c>
      <c r="O3323" s="1" t="s">
        <v>643</v>
      </c>
      <c r="P3323" s="2">
        <v>43958.666666666664</v>
      </c>
      <c r="Q3323">
        <v>121</v>
      </c>
      <c r="R3323">
        <v>645</v>
      </c>
      <c r="S3323">
        <v>70458</v>
      </c>
      <c r="T3323">
        <v>70458</v>
      </c>
      <c r="U3323">
        <v>70458</v>
      </c>
      <c r="V3323">
        <v>41</v>
      </c>
      <c r="W3323">
        <v>6</v>
      </c>
      <c r="X3323">
        <v>4</v>
      </c>
      <c r="Y3323">
        <v>2409</v>
      </c>
      <c r="Z3323">
        <v>73</v>
      </c>
      <c r="AA3323">
        <v>2482</v>
      </c>
      <c r="AB3323" s="1">
        <f>Z3323/0.1</f>
        <v>730</v>
      </c>
      <c r="AC3323" s="1">
        <f>AA3323-AB3323</f>
        <v>1752</v>
      </c>
      <c r="AD3323" s="1">
        <f>_xlfn.IFNA(INDEX($AV$2:$AV$53,MATCH(B3323,$AU$2:$AU$53,0)),1000)</f>
        <v>4301089</v>
      </c>
      <c r="AE3323" s="1">
        <f>C3323/AD3323*100000</f>
        <v>69.494028140315166</v>
      </c>
      <c r="AF3323" s="34">
        <f>IF(B3324=B3323,IFERROR((C3323/C3324)-1,0),0)</f>
        <v>2.5034293552812059E-2</v>
      </c>
      <c r="AG3323" s="35">
        <f>IFERROR(LOG(2)/LOG(1+(AF3323)),AF3323)</f>
        <v>28.033051926042717</v>
      </c>
      <c r="AH3323" s="35">
        <f>AVERAGE(Z3323:Z3329)</f>
        <v>68.428571428571431</v>
      </c>
      <c r="AJ3323" s="1">
        <f>Q3323/AD3323*100000</f>
        <v>2.8132410187280477</v>
      </c>
      <c r="AK3323" s="34">
        <f>IF(B3324=B3323,IFERROR((Q3323/Q3324)-1,0),0)</f>
        <v>5.2173913043478182E-2</v>
      </c>
      <c r="AL3323" s="35">
        <f>IFERROR(LOG(2)/LOG(1+(AK3323)),AK3323)</f>
        <v>13.62895698027147</v>
      </c>
      <c r="AM3323" s="35">
        <f>AVERAGE(W3323:W3329)</f>
        <v>2.5714285714285716</v>
      </c>
      <c r="AN3323" s="4">
        <f>ROUNDDOWN(N3323,0)</f>
        <v>43958</v>
      </c>
      <c r="AO3323" s="38" cm="1">
        <f t="array" ref="AO3323">_xlfn.ANCHORARRAY(AN3323)-1</f>
        <v>43957</v>
      </c>
    </row>
    <row r="3324" spans="1:41" x14ac:dyDescent="0.25">
      <c r="A3324">
        <v>20200506</v>
      </c>
      <c r="B3324" s="1" t="s">
        <v>110</v>
      </c>
      <c r="C3324">
        <v>2916</v>
      </c>
      <c r="D3324">
        <v>65060</v>
      </c>
      <c r="F3324">
        <v>191</v>
      </c>
      <c r="G3324">
        <v>641</v>
      </c>
      <c r="H3324">
        <v>47</v>
      </c>
      <c r="J3324">
        <v>20</v>
      </c>
      <c r="L3324">
        <v>1125</v>
      </c>
      <c r="M3324" s="1" t="s">
        <v>39</v>
      </c>
      <c r="N3324" s="2">
        <v>43957.458333333336</v>
      </c>
      <c r="O3324" s="1" t="s">
        <v>696</v>
      </c>
      <c r="P3324" s="2">
        <v>43957.666666666664</v>
      </c>
      <c r="Q3324">
        <v>115</v>
      </c>
      <c r="R3324">
        <v>641</v>
      </c>
      <c r="S3324">
        <v>67976</v>
      </c>
      <c r="T3324">
        <v>67976</v>
      </c>
      <c r="U3324">
        <v>67976</v>
      </c>
      <c r="V3324">
        <v>41</v>
      </c>
      <c r="W3324">
        <v>2</v>
      </c>
      <c r="X3324">
        <v>19</v>
      </c>
      <c r="Y3324">
        <v>2475</v>
      </c>
      <c r="Z3324">
        <v>77</v>
      </c>
      <c r="AA3324">
        <v>2552</v>
      </c>
      <c r="AB3324" s="1">
        <f>Z3324/0.1</f>
        <v>770</v>
      </c>
      <c r="AC3324" s="1">
        <f>AA3324-AB3324</f>
        <v>1782</v>
      </c>
      <c r="AD3324" s="1">
        <f>_xlfn.IFNA(INDEX($AV$2:$AV$53,MATCH(B3324,$AU$2:$AU$53,0)),1000)</f>
        <v>4301089</v>
      </c>
      <c r="AE3324" s="1">
        <f>C3324/AD3324*100000</f>
        <v>67.796783558768496</v>
      </c>
      <c r="AF3324" s="34">
        <f>IF(B3325=B3324,IFERROR((C3324/C3325)-1,0),0)</f>
        <v>2.7122226135963379E-2</v>
      </c>
      <c r="AG3324" s="35">
        <f>IFERROR(LOG(2)/LOG(1+(AF3324)),AF3324)</f>
        <v>25.901454402773215</v>
      </c>
      <c r="AH3324" s="35">
        <f>AVERAGE(Z3324:Z3330)</f>
        <v>67.142857142857139</v>
      </c>
      <c r="AJ3324" s="1">
        <f>Q3324/AD3324*100000</f>
        <v>2.6737414640803761</v>
      </c>
      <c r="AK3324" s="34">
        <f>IF(B3325=B3324,IFERROR((Q3324/Q3325)-1,0),0)</f>
        <v>1.7699115044247815E-2</v>
      </c>
      <c r="AL3324" s="35">
        <f>IFERROR(LOG(2)/LOG(1+(AK3324)),AK3324)</f>
        <v>39.508375898051447</v>
      </c>
      <c r="AM3324" s="35">
        <f>AVERAGE(W3324:W3330)</f>
        <v>2</v>
      </c>
      <c r="AN3324" s="4">
        <f>ROUNDDOWN(N3324,0)</f>
        <v>43957</v>
      </c>
      <c r="AO3324" s="38" cm="1">
        <f t="array" ref="AO3324">_xlfn.ANCHORARRAY(AN3324)-1</f>
        <v>43956</v>
      </c>
    </row>
    <row r="3325" spans="1:41" x14ac:dyDescent="0.25">
      <c r="A3325">
        <v>20200505</v>
      </c>
      <c r="B3325" s="1" t="s">
        <v>110</v>
      </c>
      <c r="C3325">
        <v>2839</v>
      </c>
      <c r="D3325">
        <v>62585</v>
      </c>
      <c r="F3325">
        <v>219</v>
      </c>
      <c r="G3325">
        <v>622</v>
      </c>
      <c r="H3325">
        <v>49</v>
      </c>
      <c r="J3325">
        <v>25</v>
      </c>
      <c r="L3325">
        <v>860</v>
      </c>
      <c r="M3325" s="1" t="s">
        <v>39</v>
      </c>
      <c r="N3325" s="2">
        <v>43956.458333333336</v>
      </c>
      <c r="O3325" s="1" t="s">
        <v>748</v>
      </c>
      <c r="P3325" s="2">
        <v>43956.666666666664</v>
      </c>
      <c r="Q3325">
        <v>113</v>
      </c>
      <c r="R3325">
        <v>622</v>
      </c>
      <c r="S3325">
        <v>65424</v>
      </c>
      <c r="T3325">
        <v>65424</v>
      </c>
      <c r="U3325">
        <v>65424</v>
      </c>
      <c r="V3325">
        <v>41</v>
      </c>
      <c r="W3325">
        <v>4</v>
      </c>
      <c r="X3325">
        <v>14</v>
      </c>
      <c r="Y3325">
        <v>1887</v>
      </c>
      <c r="Z3325">
        <v>80</v>
      </c>
      <c r="AA3325">
        <v>1967</v>
      </c>
      <c r="AB3325" s="1">
        <f>Z3325/0.1</f>
        <v>800</v>
      </c>
      <c r="AC3325" s="1">
        <f>AA3325-AB3325</f>
        <v>1167</v>
      </c>
      <c r="AD3325" s="1">
        <f>_xlfn.IFNA(INDEX($AV$2:$AV$53,MATCH(B3325,$AU$2:$AU$53,0)),1000)</f>
        <v>4301089</v>
      </c>
      <c r="AE3325" s="1">
        <f>C3325/AD3325*100000</f>
        <v>66.006539274123369</v>
      </c>
      <c r="AF3325" s="34">
        <f>IF(B3326=B3325,IFERROR((C3325/C3326)-1,0),0)</f>
        <v>2.8996013048205871E-2</v>
      </c>
      <c r="AG3325" s="35">
        <f>IFERROR(LOG(2)/LOG(1+(AF3325)),AF3325)</f>
        <v>24.249835949868828</v>
      </c>
      <c r="AH3325" s="35">
        <f>AVERAGE(Z3325:Z3331)</f>
        <v>69.285714285714292</v>
      </c>
      <c r="AJ3325" s="1">
        <f>Q3325/AD3325*100000</f>
        <v>2.6272416125311522</v>
      </c>
      <c r="AK3325" s="34">
        <f>IF(B3326=B3325,IFERROR((Q3325/Q3326)-1,0),0)</f>
        <v>3.669724770642202E-2</v>
      </c>
      <c r="AL3325" s="35">
        <f>IFERROR(LOG(2)/LOG(1+(AK3325)),AK3325)</f>
        <v>19.232752557239266</v>
      </c>
      <c r="AM3325" s="35">
        <f>AVERAGE(W3325:W3331)</f>
        <v>3</v>
      </c>
      <c r="AN3325" s="4">
        <f>ROUNDDOWN(N3325,0)</f>
        <v>43956</v>
      </c>
      <c r="AO3325" s="38" cm="1">
        <f t="array" ref="AO3325">_xlfn.ANCHORARRAY(AN3325)-1</f>
        <v>43955</v>
      </c>
    </row>
    <row r="3326" spans="1:41" x14ac:dyDescent="0.25">
      <c r="A3326">
        <v>20200504</v>
      </c>
      <c r="B3326" s="1" t="s">
        <v>110</v>
      </c>
      <c r="C3326">
        <v>2759</v>
      </c>
      <c r="D3326">
        <v>60698</v>
      </c>
      <c r="F3326">
        <v>207</v>
      </c>
      <c r="G3326">
        <v>608</v>
      </c>
      <c r="H3326">
        <v>41</v>
      </c>
      <c r="J3326">
        <v>17</v>
      </c>
      <c r="L3326">
        <v>860</v>
      </c>
      <c r="M3326" s="1" t="s">
        <v>39</v>
      </c>
      <c r="N3326" s="2">
        <v>43955.458333333336</v>
      </c>
      <c r="O3326" s="1" t="s">
        <v>801</v>
      </c>
      <c r="P3326" s="2">
        <v>43955.666666666664</v>
      </c>
      <c r="Q3326">
        <v>109</v>
      </c>
      <c r="R3326">
        <v>608</v>
      </c>
      <c r="S3326">
        <v>63457</v>
      </c>
      <c r="T3326">
        <v>63457</v>
      </c>
      <c r="U3326">
        <v>63457</v>
      </c>
      <c r="V3326">
        <v>41</v>
      </c>
      <c r="W3326">
        <v>0</v>
      </c>
      <c r="X3326">
        <v>10</v>
      </c>
      <c r="Y3326">
        <v>1324</v>
      </c>
      <c r="Z3326">
        <v>79</v>
      </c>
      <c r="AA3326">
        <v>1403</v>
      </c>
      <c r="AB3326" s="1">
        <f>Z3326/0.1</f>
        <v>790</v>
      </c>
      <c r="AC3326" s="1">
        <f>AA3326-AB3326</f>
        <v>613</v>
      </c>
      <c r="AD3326" s="1">
        <f>_xlfn.IFNA(INDEX($AV$2:$AV$53,MATCH(B3326,$AU$2:$AU$53,0)),1000)</f>
        <v>4301089</v>
      </c>
      <c r="AE3326" s="1">
        <f>C3326/AD3326*100000</f>
        <v>64.146545212154408</v>
      </c>
      <c r="AF3326" s="34">
        <f>IF(B3327=B3326,IFERROR((C3326/C3327)-1,0),0)</f>
        <v>2.9477611940298409E-2</v>
      </c>
      <c r="AG3326" s="35">
        <f>IFERROR(LOG(2)/LOG(1+(AF3326)),AF3326)</f>
        <v>23.859255582775493</v>
      </c>
      <c r="AH3326" s="35">
        <f>AVERAGE(Z3326:Z3332)</f>
        <v>57.857142857142854</v>
      </c>
      <c r="AJ3326" s="1">
        <f>Q3326/AD3326*100000</f>
        <v>2.534241909432704</v>
      </c>
      <c r="AK3326" s="34">
        <f>IF(B3327=B3326,IFERROR((Q3326/Q3327)-1,0),0)</f>
        <v>0</v>
      </c>
      <c r="AL3326" s="35">
        <f>IFERROR(LOG(2)/LOG(1+(AK3326)),AK3326)</f>
        <v>0</v>
      </c>
      <c r="AM3326" s="35">
        <f>AVERAGE(W3326:W3332)</f>
        <v>2.4285714285714284</v>
      </c>
      <c r="AN3326" s="4">
        <f>ROUNDDOWN(N3326,0)</f>
        <v>43955</v>
      </c>
      <c r="AO3326" s="38" cm="1">
        <f t="array" ref="AO3326">_xlfn.ANCHORARRAY(AN3326)-1</f>
        <v>43954</v>
      </c>
    </row>
    <row r="3327" spans="1:41" x14ac:dyDescent="0.25">
      <c r="A3327">
        <v>20200503</v>
      </c>
      <c r="B3327" s="1" t="s">
        <v>110</v>
      </c>
      <c r="C3327">
        <v>2680</v>
      </c>
      <c r="D3327">
        <v>59374</v>
      </c>
      <c r="F3327">
        <v>205</v>
      </c>
      <c r="G3327">
        <v>598</v>
      </c>
      <c r="H3327">
        <v>46</v>
      </c>
      <c r="J3327">
        <v>21</v>
      </c>
      <c r="L3327">
        <v>860</v>
      </c>
      <c r="M3327" s="1" t="s">
        <v>39</v>
      </c>
      <c r="N3327" s="2">
        <v>43954.458333333336</v>
      </c>
      <c r="O3327" s="1" t="s">
        <v>854</v>
      </c>
      <c r="P3327" s="2">
        <v>43954.666666666664</v>
      </c>
      <c r="Q3327">
        <v>109</v>
      </c>
      <c r="R3327">
        <v>598</v>
      </c>
      <c r="S3327">
        <v>62054</v>
      </c>
      <c r="T3327">
        <v>62054</v>
      </c>
      <c r="U3327">
        <v>62054</v>
      </c>
      <c r="V3327">
        <v>41</v>
      </c>
      <c r="W3327">
        <v>0</v>
      </c>
      <c r="X3327">
        <v>3</v>
      </c>
      <c r="Y3327">
        <v>1873</v>
      </c>
      <c r="Z3327">
        <v>45</v>
      </c>
      <c r="AA3327">
        <v>1918</v>
      </c>
      <c r="AB3327" s="1">
        <f>Z3327/0.1</f>
        <v>450</v>
      </c>
      <c r="AC3327" s="1">
        <f>AA3327-AB3327</f>
        <v>1468</v>
      </c>
      <c r="AD3327" s="1">
        <f>_xlfn.IFNA(INDEX($AV$2:$AV$53,MATCH(B3327,$AU$2:$AU$53,0)),1000)</f>
        <v>4301089</v>
      </c>
      <c r="AE3327" s="1">
        <f>C3327/AD3327*100000</f>
        <v>62.309801075960067</v>
      </c>
      <c r="AF3327" s="34">
        <f>IF(B3328=B3327,IFERROR((C3327/C3328)-1,0),0)</f>
        <v>1.7077798861480087E-2</v>
      </c>
      <c r="AG3327" s="35">
        <f>IFERROR(LOG(2)/LOG(1+(AF3327)),AF3327)</f>
        <v>40.93321371059394</v>
      </c>
      <c r="AH3327" s="35">
        <f>AVERAGE(Z3327:Z3333)</f>
        <v>52.714285714285715</v>
      </c>
      <c r="AJ3327" s="1">
        <f>Q3327/AD3327*100000</f>
        <v>2.534241909432704</v>
      </c>
      <c r="AK3327" s="34">
        <f>IF(B3328=B3327,IFERROR((Q3327/Q3328)-1,0),0)</f>
        <v>0</v>
      </c>
      <c r="AL3327" s="35">
        <f>IFERROR(LOG(2)/LOG(1+(AK3327)),AK3327)</f>
        <v>0</v>
      </c>
      <c r="AM3327" s="35">
        <f>AVERAGE(W3327:W3333)</f>
        <v>2.5714285714285716</v>
      </c>
      <c r="AN3327" s="4">
        <f>ROUNDDOWN(N3327,0)</f>
        <v>43954</v>
      </c>
      <c r="AO3327" s="38" cm="1">
        <f t="array" ref="AO3327">_xlfn.ANCHORARRAY(AN3327)-1</f>
        <v>43953</v>
      </c>
    </row>
    <row r="3328" spans="1:41" x14ac:dyDescent="0.25">
      <c r="A3328">
        <v>20200502</v>
      </c>
      <c r="B3328" s="1" t="s">
        <v>110</v>
      </c>
      <c r="C3328">
        <v>2635</v>
      </c>
      <c r="D3328">
        <v>57501</v>
      </c>
      <c r="F3328">
        <v>209</v>
      </c>
      <c r="G3328">
        <v>595</v>
      </c>
      <c r="H3328">
        <v>50</v>
      </c>
      <c r="J3328">
        <v>22</v>
      </c>
      <c r="M3328" s="1" t="s">
        <v>33</v>
      </c>
      <c r="N3328" s="2">
        <v>43953.458333333336</v>
      </c>
      <c r="O3328" s="1" t="s">
        <v>907</v>
      </c>
      <c r="P3328" s="2">
        <v>43953.666666666664</v>
      </c>
      <c r="Q3328">
        <v>109</v>
      </c>
      <c r="R3328">
        <v>595</v>
      </c>
      <c r="S3328">
        <v>60136</v>
      </c>
      <c r="T3328">
        <v>60136</v>
      </c>
      <c r="U3328">
        <v>60136</v>
      </c>
      <c r="V3328">
        <v>41</v>
      </c>
      <c r="W3328">
        <v>5</v>
      </c>
      <c r="X3328">
        <v>4</v>
      </c>
      <c r="Y3328">
        <v>1904</v>
      </c>
      <c r="Z3328">
        <v>56</v>
      </c>
      <c r="AA3328">
        <v>1960</v>
      </c>
      <c r="AB3328" s="1">
        <f>Z3328/0.1</f>
        <v>560</v>
      </c>
      <c r="AC3328" s="1">
        <f>AA3328-AB3328</f>
        <v>1400</v>
      </c>
      <c r="AD3328" s="1">
        <f>_xlfn.IFNA(INDEX($AV$2:$AV$53,MATCH(B3328,$AU$2:$AU$53,0)),1000)</f>
        <v>4301089</v>
      </c>
      <c r="AE3328" s="1">
        <f>C3328/AD3328*100000</f>
        <v>61.263554416102529</v>
      </c>
      <c r="AF3328" s="34">
        <f>IF(B3329=B3328,IFERROR((C3328/C3329)-1,0),0)</f>
        <v>2.1713842574641262E-2</v>
      </c>
      <c r="AG3328" s="35">
        <f>IFERROR(LOG(2)/LOG(1+(AF3328)),AF3328)</f>
        <v>32.267235972750555</v>
      </c>
      <c r="AH3328" s="35">
        <f>AVERAGE(Z3328:Z3334)</f>
        <v>54.571428571428569</v>
      </c>
      <c r="AJ3328" s="1">
        <f>Q3328/AD3328*100000</f>
        <v>2.534241909432704</v>
      </c>
      <c r="AK3328" s="34">
        <f>IF(B3329=B3328,IFERROR((Q3328/Q3329)-1,0),0)</f>
        <v>4.8076923076923128E-2</v>
      </c>
      <c r="AL3328" s="35">
        <f>IFERROR(LOG(2)/LOG(1+(AK3328)),AK3328)</f>
        <v>14.761322703895351</v>
      </c>
      <c r="AM3328" s="35">
        <f>AVERAGE(W3328:W3334)</f>
        <v>3.1428571428571428</v>
      </c>
      <c r="AN3328" s="4">
        <f>ROUNDDOWN(N3328,0)</f>
        <v>43953</v>
      </c>
      <c r="AO3328" s="38" cm="1">
        <f t="array" ref="AO3328">_xlfn.ANCHORARRAY(AN3328)-1</f>
        <v>43952</v>
      </c>
    </row>
    <row r="3329" spans="1:41" x14ac:dyDescent="0.25">
      <c r="A3329">
        <v>20200501</v>
      </c>
      <c r="B3329" s="1" t="s">
        <v>110</v>
      </c>
      <c r="C3329">
        <v>2579</v>
      </c>
      <c r="D3329">
        <v>55597</v>
      </c>
      <c r="F3329">
        <v>208</v>
      </c>
      <c r="G3329">
        <v>591</v>
      </c>
      <c r="H3329">
        <v>49</v>
      </c>
      <c r="J3329">
        <v>23</v>
      </c>
      <c r="M3329" s="1" t="s">
        <v>33</v>
      </c>
      <c r="N3329" s="2">
        <v>43952.458333333336</v>
      </c>
      <c r="O3329" s="1" t="s">
        <v>960</v>
      </c>
      <c r="P3329" s="2">
        <v>43952.666666666664</v>
      </c>
      <c r="Q3329">
        <v>104</v>
      </c>
      <c r="R3329">
        <v>591</v>
      </c>
      <c r="S3329">
        <v>58176</v>
      </c>
      <c r="T3329">
        <v>58176</v>
      </c>
      <c r="U3329">
        <v>58176</v>
      </c>
      <c r="V3329">
        <v>41</v>
      </c>
      <c r="W3329">
        <v>1</v>
      </c>
      <c r="X3329">
        <v>13</v>
      </c>
      <c r="Y3329">
        <v>2075</v>
      </c>
      <c r="Z3329">
        <v>69</v>
      </c>
      <c r="AA3329">
        <v>2144</v>
      </c>
      <c r="AB3329" s="1">
        <f>Z3329/0.1</f>
        <v>690</v>
      </c>
      <c r="AC3329" s="1">
        <f>AA3329-AB3329</f>
        <v>1454</v>
      </c>
      <c r="AD3329" s="1">
        <f>_xlfn.IFNA(INDEX($AV$2:$AV$53,MATCH(B3329,$AU$2:$AU$53,0)),1000)</f>
        <v>4301089</v>
      </c>
      <c r="AE3329" s="1">
        <f>C3329/AD3329*100000</f>
        <v>59.961558572724257</v>
      </c>
      <c r="AF3329" s="34">
        <f>IF(B3330=B3329,IFERROR((C3329/C3330)-1,0),0)</f>
        <v>2.749003984063747E-2</v>
      </c>
      <c r="AG3329" s="35">
        <f>IFERROR(LOG(2)/LOG(1+(AF3329)),AF3329)</f>
        <v>25.559491550412336</v>
      </c>
      <c r="AH3329" s="35">
        <f>AVERAGE(Z3329:Z3335)</f>
        <v>57.428571428571431</v>
      </c>
      <c r="AJ3329" s="1">
        <f>Q3329/AD3329*100000</f>
        <v>2.4179922805596443</v>
      </c>
      <c r="AK3329" s="34">
        <f>IF(B3330=B3329,IFERROR((Q3329/Q3330)-1,0),0)</f>
        <v>9.7087378640776656E-3</v>
      </c>
      <c r="AL3329" s="35">
        <f>IFERROR(LOG(2)/LOG(1+(AK3329)),AK3329)</f>
        <v>71.74017509496376</v>
      </c>
      <c r="AM3329" s="35">
        <f>AVERAGE(W3329:W3335)</f>
        <v>2.5714285714285716</v>
      </c>
      <c r="AN3329" s="4">
        <f>ROUNDDOWN(N3329,0)</f>
        <v>43952</v>
      </c>
      <c r="AO3329" s="38" cm="1">
        <f t="array" ref="AO3329">_xlfn.ANCHORARRAY(AN3329)-1</f>
        <v>43951</v>
      </c>
    </row>
    <row r="3330" spans="1:41" x14ac:dyDescent="0.25">
      <c r="A3330">
        <v>20200430</v>
      </c>
      <c r="B3330" s="1" t="s">
        <v>110</v>
      </c>
      <c r="C3330">
        <v>2510</v>
      </c>
      <c r="D3330">
        <v>53522</v>
      </c>
      <c r="F3330">
        <v>243</v>
      </c>
      <c r="G3330">
        <v>578</v>
      </c>
      <c r="H3330">
        <v>65</v>
      </c>
      <c r="J3330">
        <v>28</v>
      </c>
      <c r="M3330" s="1" t="s">
        <v>33</v>
      </c>
      <c r="N3330" s="2">
        <v>43951.458333333336</v>
      </c>
      <c r="O3330" s="1" t="s">
        <v>1012</v>
      </c>
      <c r="P3330" s="2">
        <v>43951.666666666664</v>
      </c>
      <c r="Q3330">
        <v>103</v>
      </c>
      <c r="R3330">
        <v>578</v>
      </c>
      <c r="S3330">
        <v>56032</v>
      </c>
      <c r="T3330">
        <v>56032</v>
      </c>
      <c r="U3330">
        <v>56032</v>
      </c>
      <c r="V3330">
        <v>41</v>
      </c>
      <c r="W3330">
        <v>2</v>
      </c>
      <c r="X3330">
        <v>9</v>
      </c>
      <c r="Y3330">
        <v>1496</v>
      </c>
      <c r="Z3330">
        <v>64</v>
      </c>
      <c r="AA3330">
        <v>1560</v>
      </c>
      <c r="AB3330" s="1">
        <f>Z3330/0.1</f>
        <v>640</v>
      </c>
      <c r="AC3330" s="1">
        <f>AA3330-AB3330</f>
        <v>920</v>
      </c>
      <c r="AD3330" s="1">
        <f>_xlfn.IFNA(INDEX($AV$2:$AV$53,MATCH(B3330,$AU$2:$AU$53,0)),1000)</f>
        <v>4301089</v>
      </c>
      <c r="AE3330" s="1">
        <f>C3330/AD3330*100000</f>
        <v>58.35731369427603</v>
      </c>
      <c r="AF3330" s="34">
        <f>IF(B3331=B3330,IFERROR((C3330/C3331)-1,0),0)</f>
        <v>2.6165167620605168E-2</v>
      </c>
      <c r="AG3330" s="35">
        <f>IFERROR(LOG(2)/LOG(1+(AF3330)),AF3330)</f>
        <v>26.836300488760898</v>
      </c>
      <c r="AH3330" s="35">
        <f>AVERAGE(Z3330:Z3336)</f>
        <v>54.714285714285715</v>
      </c>
      <c r="AJ3330" s="1">
        <f>Q3330/AD3330*100000</f>
        <v>2.3947423547850324</v>
      </c>
      <c r="AK3330" s="34">
        <f>IF(B3331=B3330,IFERROR((Q3330/Q3331)-1,0),0)</f>
        <v>1.980198019801982E-2</v>
      </c>
      <c r="AL3330" s="35">
        <f>IFERROR(LOG(2)/LOG(1+(AK3330)),AK3330)</f>
        <v>35.349373586093741</v>
      </c>
      <c r="AM3330" s="35">
        <f>AVERAGE(W3330:W3336)</f>
        <v>2.8571428571428572</v>
      </c>
      <c r="AN3330" s="4">
        <f>ROUNDDOWN(N3330,0)</f>
        <v>43951</v>
      </c>
      <c r="AO3330" s="38" cm="1">
        <f t="array" ref="AO3330">_xlfn.ANCHORARRAY(AN3330)-1</f>
        <v>43950</v>
      </c>
    </row>
    <row r="3331" spans="1:41" x14ac:dyDescent="0.25">
      <c r="A3331">
        <v>20200429</v>
      </c>
      <c r="B3331" s="1" t="s">
        <v>110</v>
      </c>
      <c r="C3331">
        <v>2446</v>
      </c>
      <c r="D3331">
        <v>52026</v>
      </c>
      <c r="F3331">
        <v>227</v>
      </c>
      <c r="G3331">
        <v>569</v>
      </c>
      <c r="H3331">
        <v>56</v>
      </c>
      <c r="J3331">
        <v>24</v>
      </c>
      <c r="M3331" s="1" t="s">
        <v>33</v>
      </c>
      <c r="N3331" s="2">
        <v>43950.458333333336</v>
      </c>
      <c r="O3331" s="1" t="s">
        <v>1065</v>
      </c>
      <c r="P3331" s="2">
        <v>43950.666666666664</v>
      </c>
      <c r="Q3331">
        <v>101</v>
      </c>
      <c r="R3331">
        <v>569</v>
      </c>
      <c r="S3331">
        <v>54472</v>
      </c>
      <c r="T3331">
        <v>54472</v>
      </c>
      <c r="U3331">
        <v>54472</v>
      </c>
      <c r="V3331">
        <v>41</v>
      </c>
      <c r="W3331">
        <v>9</v>
      </c>
      <c r="X3331">
        <v>15</v>
      </c>
      <c r="Y3331">
        <v>3182</v>
      </c>
      <c r="Z3331">
        <v>92</v>
      </c>
      <c r="AA3331">
        <v>3274</v>
      </c>
      <c r="AB3331" s="1">
        <f>Z3331/0.1</f>
        <v>920</v>
      </c>
      <c r="AC3331" s="1">
        <f>AA3331-AB3331</f>
        <v>2354</v>
      </c>
      <c r="AD3331" s="1">
        <f>_xlfn.IFNA(INDEX($AV$2:$AV$53,MATCH(B3331,$AU$2:$AU$53,0)),1000)</f>
        <v>4301089</v>
      </c>
      <c r="AE3331" s="1">
        <f>C3331/AD3331*100000</f>
        <v>56.869318444700866</v>
      </c>
      <c r="AF3331" s="34">
        <f>IF(B3332=B3331,IFERROR((C3331/C3332)-1,0),0)</f>
        <v>3.908241291418868E-2</v>
      </c>
      <c r="AG3331" s="35">
        <f>IFERROR(LOG(2)/LOG(1+(AF3331)),AF3331)</f>
        <v>18.079885925319886</v>
      </c>
      <c r="AH3331" s="35">
        <f>AVERAGE(Z3331:Z3337)</f>
        <v>55.285714285714285</v>
      </c>
      <c r="AJ3331" s="1">
        <f>Q3331/AD3331*100000</f>
        <v>2.3482425032358085</v>
      </c>
      <c r="AK3331" s="34">
        <f>IF(B3332=B3331,IFERROR((Q3331/Q3332)-1,0),0)</f>
        <v>9.7826086956521729E-2</v>
      </c>
      <c r="AL3331" s="35">
        <f>IFERROR(LOG(2)/LOG(1+(AK3331)),AK3331)</f>
        <v>7.4266878209439229</v>
      </c>
      <c r="AM3331" s="35">
        <f>AVERAGE(W3331:W3337)</f>
        <v>3.2857142857142856</v>
      </c>
      <c r="AN3331" s="4">
        <f>ROUNDDOWN(N3331,0)</f>
        <v>43950</v>
      </c>
      <c r="AO3331" s="38" cm="1">
        <f t="array" ref="AO3331">_xlfn.ANCHORARRAY(AN3331)-1</f>
        <v>43949</v>
      </c>
    </row>
    <row r="3332" spans="1:41" x14ac:dyDescent="0.25">
      <c r="A3332">
        <v>20200428</v>
      </c>
      <c r="B3332" s="1" t="s">
        <v>110</v>
      </c>
      <c r="C3332">
        <v>2354</v>
      </c>
      <c r="D3332">
        <v>48844</v>
      </c>
      <c r="F3332">
        <v>249</v>
      </c>
      <c r="G3332">
        <v>554</v>
      </c>
      <c r="H3332">
        <v>71</v>
      </c>
      <c r="J3332">
        <v>31</v>
      </c>
      <c r="M3332" s="1" t="s">
        <v>28</v>
      </c>
      <c r="N3332" s="2">
        <v>43948.458333333336</v>
      </c>
      <c r="O3332" s="1" t="s">
        <v>1118</v>
      </c>
      <c r="P3332" s="2">
        <v>43949.666666666664</v>
      </c>
      <c r="Q3332">
        <v>92</v>
      </c>
      <c r="R3332">
        <v>554</v>
      </c>
      <c r="S3332">
        <v>51198</v>
      </c>
      <c r="T3332">
        <v>51198</v>
      </c>
      <c r="U3332">
        <v>51198</v>
      </c>
      <c r="V3332">
        <v>41</v>
      </c>
      <c r="W3332">
        <v>0</v>
      </c>
      <c r="X3332">
        <v>0</v>
      </c>
      <c r="Y3332">
        <v>0</v>
      </c>
      <c r="Z3332">
        <v>0</v>
      </c>
      <c r="AA3332">
        <v>0</v>
      </c>
      <c r="AB3332" s="1">
        <f>Z3332/0.1</f>
        <v>0</v>
      </c>
      <c r="AC3332" s="1">
        <f>AA3332-AB3332</f>
        <v>0</v>
      </c>
      <c r="AD3332" s="1">
        <f>_xlfn.IFNA(INDEX($AV$2:$AV$53,MATCH(B3332,$AU$2:$AU$53,0)),1000)</f>
        <v>4301089</v>
      </c>
      <c r="AE3332" s="1">
        <f>C3332/AD3332*100000</f>
        <v>54.730325273436563</v>
      </c>
      <c r="AF3332" s="34">
        <f>IF(B3333=B3332,IFERROR((C3332/C3333)-1,0),0)</f>
        <v>0</v>
      </c>
      <c r="AG3332" s="35">
        <f>IFERROR(LOG(2)/LOG(1+(AF3332)),AF3332)</f>
        <v>0</v>
      </c>
      <c r="AH3332" s="35">
        <f>AVERAGE(Z3332:Z3338)</f>
        <v>50.285714285714285</v>
      </c>
      <c r="AJ3332" s="1">
        <f>Q3332/AD3332*100000</f>
        <v>2.1389931712643007</v>
      </c>
      <c r="AK3332" s="34">
        <f>IF(B3333=B3332,IFERROR((Q3332/Q3333)-1,0),0)</f>
        <v>0</v>
      </c>
      <c r="AL3332" s="35">
        <f>IFERROR(LOG(2)/LOG(1+(AK3332)),AK3332)</f>
        <v>0</v>
      </c>
      <c r="AM3332" s="35">
        <f>AVERAGE(W3332:W3338)</f>
        <v>2</v>
      </c>
      <c r="AN3332" s="4">
        <f>ROUNDDOWN(N3332,0)</f>
        <v>43948</v>
      </c>
      <c r="AO3332" s="38" cm="1">
        <f t="array" ref="AO3332">_xlfn.ANCHORARRAY(AN3332)-1</f>
        <v>43947</v>
      </c>
    </row>
    <row r="3333" spans="1:41" x14ac:dyDescent="0.25">
      <c r="A3333">
        <v>20200427</v>
      </c>
      <c r="B3333" s="1" t="s">
        <v>110</v>
      </c>
      <c r="C3333">
        <v>2354</v>
      </c>
      <c r="D3333">
        <v>48844</v>
      </c>
      <c r="F3333">
        <v>249</v>
      </c>
      <c r="G3333">
        <v>554</v>
      </c>
      <c r="H3333">
        <v>71</v>
      </c>
      <c r="J3333">
        <v>31</v>
      </c>
      <c r="M3333" s="1" t="s">
        <v>28</v>
      </c>
      <c r="N3333" s="2">
        <v>43948.458333333336</v>
      </c>
      <c r="O3333" s="1" t="s">
        <v>1170</v>
      </c>
      <c r="P3333" s="2">
        <v>43948.666666666664</v>
      </c>
      <c r="Q3333">
        <v>92</v>
      </c>
      <c r="R3333">
        <v>554</v>
      </c>
      <c r="S3333">
        <v>51198</v>
      </c>
      <c r="T3333">
        <v>51198</v>
      </c>
      <c r="U3333">
        <v>51198</v>
      </c>
      <c r="V3333">
        <v>41</v>
      </c>
      <c r="W3333">
        <v>1</v>
      </c>
      <c r="X3333">
        <v>8</v>
      </c>
      <c r="Y3333">
        <v>2191</v>
      </c>
      <c r="Z3333">
        <v>43</v>
      </c>
      <c r="AA3333">
        <v>2234</v>
      </c>
      <c r="AB3333" s="1">
        <f>Z3333/0.1</f>
        <v>430</v>
      </c>
      <c r="AC3333" s="1">
        <f>AA3333-AB3333</f>
        <v>1804</v>
      </c>
      <c r="AD3333" s="1">
        <f>_xlfn.IFNA(INDEX($AV$2:$AV$53,MATCH(B3333,$AU$2:$AU$53,0)),1000)</f>
        <v>4301089</v>
      </c>
      <c r="AE3333" s="1">
        <f>C3333/AD3333*100000</f>
        <v>54.730325273436563</v>
      </c>
      <c r="AF3333" s="34">
        <f>IF(B3334=B3333,IFERROR((C3333/C3334)-1,0),0)</f>
        <v>1.8606663781912669E-2</v>
      </c>
      <c r="AG3333" s="35">
        <f>IFERROR(LOG(2)/LOG(1+(AF3333)),AF3333)</f>
        <v>37.598139739447866</v>
      </c>
      <c r="AH3333" s="35">
        <f>AVERAGE(Z3333:Z3339)</f>
        <v>56.857142857142854</v>
      </c>
      <c r="AJ3333" s="1">
        <f>Q3333/AD3333*100000</f>
        <v>2.1389931712643007</v>
      </c>
      <c r="AK3333" s="34">
        <f>IF(B3334=B3333,IFERROR((Q3333/Q3334)-1,0),0)</f>
        <v>1.098901098901095E-2</v>
      </c>
      <c r="AL3333" s="35">
        <f>IFERROR(LOG(2)/LOG(1+(AK3333)),AK3333)</f>
        <v>63.422335734623154</v>
      </c>
      <c r="AM3333" s="35">
        <f>AVERAGE(W3333:W3339)</f>
        <v>2.4285714285714284</v>
      </c>
      <c r="AN3333" s="4">
        <f>ROUNDDOWN(N3333,0)</f>
        <v>43948</v>
      </c>
      <c r="AO3333" s="38" cm="1">
        <f t="array" ref="AO3333">_xlfn.ANCHORARRAY(AN3333)-1</f>
        <v>43947</v>
      </c>
    </row>
    <row r="3334" spans="1:41" x14ac:dyDescent="0.25">
      <c r="A3334">
        <v>20200426</v>
      </c>
      <c r="B3334" s="1" t="s">
        <v>110</v>
      </c>
      <c r="C3334">
        <v>2311</v>
      </c>
      <c r="D3334">
        <v>46653</v>
      </c>
      <c r="F3334">
        <v>249</v>
      </c>
      <c r="G3334">
        <v>546</v>
      </c>
      <c r="H3334">
        <v>71</v>
      </c>
      <c r="J3334">
        <v>31</v>
      </c>
      <c r="M3334" s="1" t="s">
        <v>28</v>
      </c>
      <c r="N3334" s="2">
        <v>43947.458333333336</v>
      </c>
      <c r="O3334" s="1" t="s">
        <v>1222</v>
      </c>
      <c r="P3334" s="2">
        <v>43947.666666666664</v>
      </c>
      <c r="Q3334">
        <v>91</v>
      </c>
      <c r="R3334">
        <v>546</v>
      </c>
      <c r="S3334">
        <v>48964</v>
      </c>
      <c r="T3334">
        <v>48964</v>
      </c>
      <c r="U3334">
        <v>48964</v>
      </c>
      <c r="V3334">
        <v>41</v>
      </c>
      <c r="W3334">
        <v>4</v>
      </c>
      <c r="X3334">
        <v>10</v>
      </c>
      <c r="Y3334">
        <v>1529</v>
      </c>
      <c r="Z3334">
        <v>58</v>
      </c>
      <c r="AA3334">
        <v>1587</v>
      </c>
      <c r="AB3334" s="1">
        <f>Z3334/0.1</f>
        <v>580</v>
      </c>
      <c r="AC3334" s="1">
        <f>AA3334-AB3334</f>
        <v>1007</v>
      </c>
      <c r="AD3334" s="1">
        <f>_xlfn.IFNA(INDEX($AV$2:$AV$53,MATCH(B3334,$AU$2:$AU$53,0)),1000)</f>
        <v>4301089</v>
      </c>
      <c r="AE3334" s="1">
        <f>C3334/AD3334*100000</f>
        <v>53.730578465128247</v>
      </c>
      <c r="AF3334" s="34">
        <f>IF(B3335=B3334,IFERROR((C3334/C3335)-1,0),0)</f>
        <v>2.5743453173546316E-2</v>
      </c>
      <c r="AG3334" s="35">
        <f>IFERROR(LOG(2)/LOG(1+(AF3334)),AF3334)</f>
        <v>27.27028814462285</v>
      </c>
      <c r="AH3334" s="35">
        <f>AVERAGE(Z3334:Z3340)</f>
        <v>57.285714285714285</v>
      </c>
      <c r="AJ3334" s="1">
        <f>Q3334/AD3334*100000</f>
        <v>2.1157432454896887</v>
      </c>
      <c r="AK3334" s="34">
        <f>IF(B3335=B3334,IFERROR((Q3334/Q3335)-1,0),0)</f>
        <v>4.5977011494252817E-2</v>
      </c>
      <c r="AL3334" s="35">
        <f>IFERROR(LOG(2)/LOG(1+(AK3334)),AK3334)</f>
        <v>15.419928360917122</v>
      </c>
      <c r="AM3334" s="35">
        <f>AVERAGE(W3334:W3340)</f>
        <v>2.4285714285714284</v>
      </c>
      <c r="AN3334" s="4">
        <f>ROUNDDOWN(N3334,0)</f>
        <v>43947</v>
      </c>
      <c r="AO3334" s="38" cm="1">
        <f t="array" ref="AO3334">_xlfn.ANCHORARRAY(AN3334)-1</f>
        <v>43946</v>
      </c>
    </row>
    <row r="3335" spans="1:41" x14ac:dyDescent="0.25">
      <c r="A3335">
        <v>20200425</v>
      </c>
      <c r="B3335" s="1" t="s">
        <v>110</v>
      </c>
      <c r="C3335">
        <v>2253</v>
      </c>
      <c r="D3335">
        <v>45124</v>
      </c>
      <c r="F3335">
        <v>261</v>
      </c>
      <c r="G3335">
        <v>536</v>
      </c>
      <c r="H3335">
        <v>60</v>
      </c>
      <c r="J3335">
        <v>29</v>
      </c>
      <c r="M3335" s="1" t="s">
        <v>28</v>
      </c>
      <c r="N3335" s="2">
        <v>43946.458333333336</v>
      </c>
      <c r="O3335" s="1" t="s">
        <v>1273</v>
      </c>
      <c r="P3335" s="2">
        <v>43946.666666666664</v>
      </c>
      <c r="Q3335">
        <v>87</v>
      </c>
      <c r="R3335">
        <v>536</v>
      </c>
      <c r="S3335">
        <v>47377</v>
      </c>
      <c r="T3335">
        <v>47377</v>
      </c>
      <c r="U3335">
        <v>47377</v>
      </c>
      <c r="V3335">
        <v>41</v>
      </c>
      <c r="W3335">
        <v>1</v>
      </c>
      <c r="X3335">
        <v>16</v>
      </c>
      <c r="Y3335">
        <v>1809</v>
      </c>
      <c r="Z3335">
        <v>76</v>
      </c>
      <c r="AA3335">
        <v>1885</v>
      </c>
      <c r="AB3335" s="1">
        <f>Z3335/0.1</f>
        <v>760</v>
      </c>
      <c r="AC3335" s="1">
        <f>AA3335-AB3335</f>
        <v>1125</v>
      </c>
      <c r="AD3335" s="1">
        <f>_xlfn.IFNA(INDEX($AV$2:$AV$53,MATCH(B3335,$AU$2:$AU$53,0)),1000)</f>
        <v>4301089</v>
      </c>
      <c r="AE3335" s="1">
        <f>C3335/AD3335*100000</f>
        <v>52.382082770200753</v>
      </c>
      <c r="AF3335" s="34">
        <f>IF(B3336=B3335,IFERROR((C3335/C3336)-1,0),0)</f>
        <v>3.4910427193385329E-2</v>
      </c>
      <c r="AG3335" s="35">
        <f>IFERROR(LOG(2)/LOG(1+(AF3335)),AF3335)</f>
        <v>20.199610104017687</v>
      </c>
      <c r="AH3335" s="35">
        <f>AVERAGE(Z3335:Z3341)</f>
        <v>58.428571428571431</v>
      </c>
      <c r="AJ3335" s="1">
        <f>Q3335/AD3335*100000</f>
        <v>2.022743542391241</v>
      </c>
      <c r="AK3335" s="34">
        <f>IF(B3336=B3335,IFERROR((Q3335/Q3336)-1,0),0)</f>
        <v>1.1627906976744207E-2</v>
      </c>
      <c r="AL3335" s="35">
        <f>IFERROR(LOG(2)/LOG(1+(AK3335)),AK3335)</f>
        <v>59.956563340634979</v>
      </c>
      <c r="AM3335" s="35">
        <f>AVERAGE(W3335:W3341)</f>
        <v>2.1428571428571428</v>
      </c>
      <c r="AN3335" s="4">
        <f>ROUNDDOWN(N3335,0)</f>
        <v>43946</v>
      </c>
      <c r="AO3335" s="38" cm="1">
        <f t="array" ref="AO3335">_xlfn.ANCHORARRAY(AN3335)-1</f>
        <v>43945</v>
      </c>
    </row>
    <row r="3336" spans="1:41" x14ac:dyDescent="0.25">
      <c r="A3336">
        <v>20200424</v>
      </c>
      <c r="B3336" s="1" t="s">
        <v>110</v>
      </c>
      <c r="C3336">
        <v>2177</v>
      </c>
      <c r="D3336">
        <v>43315</v>
      </c>
      <c r="F3336">
        <v>258</v>
      </c>
      <c r="G3336">
        <v>520</v>
      </c>
      <c r="H3336">
        <v>56</v>
      </c>
      <c r="J3336">
        <v>29</v>
      </c>
      <c r="M3336" s="1" t="s">
        <v>33</v>
      </c>
      <c r="N3336" s="2">
        <v>43945.458333333336</v>
      </c>
      <c r="O3336" s="1" t="s">
        <v>1325</v>
      </c>
      <c r="P3336" s="2">
        <v>43945.666666666664</v>
      </c>
      <c r="Q3336">
        <v>86</v>
      </c>
      <c r="R3336">
        <v>520</v>
      </c>
      <c r="S3336">
        <v>45492</v>
      </c>
      <c r="T3336">
        <v>45492</v>
      </c>
      <c r="U3336">
        <v>45492</v>
      </c>
      <c r="V3336">
        <v>41</v>
      </c>
      <c r="W3336">
        <v>3</v>
      </c>
      <c r="X3336">
        <v>8</v>
      </c>
      <c r="Y3336">
        <v>1466</v>
      </c>
      <c r="Z3336">
        <v>50</v>
      </c>
      <c r="AA3336">
        <v>1516</v>
      </c>
      <c r="AB3336" s="1">
        <f>Z3336/0.1</f>
        <v>500</v>
      </c>
      <c r="AC3336" s="1">
        <f>AA3336-AB3336</f>
        <v>1016</v>
      </c>
      <c r="AD3336" s="1">
        <f>_xlfn.IFNA(INDEX($AV$2:$AV$53,MATCH(B3336,$AU$2:$AU$53,0)),1000)</f>
        <v>4301089</v>
      </c>
      <c r="AE3336" s="1">
        <f>C3336/AD3336*100000</f>
        <v>50.615088411330248</v>
      </c>
      <c r="AF3336" s="34">
        <f>IF(B3337=B3336,IFERROR((C3336/C3337)-1,0),0)</f>
        <v>2.3507287259050269E-2</v>
      </c>
      <c r="AG3336" s="35">
        <f>IFERROR(LOG(2)/LOG(1+(AF3336)),AF3336)</f>
        <v>29.831712542936405</v>
      </c>
      <c r="AH3336" s="35">
        <f>AVERAGE(Z3336:Z3342)</f>
        <v>56</v>
      </c>
      <c r="AJ3336" s="1">
        <f>Q3336/AD3336*100000</f>
        <v>1.9994936166166291</v>
      </c>
      <c r="AK3336" s="34">
        <f>IF(B3337=B3336,IFERROR((Q3336/Q3337)-1,0),0)</f>
        <v>3.6144578313253017E-2</v>
      </c>
      <c r="AL3336" s="35">
        <f>IFERROR(LOG(2)/LOG(1+(AK3336)),AK3336)</f>
        <v>19.52159468211558</v>
      </c>
      <c r="AM3336" s="35">
        <f>AVERAGE(W3336:W3342)</f>
        <v>2.2857142857142856</v>
      </c>
      <c r="AN3336" s="4">
        <f>ROUNDDOWN(N3336,0)</f>
        <v>43945</v>
      </c>
      <c r="AO3336" s="38" cm="1">
        <f t="array" ref="AO3336">_xlfn.ANCHORARRAY(AN3336)-1</f>
        <v>43944</v>
      </c>
    </row>
    <row r="3337" spans="1:41" x14ac:dyDescent="0.25">
      <c r="A3337">
        <v>20200423</v>
      </c>
      <c r="B3337" s="1" t="s">
        <v>110</v>
      </c>
      <c r="C3337">
        <v>2127</v>
      </c>
      <c r="D3337">
        <v>41849</v>
      </c>
      <c r="F3337">
        <v>304</v>
      </c>
      <c r="G3337">
        <v>512</v>
      </c>
      <c r="H3337">
        <v>74</v>
      </c>
      <c r="J3337">
        <v>36</v>
      </c>
      <c r="M3337" s="1" t="s">
        <v>33</v>
      </c>
      <c r="N3337" s="2">
        <v>43944.458333333336</v>
      </c>
      <c r="O3337" s="1" t="s">
        <v>1377</v>
      </c>
      <c r="P3337" s="2">
        <v>43944.666666666664</v>
      </c>
      <c r="Q3337">
        <v>83</v>
      </c>
      <c r="R3337">
        <v>512</v>
      </c>
      <c r="S3337">
        <v>43976</v>
      </c>
      <c r="T3337">
        <v>43976</v>
      </c>
      <c r="U3337">
        <v>43976</v>
      </c>
      <c r="V3337">
        <v>41</v>
      </c>
      <c r="W3337">
        <v>5</v>
      </c>
      <c r="X3337">
        <v>24</v>
      </c>
      <c r="Y3337">
        <v>2723</v>
      </c>
      <c r="Z3337">
        <v>68</v>
      </c>
      <c r="AA3337">
        <v>2791</v>
      </c>
      <c r="AB3337" s="1">
        <f>Z3337/0.1</f>
        <v>680</v>
      </c>
      <c r="AC3337" s="1">
        <f>AA3337-AB3337</f>
        <v>2111</v>
      </c>
      <c r="AD3337" s="1">
        <f>_xlfn.IFNA(INDEX($AV$2:$AV$53,MATCH(B3337,$AU$2:$AU$53,0)),1000)</f>
        <v>4301089</v>
      </c>
      <c r="AE3337" s="1">
        <f>C3337/AD3337*100000</f>
        <v>49.452592122599654</v>
      </c>
      <c r="AF3337" s="34">
        <f>IF(B3338=B3337,IFERROR((C3337/C3338)-1,0),0)</f>
        <v>3.3025740650801438E-2</v>
      </c>
      <c r="AG3337" s="35">
        <f>IFERROR(LOG(2)/LOG(1+(AF3337)),AF3337)</f>
        <v>21.332785699258199</v>
      </c>
      <c r="AH3337" s="35">
        <f>AVERAGE(Z3337:Z3343)</f>
        <v>55.857142857142854</v>
      </c>
      <c r="AJ3337" s="1">
        <f>Q3337/AD3337*100000</f>
        <v>1.9297438392927933</v>
      </c>
      <c r="AK3337" s="34">
        <f>IF(B3338=B3337,IFERROR((Q3337/Q3338)-1,0),0)</f>
        <v>6.4102564102564097E-2</v>
      </c>
      <c r="AL3337" s="35">
        <f>IFERROR(LOG(2)/LOG(1+(AK3337)),AK3337)</f>
        <v>11.156080965491327</v>
      </c>
      <c r="AM3337" s="35">
        <f>AVERAGE(W3337:W3343)</f>
        <v>2.7142857142857144</v>
      </c>
      <c r="AN3337" s="4">
        <f>ROUNDDOWN(N3337,0)</f>
        <v>43944</v>
      </c>
      <c r="AO3337" s="38" cm="1">
        <f t="array" ref="AO3337">_xlfn.ANCHORARRAY(AN3337)-1</f>
        <v>43943</v>
      </c>
    </row>
    <row r="3338" spans="1:41" x14ac:dyDescent="0.25">
      <c r="A3338">
        <v>20200422</v>
      </c>
      <c r="B3338" s="1" t="s">
        <v>110</v>
      </c>
      <c r="C3338">
        <v>2059</v>
      </c>
      <c r="D3338">
        <v>39126</v>
      </c>
      <c r="F3338">
        <v>302</v>
      </c>
      <c r="G3338">
        <v>488</v>
      </c>
      <c r="H3338">
        <v>67</v>
      </c>
      <c r="J3338">
        <v>35</v>
      </c>
      <c r="M3338" s="1" t="s">
        <v>33</v>
      </c>
      <c r="N3338" s="2">
        <v>43943.458333333336</v>
      </c>
      <c r="O3338" s="1" t="s">
        <v>1429</v>
      </c>
      <c r="P3338" s="2">
        <v>43943.666666666664</v>
      </c>
      <c r="Q3338">
        <v>78</v>
      </c>
      <c r="R3338">
        <v>488</v>
      </c>
      <c r="S3338">
        <v>41185</v>
      </c>
      <c r="T3338">
        <v>41185</v>
      </c>
      <c r="U3338">
        <v>41185</v>
      </c>
      <c r="V3338">
        <v>41</v>
      </c>
      <c r="W3338">
        <v>0</v>
      </c>
      <c r="X3338">
        <v>17</v>
      </c>
      <c r="Y3338">
        <v>0</v>
      </c>
      <c r="Z3338">
        <v>57</v>
      </c>
      <c r="AA3338">
        <v>57</v>
      </c>
      <c r="AB3338" s="1">
        <f>Z3338/0.1</f>
        <v>570</v>
      </c>
      <c r="AC3338" s="1">
        <f>AA3338-AB3338</f>
        <v>-513</v>
      </c>
      <c r="AD3338" s="1">
        <f>_xlfn.IFNA(INDEX($AV$2:$AV$53,MATCH(B3338,$AU$2:$AU$53,0)),1000)</f>
        <v>4301089</v>
      </c>
      <c r="AE3338" s="1">
        <f>C3338/AD3338*100000</f>
        <v>47.871597169926034</v>
      </c>
      <c r="AF3338" s="34">
        <f>IF(B3339=B3338,IFERROR((C3338/C3339)-1,0),0)</f>
        <v>2.8471528471528451E-2</v>
      </c>
      <c r="AG3338" s="35">
        <f>IFERROR(LOG(2)/LOG(1+(AF3338)),AF3338)</f>
        <v>24.690226665918008</v>
      </c>
      <c r="AH3338" s="35">
        <f>AVERAGE(Z3338:Z3344)</f>
        <v>56.571428571428569</v>
      </c>
      <c r="AJ3338" s="1">
        <f>Q3338/AD3338*100000</f>
        <v>1.8134942104197331</v>
      </c>
      <c r="AK3338" s="34">
        <f>IF(B3339=B3338,IFERROR((Q3338/Q3339)-1,0),0)</f>
        <v>0</v>
      </c>
      <c r="AL3338" s="35">
        <f>IFERROR(LOG(2)/LOG(1+(AK3338)),AK3338)</f>
        <v>0</v>
      </c>
      <c r="AM3338" s="35">
        <f>AVERAGE(W3338:W3344)</f>
        <v>2.8571428571428572</v>
      </c>
      <c r="AN3338" s="4">
        <f>ROUNDDOWN(N3338,0)</f>
        <v>43943</v>
      </c>
      <c r="AO3338" s="38" cm="1">
        <f t="array" ref="AO3338">_xlfn.ANCHORARRAY(AN3338)-1</f>
        <v>43942</v>
      </c>
    </row>
    <row r="3339" spans="1:41" x14ac:dyDescent="0.25">
      <c r="A3339">
        <v>20200421</v>
      </c>
      <c r="B3339" s="1" t="s">
        <v>110</v>
      </c>
      <c r="C3339">
        <v>2002</v>
      </c>
      <c r="D3339">
        <v>39126</v>
      </c>
      <c r="F3339">
        <v>297</v>
      </c>
      <c r="G3339">
        <v>471</v>
      </c>
      <c r="H3339">
        <v>70</v>
      </c>
      <c r="J3339">
        <v>35</v>
      </c>
      <c r="M3339" s="1" t="s">
        <v>33</v>
      </c>
      <c r="N3339" s="2">
        <v>43942.458333333336</v>
      </c>
      <c r="O3339" s="1" t="s">
        <v>1480</v>
      </c>
      <c r="P3339" s="2">
        <v>43942.666666666664</v>
      </c>
      <c r="Q3339">
        <v>78</v>
      </c>
      <c r="R3339">
        <v>471</v>
      </c>
      <c r="S3339">
        <v>41128</v>
      </c>
      <c r="T3339">
        <v>41128</v>
      </c>
      <c r="U3339">
        <v>41128</v>
      </c>
      <c r="V3339">
        <v>41</v>
      </c>
      <c r="W3339">
        <v>3</v>
      </c>
      <c r="X3339">
        <v>6</v>
      </c>
      <c r="Y3339">
        <v>1037</v>
      </c>
      <c r="Z3339">
        <v>46</v>
      </c>
      <c r="AA3339">
        <v>1083</v>
      </c>
      <c r="AB3339" s="1">
        <f>Z3339/0.1</f>
        <v>460</v>
      </c>
      <c r="AC3339" s="1">
        <f>AA3339-AB3339</f>
        <v>623</v>
      </c>
      <c r="AD3339" s="1">
        <f>_xlfn.IFNA(INDEX($AV$2:$AV$53,MATCH(B3339,$AU$2:$AU$53,0)),1000)</f>
        <v>4301089</v>
      </c>
      <c r="AE3339" s="1">
        <f>C3339/AD3339*100000</f>
        <v>46.546351400773148</v>
      </c>
      <c r="AF3339" s="34">
        <f>IF(B3340=B3339,IFERROR((C3339/C3340)-1,0),0)</f>
        <v>2.3517382413087873E-2</v>
      </c>
      <c r="AG3339" s="35">
        <f>IFERROR(LOG(2)/LOG(1+(AF3339)),AF3339)</f>
        <v>29.819054502974684</v>
      </c>
      <c r="AH3339" s="35">
        <f>AVERAGE(Z3339:Z3345)</f>
        <v>52.714285714285715</v>
      </c>
      <c r="AJ3339" s="1">
        <f>Q3339/AD3339*100000</f>
        <v>1.8134942104197331</v>
      </c>
      <c r="AK3339" s="34">
        <f>IF(B3340=B3339,IFERROR((Q3339/Q3340)-1,0),0)</f>
        <v>4.0000000000000036E-2</v>
      </c>
      <c r="AL3339" s="35">
        <f>IFERROR(LOG(2)/LOG(1+(AK3339)),AK3339)</f>
        <v>17.672987685129698</v>
      </c>
      <c r="AM3339" s="35">
        <f>AVERAGE(W3339:W3345)</f>
        <v>3.2857142857142856</v>
      </c>
      <c r="AN3339" s="4">
        <f>ROUNDDOWN(N3339,0)</f>
        <v>43942</v>
      </c>
      <c r="AO3339" s="38" cm="1">
        <f t="array" ref="AO3339">_xlfn.ANCHORARRAY(AN3339)-1</f>
        <v>43941</v>
      </c>
    </row>
    <row r="3340" spans="1:41" x14ac:dyDescent="0.25">
      <c r="A3340">
        <v>20200420</v>
      </c>
      <c r="B3340" s="1" t="s">
        <v>110</v>
      </c>
      <c r="C3340">
        <v>1956</v>
      </c>
      <c r="D3340">
        <v>38089</v>
      </c>
      <c r="F3340">
        <v>303</v>
      </c>
      <c r="G3340">
        <v>465</v>
      </c>
      <c r="H3340">
        <v>74</v>
      </c>
      <c r="J3340">
        <v>35</v>
      </c>
      <c r="M3340" s="1" t="s">
        <v>33</v>
      </c>
      <c r="N3340" s="2">
        <v>43941.458333333336</v>
      </c>
      <c r="O3340" s="1" t="s">
        <v>1532</v>
      </c>
      <c r="P3340" s="2">
        <v>43941.666666666664</v>
      </c>
      <c r="Q3340">
        <v>75</v>
      </c>
      <c r="R3340">
        <v>465</v>
      </c>
      <c r="S3340">
        <v>40045</v>
      </c>
      <c r="T3340">
        <v>40045</v>
      </c>
      <c r="U3340">
        <v>40045</v>
      </c>
      <c r="V3340">
        <v>41</v>
      </c>
      <c r="W3340">
        <v>1</v>
      </c>
      <c r="X3340">
        <v>9</v>
      </c>
      <c r="Y3340">
        <v>961</v>
      </c>
      <c r="Z3340">
        <v>46</v>
      </c>
      <c r="AA3340">
        <v>1007</v>
      </c>
      <c r="AB3340" s="1">
        <f>Z3340/0.1</f>
        <v>460</v>
      </c>
      <c r="AC3340" s="1">
        <f>AA3340-AB3340</f>
        <v>547</v>
      </c>
      <c r="AD3340" s="1">
        <f>_xlfn.IFNA(INDEX($AV$2:$AV$53,MATCH(B3340,$AU$2:$AU$53,0)),1000)</f>
        <v>4301089</v>
      </c>
      <c r="AE3340" s="1">
        <f>C3340/AD3340*100000</f>
        <v>45.476854815141003</v>
      </c>
      <c r="AF3340" s="34">
        <f>IF(B3341=B3340,IFERROR((C3340/C3341)-1,0),0)</f>
        <v>2.408376963350789E-2</v>
      </c>
      <c r="AG3340" s="35">
        <f>IFERROR(LOG(2)/LOG(1+(AF3340)),AF3340)</f>
        <v>29.125875368042557</v>
      </c>
      <c r="AH3340" s="35">
        <f>AVERAGE(Z3340:Z3346)</f>
        <v>53.142857142857146</v>
      </c>
      <c r="AJ3340" s="1">
        <f>Q3340/AD3340*100000</f>
        <v>1.7437444330958976</v>
      </c>
      <c r="AK3340" s="34">
        <f>IF(B3341=B3340,IFERROR((Q3340/Q3341)-1,0),0)</f>
        <v>1.3513513513513598E-2</v>
      </c>
      <c r="AL3340" s="35">
        <f>IFERROR(LOG(2)/LOG(1+(AK3340)),AK3340)</f>
        <v>51.638689609985768</v>
      </c>
      <c r="AM3340" s="35">
        <f>AVERAGE(W3340:W3346)</f>
        <v>3.1428571428571428</v>
      </c>
      <c r="AN3340" s="4">
        <f>ROUNDDOWN(N3340,0)</f>
        <v>43941</v>
      </c>
      <c r="AO3340" s="38" cm="1">
        <f t="array" ref="AO3340">_xlfn.ANCHORARRAY(AN3340)-1</f>
        <v>43940</v>
      </c>
    </row>
    <row r="3341" spans="1:41" x14ac:dyDescent="0.25">
      <c r="A3341">
        <v>20200419</v>
      </c>
      <c r="B3341" s="1" t="s">
        <v>110</v>
      </c>
      <c r="C3341">
        <v>1910</v>
      </c>
      <c r="D3341">
        <v>37128</v>
      </c>
      <c r="F3341">
        <v>290</v>
      </c>
      <c r="G3341">
        <v>456</v>
      </c>
      <c r="H3341">
        <v>74</v>
      </c>
      <c r="J3341">
        <v>37</v>
      </c>
      <c r="M3341" s="1" t="s">
        <v>33</v>
      </c>
      <c r="N3341" s="2">
        <v>43940.458333333336</v>
      </c>
      <c r="O3341" s="1" t="s">
        <v>1584</v>
      </c>
      <c r="P3341" s="2">
        <v>43940.666666666664</v>
      </c>
      <c r="Q3341">
        <v>74</v>
      </c>
      <c r="R3341">
        <v>456</v>
      </c>
      <c r="S3341">
        <v>39038</v>
      </c>
      <c r="T3341">
        <v>39038</v>
      </c>
      <c r="U3341">
        <v>39038</v>
      </c>
      <c r="V3341">
        <v>41</v>
      </c>
      <c r="W3341">
        <v>2</v>
      </c>
      <c r="X3341">
        <v>7</v>
      </c>
      <c r="Y3341">
        <v>1389</v>
      </c>
      <c r="Z3341">
        <v>66</v>
      </c>
      <c r="AA3341">
        <v>1455</v>
      </c>
      <c r="AB3341" s="1">
        <f>Z3341/0.1</f>
        <v>660</v>
      </c>
      <c r="AC3341" s="1">
        <f>AA3341-AB3341</f>
        <v>795</v>
      </c>
      <c r="AD3341" s="1">
        <f>_xlfn.IFNA(INDEX($AV$2:$AV$53,MATCH(B3341,$AU$2:$AU$53,0)),1000)</f>
        <v>4301089</v>
      </c>
      <c r="AE3341" s="1">
        <f>C3341/AD3341*100000</f>
        <v>44.407358229508851</v>
      </c>
      <c r="AF3341" s="34">
        <f>IF(B3342=B3341,IFERROR((C3341/C3342)-1,0),0)</f>
        <v>3.579175704989157E-2</v>
      </c>
      <c r="AG3341" s="35">
        <f>IFERROR(LOG(2)/LOG(1+(AF3341)),AF3341)</f>
        <v>19.710654493223281</v>
      </c>
      <c r="AH3341" s="35">
        <f>AVERAGE(Z3341:Z3347)</f>
        <v>54.714285714285715</v>
      </c>
      <c r="AJ3341" s="1">
        <f>Q3341/AD3341*100000</f>
        <v>1.7204945073212854</v>
      </c>
      <c r="AK3341" s="34">
        <f>IF(B3342=B3341,IFERROR((Q3341/Q3342)-1,0),0)</f>
        <v>2.7777777777777679E-2</v>
      </c>
      <c r="AL3341" s="35">
        <f>IFERROR(LOG(2)/LOG(1+(AK3341)),AK3341)</f>
        <v>25.298289483430079</v>
      </c>
      <c r="AM3341" s="35">
        <f>AVERAGE(W3341:W3347)</f>
        <v>3.1428571428571428</v>
      </c>
      <c r="AN3341" s="4">
        <f>ROUNDDOWN(N3341,0)</f>
        <v>43940</v>
      </c>
      <c r="AO3341" s="38" cm="1">
        <f t="array" ref="AO3341">_xlfn.ANCHORARRAY(AN3341)-1</f>
        <v>43939</v>
      </c>
    </row>
    <row r="3342" spans="1:41" x14ac:dyDescent="0.25">
      <c r="A3342">
        <v>20200418</v>
      </c>
      <c r="B3342" s="1" t="s">
        <v>110</v>
      </c>
      <c r="C3342">
        <v>1844</v>
      </c>
      <c r="D3342">
        <v>35739</v>
      </c>
      <c r="F3342">
        <v>290</v>
      </c>
      <c r="G3342">
        <v>449</v>
      </c>
      <c r="H3342">
        <v>74</v>
      </c>
      <c r="J3342">
        <v>37</v>
      </c>
      <c r="M3342" s="1" t="s">
        <v>33</v>
      </c>
      <c r="N3342" s="2">
        <v>43939.458333333336</v>
      </c>
      <c r="O3342" s="1" t="s">
        <v>1636</v>
      </c>
      <c r="P3342" s="2">
        <v>43939.666666666664</v>
      </c>
      <c r="Q3342">
        <v>72</v>
      </c>
      <c r="R3342">
        <v>449</v>
      </c>
      <c r="S3342">
        <v>37583</v>
      </c>
      <c r="T3342">
        <v>37583</v>
      </c>
      <c r="U3342">
        <v>37583</v>
      </c>
      <c r="V3342">
        <v>41</v>
      </c>
      <c r="W3342">
        <v>2</v>
      </c>
      <c r="X3342">
        <v>22</v>
      </c>
      <c r="Y3342">
        <v>1203</v>
      </c>
      <c r="Z3342">
        <v>59</v>
      </c>
      <c r="AA3342">
        <v>1262</v>
      </c>
      <c r="AB3342" s="1">
        <f>Z3342/0.1</f>
        <v>590</v>
      </c>
      <c r="AC3342" s="1">
        <f>AA3342-AB3342</f>
        <v>672</v>
      </c>
      <c r="AD3342" s="1">
        <f>_xlfn.IFNA(INDEX($AV$2:$AV$53,MATCH(B3342,$AU$2:$AU$53,0)),1000)</f>
        <v>4301089</v>
      </c>
      <c r="AE3342" s="1">
        <f>C3342/AD3342*100000</f>
        <v>42.872863128384459</v>
      </c>
      <c r="AF3342" s="34">
        <f>IF(B3343=B3342,IFERROR((C3342/C3343)-1,0),0)</f>
        <v>3.3053221288515511E-2</v>
      </c>
      <c r="AG3342" s="35">
        <f>IFERROR(LOG(2)/LOG(1+(AF3342)),AF3342)</f>
        <v>21.315334545306388</v>
      </c>
      <c r="AH3342" s="35">
        <f>AVERAGE(Z3342:Z3348)</f>
        <v>67.571428571428569</v>
      </c>
      <c r="AJ3342" s="1">
        <f>Q3342/AD3342*100000</f>
        <v>1.6739946557720615</v>
      </c>
      <c r="AK3342" s="34">
        <f>IF(B3343=B3342,IFERROR((Q3342/Q3343)-1,0),0)</f>
        <v>2.857142857142847E-2</v>
      </c>
      <c r="AL3342" s="35">
        <f>IFERROR(LOG(2)/LOG(1+(AK3342)),AK3342)</f>
        <v>24.60509771773836</v>
      </c>
      <c r="AM3342" s="35">
        <f>AVERAGE(W3342:W3348)</f>
        <v>3.4285714285714284</v>
      </c>
      <c r="AN3342" s="4">
        <f>ROUNDDOWN(N3342,0)</f>
        <v>43939</v>
      </c>
      <c r="AO3342" s="38" cm="1">
        <f t="array" ref="AO3342">_xlfn.ANCHORARRAY(AN3342)-1</f>
        <v>43938</v>
      </c>
    </row>
    <row r="3343" spans="1:41" x14ac:dyDescent="0.25">
      <c r="A3343">
        <v>20200417</v>
      </c>
      <c r="B3343" s="1" t="s">
        <v>110</v>
      </c>
      <c r="C3343">
        <v>1785</v>
      </c>
      <c r="D3343">
        <v>34536</v>
      </c>
      <c r="F3343">
        <v>301</v>
      </c>
      <c r="G3343">
        <v>427</v>
      </c>
      <c r="H3343">
        <v>69</v>
      </c>
      <c r="J3343">
        <v>41</v>
      </c>
      <c r="M3343" s="1" t="s">
        <v>33</v>
      </c>
      <c r="N3343" s="2">
        <v>43938.458333333336</v>
      </c>
      <c r="O3343" s="1" t="s">
        <v>1688</v>
      </c>
      <c r="P3343" s="2">
        <v>43938.666666666664</v>
      </c>
      <c r="Q3343">
        <v>70</v>
      </c>
      <c r="R3343">
        <v>427</v>
      </c>
      <c r="S3343">
        <v>36321</v>
      </c>
      <c r="T3343">
        <v>36321</v>
      </c>
      <c r="U3343">
        <v>36321</v>
      </c>
      <c r="V3343">
        <v>41</v>
      </c>
      <c r="W3343">
        <v>6</v>
      </c>
      <c r="X3343">
        <v>13</v>
      </c>
      <c r="Y3343">
        <v>1334</v>
      </c>
      <c r="Z3343">
        <v>49</v>
      </c>
      <c r="AA3343">
        <v>1383</v>
      </c>
      <c r="AB3343" s="1">
        <f>Z3343/0.1</f>
        <v>490</v>
      </c>
      <c r="AC3343" s="1">
        <f>AA3343-AB3343</f>
        <v>893</v>
      </c>
      <c r="AD3343" s="1">
        <f>_xlfn.IFNA(INDEX($AV$2:$AV$53,MATCH(B3343,$AU$2:$AU$53,0)),1000)</f>
        <v>4301089</v>
      </c>
      <c r="AE3343" s="1">
        <f>C3343/AD3343*100000</f>
        <v>41.501117507682352</v>
      </c>
      <c r="AF3343" s="34">
        <f>IF(B3344=B3343,IFERROR((C3343/C3344)-1,0),0)</f>
        <v>2.8225806451612989E-2</v>
      </c>
      <c r="AG3343" s="35">
        <f>IFERROR(LOG(2)/LOG(1+(AF3343)),AF3343)</f>
        <v>24.902180206984884</v>
      </c>
      <c r="AH3343" s="35">
        <f>AVERAGE(Z3343:Z3349)</f>
        <v>66.285714285714292</v>
      </c>
      <c r="AJ3343" s="1">
        <f>Q3343/AD3343*100000</f>
        <v>1.6274948042228374</v>
      </c>
      <c r="AK3343" s="34">
        <f>IF(B3344=B3343,IFERROR((Q3343/Q3344)-1,0),0)</f>
        <v>9.375E-2</v>
      </c>
      <c r="AL3343" s="35">
        <f>IFERROR(LOG(2)/LOG(1+(AK3343)),AK3343)</f>
        <v>7.7349680076361667</v>
      </c>
      <c r="AM3343" s="35">
        <f>AVERAGE(W3343:W3349)</f>
        <v>3.7142857142857144</v>
      </c>
      <c r="AN3343" s="4">
        <f>ROUNDDOWN(N3343,0)</f>
        <v>43938</v>
      </c>
      <c r="AO3343" s="38" cm="1">
        <f t="array" ref="AO3343">_xlfn.ANCHORARRAY(AN3343)-1</f>
        <v>43937</v>
      </c>
    </row>
    <row r="3344" spans="1:41" x14ac:dyDescent="0.25">
      <c r="A3344">
        <v>20200416</v>
      </c>
      <c r="B3344" s="1" t="s">
        <v>110</v>
      </c>
      <c r="C3344">
        <v>1736</v>
      </c>
      <c r="D3344">
        <v>33202</v>
      </c>
      <c r="F3344">
        <v>307</v>
      </c>
      <c r="G3344">
        <v>414</v>
      </c>
      <c r="H3344">
        <v>89</v>
      </c>
      <c r="J3344">
        <v>43</v>
      </c>
      <c r="M3344" s="1" t="s">
        <v>33</v>
      </c>
      <c r="N3344" s="2">
        <v>43937.458333333336</v>
      </c>
      <c r="O3344" s="1" t="s">
        <v>1740</v>
      </c>
      <c r="P3344" s="2">
        <v>43937.666666666664</v>
      </c>
      <c r="Q3344">
        <v>64</v>
      </c>
      <c r="R3344">
        <v>414</v>
      </c>
      <c r="S3344">
        <v>34938</v>
      </c>
      <c r="T3344">
        <v>34938</v>
      </c>
      <c r="U3344">
        <v>34938</v>
      </c>
      <c r="V3344">
        <v>41</v>
      </c>
      <c r="W3344">
        <v>6</v>
      </c>
      <c r="X3344">
        <v>13</v>
      </c>
      <c r="Y3344">
        <v>1514</v>
      </c>
      <c r="Z3344">
        <v>73</v>
      </c>
      <c r="AA3344">
        <v>1587</v>
      </c>
      <c r="AB3344" s="1">
        <f>Z3344/0.1</f>
        <v>730</v>
      </c>
      <c r="AC3344" s="1">
        <f>AA3344-AB3344</f>
        <v>857</v>
      </c>
      <c r="AD3344" s="1">
        <f>_xlfn.IFNA(INDEX($AV$2:$AV$53,MATCH(B3344,$AU$2:$AU$53,0)),1000)</f>
        <v>4301089</v>
      </c>
      <c r="AE3344" s="1">
        <f>C3344/AD3344*100000</f>
        <v>40.361871144726372</v>
      </c>
      <c r="AF3344" s="34">
        <f>IF(B3345=B3344,IFERROR((C3344/C3345)-1,0),0)</f>
        <v>4.3896572459410699E-2</v>
      </c>
      <c r="AG3344" s="35">
        <f>IFERROR(LOG(2)/LOG(1+(AF3344)),AF3344)</f>
        <v>16.134554658837057</v>
      </c>
      <c r="AH3344" s="35">
        <f>AVERAGE(Z3344:Z3350)</f>
        <v>59.285714285714285</v>
      </c>
      <c r="AJ3344" s="1">
        <f>Q3344/AD3344*100000</f>
        <v>1.4879952495751656</v>
      </c>
      <c r="AK3344" s="34">
        <f>IF(B3345=B3344,IFERROR((Q3344/Q3345)-1,0),0)</f>
        <v>0.10344827586206895</v>
      </c>
      <c r="AL3344" s="35">
        <f>IFERROR(LOG(2)/LOG(1+(AK3344)),AK3344)</f>
        <v>7.0413111322549762</v>
      </c>
      <c r="AM3344" s="35">
        <f>AVERAGE(W3344:W3350)</f>
        <v>2.8571428571428572</v>
      </c>
      <c r="AN3344" s="4">
        <f>ROUNDDOWN(N3344,0)</f>
        <v>43937</v>
      </c>
      <c r="AO3344" s="38" cm="1">
        <f t="array" ref="AO3344">_xlfn.ANCHORARRAY(AN3344)-1</f>
        <v>43936</v>
      </c>
    </row>
    <row r="3345" spans="1:41" x14ac:dyDescent="0.25">
      <c r="A3345">
        <v>20200415</v>
      </c>
      <c r="B3345" s="1" t="s">
        <v>110</v>
      </c>
      <c r="C3345">
        <v>1663</v>
      </c>
      <c r="D3345">
        <v>31688</v>
      </c>
      <c r="F3345">
        <v>305</v>
      </c>
      <c r="G3345">
        <v>401</v>
      </c>
      <c r="H3345">
        <v>95</v>
      </c>
      <c r="J3345">
        <v>43</v>
      </c>
      <c r="M3345" s="1" t="s">
        <v>33</v>
      </c>
      <c r="N3345" s="2">
        <v>43936.458333333336</v>
      </c>
      <c r="O3345" s="1" t="s">
        <v>1793</v>
      </c>
      <c r="P3345" s="2">
        <v>43936.666666666664</v>
      </c>
      <c r="Q3345">
        <v>58</v>
      </c>
      <c r="R3345">
        <v>401</v>
      </c>
      <c r="S3345">
        <v>33351</v>
      </c>
      <c r="T3345">
        <v>33351</v>
      </c>
      <c r="U3345">
        <v>33351</v>
      </c>
      <c r="V3345">
        <v>41</v>
      </c>
      <c r="W3345">
        <v>3</v>
      </c>
      <c r="X3345">
        <v>20</v>
      </c>
      <c r="Y3345">
        <v>958</v>
      </c>
      <c r="Z3345">
        <v>30</v>
      </c>
      <c r="AA3345">
        <v>988</v>
      </c>
      <c r="AB3345" s="1">
        <f>Z3345/0.1</f>
        <v>300</v>
      </c>
      <c r="AC3345" s="1">
        <f>AA3345-AB3345</f>
        <v>688</v>
      </c>
      <c r="AD3345" s="1">
        <f>_xlfn.IFNA(INDEX($AV$2:$AV$53,MATCH(B3345,$AU$2:$AU$53,0)),1000)</f>
        <v>4301089</v>
      </c>
      <c r="AE3345" s="1">
        <f>C3345/AD3345*100000</f>
        <v>38.664626563179695</v>
      </c>
      <c r="AF3345" s="34">
        <f>IF(B3346=B3345,IFERROR((C3345/C3346)-1,0),0)</f>
        <v>1.8371096142069776E-2</v>
      </c>
      <c r="AG3345" s="35">
        <f>IFERROR(LOG(2)/LOG(1+(AF3345)),AF3345)</f>
        <v>38.075833597985621</v>
      </c>
      <c r="AH3345" s="35">
        <f>AVERAGE(Z3345:Z3351)</f>
        <v>60.571428571428569</v>
      </c>
      <c r="AJ3345" s="1">
        <f>Q3345/AD3345*100000</f>
        <v>1.348495694927494</v>
      </c>
      <c r="AK3345" s="34">
        <f>IF(B3346=B3345,IFERROR((Q3345/Q3346)-1,0),0)</f>
        <v>5.4545454545454453E-2</v>
      </c>
      <c r="AL3345" s="35">
        <f>IFERROR(LOG(2)/LOG(1+(AK3345)),AK3345)</f>
        <v>13.051204300946981</v>
      </c>
      <c r="AM3345" s="35">
        <f>AVERAGE(W3345:W3351)</f>
        <v>3.5714285714285716</v>
      </c>
      <c r="AN3345" s="4">
        <f>ROUNDDOWN(N3345,0)</f>
        <v>43936</v>
      </c>
      <c r="AO3345" s="38" cm="1">
        <f t="array" ref="AO3345">_xlfn.ANCHORARRAY(AN3345)-1</f>
        <v>43935</v>
      </c>
    </row>
    <row r="3346" spans="1:41" x14ac:dyDescent="0.25">
      <c r="A3346">
        <v>20200414</v>
      </c>
      <c r="B3346" s="1" t="s">
        <v>110</v>
      </c>
      <c r="C3346">
        <v>1633</v>
      </c>
      <c r="D3346">
        <v>30730</v>
      </c>
      <c r="F3346">
        <v>311</v>
      </c>
      <c r="G3346">
        <v>381</v>
      </c>
      <c r="H3346">
        <v>88</v>
      </c>
      <c r="J3346">
        <v>44</v>
      </c>
      <c r="M3346" s="1" t="s">
        <v>33</v>
      </c>
      <c r="N3346" s="2">
        <v>43935.458333333336</v>
      </c>
      <c r="O3346" s="1" t="s">
        <v>1846</v>
      </c>
      <c r="P3346" s="2">
        <v>43935.666666666664</v>
      </c>
      <c r="Q3346">
        <v>55</v>
      </c>
      <c r="R3346">
        <v>381</v>
      </c>
      <c r="S3346">
        <v>32363</v>
      </c>
      <c r="T3346">
        <v>32363</v>
      </c>
      <c r="U3346">
        <v>32363</v>
      </c>
      <c r="V3346">
        <v>41</v>
      </c>
      <c r="W3346">
        <v>2</v>
      </c>
      <c r="X3346">
        <v>12</v>
      </c>
      <c r="Y3346">
        <v>1193</v>
      </c>
      <c r="Z3346">
        <v>49</v>
      </c>
      <c r="AA3346">
        <v>1242</v>
      </c>
      <c r="AB3346" s="1">
        <f>Z3346/0.1</f>
        <v>490</v>
      </c>
      <c r="AC3346" s="1">
        <f>AA3346-AB3346</f>
        <v>752</v>
      </c>
      <c r="AD3346" s="1">
        <f>_xlfn.IFNA(INDEX($AV$2:$AV$53,MATCH(B3346,$AU$2:$AU$53,0)),1000)</f>
        <v>4301089</v>
      </c>
      <c r="AE3346" s="1">
        <f>C3346/AD3346*100000</f>
        <v>37.967128789941341</v>
      </c>
      <c r="AF3346" s="34">
        <f>IF(B3347=B3346,IFERROR((C3346/C3347)-1,0),0)</f>
        <v>3.0934343434343425E-2</v>
      </c>
      <c r="AG3346" s="35">
        <f>IFERROR(LOG(2)/LOG(1+(AF3346)),AF3346)</f>
        <v>22.751857411188155</v>
      </c>
      <c r="AH3346" s="35">
        <f>AVERAGE(Z3346:Z3352)</f>
        <v>64.571428571428569</v>
      </c>
      <c r="AJ3346" s="1">
        <f>Q3346/AD3346*100000</f>
        <v>1.2787459176036582</v>
      </c>
      <c r="AK3346" s="34">
        <f>IF(B3347=B3346,IFERROR((Q3346/Q3347)-1,0),0)</f>
        <v>3.7735849056603765E-2</v>
      </c>
      <c r="AL3346" s="35">
        <f>IFERROR(LOG(2)/LOG(1+(AK3346)),AK3346)</f>
        <v>18.712834336291696</v>
      </c>
      <c r="AM3346" s="35">
        <f>AVERAGE(W3346:W3352)</f>
        <v>3.1428571428571428</v>
      </c>
      <c r="AN3346" s="4">
        <f>ROUNDDOWN(N3346,0)</f>
        <v>43935</v>
      </c>
      <c r="AO3346" s="38" cm="1">
        <f t="array" ref="AO3346">_xlfn.ANCHORARRAY(AN3346)-1</f>
        <v>43934</v>
      </c>
    </row>
    <row r="3347" spans="1:41" x14ac:dyDescent="0.25">
      <c r="A3347">
        <v>20200413</v>
      </c>
      <c r="B3347" s="1" t="s">
        <v>110</v>
      </c>
      <c r="C3347">
        <v>1584</v>
      </c>
      <c r="D3347">
        <v>29537</v>
      </c>
      <c r="F3347">
        <v>321</v>
      </c>
      <c r="G3347">
        <v>369</v>
      </c>
      <c r="H3347">
        <v>96</v>
      </c>
      <c r="J3347">
        <v>50</v>
      </c>
      <c r="M3347" s="1" t="s">
        <v>33</v>
      </c>
      <c r="N3347" s="2">
        <v>43934.458333333336</v>
      </c>
      <c r="O3347" s="1" t="s">
        <v>1899</v>
      </c>
      <c r="P3347" s="2">
        <v>43934.666666666664</v>
      </c>
      <c r="Q3347">
        <v>53</v>
      </c>
      <c r="R3347">
        <v>369</v>
      </c>
      <c r="S3347">
        <v>31121</v>
      </c>
      <c r="T3347">
        <v>31121</v>
      </c>
      <c r="U3347">
        <v>31121</v>
      </c>
      <c r="V3347">
        <v>41</v>
      </c>
      <c r="W3347">
        <v>1</v>
      </c>
      <c r="X3347">
        <v>10</v>
      </c>
      <c r="Y3347">
        <v>1306</v>
      </c>
      <c r="Z3347">
        <v>57</v>
      </c>
      <c r="AA3347">
        <v>1363</v>
      </c>
      <c r="AB3347" s="1">
        <f>Z3347/0.1</f>
        <v>570</v>
      </c>
      <c r="AC3347" s="1">
        <f>AA3347-AB3347</f>
        <v>793</v>
      </c>
      <c r="AD3347" s="1">
        <f>_xlfn.IFNA(INDEX($AV$2:$AV$53,MATCH(B3347,$AU$2:$AU$53,0)),1000)</f>
        <v>4301089</v>
      </c>
      <c r="AE3347" s="1">
        <f>C3347/AD3347*100000</f>
        <v>36.827882426985354</v>
      </c>
      <c r="AF3347" s="34">
        <f>IF(B3348=B3347,IFERROR((C3347/C3348)-1,0),0)</f>
        <v>3.7328094302554016E-2</v>
      </c>
      <c r="AG3347" s="35">
        <f>IFERROR(LOG(2)/LOG(1+(AF3347)),AF3347)</f>
        <v>18.913504903639243</v>
      </c>
      <c r="AH3347" s="35">
        <f>AVERAGE(Z3347:Z3353)</f>
        <v>64.571428571428569</v>
      </c>
      <c r="AJ3347" s="1">
        <f>Q3347/AD3347*100000</f>
        <v>1.2322460660544341</v>
      </c>
      <c r="AK3347" s="34">
        <f>IF(B3348=B3347,IFERROR((Q3347/Q3348)-1,0),0)</f>
        <v>1.9230769230769162E-2</v>
      </c>
      <c r="AL3347" s="35">
        <f>IFERROR(LOG(2)/LOG(1+(AK3347)),AK3347)</f>
        <v>36.38912671916421</v>
      </c>
      <c r="AM3347" s="35">
        <f>AVERAGE(W3347:W3353)</f>
        <v>3.7142857142857144</v>
      </c>
      <c r="AN3347" s="4">
        <f>ROUNDDOWN(N3347,0)</f>
        <v>43934</v>
      </c>
      <c r="AO3347" s="38" cm="1">
        <f t="array" ref="AO3347">_xlfn.ANCHORARRAY(AN3347)-1</f>
        <v>43933</v>
      </c>
    </row>
    <row r="3348" spans="1:41" x14ac:dyDescent="0.25">
      <c r="A3348">
        <v>20200412</v>
      </c>
      <c r="B3348" s="1" t="s">
        <v>110</v>
      </c>
      <c r="C3348">
        <v>1527</v>
      </c>
      <c r="D3348">
        <v>28231</v>
      </c>
      <c r="F3348">
        <v>295</v>
      </c>
      <c r="G3348">
        <v>359</v>
      </c>
      <c r="H3348">
        <v>81</v>
      </c>
      <c r="J3348">
        <v>52</v>
      </c>
      <c r="M3348" s="1" t="s">
        <v>33</v>
      </c>
      <c r="N3348" s="2">
        <v>43933.458333333336</v>
      </c>
      <c r="O3348" s="1" t="s">
        <v>1952</v>
      </c>
      <c r="P3348" s="2">
        <v>43933.666666666664</v>
      </c>
      <c r="Q3348">
        <v>52</v>
      </c>
      <c r="R3348">
        <v>359</v>
      </c>
      <c r="S3348">
        <v>29758</v>
      </c>
      <c r="T3348">
        <v>29758</v>
      </c>
      <c r="U3348">
        <v>29758</v>
      </c>
      <c r="V3348">
        <v>41</v>
      </c>
      <c r="W3348">
        <v>4</v>
      </c>
      <c r="X3348">
        <v>21</v>
      </c>
      <c r="Y3348">
        <v>2378</v>
      </c>
      <c r="Z3348">
        <v>156</v>
      </c>
      <c r="AA3348">
        <v>2534</v>
      </c>
      <c r="AB3348" s="1">
        <f>Z3348/0.1</f>
        <v>1560</v>
      </c>
      <c r="AC3348" s="1">
        <f>AA3348-AB3348</f>
        <v>974</v>
      </c>
      <c r="AD3348" s="1">
        <f>_xlfn.IFNA(INDEX($AV$2:$AV$53,MATCH(B3348,$AU$2:$AU$53,0)),1000)</f>
        <v>4301089</v>
      </c>
      <c r="AE3348" s="1">
        <f>C3348/AD3348*100000</f>
        <v>35.502636657832468</v>
      </c>
      <c r="AF3348" s="34">
        <f>IF(B3349=B3348,IFERROR((C3348/C3349)-1,0),0)</f>
        <v>0.11378555798687096</v>
      </c>
      <c r="AG3348" s="35">
        <f>IFERROR(LOG(2)/LOG(1+(AF3348)),AF3348)</f>
        <v>6.4320474027397792</v>
      </c>
      <c r="AH3348" s="35">
        <f>AVERAGE(Z3348:Z3354)</f>
        <v>65.571428571428569</v>
      </c>
      <c r="AJ3348" s="1">
        <f>Q3348/AD3348*100000</f>
        <v>1.2089961402798222</v>
      </c>
      <c r="AK3348" s="34">
        <f>IF(B3349=B3348,IFERROR((Q3348/Q3349)-1,0),0)</f>
        <v>8.3333333333333259E-2</v>
      </c>
      <c r="AL3348" s="35">
        <f>IFERROR(LOG(2)/LOG(1+(AK3348)),AK3348)</f>
        <v>8.6597168025228246</v>
      </c>
      <c r="AM3348" s="35">
        <f>AVERAGE(W3348:W3354)</f>
        <v>3.5714285714285716</v>
      </c>
      <c r="AN3348" s="4">
        <f>ROUNDDOWN(N3348,0)</f>
        <v>43933</v>
      </c>
      <c r="AO3348" s="38" cm="1">
        <f t="array" ref="AO3348">_xlfn.ANCHORARRAY(AN3348)-1</f>
        <v>43932</v>
      </c>
    </row>
    <row r="3349" spans="1:41" x14ac:dyDescent="0.25">
      <c r="A3349">
        <v>20200411</v>
      </c>
      <c r="B3349" s="1" t="s">
        <v>110</v>
      </c>
      <c r="C3349">
        <v>1371</v>
      </c>
      <c r="D3349">
        <v>25853</v>
      </c>
      <c r="F3349">
        <v>140</v>
      </c>
      <c r="G3349">
        <v>338</v>
      </c>
      <c r="H3349">
        <v>58</v>
      </c>
      <c r="J3349">
        <v>46</v>
      </c>
      <c r="M3349" s="1" t="s">
        <v>33</v>
      </c>
      <c r="N3349" s="2">
        <v>43931.458333333336</v>
      </c>
      <c r="O3349" s="1" t="s">
        <v>2005</v>
      </c>
      <c r="P3349" s="2">
        <v>43932.666666666664</v>
      </c>
      <c r="Q3349">
        <v>48</v>
      </c>
      <c r="R3349">
        <v>338</v>
      </c>
      <c r="S3349">
        <v>27224</v>
      </c>
      <c r="T3349">
        <v>27224</v>
      </c>
      <c r="U3349">
        <v>27224</v>
      </c>
      <c r="V3349">
        <v>41</v>
      </c>
      <c r="W3349">
        <v>4</v>
      </c>
      <c r="X3349">
        <v>12</v>
      </c>
      <c r="Y3349">
        <v>1547</v>
      </c>
      <c r="Z3349">
        <v>50</v>
      </c>
      <c r="AA3349">
        <v>1597</v>
      </c>
      <c r="AB3349" s="1">
        <f>Z3349/0.1</f>
        <v>500</v>
      </c>
      <c r="AC3349" s="1">
        <f>AA3349-AB3349</f>
        <v>1097</v>
      </c>
      <c r="AD3349" s="1">
        <f>_xlfn.IFNA(INDEX($AV$2:$AV$53,MATCH(B3349,$AU$2:$AU$53,0)),1000)</f>
        <v>4301089</v>
      </c>
      <c r="AE3349" s="1">
        <f>C3349/AD3349*100000</f>
        <v>31.875648236993005</v>
      </c>
      <c r="AF3349" s="34">
        <f>IF(B3350=B3349,IFERROR((C3349/C3350)-1,0),0)</f>
        <v>3.7850113550340625E-2</v>
      </c>
      <c r="AG3349" s="35">
        <f>IFERROR(LOG(2)/LOG(1+(AF3349)),AF3349)</f>
        <v>18.657376202465041</v>
      </c>
      <c r="AH3349" s="35">
        <f>AVERAGE(Z3349:Z3355)</f>
        <v>53.142857142857146</v>
      </c>
      <c r="AJ3349" s="1">
        <f>Q3349/AD3349*100000</f>
        <v>1.1159964371813744</v>
      </c>
      <c r="AK3349" s="34">
        <f>IF(B3350=B3349,IFERROR((Q3349/Q3350)-1,0),0)</f>
        <v>9.0909090909090828E-2</v>
      </c>
      <c r="AL3349" s="35">
        <f>IFERROR(LOG(2)/LOG(1+(AK3349)),AK3349)</f>
        <v>7.9661672362978111</v>
      </c>
      <c r="AM3349" s="35">
        <f>AVERAGE(W3349:W3355)</f>
        <v>3.1428571428571428</v>
      </c>
      <c r="AN3349" s="4">
        <f>ROUNDDOWN(N3349,0)</f>
        <v>43931</v>
      </c>
      <c r="AO3349" s="38" cm="1">
        <f t="array" ref="AO3349">_xlfn.ANCHORARRAY(AN3349)-1</f>
        <v>43930</v>
      </c>
    </row>
    <row r="3350" spans="1:41" x14ac:dyDescent="0.25">
      <c r="A3350">
        <v>20200410</v>
      </c>
      <c r="B3350" s="1" t="s">
        <v>110</v>
      </c>
      <c r="C3350">
        <v>1321</v>
      </c>
      <c r="D3350">
        <v>24306</v>
      </c>
      <c r="F3350">
        <v>146</v>
      </c>
      <c r="G3350">
        <v>326</v>
      </c>
      <c r="H3350">
        <v>66</v>
      </c>
      <c r="J3350">
        <v>54</v>
      </c>
      <c r="M3350" s="1" t="s">
        <v>33</v>
      </c>
      <c r="N3350" s="2">
        <v>43930.458333333336</v>
      </c>
      <c r="O3350" s="1" t="s">
        <v>2058</v>
      </c>
      <c r="P3350" s="2">
        <v>43931.666666666664</v>
      </c>
      <c r="Q3350">
        <v>44</v>
      </c>
      <c r="R3350">
        <v>326</v>
      </c>
      <c r="S3350">
        <v>25627</v>
      </c>
      <c r="T3350">
        <v>25627</v>
      </c>
      <c r="U3350">
        <v>25627</v>
      </c>
      <c r="V3350">
        <v>41</v>
      </c>
      <c r="W3350">
        <v>0</v>
      </c>
      <c r="X3350">
        <v>0</v>
      </c>
      <c r="Y3350">
        <v>0</v>
      </c>
      <c r="Z3350">
        <v>0</v>
      </c>
      <c r="AA3350">
        <v>0</v>
      </c>
      <c r="AB3350" s="1">
        <f>Z3350/0.1</f>
        <v>0</v>
      </c>
      <c r="AC3350" s="1">
        <f>AA3350-AB3350</f>
        <v>0</v>
      </c>
      <c r="AD3350" s="1">
        <f>_xlfn.IFNA(INDEX($AV$2:$AV$53,MATCH(B3350,$AU$2:$AU$53,0)),1000)</f>
        <v>4301089</v>
      </c>
      <c r="AE3350" s="1">
        <f>C3350/AD3350*100000</f>
        <v>30.713151948262407</v>
      </c>
      <c r="AF3350" s="34">
        <f>IF(B3351=B3350,IFERROR((C3350/C3351)-1,0),0)</f>
        <v>0</v>
      </c>
      <c r="AG3350" s="35">
        <f>IFERROR(LOG(2)/LOG(1+(AF3350)),AF3350)</f>
        <v>0</v>
      </c>
      <c r="AH3350" s="35">
        <f>AVERAGE(Z3350:Z3356)</f>
        <v>60.285714285714285</v>
      </c>
      <c r="AJ3350" s="1">
        <f>Q3350/AD3350*100000</f>
        <v>1.0229967340829265</v>
      </c>
      <c r="AK3350" s="34">
        <f>IF(B3351=B3350,IFERROR((Q3350/Q3351)-1,0),0)</f>
        <v>0</v>
      </c>
      <c r="AL3350" s="35">
        <f>IFERROR(LOG(2)/LOG(1+(AK3350)),AK3350)</f>
        <v>0</v>
      </c>
      <c r="AM3350" s="35">
        <f>AVERAGE(W3350:W3356)</f>
        <v>3.1428571428571428</v>
      </c>
      <c r="AN3350" s="4">
        <f>ROUNDDOWN(N3350,0)</f>
        <v>43930</v>
      </c>
      <c r="AO3350" s="38" cm="1">
        <f t="array" ref="AO3350">_xlfn.ANCHORARRAY(AN3350)-1</f>
        <v>43929</v>
      </c>
    </row>
    <row r="3351" spans="1:41" x14ac:dyDescent="0.25">
      <c r="A3351">
        <v>20200409</v>
      </c>
      <c r="B3351" s="1" t="s">
        <v>110</v>
      </c>
      <c r="C3351">
        <v>1321</v>
      </c>
      <c r="D3351">
        <v>24306</v>
      </c>
      <c r="F3351">
        <v>146</v>
      </c>
      <c r="G3351">
        <v>326</v>
      </c>
      <c r="H3351">
        <v>66</v>
      </c>
      <c r="J3351">
        <v>54</v>
      </c>
      <c r="M3351" s="1" t="s">
        <v>33</v>
      </c>
      <c r="N3351" s="2">
        <v>43930.458333333336</v>
      </c>
      <c r="O3351" s="1" t="s">
        <v>2111</v>
      </c>
      <c r="P3351" s="2">
        <v>43930.666666666664</v>
      </c>
      <c r="Q3351">
        <v>44</v>
      </c>
      <c r="R3351">
        <v>326</v>
      </c>
      <c r="S3351">
        <v>25627</v>
      </c>
      <c r="T3351">
        <v>25627</v>
      </c>
      <c r="U3351">
        <v>25627</v>
      </c>
      <c r="V3351">
        <v>41</v>
      </c>
      <c r="W3351">
        <v>11</v>
      </c>
      <c r="X3351">
        <v>2</v>
      </c>
      <c r="Y3351">
        <v>981</v>
      </c>
      <c r="Z3351">
        <v>82</v>
      </c>
      <c r="AA3351">
        <v>1063</v>
      </c>
      <c r="AB3351" s="1">
        <f>Z3351/0.1</f>
        <v>820</v>
      </c>
      <c r="AC3351" s="1">
        <f>AA3351-AB3351</f>
        <v>243</v>
      </c>
      <c r="AD3351" s="1">
        <f>_xlfn.IFNA(INDEX($AV$2:$AV$53,MATCH(B3351,$AU$2:$AU$53,0)),1000)</f>
        <v>4301089</v>
      </c>
      <c r="AE3351" s="1">
        <f>C3351/AD3351*100000</f>
        <v>30.713151948262407</v>
      </c>
      <c r="AF3351" s="34">
        <f>IF(B3352=B3351,IFERROR((C3351/C3352)-1,0),0)</f>
        <v>6.6182405165456037E-2</v>
      </c>
      <c r="AG3351" s="35">
        <f>IFERROR(LOG(2)/LOG(1+(AF3351)),AF3351)</f>
        <v>10.816157020174714</v>
      </c>
      <c r="AH3351" s="35">
        <f>AVERAGE(Z3351:Z3357)</f>
        <v>70.714285714285708</v>
      </c>
      <c r="AJ3351" s="1">
        <f>Q3351/AD3351*100000</f>
        <v>1.0229967340829265</v>
      </c>
      <c r="AK3351" s="34">
        <f>IF(B3352=B3351,IFERROR((Q3351/Q3352)-1,0),0)</f>
        <v>0.33333333333333326</v>
      </c>
      <c r="AL3351" s="35">
        <f>IFERROR(LOG(2)/LOG(1+(AK3351)),AK3351)</f>
        <v>2.4094208396532095</v>
      </c>
      <c r="AM3351" s="35">
        <f>AVERAGE(W3351:W3357)</f>
        <v>3.2857142857142856</v>
      </c>
      <c r="AN3351" s="4">
        <f>ROUNDDOWN(N3351,0)</f>
        <v>43930</v>
      </c>
      <c r="AO3351" s="38" cm="1">
        <f t="array" ref="AO3351">_xlfn.ANCHORARRAY(AN3351)-1</f>
        <v>43929</v>
      </c>
    </row>
    <row r="3352" spans="1:41" x14ac:dyDescent="0.25">
      <c r="A3352">
        <v>20200408</v>
      </c>
      <c r="B3352" s="1" t="s">
        <v>110</v>
      </c>
      <c r="C3352">
        <v>1239</v>
      </c>
      <c r="D3352">
        <v>23325</v>
      </c>
      <c r="F3352">
        <v>156</v>
      </c>
      <c r="G3352">
        <v>324</v>
      </c>
      <c r="H3352">
        <v>61</v>
      </c>
      <c r="J3352">
        <v>58</v>
      </c>
      <c r="K3352">
        <v>69</v>
      </c>
      <c r="M3352" s="1" t="s">
        <v>33</v>
      </c>
      <c r="N3352" s="2">
        <v>43928.458333333336</v>
      </c>
      <c r="O3352" s="1" t="s">
        <v>2164</v>
      </c>
      <c r="P3352" s="2">
        <v>43929.666666666664</v>
      </c>
      <c r="Q3352">
        <v>33</v>
      </c>
      <c r="R3352">
        <v>324</v>
      </c>
      <c r="S3352">
        <v>24564</v>
      </c>
      <c r="T3352">
        <v>24564</v>
      </c>
      <c r="U3352">
        <v>24564</v>
      </c>
      <c r="V3352">
        <v>41</v>
      </c>
      <c r="W3352">
        <v>0</v>
      </c>
      <c r="X3352">
        <v>0</v>
      </c>
      <c r="Y3352">
        <v>1499</v>
      </c>
      <c r="Z3352">
        <v>58</v>
      </c>
      <c r="AA3352">
        <v>1557</v>
      </c>
      <c r="AB3352" s="1">
        <f>Z3352/0.1</f>
        <v>580</v>
      </c>
      <c r="AC3352" s="1">
        <f>AA3352-AB3352</f>
        <v>977</v>
      </c>
      <c r="AD3352" s="1">
        <f>_xlfn.IFNA(INDEX($AV$2:$AV$53,MATCH(B3352,$AU$2:$AU$53,0)),1000)</f>
        <v>4301089</v>
      </c>
      <c r="AE3352" s="1">
        <f>C3352/AD3352*100000</f>
        <v>28.806658034744228</v>
      </c>
      <c r="AF3352" s="34">
        <f>IF(B3353=B3352,IFERROR((C3352/C3353)-1,0),0)</f>
        <v>4.9110922946655311E-2</v>
      </c>
      <c r="AG3352" s="35">
        <f>IFERROR(LOG(2)/LOG(1+(AF3352)),AF3352)</f>
        <v>14.457715090126007</v>
      </c>
      <c r="AH3352" s="35">
        <f>AVERAGE(Z3352:Z3358)</f>
        <v>71.857142857142861</v>
      </c>
      <c r="AJ3352" s="1">
        <f>Q3352/AD3352*100000</f>
        <v>0.76724755056219485</v>
      </c>
      <c r="AK3352" s="34">
        <f>IF(B3353=B3352,IFERROR((Q3352/Q3353)-1,0),0)</f>
        <v>0</v>
      </c>
      <c r="AL3352" s="35">
        <f>IFERROR(LOG(2)/LOG(1+(AK3352)),AK3352)</f>
        <v>0</v>
      </c>
      <c r="AM3352" s="35">
        <f>AVERAGE(W3352:W3358)</f>
        <v>2.1428571428571428</v>
      </c>
      <c r="AN3352" s="4">
        <f>ROUNDDOWN(N3352,0)</f>
        <v>43928</v>
      </c>
      <c r="AO3352" s="38" cm="1">
        <f t="array" ref="AO3352">_xlfn.ANCHORARRAY(AN3352)-1</f>
        <v>43927</v>
      </c>
    </row>
    <row r="3353" spans="1:41" x14ac:dyDescent="0.25">
      <c r="A3353">
        <v>20200407</v>
      </c>
      <c r="B3353" s="1" t="s">
        <v>110</v>
      </c>
      <c r="C3353">
        <v>1181</v>
      </c>
      <c r="D3353">
        <v>21826</v>
      </c>
      <c r="G3353">
        <v>324</v>
      </c>
      <c r="J3353">
        <v>69</v>
      </c>
      <c r="M3353" s="1" t="s">
        <v>33</v>
      </c>
      <c r="N3353" s="2">
        <v>43927.458333333336</v>
      </c>
      <c r="O3353" s="1" t="s">
        <v>2217</v>
      </c>
      <c r="P3353" s="2">
        <v>43928.666666666664</v>
      </c>
      <c r="Q3353">
        <v>33</v>
      </c>
      <c r="R3353">
        <v>324</v>
      </c>
      <c r="S3353">
        <v>23007</v>
      </c>
      <c r="T3353">
        <v>23007</v>
      </c>
      <c r="U3353">
        <v>23007</v>
      </c>
      <c r="V3353">
        <v>41</v>
      </c>
      <c r="W3353">
        <v>6</v>
      </c>
      <c r="X3353">
        <v>66</v>
      </c>
      <c r="Y3353">
        <v>1157</v>
      </c>
      <c r="Z3353">
        <v>49</v>
      </c>
      <c r="AA3353">
        <v>1206</v>
      </c>
      <c r="AB3353" s="1">
        <f>Z3353/0.1</f>
        <v>490</v>
      </c>
      <c r="AC3353" s="1">
        <f>AA3353-AB3353</f>
        <v>716</v>
      </c>
      <c r="AD3353" s="1">
        <f>_xlfn.IFNA(INDEX($AV$2:$AV$53,MATCH(B3353,$AU$2:$AU$53,0)),1000)</f>
        <v>4301089</v>
      </c>
      <c r="AE3353" s="1">
        <f>C3353/AD3353*100000</f>
        <v>27.458162339816731</v>
      </c>
      <c r="AF3353" s="34">
        <f>IF(B3354=B3353,IFERROR((C3353/C3354)-1,0),0)</f>
        <v>4.328621908127217E-2</v>
      </c>
      <c r="AG3353" s="35">
        <f>IFERROR(LOG(2)/LOG(1+(AF3353)),AF3353)</f>
        <v>16.357240412369638</v>
      </c>
      <c r="AH3353" s="35">
        <f>AVERAGE(Z3353:Z3359)</f>
        <v>70.142857142857139</v>
      </c>
      <c r="AJ3353" s="1">
        <f>Q3353/AD3353*100000</f>
        <v>0.76724755056219485</v>
      </c>
      <c r="AK3353" s="34">
        <f>IF(B3354=B3353,IFERROR((Q3353/Q3354)-1,0),0)</f>
        <v>0.22222222222222232</v>
      </c>
      <c r="AL3353" s="35">
        <f>IFERROR(LOG(2)/LOG(1+(AK3353)),AK3353)</f>
        <v>3.4541524808273798</v>
      </c>
      <c r="AM3353" s="35">
        <f>AVERAGE(W3353:W3359)</f>
        <v>2.1428571428571428</v>
      </c>
      <c r="AN3353" s="4">
        <f>ROUNDDOWN(N3353,0)</f>
        <v>43927</v>
      </c>
      <c r="AO3353" s="38" cm="1">
        <f t="array" ref="AO3353">_xlfn.ANCHORARRAY(AN3353)-1</f>
        <v>43926</v>
      </c>
    </row>
    <row r="3354" spans="1:41" x14ac:dyDescent="0.25">
      <c r="A3354">
        <v>20200406</v>
      </c>
      <c r="B3354" s="1" t="s">
        <v>110</v>
      </c>
      <c r="C3354">
        <v>1132</v>
      </c>
      <c r="D3354">
        <v>20669</v>
      </c>
      <c r="G3354">
        <v>258</v>
      </c>
      <c r="J3354">
        <v>40</v>
      </c>
      <c r="M3354" s="1" t="s">
        <v>33</v>
      </c>
      <c r="N3354" s="2">
        <v>43926.458333333336</v>
      </c>
      <c r="O3354" s="1" t="s">
        <v>2270</v>
      </c>
      <c r="P3354" s="2">
        <v>43927.666666666664</v>
      </c>
      <c r="Q3354">
        <v>27</v>
      </c>
      <c r="R3354">
        <v>258</v>
      </c>
      <c r="S3354">
        <v>21801</v>
      </c>
      <c r="T3354">
        <v>21801</v>
      </c>
      <c r="U3354">
        <v>21801</v>
      </c>
      <c r="V3354">
        <v>41</v>
      </c>
      <c r="W3354">
        <v>0</v>
      </c>
      <c r="X3354">
        <v>0</v>
      </c>
      <c r="Y3354">
        <v>1113</v>
      </c>
      <c r="Z3354">
        <v>64</v>
      </c>
      <c r="AA3354">
        <v>1177</v>
      </c>
      <c r="AB3354" s="1">
        <f>Z3354/0.1</f>
        <v>640</v>
      </c>
      <c r="AC3354" s="1">
        <f>AA3354-AB3354</f>
        <v>537</v>
      </c>
      <c r="AD3354" s="1">
        <f>_xlfn.IFNA(INDEX($AV$2:$AV$53,MATCH(B3354,$AU$2:$AU$53,0)),1000)</f>
        <v>4301089</v>
      </c>
      <c r="AE3354" s="1">
        <f>C3354/AD3354*100000</f>
        <v>26.318915976860747</v>
      </c>
      <c r="AF3354" s="34">
        <f>IF(B3355=B3354,IFERROR((C3354/C3355)-1,0),0)</f>
        <v>5.9925093632958726E-2</v>
      </c>
      <c r="AG3354" s="35">
        <f>IFERROR(LOG(2)/LOG(1+(AF3354)),AF3354)</f>
        <v>11.910105693506161</v>
      </c>
      <c r="AH3354" s="35">
        <f>AVERAGE(Z3354:Z3360)</f>
        <v>75.142857142857139</v>
      </c>
      <c r="AJ3354" s="1">
        <f>Q3354/AD3354*100000</f>
        <v>0.62774799591452302</v>
      </c>
      <c r="AK3354" s="34">
        <f>IF(B3355=B3354,IFERROR((Q3354/Q3355)-1,0),0)</f>
        <v>0</v>
      </c>
      <c r="AL3354" s="35">
        <f>IFERROR(LOG(2)/LOG(1+(AK3354)),AK3354)</f>
        <v>0</v>
      </c>
      <c r="AM3354" s="35">
        <f>AVERAGE(W3354:W3360)</f>
        <v>1.5714285714285714</v>
      </c>
      <c r="AN3354" s="4">
        <f>ROUNDDOWN(N3354,0)</f>
        <v>43926</v>
      </c>
      <c r="AO3354" s="38" cm="1">
        <f t="array" ref="AO3354">_xlfn.ANCHORARRAY(AN3354)-1</f>
        <v>43925</v>
      </c>
    </row>
    <row r="3355" spans="1:41" x14ac:dyDescent="0.25">
      <c r="A3355">
        <v>20200405</v>
      </c>
      <c r="B3355" s="1" t="s">
        <v>110</v>
      </c>
      <c r="C3355">
        <v>1068</v>
      </c>
      <c r="D3355">
        <v>19556</v>
      </c>
      <c r="G3355">
        <v>258</v>
      </c>
      <c r="J3355">
        <v>40</v>
      </c>
      <c r="M3355" s="1" t="s">
        <v>33</v>
      </c>
      <c r="N3355" s="2">
        <v>43925.458333333336</v>
      </c>
      <c r="O3355" s="1" t="s">
        <v>2323</v>
      </c>
      <c r="P3355" s="2">
        <v>43926.666666666664</v>
      </c>
      <c r="Q3355">
        <v>27</v>
      </c>
      <c r="R3355">
        <v>258</v>
      </c>
      <c r="S3355">
        <v>20624</v>
      </c>
      <c r="T3355">
        <v>20624</v>
      </c>
      <c r="U3355">
        <v>20624</v>
      </c>
      <c r="V3355">
        <v>41</v>
      </c>
      <c r="W3355">
        <v>1</v>
      </c>
      <c r="X3355">
        <v>19</v>
      </c>
      <c r="Y3355">
        <v>3021</v>
      </c>
      <c r="Z3355">
        <v>69</v>
      </c>
      <c r="AA3355">
        <v>3090</v>
      </c>
      <c r="AB3355" s="1">
        <f>Z3355/0.1</f>
        <v>690</v>
      </c>
      <c r="AC3355" s="1">
        <f>AA3355-AB3355</f>
        <v>2400</v>
      </c>
      <c r="AD3355" s="1">
        <f>_xlfn.IFNA(INDEX($AV$2:$AV$53,MATCH(B3355,$AU$2:$AU$53,0)),1000)</f>
        <v>4301089</v>
      </c>
      <c r="AE3355" s="1">
        <f>C3355/AD3355*100000</f>
        <v>24.830920727285577</v>
      </c>
      <c r="AF3355" s="34">
        <f>IF(B3356=B3355,IFERROR((C3355/C3356)-1,0),0)</f>
        <v>6.9069069069069178E-2</v>
      </c>
      <c r="AG3355" s="35">
        <f>IFERROR(LOG(2)/LOG(1+(AF3355)),AF3355)</f>
        <v>10.378281738137922</v>
      </c>
      <c r="AH3355" s="35">
        <f>AVERAGE(Z3355:Z3361)</f>
        <v>74.285714285714292</v>
      </c>
      <c r="AJ3355" s="1">
        <f>Q3355/AD3355*100000</f>
        <v>0.62774799591452302</v>
      </c>
      <c r="AK3355" s="34">
        <f>IF(B3356=B3355,IFERROR((Q3355/Q3356)-1,0),0)</f>
        <v>3.8461538461538547E-2</v>
      </c>
      <c r="AL3355" s="35">
        <f>IFERROR(LOG(2)/LOG(1+(AK3355)),AK3355)</f>
        <v>18.366220369758818</v>
      </c>
      <c r="AM3355" s="35">
        <f>AVERAGE(W3355:W3361)</f>
        <v>2</v>
      </c>
      <c r="AN3355" s="4">
        <f>ROUNDDOWN(N3355,0)</f>
        <v>43925</v>
      </c>
      <c r="AO3355" s="38" cm="1">
        <f t="array" ref="AO3355">_xlfn.ANCHORARRAY(AN3355)-1</f>
        <v>43924</v>
      </c>
    </row>
    <row r="3356" spans="1:41" x14ac:dyDescent="0.25">
      <c r="A3356">
        <v>20200404</v>
      </c>
      <c r="B3356" s="1" t="s">
        <v>110</v>
      </c>
      <c r="C3356">
        <v>999</v>
      </c>
      <c r="D3356">
        <v>16535</v>
      </c>
      <c r="G3356">
        <v>239</v>
      </c>
      <c r="J3356">
        <v>38</v>
      </c>
      <c r="M3356" s="1" t="s">
        <v>33</v>
      </c>
      <c r="N3356" s="2">
        <v>43924.5</v>
      </c>
      <c r="O3356" s="1" t="s">
        <v>2376</v>
      </c>
      <c r="P3356" s="2">
        <v>43925.666666666664</v>
      </c>
      <c r="Q3356">
        <v>26</v>
      </c>
      <c r="R3356">
        <v>239</v>
      </c>
      <c r="S3356">
        <v>17534</v>
      </c>
      <c r="T3356">
        <v>17534</v>
      </c>
      <c r="U3356">
        <v>17534</v>
      </c>
      <c r="V3356">
        <v>41</v>
      </c>
      <c r="W3356">
        <v>4</v>
      </c>
      <c r="X3356">
        <v>35</v>
      </c>
      <c r="Y3356">
        <v>0</v>
      </c>
      <c r="Z3356">
        <v>100</v>
      </c>
      <c r="AA3356">
        <v>100</v>
      </c>
      <c r="AB3356" s="1">
        <f>Z3356/0.1</f>
        <v>1000</v>
      </c>
      <c r="AC3356" s="1">
        <f>AA3356-AB3356</f>
        <v>-900</v>
      </c>
      <c r="AD3356" s="1">
        <f>_xlfn.IFNA(INDEX($AV$2:$AV$53,MATCH(B3356,$AU$2:$AU$53,0)),1000)</f>
        <v>4301089</v>
      </c>
      <c r="AE3356" s="1">
        <f>C3356/AD3356*100000</f>
        <v>23.226675848837353</v>
      </c>
      <c r="AF3356" s="34">
        <f>IF(B3357=B3356,IFERROR((C3356/C3357)-1,0),0)</f>
        <v>0.11123470522803114</v>
      </c>
      <c r="AG3356" s="35">
        <f>IFERROR(LOG(2)/LOG(1+(AF3356)),AF3356)</f>
        <v>6.5718755859120144</v>
      </c>
      <c r="AH3356" s="35">
        <f>AVERAGE(Z3356:Z3362)</f>
        <v>74.285714285714292</v>
      </c>
      <c r="AJ3356" s="1">
        <f>Q3356/AD3356*100000</f>
        <v>0.60449807013991108</v>
      </c>
      <c r="AK3356" s="34">
        <f>IF(B3357=B3356,IFERROR((Q3356/Q3357)-1,0),0)</f>
        <v>0.18181818181818188</v>
      </c>
      <c r="AL3356" s="35">
        <f>IFERROR(LOG(2)/LOG(1+(AK3356)),AK3356)</f>
        <v>4.1492381461821113</v>
      </c>
      <c r="AM3356" s="35">
        <f>AVERAGE(W3356:W3362)</f>
        <v>1.8571428571428572</v>
      </c>
      <c r="AN3356" s="4">
        <f>ROUNDDOWN(N3356,0)</f>
        <v>43924</v>
      </c>
      <c r="AO3356" s="38" cm="1">
        <f t="array" ref="AO3356">_xlfn.ANCHORARRAY(AN3356)-1</f>
        <v>43923</v>
      </c>
    </row>
    <row r="3357" spans="1:41" x14ac:dyDescent="0.25">
      <c r="A3357">
        <v>20200403</v>
      </c>
      <c r="B3357" s="1" t="s">
        <v>110</v>
      </c>
      <c r="C3357">
        <v>899</v>
      </c>
      <c r="D3357">
        <v>16535</v>
      </c>
      <c r="F3357">
        <v>188</v>
      </c>
      <c r="G3357">
        <v>204</v>
      </c>
      <c r="J3357">
        <v>38</v>
      </c>
      <c r="M3357" s="1" t="s">
        <v>33</v>
      </c>
      <c r="N3357" s="2">
        <v>43923.458333333336</v>
      </c>
      <c r="O3357" s="1" t="s">
        <v>2429</v>
      </c>
      <c r="P3357" s="2">
        <v>43924.666666666664</v>
      </c>
      <c r="Q3357">
        <v>22</v>
      </c>
      <c r="R3357">
        <v>204</v>
      </c>
      <c r="S3357">
        <v>17434</v>
      </c>
      <c r="T3357">
        <v>17434</v>
      </c>
      <c r="U3357">
        <v>17434</v>
      </c>
      <c r="V3357">
        <v>41</v>
      </c>
      <c r="W3357">
        <v>1</v>
      </c>
      <c r="X3357">
        <v>16</v>
      </c>
      <c r="Y3357">
        <v>1276</v>
      </c>
      <c r="Z3357">
        <v>73</v>
      </c>
      <c r="AA3357">
        <v>1349</v>
      </c>
      <c r="AB3357" s="1">
        <f>Z3357/0.1</f>
        <v>730</v>
      </c>
      <c r="AC3357" s="1">
        <f>AA3357-AB3357</f>
        <v>619</v>
      </c>
      <c r="AD3357" s="1">
        <f>_xlfn.IFNA(INDEX($AV$2:$AV$53,MATCH(B3357,$AU$2:$AU$53,0)),1000)</f>
        <v>4301089</v>
      </c>
      <c r="AE3357" s="1">
        <f>C3357/AD3357*100000</f>
        <v>20.901683271376157</v>
      </c>
      <c r="AF3357" s="34">
        <f>IF(B3358=B3357,IFERROR((C3357/C3358)-1,0),0)</f>
        <v>8.8377723970944233E-2</v>
      </c>
      <c r="AG3357" s="35">
        <f>IFERROR(LOG(2)/LOG(1+(AF3357)),AF3357)</f>
        <v>8.1846902130145764</v>
      </c>
      <c r="AH3357" s="35">
        <f>AVERAGE(Z3357:Z3363)</f>
        <v>69.285714285714292</v>
      </c>
      <c r="AJ3357" s="1">
        <f>Q3357/AD3357*100000</f>
        <v>0.51149836704146323</v>
      </c>
      <c r="AK3357" s="34">
        <f>IF(B3358=B3357,IFERROR((Q3357/Q3358)-1,0),0)</f>
        <v>4.7619047619047672E-2</v>
      </c>
      <c r="AL3357" s="35">
        <f>IFERROR(LOG(2)/LOG(1+(AK3357)),AK3357)</f>
        <v>14.899977377480541</v>
      </c>
      <c r="AM3357" s="35">
        <f>AVERAGE(W3357:W3363)</f>
        <v>1.4285714285714286</v>
      </c>
      <c r="AN3357" s="4">
        <f>ROUNDDOWN(N3357,0)</f>
        <v>43923</v>
      </c>
      <c r="AO3357" s="38" cm="1">
        <f t="array" ref="AO3357">_xlfn.ANCHORARRAY(AN3357)-1</f>
        <v>43922</v>
      </c>
    </row>
    <row r="3358" spans="1:41" x14ac:dyDescent="0.25">
      <c r="A3358">
        <v>20200402</v>
      </c>
      <c r="B3358" s="1" t="s">
        <v>110</v>
      </c>
      <c r="C3358">
        <v>826</v>
      </c>
      <c r="D3358">
        <v>15259</v>
      </c>
      <c r="F3358">
        <v>134</v>
      </c>
      <c r="G3358">
        <v>188</v>
      </c>
      <c r="J3358">
        <v>38</v>
      </c>
      <c r="M3358" s="1" t="s">
        <v>33</v>
      </c>
      <c r="N3358" s="2">
        <v>43922.458333333336</v>
      </c>
      <c r="O3358" s="1" t="s">
        <v>2482</v>
      </c>
      <c r="P3358" s="2">
        <v>43923.666666666664</v>
      </c>
      <c r="Q3358">
        <v>21</v>
      </c>
      <c r="R3358">
        <v>188</v>
      </c>
      <c r="S3358">
        <v>16085</v>
      </c>
      <c r="T3358">
        <v>16085</v>
      </c>
      <c r="U3358">
        <v>16085</v>
      </c>
      <c r="V3358">
        <v>41</v>
      </c>
      <c r="W3358">
        <v>3</v>
      </c>
      <c r="X3358">
        <v>34</v>
      </c>
      <c r="Y3358">
        <v>2123</v>
      </c>
      <c r="Z3358">
        <v>90</v>
      </c>
      <c r="AA3358">
        <v>2213</v>
      </c>
      <c r="AB3358" s="1">
        <f>Z3358/0.1</f>
        <v>900</v>
      </c>
      <c r="AC3358" s="1">
        <f>AA3358-AB3358</f>
        <v>1313</v>
      </c>
      <c r="AD3358" s="1">
        <f>_xlfn.IFNA(INDEX($AV$2:$AV$53,MATCH(B3358,$AU$2:$AU$53,0)),1000)</f>
        <v>4301089</v>
      </c>
      <c r="AE3358" s="1">
        <f>C3358/AD3358*100000</f>
        <v>19.204438689829484</v>
      </c>
      <c r="AF3358" s="34">
        <f>IF(B3359=B3358,IFERROR((C3358/C3359)-1,0),0)</f>
        <v>0.12228260869565211</v>
      </c>
      <c r="AG3358" s="35">
        <f>IFERROR(LOG(2)/LOG(1+(AF3358)),AF3358)</f>
        <v>6.0083149540824561</v>
      </c>
      <c r="AH3358" s="35">
        <f>AVERAGE(Z3358:Z3364)</f>
        <v>71.285714285714292</v>
      </c>
      <c r="AJ3358" s="1">
        <f>Q3358/AD3358*100000</f>
        <v>0.48824844126685124</v>
      </c>
      <c r="AK3358" s="34">
        <f>IF(B3359=B3358,IFERROR((Q3358/Q3359)-1,0),0)</f>
        <v>0.16666666666666674</v>
      </c>
      <c r="AL3358" s="35">
        <f>IFERROR(LOG(2)/LOG(1+(AK3358)),AK3358)</f>
        <v>4.4965561056019201</v>
      </c>
      <c r="AM3358" s="35">
        <f>AVERAGE(W3358:W3364)</f>
        <v>1.4285714285714286</v>
      </c>
      <c r="AN3358" s="4">
        <f>ROUNDDOWN(N3358,0)</f>
        <v>43922</v>
      </c>
      <c r="AO3358" s="38" cm="1">
        <f t="array" ref="AO3358">_xlfn.ANCHORARRAY(AN3358)-1</f>
        <v>43921</v>
      </c>
    </row>
    <row r="3359" spans="1:41" x14ac:dyDescent="0.25">
      <c r="A3359">
        <v>20200401</v>
      </c>
      <c r="B3359" s="1" t="s">
        <v>110</v>
      </c>
      <c r="C3359">
        <v>736</v>
      </c>
      <c r="D3359">
        <v>13136</v>
      </c>
      <c r="F3359">
        <v>132</v>
      </c>
      <c r="G3359">
        <v>154</v>
      </c>
      <c r="J3359">
        <v>40</v>
      </c>
      <c r="M3359" s="1" t="s">
        <v>33</v>
      </c>
      <c r="N3359" s="2">
        <v>43921.458333333336</v>
      </c>
      <c r="O3359" s="1" t="s">
        <v>2535</v>
      </c>
      <c r="P3359" s="2">
        <v>43922.666666666664</v>
      </c>
      <c r="Q3359">
        <v>18</v>
      </c>
      <c r="R3359">
        <v>154</v>
      </c>
      <c r="S3359">
        <v>13872</v>
      </c>
      <c r="T3359">
        <v>13872</v>
      </c>
      <c r="U3359">
        <v>13872</v>
      </c>
      <c r="V3359">
        <v>41</v>
      </c>
      <c r="W3359">
        <v>0</v>
      </c>
      <c r="X3359">
        <v>0</v>
      </c>
      <c r="Y3359">
        <v>0</v>
      </c>
      <c r="Z3359">
        <v>46</v>
      </c>
      <c r="AA3359">
        <v>46</v>
      </c>
      <c r="AB3359" s="1">
        <f>Z3359/0.1</f>
        <v>460</v>
      </c>
      <c r="AC3359" s="1">
        <f>AA3359-AB3359</f>
        <v>-414</v>
      </c>
      <c r="AD3359" s="1">
        <f>_xlfn.IFNA(INDEX($AV$2:$AV$53,MATCH(B3359,$AU$2:$AU$53,0)),1000)</f>
        <v>4301089</v>
      </c>
      <c r="AE3359" s="1">
        <f>C3359/AD3359*100000</f>
        <v>17.111945370114405</v>
      </c>
      <c r="AF3359" s="34">
        <f>IF(B3360=B3359,IFERROR((C3359/C3360)-1,0),0)</f>
        <v>6.6666666666666652E-2</v>
      </c>
      <c r="AG3359" s="35">
        <f>IFERROR(LOG(2)/LOG(1+(AF3359)),AF3359)</f>
        <v>10.740053666281316</v>
      </c>
      <c r="AH3359" s="35">
        <f>AVERAGE(Z3359:Z3365)</f>
        <v>75.285714285714292</v>
      </c>
      <c r="AJ3359" s="1">
        <f>Q3359/AD3359*100000</f>
        <v>0.41849866394301538</v>
      </c>
      <c r="AK3359" s="34">
        <f>IF(B3360=B3359,IFERROR((Q3359/Q3360)-1,0),0)</f>
        <v>0</v>
      </c>
      <c r="AL3359" s="35">
        <f>IFERROR(LOG(2)/LOG(1+(AK3359)),AK3359)</f>
        <v>0</v>
      </c>
      <c r="AM3359" s="35">
        <f>AVERAGE(W3359:W3365)</f>
        <v>1.4285714285714286</v>
      </c>
      <c r="AN3359" s="4">
        <f>ROUNDDOWN(N3359,0)</f>
        <v>43921</v>
      </c>
      <c r="AO3359" s="38" cm="1">
        <f t="array" ref="AO3359">_xlfn.ANCHORARRAY(AN3359)-1</f>
        <v>43920</v>
      </c>
    </row>
    <row r="3360" spans="1:41" x14ac:dyDescent="0.25">
      <c r="A3360">
        <v>20200331</v>
      </c>
      <c r="B3360" s="1" t="s">
        <v>110</v>
      </c>
      <c r="C3360">
        <v>690</v>
      </c>
      <c r="D3360">
        <v>13136</v>
      </c>
      <c r="F3360">
        <v>132</v>
      </c>
      <c r="G3360">
        <v>154</v>
      </c>
      <c r="J3360">
        <v>40</v>
      </c>
      <c r="M3360" s="1" t="s">
        <v>33</v>
      </c>
      <c r="N3360" s="2">
        <v>43921.458333333336</v>
      </c>
      <c r="O3360" s="1" t="s">
        <v>2588</v>
      </c>
      <c r="P3360" s="2">
        <v>43921.666666666664</v>
      </c>
      <c r="Q3360">
        <v>18</v>
      </c>
      <c r="R3360">
        <v>154</v>
      </c>
      <c r="S3360">
        <v>13826</v>
      </c>
      <c r="T3360">
        <v>13826</v>
      </c>
      <c r="U3360">
        <v>13826</v>
      </c>
      <c r="V3360">
        <v>41</v>
      </c>
      <c r="W3360">
        <v>2</v>
      </c>
      <c r="X3360">
        <v>14</v>
      </c>
      <c r="Y3360">
        <v>859</v>
      </c>
      <c r="Z3360">
        <v>84</v>
      </c>
      <c r="AA3360">
        <v>943</v>
      </c>
      <c r="AB3360" s="1">
        <f>Z3360/0.1</f>
        <v>840</v>
      </c>
      <c r="AC3360" s="1">
        <f>AA3360-AB3360</f>
        <v>103</v>
      </c>
      <c r="AD3360" s="1">
        <f>_xlfn.IFNA(INDEX($AV$2:$AV$53,MATCH(B3360,$AU$2:$AU$53,0)),1000)</f>
        <v>4301089</v>
      </c>
      <c r="AE3360" s="1">
        <f>C3360/AD3360*100000</f>
        <v>16.042448784482257</v>
      </c>
      <c r="AF3360" s="34">
        <f>IF(B3361=B3360,IFERROR((C3360/C3361)-1,0),0)</f>
        <v>0.13861386138613851</v>
      </c>
      <c r="AG3360" s="35">
        <f>IFERROR(LOG(2)/LOG(1+(AF3360)),AF3360)</f>
        <v>5.3396392852154362</v>
      </c>
      <c r="AH3360" s="35">
        <f>AVERAGE(Z3360:Z3366)</f>
        <v>68.714285714285708</v>
      </c>
      <c r="AJ3360" s="1">
        <f>Q3360/AD3360*100000</f>
        <v>0.41849866394301538</v>
      </c>
      <c r="AK3360" s="34">
        <f>IF(B3361=B3360,IFERROR((Q3360/Q3361)-1,0),0)</f>
        <v>0.125</v>
      </c>
      <c r="AL3360" s="35">
        <f>IFERROR(LOG(2)/LOG(1+(AK3360)),AK3360)</f>
        <v>5.8849491923617183</v>
      </c>
      <c r="AM3360" s="35">
        <f>AVERAGE(W3360:W3366)</f>
        <v>1.4285714285714286</v>
      </c>
      <c r="AN3360" s="4">
        <f>ROUNDDOWN(N3360,0)</f>
        <v>43921</v>
      </c>
      <c r="AO3360" s="38" cm="1">
        <f t="array" ref="AO3360">_xlfn.ANCHORARRAY(AN3360)-1</f>
        <v>43920</v>
      </c>
    </row>
    <row r="3361" spans="1:41" x14ac:dyDescent="0.25">
      <c r="A3361">
        <v>20200330</v>
      </c>
      <c r="B3361" s="1" t="s">
        <v>110</v>
      </c>
      <c r="C3361">
        <v>606</v>
      </c>
      <c r="D3361">
        <v>12277</v>
      </c>
      <c r="F3361">
        <v>132</v>
      </c>
      <c r="G3361">
        <v>140</v>
      </c>
      <c r="J3361">
        <v>39</v>
      </c>
      <c r="M3361" s="1" t="s">
        <v>33</v>
      </c>
      <c r="N3361" s="2">
        <v>43920.458333333336</v>
      </c>
      <c r="O3361" s="1" t="s">
        <v>2641</v>
      </c>
      <c r="P3361" s="2">
        <v>43920.666666666664</v>
      </c>
      <c r="Q3361">
        <v>16</v>
      </c>
      <c r="R3361">
        <v>140</v>
      </c>
      <c r="S3361">
        <v>12883</v>
      </c>
      <c r="T3361">
        <v>12883</v>
      </c>
      <c r="U3361">
        <v>12883</v>
      </c>
      <c r="V3361">
        <v>41</v>
      </c>
      <c r="W3361">
        <v>3</v>
      </c>
      <c r="X3361">
        <v>11</v>
      </c>
      <c r="Y3361">
        <v>1399</v>
      </c>
      <c r="Z3361">
        <v>58</v>
      </c>
      <c r="AA3361">
        <v>1457</v>
      </c>
      <c r="AB3361" s="1">
        <f>Z3361/0.1</f>
        <v>580</v>
      </c>
      <c r="AC3361" s="1">
        <f>AA3361-AB3361</f>
        <v>877</v>
      </c>
      <c r="AD3361" s="1">
        <f>_xlfn.IFNA(INDEX($AV$2:$AV$53,MATCH(B3361,$AU$2:$AU$53,0)),1000)</f>
        <v>4301089</v>
      </c>
      <c r="AE3361" s="1">
        <f>C3361/AD3361*100000</f>
        <v>14.089455019414851</v>
      </c>
      <c r="AF3361" s="34">
        <f>IF(B3362=B3361,IFERROR((C3361/C3362)-1,0),0)</f>
        <v>0.1058394160583942</v>
      </c>
      <c r="AG3361" s="35">
        <f>IFERROR(LOG(2)/LOG(1+(AF3361)),AF3361)</f>
        <v>6.8898091899685392</v>
      </c>
      <c r="AH3361" s="35">
        <f>AVERAGE(Z3361:Z3367)</f>
        <v>59.285714285714285</v>
      </c>
      <c r="AJ3361" s="1">
        <f>Q3361/AD3361*100000</f>
        <v>0.3719988123937914</v>
      </c>
      <c r="AK3361" s="34">
        <f>IF(B3362=B3361,IFERROR((Q3361/Q3362)-1,0),0)</f>
        <v>0.23076923076923084</v>
      </c>
      <c r="AL3361" s="35">
        <f>IFERROR(LOG(2)/LOG(1+(AK3361)),AK3361)</f>
        <v>3.3382262621551324</v>
      </c>
      <c r="AM3361" s="35">
        <f>AVERAGE(W3361:W3367)</f>
        <v>1.5714285714285714</v>
      </c>
      <c r="AN3361" s="4">
        <f>ROUNDDOWN(N3361,0)</f>
        <v>43920</v>
      </c>
      <c r="AO3361" s="38" cm="1">
        <f t="array" ref="AO3361">_xlfn.ANCHORARRAY(AN3361)-1</f>
        <v>43919</v>
      </c>
    </row>
    <row r="3362" spans="1:41" x14ac:dyDescent="0.25">
      <c r="A3362">
        <v>20200329</v>
      </c>
      <c r="B3362" s="1" t="s">
        <v>110</v>
      </c>
      <c r="C3362">
        <v>548</v>
      </c>
      <c r="D3362">
        <v>10878</v>
      </c>
      <c r="F3362">
        <v>107</v>
      </c>
      <c r="G3362">
        <v>129</v>
      </c>
      <c r="J3362">
        <v>37</v>
      </c>
      <c r="M3362" s="1" t="s">
        <v>33</v>
      </c>
      <c r="N3362" s="2">
        <v>43919.458333333336</v>
      </c>
      <c r="O3362" s="1" t="s">
        <v>2695</v>
      </c>
      <c r="P3362" s="2">
        <v>43919.666666666664</v>
      </c>
      <c r="Q3362">
        <v>13</v>
      </c>
      <c r="R3362">
        <v>129</v>
      </c>
      <c r="S3362">
        <v>11426</v>
      </c>
      <c r="T3362">
        <v>11426</v>
      </c>
      <c r="U3362">
        <v>11426</v>
      </c>
      <c r="V3362">
        <v>41</v>
      </c>
      <c r="W3362">
        <v>0</v>
      </c>
      <c r="X3362">
        <v>12</v>
      </c>
      <c r="Y3362">
        <v>1185</v>
      </c>
      <c r="Z3362">
        <v>69</v>
      </c>
      <c r="AA3362">
        <v>1254</v>
      </c>
      <c r="AB3362" s="1">
        <f>Z3362/0.1</f>
        <v>690</v>
      </c>
      <c r="AC3362" s="1">
        <f>AA3362-AB3362</f>
        <v>564</v>
      </c>
      <c r="AD3362" s="1">
        <f>_xlfn.IFNA(INDEX($AV$2:$AV$53,MATCH(B3362,$AU$2:$AU$53,0)),1000)</f>
        <v>4301089</v>
      </c>
      <c r="AE3362" s="1">
        <f>C3362/AD3362*100000</f>
        <v>12.740959324487356</v>
      </c>
      <c r="AF3362" s="34">
        <f>IF(B3363=B3362,IFERROR((C3362/C3363)-1,0),0)</f>
        <v>0.14405010438413357</v>
      </c>
      <c r="AG3362" s="35">
        <f>IFERROR(LOG(2)/LOG(1+(AF3362)),AF3362)</f>
        <v>5.1506504153506132</v>
      </c>
      <c r="AH3362" s="35">
        <f>AVERAGE(Z3362:Z3368)</f>
        <v>55.285714285714285</v>
      </c>
      <c r="AJ3362" s="1">
        <f>Q3362/AD3362*100000</f>
        <v>0.30224903506995554</v>
      </c>
      <c r="AK3362" s="34">
        <f>IF(B3363=B3362,IFERROR((Q3362/Q3363)-1,0),0)</f>
        <v>0</v>
      </c>
      <c r="AL3362" s="35">
        <f>IFERROR(LOG(2)/LOG(1+(AK3362)),AK3362)</f>
        <v>0</v>
      </c>
      <c r="AM3362" s="35">
        <f>AVERAGE(W3362:W3368)</f>
        <v>1.2857142857142858</v>
      </c>
      <c r="AN3362" s="4">
        <f>ROUNDDOWN(N3362,0)</f>
        <v>43919</v>
      </c>
      <c r="AO3362" s="38" cm="1">
        <f t="array" ref="AO3362">_xlfn.ANCHORARRAY(AN3362)-1</f>
        <v>43918</v>
      </c>
    </row>
    <row r="3363" spans="1:41" x14ac:dyDescent="0.25">
      <c r="A3363">
        <v>20200328</v>
      </c>
      <c r="B3363" s="1" t="s">
        <v>110</v>
      </c>
      <c r="C3363">
        <v>479</v>
      </c>
      <c r="D3363">
        <v>9693</v>
      </c>
      <c r="F3363">
        <v>107</v>
      </c>
      <c r="G3363">
        <v>117</v>
      </c>
      <c r="J3363">
        <v>31</v>
      </c>
      <c r="M3363" s="1" t="s">
        <v>33</v>
      </c>
      <c r="N3363" s="2">
        <v>43917.520833333336</v>
      </c>
      <c r="O3363" s="1" t="s">
        <v>2749</v>
      </c>
      <c r="P3363" s="2">
        <v>43918.666666666664</v>
      </c>
      <c r="Q3363">
        <v>13</v>
      </c>
      <c r="R3363">
        <v>117</v>
      </c>
      <c r="S3363">
        <v>10172</v>
      </c>
      <c r="T3363">
        <v>10172</v>
      </c>
      <c r="U3363">
        <v>10172</v>
      </c>
      <c r="V3363">
        <v>41</v>
      </c>
      <c r="W3363">
        <v>1</v>
      </c>
      <c r="X3363">
        <v>15</v>
      </c>
      <c r="Y3363">
        <v>1183</v>
      </c>
      <c r="Z3363">
        <v>65</v>
      </c>
      <c r="AA3363">
        <v>1248</v>
      </c>
      <c r="AB3363" s="1">
        <f>Z3363/0.1</f>
        <v>650</v>
      </c>
      <c r="AC3363" s="1">
        <f>AA3363-AB3363</f>
        <v>598</v>
      </c>
      <c r="AD3363" s="1">
        <f>_xlfn.IFNA(INDEX($AV$2:$AV$53,MATCH(B3363,$AU$2:$AU$53,0)),1000)</f>
        <v>4301089</v>
      </c>
      <c r="AE3363" s="1">
        <f>C3363/AD3363*100000</f>
        <v>11.136714446039132</v>
      </c>
      <c r="AF3363" s="34">
        <f>IF(B3364=B3363,IFERROR((C3363/C3364)-1,0),0)</f>
        <v>0.15700483091787443</v>
      </c>
      <c r="AG3363" s="35">
        <f>IFERROR(LOG(2)/LOG(1+(AF3363)),AF3363)</f>
        <v>4.7529671865137511</v>
      </c>
      <c r="AH3363" s="35">
        <f>AVERAGE(Z3363:Z3369)</f>
        <v>52.142857142857146</v>
      </c>
      <c r="AJ3363" s="1">
        <f>Q3363/AD3363*100000</f>
        <v>0.30224903506995554</v>
      </c>
      <c r="AK3363" s="34">
        <f>IF(B3364=B3363,IFERROR((Q3363/Q3364)-1,0),0)</f>
        <v>8.3333333333333259E-2</v>
      </c>
      <c r="AL3363" s="35">
        <f>IFERROR(LOG(2)/LOG(1+(AK3363)),AK3363)</f>
        <v>8.6597168025228246</v>
      </c>
      <c r="AM3363" s="35">
        <f>AVERAGE(W3363:W3369)</f>
        <v>1.4285714285714286</v>
      </c>
      <c r="AN3363" s="4">
        <f>ROUNDDOWN(N3363,0)</f>
        <v>43917</v>
      </c>
      <c r="AO3363" s="38" cm="1">
        <f t="array" ref="AO3363">_xlfn.ANCHORARRAY(AN3363)-1</f>
        <v>43916</v>
      </c>
    </row>
    <row r="3364" spans="1:41" x14ac:dyDescent="0.25">
      <c r="A3364">
        <v>20200327</v>
      </c>
      <c r="B3364" s="1" t="s">
        <v>110</v>
      </c>
      <c r="C3364">
        <v>414</v>
      </c>
      <c r="D3364">
        <v>8510</v>
      </c>
      <c r="F3364">
        <v>91</v>
      </c>
      <c r="G3364">
        <v>102</v>
      </c>
      <c r="J3364">
        <v>31</v>
      </c>
      <c r="M3364" s="1" t="s">
        <v>33</v>
      </c>
      <c r="N3364" s="2">
        <v>43917.520833333336</v>
      </c>
      <c r="O3364" s="1" t="s">
        <v>2803</v>
      </c>
      <c r="P3364" s="2">
        <v>43917.666666666664</v>
      </c>
      <c r="Q3364">
        <v>12</v>
      </c>
      <c r="R3364">
        <v>102</v>
      </c>
      <c r="S3364">
        <v>8924</v>
      </c>
      <c r="T3364">
        <v>8924</v>
      </c>
      <c r="U3364">
        <v>8924</v>
      </c>
      <c r="V3364">
        <v>41</v>
      </c>
      <c r="W3364">
        <v>1</v>
      </c>
      <c r="X3364">
        <v>12</v>
      </c>
      <c r="Y3364">
        <v>1557</v>
      </c>
      <c r="Z3364">
        <v>87</v>
      </c>
      <c r="AA3364">
        <v>1644</v>
      </c>
      <c r="AB3364" s="1">
        <f>Z3364/0.1</f>
        <v>870</v>
      </c>
      <c r="AC3364" s="1">
        <f>AA3364-AB3364</f>
        <v>774</v>
      </c>
      <c r="AD3364" s="1">
        <f>_xlfn.IFNA(INDEX($AV$2:$AV$53,MATCH(B3364,$AU$2:$AU$53,0)),1000)</f>
        <v>4301089</v>
      </c>
      <c r="AE3364" s="1">
        <f>C3364/AD3364*100000</f>
        <v>9.6254692706893525</v>
      </c>
      <c r="AF3364" s="34">
        <f>IF(B3365=B3364,IFERROR((C3364/C3365)-1,0),0)</f>
        <v>0.26605504587155959</v>
      </c>
      <c r="AG3364" s="35">
        <f>IFERROR(LOG(2)/LOG(1+(AF3364)),AF3364)</f>
        <v>2.9382370927573973</v>
      </c>
      <c r="AH3364" s="35">
        <f>AVERAGE(Z3364:Z3370)</f>
        <v>42.857142857142854</v>
      </c>
      <c r="AJ3364" s="1">
        <f>Q3364/AD3364*100000</f>
        <v>0.27899910929534361</v>
      </c>
      <c r="AK3364" s="34">
        <f>IF(B3365=B3364,IFERROR((Q3364/Q3365)-1,0),0)</f>
        <v>9.0909090909090828E-2</v>
      </c>
      <c r="AL3364" s="35">
        <f>IFERROR(LOG(2)/LOG(1+(AK3364)),AK3364)</f>
        <v>7.9661672362978111</v>
      </c>
      <c r="AM3364" s="35">
        <f>AVERAGE(W3364:W3370)</f>
        <v>1.2857142857142858</v>
      </c>
      <c r="AN3364" s="4">
        <f>ROUNDDOWN(N3364,0)</f>
        <v>43917</v>
      </c>
      <c r="AO3364" s="38" cm="1">
        <f t="array" ref="AO3364">_xlfn.ANCHORARRAY(AN3364)-1</f>
        <v>43916</v>
      </c>
    </row>
    <row r="3365" spans="1:41" x14ac:dyDescent="0.25">
      <c r="A3365">
        <v>20200326</v>
      </c>
      <c r="B3365" s="1" t="s">
        <v>110</v>
      </c>
      <c r="C3365">
        <v>327</v>
      </c>
      <c r="D3365">
        <v>6953</v>
      </c>
      <c r="G3365">
        <v>90</v>
      </c>
      <c r="M3365" s="1" t="s">
        <v>33</v>
      </c>
      <c r="N3365" s="2">
        <v>43916.688194444447</v>
      </c>
      <c r="O3365" s="1" t="s">
        <v>2857</v>
      </c>
      <c r="P3365" s="2">
        <v>43916.666666666664</v>
      </c>
      <c r="Q3365">
        <v>11</v>
      </c>
      <c r="R3365">
        <v>90</v>
      </c>
      <c r="S3365">
        <v>7280</v>
      </c>
      <c r="T3365">
        <v>7280</v>
      </c>
      <c r="U3365">
        <v>7280</v>
      </c>
      <c r="V3365">
        <v>41</v>
      </c>
      <c r="W3365">
        <v>3</v>
      </c>
      <c r="X3365">
        <v>29</v>
      </c>
      <c r="Y3365">
        <v>2603</v>
      </c>
      <c r="Z3365">
        <v>118</v>
      </c>
      <c r="AA3365">
        <v>2721</v>
      </c>
      <c r="AB3365" s="1">
        <f>Z3365/0.1</f>
        <v>1180</v>
      </c>
      <c r="AC3365" s="1">
        <f>AA3365-AB3365</f>
        <v>1541</v>
      </c>
      <c r="AD3365" s="1">
        <f>_xlfn.IFNA(INDEX($AV$2:$AV$53,MATCH(B3365,$AU$2:$AU$53,0)),1000)</f>
        <v>4301089</v>
      </c>
      <c r="AE3365" s="1">
        <f>C3365/AD3365*100000</f>
        <v>7.6027257282981129</v>
      </c>
      <c r="AF3365" s="34">
        <f>IF(B3366=B3365,IFERROR((C3365/C3366)-1,0),0)</f>
        <v>0.56459330143540676</v>
      </c>
      <c r="AG3365" s="35">
        <f>IFERROR(LOG(2)/LOG(1+(AF3365)),AF3365)</f>
        <v>1.5484965263250494</v>
      </c>
      <c r="AH3365" s="35">
        <f>AVERAGE(Z3365:Z3371)</f>
        <v>34.142857142857146</v>
      </c>
      <c r="AJ3365" s="1">
        <f>Q3365/AD3365*100000</f>
        <v>0.25574918352073162</v>
      </c>
      <c r="AK3365" s="34">
        <f>IF(B3366=B3365,IFERROR((Q3365/Q3366)-1,0),0)</f>
        <v>0.375</v>
      </c>
      <c r="AL3365" s="35">
        <f>IFERROR(LOG(2)/LOG(1+(AK3365)),AK3365)</f>
        <v>2.1766024788760996</v>
      </c>
      <c r="AM3365" s="35">
        <f>AVERAGE(W3365:W3371)</f>
        <v>1.1428571428571428</v>
      </c>
      <c r="AN3365" s="4">
        <f>ROUNDDOWN(N3365,0)</f>
        <v>43916</v>
      </c>
      <c r="AO3365" s="38" cm="1">
        <f t="array" ref="AO3365">_xlfn.ANCHORARRAY(AN3365)-1</f>
        <v>43915</v>
      </c>
    </row>
    <row r="3366" spans="1:41" x14ac:dyDescent="0.25">
      <c r="A3366">
        <v>20200325</v>
      </c>
      <c r="B3366" s="1" t="s">
        <v>110</v>
      </c>
      <c r="C3366">
        <v>209</v>
      </c>
      <c r="D3366">
        <v>4350</v>
      </c>
      <c r="G3366">
        <v>61</v>
      </c>
      <c r="M3366" s="1" t="s">
        <v>33</v>
      </c>
      <c r="N3366" s="2">
        <v>43914.458333333336</v>
      </c>
      <c r="O3366" s="1" t="s">
        <v>2911</v>
      </c>
      <c r="P3366" s="2">
        <v>43915.666666666664</v>
      </c>
      <c r="Q3366">
        <v>8</v>
      </c>
      <c r="R3366">
        <v>61</v>
      </c>
      <c r="S3366">
        <v>4559</v>
      </c>
      <c r="T3366">
        <v>4559</v>
      </c>
      <c r="U3366">
        <v>4559</v>
      </c>
      <c r="V3366">
        <v>41</v>
      </c>
      <c r="W3366">
        <v>0</v>
      </c>
      <c r="X3366">
        <v>0</v>
      </c>
      <c r="Y3366">
        <v>0</v>
      </c>
      <c r="Z3366">
        <v>0</v>
      </c>
      <c r="AA3366">
        <v>0</v>
      </c>
      <c r="AB3366" s="1">
        <f>Z3366/0.1</f>
        <v>0</v>
      </c>
      <c r="AC3366" s="1">
        <f>AA3366-AB3366</f>
        <v>0</v>
      </c>
      <c r="AD3366" s="1">
        <f>_xlfn.IFNA(INDEX($AV$2:$AV$53,MATCH(B3366,$AU$2:$AU$53,0)),1000)</f>
        <v>4301089</v>
      </c>
      <c r="AE3366" s="1">
        <f>C3366/AD3366*100000</f>
        <v>4.859234486893901</v>
      </c>
      <c r="AF3366" s="34">
        <f>IF(B3367=B3366,IFERROR((C3366/C3367)-1,0),0)</f>
        <v>0</v>
      </c>
      <c r="AG3366" s="35">
        <f>IFERROR(LOG(2)/LOG(1+(AF3366)),AF3366)</f>
        <v>0</v>
      </c>
      <c r="AH3366" s="35">
        <f>AVERAGE(Z3366:Z3372)</f>
        <v>19.142857142857142</v>
      </c>
      <c r="AJ3366" s="1">
        <f>Q3366/AD3366*100000</f>
        <v>0.1859994061968957</v>
      </c>
      <c r="AK3366" s="34">
        <f>IF(B3367=B3366,IFERROR((Q3366/Q3367)-1,0),0)</f>
        <v>0</v>
      </c>
      <c r="AL3366" s="35">
        <f>IFERROR(LOG(2)/LOG(1+(AK3366)),AK3366)</f>
        <v>0</v>
      </c>
      <c r="AM3366" s="35">
        <f>AVERAGE(W3366:W3372)</f>
        <v>0.7142857142857143</v>
      </c>
      <c r="AN3366" s="4">
        <f>ROUNDDOWN(N3366,0)</f>
        <v>43914</v>
      </c>
      <c r="AO3366" s="38" cm="1">
        <f t="array" ref="AO3366">_xlfn.ANCHORARRAY(AN3366)-1</f>
        <v>43913</v>
      </c>
    </row>
    <row r="3367" spans="1:41" x14ac:dyDescent="0.25">
      <c r="A3367">
        <v>20200324</v>
      </c>
      <c r="B3367" s="1" t="s">
        <v>110</v>
      </c>
      <c r="C3367">
        <v>209</v>
      </c>
      <c r="D3367">
        <v>4350</v>
      </c>
      <c r="G3367">
        <v>61</v>
      </c>
      <c r="M3367" s="1" t="s">
        <v>33</v>
      </c>
      <c r="N3367" s="2">
        <v>43914.458333333336</v>
      </c>
      <c r="O3367" s="1" t="s">
        <v>2965</v>
      </c>
      <c r="P3367" s="2">
        <v>43914.666666666664</v>
      </c>
      <c r="Q3367">
        <v>8</v>
      </c>
      <c r="R3367">
        <v>61</v>
      </c>
      <c r="S3367">
        <v>4559</v>
      </c>
      <c r="T3367">
        <v>4559</v>
      </c>
      <c r="U3367">
        <v>4559</v>
      </c>
      <c r="V3367">
        <v>41</v>
      </c>
      <c r="W3367">
        <v>3</v>
      </c>
      <c r="X3367">
        <v>5</v>
      </c>
      <c r="Y3367">
        <v>701</v>
      </c>
      <c r="Z3367">
        <v>18</v>
      </c>
      <c r="AA3367">
        <v>719</v>
      </c>
      <c r="AB3367" s="1">
        <f>Z3367/0.1</f>
        <v>180</v>
      </c>
      <c r="AC3367" s="1">
        <f>AA3367-AB3367</f>
        <v>539</v>
      </c>
      <c r="AD3367" s="1">
        <f>_xlfn.IFNA(INDEX($AV$2:$AV$53,MATCH(B3367,$AU$2:$AU$53,0)),1000)</f>
        <v>4301089</v>
      </c>
      <c r="AE3367" s="1">
        <f>C3367/AD3367*100000</f>
        <v>4.859234486893901</v>
      </c>
      <c r="AF3367" s="34">
        <f>IF(B3368=B3367,IFERROR((C3367/C3368)-1,0),0)</f>
        <v>9.4240837696335067E-2</v>
      </c>
      <c r="AG3367" s="35">
        <f>IFERROR(LOG(2)/LOG(1+(AF3367)),AF3367)</f>
        <v>7.6964339254730652</v>
      </c>
      <c r="AH3367" s="35">
        <f>AVERAGE(Z3367:Z3373)</f>
        <v>23.142857142857142</v>
      </c>
      <c r="AJ3367" s="1">
        <f>Q3367/AD3367*100000</f>
        <v>0.1859994061968957</v>
      </c>
      <c r="AK3367" s="34">
        <f>IF(B3368=B3367,IFERROR((Q3367/Q3368)-1,0),0)</f>
        <v>0.60000000000000009</v>
      </c>
      <c r="AL3367" s="35">
        <f>IFERROR(LOG(2)/LOG(1+(AK3367)),AK3367)</f>
        <v>1.4747698473569486</v>
      </c>
      <c r="AM3367" s="35">
        <f>AVERAGE(W3367:W3373)</f>
        <v>1.1428571428571428</v>
      </c>
      <c r="AN3367" s="4">
        <f>ROUNDDOWN(N3367,0)</f>
        <v>43914</v>
      </c>
      <c r="AO3367" s="38" cm="1">
        <f t="array" ref="AO3367">_xlfn.ANCHORARRAY(AN3367)-1</f>
        <v>43913</v>
      </c>
    </row>
    <row r="3368" spans="1:41" x14ac:dyDescent="0.25">
      <c r="A3368">
        <v>20200323</v>
      </c>
      <c r="B3368" s="1" t="s">
        <v>110</v>
      </c>
      <c r="C3368">
        <v>191</v>
      </c>
      <c r="D3368">
        <v>3649</v>
      </c>
      <c r="G3368">
        <v>56</v>
      </c>
      <c r="M3368" s="1" t="s">
        <v>33</v>
      </c>
      <c r="N3368" s="2">
        <v>43913.458333333336</v>
      </c>
      <c r="O3368" s="1" t="s">
        <v>3019</v>
      </c>
      <c r="P3368" s="2">
        <v>43913.666666666664</v>
      </c>
      <c r="Q3368">
        <v>5</v>
      </c>
      <c r="R3368">
        <v>56</v>
      </c>
      <c r="S3368">
        <v>3840</v>
      </c>
      <c r="T3368">
        <v>3840</v>
      </c>
      <c r="U3368">
        <v>3840</v>
      </c>
      <c r="V3368">
        <v>41</v>
      </c>
      <c r="W3368">
        <v>1</v>
      </c>
      <c r="X3368">
        <v>13</v>
      </c>
      <c r="Y3368">
        <v>785</v>
      </c>
      <c r="Z3368">
        <v>30</v>
      </c>
      <c r="AA3368">
        <v>815</v>
      </c>
      <c r="AB3368" s="1">
        <f>Z3368/0.1</f>
        <v>300</v>
      </c>
      <c r="AC3368" s="1">
        <f>AA3368-AB3368</f>
        <v>515</v>
      </c>
      <c r="AD3368" s="1">
        <f>_xlfn.IFNA(INDEX($AV$2:$AV$53,MATCH(B3368,$AU$2:$AU$53,0)),1000)</f>
        <v>4301089</v>
      </c>
      <c r="AE3368" s="1">
        <f>C3368/AD3368*100000</f>
        <v>4.4407358229508853</v>
      </c>
      <c r="AF3368" s="34">
        <f>IF(B3369=B3368,IFERROR((C3368/C3369)-1,0),0)</f>
        <v>0.18633540372670798</v>
      </c>
      <c r="AG3368" s="35">
        <f>IFERROR(LOG(2)/LOG(1+(AF3368)),AF3368)</f>
        <v>4.0565984745158907</v>
      </c>
      <c r="AH3368" s="35">
        <f>AVERAGE(Z3368:Z3374)</f>
        <v>21.714285714285715</v>
      </c>
      <c r="AJ3368" s="1">
        <f>Q3368/AD3368*100000</f>
        <v>0.11624962887305983</v>
      </c>
      <c r="AK3368" s="34">
        <f>IF(B3369=B3368,IFERROR((Q3368/Q3369)-1,0),0)</f>
        <v>0.25</v>
      </c>
      <c r="AL3368" s="35">
        <f>IFERROR(LOG(2)/LOG(1+(AK3368)),AK3368)</f>
        <v>3.1062837195053898</v>
      </c>
      <c r="AM3368" s="35">
        <f>AVERAGE(W3368:W3374)</f>
        <v>0.7142857142857143</v>
      </c>
      <c r="AN3368" s="4">
        <f>ROUNDDOWN(N3368,0)</f>
        <v>43913</v>
      </c>
      <c r="AO3368" s="38" cm="1">
        <f t="array" ref="AO3368">_xlfn.ANCHORARRAY(AN3368)-1</f>
        <v>43912</v>
      </c>
    </row>
    <row r="3369" spans="1:41" x14ac:dyDescent="0.25">
      <c r="A3369">
        <v>20200322</v>
      </c>
      <c r="B3369" s="1" t="s">
        <v>110</v>
      </c>
      <c r="C3369">
        <v>161</v>
      </c>
      <c r="D3369">
        <v>2864</v>
      </c>
      <c r="G3369">
        <v>43</v>
      </c>
      <c r="M3369" s="1" t="s">
        <v>75</v>
      </c>
      <c r="N3369" s="2">
        <v>43912.458333333336</v>
      </c>
      <c r="O3369" s="1" t="s">
        <v>3073</v>
      </c>
      <c r="P3369" s="2">
        <v>43912.666666666664</v>
      </c>
      <c r="Q3369">
        <v>4</v>
      </c>
      <c r="R3369">
        <v>43</v>
      </c>
      <c r="S3369">
        <v>3025</v>
      </c>
      <c r="T3369">
        <v>3025</v>
      </c>
      <c r="U3369">
        <v>3025</v>
      </c>
      <c r="V3369">
        <v>41</v>
      </c>
      <c r="W3369">
        <v>1</v>
      </c>
      <c r="X3369">
        <v>43</v>
      </c>
      <c r="Y3369">
        <v>861</v>
      </c>
      <c r="Z3369">
        <v>47</v>
      </c>
      <c r="AA3369">
        <v>908</v>
      </c>
      <c r="AB3369" s="1">
        <f>Z3369/0.1</f>
        <v>470</v>
      </c>
      <c r="AC3369" s="1">
        <f>AA3369-AB3369</f>
        <v>438</v>
      </c>
      <c r="AD3369" s="1">
        <f>_xlfn.IFNA(INDEX($AV$2:$AV$53,MATCH(B3369,$AU$2:$AU$53,0)),1000)</f>
        <v>4301089</v>
      </c>
      <c r="AE3369" s="1">
        <f>C3369/AD3369*100000</f>
        <v>3.7432380497125264</v>
      </c>
      <c r="AF3369" s="34">
        <f>IF(B3370=B3369,IFERROR((C3369/C3370)-1,0),0)</f>
        <v>0.41228070175438591</v>
      </c>
      <c r="AG3369" s="35">
        <f>IFERROR(LOG(2)/LOG(1+(AF3369)),AF3369)</f>
        <v>2.0079238137255317</v>
      </c>
      <c r="AH3369" s="35">
        <f>AVERAGE(Z3369:Z3375)</f>
        <v>17.857142857142858</v>
      </c>
      <c r="AJ3369" s="1">
        <f>Q3369/AD3369*100000</f>
        <v>9.299970309844785E-2</v>
      </c>
      <c r="AK3369" s="34">
        <f>IF(B3370=B3369,IFERROR((Q3369/Q3370)-1,0),0)</f>
        <v>0.33333333333333326</v>
      </c>
      <c r="AL3369" s="35">
        <f>IFERROR(LOG(2)/LOG(1+(AK3369)),AK3369)</f>
        <v>2.4094208396532095</v>
      </c>
      <c r="AM3369" s="35">
        <f>AVERAGE(W3369:W3375)</f>
        <v>0.5714285714285714</v>
      </c>
      <c r="AN3369" s="4">
        <f>ROUNDDOWN(N3369,0)</f>
        <v>43912</v>
      </c>
      <c r="AO3369" s="38" cm="1">
        <f t="array" ref="AO3369">_xlfn.ANCHORARRAY(AN3369)-1</f>
        <v>43911</v>
      </c>
    </row>
    <row r="3370" spans="1:41" x14ac:dyDescent="0.25">
      <c r="A3370">
        <v>20200321</v>
      </c>
      <c r="B3370" s="1" t="s">
        <v>110</v>
      </c>
      <c r="C3370">
        <v>114</v>
      </c>
      <c r="D3370">
        <v>2003</v>
      </c>
      <c r="E3370">
        <v>433</v>
      </c>
      <c r="M3370" s="1" t="s">
        <v>75</v>
      </c>
      <c r="N3370" s="2">
        <v>43910.458333333336</v>
      </c>
      <c r="O3370" s="1" t="s">
        <v>3127</v>
      </c>
      <c r="P3370" s="2">
        <v>43911.666666666664</v>
      </c>
      <c r="Q3370">
        <v>3</v>
      </c>
      <c r="S3370">
        <v>2550</v>
      </c>
      <c r="T3370">
        <v>2117</v>
      </c>
      <c r="U3370">
        <v>2117</v>
      </c>
      <c r="V3370">
        <v>41</v>
      </c>
      <c r="W3370">
        <v>0</v>
      </c>
      <c r="X3370">
        <v>0</v>
      </c>
      <c r="Y3370">
        <v>0</v>
      </c>
      <c r="Z3370">
        <v>0</v>
      </c>
      <c r="AA3370">
        <v>0</v>
      </c>
      <c r="AB3370" s="1">
        <f>Z3370/0.1</f>
        <v>0</v>
      </c>
      <c r="AC3370" s="1">
        <f>AA3370-AB3370</f>
        <v>0</v>
      </c>
      <c r="AD3370" s="1">
        <f>_xlfn.IFNA(INDEX($AV$2:$AV$53,MATCH(B3370,$AU$2:$AU$53,0)),1000)</f>
        <v>4301089</v>
      </c>
      <c r="AE3370" s="1">
        <f>C3370/AD3370*100000</f>
        <v>2.6504915383057637</v>
      </c>
      <c r="AF3370" s="34">
        <f>IF(B3371=B3370,IFERROR((C3370/C3371)-1,0),0)</f>
        <v>0</v>
      </c>
      <c r="AG3370" s="35">
        <f>IFERROR(LOG(2)/LOG(1+(AF3370)),AF3370)</f>
        <v>0</v>
      </c>
      <c r="AH3370" s="35">
        <f>AVERAGE(Z3370:Z3376)</f>
        <v>12</v>
      </c>
      <c r="AJ3370" s="1">
        <f>Q3370/AD3370*100000</f>
        <v>6.9749777323835901E-2</v>
      </c>
      <c r="AK3370" s="34">
        <f>IF(B3371=B3370,IFERROR((Q3370/Q3371)-1,0),0)</f>
        <v>0</v>
      </c>
      <c r="AL3370" s="35">
        <f>IFERROR(LOG(2)/LOG(1+(AK3370)),AK3370)</f>
        <v>0</v>
      </c>
      <c r="AM3370" s="35">
        <f>AVERAGE(W3370:W3376)</f>
        <v>0.42857142857142855</v>
      </c>
      <c r="AN3370" s="4">
        <f>ROUNDDOWN(N3370,0)</f>
        <v>43910</v>
      </c>
      <c r="AO3370" s="38" cm="1">
        <f t="array" ref="AO3370">_xlfn.ANCHORARRAY(AN3370)-1</f>
        <v>43909</v>
      </c>
    </row>
    <row r="3371" spans="1:41" x14ac:dyDescent="0.25">
      <c r="A3371">
        <v>20200320</v>
      </c>
      <c r="B3371" s="1" t="s">
        <v>110</v>
      </c>
      <c r="C3371">
        <v>114</v>
      </c>
      <c r="D3371">
        <v>2003</v>
      </c>
      <c r="E3371">
        <v>433</v>
      </c>
      <c r="M3371" s="1" t="s">
        <v>75</v>
      </c>
      <c r="N3371" s="2">
        <v>43910.458333333336</v>
      </c>
      <c r="O3371" s="1" t="s">
        <v>3181</v>
      </c>
      <c r="P3371" s="2">
        <v>43910.666666666664</v>
      </c>
      <c r="Q3371">
        <v>3</v>
      </c>
      <c r="S3371">
        <v>2550</v>
      </c>
      <c r="T3371">
        <v>2117</v>
      </c>
      <c r="U3371">
        <v>2117</v>
      </c>
      <c r="V3371">
        <v>41</v>
      </c>
      <c r="W3371">
        <v>0</v>
      </c>
      <c r="X3371">
        <v>0</v>
      </c>
      <c r="Y3371">
        <v>674</v>
      </c>
      <c r="Z3371">
        <v>26</v>
      </c>
      <c r="AA3371">
        <v>700</v>
      </c>
      <c r="AB3371" s="1">
        <f>Z3371/0.1</f>
        <v>260</v>
      </c>
      <c r="AC3371" s="1">
        <f>AA3371-AB3371</f>
        <v>440</v>
      </c>
      <c r="AD3371" s="1">
        <f>_xlfn.IFNA(INDEX($AV$2:$AV$53,MATCH(B3371,$AU$2:$AU$53,0)),1000)</f>
        <v>4301089</v>
      </c>
      <c r="AE3371" s="1">
        <f>C3371/AD3371*100000</f>
        <v>2.6504915383057637</v>
      </c>
      <c r="AF3371" s="34">
        <f>IF(B3372=B3371,IFERROR((C3371/C3372)-1,0),0)</f>
        <v>0.29545454545454541</v>
      </c>
      <c r="AG3371" s="35">
        <f>IFERROR(LOG(2)/LOG(1+(AF3371)),AF3371)</f>
        <v>2.6776744397128245</v>
      </c>
      <c r="AH3371" s="35">
        <f>AVERAGE(Z3371:Z3377)</f>
        <v>12</v>
      </c>
      <c r="AJ3371" s="1">
        <f>Q3371/AD3371*100000</f>
        <v>6.9749777323835901E-2</v>
      </c>
      <c r="AK3371" s="34">
        <f>IF(B3372=B3371,IFERROR((Q3371/Q3372)-1,0),0)</f>
        <v>0</v>
      </c>
      <c r="AL3371" s="35">
        <f>IFERROR(LOG(2)/LOG(1+(AK3371)),AK3371)</f>
        <v>0</v>
      </c>
      <c r="AM3371" s="35">
        <f>AVERAGE(W3371:W3377)</f>
        <v>0.42857142857142855</v>
      </c>
      <c r="AN3371" s="4">
        <f>ROUNDDOWN(N3371,0)</f>
        <v>43910</v>
      </c>
      <c r="AO3371" s="38" cm="1">
        <f t="array" ref="AO3371">_xlfn.ANCHORARRAY(AN3371)-1</f>
        <v>43909</v>
      </c>
    </row>
    <row r="3372" spans="1:41" x14ac:dyDescent="0.25">
      <c r="A3372">
        <v>20200319</v>
      </c>
      <c r="B3372" s="1" t="s">
        <v>110</v>
      </c>
      <c r="C3372">
        <v>88</v>
      </c>
      <c r="D3372">
        <v>1329</v>
      </c>
      <c r="E3372">
        <v>437</v>
      </c>
      <c r="M3372" s="1" t="s">
        <v>75</v>
      </c>
      <c r="N3372" s="2">
        <v>43909.458333333336</v>
      </c>
      <c r="O3372" s="1" t="s">
        <v>3235</v>
      </c>
      <c r="P3372" s="2">
        <v>43909.666666666664</v>
      </c>
      <c r="Q3372">
        <v>3</v>
      </c>
      <c r="S3372">
        <v>1854</v>
      </c>
      <c r="T3372">
        <v>1417</v>
      </c>
      <c r="U3372">
        <v>1417</v>
      </c>
      <c r="V3372">
        <v>41</v>
      </c>
      <c r="W3372">
        <v>0</v>
      </c>
      <c r="X3372">
        <v>0</v>
      </c>
      <c r="Y3372">
        <v>211</v>
      </c>
      <c r="Z3372">
        <v>13</v>
      </c>
      <c r="AA3372">
        <v>224</v>
      </c>
      <c r="AB3372" s="1">
        <f>Z3372/0.1</f>
        <v>130</v>
      </c>
      <c r="AC3372" s="1">
        <f>AA3372-AB3372</f>
        <v>94</v>
      </c>
      <c r="AD3372" s="1">
        <f>_xlfn.IFNA(INDEX($AV$2:$AV$53,MATCH(B3372,$AU$2:$AU$53,0)),1000)</f>
        <v>4301089</v>
      </c>
      <c r="AE3372" s="1">
        <f>C3372/AD3372*100000</f>
        <v>2.0459934681658529</v>
      </c>
      <c r="AF3372" s="34">
        <f>IF(B3373=B3372,IFERROR((C3372/C3373)-1,0),0)</f>
        <v>0.17333333333333334</v>
      </c>
      <c r="AG3372" s="35">
        <f>IFERROR(LOG(2)/LOG(1+(AF3372)),AF3372)</f>
        <v>4.3362703386116337</v>
      </c>
      <c r="AH3372" s="35">
        <f>AVERAGE(Z3372:Z3378)</f>
        <v>9.8571428571428577</v>
      </c>
      <c r="AJ3372" s="1">
        <f>Q3372/AD3372*100000</f>
        <v>6.9749777323835901E-2</v>
      </c>
      <c r="AK3372" s="34">
        <f>IF(B3373=B3372,IFERROR((Q3372/Q3373)-1,0),0)</f>
        <v>0</v>
      </c>
      <c r="AL3372" s="35">
        <f>IFERROR(LOG(2)/LOG(1+(AK3372)),AK3372)</f>
        <v>0</v>
      </c>
      <c r="AM3372" s="35">
        <f>AVERAGE(W3372:W3378)</f>
        <v>0.42857142857142855</v>
      </c>
      <c r="AN3372" s="4">
        <f>ROUNDDOWN(N3372,0)</f>
        <v>43909</v>
      </c>
      <c r="AO3372" s="38" cm="1">
        <f t="array" ref="AO3372">_xlfn.ANCHORARRAY(AN3372)-1</f>
        <v>43908</v>
      </c>
    </row>
    <row r="3373" spans="1:41" x14ac:dyDescent="0.25">
      <c r="A3373">
        <v>20200318</v>
      </c>
      <c r="B3373" s="1" t="s">
        <v>110</v>
      </c>
      <c r="C3373">
        <v>75</v>
      </c>
      <c r="D3373">
        <v>1118</v>
      </c>
      <c r="E3373">
        <v>361</v>
      </c>
      <c r="M3373" s="1" t="s">
        <v>75</v>
      </c>
      <c r="N3373" s="2">
        <v>43907.5</v>
      </c>
      <c r="O3373" s="1" t="s">
        <v>3289</v>
      </c>
      <c r="P3373" s="2">
        <v>43908.666666666664</v>
      </c>
      <c r="Q3373">
        <v>3</v>
      </c>
      <c r="S3373">
        <v>1554</v>
      </c>
      <c r="T3373">
        <v>1193</v>
      </c>
      <c r="U3373">
        <v>1193</v>
      </c>
      <c r="V3373">
        <v>41</v>
      </c>
      <c r="W3373">
        <v>3</v>
      </c>
      <c r="X3373">
        <v>0</v>
      </c>
      <c r="Y3373">
        <v>429</v>
      </c>
      <c r="Z3373">
        <v>28</v>
      </c>
      <c r="AA3373">
        <v>457</v>
      </c>
      <c r="AB3373" s="1">
        <f>Z3373/0.1</f>
        <v>280</v>
      </c>
      <c r="AC3373" s="1">
        <f>AA3373-AB3373</f>
        <v>177</v>
      </c>
      <c r="AD3373" s="1">
        <f>_xlfn.IFNA(INDEX($AV$2:$AV$53,MATCH(B3373,$AU$2:$AU$53,0)),1000)</f>
        <v>4301089</v>
      </c>
      <c r="AE3373" s="1">
        <f>C3373/AD3373*100000</f>
        <v>1.7437444330958976</v>
      </c>
      <c r="AF3373" s="34">
        <f>IF(B3374=B3373,IFERROR((C3373/C3374)-1,0),0)</f>
        <v>0.5957446808510638</v>
      </c>
      <c r="AG3373" s="35">
        <f>IFERROR(LOG(2)/LOG(1+(AF3373)),AF3373)</f>
        <v>1.4831737523701862</v>
      </c>
      <c r="AH3373" s="35">
        <f>AVERAGE(Z3373:Z3379)</f>
        <v>8</v>
      </c>
      <c r="AJ3373" s="1">
        <f>Q3373/AD3373*100000</f>
        <v>6.9749777323835901E-2</v>
      </c>
      <c r="AK3373" s="34">
        <f>IF(B3374=B3373,IFERROR((Q3373/Q3374)-1,0),0)</f>
        <v>0</v>
      </c>
      <c r="AL3373" s="35">
        <f>IFERROR(LOG(2)/LOG(1+(AK3373)),AK3373)</f>
        <v>0</v>
      </c>
      <c r="AM3373" s="35">
        <f>AVERAGE(W3373:W3379)</f>
        <v>0.42857142857142855</v>
      </c>
      <c r="AN3373" s="4">
        <f>ROUNDDOWN(N3373,0)</f>
        <v>43907</v>
      </c>
      <c r="AO3373" s="38" cm="1">
        <f t="array" ref="AO3373">_xlfn.ANCHORARRAY(AN3373)-1</f>
        <v>43906</v>
      </c>
    </row>
    <row r="3374" spans="1:41" x14ac:dyDescent="0.25">
      <c r="A3374">
        <v>20200317</v>
      </c>
      <c r="B3374" s="1" t="s">
        <v>110</v>
      </c>
      <c r="C3374">
        <v>47</v>
      </c>
      <c r="D3374">
        <v>689</v>
      </c>
      <c r="E3374">
        <v>184</v>
      </c>
      <c r="M3374" s="1" t="s">
        <v>75</v>
      </c>
      <c r="N3374" s="2">
        <v>43906.57708333333</v>
      </c>
      <c r="O3374" s="1" t="s">
        <v>3343</v>
      </c>
      <c r="P3374" s="2">
        <v>43907.666666666664</v>
      </c>
      <c r="S3374">
        <v>920</v>
      </c>
      <c r="T3374">
        <v>736</v>
      </c>
      <c r="U3374">
        <v>736</v>
      </c>
      <c r="V3374">
        <v>41</v>
      </c>
      <c r="W3374">
        <v>0</v>
      </c>
      <c r="X3374">
        <v>0</v>
      </c>
      <c r="Y3374">
        <v>110</v>
      </c>
      <c r="Z3374">
        <v>8</v>
      </c>
      <c r="AA3374">
        <v>118</v>
      </c>
      <c r="AB3374" s="1">
        <f>Z3374/0.1</f>
        <v>80</v>
      </c>
      <c r="AC3374" s="1">
        <f>AA3374-AB3374</f>
        <v>38</v>
      </c>
      <c r="AD3374" s="1">
        <f>_xlfn.IFNA(INDEX($AV$2:$AV$53,MATCH(B3374,$AU$2:$AU$53,0)),1000)</f>
        <v>4301089</v>
      </c>
      <c r="AE3374" s="1">
        <f>C3374/AD3374*100000</f>
        <v>1.0927465114067625</v>
      </c>
      <c r="AF3374" s="34">
        <f>IF(B3375=B3374,IFERROR((C3374/C3375)-1,0),0)</f>
        <v>0.20512820512820507</v>
      </c>
      <c r="AG3374" s="35">
        <f>IFERROR(LOG(2)/LOG(1+(AF3374)),AF3374)</f>
        <v>3.7148947165062638</v>
      </c>
      <c r="AH3374" s="35">
        <f>AVERAGE(Z3374:Z3380)</f>
        <v>4.5714285714285712</v>
      </c>
      <c r="AJ3374" s="1">
        <f>Q3374/AD3374*100000</f>
        <v>0</v>
      </c>
      <c r="AK3374" s="34">
        <f>IF(B3375=B3374,IFERROR((Q3374/Q3375)-1,0),0)</f>
        <v>0</v>
      </c>
      <c r="AL3374" s="35">
        <f>IFERROR(LOG(2)/LOG(1+(AK3374)),AK3374)</f>
        <v>0</v>
      </c>
      <c r="AM3374" s="35">
        <f>AVERAGE(W3374:W3380)</f>
        <v>0</v>
      </c>
      <c r="AN3374" s="4">
        <f>ROUNDDOWN(N3374,0)</f>
        <v>43906</v>
      </c>
      <c r="AO3374" s="38" cm="1">
        <f t="array" ref="AO3374">_xlfn.ANCHORARRAY(AN3374)-1</f>
        <v>43905</v>
      </c>
    </row>
    <row r="3375" spans="1:41" x14ac:dyDescent="0.25">
      <c r="A3375">
        <v>20200316</v>
      </c>
      <c r="B3375" s="1" t="s">
        <v>110</v>
      </c>
      <c r="C3375">
        <v>39</v>
      </c>
      <c r="D3375">
        <v>579</v>
      </c>
      <c r="E3375">
        <v>182</v>
      </c>
      <c r="M3375" s="1" t="s">
        <v>75</v>
      </c>
      <c r="N3375" s="2">
        <v>43906.651388888888</v>
      </c>
      <c r="O3375" s="1" t="s">
        <v>3397</v>
      </c>
      <c r="P3375" s="2">
        <v>43906.666666666664</v>
      </c>
      <c r="S3375">
        <v>800</v>
      </c>
      <c r="T3375">
        <v>618</v>
      </c>
      <c r="U3375">
        <v>618</v>
      </c>
      <c r="V3375">
        <v>41</v>
      </c>
      <c r="W3375">
        <v>0</v>
      </c>
      <c r="X3375">
        <v>0</v>
      </c>
      <c r="Y3375">
        <v>159</v>
      </c>
      <c r="Z3375">
        <v>3</v>
      </c>
      <c r="AA3375">
        <v>162</v>
      </c>
      <c r="AB3375" s="1">
        <f>Z3375/0.1</f>
        <v>30</v>
      </c>
      <c r="AC3375" s="1">
        <f>AA3375-AB3375</f>
        <v>132</v>
      </c>
      <c r="AD3375" s="1">
        <f>_xlfn.IFNA(INDEX($AV$2:$AV$53,MATCH(B3375,$AU$2:$AU$53,0)),1000)</f>
        <v>4301089</v>
      </c>
      <c r="AE3375" s="1">
        <f>C3375/AD3375*100000</f>
        <v>0.90674710520986657</v>
      </c>
      <c r="AF3375" s="34">
        <f>IF(B3376=B3375,IFERROR((C3375/C3376)-1,0),0)</f>
        <v>8.3333333333333259E-2</v>
      </c>
      <c r="AG3375" s="35">
        <f>IFERROR(LOG(2)/LOG(1+(AF3375)),AF3375)</f>
        <v>8.6597168025228246</v>
      </c>
      <c r="AH3375" s="35">
        <f>AVERAGE(Z3375:Z3381)</f>
        <v>3.5714285714285716</v>
      </c>
      <c r="AJ3375" s="1">
        <f>Q3375/AD3375*100000</f>
        <v>0</v>
      </c>
      <c r="AK3375" s="34">
        <f>IF(B3376=B3375,IFERROR((Q3375/Q3376)-1,0),0)</f>
        <v>0</v>
      </c>
      <c r="AL3375" s="35">
        <f>IFERROR(LOG(2)/LOG(1+(AK3375)),AK3375)</f>
        <v>0</v>
      </c>
      <c r="AM3375" s="35">
        <f>AVERAGE(W3375:W3381)</f>
        <v>0</v>
      </c>
      <c r="AN3375" s="4">
        <f>ROUNDDOWN(N3375,0)</f>
        <v>43906</v>
      </c>
      <c r="AO3375" s="38" cm="1">
        <f t="array" ref="AO3375">_xlfn.ANCHORARRAY(AN3375)-1</f>
        <v>43905</v>
      </c>
    </row>
    <row r="3376" spans="1:41" x14ac:dyDescent="0.25">
      <c r="A3376">
        <v>20200315</v>
      </c>
      <c r="B3376" s="1" t="s">
        <v>110</v>
      </c>
      <c r="C3376">
        <v>36</v>
      </c>
      <c r="D3376">
        <v>420</v>
      </c>
      <c r="E3376">
        <v>225</v>
      </c>
      <c r="M3376" s="1" t="s">
        <v>75</v>
      </c>
      <c r="N3376" s="2">
        <v>43904.583333333336</v>
      </c>
      <c r="O3376" s="1" t="s">
        <v>3448</v>
      </c>
      <c r="P3376" s="2">
        <v>43905.666666666664</v>
      </c>
      <c r="S3376">
        <v>681</v>
      </c>
      <c r="T3376">
        <v>456</v>
      </c>
      <c r="U3376">
        <v>456</v>
      </c>
      <c r="V3376">
        <v>41</v>
      </c>
      <c r="W3376">
        <v>0</v>
      </c>
      <c r="X3376">
        <v>0</v>
      </c>
      <c r="Y3376">
        <v>83</v>
      </c>
      <c r="Z3376">
        <v>6</v>
      </c>
      <c r="AA3376">
        <v>89</v>
      </c>
      <c r="AB3376" s="1">
        <f>Z3376/0.1</f>
        <v>60</v>
      </c>
      <c r="AC3376" s="1">
        <f>AA3376-AB3376</f>
        <v>29</v>
      </c>
      <c r="AD3376" s="1">
        <f>_xlfn.IFNA(INDEX($AV$2:$AV$53,MATCH(B3376,$AU$2:$AU$53,0)),1000)</f>
        <v>4301089</v>
      </c>
      <c r="AE3376" s="1">
        <f>C3376/AD3376*100000</f>
        <v>0.83699732788603076</v>
      </c>
      <c r="AF3376" s="34">
        <f>IF(B3377=B3376,IFERROR((C3376/C3377)-1,0),0)</f>
        <v>0.19999999999999996</v>
      </c>
      <c r="AG3376" s="35">
        <f>IFERROR(LOG(2)/LOG(1+(AF3376)),AF3376)</f>
        <v>3.8017840169239308</v>
      </c>
      <c r="AH3376" s="35">
        <f>AVERAGE(Z3376:Z3382)</f>
        <v>3.1428571428571428</v>
      </c>
      <c r="AJ3376" s="1">
        <f>Q3376/AD3376*100000</f>
        <v>0</v>
      </c>
      <c r="AK3376" s="34">
        <f>IF(B3377=B3376,IFERROR((Q3376/Q3377)-1,0),0)</f>
        <v>0</v>
      </c>
      <c r="AL3376" s="35">
        <f>IFERROR(LOG(2)/LOG(1+(AK3376)),AK3376)</f>
        <v>0</v>
      </c>
      <c r="AM3376" s="35">
        <f>AVERAGE(W3376:W3382)</f>
        <v>0</v>
      </c>
      <c r="AN3376" s="4">
        <f>ROUNDDOWN(N3376,0)</f>
        <v>43904</v>
      </c>
      <c r="AO3376" s="38" cm="1">
        <f t="array" ref="AO3376">_xlfn.ANCHORARRAY(AN3376)-1</f>
        <v>43903</v>
      </c>
    </row>
    <row r="3377" spans="1:41" x14ac:dyDescent="0.25">
      <c r="A3377">
        <v>20200314</v>
      </c>
      <c r="B3377" s="1" t="s">
        <v>110</v>
      </c>
      <c r="C3377">
        <v>30</v>
      </c>
      <c r="D3377">
        <v>337</v>
      </c>
      <c r="E3377">
        <v>157</v>
      </c>
      <c r="M3377" s="1" t="s">
        <v>75</v>
      </c>
      <c r="N3377" s="2">
        <v>43903.541666666664</v>
      </c>
      <c r="O3377" s="1" t="s">
        <v>3497</v>
      </c>
      <c r="P3377" s="2">
        <v>43904.666666666664</v>
      </c>
      <c r="S3377">
        <v>524</v>
      </c>
      <c r="T3377">
        <v>367</v>
      </c>
      <c r="U3377">
        <v>367</v>
      </c>
      <c r="V3377">
        <v>41</v>
      </c>
      <c r="W3377">
        <v>0</v>
      </c>
      <c r="X3377">
        <v>0</v>
      </c>
      <c r="Y3377">
        <v>0</v>
      </c>
      <c r="Z3377">
        <v>0</v>
      </c>
      <c r="AA3377">
        <v>0</v>
      </c>
      <c r="AB3377" s="1">
        <f>Z3377/0.1</f>
        <v>0</v>
      </c>
      <c r="AC3377" s="1">
        <f>AA3377-AB3377</f>
        <v>0</v>
      </c>
      <c r="AD3377" s="1">
        <f>_xlfn.IFNA(INDEX($AV$2:$AV$53,MATCH(B3377,$AU$2:$AU$53,0)),1000)</f>
        <v>4301089</v>
      </c>
      <c r="AE3377" s="1">
        <f>C3377/AD3377*100000</f>
        <v>0.69749777323835893</v>
      </c>
      <c r="AF3377" s="34">
        <f>IF(B3378=B3377,IFERROR((C3377/C3378)-1,0),0)</f>
        <v>0</v>
      </c>
      <c r="AG3377" s="35">
        <f>IFERROR(LOG(2)/LOG(1+(AF3377)),AF3377)</f>
        <v>0</v>
      </c>
      <c r="AH3377" s="35">
        <f>AVERAGE(Z3377:Z3383)</f>
        <v>3.2857142857142856</v>
      </c>
      <c r="AJ3377" s="1">
        <f>Q3377/AD3377*100000</f>
        <v>0</v>
      </c>
      <c r="AK3377" s="34">
        <f>IF(B3378=B3377,IFERROR((Q3377/Q3378)-1,0),0)</f>
        <v>0</v>
      </c>
      <c r="AL3377" s="35">
        <f>IFERROR(LOG(2)/LOG(1+(AK3377)),AK3377)</f>
        <v>0</v>
      </c>
      <c r="AM3377" s="35">
        <f>AVERAGE(W3377:W3383)</f>
        <v>0</v>
      </c>
      <c r="AN3377" s="4">
        <f>ROUNDDOWN(N3377,0)</f>
        <v>43903</v>
      </c>
      <c r="AO3377" s="38" cm="1">
        <f t="array" ref="AO3377">_xlfn.ANCHORARRAY(AN3377)-1</f>
        <v>43902</v>
      </c>
    </row>
    <row r="3378" spans="1:41" x14ac:dyDescent="0.25">
      <c r="A3378">
        <v>20200313</v>
      </c>
      <c r="B3378" s="1" t="s">
        <v>110</v>
      </c>
      <c r="C3378">
        <v>30</v>
      </c>
      <c r="D3378">
        <v>337</v>
      </c>
      <c r="E3378">
        <v>157</v>
      </c>
      <c r="M3378" s="1" t="s">
        <v>75</v>
      </c>
      <c r="N3378" s="2">
        <v>43903.541666666664</v>
      </c>
      <c r="O3378" s="1" t="s">
        <v>3546</v>
      </c>
      <c r="P3378" s="2">
        <v>43903.666666666664</v>
      </c>
      <c r="S3378">
        <v>524</v>
      </c>
      <c r="T3378">
        <v>367</v>
      </c>
      <c r="U3378">
        <v>367</v>
      </c>
      <c r="V3378">
        <v>41</v>
      </c>
      <c r="W3378">
        <v>0</v>
      </c>
      <c r="X3378">
        <v>0</v>
      </c>
      <c r="Y3378">
        <v>51</v>
      </c>
      <c r="Z3378">
        <v>11</v>
      </c>
      <c r="AA3378">
        <v>62</v>
      </c>
      <c r="AB3378" s="1">
        <f>Z3378/0.1</f>
        <v>110</v>
      </c>
      <c r="AC3378" s="1">
        <f>AA3378-AB3378</f>
        <v>-48</v>
      </c>
      <c r="AD3378" s="1">
        <f>_xlfn.IFNA(INDEX($AV$2:$AV$53,MATCH(B3378,$AU$2:$AU$53,0)),1000)</f>
        <v>4301089</v>
      </c>
      <c r="AE3378" s="1">
        <f>C3378/AD3378*100000</f>
        <v>0.69749777323835893</v>
      </c>
      <c r="AF3378" s="34">
        <f>IF(B3379=B3378,IFERROR((C3378/C3379)-1,0),0)</f>
        <v>0.57894736842105265</v>
      </c>
      <c r="AG3378" s="35">
        <f>IFERROR(LOG(2)/LOG(1+(AF3378)),AF3378)</f>
        <v>1.5175356967110156</v>
      </c>
      <c r="AH3378" s="35">
        <f>AVERAGE(Z3378:Z3384)</f>
        <v>3.8571428571428572</v>
      </c>
      <c r="AJ3378" s="1">
        <f>Q3378/AD3378*100000</f>
        <v>0</v>
      </c>
      <c r="AK3378" s="34">
        <f>IF(B3379=B3378,IFERROR((Q3378/Q3379)-1,0),0)</f>
        <v>0</v>
      </c>
      <c r="AL3378" s="35">
        <f>IFERROR(LOG(2)/LOG(1+(AK3378)),AK3378)</f>
        <v>0</v>
      </c>
      <c r="AM3378" s="35">
        <f>AVERAGE(W3378:W3384)</f>
        <v>0</v>
      </c>
      <c r="AN3378" s="4">
        <f>ROUNDDOWN(N3378,0)</f>
        <v>43903</v>
      </c>
      <c r="AO3378" s="38" cm="1">
        <f t="array" ref="AO3378">_xlfn.ANCHORARRAY(AN3378)-1</f>
        <v>43902</v>
      </c>
    </row>
    <row r="3379" spans="1:41" x14ac:dyDescent="0.25">
      <c r="A3379">
        <v>20200312</v>
      </c>
      <c r="B3379" s="1" t="s">
        <v>110</v>
      </c>
      <c r="C3379">
        <v>19</v>
      </c>
      <c r="D3379">
        <v>286</v>
      </c>
      <c r="E3379">
        <v>62</v>
      </c>
      <c r="M3379" s="1" t="s">
        <v>75</v>
      </c>
      <c r="N3379" s="2">
        <v>43901.541666666664</v>
      </c>
      <c r="O3379" s="1" t="s">
        <v>3595</v>
      </c>
      <c r="P3379" s="2">
        <v>43902.666666666664</v>
      </c>
      <c r="S3379">
        <v>367</v>
      </c>
      <c r="T3379">
        <v>305</v>
      </c>
      <c r="U3379">
        <v>305</v>
      </c>
      <c r="V3379">
        <v>41</v>
      </c>
      <c r="W3379">
        <v>0</v>
      </c>
      <c r="X3379">
        <v>0</v>
      </c>
      <c r="Y3379">
        <v>0</v>
      </c>
      <c r="Z3379">
        <v>0</v>
      </c>
      <c r="AA3379">
        <v>0</v>
      </c>
      <c r="AB3379" s="1">
        <f>Z3379/0.1</f>
        <v>0</v>
      </c>
      <c r="AC3379" s="1">
        <f>AA3379-AB3379</f>
        <v>0</v>
      </c>
      <c r="AD3379" s="1">
        <f>_xlfn.IFNA(INDEX($AV$2:$AV$53,MATCH(B3379,$AU$2:$AU$53,0)),1000)</f>
        <v>4301089</v>
      </c>
      <c r="AE3379" s="1">
        <f>C3379/AD3379*100000</f>
        <v>0.44174858971762732</v>
      </c>
      <c r="AF3379" s="34">
        <f>IF(B3380=B3379,IFERROR((C3379/C3380)-1,0),0)</f>
        <v>0</v>
      </c>
      <c r="AG3379" s="35">
        <f>IFERROR(LOG(2)/LOG(1+(AF3379)),AF3379)</f>
        <v>0</v>
      </c>
      <c r="AH3379" s="35">
        <f>AVERAGE(Z3379:Z3385)</f>
        <v>2.2857142857142856</v>
      </c>
      <c r="AJ3379" s="1">
        <f>Q3379/AD3379*100000</f>
        <v>0</v>
      </c>
      <c r="AK3379" s="34">
        <f>IF(B3380=B3379,IFERROR((Q3379/Q3380)-1,0),0)</f>
        <v>0</v>
      </c>
      <c r="AL3379" s="35">
        <f>IFERROR(LOG(2)/LOG(1+(AK3379)),AK3379)</f>
        <v>0</v>
      </c>
      <c r="AM3379" s="35">
        <f>AVERAGE(W3379:W3385)</f>
        <v>0</v>
      </c>
      <c r="AN3379" s="4">
        <f>ROUNDDOWN(N3379,0)</f>
        <v>43901</v>
      </c>
      <c r="AO3379" s="38" cm="1">
        <f t="array" ref="AO3379">_xlfn.ANCHORARRAY(AN3379)-1</f>
        <v>43900</v>
      </c>
    </row>
    <row r="3380" spans="1:41" x14ac:dyDescent="0.25">
      <c r="A3380">
        <v>20200311</v>
      </c>
      <c r="B3380" s="1" t="s">
        <v>110</v>
      </c>
      <c r="C3380">
        <v>19</v>
      </c>
      <c r="D3380">
        <v>286</v>
      </c>
      <c r="E3380">
        <v>62</v>
      </c>
      <c r="M3380" s="1" t="s">
        <v>75</v>
      </c>
      <c r="N3380" s="2"/>
      <c r="O3380" s="1" t="s">
        <v>3643</v>
      </c>
      <c r="P3380" s="2">
        <v>43901.666666666664</v>
      </c>
      <c r="S3380">
        <v>367</v>
      </c>
      <c r="T3380">
        <v>305</v>
      </c>
      <c r="U3380">
        <v>305</v>
      </c>
      <c r="V3380">
        <v>41</v>
      </c>
      <c r="W3380">
        <v>0</v>
      </c>
      <c r="X3380">
        <v>0</v>
      </c>
      <c r="Y3380">
        <v>73</v>
      </c>
      <c r="Z3380">
        <v>4</v>
      </c>
      <c r="AA3380">
        <v>77</v>
      </c>
      <c r="AB3380" s="1">
        <f>Z3380/0.1</f>
        <v>40</v>
      </c>
      <c r="AC3380" s="1">
        <f>AA3380-AB3380</f>
        <v>37</v>
      </c>
      <c r="AD3380" s="1">
        <f>_xlfn.IFNA(INDEX($AV$2:$AV$53,MATCH(B3380,$AU$2:$AU$53,0)),1000)</f>
        <v>4301089</v>
      </c>
      <c r="AE3380" s="1">
        <f>C3380/AD3380*100000</f>
        <v>0.44174858971762732</v>
      </c>
      <c r="AF3380" s="34">
        <f>IF(B3381=B3380,IFERROR((C3380/C3381)-1,0),0)</f>
        <v>0.26666666666666661</v>
      </c>
      <c r="AG3380" s="35">
        <f>IFERROR(LOG(2)/LOG(1+(AF3380)),AF3380)</f>
        <v>2.9322338659054576</v>
      </c>
      <c r="AH3380" s="35">
        <f>AVERAGE(Z3380:Z3386)</f>
        <v>2.2857142857142856</v>
      </c>
      <c r="AJ3380" s="1">
        <f>Q3380/AD3380*100000</f>
        <v>0</v>
      </c>
      <c r="AK3380" s="34">
        <f>IF(B3381=B3380,IFERROR((Q3380/Q3381)-1,0),0)</f>
        <v>0</v>
      </c>
      <c r="AL3380" s="35">
        <f>IFERROR(LOG(2)/LOG(1+(AK3380)),AK3380)</f>
        <v>0</v>
      </c>
      <c r="AM3380" s="35">
        <f>AVERAGE(W3380:W3386)</f>
        <v>0</v>
      </c>
      <c r="AN3380" s="4">
        <f>ROUNDDOWN(N3380,0)</f>
        <v>0</v>
      </c>
      <c r="AO3380" s="38" cm="1">
        <f t="array" ref="AO3380">_xlfn.ANCHORARRAY(AN3380)-1</f>
        <v>-1</v>
      </c>
    </row>
    <row r="3381" spans="1:41" x14ac:dyDescent="0.25">
      <c r="A3381">
        <v>20200310</v>
      </c>
      <c r="B3381" s="1" t="s">
        <v>110</v>
      </c>
      <c r="C3381">
        <v>15</v>
      </c>
      <c r="D3381">
        <v>213</v>
      </c>
      <c r="E3381">
        <v>67</v>
      </c>
      <c r="M3381" s="1" t="s">
        <v>75</v>
      </c>
      <c r="N3381" s="2"/>
      <c r="O3381" s="1" t="s">
        <v>3691</v>
      </c>
      <c r="P3381" s="2">
        <v>43900.666666666664</v>
      </c>
      <c r="S3381">
        <v>295</v>
      </c>
      <c r="T3381">
        <v>228</v>
      </c>
      <c r="U3381">
        <v>228</v>
      </c>
      <c r="V3381">
        <v>41</v>
      </c>
      <c r="W3381">
        <v>0</v>
      </c>
      <c r="X3381">
        <v>0</v>
      </c>
      <c r="Y3381">
        <v>48</v>
      </c>
      <c r="Z3381">
        <v>1</v>
      </c>
      <c r="AA3381">
        <v>49</v>
      </c>
      <c r="AB3381" s="1">
        <f>Z3381/0.1</f>
        <v>10</v>
      </c>
      <c r="AC3381" s="1">
        <f>AA3381-AB3381</f>
        <v>39</v>
      </c>
      <c r="AD3381" s="1">
        <f>_xlfn.IFNA(INDEX($AV$2:$AV$53,MATCH(B3381,$AU$2:$AU$53,0)),1000)</f>
        <v>4301089</v>
      </c>
      <c r="AE3381" s="1">
        <f>C3381/AD3381*100000</f>
        <v>0.34874888661917947</v>
      </c>
      <c r="AF3381" s="34">
        <f>IF(B3382=B3381,IFERROR((C3381/C3382)-1,0),0)</f>
        <v>7.1428571428571397E-2</v>
      </c>
      <c r="AG3381" s="35">
        <f>IFERROR(LOG(2)/LOG(1+(AF3381)),AF3381)</f>
        <v>10.046649249713282</v>
      </c>
      <c r="AH3381" s="35">
        <f>AVERAGE(Z3381:Z3387)</f>
        <v>2</v>
      </c>
      <c r="AJ3381" s="1">
        <f>Q3381/AD3381*100000</f>
        <v>0</v>
      </c>
      <c r="AK3381" s="34">
        <f>IF(B3382=B3381,IFERROR((Q3381/Q3382)-1,0),0)</f>
        <v>0</v>
      </c>
      <c r="AL3381" s="35">
        <f>IFERROR(LOG(2)/LOG(1+(AK3381)),AK3381)</f>
        <v>0</v>
      </c>
      <c r="AM3381" s="35">
        <f>AVERAGE(W3381:W3387)</f>
        <v>0</v>
      </c>
      <c r="AN3381" s="4">
        <f>ROUNDDOWN(N3381,0)</f>
        <v>0</v>
      </c>
      <c r="AO3381" s="38" cm="1">
        <f t="array" ref="AO3381">_xlfn.ANCHORARRAY(AN3381)-1</f>
        <v>-1</v>
      </c>
    </row>
    <row r="3382" spans="1:41" x14ac:dyDescent="0.25">
      <c r="A3382">
        <v>20200309</v>
      </c>
      <c r="B3382" s="1" t="s">
        <v>110</v>
      </c>
      <c r="C3382">
        <v>14</v>
      </c>
      <c r="D3382">
        <v>165</v>
      </c>
      <c r="E3382">
        <v>52</v>
      </c>
      <c r="M3382" s="1" t="s">
        <v>75</v>
      </c>
      <c r="N3382" s="2"/>
      <c r="O3382" s="1" t="s">
        <v>3739</v>
      </c>
      <c r="P3382" s="2">
        <v>43899.666666666664</v>
      </c>
      <c r="S3382">
        <v>231</v>
      </c>
      <c r="T3382">
        <v>179</v>
      </c>
      <c r="U3382">
        <v>179</v>
      </c>
      <c r="V3382">
        <v>41</v>
      </c>
      <c r="W3382">
        <v>0</v>
      </c>
      <c r="X3382">
        <v>0</v>
      </c>
      <c r="Y3382">
        <v>65</v>
      </c>
      <c r="Z3382">
        <v>0</v>
      </c>
      <c r="AA3382">
        <v>65</v>
      </c>
      <c r="AB3382" s="1">
        <f>Z3382/0.1</f>
        <v>0</v>
      </c>
      <c r="AC3382" s="1">
        <f>AA3382-AB3382</f>
        <v>65</v>
      </c>
      <c r="AD3382" s="1">
        <f>_xlfn.IFNA(INDEX($AV$2:$AV$53,MATCH(B3382,$AU$2:$AU$53,0)),1000)</f>
        <v>4301089</v>
      </c>
      <c r="AE3382" s="1">
        <f>C3382/AD3382*100000</f>
        <v>0.32549896084456748</v>
      </c>
      <c r="AF3382" s="34">
        <f>IF(B3383=B3382,IFERROR((C3382/C3383)-1,0),0)</f>
        <v>0</v>
      </c>
      <c r="AG3382" s="35">
        <f>IFERROR(LOG(2)/LOG(1+(AF3382)),AF3382)</f>
        <v>0</v>
      </c>
      <c r="AH3382" s="35">
        <f>AVERAGE(Z3382:Z3388)</f>
        <v>131.83333333333334</v>
      </c>
      <c r="AJ3382" s="1">
        <f>Q3382/AD3382*100000</f>
        <v>0</v>
      </c>
      <c r="AK3382" s="34">
        <f>IF(B3383=B3382,IFERROR((Q3382/Q3383)-1,0),0)</f>
        <v>0</v>
      </c>
      <c r="AL3382" s="35">
        <f>IFERROR(LOG(2)/LOG(1+(AK3382)),AK3382)</f>
        <v>0</v>
      </c>
      <c r="AM3382" s="35">
        <f>AVERAGE(W3382:W3388)</f>
        <v>18.833333333333332</v>
      </c>
      <c r="AN3382" s="4">
        <f>ROUNDDOWN(N3382,0)</f>
        <v>0</v>
      </c>
      <c r="AO3382" s="38" cm="1">
        <f t="array" ref="AO3382">_xlfn.ANCHORARRAY(AN3382)-1</f>
        <v>-1</v>
      </c>
    </row>
    <row r="3383" spans="1:41" x14ac:dyDescent="0.25">
      <c r="A3383">
        <v>20200308</v>
      </c>
      <c r="B3383" s="1" t="s">
        <v>110</v>
      </c>
      <c r="C3383">
        <v>14</v>
      </c>
      <c r="D3383">
        <v>100</v>
      </c>
      <c r="E3383">
        <v>53</v>
      </c>
      <c r="M3383" s="1" t="s">
        <v>75</v>
      </c>
      <c r="N3383" s="2"/>
      <c r="O3383" s="1" t="s">
        <v>3787</v>
      </c>
      <c r="P3383" s="2">
        <v>43898.666666666664</v>
      </c>
      <c r="S3383">
        <v>167</v>
      </c>
      <c r="T3383">
        <v>114</v>
      </c>
      <c r="U3383">
        <v>114</v>
      </c>
      <c r="V3383">
        <v>41</v>
      </c>
      <c r="W3383">
        <v>0</v>
      </c>
      <c r="X3383">
        <v>0</v>
      </c>
      <c r="Y3383">
        <v>23</v>
      </c>
      <c r="Z3383">
        <v>7</v>
      </c>
      <c r="AA3383">
        <v>30</v>
      </c>
      <c r="AB3383" s="1">
        <f>Z3383/0.1</f>
        <v>70</v>
      </c>
      <c r="AC3383" s="1">
        <f>AA3383-AB3383</f>
        <v>-40</v>
      </c>
      <c r="AD3383" s="1">
        <f>_xlfn.IFNA(INDEX($AV$2:$AV$53,MATCH(B3383,$AU$2:$AU$53,0)),1000)</f>
        <v>4301089</v>
      </c>
      <c r="AE3383" s="1">
        <f>C3383/AD3383*100000</f>
        <v>0.32549896084456748</v>
      </c>
      <c r="AF3383" s="34">
        <f>IF(B3384=B3383,IFERROR((C3383/C3384)-1,0),0)</f>
        <v>1</v>
      </c>
      <c r="AG3383" s="35">
        <f>IFERROR(LOG(2)/LOG(1+(AF3383)),AF3383)</f>
        <v>1</v>
      </c>
      <c r="AH3383" s="35">
        <f>AVERAGE(Z3383:Z3389)</f>
        <v>207</v>
      </c>
      <c r="AJ3383" s="1">
        <f>Q3383/AD3383*100000</f>
        <v>0</v>
      </c>
      <c r="AK3383" s="34">
        <f>IF(B3384=B3383,IFERROR((Q3383/Q3384)-1,0),0)</f>
        <v>0</v>
      </c>
      <c r="AL3383" s="35">
        <f>IFERROR(LOG(2)/LOG(1+(AK3383)),AK3383)</f>
        <v>0</v>
      </c>
      <c r="AM3383" s="35">
        <f>AVERAGE(W3383:W3389)</f>
        <v>21</v>
      </c>
      <c r="AN3383" s="4">
        <f>ROUNDDOWN(N3383,0)</f>
        <v>0</v>
      </c>
      <c r="AO3383" s="38" cm="1">
        <f t="array" ref="AO3383">_xlfn.ANCHORARRAY(AN3383)-1</f>
        <v>-1</v>
      </c>
    </row>
    <row r="3384" spans="1:41" x14ac:dyDescent="0.25">
      <c r="A3384">
        <v>20200307</v>
      </c>
      <c r="B3384" s="1" t="s">
        <v>110</v>
      </c>
      <c r="C3384">
        <v>7</v>
      </c>
      <c r="D3384">
        <v>77</v>
      </c>
      <c r="E3384">
        <v>40</v>
      </c>
      <c r="M3384" s="1" t="s">
        <v>75</v>
      </c>
      <c r="N3384" s="2"/>
      <c r="O3384" s="1" t="s">
        <v>3835</v>
      </c>
      <c r="P3384" s="2">
        <v>43897.666666666664</v>
      </c>
      <c r="S3384">
        <v>124</v>
      </c>
      <c r="T3384">
        <v>84</v>
      </c>
      <c r="U3384">
        <v>84</v>
      </c>
      <c r="V3384">
        <v>41</v>
      </c>
      <c r="W3384">
        <v>0</v>
      </c>
      <c r="X3384">
        <v>0</v>
      </c>
      <c r="Y3384">
        <v>13</v>
      </c>
      <c r="Z3384">
        <v>4</v>
      </c>
      <c r="AA3384">
        <v>17</v>
      </c>
      <c r="AB3384" s="1">
        <f>Z3384/0.1</f>
        <v>40</v>
      </c>
      <c r="AC3384" s="1">
        <f>AA3384-AB3384</f>
        <v>-23</v>
      </c>
      <c r="AD3384" s="1">
        <f>_xlfn.IFNA(INDEX($AV$2:$AV$53,MATCH(B3384,$AU$2:$AU$53,0)),1000)</f>
        <v>4301089</v>
      </c>
      <c r="AE3384" s="1">
        <f>C3384/AD3384*100000</f>
        <v>0.16274948042228374</v>
      </c>
      <c r="AF3384" s="34">
        <f>IF(B3385=B3384,IFERROR((C3384/C3385)-1,0),0)</f>
        <v>1.3333333333333335</v>
      </c>
      <c r="AG3384" s="35">
        <f>IFERROR(LOG(2)/LOG(1+(AF3384)),AF3384)</f>
        <v>0.81806789910125155</v>
      </c>
      <c r="AH3384" s="35">
        <f>AVERAGE(Z3384:Z3390)</f>
        <v>284.66666666666669</v>
      </c>
      <c r="AJ3384" s="1">
        <f>Q3384/AD3384*100000</f>
        <v>0</v>
      </c>
      <c r="AK3384" s="34">
        <f>IF(B3385=B3384,IFERROR((Q3384/Q3385)-1,0),0)</f>
        <v>0</v>
      </c>
      <c r="AL3384" s="35">
        <f>IFERROR(LOG(2)/LOG(1+(AK3384)),AK3384)</f>
        <v>0</v>
      </c>
      <c r="AM3384" s="35">
        <f>AVERAGE(W3384:W3390)</f>
        <v>23.5</v>
      </c>
      <c r="AN3384" s="4">
        <f>ROUNDDOWN(N3384,0)</f>
        <v>0</v>
      </c>
      <c r="AO3384" s="38" cm="1">
        <f t="array" ref="AO3384">_xlfn.ANCHORARRAY(AN3384)-1</f>
        <v>-1</v>
      </c>
    </row>
    <row r="3385" spans="1:41" x14ac:dyDescent="0.25">
      <c r="A3385">
        <v>20200306</v>
      </c>
      <c r="B3385" s="1" t="s">
        <v>110</v>
      </c>
      <c r="C3385">
        <v>3</v>
      </c>
      <c r="D3385">
        <v>64</v>
      </c>
      <c r="E3385">
        <v>28</v>
      </c>
      <c r="M3385" s="1" t="s">
        <v>75</v>
      </c>
      <c r="N3385" s="2"/>
      <c r="O3385" s="1" t="s">
        <v>3872</v>
      </c>
      <c r="P3385" s="2">
        <v>43896.666666666664</v>
      </c>
      <c r="S3385">
        <v>95</v>
      </c>
      <c r="T3385">
        <v>67</v>
      </c>
      <c r="U3385">
        <v>67</v>
      </c>
      <c r="V3385">
        <v>41</v>
      </c>
      <c r="W3385">
        <v>0</v>
      </c>
      <c r="X3385">
        <v>0</v>
      </c>
      <c r="Y3385">
        <v>19</v>
      </c>
      <c r="Z3385">
        <v>0</v>
      </c>
      <c r="AA3385">
        <v>19</v>
      </c>
      <c r="AB3385" s="1">
        <f>Z3385/0.1</f>
        <v>0</v>
      </c>
      <c r="AC3385" s="1">
        <f>AA3385-AB3385</f>
        <v>19</v>
      </c>
      <c r="AD3385" s="1">
        <f>_xlfn.IFNA(INDEX($AV$2:$AV$53,MATCH(B3385,$AU$2:$AU$53,0)),1000)</f>
        <v>4301089</v>
      </c>
      <c r="AE3385" s="1">
        <f>C3385/AD3385*100000</f>
        <v>6.9749777323835901E-2</v>
      </c>
      <c r="AF3385" s="34">
        <f>IF(B3386=B3385,IFERROR((C3385/C3386)-1,0),0)</f>
        <v>0</v>
      </c>
      <c r="AG3385" s="35">
        <f>IFERROR(LOG(2)/LOG(1+(AF3385)),AF3385)</f>
        <v>0</v>
      </c>
      <c r="AH3385" s="35">
        <f>AVERAGE(Z3385:Z3391)</f>
        <v>405.66666666666669</v>
      </c>
      <c r="AJ3385" s="1">
        <f>Q3385/AD3385*100000</f>
        <v>0</v>
      </c>
      <c r="AK3385" s="34">
        <f>IF(B3386=B3385,IFERROR((Q3385/Q3386)-1,0),0)</f>
        <v>0</v>
      </c>
      <c r="AL3385" s="35">
        <f>IFERROR(LOG(2)/LOG(1+(AK3385)),AK3385)</f>
        <v>0</v>
      </c>
      <c r="AM3385" s="35">
        <f>AVERAGE(W3385:W3391)</f>
        <v>28.166666666666668</v>
      </c>
      <c r="AN3385" s="4">
        <f>ROUNDDOWN(N3385,0)</f>
        <v>0</v>
      </c>
      <c r="AO3385" s="38" cm="1">
        <f t="array" ref="AO3385">_xlfn.ANCHORARRAY(AN3385)-1</f>
        <v>-1</v>
      </c>
    </row>
    <row r="3386" spans="1:41" x14ac:dyDescent="0.25">
      <c r="A3386">
        <v>20200305</v>
      </c>
      <c r="B3386" s="1" t="s">
        <v>110</v>
      </c>
      <c r="C3386">
        <v>3</v>
      </c>
      <c r="D3386">
        <v>45</v>
      </c>
      <c r="E3386">
        <v>13</v>
      </c>
      <c r="M3386" s="1" t="s">
        <v>75</v>
      </c>
      <c r="N3386" s="2"/>
      <c r="O3386" s="1" t="s">
        <v>3897</v>
      </c>
      <c r="P3386" s="2">
        <v>43895.666666666664</v>
      </c>
      <c r="S3386">
        <v>61</v>
      </c>
      <c r="T3386">
        <v>48</v>
      </c>
      <c r="U3386">
        <v>48</v>
      </c>
      <c r="V3386">
        <v>41</v>
      </c>
      <c r="W3386">
        <v>0</v>
      </c>
      <c r="X3386">
        <v>0</v>
      </c>
      <c r="Y3386">
        <v>16</v>
      </c>
      <c r="Z3386">
        <v>0</v>
      </c>
      <c r="AA3386">
        <v>16</v>
      </c>
      <c r="AB3386" s="1">
        <f>Z3386/0.1</f>
        <v>0</v>
      </c>
      <c r="AC3386" s="1">
        <f>AA3386-AB3386</f>
        <v>16</v>
      </c>
      <c r="AD3386" s="1">
        <f>_xlfn.IFNA(INDEX($AV$2:$AV$53,MATCH(B3386,$AU$2:$AU$53,0)),1000)</f>
        <v>4301089</v>
      </c>
      <c r="AE3386" s="1">
        <f>C3386/AD3386*100000</f>
        <v>6.9749777323835901E-2</v>
      </c>
      <c r="AF3386" s="34">
        <f>IF(B3387=B3386,IFERROR((C3386/C3387)-1,0),0)</f>
        <v>0</v>
      </c>
      <c r="AG3386" s="35">
        <f>IFERROR(LOG(2)/LOG(1+(AF3386)),AF3386)</f>
        <v>0</v>
      </c>
      <c r="AH3386" s="35">
        <f>AVERAGE(Z3386:Z3392)</f>
        <v>526.5</v>
      </c>
      <c r="AJ3386" s="1">
        <f>Q3386/AD3386*100000</f>
        <v>0</v>
      </c>
      <c r="AK3386" s="34">
        <f>IF(B3387=B3386,IFERROR((Q3386/Q3387)-1,0),0)</f>
        <v>0</v>
      </c>
      <c r="AL3386" s="35">
        <f>IFERROR(LOG(2)/LOG(1+(AK3386)),AK3386)</f>
        <v>0</v>
      </c>
      <c r="AM3386" s="35">
        <f>AVERAGE(W3386:W3392)</f>
        <v>46.833333333333336</v>
      </c>
      <c r="AN3386" s="4">
        <f>ROUNDDOWN(N3386,0)</f>
        <v>0</v>
      </c>
      <c r="AO3386" s="38" cm="1">
        <f t="array" ref="AO3386">_xlfn.ANCHORARRAY(AN3386)-1</f>
        <v>-1</v>
      </c>
    </row>
    <row r="3387" spans="1:41" x14ac:dyDescent="0.25">
      <c r="A3387">
        <v>20200304</v>
      </c>
      <c r="B3387" s="1" t="s">
        <v>110</v>
      </c>
      <c r="C3387">
        <v>3</v>
      </c>
      <c r="D3387">
        <v>29</v>
      </c>
      <c r="E3387">
        <v>18</v>
      </c>
      <c r="M3387" s="1" t="s">
        <v>75</v>
      </c>
      <c r="N3387" s="2"/>
      <c r="O3387" s="1" t="s">
        <v>3913</v>
      </c>
      <c r="P3387" s="2">
        <v>43894.666666666664</v>
      </c>
      <c r="S3387">
        <v>50</v>
      </c>
      <c r="T3387">
        <v>32</v>
      </c>
      <c r="U3387">
        <v>32</v>
      </c>
      <c r="V3387">
        <v>41</v>
      </c>
      <c r="AB3387" s="1">
        <f>Z3387/0.1</f>
        <v>0</v>
      </c>
      <c r="AC3387" s="1">
        <f>AA3387-AB3387</f>
        <v>0</v>
      </c>
      <c r="AD3387" s="1">
        <f>_xlfn.IFNA(INDEX($AV$2:$AV$53,MATCH(B3387,$AU$2:$AU$53,0)),1000)</f>
        <v>4301089</v>
      </c>
      <c r="AE3387" s="1">
        <f>C3387/AD3387*100000</f>
        <v>6.9749777323835901E-2</v>
      </c>
      <c r="AF3387" s="34">
        <f>IF(B3388=B3387,IFERROR((C3387/C3388)-1,0),0)</f>
        <v>0</v>
      </c>
      <c r="AG3387" s="35">
        <f>IFERROR(LOG(2)/LOG(1+(AF3387)),AF3387)</f>
        <v>0</v>
      </c>
      <c r="AH3387" s="35">
        <f>AVERAGE(Z3387:Z3393)</f>
        <v>670.83333333333337</v>
      </c>
      <c r="AJ3387" s="1">
        <f>Q3387/AD3387*100000</f>
        <v>0</v>
      </c>
      <c r="AK3387" s="34">
        <f>IF(B3388=B3387,IFERROR((Q3387/Q3388)-1,0),0)</f>
        <v>0</v>
      </c>
      <c r="AL3387" s="35">
        <f>IFERROR(LOG(2)/LOG(1+(AK3387)),AK3387)</f>
        <v>0</v>
      </c>
      <c r="AM3387" s="35">
        <f>AVERAGE(W3387:W3393)</f>
        <v>66</v>
      </c>
      <c r="AN3387" s="4">
        <f>ROUNDDOWN(N3387,0)</f>
        <v>0</v>
      </c>
      <c r="AO3387" s="38" cm="1">
        <f t="array" ref="AO3387">_xlfn.ANCHORARRAY(AN3387)-1</f>
        <v>-1</v>
      </c>
    </row>
    <row r="3388" spans="1:41" x14ac:dyDescent="0.25">
      <c r="A3388">
        <v>20200527</v>
      </c>
      <c r="B3388" s="1" t="s">
        <v>112</v>
      </c>
      <c r="C3388">
        <v>69417</v>
      </c>
      <c r="D3388">
        <v>349990</v>
      </c>
      <c r="F3388">
        <v>1493</v>
      </c>
      <c r="J3388">
        <v>351</v>
      </c>
      <c r="L3388">
        <v>43038</v>
      </c>
      <c r="M3388" s="1" t="s">
        <v>33</v>
      </c>
      <c r="N3388" s="2">
        <v>43978</v>
      </c>
      <c r="O3388" s="1" t="s">
        <v>4772</v>
      </c>
      <c r="P3388" s="2">
        <v>43978.666666666664</v>
      </c>
      <c r="Q3388">
        <v>5265</v>
      </c>
      <c r="S3388">
        <v>419407</v>
      </c>
      <c r="T3388">
        <v>419407</v>
      </c>
      <c r="U3388">
        <v>419407</v>
      </c>
      <c r="V3388">
        <v>42</v>
      </c>
      <c r="W3388">
        <v>113</v>
      </c>
      <c r="X3388">
        <v>0</v>
      </c>
      <c r="Y3388">
        <v>10155</v>
      </c>
      <c r="Z3388">
        <v>780</v>
      </c>
      <c r="AA3388">
        <v>10935</v>
      </c>
      <c r="AB3388" s="1">
        <f>Z3388/0.1</f>
        <v>7800</v>
      </c>
      <c r="AC3388" s="1">
        <f>AA3388-AB3388</f>
        <v>3135</v>
      </c>
      <c r="AD3388" s="1">
        <f>_xlfn.IFNA(INDEX($AV$2:$AV$53,MATCH(B3388,$AU$2:$AU$53,0)),1000)</f>
        <v>12820878</v>
      </c>
      <c r="AE3388" s="1">
        <f>C3388/AD3388*100000</f>
        <v>541.43717770343028</v>
      </c>
      <c r="AF3388" s="34">
        <f>IF(B3389=B3388,IFERROR((C3388/C3389)-1,0),0)</f>
        <v>1.1364133047773173E-2</v>
      </c>
      <c r="AG3388" s="35">
        <f>IFERROR(LOG(2)/LOG(1+(AF3388)),AF3388)</f>
        <v>61.340206813976501</v>
      </c>
      <c r="AH3388" s="35">
        <f>AVERAGE(Z3388:Z3394)</f>
        <v>821.57142857142856</v>
      </c>
      <c r="AJ3388" s="1">
        <f>Q3388/AD3388*100000</f>
        <v>41.065830280890282</v>
      </c>
      <c r="AK3388" s="34">
        <f>IF(B3389=B3388,IFERROR((Q3388/Q3389)-1,0),0)</f>
        <v>2.1933229813664523E-2</v>
      </c>
      <c r="AL3388" s="35">
        <f>IFERROR(LOG(2)/LOG(1+(AK3388)),AK3388)</f>
        <v>31.947924577810287</v>
      </c>
      <c r="AM3388" s="35">
        <f>AVERAGE(W3388:W3394)</f>
        <v>91.571428571428569</v>
      </c>
      <c r="AN3388" s="4">
        <f>ROUNDDOWN(N3388,0)</f>
        <v>43978</v>
      </c>
      <c r="AO3388" s="38" cm="1">
        <f t="array" ref="AO3388">_xlfn.ANCHORARRAY(AN3388)-1</f>
        <v>43977</v>
      </c>
    </row>
    <row r="3389" spans="1:41" x14ac:dyDescent="0.25">
      <c r="A3389">
        <v>20200526</v>
      </c>
      <c r="B3389" s="1" t="s">
        <v>112</v>
      </c>
      <c r="C3389">
        <v>68637</v>
      </c>
      <c r="D3389">
        <v>339835</v>
      </c>
      <c r="F3389">
        <v>1493</v>
      </c>
      <c r="J3389">
        <v>334</v>
      </c>
      <c r="L3389">
        <v>41868</v>
      </c>
      <c r="M3389" s="1" t="s">
        <v>33</v>
      </c>
      <c r="N3389" s="2">
        <v>43977.46875</v>
      </c>
      <c r="O3389" s="1" t="s">
        <v>4828</v>
      </c>
      <c r="P3389" s="2">
        <v>43977.666666666664</v>
      </c>
      <c r="Q3389">
        <v>5152</v>
      </c>
      <c r="S3389">
        <v>408472</v>
      </c>
      <c r="T3389">
        <v>408472</v>
      </c>
      <c r="U3389">
        <v>408472</v>
      </c>
      <c r="V3389">
        <v>42</v>
      </c>
      <c r="W3389">
        <v>13</v>
      </c>
      <c r="X3389">
        <v>0</v>
      </c>
      <c r="Y3389">
        <v>4907</v>
      </c>
      <c r="Z3389">
        <v>451</v>
      </c>
      <c r="AA3389">
        <v>5358</v>
      </c>
      <c r="AB3389" s="1">
        <f>Z3389/0.1</f>
        <v>4510</v>
      </c>
      <c r="AC3389" s="1">
        <f>AA3389-AB3389</f>
        <v>848</v>
      </c>
      <c r="AD3389" s="1">
        <f>_xlfn.IFNA(INDEX($AV$2:$AV$53,MATCH(B3389,$AU$2:$AU$53,0)),1000)</f>
        <v>12820878</v>
      </c>
      <c r="AE3389" s="1">
        <f>C3389/AD3389*100000</f>
        <v>535.35335099515021</v>
      </c>
      <c r="AF3389" s="34">
        <f>IF(B3390=B3389,IFERROR((C3389/C3390)-1,0),0)</f>
        <v>6.6142609919925821E-3</v>
      </c>
      <c r="AG3389" s="35">
        <f>IFERROR(LOG(2)/LOG(1+(AF3389)),AF3389)</f>
        <v>105.14205455359789</v>
      </c>
      <c r="AH3389" s="35">
        <f>AVERAGE(Z3389:Z3395)</f>
        <v>710.14285714285711</v>
      </c>
      <c r="AJ3389" s="1">
        <f>Q3389/AD3389*100000</f>
        <v>40.18445538597279</v>
      </c>
      <c r="AK3389" s="34">
        <f>IF(B3390=B3389,IFERROR((Q3389/Q3390)-1,0),0)</f>
        <v>2.5296750340533247E-3</v>
      </c>
      <c r="AL3389" s="35">
        <f>IFERROR(LOG(2)/LOG(1+(AK3389)),AK3389)</f>
        <v>274.35284003177691</v>
      </c>
      <c r="AM3389" s="35">
        <f>AVERAGE(W3389:W3395)</f>
        <v>75.428571428571431</v>
      </c>
      <c r="AN3389" s="4">
        <f>ROUNDDOWN(N3389,0)</f>
        <v>43977</v>
      </c>
      <c r="AO3389" s="38" cm="1">
        <f t="array" ref="AO3389">_xlfn.ANCHORARRAY(AN3389)-1</f>
        <v>43976</v>
      </c>
    </row>
    <row r="3390" spans="1:41" x14ac:dyDescent="0.25">
      <c r="A3390">
        <v>20200525</v>
      </c>
      <c r="B3390" s="1" t="s">
        <v>112</v>
      </c>
      <c r="C3390">
        <v>68186</v>
      </c>
      <c r="D3390">
        <v>334928</v>
      </c>
      <c r="F3390">
        <v>1628</v>
      </c>
      <c r="J3390">
        <v>324</v>
      </c>
      <c r="L3390">
        <v>40911</v>
      </c>
      <c r="M3390" s="1" t="s">
        <v>33</v>
      </c>
      <c r="N3390" s="2">
        <v>43976</v>
      </c>
      <c r="O3390" s="1" t="s">
        <v>4692</v>
      </c>
      <c r="P3390" s="2">
        <v>43976.666666666664</v>
      </c>
      <c r="Q3390">
        <v>5139</v>
      </c>
      <c r="S3390">
        <v>403114</v>
      </c>
      <c r="T3390">
        <v>403114</v>
      </c>
      <c r="U3390">
        <v>403114</v>
      </c>
      <c r="V3390">
        <v>42</v>
      </c>
      <c r="W3390">
        <v>15</v>
      </c>
      <c r="X3390">
        <v>0</v>
      </c>
      <c r="Y3390">
        <v>6546</v>
      </c>
      <c r="Z3390">
        <v>473</v>
      </c>
      <c r="AA3390">
        <v>7019</v>
      </c>
      <c r="AB3390" s="1">
        <f>Z3390/0.1</f>
        <v>4730</v>
      </c>
      <c r="AC3390" s="1">
        <f>AA3390-AB3390</f>
        <v>2289</v>
      </c>
      <c r="AD3390" s="1">
        <f>_xlfn.IFNA(INDEX($AV$2:$AV$53,MATCH(B3390,$AU$2:$AU$53,0)),1000)</f>
        <v>12820878</v>
      </c>
      <c r="AE3390" s="1">
        <f>C3390/AD3390*100000</f>
        <v>531.83565119331138</v>
      </c>
      <c r="AF3390" s="34">
        <f>IF(B3391=B3390,IFERROR((C3390/C3391)-1,0),0)</f>
        <v>6.9853647010176267E-3</v>
      </c>
      <c r="AG3390" s="35">
        <f>IFERROR(LOG(2)/LOG(1+(AF3390)),AF3390)</f>
        <v>99.574659953708945</v>
      </c>
      <c r="AH3390" s="35">
        <f>AVERAGE(Z3390:Z3396)</f>
        <v>732.85714285714289</v>
      </c>
      <c r="AJ3390" s="1">
        <f>Q3390/AD3390*100000</f>
        <v>40.083058274168117</v>
      </c>
      <c r="AK3390" s="34">
        <f>IF(B3391=B3390,IFERROR((Q3390/Q3391)-1,0),0)</f>
        <v>2.9274004683841337E-3</v>
      </c>
      <c r="AL3390" s="35">
        <f>IFERROR(LOG(2)/LOG(1+(AK3390)),AK3390)</f>
        <v>237.12548162331473</v>
      </c>
      <c r="AM3390" s="35">
        <f>AVERAGE(W3390:W3396)</f>
        <v>90.571428571428569</v>
      </c>
      <c r="AN3390" s="4">
        <f>ROUNDDOWN(N3390,0)</f>
        <v>43976</v>
      </c>
      <c r="AO3390" s="38" cm="1">
        <f t="array" ref="AO3390">_xlfn.ANCHORARRAY(AN3390)-1</f>
        <v>43975</v>
      </c>
    </row>
    <row r="3391" spans="1:41" x14ac:dyDescent="0.25">
      <c r="A3391">
        <v>20200524</v>
      </c>
      <c r="B3391" s="1" t="s">
        <v>112</v>
      </c>
      <c r="C3391">
        <v>67713</v>
      </c>
      <c r="D3391">
        <v>328382</v>
      </c>
      <c r="F3391">
        <v>1533</v>
      </c>
      <c r="J3391">
        <v>336</v>
      </c>
      <c r="L3391">
        <v>40627</v>
      </c>
      <c r="M3391" s="1" t="s">
        <v>33</v>
      </c>
      <c r="N3391" s="2">
        <v>43975.5</v>
      </c>
      <c r="O3391" s="1" t="s">
        <v>4638</v>
      </c>
      <c r="P3391" s="2">
        <v>43975.666666666664</v>
      </c>
      <c r="Q3391">
        <v>5124</v>
      </c>
      <c r="S3391">
        <v>396095</v>
      </c>
      <c r="T3391">
        <v>396095</v>
      </c>
      <c r="U3391">
        <v>396095</v>
      </c>
      <c r="V3391">
        <v>42</v>
      </c>
      <c r="W3391">
        <v>28</v>
      </c>
      <c r="X3391">
        <v>0</v>
      </c>
      <c r="Y3391">
        <v>6913</v>
      </c>
      <c r="Z3391">
        <v>730</v>
      </c>
      <c r="AA3391">
        <v>7643</v>
      </c>
      <c r="AB3391" s="1">
        <f>Z3391/0.1</f>
        <v>7300</v>
      </c>
      <c r="AC3391" s="1">
        <f>AA3391-AB3391</f>
        <v>343</v>
      </c>
      <c r="AD3391" s="1">
        <f>_xlfn.IFNA(INDEX($AV$2:$AV$53,MATCH(B3391,$AU$2:$AU$53,0)),1000)</f>
        <v>12820878</v>
      </c>
      <c r="AE3391" s="1">
        <f>C3391/AD3391*100000</f>
        <v>528.14635627918778</v>
      </c>
      <c r="AF3391" s="34">
        <f>IF(B3392=B3391,IFERROR((C3391/C3392)-1,0),0)</f>
        <v>1.0898287625218384E-2</v>
      </c>
      <c r="AG3391" s="35">
        <f>IFERROR(LOG(2)/LOG(1+(AF3391)),AF3391)</f>
        <v>63.947423645442115</v>
      </c>
      <c r="AH3391" s="35">
        <f>AVERAGE(Z3391:Z3397)</f>
        <v>782.71428571428567</v>
      </c>
      <c r="AJ3391" s="1">
        <f>Q3391/AD3391*100000</f>
        <v>39.966061606701196</v>
      </c>
      <c r="AK3391" s="34">
        <f>IF(B3392=B3391,IFERROR((Q3391/Q3392)-1,0),0)</f>
        <v>5.494505494505475E-3</v>
      </c>
      <c r="AL3391" s="35">
        <f>IFERROR(LOG(2)/LOG(1+(AK3391)),AK3391)</f>
        <v>126.49904394599506</v>
      </c>
      <c r="AM3391" s="35">
        <f>AVERAGE(W3391:W3397)</f>
        <v>100.85714285714286</v>
      </c>
      <c r="AN3391" s="4">
        <f>ROUNDDOWN(N3391,0)</f>
        <v>43975</v>
      </c>
      <c r="AO3391" s="38" cm="1">
        <f t="array" ref="AO3391">_xlfn.ANCHORARRAY(AN3391)-1</f>
        <v>43974</v>
      </c>
    </row>
    <row r="3392" spans="1:41" x14ac:dyDescent="0.25">
      <c r="A3392">
        <v>20200523</v>
      </c>
      <c r="B3392" s="1" t="s">
        <v>112</v>
      </c>
      <c r="C3392">
        <v>66983</v>
      </c>
      <c r="D3392">
        <v>321469</v>
      </c>
      <c r="F3392">
        <v>1560</v>
      </c>
      <c r="J3392">
        <v>348</v>
      </c>
      <c r="L3392">
        <v>39519</v>
      </c>
      <c r="M3392" s="1" t="s">
        <v>33</v>
      </c>
      <c r="N3392" s="2">
        <v>43974</v>
      </c>
      <c r="O3392" s="1" t="s">
        <v>4031</v>
      </c>
      <c r="P3392" s="2">
        <v>43974.666666666664</v>
      </c>
      <c r="Q3392">
        <v>5096</v>
      </c>
      <c r="S3392">
        <v>388452</v>
      </c>
      <c r="T3392">
        <v>388452</v>
      </c>
      <c r="U3392">
        <v>388452</v>
      </c>
      <c r="V3392">
        <v>42</v>
      </c>
      <c r="W3392">
        <v>112</v>
      </c>
      <c r="X3392">
        <v>0</v>
      </c>
      <c r="Y3392">
        <v>8726</v>
      </c>
      <c r="Z3392">
        <v>725</v>
      </c>
      <c r="AA3392">
        <v>9451</v>
      </c>
      <c r="AB3392" s="1">
        <f>Z3392/0.1</f>
        <v>7250</v>
      </c>
      <c r="AC3392" s="1">
        <f>AA3392-AB3392</f>
        <v>2201</v>
      </c>
      <c r="AD3392" s="1">
        <f>_xlfn.IFNA(INDEX($AV$2:$AV$53,MATCH(B3392,$AU$2:$AU$53,0)),1000)</f>
        <v>12820878</v>
      </c>
      <c r="AE3392" s="1">
        <f>C3392/AD3392*100000</f>
        <v>522.45251846246413</v>
      </c>
      <c r="AF3392" s="34">
        <f>IF(B3393=B3392,IFERROR((C3392/C3393)-1,0),0)</f>
        <v>1.0942074919255029E-2</v>
      </c>
      <c r="AG3392" s="35">
        <f>IFERROR(LOG(2)/LOG(1+(AF3392)),AF3392)</f>
        <v>63.692904833021657</v>
      </c>
      <c r="AH3392" s="35">
        <f>AVERAGE(Z3392:Z3398)</f>
        <v>767.42857142857144</v>
      </c>
      <c r="AJ3392" s="1">
        <f>Q3392/AD3392*100000</f>
        <v>39.747667827429602</v>
      </c>
      <c r="AK3392" s="34">
        <f>IF(B3393=B3392,IFERROR((Q3392/Q3393)-1,0),0)</f>
        <v>2.2471910112359605E-2</v>
      </c>
      <c r="AL3392" s="35">
        <f>IFERROR(LOG(2)/LOG(1+(AK3392)),AK3392)</f>
        <v>31.190339477046173</v>
      </c>
      <c r="AM3392" s="35">
        <f>AVERAGE(W3392:W3398)</f>
        <v>99</v>
      </c>
      <c r="AN3392" s="4">
        <f>ROUNDDOWN(N3392,0)</f>
        <v>43974</v>
      </c>
      <c r="AO3392" s="38" cm="1">
        <f t="array" ref="AO3392">_xlfn.ANCHORARRAY(AN3392)-1</f>
        <v>43973</v>
      </c>
    </row>
    <row r="3393" spans="1:41" x14ac:dyDescent="0.25">
      <c r="A3393">
        <v>20200522</v>
      </c>
      <c r="B3393" s="1" t="s">
        <v>112</v>
      </c>
      <c r="C3393">
        <v>66258</v>
      </c>
      <c r="D3393">
        <v>312743</v>
      </c>
      <c r="F3393">
        <v>1580</v>
      </c>
      <c r="J3393">
        <v>368</v>
      </c>
      <c r="L3393">
        <v>37767</v>
      </c>
      <c r="M3393" s="1" t="s">
        <v>33</v>
      </c>
      <c r="N3393" s="2">
        <v>43973</v>
      </c>
      <c r="O3393" s="1" t="s">
        <v>4085</v>
      </c>
      <c r="P3393" s="2">
        <v>43973.666666666664</v>
      </c>
      <c r="Q3393">
        <v>4984</v>
      </c>
      <c r="S3393">
        <v>379001</v>
      </c>
      <c r="T3393">
        <v>379001</v>
      </c>
      <c r="U3393">
        <v>379001</v>
      </c>
      <c r="V3393">
        <v>42</v>
      </c>
      <c r="W3393">
        <v>115</v>
      </c>
      <c r="X3393">
        <v>0</v>
      </c>
      <c r="Y3393">
        <v>9229</v>
      </c>
      <c r="Z3393">
        <v>866</v>
      </c>
      <c r="AA3393">
        <v>10095</v>
      </c>
      <c r="AB3393" s="1">
        <f>Z3393/0.1</f>
        <v>8660</v>
      </c>
      <c r="AC3393" s="1">
        <f>AA3393-AB3393</f>
        <v>1435</v>
      </c>
      <c r="AD3393" s="1">
        <f>_xlfn.IFNA(INDEX($AV$2:$AV$53,MATCH(B3393,$AU$2:$AU$53,0)),1000)</f>
        <v>12820878</v>
      </c>
      <c r="AE3393" s="1">
        <f>C3393/AD3393*100000</f>
        <v>516.79767953489613</v>
      </c>
      <c r="AF3393" s="34">
        <f>IF(B3394=B3393,IFERROR((C3393/C3394)-1,0),0)</f>
        <v>1.3243210178615072E-2</v>
      </c>
      <c r="AG3393" s="35">
        <f>IFERROR(LOG(2)/LOG(1+(AF3393)),AF3393)</f>
        <v>52.685629396011933</v>
      </c>
      <c r="AH3393" s="35">
        <f>AVERAGE(Z3393:Z3399)</f>
        <v>805.14285714285711</v>
      </c>
      <c r="AJ3393" s="1">
        <f>Q3393/AD3393*100000</f>
        <v>38.874092710343234</v>
      </c>
      <c r="AK3393" s="34">
        <f>IF(B3394=B3393,IFERROR((Q3393/Q3394)-1,0),0)</f>
        <v>2.3618812897925556E-2</v>
      </c>
      <c r="AL3393" s="35">
        <f>IFERROR(LOG(2)/LOG(1+(AK3393)),AK3393)</f>
        <v>29.692474076641091</v>
      </c>
      <c r="AM3393" s="35">
        <f>AVERAGE(W3393:W3399)</f>
        <v>91.714285714285708</v>
      </c>
      <c r="AN3393" s="4">
        <f>ROUNDDOWN(N3393,0)</f>
        <v>43973</v>
      </c>
      <c r="AO3393" s="38" cm="1">
        <f t="array" ref="AO3393">_xlfn.ANCHORARRAY(AN3393)-1</f>
        <v>43972</v>
      </c>
    </row>
    <row r="3394" spans="1:41" x14ac:dyDescent="0.25">
      <c r="A3394">
        <v>20200521</v>
      </c>
      <c r="B3394" s="1" t="s">
        <v>112</v>
      </c>
      <c r="C3394">
        <v>65392</v>
      </c>
      <c r="D3394">
        <v>303514</v>
      </c>
      <c r="F3394">
        <v>1654</v>
      </c>
      <c r="J3394">
        <v>361</v>
      </c>
      <c r="M3394" s="1" t="s">
        <v>28</v>
      </c>
      <c r="N3394" s="2">
        <v>43972</v>
      </c>
      <c r="O3394" s="1" t="s">
        <v>4139</v>
      </c>
      <c r="P3394" s="2">
        <v>43972.666666666664</v>
      </c>
      <c r="Q3394">
        <v>4869</v>
      </c>
      <c r="S3394">
        <v>368906</v>
      </c>
      <c r="T3394">
        <v>368906</v>
      </c>
      <c r="U3394">
        <v>368906</v>
      </c>
      <c r="V3394">
        <v>42</v>
      </c>
      <c r="W3394">
        <v>245</v>
      </c>
      <c r="X3394">
        <v>0</v>
      </c>
      <c r="Y3394">
        <v>17480</v>
      </c>
      <c r="Z3394">
        <v>1726</v>
      </c>
      <c r="AA3394">
        <v>19206</v>
      </c>
      <c r="AB3394" s="1">
        <f>Z3394/0.1</f>
        <v>17260</v>
      </c>
      <c r="AC3394" s="1">
        <f>AA3394-AB3394</f>
        <v>1946</v>
      </c>
      <c r="AD3394" s="1">
        <f>_xlfn.IFNA(INDEX($AV$2:$AV$53,MATCH(B3394,$AU$2:$AU$53,0)),1000)</f>
        <v>12820878</v>
      </c>
      <c r="AE3394" s="1">
        <f>C3394/AD3394*100000</f>
        <v>510.04307193313906</v>
      </c>
      <c r="AF3394" s="34">
        <f>IF(B3395=B3394,IFERROR((C3394/C3395)-1,0),0)</f>
        <v>2.7110231520748984E-2</v>
      </c>
      <c r="AG3394" s="35">
        <f>IFERROR(LOG(2)/LOG(1+(AF3394)),AF3394)</f>
        <v>25.912762229085992</v>
      </c>
      <c r="AH3394" s="35">
        <f>AVERAGE(Z3394:Z3400)</f>
        <v>822.28571428571433</v>
      </c>
      <c r="AJ3394" s="1">
        <f>Q3394/AD3394*100000</f>
        <v>37.977118259763486</v>
      </c>
      <c r="AK3394" s="34">
        <f>IF(B3395=B3394,IFERROR((Q3394/Q3395)-1,0),0)</f>
        <v>5.2984429065743965E-2</v>
      </c>
      <c r="AL3394" s="35">
        <f>IFERROR(LOG(2)/LOG(1+(AK3394)),AK3394)</f>
        <v>13.425683640289428</v>
      </c>
      <c r="AM3394" s="35">
        <f>AVERAGE(W3394:W3400)</f>
        <v>93</v>
      </c>
      <c r="AN3394" s="4">
        <f>ROUNDDOWN(N3394,0)</f>
        <v>43972</v>
      </c>
      <c r="AO3394" s="38" cm="1">
        <f t="array" ref="AO3394">_xlfn.ANCHORARRAY(AN3394)-1</f>
        <v>43971</v>
      </c>
    </row>
    <row r="3395" spans="1:41" x14ac:dyDescent="0.25">
      <c r="A3395">
        <v>20200520</v>
      </c>
      <c r="B3395" s="1" t="s">
        <v>112</v>
      </c>
      <c r="C3395">
        <v>63666</v>
      </c>
      <c r="D3395">
        <v>286034</v>
      </c>
      <c r="F3395">
        <v>1818</v>
      </c>
      <c r="J3395">
        <v>377</v>
      </c>
      <c r="M3395" s="1" t="s">
        <v>28</v>
      </c>
      <c r="N3395" s="2">
        <v>43970</v>
      </c>
      <c r="O3395" s="1" t="s">
        <v>4193</v>
      </c>
      <c r="P3395" s="2">
        <v>43971.666666666664</v>
      </c>
      <c r="Q3395">
        <v>4624</v>
      </c>
      <c r="S3395">
        <v>349700</v>
      </c>
      <c r="T3395">
        <v>349700</v>
      </c>
      <c r="U3395">
        <v>349700</v>
      </c>
      <c r="V3395">
        <v>42</v>
      </c>
      <c r="W3395">
        <v>0</v>
      </c>
      <c r="X3395">
        <v>0</v>
      </c>
      <c r="Y3395">
        <v>0</v>
      </c>
      <c r="Z3395">
        <v>0</v>
      </c>
      <c r="AA3395">
        <v>0</v>
      </c>
      <c r="AB3395" s="1">
        <f>Z3395/0.1</f>
        <v>0</v>
      </c>
      <c r="AC3395" s="1">
        <f>AA3395-AB3395</f>
        <v>0</v>
      </c>
      <c r="AD3395" s="1">
        <f>_xlfn.IFNA(INDEX($AV$2:$AV$53,MATCH(B3395,$AU$2:$AU$53,0)),1000)</f>
        <v>12820878</v>
      </c>
      <c r="AE3395" s="1">
        <f>C3395/AD3395*100000</f>
        <v>496.58065539661163</v>
      </c>
      <c r="AF3395" s="34">
        <f>IF(B3396=B3395,IFERROR((C3395/C3396)-1,0),0)</f>
        <v>0</v>
      </c>
      <c r="AG3395" s="35">
        <f>IFERROR(LOG(2)/LOG(1+(AF3395)),AF3395)</f>
        <v>0</v>
      </c>
      <c r="AH3395" s="35">
        <f>AVERAGE(Z3395:Z3401)</f>
        <v>709.71428571428567</v>
      </c>
      <c r="AJ3395" s="1">
        <f>Q3395/AD3395*100000</f>
        <v>36.066172691137062</v>
      </c>
      <c r="AK3395" s="34">
        <f>IF(B3396=B3395,IFERROR((Q3395/Q3396)-1,0),0)</f>
        <v>0</v>
      </c>
      <c r="AL3395" s="35">
        <f>IFERROR(LOG(2)/LOG(1+(AK3395)),AK3395)</f>
        <v>0</v>
      </c>
      <c r="AM3395" s="35">
        <f>AVERAGE(W3395:W3401)</f>
        <v>97.285714285714292</v>
      </c>
      <c r="AN3395" s="4">
        <f>ROUNDDOWN(N3395,0)</f>
        <v>43970</v>
      </c>
      <c r="AO3395" s="38" cm="1">
        <f t="array" ref="AO3395">_xlfn.ANCHORARRAY(AN3395)-1</f>
        <v>43969</v>
      </c>
    </row>
    <row r="3396" spans="1:41" x14ac:dyDescent="0.25">
      <c r="A3396">
        <v>20200519</v>
      </c>
      <c r="B3396" s="1" t="s">
        <v>112</v>
      </c>
      <c r="C3396">
        <v>63666</v>
      </c>
      <c r="D3396">
        <v>286034</v>
      </c>
      <c r="F3396">
        <v>1861</v>
      </c>
      <c r="J3396">
        <v>380</v>
      </c>
      <c r="M3396" s="1" t="s">
        <v>28</v>
      </c>
      <c r="N3396" s="2">
        <v>43969</v>
      </c>
      <c r="O3396" s="1" t="s">
        <v>4248</v>
      </c>
      <c r="P3396" s="2">
        <v>43970.666666666664</v>
      </c>
      <c r="Q3396">
        <v>4624</v>
      </c>
      <c r="S3396">
        <v>349700</v>
      </c>
      <c r="T3396">
        <v>349700</v>
      </c>
      <c r="U3396">
        <v>349700</v>
      </c>
      <c r="V3396">
        <v>42</v>
      </c>
      <c r="W3396">
        <v>119</v>
      </c>
      <c r="X3396">
        <v>0</v>
      </c>
      <c r="Y3396">
        <v>8481</v>
      </c>
      <c r="Z3396">
        <v>610</v>
      </c>
      <c r="AA3396">
        <v>9091</v>
      </c>
      <c r="AB3396" s="1">
        <f>Z3396/0.1</f>
        <v>6100</v>
      </c>
      <c r="AC3396" s="1">
        <f>AA3396-AB3396</f>
        <v>2991</v>
      </c>
      <c r="AD3396" s="1">
        <f>_xlfn.IFNA(INDEX($AV$2:$AV$53,MATCH(B3396,$AU$2:$AU$53,0)),1000)</f>
        <v>12820878</v>
      </c>
      <c r="AE3396" s="1">
        <f>C3396/AD3396*100000</f>
        <v>496.58065539661163</v>
      </c>
      <c r="AF3396" s="34">
        <f>IF(B3397=B3396,IFERROR((C3396/C3397)-1,0),0)</f>
        <v>9.6739406242070114E-3</v>
      </c>
      <c r="AG3396" s="35">
        <f>IFERROR(LOG(2)/LOG(1+(AF3396)),AF3396)</f>
        <v>71.996982434493063</v>
      </c>
      <c r="AH3396" s="35">
        <f>AVERAGE(Z3396:Z3402)</f>
        <v>810.71428571428567</v>
      </c>
      <c r="AJ3396" s="1">
        <f>Q3396/AD3396*100000</f>
        <v>36.066172691137062</v>
      </c>
      <c r="AK3396" s="34">
        <f>IF(B3397=B3396,IFERROR((Q3396/Q3397)-1,0),0)</f>
        <v>2.6415094339622636E-2</v>
      </c>
      <c r="AL3396" s="35">
        <f>IFERROR(LOG(2)/LOG(1+(AK3396)),AK3396)</f>
        <v>26.585639451170135</v>
      </c>
      <c r="AM3396" s="35">
        <f>AVERAGE(W3396:W3402)</f>
        <v>116.85714285714286</v>
      </c>
      <c r="AN3396" s="4">
        <f>ROUNDDOWN(N3396,0)</f>
        <v>43969</v>
      </c>
      <c r="AO3396" s="38" cm="1">
        <f t="array" ref="AO3396">_xlfn.ANCHORARRAY(AN3396)-1</f>
        <v>43968</v>
      </c>
    </row>
    <row r="3397" spans="1:41" x14ac:dyDescent="0.25">
      <c r="A3397">
        <v>20200518</v>
      </c>
      <c r="B3397" s="1" t="s">
        <v>112</v>
      </c>
      <c r="C3397">
        <v>63056</v>
      </c>
      <c r="D3397">
        <v>277553</v>
      </c>
      <c r="F3397">
        <v>1885</v>
      </c>
      <c r="J3397">
        <v>397</v>
      </c>
      <c r="M3397" s="1" t="s">
        <v>36</v>
      </c>
      <c r="N3397" s="2">
        <v>43969</v>
      </c>
      <c r="O3397" s="1" t="s">
        <v>4303</v>
      </c>
      <c r="P3397" s="2">
        <v>43969.666666666664</v>
      </c>
      <c r="Q3397">
        <v>4505</v>
      </c>
      <c r="S3397">
        <v>340609</v>
      </c>
      <c r="T3397">
        <v>340609</v>
      </c>
      <c r="U3397">
        <v>340609</v>
      </c>
      <c r="V3397">
        <v>42</v>
      </c>
      <c r="W3397">
        <v>87</v>
      </c>
      <c r="X3397">
        <v>0</v>
      </c>
      <c r="Y3397">
        <v>6883</v>
      </c>
      <c r="Z3397">
        <v>822</v>
      </c>
      <c r="AA3397">
        <v>7705</v>
      </c>
      <c r="AB3397" s="1">
        <f>Z3397/0.1</f>
        <v>8220</v>
      </c>
      <c r="AC3397" s="1">
        <f>AA3397-AB3397</f>
        <v>-515</v>
      </c>
      <c r="AD3397" s="1">
        <f>_xlfn.IFNA(INDEX($AV$2:$AV$53,MATCH(B3397,$AU$2:$AU$53,0)),1000)</f>
        <v>12820878</v>
      </c>
      <c r="AE3397" s="1">
        <f>C3397/AD3397*100000</f>
        <v>491.82279091962346</v>
      </c>
      <c r="AF3397" s="34">
        <f>IF(B3398=B3397,IFERROR((C3397/C3398)-1,0),0)</f>
        <v>1.3208214159462717E-2</v>
      </c>
      <c r="AG3397" s="35">
        <f>IFERROR(LOG(2)/LOG(1+(AF3397)),AF3397)</f>
        <v>52.824309123866257</v>
      </c>
      <c r="AH3397" s="35">
        <f>AVERAGE(Z3397:Z3403)</f>
        <v>843.14285714285711</v>
      </c>
      <c r="AJ3397" s="1">
        <f>Q3397/AD3397*100000</f>
        <v>35.137999129232803</v>
      </c>
      <c r="AK3397" s="34">
        <f>IF(B3398=B3397,IFERROR((Q3397/Q3398)-1,0),0)</f>
        <v>1.969216840199195E-2</v>
      </c>
      <c r="AL3397" s="35">
        <f>IFERROR(LOG(2)/LOG(1+(AK3397)),AK3397)</f>
        <v>35.544576425935873</v>
      </c>
      <c r="AM3397" s="35">
        <f>AVERAGE(W3397:W3403)</f>
        <v>110.57142857142857</v>
      </c>
      <c r="AN3397" s="4">
        <f>ROUNDDOWN(N3397,0)</f>
        <v>43969</v>
      </c>
      <c r="AO3397" s="38" cm="1">
        <f t="array" ref="AO3397">_xlfn.ANCHORARRAY(AN3397)-1</f>
        <v>43968</v>
      </c>
    </row>
    <row r="3398" spans="1:41" x14ac:dyDescent="0.25">
      <c r="A3398">
        <v>20200517</v>
      </c>
      <c r="B3398" s="1" t="s">
        <v>112</v>
      </c>
      <c r="C3398">
        <v>62234</v>
      </c>
      <c r="D3398">
        <v>270670</v>
      </c>
      <c r="F3398">
        <v>1821</v>
      </c>
      <c r="J3398">
        <v>422</v>
      </c>
      <c r="M3398" s="1" t="s">
        <v>36</v>
      </c>
      <c r="N3398" s="2">
        <v>43968</v>
      </c>
      <c r="O3398" s="1" t="s">
        <v>113</v>
      </c>
      <c r="P3398" s="2">
        <v>43968.666666666664</v>
      </c>
      <c r="Q3398">
        <v>4418</v>
      </c>
      <c r="S3398">
        <v>332904</v>
      </c>
      <c r="T3398">
        <v>332904</v>
      </c>
      <c r="U3398">
        <v>332904</v>
      </c>
      <c r="V3398">
        <v>42</v>
      </c>
      <c r="W3398">
        <v>15</v>
      </c>
      <c r="X3398">
        <v>0</v>
      </c>
      <c r="Y3398">
        <v>4445</v>
      </c>
      <c r="Z3398">
        <v>623</v>
      </c>
      <c r="AA3398">
        <v>5068</v>
      </c>
      <c r="AB3398" s="1">
        <f>Z3398/0.1</f>
        <v>6230</v>
      </c>
      <c r="AC3398" s="1">
        <f>AA3398-AB3398</f>
        <v>-1162</v>
      </c>
      <c r="AD3398" s="1">
        <f>_xlfn.IFNA(INDEX($AV$2:$AV$53,MATCH(B3398,$AU$2:$AU$53,0)),1000)</f>
        <v>12820878</v>
      </c>
      <c r="AE3398" s="1">
        <f>C3398/AD3398*100000</f>
        <v>485.41137354243602</v>
      </c>
      <c r="AF3398" s="34">
        <f>IF(B3399=B3398,IFERROR((C3398/C3399)-1,0),0)</f>
        <v>1.0111830679586431E-2</v>
      </c>
      <c r="AG3398" s="35">
        <f>IFERROR(LOG(2)/LOG(1+(AF3398)),AF3398)</f>
        <v>68.894131995264942</v>
      </c>
      <c r="AH3398" s="35">
        <f>AVERAGE(Z3398:Z3404)</f>
        <v>803.28571428571433</v>
      </c>
      <c r="AJ3398" s="1">
        <f>Q3398/AD3398*100000</f>
        <v>34.459418457924649</v>
      </c>
      <c r="AK3398" s="34">
        <f>IF(B3399=B3398,IFERROR((Q3398/Q3399)-1,0),0)</f>
        <v>3.4067681126503935E-3</v>
      </c>
      <c r="AL3398" s="35">
        <f>IFERROR(LOG(2)/LOG(1+(AK3398)),AK3398)</f>
        <v>203.80817954247917</v>
      </c>
      <c r="AM3398" s="35">
        <f>AVERAGE(W3398:W3404)</f>
        <v>101.57142857142857</v>
      </c>
      <c r="AN3398" s="4">
        <f>ROUNDDOWN(N3398,0)</f>
        <v>43968</v>
      </c>
      <c r="AO3398" s="38" cm="1">
        <f t="array" ref="AO3398">_xlfn.ANCHORARRAY(AN3398)-1</f>
        <v>43967</v>
      </c>
    </row>
    <row r="3399" spans="1:41" x14ac:dyDescent="0.25">
      <c r="A3399">
        <v>20200516</v>
      </c>
      <c r="B3399" s="1" t="s">
        <v>112</v>
      </c>
      <c r="C3399">
        <v>61611</v>
      </c>
      <c r="D3399">
        <v>266225</v>
      </c>
      <c r="F3399">
        <v>1873</v>
      </c>
      <c r="J3399">
        <v>429</v>
      </c>
      <c r="M3399" s="1" t="s">
        <v>36</v>
      </c>
      <c r="N3399" s="2">
        <v>43967</v>
      </c>
      <c r="O3399" s="1" t="s">
        <v>178</v>
      </c>
      <c r="P3399" s="2">
        <v>43967.666666666664</v>
      </c>
      <c r="Q3399">
        <v>4403</v>
      </c>
      <c r="S3399">
        <v>327836</v>
      </c>
      <c r="T3399">
        <v>327836</v>
      </c>
      <c r="U3399">
        <v>327836</v>
      </c>
      <c r="V3399">
        <v>42</v>
      </c>
      <c r="W3399">
        <v>61</v>
      </c>
      <c r="X3399">
        <v>0</v>
      </c>
      <c r="Y3399">
        <v>7015</v>
      </c>
      <c r="Z3399">
        <v>989</v>
      </c>
      <c r="AA3399">
        <v>8004</v>
      </c>
      <c r="AB3399" s="1">
        <f>Z3399/0.1</f>
        <v>9890</v>
      </c>
      <c r="AC3399" s="1">
        <f>AA3399-AB3399</f>
        <v>-1886</v>
      </c>
      <c r="AD3399" s="1">
        <f>_xlfn.IFNA(INDEX($AV$2:$AV$53,MATCH(B3399,$AU$2:$AU$53,0)),1000)</f>
        <v>12820878</v>
      </c>
      <c r="AE3399" s="1">
        <f>C3399/AD3399*100000</f>
        <v>480.55211195364313</v>
      </c>
      <c r="AF3399" s="34">
        <f>IF(B3400=B3399,IFERROR((C3399/C3400)-1,0),0)</f>
        <v>1.6314209362937593E-2</v>
      </c>
      <c r="AG3399" s="35">
        <f>IFERROR(LOG(2)/LOG(1+(AF3399)),AF3399)</f>
        <v>42.832967851786492</v>
      </c>
      <c r="AH3399" s="35">
        <f>AVERAGE(Z3399:Z3405)</f>
        <v>899.28571428571433</v>
      </c>
      <c r="AJ3399" s="1">
        <f>Q3399/AD3399*100000</f>
        <v>34.34242179045772</v>
      </c>
      <c r="AK3399" s="34">
        <f>IF(B3400=B3399,IFERROR((Q3399/Q3400)-1,0),0)</f>
        <v>1.4048825426070888E-2</v>
      </c>
      <c r="AL3399" s="35">
        <f>IFERROR(LOG(2)/LOG(1+(AK3399)),AK3399)</f>
        <v>49.684211321966835</v>
      </c>
      <c r="AM3399" s="35">
        <f>AVERAGE(W3399:W3405)</f>
        <v>102.14285714285714</v>
      </c>
      <c r="AN3399" s="4">
        <f>ROUNDDOWN(N3399,0)</f>
        <v>43967</v>
      </c>
      <c r="AO3399" s="38" cm="1">
        <f t="array" ref="AO3399">_xlfn.ANCHORARRAY(AN3399)-1</f>
        <v>43966</v>
      </c>
    </row>
    <row r="3400" spans="1:41" x14ac:dyDescent="0.25">
      <c r="A3400">
        <v>20200515</v>
      </c>
      <c r="B3400" s="1" t="s">
        <v>112</v>
      </c>
      <c r="C3400">
        <v>60622</v>
      </c>
      <c r="D3400">
        <v>259210</v>
      </c>
      <c r="F3400">
        <v>1934</v>
      </c>
      <c r="J3400">
        <v>431</v>
      </c>
      <c r="M3400" s="1" t="s">
        <v>36</v>
      </c>
      <c r="N3400" s="2">
        <v>43966</v>
      </c>
      <c r="O3400" s="1" t="s">
        <v>229</v>
      </c>
      <c r="P3400" s="2">
        <v>43966.666666666664</v>
      </c>
      <c r="Q3400">
        <v>4342</v>
      </c>
      <c r="S3400">
        <v>319832</v>
      </c>
      <c r="T3400">
        <v>319832</v>
      </c>
      <c r="U3400">
        <v>319832</v>
      </c>
      <c r="V3400">
        <v>42</v>
      </c>
      <c r="W3400">
        <v>124</v>
      </c>
      <c r="X3400">
        <v>0</v>
      </c>
      <c r="Y3400">
        <v>7651</v>
      </c>
      <c r="Z3400">
        <v>986</v>
      </c>
      <c r="AA3400">
        <v>8637</v>
      </c>
      <c r="AB3400" s="1">
        <f>Z3400/0.1</f>
        <v>9860</v>
      </c>
      <c r="AC3400" s="1">
        <f>AA3400-AB3400</f>
        <v>-1223</v>
      </c>
      <c r="AD3400" s="1">
        <f>_xlfn.IFNA(INDEX($AV$2:$AV$53,MATCH(B3400,$AU$2:$AU$53,0)),1000)</f>
        <v>12820878</v>
      </c>
      <c r="AE3400" s="1">
        <f>C3400/AD3400*100000</f>
        <v>472.83813167865731</v>
      </c>
      <c r="AF3400" s="34">
        <f>IF(B3401=B3400,IFERROR((C3400/C3401)-1,0),0)</f>
        <v>1.6533637400228063E-2</v>
      </c>
      <c r="AG3400" s="35">
        <f>IFERROR(LOG(2)/LOG(1+(AF3400)),AF3400)</f>
        <v>42.269079993621446</v>
      </c>
      <c r="AH3400" s="35">
        <f>AVERAGE(Z3400:Z3406)</f>
        <v>912</v>
      </c>
      <c r="AJ3400" s="1">
        <f>Q3400/AD3400*100000</f>
        <v>33.866635342758897</v>
      </c>
      <c r="AK3400" s="34">
        <f>IF(B3401=B3400,IFERROR((Q3400/Q3401)-1,0),0)</f>
        <v>2.9397818871503167E-2</v>
      </c>
      <c r="AL3400" s="35">
        <f>IFERROR(LOG(2)/LOG(1+(AK3400)),AK3400)</f>
        <v>23.923083942713539</v>
      </c>
      <c r="AM3400" s="35">
        <f>AVERAGE(W3400:W3406)</f>
        <v>103.71428571428571</v>
      </c>
      <c r="AN3400" s="4">
        <f>ROUNDDOWN(N3400,0)</f>
        <v>43966</v>
      </c>
      <c r="AO3400" s="38" cm="1">
        <f t="array" ref="AO3400">_xlfn.ANCHORARRAY(AN3400)-1</f>
        <v>43965</v>
      </c>
    </row>
    <row r="3401" spans="1:41" x14ac:dyDescent="0.25">
      <c r="A3401">
        <v>20200514</v>
      </c>
      <c r="B3401" s="1" t="s">
        <v>112</v>
      </c>
      <c r="C3401">
        <v>59636</v>
      </c>
      <c r="D3401">
        <v>251559</v>
      </c>
      <c r="F3401">
        <v>1983</v>
      </c>
      <c r="J3401">
        <v>446</v>
      </c>
      <c r="M3401" s="1" t="s">
        <v>36</v>
      </c>
      <c r="N3401" s="2">
        <v>43965</v>
      </c>
      <c r="O3401" s="1" t="s">
        <v>279</v>
      </c>
      <c r="P3401" s="2">
        <v>43965.666666666664</v>
      </c>
      <c r="Q3401">
        <v>4218</v>
      </c>
      <c r="S3401">
        <v>311195</v>
      </c>
      <c r="T3401">
        <v>311195</v>
      </c>
      <c r="U3401">
        <v>311195</v>
      </c>
      <c r="V3401">
        <v>42</v>
      </c>
      <c r="W3401">
        <v>275</v>
      </c>
      <c r="X3401">
        <v>0</v>
      </c>
      <c r="Y3401">
        <v>7388</v>
      </c>
      <c r="Z3401">
        <v>938</v>
      </c>
      <c r="AA3401">
        <v>8326</v>
      </c>
      <c r="AB3401" s="1">
        <f>Z3401/0.1</f>
        <v>9380</v>
      </c>
      <c r="AC3401" s="1">
        <f>AA3401-AB3401</f>
        <v>-1054</v>
      </c>
      <c r="AD3401" s="1">
        <f>_xlfn.IFNA(INDEX($AV$2:$AV$53,MATCH(B3401,$AU$2:$AU$53,0)),1000)</f>
        <v>12820878</v>
      </c>
      <c r="AE3401" s="1">
        <f>C3401/AD3401*100000</f>
        <v>465.14755073716475</v>
      </c>
      <c r="AF3401" s="34">
        <f>IF(B3402=B3401,IFERROR((C3401/C3402)-1,0),0)</f>
        <v>1.598010153667917E-2</v>
      </c>
      <c r="AG3401" s="35">
        <f>IFERROR(LOG(2)/LOG(1+(AF3401)),AF3401)</f>
        <v>43.721300919974198</v>
      </c>
      <c r="AH3401" s="35">
        <f>AVERAGE(Z3401:Z3407)</f>
        <v>960.14285714285711</v>
      </c>
      <c r="AJ3401" s="1">
        <f>Q3401/AD3401*100000</f>
        <v>32.899462891698995</v>
      </c>
      <c r="AK3401" s="34">
        <f>IF(B3402=B3401,IFERROR((Q3401/Q3402)-1,0),0)</f>
        <v>6.9743849860512297E-2</v>
      </c>
      <c r="AL3401" s="35">
        <f>IFERROR(LOG(2)/LOG(1+(AK3401)),AK3401)</f>
        <v>10.281149899623246</v>
      </c>
      <c r="AM3401" s="35">
        <f>AVERAGE(W3401:W3407)</f>
        <v>114.57142857142857</v>
      </c>
      <c r="AN3401" s="4">
        <f>ROUNDDOWN(N3401,0)</f>
        <v>43965</v>
      </c>
      <c r="AO3401" s="38" cm="1">
        <f t="array" ref="AO3401">_xlfn.ANCHORARRAY(AN3401)-1</f>
        <v>43964</v>
      </c>
    </row>
    <row r="3402" spans="1:41" x14ac:dyDescent="0.25">
      <c r="A3402">
        <v>20200513</v>
      </c>
      <c r="B3402" s="1" t="s">
        <v>112</v>
      </c>
      <c r="C3402">
        <v>58698</v>
      </c>
      <c r="D3402">
        <v>244171</v>
      </c>
      <c r="F3402">
        <v>2012</v>
      </c>
      <c r="J3402">
        <v>473</v>
      </c>
      <c r="M3402" s="1" t="s">
        <v>36</v>
      </c>
      <c r="N3402" s="2">
        <v>43964</v>
      </c>
      <c r="O3402" s="1" t="s">
        <v>330</v>
      </c>
      <c r="P3402" s="2">
        <v>43964.666666666664</v>
      </c>
      <c r="Q3402">
        <v>3943</v>
      </c>
      <c r="S3402">
        <v>302869</v>
      </c>
      <c r="T3402">
        <v>302869</v>
      </c>
      <c r="U3402">
        <v>302869</v>
      </c>
      <c r="V3402">
        <v>42</v>
      </c>
      <c r="W3402">
        <v>137</v>
      </c>
      <c r="X3402">
        <v>0</v>
      </c>
      <c r="Y3402">
        <v>6182</v>
      </c>
      <c r="Z3402">
        <v>707</v>
      </c>
      <c r="AA3402">
        <v>6889</v>
      </c>
      <c r="AB3402" s="1">
        <f>Z3402/0.1</f>
        <v>7070</v>
      </c>
      <c r="AC3402" s="1">
        <f>AA3402-AB3402</f>
        <v>-181</v>
      </c>
      <c r="AD3402" s="1">
        <f>_xlfn.IFNA(INDEX($AV$2:$AV$53,MATCH(B3402,$AU$2:$AU$53,0)),1000)</f>
        <v>12820878</v>
      </c>
      <c r="AE3402" s="1">
        <f>C3402/AD3402*100000</f>
        <v>457.83135913156656</v>
      </c>
      <c r="AF3402" s="34">
        <f>IF(B3403=B3402,IFERROR((C3402/C3403)-1,0),0)</f>
        <v>1.2191546964184008E-2</v>
      </c>
      <c r="AG3402" s="35">
        <f>IFERROR(LOG(2)/LOG(1+(AF3402)),AF3402)</f>
        <v>57.20060935001262</v>
      </c>
      <c r="AH3402" s="35">
        <f>AVERAGE(Z3402:Z3408)</f>
        <v>979</v>
      </c>
      <c r="AJ3402" s="1">
        <f>Q3402/AD3402*100000</f>
        <v>30.754523988138722</v>
      </c>
      <c r="AK3402" s="34">
        <f>IF(B3403=B3402,IFERROR((Q3402/Q3403)-1,0),0)</f>
        <v>3.5995796111403022E-2</v>
      </c>
      <c r="AL3402" s="35">
        <f>IFERROR(LOG(2)/LOG(1+(AK3402)),AK3402)</f>
        <v>19.600867982446228</v>
      </c>
      <c r="AM3402" s="35">
        <f>AVERAGE(W3402:W3408)</f>
        <v>119.57142857142857</v>
      </c>
      <c r="AN3402" s="4">
        <f>ROUNDDOWN(N3402,0)</f>
        <v>43964</v>
      </c>
      <c r="AO3402" s="38" cm="1">
        <f t="array" ref="AO3402">_xlfn.ANCHORARRAY(AN3402)-1</f>
        <v>43963</v>
      </c>
    </row>
    <row r="3403" spans="1:41" x14ac:dyDescent="0.25">
      <c r="A3403">
        <v>20200512</v>
      </c>
      <c r="B3403" s="1" t="s">
        <v>112</v>
      </c>
      <c r="C3403">
        <v>57991</v>
      </c>
      <c r="D3403">
        <v>237989</v>
      </c>
      <c r="F3403">
        <v>2187</v>
      </c>
      <c r="J3403">
        <v>497</v>
      </c>
      <c r="M3403" s="1" t="s">
        <v>36</v>
      </c>
      <c r="N3403" s="2">
        <v>43963.5</v>
      </c>
      <c r="O3403" s="1" t="s">
        <v>381</v>
      </c>
      <c r="P3403" s="2">
        <v>43963.666666666664</v>
      </c>
      <c r="Q3403">
        <v>3806</v>
      </c>
      <c r="S3403">
        <v>295980</v>
      </c>
      <c r="T3403">
        <v>295980</v>
      </c>
      <c r="U3403">
        <v>295980</v>
      </c>
      <c r="V3403">
        <v>42</v>
      </c>
      <c r="W3403">
        <v>75</v>
      </c>
      <c r="X3403">
        <v>0</v>
      </c>
      <c r="Y3403">
        <v>6285</v>
      </c>
      <c r="Z3403">
        <v>837</v>
      </c>
      <c r="AA3403">
        <v>7122</v>
      </c>
      <c r="AB3403" s="1">
        <f>Z3403/0.1</f>
        <v>8370</v>
      </c>
      <c r="AC3403" s="1">
        <f>AA3403-AB3403</f>
        <v>-1248</v>
      </c>
      <c r="AD3403" s="1">
        <f>_xlfn.IFNA(INDEX($AV$2:$AV$53,MATCH(B3403,$AU$2:$AU$53,0)),1000)</f>
        <v>12820878</v>
      </c>
      <c r="AE3403" s="1">
        <f>C3403/AD3403*100000</f>
        <v>452.31691620495877</v>
      </c>
      <c r="AF3403" s="34">
        <f>IF(B3404=B3403,IFERROR((C3403/C3404)-1,0),0)</f>
        <v>1.464464429436263E-2</v>
      </c>
      <c r="AG3403" s="35">
        <f>IFERROR(LOG(2)/LOG(1+(AF3403)),AF3403)</f>
        <v>47.676837711748661</v>
      </c>
      <c r="AH3403" s="35">
        <f>AVERAGE(Z3403:Z3409)</f>
        <v>1004.8571428571429</v>
      </c>
      <c r="AJ3403" s="1">
        <f>Q3403/AD3403*100000</f>
        <v>29.685954425274151</v>
      </c>
      <c r="AK3403" s="34">
        <f>IF(B3404=B3403,IFERROR((Q3403/Q3404)-1,0),0)</f>
        <v>2.0101849370142144E-2</v>
      </c>
      <c r="AL3403" s="35">
        <f>IFERROR(LOG(2)/LOG(1+(AK3403)),AK3403)</f>
        <v>34.827185728109725</v>
      </c>
      <c r="AM3403" s="35">
        <f>AVERAGE(W3403:W3409)</f>
        <v>113.42857142857143</v>
      </c>
      <c r="AN3403" s="4">
        <f>ROUNDDOWN(N3403,0)</f>
        <v>43963</v>
      </c>
      <c r="AO3403" s="38" cm="1">
        <f t="array" ref="AO3403">_xlfn.ANCHORARRAY(AN3403)-1</f>
        <v>43962</v>
      </c>
    </row>
    <row r="3404" spans="1:41" x14ac:dyDescent="0.25">
      <c r="A3404">
        <v>20200511</v>
      </c>
      <c r="B3404" s="1" t="s">
        <v>112</v>
      </c>
      <c r="C3404">
        <v>57154</v>
      </c>
      <c r="D3404">
        <v>231704</v>
      </c>
      <c r="F3404">
        <v>2176</v>
      </c>
      <c r="J3404">
        <v>497</v>
      </c>
      <c r="M3404" s="1" t="s">
        <v>36</v>
      </c>
      <c r="N3404" s="2">
        <v>43962</v>
      </c>
      <c r="O3404" s="1" t="s">
        <v>433</v>
      </c>
      <c r="P3404" s="2">
        <v>43962.666666666664</v>
      </c>
      <c r="Q3404">
        <v>3731</v>
      </c>
      <c r="S3404">
        <v>288858</v>
      </c>
      <c r="T3404">
        <v>288858</v>
      </c>
      <c r="U3404">
        <v>288858</v>
      </c>
      <c r="V3404">
        <v>42</v>
      </c>
      <c r="W3404">
        <v>24</v>
      </c>
      <c r="X3404">
        <v>0</v>
      </c>
      <c r="Y3404">
        <v>3932</v>
      </c>
      <c r="Z3404">
        <v>543</v>
      </c>
      <c r="AA3404">
        <v>4475</v>
      </c>
      <c r="AB3404" s="1">
        <f>Z3404/0.1</f>
        <v>5430</v>
      </c>
      <c r="AC3404" s="1">
        <f>AA3404-AB3404</f>
        <v>-955</v>
      </c>
      <c r="AD3404" s="1">
        <f>_xlfn.IFNA(INDEX($AV$2:$AV$53,MATCH(B3404,$AU$2:$AU$53,0)),1000)</f>
        <v>12820878</v>
      </c>
      <c r="AE3404" s="1">
        <f>C3404/AD3404*100000</f>
        <v>445.78850216030446</v>
      </c>
      <c r="AF3404" s="34">
        <f>IF(B3405=B3404,IFERROR((C3404/C3405)-1,0),0)</f>
        <v>9.5917754500007835E-3</v>
      </c>
      <c r="AG3404" s="35">
        <f>IFERROR(LOG(2)/LOG(1+(AF3404)),AF3404)</f>
        <v>72.610764433043613</v>
      </c>
      <c r="AH3404" s="35">
        <f>AVERAGE(Z3404:Z3410)</f>
        <v>1008.8571428571429</v>
      </c>
      <c r="AJ3404" s="1">
        <f>Q3404/AD3404*100000</f>
        <v>29.100971087939527</v>
      </c>
      <c r="AK3404" s="34">
        <f>IF(B3405=B3404,IFERROR((Q3404/Q3405)-1,0),0)</f>
        <v>6.4742379282438645E-3</v>
      </c>
      <c r="AL3404" s="35">
        <f>IFERROR(LOG(2)/LOG(1+(AK3404)),AK3404)</f>
        <v>107.40855909325445</v>
      </c>
      <c r="AM3404" s="35">
        <f>AVERAGE(W3404:W3410)</f>
        <v>181.85714285714286</v>
      </c>
      <c r="AN3404" s="4">
        <f>ROUNDDOWN(N3404,0)</f>
        <v>43962</v>
      </c>
      <c r="AO3404" s="38" cm="1">
        <f t="array" ref="AO3404">_xlfn.ANCHORARRAY(AN3404)-1</f>
        <v>43961</v>
      </c>
    </row>
    <row r="3405" spans="1:41" x14ac:dyDescent="0.25">
      <c r="A3405">
        <v>20200510</v>
      </c>
      <c r="B3405" s="1" t="s">
        <v>112</v>
      </c>
      <c r="C3405">
        <v>56611</v>
      </c>
      <c r="D3405">
        <v>227772</v>
      </c>
      <c r="F3405">
        <v>2230</v>
      </c>
      <c r="J3405">
        <v>501</v>
      </c>
      <c r="M3405" s="1" t="s">
        <v>36</v>
      </c>
      <c r="N3405" s="2">
        <v>43961</v>
      </c>
      <c r="O3405" s="1" t="s">
        <v>485</v>
      </c>
      <c r="P3405" s="2">
        <v>43961.666666666664</v>
      </c>
      <c r="Q3405">
        <v>3707</v>
      </c>
      <c r="S3405">
        <v>284383</v>
      </c>
      <c r="T3405">
        <v>284383</v>
      </c>
      <c r="U3405">
        <v>284383</v>
      </c>
      <c r="V3405">
        <v>42</v>
      </c>
      <c r="W3405">
        <v>19</v>
      </c>
      <c r="X3405">
        <v>0</v>
      </c>
      <c r="Y3405">
        <v>5981</v>
      </c>
      <c r="Z3405">
        <v>1295</v>
      </c>
      <c r="AA3405">
        <v>7276</v>
      </c>
      <c r="AB3405" s="1">
        <f>Z3405/0.1</f>
        <v>12950</v>
      </c>
      <c r="AC3405" s="1">
        <f>AA3405-AB3405</f>
        <v>-5674</v>
      </c>
      <c r="AD3405" s="1">
        <f>_xlfn.IFNA(INDEX($AV$2:$AV$53,MATCH(B3405,$AU$2:$AU$53,0)),1000)</f>
        <v>12820878</v>
      </c>
      <c r="AE3405" s="1">
        <f>C3405/AD3405*100000</f>
        <v>441.55322279800185</v>
      </c>
      <c r="AF3405" s="34">
        <f>IF(B3406=B3405,IFERROR((C3405/C3406)-1,0),0)</f>
        <v>2.341094800780974E-2</v>
      </c>
      <c r="AG3405" s="35">
        <f>IFERROR(LOG(2)/LOG(1+(AF3405)),AF3405)</f>
        <v>29.953058880268159</v>
      </c>
      <c r="AH3405" s="35">
        <f>AVERAGE(Z3405:Z3411)</f>
        <v>1049.1428571428571</v>
      </c>
      <c r="AJ3405" s="1">
        <f>Q3405/AD3405*100000</f>
        <v>28.913776419992455</v>
      </c>
      <c r="AK3405" s="34">
        <f>IF(B3406=B3405,IFERROR((Q3405/Q3406)-1,0),0)</f>
        <v>5.1518438177873271E-3</v>
      </c>
      <c r="AL3405" s="35">
        <f>IFERROR(LOG(2)/LOG(1+(AK3405)),AK3405)</f>
        <v>134.88979266191168</v>
      </c>
      <c r="AM3405" s="35">
        <f>AVERAGE(W3405:W3411)</f>
        <v>180.42857142857142</v>
      </c>
      <c r="AN3405" s="4">
        <f>ROUNDDOWN(N3405,0)</f>
        <v>43961</v>
      </c>
      <c r="AO3405" s="38" cm="1">
        <f t="array" ref="AO3405">_xlfn.ANCHORARRAY(AN3405)-1</f>
        <v>43960</v>
      </c>
    </row>
    <row r="3406" spans="1:41" x14ac:dyDescent="0.25">
      <c r="A3406">
        <v>20200509</v>
      </c>
      <c r="B3406" s="1" t="s">
        <v>112</v>
      </c>
      <c r="C3406">
        <v>55316</v>
      </c>
      <c r="D3406">
        <v>221791</v>
      </c>
      <c r="F3406">
        <v>2285</v>
      </c>
      <c r="J3406">
        <v>502</v>
      </c>
      <c r="M3406" s="1" t="s">
        <v>36</v>
      </c>
      <c r="N3406" s="2">
        <v>43960</v>
      </c>
      <c r="O3406" s="1" t="s">
        <v>537</v>
      </c>
      <c r="P3406" s="2">
        <v>43960.666666666664</v>
      </c>
      <c r="Q3406">
        <v>3688</v>
      </c>
      <c r="S3406">
        <v>277107</v>
      </c>
      <c r="T3406">
        <v>277107</v>
      </c>
      <c r="U3406">
        <v>277107</v>
      </c>
      <c r="V3406">
        <v>42</v>
      </c>
      <c r="W3406">
        <v>72</v>
      </c>
      <c r="X3406">
        <v>0</v>
      </c>
      <c r="Y3406">
        <v>5470</v>
      </c>
      <c r="Z3406">
        <v>1078</v>
      </c>
      <c r="AA3406">
        <v>6548</v>
      </c>
      <c r="AB3406" s="1">
        <f>Z3406/0.1</f>
        <v>10780</v>
      </c>
      <c r="AC3406" s="1">
        <f>AA3406-AB3406</f>
        <v>-4232</v>
      </c>
      <c r="AD3406" s="1">
        <f>_xlfn.IFNA(INDEX($AV$2:$AV$53,MATCH(B3406,$AU$2:$AU$53,0)),1000)</f>
        <v>12820878</v>
      </c>
      <c r="AE3406" s="1">
        <f>C3406/AD3406*100000</f>
        <v>431.45251050669071</v>
      </c>
      <c r="AF3406" s="34">
        <f>IF(B3407=B3406,IFERROR((C3406/C3407)-1,0),0)</f>
        <v>1.9875364135845786E-2</v>
      </c>
      <c r="AG3406" s="35">
        <f>IFERROR(LOG(2)/LOG(1+(AF3406)),AF3406)</f>
        <v>35.220127701336402</v>
      </c>
      <c r="AH3406" s="35">
        <f>AVERAGE(Z3406:Z3412)</f>
        <v>1001.5714285714286</v>
      </c>
      <c r="AJ3406" s="1">
        <f>Q3406/AD3406*100000</f>
        <v>28.765580641201012</v>
      </c>
      <c r="AK3406" s="34">
        <f>IF(B3407=B3406,IFERROR((Q3406/Q3407)-1,0),0)</f>
        <v>1.9911504424778848E-2</v>
      </c>
      <c r="AL3406" s="35">
        <f>IFERROR(LOG(2)/LOG(1+(AK3406)),AK3406)</f>
        <v>35.156826499532414</v>
      </c>
      <c r="AM3406" s="35">
        <f>AVERAGE(W3406:W3412)</f>
        <v>181.42857142857142</v>
      </c>
      <c r="AN3406" s="4">
        <f>ROUNDDOWN(N3406,0)</f>
        <v>43960</v>
      </c>
      <c r="AO3406" s="38" cm="1">
        <f t="array" ref="AO3406">_xlfn.ANCHORARRAY(AN3406)-1</f>
        <v>43959</v>
      </c>
    </row>
    <row r="3407" spans="1:41" x14ac:dyDescent="0.25">
      <c r="A3407">
        <v>20200508</v>
      </c>
      <c r="B3407" s="1" t="s">
        <v>112</v>
      </c>
      <c r="C3407">
        <v>54238</v>
      </c>
      <c r="D3407">
        <v>216321</v>
      </c>
      <c r="F3407">
        <v>2342</v>
      </c>
      <c r="J3407">
        <v>517</v>
      </c>
      <c r="M3407" s="1" t="s">
        <v>36</v>
      </c>
      <c r="N3407" s="2">
        <v>43959</v>
      </c>
      <c r="O3407" s="1" t="s">
        <v>591</v>
      </c>
      <c r="P3407" s="2">
        <v>43959.666666666664</v>
      </c>
      <c r="Q3407">
        <v>3616</v>
      </c>
      <c r="S3407">
        <v>270559</v>
      </c>
      <c r="T3407">
        <v>270559</v>
      </c>
      <c r="U3407">
        <v>270559</v>
      </c>
      <c r="V3407">
        <v>42</v>
      </c>
      <c r="W3407">
        <v>200</v>
      </c>
      <c r="X3407">
        <v>0</v>
      </c>
      <c r="Y3407">
        <v>6448</v>
      </c>
      <c r="Z3407">
        <v>1323</v>
      </c>
      <c r="AA3407">
        <v>7771</v>
      </c>
      <c r="AB3407" s="1">
        <f>Z3407/0.1</f>
        <v>13230</v>
      </c>
      <c r="AC3407" s="1">
        <f>AA3407-AB3407</f>
        <v>-5459</v>
      </c>
      <c r="AD3407" s="1">
        <f>_xlfn.IFNA(INDEX($AV$2:$AV$53,MATCH(B3407,$AU$2:$AU$53,0)),1000)</f>
        <v>12820878</v>
      </c>
      <c r="AE3407" s="1">
        <f>C3407/AD3407*100000</f>
        <v>423.0443500047345</v>
      </c>
      <c r="AF3407" s="34">
        <f>IF(B3408=B3407,IFERROR((C3407/C3408)-1,0),0)</f>
        <v>2.5002362279126888E-2</v>
      </c>
      <c r="AG3407" s="35">
        <f>IFERROR(LOG(2)/LOG(1+(AF3407)),AF3407)</f>
        <v>28.068414788963334</v>
      </c>
      <c r="AH3407" s="35">
        <f>AVERAGE(Z3407:Z3413)</f>
        <v>1038.1428571428571</v>
      </c>
      <c r="AJ3407" s="1">
        <f>Q3407/AD3407*100000</f>
        <v>28.203996637359783</v>
      </c>
      <c r="AK3407" s="34">
        <f>IF(B3408=B3407,IFERROR((Q3407/Q3408)-1,0),0)</f>
        <v>5.8548009367681564E-2</v>
      </c>
      <c r="AL3407" s="35">
        <f>IFERROR(LOG(2)/LOG(1+(AK3407)),AK3407)</f>
        <v>12.182241044582405</v>
      </c>
      <c r="AM3407" s="35">
        <f>AVERAGE(W3407:W3413)</f>
        <v>180.28571428571428</v>
      </c>
      <c r="AN3407" s="4">
        <f>ROUNDDOWN(N3407,0)</f>
        <v>43959</v>
      </c>
      <c r="AO3407" s="38" cm="1">
        <f t="array" ref="AO3407">_xlfn.ANCHORARRAY(AN3407)-1</f>
        <v>43958</v>
      </c>
    </row>
    <row r="3408" spans="1:41" x14ac:dyDescent="0.25">
      <c r="A3408">
        <v>20200507</v>
      </c>
      <c r="B3408" s="1" t="s">
        <v>112</v>
      </c>
      <c r="C3408">
        <v>52915</v>
      </c>
      <c r="D3408">
        <v>209873</v>
      </c>
      <c r="F3408">
        <v>2420</v>
      </c>
      <c r="J3408">
        <v>539</v>
      </c>
      <c r="M3408" s="1" t="s">
        <v>36</v>
      </c>
      <c r="N3408" s="2">
        <v>43958</v>
      </c>
      <c r="O3408" s="1" t="s">
        <v>644</v>
      </c>
      <c r="P3408" s="2">
        <v>43958.666666666664</v>
      </c>
      <c r="Q3408">
        <v>3416</v>
      </c>
      <c r="S3408">
        <v>262788</v>
      </c>
      <c r="T3408">
        <v>262788</v>
      </c>
      <c r="U3408">
        <v>262788</v>
      </c>
      <c r="V3408">
        <v>42</v>
      </c>
      <c r="W3408">
        <v>310</v>
      </c>
      <c r="X3408">
        <v>0</v>
      </c>
      <c r="Y3408">
        <v>5378</v>
      </c>
      <c r="Z3408">
        <v>1070</v>
      </c>
      <c r="AA3408">
        <v>6448</v>
      </c>
      <c r="AB3408" s="1">
        <f>Z3408/0.1</f>
        <v>10700</v>
      </c>
      <c r="AC3408" s="1">
        <f>AA3408-AB3408</f>
        <v>-4252</v>
      </c>
      <c r="AD3408" s="1">
        <f>_xlfn.IFNA(INDEX($AV$2:$AV$53,MATCH(B3408,$AU$2:$AU$53,0)),1000)</f>
        <v>12820878</v>
      </c>
      <c r="AE3408" s="1">
        <f>C3408/AD3408*100000</f>
        <v>412.72524393415176</v>
      </c>
      <c r="AF3408" s="34">
        <f>IF(B3409=B3408,IFERROR((C3408/C3409)-1,0),0)</f>
        <v>2.0638441508342265E-2</v>
      </c>
      <c r="AG3408" s="35">
        <f>IFERROR(LOG(2)/LOG(1+(AF3408)),AF3408)</f>
        <v>33.930641812448762</v>
      </c>
      <c r="AH3408" s="35">
        <f>AVERAGE(Z3408:Z3414)</f>
        <v>1021.7142857142857</v>
      </c>
      <c r="AJ3408" s="1">
        <f>Q3408/AD3408*100000</f>
        <v>26.644041071134129</v>
      </c>
      <c r="AK3408" s="34">
        <f>IF(B3409=B3408,IFERROR((Q3408/Q3409)-1,0),0)</f>
        <v>9.980682549903408E-2</v>
      </c>
      <c r="AL3408" s="35">
        <f>IFERROR(LOG(2)/LOG(1+(AK3408)),AK3408)</f>
        <v>7.2859667893319298</v>
      </c>
      <c r="AM3408" s="35">
        <f>AVERAGE(W3408:W3414)</f>
        <v>160.57142857142858</v>
      </c>
      <c r="AN3408" s="4">
        <f>ROUNDDOWN(N3408,0)</f>
        <v>43958</v>
      </c>
      <c r="AO3408" s="38" cm="1">
        <f t="array" ref="AO3408">_xlfn.ANCHORARRAY(AN3408)-1</f>
        <v>43957</v>
      </c>
    </row>
    <row r="3409" spans="1:41" x14ac:dyDescent="0.25">
      <c r="A3409">
        <v>20200506</v>
      </c>
      <c r="B3409" s="1" t="s">
        <v>112</v>
      </c>
      <c r="C3409">
        <v>51845</v>
      </c>
      <c r="D3409">
        <v>204495</v>
      </c>
      <c r="F3409">
        <v>2545</v>
      </c>
      <c r="J3409">
        <v>560</v>
      </c>
      <c r="M3409" s="1" t="s">
        <v>36</v>
      </c>
      <c r="N3409" s="2">
        <v>43957</v>
      </c>
      <c r="O3409" s="1" t="s">
        <v>697</v>
      </c>
      <c r="P3409" s="2">
        <v>43957.666666666664</v>
      </c>
      <c r="Q3409">
        <v>3106</v>
      </c>
      <c r="S3409">
        <v>256340</v>
      </c>
      <c r="T3409">
        <v>256340</v>
      </c>
      <c r="U3409">
        <v>256340</v>
      </c>
      <c r="V3409">
        <v>42</v>
      </c>
      <c r="W3409">
        <v>94</v>
      </c>
      <c r="X3409">
        <v>0</v>
      </c>
      <c r="Y3409">
        <v>4570</v>
      </c>
      <c r="Z3409">
        <v>888</v>
      </c>
      <c r="AA3409">
        <v>5458</v>
      </c>
      <c r="AB3409" s="1">
        <f>Z3409/0.1</f>
        <v>8880</v>
      </c>
      <c r="AC3409" s="1">
        <f>AA3409-AB3409</f>
        <v>-3422</v>
      </c>
      <c r="AD3409" s="1">
        <f>_xlfn.IFNA(INDEX($AV$2:$AV$53,MATCH(B3409,$AU$2:$AU$53,0)),1000)</f>
        <v>12820878</v>
      </c>
      <c r="AE3409" s="1">
        <f>C3409/AD3409*100000</f>
        <v>404.37948165484448</v>
      </c>
      <c r="AF3409" s="34">
        <f>IF(B3410=B3409,IFERROR((C3409/C3410)-1,0),0)</f>
        <v>1.7426457601507073E-2</v>
      </c>
      <c r="AG3409" s="35">
        <f>IFERROR(LOG(2)/LOG(1+(AF3409)),AF3409)</f>
        <v>40.121139727485129</v>
      </c>
      <c r="AH3409" s="35">
        <f>AVERAGE(Z3409:Z3415)</f>
        <v>1068.4285714285713</v>
      </c>
      <c r="AJ3409" s="1">
        <f>Q3409/AD3409*100000</f>
        <v>24.226109943484371</v>
      </c>
      <c r="AK3409" s="34">
        <f>IF(B3410=B3409,IFERROR((Q3409/Q3410)-1,0),0)</f>
        <v>3.1208499335989348E-2</v>
      </c>
      <c r="AL3409" s="35">
        <f>IFERROR(LOG(2)/LOG(1+(AK3409)),AK3409)</f>
        <v>22.555003904716916</v>
      </c>
      <c r="AM3409" s="35">
        <f>AVERAGE(W3409:W3415)</f>
        <v>130.14285714285714</v>
      </c>
      <c r="AN3409" s="4">
        <f>ROUNDDOWN(N3409,0)</f>
        <v>43957</v>
      </c>
      <c r="AO3409" s="38" cm="1">
        <f t="array" ref="AO3409">_xlfn.ANCHORARRAY(AN3409)-1</f>
        <v>43956</v>
      </c>
    </row>
    <row r="3410" spans="1:41" x14ac:dyDescent="0.25">
      <c r="A3410">
        <v>20200505</v>
      </c>
      <c r="B3410" s="1" t="s">
        <v>112</v>
      </c>
      <c r="C3410">
        <v>50957</v>
      </c>
      <c r="D3410">
        <v>199925</v>
      </c>
      <c r="F3410">
        <v>2580</v>
      </c>
      <c r="J3410">
        <v>550</v>
      </c>
      <c r="M3410" s="1" t="s">
        <v>28</v>
      </c>
      <c r="N3410" s="2">
        <v>43956</v>
      </c>
      <c r="O3410" s="1" t="s">
        <v>749</v>
      </c>
      <c r="P3410" s="2">
        <v>43956.666666666664</v>
      </c>
      <c r="Q3410">
        <v>3012</v>
      </c>
      <c r="S3410">
        <v>250882</v>
      </c>
      <c r="T3410">
        <v>250882</v>
      </c>
      <c r="U3410">
        <v>250882</v>
      </c>
      <c r="V3410">
        <v>42</v>
      </c>
      <c r="W3410">
        <v>554</v>
      </c>
      <c r="X3410">
        <v>0</v>
      </c>
      <c r="Y3410">
        <v>4427</v>
      </c>
      <c r="Z3410">
        <v>865</v>
      </c>
      <c r="AA3410">
        <v>5292</v>
      </c>
      <c r="AB3410" s="1">
        <f>Z3410/0.1</f>
        <v>8650</v>
      </c>
      <c r="AC3410" s="1">
        <f>AA3410-AB3410</f>
        <v>-3358</v>
      </c>
      <c r="AD3410" s="1">
        <f>_xlfn.IFNA(INDEX($AV$2:$AV$53,MATCH(B3410,$AU$2:$AU$53,0)),1000)</f>
        <v>12820878</v>
      </c>
      <c r="AE3410" s="1">
        <f>C3410/AD3410*100000</f>
        <v>397.45327894080259</v>
      </c>
      <c r="AF3410" s="34">
        <f>IF(B3411=B3410,IFERROR((C3410/C3411)-1,0),0)</f>
        <v>1.7268226463307501E-2</v>
      </c>
      <c r="AG3410" s="35">
        <f>IFERROR(LOG(2)/LOG(1+(AF3410)),AF3410)</f>
        <v>40.485617684765863</v>
      </c>
      <c r="AH3410" s="35">
        <f>AVERAGE(Z3410:Z3416)</f>
        <v>1099</v>
      </c>
      <c r="AJ3410" s="1">
        <f>Q3410/AD3410*100000</f>
        <v>23.492930827358315</v>
      </c>
      <c r="AK3410" s="34">
        <f>IF(B3411=B3410,IFERROR((Q3410/Q3411)-1,0),0)</f>
        <v>0.22538649308380787</v>
      </c>
      <c r="AL3410" s="35">
        <f>IFERROR(LOG(2)/LOG(1+(AK3410)),AK3410)</f>
        <v>3.4102125477701311</v>
      </c>
      <c r="AM3410" s="35">
        <f>AVERAGE(W3410:W3416)</f>
        <v>185.14285714285714</v>
      </c>
      <c r="AN3410" s="4">
        <f>ROUNDDOWN(N3410,0)</f>
        <v>43956</v>
      </c>
      <c r="AO3410" s="38" cm="1">
        <f t="array" ref="AO3410">_xlfn.ANCHORARRAY(AN3410)-1</f>
        <v>43955</v>
      </c>
    </row>
    <row r="3411" spans="1:41" x14ac:dyDescent="0.25">
      <c r="A3411">
        <v>20200504</v>
      </c>
      <c r="B3411" s="1" t="s">
        <v>112</v>
      </c>
      <c r="C3411">
        <v>50092</v>
      </c>
      <c r="D3411">
        <v>195498</v>
      </c>
      <c r="F3411">
        <v>2708</v>
      </c>
      <c r="J3411">
        <v>573</v>
      </c>
      <c r="M3411" s="1" t="s">
        <v>28</v>
      </c>
      <c r="N3411" s="2">
        <v>43955</v>
      </c>
      <c r="O3411" s="1" t="s">
        <v>802</v>
      </c>
      <c r="P3411" s="2">
        <v>43955.666666666664</v>
      </c>
      <c r="Q3411">
        <v>2458</v>
      </c>
      <c r="S3411">
        <v>245590</v>
      </c>
      <c r="T3411">
        <v>245590</v>
      </c>
      <c r="U3411">
        <v>245590</v>
      </c>
      <c r="V3411">
        <v>42</v>
      </c>
      <c r="W3411">
        <v>14</v>
      </c>
      <c r="X3411">
        <v>0</v>
      </c>
      <c r="Y3411">
        <v>4124</v>
      </c>
      <c r="Z3411">
        <v>825</v>
      </c>
      <c r="AA3411">
        <v>4949</v>
      </c>
      <c r="AB3411" s="1">
        <f>Z3411/0.1</f>
        <v>8250</v>
      </c>
      <c r="AC3411" s="1">
        <f>AA3411-AB3411</f>
        <v>-3301</v>
      </c>
      <c r="AD3411" s="1">
        <f>_xlfn.IFNA(INDEX($AV$2:$AV$53,MATCH(B3411,$AU$2:$AU$53,0)),1000)</f>
        <v>12820878</v>
      </c>
      <c r="AE3411" s="1">
        <f>C3411/AD3411*100000</f>
        <v>390.70647111687668</v>
      </c>
      <c r="AF3411" s="34">
        <f>IF(B3412=B3411,IFERROR((C3411/C3412)-1,0),0)</f>
        <v>1.6745488866787062E-2</v>
      </c>
      <c r="AG3411" s="35">
        <f>IFERROR(LOG(2)/LOG(1+(AF3411)),AF3411)</f>
        <v>41.73868361287068</v>
      </c>
      <c r="AH3411" s="35">
        <f>AVERAGE(Z3411:Z3417)</f>
        <v>1148.8571428571429</v>
      </c>
      <c r="AJ3411" s="1">
        <f>Q3411/AD3411*100000</f>
        <v>19.17185390891326</v>
      </c>
      <c r="AK3411" s="34">
        <f>IF(B3412=B3411,IFERROR((Q3411/Q3412)-1,0),0)</f>
        <v>5.7283142389525921E-3</v>
      </c>
      <c r="AL3411" s="35">
        <f>IFERROR(LOG(2)/LOG(1+(AK3411)),AK3411)</f>
        <v>121.34993717475029</v>
      </c>
      <c r="AM3411" s="35">
        <f>AVERAGE(W3411:W3417)</f>
        <v>123</v>
      </c>
      <c r="AN3411" s="4">
        <f>ROUNDDOWN(N3411,0)</f>
        <v>43955</v>
      </c>
      <c r="AO3411" s="38" cm="1">
        <f t="array" ref="AO3411">_xlfn.ANCHORARRAY(AN3411)-1</f>
        <v>43954</v>
      </c>
    </row>
    <row r="3412" spans="1:41" x14ac:dyDescent="0.25">
      <c r="A3412">
        <v>20200503</v>
      </c>
      <c r="B3412" s="1" t="s">
        <v>112</v>
      </c>
      <c r="C3412">
        <v>49267</v>
      </c>
      <c r="D3412">
        <v>191374</v>
      </c>
      <c r="F3412">
        <v>2645</v>
      </c>
      <c r="J3412">
        <v>562</v>
      </c>
      <c r="M3412" s="1" t="s">
        <v>28</v>
      </c>
      <c r="N3412" s="2">
        <v>43954</v>
      </c>
      <c r="O3412" s="1" t="s">
        <v>855</v>
      </c>
      <c r="P3412" s="2">
        <v>43954.666666666664</v>
      </c>
      <c r="Q3412">
        <v>2444</v>
      </c>
      <c r="S3412">
        <v>240641</v>
      </c>
      <c r="T3412">
        <v>240641</v>
      </c>
      <c r="U3412">
        <v>240641</v>
      </c>
      <c r="V3412">
        <v>42</v>
      </c>
      <c r="W3412">
        <v>26</v>
      </c>
      <c r="X3412">
        <v>0</v>
      </c>
      <c r="Y3412">
        <v>4303</v>
      </c>
      <c r="Z3412">
        <v>962</v>
      </c>
      <c r="AA3412">
        <v>5265</v>
      </c>
      <c r="AB3412" s="1">
        <f>Z3412/0.1</f>
        <v>9620</v>
      </c>
      <c r="AC3412" s="1">
        <f>AA3412-AB3412</f>
        <v>-4355</v>
      </c>
      <c r="AD3412" s="1">
        <f>_xlfn.IFNA(INDEX($AV$2:$AV$53,MATCH(B3412,$AU$2:$AU$53,0)),1000)</f>
        <v>12820878</v>
      </c>
      <c r="AE3412" s="1">
        <f>C3412/AD3412*100000</f>
        <v>384.27165440619592</v>
      </c>
      <c r="AF3412" s="34">
        <f>IF(B3413=B3412,IFERROR((C3412/C3413)-1,0),0)</f>
        <v>1.9915122658110018E-2</v>
      </c>
      <c r="AG3412" s="35">
        <f>IFERROR(LOG(2)/LOG(1+(AF3412)),AF3412)</f>
        <v>35.150501666845969</v>
      </c>
      <c r="AH3412" s="35">
        <f>AVERAGE(Z3412:Z3418)</f>
        <v>1157.4285714285713</v>
      </c>
      <c r="AJ3412" s="1">
        <f>Q3412/AD3412*100000</f>
        <v>19.062657019277463</v>
      </c>
      <c r="AK3412" s="34">
        <f>IF(B3413=B3412,IFERROR((Q3412/Q3413)-1,0),0)</f>
        <v>1.0752688172043001E-2</v>
      </c>
      <c r="AL3412" s="35">
        <f>IFERROR(LOG(2)/LOG(1+(AK3412)),AK3412)</f>
        <v>64.808643599408029</v>
      </c>
      <c r="AM3412" s="35">
        <f>AVERAGE(W3412:W3418)</f>
        <v>127.71428571428571</v>
      </c>
      <c r="AN3412" s="4">
        <f>ROUNDDOWN(N3412,0)</f>
        <v>43954</v>
      </c>
      <c r="AO3412" s="38" cm="1">
        <f t="array" ref="AO3412">_xlfn.ANCHORARRAY(AN3412)-1</f>
        <v>43953</v>
      </c>
    </row>
    <row r="3413" spans="1:41" x14ac:dyDescent="0.25">
      <c r="A3413">
        <v>20200502</v>
      </c>
      <c r="B3413" s="1" t="s">
        <v>112</v>
      </c>
      <c r="C3413">
        <v>48305</v>
      </c>
      <c r="D3413">
        <v>187071</v>
      </c>
      <c r="F3413">
        <v>2673</v>
      </c>
      <c r="J3413">
        <v>571</v>
      </c>
      <c r="M3413" s="1" t="s">
        <v>28</v>
      </c>
      <c r="N3413" s="2">
        <v>43953</v>
      </c>
      <c r="O3413" s="1" t="s">
        <v>908</v>
      </c>
      <c r="P3413" s="2">
        <v>43953.666666666664</v>
      </c>
      <c r="Q3413">
        <v>2418</v>
      </c>
      <c r="S3413">
        <v>235376</v>
      </c>
      <c r="T3413">
        <v>235376</v>
      </c>
      <c r="U3413">
        <v>235376</v>
      </c>
      <c r="V3413">
        <v>42</v>
      </c>
      <c r="W3413">
        <v>64</v>
      </c>
      <c r="X3413">
        <v>0</v>
      </c>
      <c r="Y3413">
        <v>6594</v>
      </c>
      <c r="Z3413">
        <v>1334</v>
      </c>
      <c r="AA3413">
        <v>7928</v>
      </c>
      <c r="AB3413" s="1">
        <f>Z3413/0.1</f>
        <v>13340</v>
      </c>
      <c r="AC3413" s="1">
        <f>AA3413-AB3413</f>
        <v>-5412</v>
      </c>
      <c r="AD3413" s="1">
        <f>_xlfn.IFNA(INDEX($AV$2:$AV$53,MATCH(B3413,$AU$2:$AU$53,0)),1000)</f>
        <v>12820878</v>
      </c>
      <c r="AE3413" s="1">
        <f>C3413/AD3413*100000</f>
        <v>376.76826813265052</v>
      </c>
      <c r="AF3413" s="34">
        <f>IF(B3414=B3413,IFERROR((C3413/C3414)-1,0),0)</f>
        <v>2.8400502437674335E-2</v>
      </c>
      <c r="AG3413" s="35">
        <f>IFERROR(LOG(2)/LOG(1+(AF3413)),AF3413)</f>
        <v>24.751115081406436</v>
      </c>
      <c r="AH3413" s="35">
        <f>AVERAGE(Z3413:Z3419)</f>
        <v>1179.4285714285713</v>
      </c>
      <c r="AJ3413" s="1">
        <f>Q3413/AD3413*100000</f>
        <v>18.859862795668128</v>
      </c>
      <c r="AK3413" s="34">
        <f>IF(B3414=B3413,IFERROR((Q3413/Q3414)-1,0),0)</f>
        <v>2.7187765505522599E-2</v>
      </c>
      <c r="AL3413" s="35">
        <f>IFERROR(LOG(2)/LOG(1+(AK3413)),AK3413)</f>
        <v>25.839843885896922</v>
      </c>
      <c r="AM3413" s="35">
        <f>AVERAGE(W3413:W3419)</f>
        <v>125.85714285714286</v>
      </c>
      <c r="AN3413" s="4">
        <f>ROUNDDOWN(N3413,0)</f>
        <v>43953</v>
      </c>
      <c r="AO3413" s="38" cm="1">
        <f t="array" ref="AO3413">_xlfn.ANCHORARRAY(AN3413)-1</f>
        <v>43952</v>
      </c>
    </row>
    <row r="3414" spans="1:41" x14ac:dyDescent="0.25">
      <c r="A3414">
        <v>20200501</v>
      </c>
      <c r="B3414" s="1" t="s">
        <v>112</v>
      </c>
      <c r="C3414">
        <v>46971</v>
      </c>
      <c r="D3414">
        <v>180477</v>
      </c>
      <c r="F3414">
        <v>2683</v>
      </c>
      <c r="J3414">
        <v>590</v>
      </c>
      <c r="M3414" s="1" t="s">
        <v>28</v>
      </c>
      <c r="N3414" s="2">
        <v>43952.645833333336</v>
      </c>
      <c r="O3414" s="1" t="s">
        <v>961</v>
      </c>
      <c r="P3414" s="2">
        <v>43952.666666666664</v>
      </c>
      <c r="Q3414">
        <v>2354</v>
      </c>
      <c r="S3414">
        <v>227448</v>
      </c>
      <c r="T3414">
        <v>227448</v>
      </c>
      <c r="U3414">
        <v>227448</v>
      </c>
      <c r="V3414">
        <v>42</v>
      </c>
      <c r="W3414">
        <v>62</v>
      </c>
      <c r="X3414">
        <v>0</v>
      </c>
      <c r="Y3414">
        <v>4875</v>
      </c>
      <c r="Z3414">
        <v>1208</v>
      </c>
      <c r="AA3414">
        <v>6083</v>
      </c>
      <c r="AB3414" s="1">
        <f>Z3414/0.1</f>
        <v>12080</v>
      </c>
      <c r="AC3414" s="1">
        <f>AA3414-AB3414</f>
        <v>-5997</v>
      </c>
      <c r="AD3414" s="1">
        <f>_xlfn.IFNA(INDEX($AV$2:$AV$53,MATCH(B3414,$AU$2:$AU$53,0)),1000)</f>
        <v>12820878</v>
      </c>
      <c r="AE3414" s="1">
        <f>C3414/AD3414*100000</f>
        <v>366.3633645059254</v>
      </c>
      <c r="AF3414" s="34">
        <f>IF(B3415=B3414,IFERROR((C3414/C3415)-1,0),0)</f>
        <v>2.6396870834517028E-2</v>
      </c>
      <c r="AG3414" s="35">
        <f>IFERROR(LOG(2)/LOG(1+(AF3414)),AF3414)</f>
        <v>26.603756078258801</v>
      </c>
      <c r="AH3414" s="35">
        <f>AVERAGE(Z3414:Z3420)</f>
        <v>1188.4285714285713</v>
      </c>
      <c r="AJ3414" s="1">
        <f>Q3414/AD3414*100000</f>
        <v>18.360677014475918</v>
      </c>
      <c r="AK3414" s="34">
        <f>IF(B3415=B3414,IFERROR((Q3414/Q3415)-1,0),0)</f>
        <v>2.7050610820244403E-2</v>
      </c>
      <c r="AL3414" s="35">
        <f>IFERROR(LOG(2)/LOG(1+(AK3414)),AK3414)</f>
        <v>25.969117958088468</v>
      </c>
      <c r="AM3414" s="35">
        <f>AVERAGE(W3414:W3420)</f>
        <v>123.14285714285714</v>
      </c>
      <c r="AN3414" s="4">
        <f>ROUNDDOWN(N3414,0)</f>
        <v>43952</v>
      </c>
      <c r="AO3414" s="38" cm="1">
        <f t="array" ref="AO3414">_xlfn.ANCHORARRAY(AN3414)-1</f>
        <v>43951</v>
      </c>
    </row>
    <row r="3415" spans="1:41" x14ac:dyDescent="0.25">
      <c r="A3415">
        <v>20200430</v>
      </c>
      <c r="B3415" s="1" t="s">
        <v>112</v>
      </c>
      <c r="C3415">
        <v>45763</v>
      </c>
      <c r="D3415">
        <v>175602</v>
      </c>
      <c r="F3415">
        <v>2707</v>
      </c>
      <c r="J3415">
        <v>556</v>
      </c>
      <c r="M3415" s="1" t="s">
        <v>28</v>
      </c>
      <c r="N3415" s="2">
        <v>43951</v>
      </c>
      <c r="O3415" s="1" t="s">
        <v>1013</v>
      </c>
      <c r="P3415" s="2">
        <v>43951.666666666664</v>
      </c>
      <c r="Q3415">
        <v>2292</v>
      </c>
      <c r="S3415">
        <v>221365</v>
      </c>
      <c r="T3415">
        <v>221365</v>
      </c>
      <c r="U3415">
        <v>221365</v>
      </c>
      <c r="V3415">
        <v>42</v>
      </c>
      <c r="W3415">
        <v>97</v>
      </c>
      <c r="X3415">
        <v>0</v>
      </c>
      <c r="Y3415">
        <v>5085</v>
      </c>
      <c r="Z3415">
        <v>1397</v>
      </c>
      <c r="AA3415">
        <v>6482</v>
      </c>
      <c r="AB3415" s="1">
        <f>Z3415/0.1</f>
        <v>13970</v>
      </c>
      <c r="AC3415" s="1">
        <f>AA3415-AB3415</f>
        <v>-7488</v>
      </c>
      <c r="AD3415" s="1">
        <f>_xlfn.IFNA(INDEX($AV$2:$AV$53,MATCH(B3415,$AU$2:$AU$53,0)),1000)</f>
        <v>12820878</v>
      </c>
      <c r="AE3415" s="1">
        <f>C3415/AD3415*100000</f>
        <v>356.94123288592249</v>
      </c>
      <c r="AF3415" s="34">
        <f>IF(B3416=B3415,IFERROR((C3415/C3416)-1,0),0)</f>
        <v>3.1488076454943004E-2</v>
      </c>
      <c r="AG3415" s="35">
        <f>IFERROR(LOG(2)/LOG(1+(AF3415)),AF3415)</f>
        <v>22.357787721368759</v>
      </c>
      <c r="AH3415" s="35">
        <f>AVERAGE(Z3415:Z3421)</f>
        <v>1244.2857142857142</v>
      </c>
      <c r="AJ3415" s="1">
        <f>Q3415/AD3415*100000</f>
        <v>17.877090788945967</v>
      </c>
      <c r="AK3415" s="34">
        <f>IF(B3416=B3415,IFERROR((Q3415/Q3416)-1,0),0)</f>
        <v>4.4191343963553509E-2</v>
      </c>
      <c r="AL3415" s="35">
        <f>IFERROR(LOG(2)/LOG(1+(AK3415)),AK3415)</f>
        <v>16.029210521677861</v>
      </c>
      <c r="AM3415" s="35">
        <f>AVERAGE(W3415:W3421)</f>
        <v>124.42857142857143</v>
      </c>
      <c r="AN3415" s="4">
        <f>ROUNDDOWN(N3415,0)</f>
        <v>43951</v>
      </c>
      <c r="AO3415" s="38" cm="1">
        <f t="array" ref="AO3415">_xlfn.ANCHORARRAY(AN3415)-1</f>
        <v>43950</v>
      </c>
    </row>
    <row r="3416" spans="1:41" x14ac:dyDescent="0.25">
      <c r="A3416">
        <v>20200429</v>
      </c>
      <c r="B3416" s="1" t="s">
        <v>112</v>
      </c>
      <c r="C3416">
        <v>44366</v>
      </c>
      <c r="D3416">
        <v>170517</v>
      </c>
      <c r="F3416">
        <v>2781</v>
      </c>
      <c r="J3416">
        <v>602</v>
      </c>
      <c r="M3416" s="1" t="s">
        <v>28</v>
      </c>
      <c r="N3416" s="2">
        <v>43950</v>
      </c>
      <c r="O3416" s="1" t="s">
        <v>1066</v>
      </c>
      <c r="P3416" s="2">
        <v>43950.666666666664</v>
      </c>
      <c r="Q3416">
        <v>2195</v>
      </c>
      <c r="S3416">
        <v>214883</v>
      </c>
      <c r="T3416">
        <v>214883</v>
      </c>
      <c r="U3416">
        <v>214883</v>
      </c>
      <c r="V3416">
        <v>42</v>
      </c>
      <c r="W3416">
        <v>479</v>
      </c>
      <c r="X3416">
        <v>0</v>
      </c>
      <c r="Y3416">
        <v>4693</v>
      </c>
      <c r="Z3416">
        <v>1102</v>
      </c>
      <c r="AA3416">
        <v>5795</v>
      </c>
      <c r="AB3416" s="1">
        <f>Z3416/0.1</f>
        <v>11020</v>
      </c>
      <c r="AC3416" s="1">
        <f>AA3416-AB3416</f>
        <v>-5225</v>
      </c>
      <c r="AD3416" s="1">
        <f>_xlfn.IFNA(INDEX($AV$2:$AV$53,MATCH(B3416,$AU$2:$AU$53,0)),1000)</f>
        <v>12820878</v>
      </c>
      <c r="AE3416" s="1">
        <f>C3416/AD3416*100000</f>
        <v>346.0449432558363</v>
      </c>
      <c r="AF3416" s="34">
        <f>IF(B3417=B3416,IFERROR((C3416/C3417)-1,0),0)</f>
        <v>2.547152366863914E-2</v>
      </c>
      <c r="AG3416" s="35">
        <f>IFERROR(LOG(2)/LOG(1+(AF3416)),AF3416)</f>
        <v>27.55775197238885</v>
      </c>
      <c r="AH3416" s="35">
        <f>AVERAGE(Z3416:Z3422)</f>
        <v>1240.2857142857142</v>
      </c>
      <c r="AJ3416" s="1">
        <f>Q3416/AD3416*100000</f>
        <v>17.120512339326527</v>
      </c>
      <c r="AK3416" s="34">
        <f>IF(B3417=B3416,IFERROR((Q3416/Q3417)-1,0),0)</f>
        <v>0.27913752913752909</v>
      </c>
      <c r="AL3416" s="35">
        <f>IFERROR(LOG(2)/LOG(1+(AK3416)),AK3416)</f>
        <v>2.8155421208418017</v>
      </c>
      <c r="AM3416" s="35">
        <f>AVERAGE(W3416:W3422)</f>
        <v>81.857142857142861</v>
      </c>
      <c r="AN3416" s="4">
        <f>ROUNDDOWN(N3416,0)</f>
        <v>43950</v>
      </c>
      <c r="AO3416" s="38" cm="1">
        <f t="array" ref="AO3416">_xlfn.ANCHORARRAY(AN3416)-1</f>
        <v>43949</v>
      </c>
    </row>
    <row r="3417" spans="1:41" x14ac:dyDescent="0.25">
      <c r="A3417">
        <v>20200428</v>
      </c>
      <c r="B3417" s="1" t="s">
        <v>112</v>
      </c>
      <c r="C3417">
        <v>43264</v>
      </c>
      <c r="D3417">
        <v>165824</v>
      </c>
      <c r="F3417">
        <v>2781</v>
      </c>
      <c r="J3417">
        <v>616</v>
      </c>
      <c r="M3417" s="1" t="s">
        <v>28</v>
      </c>
      <c r="N3417" s="2">
        <v>43949</v>
      </c>
      <c r="O3417" s="1" t="s">
        <v>1119</v>
      </c>
      <c r="P3417" s="2">
        <v>43949.666666666664</v>
      </c>
      <c r="Q3417">
        <v>1716</v>
      </c>
      <c r="S3417">
        <v>209088</v>
      </c>
      <c r="T3417">
        <v>209088</v>
      </c>
      <c r="U3417">
        <v>209088</v>
      </c>
      <c r="V3417">
        <v>42</v>
      </c>
      <c r="W3417">
        <v>119</v>
      </c>
      <c r="X3417">
        <v>0</v>
      </c>
      <c r="Y3417">
        <v>4452</v>
      </c>
      <c r="Z3417">
        <v>1214</v>
      </c>
      <c r="AA3417">
        <v>5666</v>
      </c>
      <c r="AB3417" s="1">
        <f>Z3417/0.1</f>
        <v>12140</v>
      </c>
      <c r="AC3417" s="1">
        <f>AA3417-AB3417</f>
        <v>-6474</v>
      </c>
      <c r="AD3417" s="1">
        <f>_xlfn.IFNA(INDEX($AV$2:$AV$53,MATCH(B3417,$AU$2:$AU$53,0)),1000)</f>
        <v>12820878</v>
      </c>
      <c r="AE3417" s="1">
        <f>C3417/AD3417*100000</f>
        <v>337.44958808593293</v>
      </c>
      <c r="AF3417" s="34">
        <f>IF(B3418=B3417,IFERROR((C3417/C3418)-1,0),0)</f>
        <v>2.887039239001199E-2</v>
      </c>
      <c r="AG3417" s="35">
        <f>IFERROR(LOG(2)/LOG(1+(AF3417)),AF3417)</f>
        <v>24.353857900867514</v>
      </c>
      <c r="AH3417" s="35">
        <f>AVERAGE(Z3417:Z3423)</f>
        <v>1248</v>
      </c>
      <c r="AJ3417" s="1">
        <f>Q3417/AD3417*100000</f>
        <v>13.384418758216093</v>
      </c>
      <c r="AK3417" s="34">
        <f>IF(B3418=B3417,IFERROR((Q3417/Q3418)-1,0),0)</f>
        <v>7.4514715090795214E-2</v>
      </c>
      <c r="AL3417" s="35">
        <f>IFERROR(LOG(2)/LOG(1+(AK3417)),AK3417)</f>
        <v>9.6445742822050597</v>
      </c>
      <c r="AM3417" s="35">
        <f>AVERAGE(W3417:W3423)</f>
        <v>21.714285714285715</v>
      </c>
      <c r="AN3417" s="4">
        <f>ROUNDDOWN(N3417,0)</f>
        <v>43949</v>
      </c>
      <c r="AO3417" s="38" cm="1">
        <f t="array" ref="AO3417">_xlfn.ANCHORARRAY(AN3417)-1</f>
        <v>43948</v>
      </c>
    </row>
    <row r="3418" spans="1:41" x14ac:dyDescent="0.25">
      <c r="A3418">
        <v>20200427</v>
      </c>
      <c r="B3418" s="1" t="s">
        <v>112</v>
      </c>
      <c r="C3418">
        <v>42050</v>
      </c>
      <c r="D3418">
        <v>161372</v>
      </c>
      <c r="F3418">
        <v>2800</v>
      </c>
      <c r="J3418">
        <v>629</v>
      </c>
      <c r="M3418" s="1" t="s">
        <v>28</v>
      </c>
      <c r="N3418" s="2">
        <v>43948.5</v>
      </c>
      <c r="O3418" s="1" t="s">
        <v>1171</v>
      </c>
      <c r="P3418" s="2">
        <v>43948.666666666664</v>
      </c>
      <c r="Q3418">
        <v>1597</v>
      </c>
      <c r="S3418">
        <v>203422</v>
      </c>
      <c r="T3418">
        <v>203422</v>
      </c>
      <c r="U3418">
        <v>203422</v>
      </c>
      <c r="V3418">
        <v>42</v>
      </c>
      <c r="W3418">
        <v>47</v>
      </c>
      <c r="X3418">
        <v>0</v>
      </c>
      <c r="Y3418">
        <v>3944</v>
      </c>
      <c r="Z3418">
        <v>885</v>
      </c>
      <c r="AA3418">
        <v>4829</v>
      </c>
      <c r="AB3418" s="1">
        <f>Z3418/0.1</f>
        <v>8850</v>
      </c>
      <c r="AC3418" s="1">
        <f>AA3418-AB3418</f>
        <v>-4021</v>
      </c>
      <c r="AD3418" s="1">
        <f>_xlfn.IFNA(INDEX($AV$2:$AV$53,MATCH(B3418,$AU$2:$AU$53,0)),1000)</f>
        <v>12820878</v>
      </c>
      <c r="AE3418" s="1">
        <f>C3418/AD3418*100000</f>
        <v>327.98065779894324</v>
      </c>
      <c r="AF3418" s="34">
        <f>IF(B3419=B3418,IFERROR((C3418/C3419)-1,0),0)</f>
        <v>2.1498846107129932E-2</v>
      </c>
      <c r="AG3418" s="35">
        <f>IFERROR(LOG(2)/LOG(1+(AF3418)),AF3418)</f>
        <v>32.586479048529895</v>
      </c>
      <c r="AH3418" s="35">
        <f>AVERAGE(Z3418:Z3424)</f>
        <v>1259.7142857142858</v>
      </c>
      <c r="AJ3418" s="1">
        <f>Q3418/AD3418*100000</f>
        <v>12.456245196311828</v>
      </c>
      <c r="AK3418" s="34">
        <f>IF(B3419=B3418,IFERROR((Q3418/Q3419)-1,0),0)</f>
        <v>3.0322580645161246E-2</v>
      </c>
      <c r="AL3418" s="35">
        <f>IFERROR(LOG(2)/LOG(1+(AK3418)),AK3418)</f>
        <v>23.203957291249242</v>
      </c>
      <c r="AM3418" s="35">
        <f>AVERAGE(W3418:W3424)</f>
        <v>56.142857142857146</v>
      </c>
      <c r="AN3418" s="4">
        <f>ROUNDDOWN(N3418,0)</f>
        <v>43948</v>
      </c>
      <c r="AO3418" s="38" cm="1">
        <f t="array" ref="AO3418">_xlfn.ANCHORARRAY(AN3418)-1</f>
        <v>43947</v>
      </c>
    </row>
    <row r="3419" spans="1:41" x14ac:dyDescent="0.25">
      <c r="A3419">
        <v>20200426</v>
      </c>
      <c r="B3419" s="1" t="s">
        <v>112</v>
      </c>
      <c r="C3419">
        <v>41165</v>
      </c>
      <c r="D3419">
        <v>157428</v>
      </c>
      <c r="F3419">
        <v>2736</v>
      </c>
      <c r="J3419">
        <v>632</v>
      </c>
      <c r="M3419" s="1" t="s">
        <v>28</v>
      </c>
      <c r="N3419" s="2">
        <v>43947.5</v>
      </c>
      <c r="O3419" s="1" t="s">
        <v>1223</v>
      </c>
      <c r="P3419" s="2">
        <v>43947.666666666664</v>
      </c>
      <c r="Q3419">
        <v>1550</v>
      </c>
      <c r="S3419">
        <v>198593</v>
      </c>
      <c r="T3419">
        <v>198593</v>
      </c>
      <c r="U3419">
        <v>198593</v>
      </c>
      <c r="V3419">
        <v>42</v>
      </c>
      <c r="W3419">
        <v>13</v>
      </c>
      <c r="X3419">
        <v>0</v>
      </c>
      <c r="Y3419">
        <v>4542</v>
      </c>
      <c r="Z3419">
        <v>1116</v>
      </c>
      <c r="AA3419">
        <v>5658</v>
      </c>
      <c r="AB3419" s="1">
        <f>Z3419/0.1</f>
        <v>11160</v>
      </c>
      <c r="AC3419" s="1">
        <f>AA3419-AB3419</f>
        <v>-5502</v>
      </c>
      <c r="AD3419" s="1">
        <f>_xlfn.IFNA(INDEX($AV$2:$AV$53,MATCH(B3419,$AU$2:$AU$53,0)),1000)</f>
        <v>12820878</v>
      </c>
      <c r="AE3419" s="1">
        <f>C3419/AD3419*100000</f>
        <v>321.07785441839474</v>
      </c>
      <c r="AF3419" s="34">
        <f>IF(B3420=B3419,IFERROR((C3419/C3420)-1,0),0)</f>
        <v>2.786586431621263E-2</v>
      </c>
      <c r="AG3419" s="35">
        <f>IFERROR(LOG(2)/LOG(1+(AF3419)),AF3419)</f>
        <v>25.219404880998137</v>
      </c>
      <c r="AH3419" s="35">
        <f>AVERAGE(Z3419:Z3425)</f>
        <v>1268.7142857142858</v>
      </c>
      <c r="AJ3419" s="1">
        <f>Q3419/AD3419*100000</f>
        <v>12.0896556382488</v>
      </c>
      <c r="AK3419" s="34">
        <f>IF(B3420=B3419,IFERROR((Q3419/Q3420)-1,0),0)</f>
        <v>8.458035133376729E-3</v>
      </c>
      <c r="AL3419" s="35">
        <f>IFERROR(LOG(2)/LOG(1+(AK3419)),AK3419)</f>
        <v>82.297411437861101</v>
      </c>
      <c r="AM3419" s="35">
        <f>AVERAGE(W3419:W3425)</f>
        <v>62.571428571428569</v>
      </c>
      <c r="AN3419" s="4">
        <f>ROUNDDOWN(N3419,0)</f>
        <v>43947</v>
      </c>
      <c r="AO3419" s="38" cm="1">
        <f t="array" ref="AO3419">_xlfn.ANCHORARRAY(AN3419)-1</f>
        <v>43946</v>
      </c>
    </row>
    <row r="3420" spans="1:41" x14ac:dyDescent="0.25">
      <c r="A3420">
        <v>20200425</v>
      </c>
      <c r="B3420" s="1" t="s">
        <v>112</v>
      </c>
      <c r="C3420">
        <v>40049</v>
      </c>
      <c r="D3420">
        <v>152886</v>
      </c>
      <c r="F3420">
        <v>2748</v>
      </c>
      <c r="J3420">
        <v>640</v>
      </c>
      <c r="M3420" s="1" t="s">
        <v>28</v>
      </c>
      <c r="N3420" s="2">
        <v>43946</v>
      </c>
      <c r="O3420" s="1" t="s">
        <v>1274</v>
      </c>
      <c r="P3420" s="2">
        <v>43946.666666666664</v>
      </c>
      <c r="Q3420">
        <v>1537</v>
      </c>
      <c r="S3420">
        <v>192935</v>
      </c>
      <c r="T3420">
        <v>192935</v>
      </c>
      <c r="U3420">
        <v>192935</v>
      </c>
      <c r="V3420">
        <v>42</v>
      </c>
      <c r="W3420">
        <v>45</v>
      </c>
      <c r="X3420">
        <v>0</v>
      </c>
      <c r="Y3420">
        <v>5395</v>
      </c>
      <c r="Z3420">
        <v>1397</v>
      </c>
      <c r="AA3420">
        <v>6792</v>
      </c>
      <c r="AB3420" s="1">
        <f>Z3420/0.1</f>
        <v>13970</v>
      </c>
      <c r="AC3420" s="1">
        <f>AA3420-AB3420</f>
        <v>-7178</v>
      </c>
      <c r="AD3420" s="1">
        <f>_xlfn.IFNA(INDEX($AV$2:$AV$53,MATCH(B3420,$AU$2:$AU$53,0)),1000)</f>
        <v>12820878</v>
      </c>
      <c r="AE3420" s="1">
        <f>C3420/AD3420*100000</f>
        <v>312.3733023588556</v>
      </c>
      <c r="AF3420" s="34">
        <f>IF(B3421=B3420,IFERROR((C3420/C3421)-1,0),0)</f>
        <v>3.6143019766118112E-2</v>
      </c>
      <c r="AG3420" s="35">
        <f>IFERROR(LOG(2)/LOG(1+(AF3420)),AF3420)</f>
        <v>19.522421716239773</v>
      </c>
      <c r="AH3420" s="35">
        <f>AVERAGE(Z3420:Z3426)</f>
        <v>1282.8571428571429</v>
      </c>
      <c r="AJ3420" s="1">
        <f>Q3420/AD3420*100000</f>
        <v>11.988258526444133</v>
      </c>
      <c r="AK3420" s="34">
        <f>IF(B3421=B3420,IFERROR((Q3420/Q3421)-1,0),0)</f>
        <v>3.0160857908847261E-2</v>
      </c>
      <c r="AL3420" s="35">
        <f>IFERROR(LOG(2)/LOG(1+(AK3420)),AK3420)</f>
        <v>23.326537065214833</v>
      </c>
      <c r="AM3420" s="35">
        <f>AVERAGE(W3420:W3426)</f>
        <v>100.14285714285714</v>
      </c>
      <c r="AN3420" s="4">
        <f>ROUNDDOWN(N3420,0)</f>
        <v>43946</v>
      </c>
      <c r="AO3420" s="38" cm="1">
        <f t="array" ref="AO3420">_xlfn.ANCHORARRAY(AN3420)-1</f>
        <v>43945</v>
      </c>
    </row>
    <row r="3421" spans="1:41" x14ac:dyDescent="0.25">
      <c r="A3421">
        <v>20200424</v>
      </c>
      <c r="B3421" s="1" t="s">
        <v>112</v>
      </c>
      <c r="C3421">
        <v>38652</v>
      </c>
      <c r="D3421">
        <v>147491</v>
      </c>
      <c r="F3421">
        <v>2746</v>
      </c>
      <c r="J3421">
        <v>679</v>
      </c>
      <c r="M3421" s="1" t="s">
        <v>33</v>
      </c>
      <c r="N3421" s="2">
        <v>43945</v>
      </c>
      <c r="O3421" s="1" t="s">
        <v>1326</v>
      </c>
      <c r="P3421" s="2">
        <v>43945.666666666664</v>
      </c>
      <c r="Q3421">
        <v>1492</v>
      </c>
      <c r="S3421">
        <v>186143</v>
      </c>
      <c r="T3421">
        <v>186143</v>
      </c>
      <c r="U3421">
        <v>186143</v>
      </c>
      <c r="V3421">
        <v>42</v>
      </c>
      <c r="W3421">
        <v>71</v>
      </c>
      <c r="X3421">
        <v>0</v>
      </c>
      <c r="Y3421">
        <v>5430</v>
      </c>
      <c r="Z3421">
        <v>1599</v>
      </c>
      <c r="AA3421">
        <v>7029</v>
      </c>
      <c r="AB3421" s="1">
        <f>Z3421/0.1</f>
        <v>15990</v>
      </c>
      <c r="AC3421" s="1">
        <f>AA3421-AB3421</f>
        <v>-8961</v>
      </c>
      <c r="AD3421" s="1">
        <f>_xlfn.IFNA(INDEX($AV$2:$AV$53,MATCH(B3421,$AU$2:$AU$53,0)),1000)</f>
        <v>12820878</v>
      </c>
      <c r="AE3421" s="1">
        <f>C3421/AD3421*100000</f>
        <v>301.47701272876941</v>
      </c>
      <c r="AF3421" s="34">
        <f>IF(B3422=B3421,IFERROR((C3421/C3422)-1,0),0)</f>
        <v>4.3154400453404573E-2</v>
      </c>
      <c r="AG3421" s="35">
        <f>IFERROR(LOG(2)/LOG(1+(AF3421)),AF3421)</f>
        <v>16.406161071580854</v>
      </c>
      <c r="AH3421" s="35">
        <f>AVERAGE(Z3421:Z3427)</f>
        <v>1315.8571428571429</v>
      </c>
      <c r="AJ3421" s="1">
        <f>Q3421/AD3421*100000</f>
        <v>11.63726852404336</v>
      </c>
      <c r="AK3421" s="34">
        <f>IF(B3422=B3421,IFERROR((Q3421/Q3422)-1,0),0)</f>
        <v>4.9964813511611528E-2</v>
      </c>
      <c r="AL3421" s="35">
        <f>IFERROR(LOG(2)/LOG(1+(AK3421)),AK3421)</f>
        <v>14.216463654706487</v>
      </c>
      <c r="AM3421" s="35">
        <f>AVERAGE(W3421:W3427)</f>
        <v>105.14285714285714</v>
      </c>
      <c r="AN3421" s="4">
        <f>ROUNDDOWN(N3421,0)</f>
        <v>43945</v>
      </c>
      <c r="AO3421" s="38" cm="1">
        <f t="array" ref="AO3421">_xlfn.ANCHORARRAY(AN3421)-1</f>
        <v>43944</v>
      </c>
    </row>
    <row r="3422" spans="1:41" x14ac:dyDescent="0.25">
      <c r="A3422">
        <v>20200423</v>
      </c>
      <c r="B3422" s="1" t="s">
        <v>112</v>
      </c>
      <c r="C3422">
        <v>37053</v>
      </c>
      <c r="D3422">
        <v>142061</v>
      </c>
      <c r="F3422">
        <v>2750</v>
      </c>
      <c r="J3422">
        <v>679</v>
      </c>
      <c r="M3422" s="1" t="s">
        <v>33</v>
      </c>
      <c r="N3422" s="2">
        <v>43944</v>
      </c>
      <c r="O3422" s="1" t="s">
        <v>1378</v>
      </c>
      <c r="P3422" s="2">
        <v>43944.666666666664</v>
      </c>
      <c r="Q3422">
        <v>1421</v>
      </c>
      <c r="S3422">
        <v>179114</v>
      </c>
      <c r="T3422">
        <v>179114</v>
      </c>
      <c r="U3422">
        <v>179114</v>
      </c>
      <c r="V3422">
        <v>42</v>
      </c>
      <c r="W3422">
        <v>-201</v>
      </c>
      <c r="X3422">
        <v>0</v>
      </c>
      <c r="Y3422">
        <v>5789</v>
      </c>
      <c r="Z3422">
        <v>1369</v>
      </c>
      <c r="AA3422">
        <v>7158</v>
      </c>
      <c r="AB3422" s="1">
        <f>Z3422/0.1</f>
        <v>13690</v>
      </c>
      <c r="AC3422" s="1">
        <f>AA3422-AB3422</f>
        <v>-6532</v>
      </c>
      <c r="AD3422" s="1">
        <f>_xlfn.IFNA(INDEX($AV$2:$AV$53,MATCH(B3422,$AU$2:$AU$53,0)),1000)</f>
        <v>12820878</v>
      </c>
      <c r="AE3422" s="1">
        <f>C3422/AD3422*100000</f>
        <v>289.00516797679535</v>
      </c>
      <c r="AF3422" s="34">
        <f>IF(B3423=B3422,IFERROR((C3422/C3423)-1,0),0)</f>
        <v>3.8364533124089162E-2</v>
      </c>
      <c r="AG3422" s="35">
        <f>IFERROR(LOG(2)/LOG(1+(AF3422)),AF3422)</f>
        <v>18.411794243251784</v>
      </c>
      <c r="AH3422" s="35">
        <f>AVERAGE(Z3422:Z3428)</f>
        <v>1331.1428571428571</v>
      </c>
      <c r="AJ3422" s="1">
        <f>Q3422/AD3422*100000</f>
        <v>11.083484298033255</v>
      </c>
      <c r="AK3422" s="34">
        <f>IF(B3423=B3422,IFERROR((Q3422/Q3423)-1,0),0)</f>
        <v>-0.12392108508014799</v>
      </c>
      <c r="AL3422" s="35">
        <f>IFERROR(LOG(2)/LOG(1+(AK3422)),AK3422)</f>
        <v>-5.2392430945853334</v>
      </c>
      <c r="AM3422" s="35">
        <f>AVERAGE(W3422:W3428)</f>
        <v>102</v>
      </c>
      <c r="AN3422" s="4">
        <f>ROUNDDOWN(N3422,0)</f>
        <v>43944</v>
      </c>
      <c r="AO3422" s="38" cm="1">
        <f t="array" ref="AO3422">_xlfn.ANCHORARRAY(AN3422)-1</f>
        <v>43943</v>
      </c>
    </row>
    <row r="3423" spans="1:41" x14ac:dyDescent="0.25">
      <c r="A3423">
        <v>20200422</v>
      </c>
      <c r="B3423" s="1" t="s">
        <v>112</v>
      </c>
      <c r="C3423">
        <v>35684</v>
      </c>
      <c r="D3423">
        <v>136272</v>
      </c>
      <c r="F3423">
        <v>2764</v>
      </c>
      <c r="J3423">
        <v>685</v>
      </c>
      <c r="M3423" s="1" t="s">
        <v>33</v>
      </c>
      <c r="N3423" s="2">
        <v>43943</v>
      </c>
      <c r="O3423" s="1" t="s">
        <v>1430</v>
      </c>
      <c r="P3423" s="2">
        <v>43943.666666666664</v>
      </c>
      <c r="Q3423">
        <v>1622</v>
      </c>
      <c r="S3423">
        <v>171956</v>
      </c>
      <c r="T3423">
        <v>171956</v>
      </c>
      <c r="U3423">
        <v>171956</v>
      </c>
      <c r="V3423">
        <v>42</v>
      </c>
      <c r="W3423">
        <v>58</v>
      </c>
      <c r="X3423">
        <v>0</v>
      </c>
      <c r="Y3423">
        <v>3949</v>
      </c>
      <c r="Z3423">
        <v>1156</v>
      </c>
      <c r="AA3423">
        <v>5105</v>
      </c>
      <c r="AB3423" s="1">
        <f>Z3423/0.1</f>
        <v>11560</v>
      </c>
      <c r="AC3423" s="1">
        <f>AA3423-AB3423</f>
        <v>-6455</v>
      </c>
      <c r="AD3423" s="1">
        <f>_xlfn.IFNA(INDEX($AV$2:$AV$53,MATCH(B3423,$AU$2:$AU$53,0)),1000)</f>
        <v>12820878</v>
      </c>
      <c r="AE3423" s="1">
        <f>C3423/AD3423*100000</f>
        <v>278.32727212598076</v>
      </c>
      <c r="AF3423" s="34">
        <f>IF(B3424=B3423,IFERROR((C3423/C3424)-1,0),0)</f>
        <v>3.3480074142724803E-2</v>
      </c>
      <c r="AG3423" s="35">
        <f>IFERROR(LOG(2)/LOG(1+(AF3423)),AF3423)</f>
        <v>21.047946365218607</v>
      </c>
      <c r="AH3423" s="35">
        <f>AVERAGE(Z3423:Z3429)</f>
        <v>1313.4285714285713</v>
      </c>
      <c r="AJ3423" s="1">
        <f>Q3423/AD3423*100000</f>
        <v>12.651239642090035</v>
      </c>
      <c r="AK3423" s="34">
        <f>IF(B3424=B3423,IFERROR((Q3423/Q3424)-1,0),0)</f>
        <v>3.7084398976982014E-2</v>
      </c>
      <c r="AL3423" s="35">
        <f>IFERROR(LOG(2)/LOG(1+(AK3423)),AK3423)</f>
        <v>19.035542569492343</v>
      </c>
      <c r="AM3423" s="35">
        <f>AVERAGE(W3423:W3429)</f>
        <v>139.28571428571428</v>
      </c>
      <c r="AN3423" s="4">
        <f>ROUNDDOWN(N3423,0)</f>
        <v>43943</v>
      </c>
      <c r="AO3423" s="38" cm="1">
        <f t="array" ref="AO3423">_xlfn.ANCHORARRAY(AN3423)-1</f>
        <v>43942</v>
      </c>
    </row>
    <row r="3424" spans="1:41" x14ac:dyDescent="0.25">
      <c r="A3424">
        <v>20200421</v>
      </c>
      <c r="B3424" s="1" t="s">
        <v>112</v>
      </c>
      <c r="C3424">
        <v>34528</v>
      </c>
      <c r="D3424">
        <v>132323</v>
      </c>
      <c r="F3424">
        <v>2743</v>
      </c>
      <c r="J3424">
        <v>673</v>
      </c>
      <c r="M3424" s="1" t="s">
        <v>33</v>
      </c>
      <c r="N3424" s="2">
        <v>43942.583333333336</v>
      </c>
      <c r="O3424" s="1" t="s">
        <v>1481</v>
      </c>
      <c r="P3424" s="2">
        <v>43942.666666666664</v>
      </c>
      <c r="Q3424">
        <v>1564</v>
      </c>
      <c r="S3424">
        <v>166851</v>
      </c>
      <c r="T3424">
        <v>166851</v>
      </c>
      <c r="U3424">
        <v>166851</v>
      </c>
      <c r="V3424">
        <v>42</v>
      </c>
      <c r="W3424">
        <v>360</v>
      </c>
      <c r="X3424">
        <v>0</v>
      </c>
      <c r="Y3424">
        <v>2603</v>
      </c>
      <c r="Z3424">
        <v>1296</v>
      </c>
      <c r="AA3424">
        <v>3899</v>
      </c>
      <c r="AB3424" s="1">
        <f>Z3424/0.1</f>
        <v>12960</v>
      </c>
      <c r="AC3424" s="1">
        <f>AA3424-AB3424</f>
        <v>-9061</v>
      </c>
      <c r="AD3424" s="1">
        <f>_xlfn.IFNA(INDEX($AV$2:$AV$53,MATCH(B3424,$AU$2:$AU$53,0)),1000)</f>
        <v>12820878</v>
      </c>
      <c r="AE3424" s="1">
        <f>C3424/AD3424*100000</f>
        <v>269.31072895319647</v>
      </c>
      <c r="AF3424" s="34">
        <f>IF(B3425=B3424,IFERROR((C3424/C3425)-1,0),0)</f>
        <v>3.8998555609051522E-2</v>
      </c>
      <c r="AG3424" s="35">
        <f>IFERROR(LOG(2)/LOG(1+(AF3424)),AF3424)</f>
        <v>18.118026703786967</v>
      </c>
      <c r="AH3424" s="35">
        <f>AVERAGE(Z3424:Z3430)</f>
        <v>1311.8571428571429</v>
      </c>
      <c r="AJ3424" s="1">
        <f>Q3424/AD3424*100000</f>
        <v>12.198852527884595</v>
      </c>
      <c r="AK3424" s="34">
        <f>IF(B3425=B3424,IFERROR((Q3424/Q3425)-1,0),0)</f>
        <v>0.29900332225913617</v>
      </c>
      <c r="AL3424" s="35">
        <f>IFERROR(LOG(2)/LOG(1+(AK3424)),AK3424)</f>
        <v>2.6496725814130615</v>
      </c>
      <c r="AM3424" s="35">
        <f>AVERAGE(W3424:W3430)</f>
        <v>140</v>
      </c>
      <c r="AN3424" s="4">
        <f>ROUNDDOWN(N3424,0)</f>
        <v>43942</v>
      </c>
      <c r="AO3424" s="38" cm="1">
        <f t="array" ref="AO3424">_xlfn.ANCHORARRAY(AN3424)-1</f>
        <v>43941</v>
      </c>
    </row>
    <row r="3425" spans="1:41" x14ac:dyDescent="0.25">
      <c r="A3425">
        <v>20200420</v>
      </c>
      <c r="B3425" s="1" t="s">
        <v>112</v>
      </c>
      <c r="C3425">
        <v>33232</v>
      </c>
      <c r="D3425">
        <v>129720</v>
      </c>
      <c r="F3425">
        <v>2701</v>
      </c>
      <c r="J3425">
        <v>659</v>
      </c>
      <c r="M3425" s="1" t="s">
        <v>33</v>
      </c>
      <c r="N3425" s="2">
        <v>43941.5</v>
      </c>
      <c r="O3425" s="1" t="s">
        <v>1533</v>
      </c>
      <c r="P3425" s="2">
        <v>43941.666666666664</v>
      </c>
      <c r="Q3425">
        <v>1204</v>
      </c>
      <c r="S3425">
        <v>162952</v>
      </c>
      <c r="T3425">
        <v>162952</v>
      </c>
      <c r="U3425">
        <v>162952</v>
      </c>
      <c r="V3425">
        <v>42</v>
      </c>
      <c r="W3425">
        <v>92</v>
      </c>
      <c r="X3425">
        <v>0</v>
      </c>
      <c r="Y3425">
        <v>3150</v>
      </c>
      <c r="Z3425">
        <v>948</v>
      </c>
      <c r="AA3425">
        <v>4098</v>
      </c>
      <c r="AB3425" s="1">
        <f>Z3425/0.1</f>
        <v>9480</v>
      </c>
      <c r="AC3425" s="1">
        <f>AA3425-AB3425</f>
        <v>-5382</v>
      </c>
      <c r="AD3425" s="1">
        <f>_xlfn.IFNA(INDEX($AV$2:$AV$53,MATCH(B3425,$AU$2:$AU$53,0)),1000)</f>
        <v>12820878</v>
      </c>
      <c r="AE3425" s="1">
        <f>C3425/AD3425*100000</f>
        <v>259.20221688405428</v>
      </c>
      <c r="AF3425" s="34">
        <f>IF(B3426=B3425,IFERROR((C3425/C3426)-1,0),0)</f>
        <v>2.9364391029612191E-2</v>
      </c>
      <c r="AG3425" s="35">
        <f>IFERROR(LOG(2)/LOG(1+(AF3425)),AF3425)</f>
        <v>23.949926756579323</v>
      </c>
      <c r="AH3425" s="35">
        <f>AVERAGE(Z3425:Z3431)</f>
        <v>1290.4285714285713</v>
      </c>
      <c r="AJ3425" s="1">
        <f>Q3425/AD3425*100000</f>
        <v>9.3909325086784232</v>
      </c>
      <c r="AK3425" s="34">
        <f>IF(B3426=B3425,IFERROR((Q3425/Q3426)-1,0),0)</f>
        <v>8.2733812949640217E-2</v>
      </c>
      <c r="AL3425" s="35">
        <f>IFERROR(LOG(2)/LOG(1+(AK3425)),AK3425)</f>
        <v>8.7200224349119466</v>
      </c>
      <c r="AM3425" s="35">
        <f>AVERAGE(W3425:W3431)</f>
        <v>97.142857142857139</v>
      </c>
      <c r="AN3425" s="4">
        <f>ROUNDDOWN(N3425,0)</f>
        <v>43941</v>
      </c>
      <c r="AO3425" s="38" cm="1">
        <f t="array" ref="AO3425">_xlfn.ANCHORARRAY(AN3425)-1</f>
        <v>43940</v>
      </c>
    </row>
    <row r="3426" spans="1:41" x14ac:dyDescent="0.25">
      <c r="A3426">
        <v>20200419</v>
      </c>
      <c r="B3426" s="1" t="s">
        <v>112</v>
      </c>
      <c r="C3426">
        <v>32284</v>
      </c>
      <c r="D3426">
        <v>126570</v>
      </c>
      <c r="F3426">
        <v>2634</v>
      </c>
      <c r="J3426">
        <v>657</v>
      </c>
      <c r="M3426" s="1" t="s">
        <v>33</v>
      </c>
      <c r="N3426" s="2">
        <v>43940.541666666664</v>
      </c>
      <c r="O3426" s="1" t="s">
        <v>1585</v>
      </c>
      <c r="P3426" s="2">
        <v>43940.666666666664</v>
      </c>
      <c r="Q3426">
        <v>1112</v>
      </c>
      <c r="S3426">
        <v>158854</v>
      </c>
      <c r="T3426">
        <v>158854</v>
      </c>
      <c r="U3426">
        <v>158854</v>
      </c>
      <c r="V3426">
        <v>42</v>
      </c>
      <c r="W3426">
        <v>276</v>
      </c>
      <c r="X3426">
        <v>0</v>
      </c>
      <c r="Y3426">
        <v>3674</v>
      </c>
      <c r="Z3426">
        <v>1215</v>
      </c>
      <c r="AA3426">
        <v>4889</v>
      </c>
      <c r="AB3426" s="1">
        <f>Z3426/0.1</f>
        <v>12150</v>
      </c>
      <c r="AC3426" s="1">
        <f>AA3426-AB3426</f>
        <v>-7261</v>
      </c>
      <c r="AD3426" s="1">
        <f>_xlfn.IFNA(INDEX($AV$2:$AV$53,MATCH(B3426,$AU$2:$AU$53,0)),1000)</f>
        <v>12820878</v>
      </c>
      <c r="AE3426" s="1">
        <f>C3426/AD3426*100000</f>
        <v>251.80802750014468</v>
      </c>
      <c r="AF3426" s="34">
        <f>IF(B3427=B3426,IFERROR((C3426/C3427)-1,0),0)</f>
        <v>3.910650487624312E-2</v>
      </c>
      <c r="AG3426" s="35">
        <f>IFERROR(LOG(2)/LOG(1+(AF3426)),AF3426)</f>
        <v>18.068958433618384</v>
      </c>
      <c r="AH3426" s="35">
        <f>AVERAGE(Z3426:Z3432)</f>
        <v>1350.1428571428571</v>
      </c>
      <c r="AJ3426" s="1">
        <f>Q3426/AD3426*100000</f>
        <v>8.6733529482146228</v>
      </c>
      <c r="AK3426" s="34">
        <f>IF(B3427=B3426,IFERROR((Q3426/Q3427)-1,0),0)</f>
        <v>0.33014354066985652</v>
      </c>
      <c r="AL3426" s="35">
        <f>IFERROR(LOG(2)/LOG(1+(AK3426)),AK3426)</f>
        <v>2.4296498491616201</v>
      </c>
      <c r="AM3426" s="35">
        <f>AVERAGE(W3426:W3432)</f>
        <v>86.428571428571431</v>
      </c>
      <c r="AN3426" s="4">
        <f>ROUNDDOWN(N3426,0)</f>
        <v>43940</v>
      </c>
      <c r="AO3426" s="38" cm="1">
        <f t="array" ref="AO3426">_xlfn.ANCHORARRAY(AN3426)-1</f>
        <v>43939</v>
      </c>
    </row>
    <row r="3427" spans="1:41" x14ac:dyDescent="0.25">
      <c r="A3427">
        <v>20200418</v>
      </c>
      <c r="B3427" s="1" t="s">
        <v>112</v>
      </c>
      <c r="C3427">
        <v>31069</v>
      </c>
      <c r="D3427">
        <v>122896</v>
      </c>
      <c r="F3427">
        <v>2613</v>
      </c>
      <c r="J3427">
        <v>660</v>
      </c>
      <c r="M3427" s="1" t="s">
        <v>33</v>
      </c>
      <c r="N3427" s="2">
        <v>43939.5</v>
      </c>
      <c r="O3427" s="1" t="s">
        <v>1637</v>
      </c>
      <c r="P3427" s="2">
        <v>43939.666666666664</v>
      </c>
      <c r="Q3427">
        <v>836</v>
      </c>
      <c r="S3427">
        <v>153965</v>
      </c>
      <c r="T3427">
        <v>153965</v>
      </c>
      <c r="U3427">
        <v>153965</v>
      </c>
      <c r="V3427">
        <v>42</v>
      </c>
      <c r="W3427">
        <v>80</v>
      </c>
      <c r="X3427">
        <v>0</v>
      </c>
      <c r="Y3427">
        <v>4964</v>
      </c>
      <c r="Z3427">
        <v>1628</v>
      </c>
      <c r="AA3427">
        <v>6592</v>
      </c>
      <c r="AB3427" s="1">
        <f>Z3427/0.1</f>
        <v>16280</v>
      </c>
      <c r="AC3427" s="1">
        <f>AA3427-AB3427</f>
        <v>-9688</v>
      </c>
      <c r="AD3427" s="1">
        <f>_xlfn.IFNA(INDEX($AV$2:$AV$53,MATCH(B3427,$AU$2:$AU$53,0)),1000)</f>
        <v>12820878</v>
      </c>
      <c r="AE3427" s="1">
        <f>C3427/AD3427*100000</f>
        <v>242.33129743532388</v>
      </c>
      <c r="AF3427" s="34">
        <f>IF(B3428=B3427,IFERROR((C3427/C3428)-1,0),0)</f>
        <v>5.529703474746106E-2</v>
      </c>
      <c r="AG3427" s="35">
        <f>IFERROR(LOG(2)/LOG(1+(AF3427)),AF3427)</f>
        <v>12.878444046984002</v>
      </c>
      <c r="AH3427" s="35">
        <f>AVERAGE(Z3427:Z3433)</f>
        <v>1344.8571428571429</v>
      </c>
      <c r="AJ3427" s="1">
        <f>Q3427/AD3427*100000</f>
        <v>6.5206142668232232</v>
      </c>
      <c r="AK3427" s="34">
        <f>IF(B3428=B3427,IFERROR((Q3427/Q3428)-1,0),0)</f>
        <v>0.10582010582010581</v>
      </c>
      <c r="AL3427" s="35">
        <f>IFERROR(LOG(2)/LOG(1+(AK3427)),AK3427)</f>
        <v>6.8910052794613383</v>
      </c>
      <c r="AM3427" s="35">
        <f>AVERAGE(W3427:W3433)</f>
        <v>48.857142857142854</v>
      </c>
      <c r="AN3427" s="4">
        <f>ROUNDDOWN(N3427,0)</f>
        <v>43939</v>
      </c>
      <c r="AO3427" s="38" cm="1">
        <f t="array" ref="AO3427">_xlfn.ANCHORARRAY(AN3427)-1</f>
        <v>43938</v>
      </c>
    </row>
    <row r="3428" spans="1:41" x14ac:dyDescent="0.25">
      <c r="A3428">
        <v>20200417</v>
      </c>
      <c r="B3428" s="1" t="s">
        <v>112</v>
      </c>
      <c r="C3428">
        <v>29441</v>
      </c>
      <c r="D3428">
        <v>117932</v>
      </c>
      <c r="F3428">
        <v>2603</v>
      </c>
      <c r="J3428">
        <v>661</v>
      </c>
      <c r="M3428" s="1" t="s">
        <v>33</v>
      </c>
      <c r="N3428" s="2">
        <v>43938.5</v>
      </c>
      <c r="O3428" s="1" t="s">
        <v>1689</v>
      </c>
      <c r="P3428" s="2">
        <v>43938.666666666664</v>
      </c>
      <c r="Q3428">
        <v>756</v>
      </c>
      <c r="S3428">
        <v>147373</v>
      </c>
      <c r="T3428">
        <v>147373</v>
      </c>
      <c r="U3428">
        <v>147373</v>
      </c>
      <c r="V3428">
        <v>42</v>
      </c>
      <c r="W3428">
        <v>49</v>
      </c>
      <c r="X3428">
        <v>0</v>
      </c>
      <c r="Y3428">
        <v>4197</v>
      </c>
      <c r="Z3428">
        <v>1706</v>
      </c>
      <c r="AA3428">
        <v>5903</v>
      </c>
      <c r="AB3428" s="1">
        <f>Z3428/0.1</f>
        <v>17060</v>
      </c>
      <c r="AC3428" s="1">
        <f>AA3428-AB3428</f>
        <v>-11157</v>
      </c>
      <c r="AD3428" s="1">
        <f>_xlfn.IFNA(INDEX($AV$2:$AV$53,MATCH(B3428,$AU$2:$AU$53,0)),1000)</f>
        <v>12820878</v>
      </c>
      <c r="AE3428" s="1">
        <f>C3428/AD3428*100000</f>
        <v>229.63325912624703</v>
      </c>
      <c r="AF3428" s="34">
        <f>IF(B3429=B3428,IFERROR((C3428/C3429)-1,0),0)</f>
        <v>6.1510726518839043E-2</v>
      </c>
      <c r="AG3428" s="35">
        <f>IFERROR(LOG(2)/LOG(1+(AF3428)),AF3428)</f>
        <v>11.611846215514948</v>
      </c>
      <c r="AH3428" s="35">
        <f>AVERAGE(Z3428:Z3434)</f>
        <v>1351.7142857142858</v>
      </c>
      <c r="AJ3428" s="1">
        <f>Q3428/AD3428*100000</f>
        <v>5.8966320403329631</v>
      </c>
      <c r="AK3428" s="34">
        <f>IF(B3429=B3428,IFERROR((Q3428/Q3429)-1,0),0)</f>
        <v>6.9306930693069368E-2</v>
      </c>
      <c r="AL3428" s="35">
        <f>IFERROR(LOG(2)/LOG(1+(AK3428)),AK3428)</f>
        <v>10.34382679474748</v>
      </c>
      <c r="AM3428" s="35">
        <f>AVERAGE(W3428:W3434)</f>
        <v>48.571428571428569</v>
      </c>
      <c r="AN3428" s="4">
        <f>ROUNDDOWN(N3428,0)</f>
        <v>43938</v>
      </c>
      <c r="AO3428" s="38" cm="1">
        <f t="array" ref="AO3428">_xlfn.ANCHORARRAY(AN3428)-1</f>
        <v>43937</v>
      </c>
    </row>
    <row r="3429" spans="1:41" x14ac:dyDescent="0.25">
      <c r="A3429">
        <v>20200416</v>
      </c>
      <c r="B3429" s="1" t="s">
        <v>112</v>
      </c>
      <c r="C3429">
        <v>27735</v>
      </c>
      <c r="D3429">
        <v>113735</v>
      </c>
      <c r="F3429">
        <v>2512</v>
      </c>
      <c r="J3429">
        <v>675</v>
      </c>
      <c r="M3429" s="1" t="s">
        <v>33</v>
      </c>
      <c r="N3429" s="2">
        <v>43937.5</v>
      </c>
      <c r="O3429" s="1" t="s">
        <v>1741</v>
      </c>
      <c r="P3429" s="2">
        <v>43937.666666666664</v>
      </c>
      <c r="Q3429">
        <v>707</v>
      </c>
      <c r="S3429">
        <v>141470</v>
      </c>
      <c r="T3429">
        <v>141470</v>
      </c>
      <c r="U3429">
        <v>141470</v>
      </c>
      <c r="V3429">
        <v>42</v>
      </c>
      <c r="W3429">
        <v>60</v>
      </c>
      <c r="X3429">
        <v>0</v>
      </c>
      <c r="Y3429">
        <v>2641</v>
      </c>
      <c r="Z3429">
        <v>1245</v>
      </c>
      <c r="AA3429">
        <v>3886</v>
      </c>
      <c r="AB3429" s="1">
        <f>Z3429/0.1</f>
        <v>12450</v>
      </c>
      <c r="AC3429" s="1">
        <f>AA3429-AB3429</f>
        <v>-8564</v>
      </c>
      <c r="AD3429" s="1">
        <f>_xlfn.IFNA(INDEX($AV$2:$AV$53,MATCH(B3429,$AU$2:$AU$53,0)),1000)</f>
        <v>12820878</v>
      </c>
      <c r="AE3429" s="1">
        <f>C3429/AD3429*100000</f>
        <v>216.32683814634223</v>
      </c>
      <c r="AF3429" s="34">
        <f>IF(B3430=B3429,IFERROR((C3429/C3430)-1,0),0)</f>
        <v>4.6998867497168639E-2</v>
      </c>
      <c r="AG3429" s="35">
        <f>IFERROR(LOG(2)/LOG(1+(AF3429)),AF3429)</f>
        <v>15.092088508194875</v>
      </c>
      <c r="AH3429" s="35">
        <f>AVERAGE(Z3429:Z3435)</f>
        <v>1358.1428571428571</v>
      </c>
      <c r="AJ3429" s="1">
        <f>Q3429/AD3429*100000</f>
        <v>5.5144429266076784</v>
      </c>
      <c r="AK3429" s="34">
        <f>IF(B3430=B3429,IFERROR((Q3429/Q3430)-1,0),0)</f>
        <v>9.2735703245749646E-2</v>
      </c>
      <c r="AL3429" s="35">
        <f>IFERROR(LOG(2)/LOG(1+(AK3429)),AK3429)</f>
        <v>7.8158887485080681</v>
      </c>
      <c r="AM3429" s="35">
        <f>AVERAGE(W3429:W3435)</f>
        <v>52.714285714285715</v>
      </c>
      <c r="AN3429" s="4">
        <f>ROUNDDOWN(N3429,0)</f>
        <v>43937</v>
      </c>
      <c r="AO3429" s="38" cm="1">
        <f t="array" ref="AO3429">_xlfn.ANCHORARRAY(AN3429)-1</f>
        <v>43936</v>
      </c>
    </row>
    <row r="3430" spans="1:41" x14ac:dyDescent="0.25">
      <c r="A3430">
        <v>20200415</v>
      </c>
      <c r="B3430" s="1" t="s">
        <v>112</v>
      </c>
      <c r="C3430">
        <v>26490</v>
      </c>
      <c r="D3430">
        <v>111094</v>
      </c>
      <c r="F3430">
        <v>2395</v>
      </c>
      <c r="J3430">
        <v>668</v>
      </c>
      <c r="M3430" s="1" t="s">
        <v>33</v>
      </c>
      <c r="N3430" s="2">
        <v>43936.5</v>
      </c>
      <c r="O3430" s="1" t="s">
        <v>1794</v>
      </c>
      <c r="P3430" s="2">
        <v>43936.666666666664</v>
      </c>
      <c r="Q3430">
        <v>647</v>
      </c>
      <c r="S3430">
        <v>137584</v>
      </c>
      <c r="T3430">
        <v>137584</v>
      </c>
      <c r="U3430">
        <v>137584</v>
      </c>
      <c r="V3430">
        <v>42</v>
      </c>
      <c r="W3430">
        <v>63</v>
      </c>
      <c r="X3430">
        <v>0</v>
      </c>
      <c r="Y3430">
        <v>2808</v>
      </c>
      <c r="Z3430">
        <v>1145</v>
      </c>
      <c r="AA3430">
        <v>3953</v>
      </c>
      <c r="AB3430" s="1">
        <f>Z3430/0.1</f>
        <v>11450</v>
      </c>
      <c r="AC3430" s="1">
        <f>AA3430-AB3430</f>
        <v>-7497</v>
      </c>
      <c r="AD3430" s="1">
        <f>_xlfn.IFNA(INDEX($AV$2:$AV$53,MATCH(B3430,$AU$2:$AU$53,0)),1000)</f>
        <v>12820878</v>
      </c>
      <c r="AE3430" s="1">
        <f>C3430/AD3430*100000</f>
        <v>206.61611474658753</v>
      </c>
      <c r="AF3430" s="34">
        <f>IF(B3431=B3430,IFERROR((C3430/C3431)-1,0),0)</f>
        <v>4.5176563424738525E-2</v>
      </c>
      <c r="AG3430" s="35">
        <f>IFERROR(LOG(2)/LOG(1+(AF3430)),AF3430)</f>
        <v>15.687091523023263</v>
      </c>
      <c r="AH3430" s="35">
        <f>AVERAGE(Z3430:Z3436)</f>
        <v>1464.4285714285713</v>
      </c>
      <c r="AJ3430" s="1">
        <f>Q3430/AD3430*100000</f>
        <v>5.0464562567399831</v>
      </c>
      <c r="AK3430" s="34">
        <f>IF(B3431=B3430,IFERROR((Q3430/Q3431)-1,0),0)</f>
        <v>0.10787671232876717</v>
      </c>
      <c r="AL3430" s="35">
        <f>IFERROR(LOG(2)/LOG(1+(AK3430)),AK3430)</f>
        <v>6.7660214922732935</v>
      </c>
      <c r="AM3430" s="35">
        <f>AVERAGE(W3430:W3436)</f>
        <v>48.285714285714285</v>
      </c>
      <c r="AN3430" s="4">
        <f>ROUNDDOWN(N3430,0)</f>
        <v>43936</v>
      </c>
      <c r="AO3430" s="38" cm="1">
        <f t="array" ref="AO3430">_xlfn.ANCHORARRAY(AN3430)-1</f>
        <v>43935</v>
      </c>
    </row>
    <row r="3431" spans="1:41" x14ac:dyDescent="0.25">
      <c r="A3431">
        <v>20200414</v>
      </c>
      <c r="B3431" s="1" t="s">
        <v>112</v>
      </c>
      <c r="C3431">
        <v>25345</v>
      </c>
      <c r="D3431">
        <v>108286</v>
      </c>
      <c r="F3431">
        <v>2317</v>
      </c>
      <c r="J3431">
        <v>675</v>
      </c>
      <c r="M3431" s="1" t="s">
        <v>33</v>
      </c>
      <c r="N3431" s="2">
        <v>43935.5</v>
      </c>
      <c r="O3431" s="1" t="s">
        <v>1847</v>
      </c>
      <c r="P3431" s="2">
        <v>43935.666666666664</v>
      </c>
      <c r="Q3431">
        <v>584</v>
      </c>
      <c r="S3431">
        <v>133631</v>
      </c>
      <c r="T3431">
        <v>133631</v>
      </c>
      <c r="U3431">
        <v>133631</v>
      </c>
      <c r="V3431">
        <v>42</v>
      </c>
      <c r="W3431">
        <v>60</v>
      </c>
      <c r="X3431">
        <v>0</v>
      </c>
      <c r="Y3431">
        <v>2693</v>
      </c>
      <c r="Z3431">
        <v>1146</v>
      </c>
      <c r="AA3431">
        <v>3839</v>
      </c>
      <c r="AB3431" s="1">
        <f>Z3431/0.1</f>
        <v>11460</v>
      </c>
      <c r="AC3431" s="1">
        <f>AA3431-AB3431</f>
        <v>-7621</v>
      </c>
      <c r="AD3431" s="1">
        <f>_xlfn.IFNA(INDEX($AV$2:$AV$53,MATCH(B3431,$AU$2:$AU$53,0)),1000)</f>
        <v>12820878</v>
      </c>
      <c r="AE3431" s="1">
        <f>C3431/AD3431*100000</f>
        <v>197.68536912994571</v>
      </c>
      <c r="AF3431" s="34">
        <f>IF(B3432=B3431,IFERROR((C3431/C3432)-1,0),0)</f>
        <v>4.7357328815240241E-2</v>
      </c>
      <c r="AG3431" s="35">
        <f>IFERROR(LOG(2)/LOG(1+(AF3431)),AF3431)</f>
        <v>14.980435590778539</v>
      </c>
      <c r="AH3431" s="35">
        <f>AVERAGE(Z3431:Z3437)</f>
        <v>1540.8571428571429</v>
      </c>
      <c r="AJ3431" s="1">
        <f>Q3431/AD3431*100000</f>
        <v>4.5550702533789025</v>
      </c>
      <c r="AK3431" s="34">
        <f>IF(B3432=B3431,IFERROR((Q3431/Q3432)-1,0),0)</f>
        <v>0.11450381679389321</v>
      </c>
      <c r="AL3431" s="35">
        <f>IFERROR(LOG(2)/LOG(1+(AK3431)),AK3431)</f>
        <v>6.3937982267637876</v>
      </c>
      <c r="AM3431" s="35">
        <f>AVERAGE(W3431:W3437)</f>
        <v>49.142857142857146</v>
      </c>
      <c r="AN3431" s="4">
        <f>ROUNDDOWN(N3431,0)</f>
        <v>43935</v>
      </c>
      <c r="AO3431" s="38" cm="1">
        <f t="array" ref="AO3431">_xlfn.ANCHORARRAY(AN3431)-1</f>
        <v>43934</v>
      </c>
    </row>
    <row r="3432" spans="1:41" x14ac:dyDescent="0.25">
      <c r="A3432">
        <v>20200413</v>
      </c>
      <c r="B3432" s="1" t="s">
        <v>112</v>
      </c>
      <c r="C3432">
        <v>24199</v>
      </c>
      <c r="D3432">
        <v>105593</v>
      </c>
      <c r="F3432">
        <v>2243</v>
      </c>
      <c r="J3432">
        <v>669</v>
      </c>
      <c r="M3432" s="1" t="s">
        <v>33</v>
      </c>
      <c r="N3432" s="2">
        <v>43934.5</v>
      </c>
      <c r="O3432" s="1" t="s">
        <v>1900</v>
      </c>
      <c r="P3432" s="2">
        <v>43934.666666666664</v>
      </c>
      <c r="Q3432">
        <v>524</v>
      </c>
      <c r="S3432">
        <v>129792</v>
      </c>
      <c r="T3432">
        <v>129792</v>
      </c>
      <c r="U3432">
        <v>129792</v>
      </c>
      <c r="V3432">
        <v>42</v>
      </c>
      <c r="W3432">
        <v>17</v>
      </c>
      <c r="X3432">
        <v>0</v>
      </c>
      <c r="Y3432">
        <v>3536</v>
      </c>
      <c r="Z3432">
        <v>1366</v>
      </c>
      <c r="AA3432">
        <v>4902</v>
      </c>
      <c r="AB3432" s="1">
        <f>Z3432/0.1</f>
        <v>13660</v>
      </c>
      <c r="AC3432" s="1">
        <f>AA3432-AB3432</f>
        <v>-8758</v>
      </c>
      <c r="AD3432" s="1">
        <f>_xlfn.IFNA(INDEX($AV$2:$AV$53,MATCH(B3432,$AU$2:$AU$53,0)),1000)</f>
        <v>12820878</v>
      </c>
      <c r="AE3432" s="1">
        <f>C3432/AD3432*100000</f>
        <v>188.74682373547273</v>
      </c>
      <c r="AF3432" s="34">
        <f>IF(B3433=B3432,IFERROR((C3432/C3433)-1,0),0)</f>
        <v>5.9825690885998428E-2</v>
      </c>
      <c r="AG3432" s="35">
        <f>IFERROR(LOG(2)/LOG(1+(AF3432)),AF3432)</f>
        <v>11.929329960217741</v>
      </c>
      <c r="AH3432" s="35">
        <f>AVERAGE(Z3432:Z3438)</f>
        <v>1602.7142857142858</v>
      </c>
      <c r="AJ3432" s="1">
        <f>Q3432/AD3432*100000</f>
        <v>4.0870835835112072</v>
      </c>
      <c r="AK3432" s="34">
        <f>IF(B3433=B3432,IFERROR((Q3432/Q3433)-1,0),0)</f>
        <v>3.3530571992110403E-2</v>
      </c>
      <c r="AL3432" s="35">
        <f>IFERROR(LOG(2)/LOG(1+(AK3432)),AK3432)</f>
        <v>21.016763912104665</v>
      </c>
      <c r="AM3432" s="35">
        <f>AVERAGE(W3432:W3438)</f>
        <v>51.714285714285715</v>
      </c>
      <c r="AN3432" s="4">
        <f>ROUNDDOWN(N3432,0)</f>
        <v>43934</v>
      </c>
      <c r="AO3432" s="38" cm="1">
        <f t="array" ref="AO3432">_xlfn.ANCHORARRAY(AN3432)-1</f>
        <v>43933</v>
      </c>
    </row>
    <row r="3433" spans="1:41" x14ac:dyDescent="0.25">
      <c r="A3433">
        <v>20200412</v>
      </c>
      <c r="B3433" s="1" t="s">
        <v>112</v>
      </c>
      <c r="C3433">
        <v>22833</v>
      </c>
      <c r="D3433">
        <v>102057</v>
      </c>
      <c r="F3433">
        <v>2097</v>
      </c>
      <c r="J3433">
        <v>649</v>
      </c>
      <c r="M3433" s="1" t="s">
        <v>33</v>
      </c>
      <c r="N3433" s="2">
        <v>43933.5</v>
      </c>
      <c r="O3433" s="1" t="s">
        <v>1953</v>
      </c>
      <c r="P3433" s="2">
        <v>43933.666666666664</v>
      </c>
      <c r="Q3433">
        <v>507</v>
      </c>
      <c r="S3433">
        <v>124890</v>
      </c>
      <c r="T3433">
        <v>124890</v>
      </c>
      <c r="U3433">
        <v>124890</v>
      </c>
      <c r="V3433">
        <v>42</v>
      </c>
      <c r="W3433">
        <v>13</v>
      </c>
      <c r="X3433">
        <v>0</v>
      </c>
      <c r="Y3433">
        <v>3559</v>
      </c>
      <c r="Z3433">
        <v>1178</v>
      </c>
      <c r="AA3433">
        <v>4737</v>
      </c>
      <c r="AB3433" s="1">
        <f>Z3433/0.1</f>
        <v>11780</v>
      </c>
      <c r="AC3433" s="1">
        <f>AA3433-AB3433</f>
        <v>-7043</v>
      </c>
      <c r="AD3433" s="1">
        <f>_xlfn.IFNA(INDEX($AV$2:$AV$53,MATCH(B3433,$AU$2:$AU$53,0)),1000)</f>
        <v>12820878</v>
      </c>
      <c r="AE3433" s="1">
        <f>C3433/AD3433*100000</f>
        <v>178.09232721815152</v>
      </c>
      <c r="AF3433" s="34">
        <f>IF(B3434=B3433,IFERROR((C3433/C3434)-1,0),0)</f>
        <v>5.4398522281228434E-2</v>
      </c>
      <c r="AG3433" s="35">
        <f>IFERROR(LOG(2)/LOG(1+(AF3433)),AF3433)</f>
        <v>13.085536275124204</v>
      </c>
      <c r="AH3433" s="35">
        <f>AVERAGE(Z3433:Z3439)</f>
        <v>1617.5714285714287</v>
      </c>
      <c r="AJ3433" s="1">
        <f>Q3433/AD3433*100000</f>
        <v>3.9544873603820272</v>
      </c>
      <c r="AK3433" s="34">
        <f>IF(B3434=B3433,IFERROR((Q3433/Q3434)-1,0),0)</f>
        <v>2.6315789473684292E-2</v>
      </c>
      <c r="AL3433" s="35">
        <f>IFERROR(LOG(2)/LOG(1+(AK3433)),AK3433)</f>
        <v>26.684666065499879</v>
      </c>
      <c r="AM3433" s="35">
        <f>AVERAGE(W3433:W3439)</f>
        <v>51</v>
      </c>
      <c r="AN3433" s="4">
        <f>ROUNDDOWN(N3433,0)</f>
        <v>43933</v>
      </c>
      <c r="AO3433" s="38" cm="1">
        <f t="array" ref="AO3433">_xlfn.ANCHORARRAY(AN3433)-1</f>
        <v>43932</v>
      </c>
    </row>
    <row r="3434" spans="1:41" x14ac:dyDescent="0.25">
      <c r="A3434">
        <v>20200411</v>
      </c>
      <c r="B3434" s="1" t="s">
        <v>112</v>
      </c>
      <c r="C3434">
        <v>21655</v>
      </c>
      <c r="D3434">
        <v>98498</v>
      </c>
      <c r="F3434">
        <v>2115</v>
      </c>
      <c r="J3434">
        <v>639</v>
      </c>
      <c r="M3434" s="1" t="s">
        <v>33</v>
      </c>
      <c r="N3434" s="2">
        <v>43932.5</v>
      </c>
      <c r="O3434" s="1" t="s">
        <v>2006</v>
      </c>
      <c r="P3434" s="2">
        <v>43932.666666666664</v>
      </c>
      <c r="Q3434">
        <v>494</v>
      </c>
      <c r="S3434">
        <v>120153</v>
      </c>
      <c r="T3434">
        <v>120153</v>
      </c>
      <c r="U3434">
        <v>120153</v>
      </c>
      <c r="V3434">
        <v>42</v>
      </c>
      <c r="W3434">
        <v>78</v>
      </c>
      <c r="X3434">
        <v>0</v>
      </c>
      <c r="Y3434">
        <v>5458</v>
      </c>
      <c r="Z3434">
        <v>1676</v>
      </c>
      <c r="AA3434">
        <v>7134</v>
      </c>
      <c r="AB3434" s="1">
        <f>Z3434/0.1</f>
        <v>16760</v>
      </c>
      <c r="AC3434" s="1">
        <f>AA3434-AB3434</f>
        <v>-9626</v>
      </c>
      <c r="AD3434" s="1">
        <f>_xlfn.IFNA(INDEX($AV$2:$AV$53,MATCH(B3434,$AU$2:$AU$53,0)),1000)</f>
        <v>12820878</v>
      </c>
      <c r="AE3434" s="1">
        <f>C3434/AD3434*100000</f>
        <v>168.90418893308242</v>
      </c>
      <c r="AF3434" s="34">
        <f>IF(B3435=B3434,IFERROR((C3434/C3435)-1,0),0)</f>
        <v>8.3888082486610838E-2</v>
      </c>
      <c r="AG3434" s="35">
        <f>IFERROR(LOG(2)/LOG(1+(AF3434)),AF3434)</f>
        <v>8.6046821245897558</v>
      </c>
      <c r="AH3434" s="35">
        <f>AVERAGE(Z3434:Z3440)</f>
        <v>1662.5714285714287</v>
      </c>
      <c r="AJ3434" s="1">
        <f>Q3434/AD3434*100000</f>
        <v>3.8530902485773599</v>
      </c>
      <c r="AK3434" s="34">
        <f>IF(B3435=B3434,IFERROR((Q3434/Q3435)-1,0),0)</f>
        <v>0.1875</v>
      </c>
      <c r="AL3434" s="35">
        <f>IFERROR(LOG(2)/LOG(1+(AK3434)),AK3434)</f>
        <v>4.0334369756325748</v>
      </c>
      <c r="AM3434" s="35">
        <f>AVERAGE(W3434:W3440)</f>
        <v>51.142857142857146</v>
      </c>
      <c r="AN3434" s="4">
        <f>ROUNDDOWN(N3434,0)</f>
        <v>43932</v>
      </c>
      <c r="AO3434" s="38" cm="1">
        <f t="array" ref="AO3434">_xlfn.ANCHORARRAY(AN3434)-1</f>
        <v>43931</v>
      </c>
    </row>
    <row r="3435" spans="1:41" x14ac:dyDescent="0.25">
      <c r="A3435">
        <v>20200410</v>
      </c>
      <c r="B3435" s="1" t="s">
        <v>112</v>
      </c>
      <c r="C3435">
        <v>19979</v>
      </c>
      <c r="D3435">
        <v>93040</v>
      </c>
      <c r="F3435">
        <v>2072</v>
      </c>
      <c r="J3435">
        <v>611</v>
      </c>
      <c r="M3435" s="1" t="s">
        <v>33</v>
      </c>
      <c r="N3435" s="2">
        <v>43931.5</v>
      </c>
      <c r="O3435" s="1" t="s">
        <v>2059</v>
      </c>
      <c r="P3435" s="2">
        <v>43931.666666666664</v>
      </c>
      <c r="Q3435">
        <v>416</v>
      </c>
      <c r="S3435">
        <v>113019</v>
      </c>
      <c r="T3435">
        <v>113019</v>
      </c>
      <c r="U3435">
        <v>113019</v>
      </c>
      <c r="V3435">
        <v>42</v>
      </c>
      <c r="W3435">
        <v>78</v>
      </c>
      <c r="X3435">
        <v>0</v>
      </c>
      <c r="Y3435">
        <v>5666</v>
      </c>
      <c r="Z3435">
        <v>1751</v>
      </c>
      <c r="AA3435">
        <v>7417</v>
      </c>
      <c r="AB3435" s="1">
        <f>Z3435/0.1</f>
        <v>17510</v>
      </c>
      <c r="AC3435" s="1">
        <f>AA3435-AB3435</f>
        <v>-10093</v>
      </c>
      <c r="AD3435" s="1">
        <f>_xlfn.IFNA(INDEX($AV$2:$AV$53,MATCH(B3435,$AU$2:$AU$53,0)),1000)</f>
        <v>12820878</v>
      </c>
      <c r="AE3435" s="1">
        <f>C3435/AD3435*100000</f>
        <v>155.83176128811147</v>
      </c>
      <c r="AF3435" s="34">
        <f>IF(B3436=B3435,IFERROR((C3435/C3436)-1,0),0)</f>
        <v>9.6061005047180181E-2</v>
      </c>
      <c r="AG3435" s="35">
        <f>IFERROR(LOG(2)/LOG(1+(AF3435)),AF3435)</f>
        <v>7.5569739903760773</v>
      </c>
      <c r="AH3435" s="35">
        <f>AVERAGE(Z3435:Z3441)</f>
        <v>1651.2857142857142</v>
      </c>
      <c r="AJ3435" s="1">
        <f>Q3435/AD3435*100000</f>
        <v>3.2447075777493555</v>
      </c>
      <c r="AK3435" s="34">
        <f>IF(B3436=B3435,IFERROR((Q3435/Q3436)-1,0),0)</f>
        <v>0.23076923076923084</v>
      </c>
      <c r="AL3435" s="35">
        <f>IFERROR(LOG(2)/LOG(1+(AK3435)),AK3435)</f>
        <v>3.3382262621551324</v>
      </c>
      <c r="AM3435" s="35">
        <f>AVERAGE(W3435:W3441)</f>
        <v>44.857142857142854</v>
      </c>
      <c r="AN3435" s="4">
        <f>ROUNDDOWN(N3435,0)</f>
        <v>43931</v>
      </c>
      <c r="AO3435" s="38" cm="1">
        <f t="array" ref="AO3435">_xlfn.ANCHORARRAY(AN3435)-1</f>
        <v>43930</v>
      </c>
    </row>
    <row r="3436" spans="1:41" x14ac:dyDescent="0.25">
      <c r="A3436">
        <v>20200409</v>
      </c>
      <c r="B3436" s="1" t="s">
        <v>112</v>
      </c>
      <c r="C3436">
        <v>18228</v>
      </c>
      <c r="D3436">
        <v>87374</v>
      </c>
      <c r="F3436">
        <v>2051</v>
      </c>
      <c r="J3436">
        <v>592</v>
      </c>
      <c r="M3436" s="1" t="s">
        <v>33</v>
      </c>
      <c r="N3436" s="2">
        <v>43930.5</v>
      </c>
      <c r="O3436" s="1" t="s">
        <v>2112</v>
      </c>
      <c r="P3436" s="2">
        <v>43930.666666666664</v>
      </c>
      <c r="Q3436">
        <v>338</v>
      </c>
      <c r="S3436">
        <v>105602</v>
      </c>
      <c r="T3436">
        <v>105602</v>
      </c>
      <c r="U3436">
        <v>105602</v>
      </c>
      <c r="V3436">
        <v>42</v>
      </c>
      <c r="W3436">
        <v>29</v>
      </c>
      <c r="X3436">
        <v>0</v>
      </c>
      <c r="Y3436">
        <v>5075</v>
      </c>
      <c r="Z3436">
        <v>1989</v>
      </c>
      <c r="AA3436">
        <v>7064</v>
      </c>
      <c r="AB3436" s="1">
        <f>Z3436/0.1</f>
        <v>19890</v>
      </c>
      <c r="AC3436" s="1">
        <f>AA3436-AB3436</f>
        <v>-12826</v>
      </c>
      <c r="AD3436" s="1">
        <f>_xlfn.IFNA(INDEX($AV$2:$AV$53,MATCH(B3436,$AU$2:$AU$53,0)),1000)</f>
        <v>12820878</v>
      </c>
      <c r="AE3436" s="1">
        <f>C3436/AD3436*100000</f>
        <v>142.17435030580589</v>
      </c>
      <c r="AF3436" s="34">
        <f>IF(B3437=B3436,IFERROR((C3436/C3437)-1,0),0)</f>
        <v>0.12248291150932933</v>
      </c>
      <c r="AG3436" s="35">
        <f>IFERROR(LOG(2)/LOG(1+(AF3436)),AF3436)</f>
        <v>5.9990348109420806</v>
      </c>
      <c r="AH3436" s="35">
        <f>AVERAGE(Z3436:Z3442)</f>
        <v>1601.7142857142858</v>
      </c>
      <c r="AJ3436" s="1">
        <f>Q3436/AD3436*100000</f>
        <v>2.636324906921351</v>
      </c>
      <c r="AK3436" s="34">
        <f>IF(B3437=B3436,IFERROR((Q3436/Q3437)-1,0),0)</f>
        <v>9.3851132686084249E-2</v>
      </c>
      <c r="AL3436" s="35">
        <f>IFERROR(LOG(2)/LOG(1+(AK3436)),AK3436)</f>
        <v>7.7269954601171174</v>
      </c>
      <c r="AM3436" s="35">
        <f>AVERAGE(W3436:W3442)</f>
        <v>35.428571428571431</v>
      </c>
      <c r="AN3436" s="4">
        <f>ROUNDDOWN(N3436,0)</f>
        <v>43930</v>
      </c>
      <c r="AO3436" s="38" cm="1">
        <f t="array" ref="AO3436">_xlfn.ANCHORARRAY(AN3436)-1</f>
        <v>43929</v>
      </c>
    </row>
    <row r="3437" spans="1:41" x14ac:dyDescent="0.25">
      <c r="A3437">
        <v>20200408</v>
      </c>
      <c r="B3437" s="1" t="s">
        <v>112</v>
      </c>
      <c r="C3437">
        <v>16239</v>
      </c>
      <c r="D3437">
        <v>82299</v>
      </c>
      <c r="F3437">
        <v>1898</v>
      </c>
      <c r="J3437">
        <v>603</v>
      </c>
      <c r="M3437" s="1" t="s">
        <v>33</v>
      </c>
      <c r="N3437" s="2">
        <v>43929.614583333336</v>
      </c>
      <c r="O3437" s="1" t="s">
        <v>2165</v>
      </c>
      <c r="P3437" s="2">
        <v>43929.666666666664</v>
      </c>
      <c r="Q3437">
        <v>309</v>
      </c>
      <c r="S3437">
        <v>98538</v>
      </c>
      <c r="T3437">
        <v>98538</v>
      </c>
      <c r="U3437">
        <v>98538</v>
      </c>
      <c r="V3437">
        <v>42</v>
      </c>
      <c r="W3437">
        <v>69</v>
      </c>
      <c r="X3437">
        <v>0</v>
      </c>
      <c r="Y3437">
        <v>5580</v>
      </c>
      <c r="Z3437">
        <v>1680</v>
      </c>
      <c r="AA3437">
        <v>7260</v>
      </c>
      <c r="AB3437" s="1">
        <f>Z3437/0.1</f>
        <v>16800</v>
      </c>
      <c r="AC3437" s="1">
        <f>AA3437-AB3437</f>
        <v>-9540</v>
      </c>
      <c r="AD3437" s="1">
        <f>_xlfn.IFNA(INDEX($AV$2:$AV$53,MATCH(B3437,$AU$2:$AU$53,0)),1000)</f>
        <v>12820878</v>
      </c>
      <c r="AE3437" s="1">
        <f>C3437/AD3437*100000</f>
        <v>126.66059219969179</v>
      </c>
      <c r="AF3437" s="34">
        <f>IF(B3438=B3437,IFERROR((C3437/C3438)-1,0),0)</f>
        <v>0.11539254069647642</v>
      </c>
      <c r="AG3437" s="35">
        <f>IFERROR(LOG(2)/LOG(1+(AF3437)),AF3437)</f>
        <v>6.3471298121243098</v>
      </c>
      <c r="AH3437" s="35">
        <f>AVERAGE(Z3437:Z3443)</f>
        <v>1490.5714285714287</v>
      </c>
      <c r="AJ3437" s="1">
        <f>Q3437/AD3437*100000</f>
        <v>2.4101313498186321</v>
      </c>
      <c r="AK3437" s="34">
        <f>IF(B3438=B3437,IFERROR((Q3437/Q3438)-1,0),0)</f>
        <v>0.28750000000000009</v>
      </c>
      <c r="AL3437" s="35">
        <f>IFERROR(LOG(2)/LOG(1+(AK3437)),AK3437)</f>
        <v>2.742939156706409</v>
      </c>
      <c r="AM3437" s="35">
        <f>AVERAGE(W3437:W3443)</f>
        <v>33.571428571428569</v>
      </c>
      <c r="AN3437" s="4">
        <f>ROUNDDOWN(N3437,0)</f>
        <v>43929</v>
      </c>
      <c r="AO3437" s="38" cm="1">
        <f t="array" ref="AO3437">_xlfn.ANCHORARRAY(AN3437)-1</f>
        <v>43928</v>
      </c>
    </row>
    <row r="3438" spans="1:41" x14ac:dyDescent="0.25">
      <c r="A3438">
        <v>20200407</v>
      </c>
      <c r="B3438" s="1" t="s">
        <v>112</v>
      </c>
      <c r="C3438">
        <v>14559</v>
      </c>
      <c r="D3438">
        <v>76719</v>
      </c>
      <c r="F3438">
        <v>1665</v>
      </c>
      <c r="J3438">
        <v>548</v>
      </c>
      <c r="M3438" s="1" t="s">
        <v>33</v>
      </c>
      <c r="N3438" s="2">
        <v>43928.541666666664</v>
      </c>
      <c r="O3438" s="1" t="s">
        <v>2218</v>
      </c>
      <c r="P3438" s="2">
        <v>43928.666666666664</v>
      </c>
      <c r="Q3438">
        <v>240</v>
      </c>
      <c r="S3438">
        <v>91278</v>
      </c>
      <c r="T3438">
        <v>91278</v>
      </c>
      <c r="U3438">
        <v>91278</v>
      </c>
      <c r="V3438">
        <v>42</v>
      </c>
      <c r="W3438">
        <v>78</v>
      </c>
      <c r="X3438">
        <v>0</v>
      </c>
      <c r="Y3438">
        <v>5845</v>
      </c>
      <c r="Z3438">
        <v>1579</v>
      </c>
      <c r="AA3438">
        <v>7424</v>
      </c>
      <c r="AB3438" s="1">
        <f>Z3438/0.1</f>
        <v>15790</v>
      </c>
      <c r="AC3438" s="1">
        <f>AA3438-AB3438</f>
        <v>-8366</v>
      </c>
      <c r="AD3438" s="1">
        <f>_xlfn.IFNA(INDEX($AV$2:$AV$53,MATCH(B3438,$AU$2:$AU$53,0)),1000)</f>
        <v>12820878</v>
      </c>
      <c r="AE3438" s="1">
        <f>C3438/AD3438*100000</f>
        <v>113.55696544339631</v>
      </c>
      <c r="AF3438" s="34">
        <f>IF(B3439=B3438,IFERROR((C3438/C3439)-1,0),0)</f>
        <v>0.12164869029275804</v>
      </c>
      <c r="AG3438" s="35">
        <f>IFERROR(LOG(2)/LOG(1+(AF3438)),AF3438)</f>
        <v>6.0378859495760464</v>
      </c>
      <c r="AH3438" s="35">
        <f>AVERAGE(Z3438:Z3444)</f>
        <v>1388</v>
      </c>
      <c r="AJ3438" s="1">
        <f>Q3438/AD3438*100000</f>
        <v>1.8719466794707817</v>
      </c>
      <c r="AK3438" s="34">
        <f>IF(B3439=B3438,IFERROR((Q3438/Q3439)-1,0),0)</f>
        <v>0.4814814814814814</v>
      </c>
      <c r="AL3438" s="35">
        <f>IFERROR(LOG(2)/LOG(1+(AK3438)),AK3438)</f>
        <v>1.7635421746374427</v>
      </c>
      <c r="AM3438" s="35">
        <f>AVERAGE(W3438:W3444)</f>
        <v>25.285714285714285</v>
      </c>
      <c r="AN3438" s="4">
        <f>ROUNDDOWN(N3438,0)</f>
        <v>43928</v>
      </c>
      <c r="AO3438" s="38" cm="1">
        <f t="array" ref="AO3438">_xlfn.ANCHORARRAY(AN3438)-1</f>
        <v>43927</v>
      </c>
    </row>
    <row r="3439" spans="1:41" x14ac:dyDescent="0.25">
      <c r="A3439">
        <v>20200406</v>
      </c>
      <c r="B3439" s="1" t="s">
        <v>112</v>
      </c>
      <c r="C3439">
        <v>12980</v>
      </c>
      <c r="D3439">
        <v>70874</v>
      </c>
      <c r="G3439">
        <v>1145</v>
      </c>
      <c r="J3439">
        <v>533</v>
      </c>
      <c r="M3439" s="1" t="s">
        <v>33</v>
      </c>
      <c r="N3439" s="2">
        <v>43927.5</v>
      </c>
      <c r="O3439" s="1" t="s">
        <v>2271</v>
      </c>
      <c r="P3439" s="2">
        <v>43927.666666666664</v>
      </c>
      <c r="Q3439">
        <v>162</v>
      </c>
      <c r="R3439">
        <v>1145</v>
      </c>
      <c r="S3439">
        <v>83854</v>
      </c>
      <c r="T3439">
        <v>83854</v>
      </c>
      <c r="U3439">
        <v>83854</v>
      </c>
      <c r="V3439">
        <v>42</v>
      </c>
      <c r="W3439">
        <v>12</v>
      </c>
      <c r="X3439">
        <v>73</v>
      </c>
      <c r="Y3439">
        <v>4613</v>
      </c>
      <c r="Z3439">
        <v>1470</v>
      </c>
      <c r="AA3439">
        <v>6083</v>
      </c>
      <c r="AB3439" s="1">
        <f>Z3439/0.1</f>
        <v>14700</v>
      </c>
      <c r="AC3439" s="1">
        <f>AA3439-AB3439</f>
        <v>-8617</v>
      </c>
      <c r="AD3439" s="1">
        <f>_xlfn.IFNA(INDEX($AV$2:$AV$53,MATCH(B3439,$AU$2:$AU$53,0)),1000)</f>
        <v>12820878</v>
      </c>
      <c r="AE3439" s="1">
        <f>C3439/AD3439*100000</f>
        <v>101.24111624804479</v>
      </c>
      <c r="AF3439" s="34">
        <f>IF(B3440=B3439,IFERROR((C3439/C3440)-1,0),0)</f>
        <v>0.12771503040834054</v>
      </c>
      <c r="AG3439" s="35">
        <f>IFERROR(LOG(2)/LOG(1+(AF3439)),AF3439)</f>
        <v>5.7669278840912757</v>
      </c>
      <c r="AH3439" s="35">
        <f>AVERAGE(Z3439:Z3445)</f>
        <v>1270.4285714285713</v>
      </c>
      <c r="AJ3439" s="1">
        <f>Q3439/AD3439*100000</f>
        <v>1.2635640086427777</v>
      </c>
      <c r="AK3439" s="34">
        <f>IF(B3440=B3439,IFERROR((Q3439/Q3440)-1,0),0)</f>
        <v>8.0000000000000071E-2</v>
      </c>
      <c r="AL3439" s="35">
        <f>IFERROR(LOG(2)/LOG(1+(AK3439)),AK3439)</f>
        <v>9.0064683420005878</v>
      </c>
      <c r="AM3439" s="35">
        <f>AVERAGE(W3439:W3445)</f>
        <v>16.142857142857142</v>
      </c>
      <c r="AN3439" s="4">
        <f>ROUNDDOWN(N3439,0)</f>
        <v>43927</v>
      </c>
      <c r="AO3439" s="38" cm="1">
        <f t="array" ref="AO3439">_xlfn.ANCHORARRAY(AN3439)-1</f>
        <v>43926</v>
      </c>
    </row>
    <row r="3440" spans="1:41" x14ac:dyDescent="0.25">
      <c r="A3440">
        <v>20200405</v>
      </c>
      <c r="B3440" s="1" t="s">
        <v>112</v>
      </c>
      <c r="C3440">
        <v>11510</v>
      </c>
      <c r="D3440">
        <v>66261</v>
      </c>
      <c r="G3440">
        <v>1072</v>
      </c>
      <c r="M3440" s="1" t="s">
        <v>33</v>
      </c>
      <c r="N3440" s="2">
        <v>43926.5</v>
      </c>
      <c r="O3440" s="1" t="s">
        <v>2324</v>
      </c>
      <c r="P3440" s="2">
        <v>43926.666666666664</v>
      </c>
      <c r="Q3440">
        <v>150</v>
      </c>
      <c r="R3440">
        <v>1072</v>
      </c>
      <c r="S3440">
        <v>77771</v>
      </c>
      <c r="T3440">
        <v>77771</v>
      </c>
      <c r="U3440">
        <v>77771</v>
      </c>
      <c r="V3440">
        <v>42</v>
      </c>
      <c r="W3440">
        <v>14</v>
      </c>
      <c r="X3440">
        <v>68</v>
      </c>
      <c r="Y3440">
        <v>6248</v>
      </c>
      <c r="Z3440">
        <v>1493</v>
      </c>
      <c r="AA3440">
        <v>7741</v>
      </c>
      <c r="AB3440" s="1">
        <f>Z3440/0.1</f>
        <v>14930</v>
      </c>
      <c r="AC3440" s="1">
        <f>AA3440-AB3440</f>
        <v>-7189</v>
      </c>
      <c r="AD3440" s="1">
        <f>_xlfn.IFNA(INDEX($AV$2:$AV$53,MATCH(B3440,$AU$2:$AU$53,0)),1000)</f>
        <v>12820878</v>
      </c>
      <c r="AE3440" s="1">
        <f>C3440/AD3440*100000</f>
        <v>89.775442836286246</v>
      </c>
      <c r="AF3440" s="34">
        <f>IF(B3441=B3440,IFERROR((C3440/C3441)-1,0),0)</f>
        <v>0.14904662074473385</v>
      </c>
      <c r="AG3440" s="35">
        <f>IFERROR(LOG(2)/LOG(1+(AF3440)),AF3440)</f>
        <v>4.9890904996070402</v>
      </c>
      <c r="AH3440" s="35">
        <f>AVERAGE(Z3440:Z3446)</f>
        <v>1159.4285714285713</v>
      </c>
      <c r="AJ3440" s="1">
        <f>Q3440/AD3440*100000</f>
        <v>1.1699666746692388</v>
      </c>
      <c r="AK3440" s="34">
        <f>IF(B3441=B3440,IFERROR((Q3440/Q3441)-1,0),0)</f>
        <v>0.10294117647058831</v>
      </c>
      <c r="AL3440" s="35">
        <f>IFERROR(LOG(2)/LOG(1+(AK3440)),AK3440)</f>
        <v>7.0743446793132296</v>
      </c>
      <c r="AM3440" s="35">
        <f>AVERAGE(W3440:W3446)</f>
        <v>16</v>
      </c>
      <c r="AN3440" s="4">
        <f>ROUNDDOWN(N3440,0)</f>
        <v>43926</v>
      </c>
      <c r="AO3440" s="38" cm="1">
        <f t="array" ref="AO3440">_xlfn.ANCHORARRAY(AN3440)-1</f>
        <v>43925</v>
      </c>
    </row>
    <row r="3441" spans="1:41" x14ac:dyDescent="0.25">
      <c r="A3441">
        <v>20200404</v>
      </c>
      <c r="B3441" s="1" t="s">
        <v>112</v>
      </c>
      <c r="C3441">
        <v>10017</v>
      </c>
      <c r="D3441">
        <v>60013</v>
      </c>
      <c r="G3441">
        <v>1004</v>
      </c>
      <c r="M3441" s="1" t="s">
        <v>33</v>
      </c>
      <c r="N3441" s="2">
        <v>43925.5</v>
      </c>
      <c r="O3441" s="1" t="s">
        <v>2377</v>
      </c>
      <c r="P3441" s="2">
        <v>43925.666666666664</v>
      </c>
      <c r="Q3441">
        <v>136</v>
      </c>
      <c r="R3441">
        <v>1004</v>
      </c>
      <c r="S3441">
        <v>70030</v>
      </c>
      <c r="T3441">
        <v>70030</v>
      </c>
      <c r="U3441">
        <v>70030</v>
      </c>
      <c r="V3441">
        <v>42</v>
      </c>
      <c r="W3441">
        <v>34</v>
      </c>
      <c r="X3441">
        <v>152</v>
      </c>
      <c r="Y3441">
        <v>6318</v>
      </c>
      <c r="Z3441">
        <v>1597</v>
      </c>
      <c r="AA3441">
        <v>7915</v>
      </c>
      <c r="AB3441" s="1">
        <f>Z3441/0.1</f>
        <v>15970</v>
      </c>
      <c r="AC3441" s="1">
        <f>AA3441-AB3441</f>
        <v>-8055</v>
      </c>
      <c r="AD3441" s="1">
        <f>_xlfn.IFNA(INDEX($AV$2:$AV$53,MATCH(B3441,$AU$2:$AU$53,0)),1000)</f>
        <v>12820878</v>
      </c>
      <c r="AE3441" s="1">
        <f>C3441/AD3441*100000</f>
        <v>78.130374534411757</v>
      </c>
      <c r="AF3441" s="34">
        <f>IF(B3442=B3441,IFERROR((C3441/C3442)-1,0),0)</f>
        <v>0.18966745843230415</v>
      </c>
      <c r="AG3441" s="35">
        <f>IFERROR(LOG(2)/LOG(1+(AF3441)),AF3441)</f>
        <v>3.9910861353233189</v>
      </c>
      <c r="AH3441" s="35">
        <f>AVERAGE(Z3441:Z3447)</f>
        <v>1038</v>
      </c>
      <c r="AJ3441" s="1">
        <f>Q3441/AD3441*100000</f>
        <v>1.0607697850334432</v>
      </c>
      <c r="AK3441" s="34">
        <f>IF(B3442=B3441,IFERROR((Q3441/Q3442)-1,0),0)</f>
        <v>0.33333333333333326</v>
      </c>
      <c r="AL3441" s="35">
        <f>IFERROR(LOG(2)/LOG(1+(AK3441)),AK3441)</f>
        <v>2.4094208396532095</v>
      </c>
      <c r="AM3441" s="35">
        <f>AVERAGE(W3441:W3447)</f>
        <v>14.571428571428571</v>
      </c>
      <c r="AN3441" s="4">
        <f>ROUNDDOWN(N3441,0)</f>
        <v>43925</v>
      </c>
      <c r="AO3441" s="38" cm="1">
        <f t="array" ref="AO3441">_xlfn.ANCHORARRAY(AN3441)-1</f>
        <v>43924</v>
      </c>
    </row>
    <row r="3442" spans="1:41" x14ac:dyDescent="0.25">
      <c r="A3442">
        <v>20200403</v>
      </c>
      <c r="B3442" s="1" t="s">
        <v>112</v>
      </c>
      <c r="C3442">
        <v>8420</v>
      </c>
      <c r="D3442">
        <v>53695</v>
      </c>
      <c r="G3442">
        <v>852</v>
      </c>
      <c r="M3442" s="1" t="s">
        <v>33</v>
      </c>
      <c r="N3442" s="2">
        <v>43924.5</v>
      </c>
      <c r="O3442" s="1" t="s">
        <v>2430</v>
      </c>
      <c r="P3442" s="2">
        <v>43924.666666666664</v>
      </c>
      <c r="Q3442">
        <v>102</v>
      </c>
      <c r="R3442">
        <v>852</v>
      </c>
      <c r="S3442">
        <v>62115</v>
      </c>
      <c r="T3442">
        <v>62115</v>
      </c>
      <c r="U3442">
        <v>62115</v>
      </c>
      <c r="V3442">
        <v>42</v>
      </c>
      <c r="W3442">
        <v>12</v>
      </c>
      <c r="X3442">
        <v>122</v>
      </c>
      <c r="Y3442">
        <v>5997</v>
      </c>
      <c r="Z3442">
        <v>1404</v>
      </c>
      <c r="AA3442">
        <v>7401</v>
      </c>
      <c r="AB3442" s="1">
        <f>Z3442/0.1</f>
        <v>14040</v>
      </c>
      <c r="AC3442" s="1">
        <f>AA3442-AB3442</f>
        <v>-6639</v>
      </c>
      <c r="AD3442" s="1">
        <f>_xlfn.IFNA(INDEX($AV$2:$AV$53,MATCH(B3442,$AU$2:$AU$53,0)),1000)</f>
        <v>12820878</v>
      </c>
      <c r="AE3442" s="1">
        <f>C3442/AD3442*100000</f>
        <v>65.674129338099931</v>
      </c>
      <c r="AF3442" s="34">
        <f>IF(B3443=B3442,IFERROR((C3442/C3443)-1,0),0)</f>
        <v>0.2001140250855189</v>
      </c>
      <c r="AG3442" s="35">
        <f>IFERROR(LOG(2)/LOG(1+(AF3442)),AF3442)</f>
        <v>3.7998037593845062</v>
      </c>
      <c r="AH3442" s="35">
        <f>AVERAGE(Z3442:Z3448)</f>
        <v>886</v>
      </c>
      <c r="AJ3442" s="1">
        <f>Q3442/AD3442*100000</f>
        <v>0.7955773387750823</v>
      </c>
      <c r="AK3442" s="34">
        <f>IF(B3443=B3442,IFERROR((Q3442/Q3443)-1,0),0)</f>
        <v>0.1333333333333333</v>
      </c>
      <c r="AL3442" s="35">
        <f>IFERROR(LOG(2)/LOG(1+(AK3442)),AK3442)</f>
        <v>5.5379496247921631</v>
      </c>
      <c r="AM3442" s="35">
        <f>AVERAGE(W3442:W3448)</f>
        <v>11.428571428571429</v>
      </c>
      <c r="AN3442" s="4">
        <f>ROUNDDOWN(N3442,0)</f>
        <v>43924</v>
      </c>
      <c r="AO3442" s="38" cm="1">
        <f t="array" ref="AO3442">_xlfn.ANCHORARRAY(AN3442)-1</f>
        <v>43923</v>
      </c>
    </row>
    <row r="3443" spans="1:41" x14ac:dyDescent="0.25">
      <c r="A3443">
        <v>20200402</v>
      </c>
      <c r="B3443" s="1" t="s">
        <v>112</v>
      </c>
      <c r="C3443">
        <v>7016</v>
      </c>
      <c r="D3443">
        <v>47698</v>
      </c>
      <c r="G3443">
        <v>730</v>
      </c>
      <c r="M3443" s="1" t="s">
        <v>33</v>
      </c>
      <c r="N3443" s="2">
        <v>43923.5</v>
      </c>
      <c r="O3443" s="1" t="s">
        <v>2483</v>
      </c>
      <c r="P3443" s="2">
        <v>43923.666666666664</v>
      </c>
      <c r="Q3443">
        <v>90</v>
      </c>
      <c r="R3443">
        <v>730</v>
      </c>
      <c r="S3443">
        <v>54714</v>
      </c>
      <c r="T3443">
        <v>54714</v>
      </c>
      <c r="U3443">
        <v>54714</v>
      </c>
      <c r="V3443">
        <v>42</v>
      </c>
      <c r="W3443">
        <v>16</v>
      </c>
      <c r="X3443">
        <v>110</v>
      </c>
      <c r="Y3443">
        <v>5271</v>
      </c>
      <c r="Z3443">
        <v>1211</v>
      </c>
      <c r="AA3443">
        <v>6482</v>
      </c>
      <c r="AB3443" s="1">
        <f>Z3443/0.1</f>
        <v>12110</v>
      </c>
      <c r="AC3443" s="1">
        <f>AA3443-AB3443</f>
        <v>-5628</v>
      </c>
      <c r="AD3443" s="1">
        <f>_xlfn.IFNA(INDEX($AV$2:$AV$53,MATCH(B3443,$AU$2:$AU$53,0)),1000)</f>
        <v>12820878</v>
      </c>
      <c r="AE3443" s="1">
        <f>C3443/AD3443*100000</f>
        <v>54.72324126319586</v>
      </c>
      <c r="AF3443" s="34">
        <f>IF(B3444=B3443,IFERROR((C3443/C3444)-1,0),0)</f>
        <v>0.20861326442721784</v>
      </c>
      <c r="AG3443" s="35">
        <f>IFERROR(LOG(2)/LOG(1+(AF3443)),AF3443)</f>
        <v>3.6582776414308009</v>
      </c>
      <c r="AH3443" s="35">
        <f>AVERAGE(Z3443:Z3449)</f>
        <v>761.28571428571433</v>
      </c>
      <c r="AJ3443" s="1">
        <f>Q3443/AD3443*100000</f>
        <v>0.70198000480154321</v>
      </c>
      <c r="AK3443" s="34">
        <f>IF(B3444=B3443,IFERROR((Q3443/Q3444)-1,0),0)</f>
        <v>0.21621621621621623</v>
      </c>
      <c r="AL3443" s="35">
        <f>IFERROR(LOG(2)/LOG(1+(AK3443)),AK3443)</f>
        <v>3.5410798640589247</v>
      </c>
      <c r="AM3443" s="35">
        <f>AVERAGE(W3443:W3449)</f>
        <v>10.571428571428571</v>
      </c>
      <c r="AN3443" s="4">
        <f>ROUNDDOWN(N3443,0)</f>
        <v>43923</v>
      </c>
      <c r="AO3443" s="38" cm="1">
        <f t="array" ref="AO3443">_xlfn.ANCHORARRAY(AN3443)-1</f>
        <v>43922</v>
      </c>
    </row>
    <row r="3444" spans="1:41" x14ac:dyDescent="0.25">
      <c r="A3444">
        <v>20200401</v>
      </c>
      <c r="B3444" s="1" t="s">
        <v>112</v>
      </c>
      <c r="C3444">
        <v>5805</v>
      </c>
      <c r="D3444">
        <v>42427</v>
      </c>
      <c r="G3444">
        <v>620</v>
      </c>
      <c r="M3444" s="1" t="s">
        <v>33</v>
      </c>
      <c r="N3444" s="2">
        <v>43922.5</v>
      </c>
      <c r="O3444" s="1" t="s">
        <v>2536</v>
      </c>
      <c r="P3444" s="2">
        <v>43922.666666666664</v>
      </c>
      <c r="Q3444">
        <v>74</v>
      </c>
      <c r="R3444">
        <v>620</v>
      </c>
      <c r="S3444">
        <v>48232</v>
      </c>
      <c r="T3444">
        <v>48232</v>
      </c>
      <c r="U3444">
        <v>48232</v>
      </c>
      <c r="V3444">
        <v>42</v>
      </c>
      <c r="W3444">
        <v>11</v>
      </c>
      <c r="X3444">
        <v>106</v>
      </c>
      <c r="Y3444">
        <v>4782</v>
      </c>
      <c r="Z3444">
        <v>962</v>
      </c>
      <c r="AA3444">
        <v>5744</v>
      </c>
      <c r="AB3444" s="1">
        <f>Z3444/0.1</f>
        <v>9620</v>
      </c>
      <c r="AC3444" s="1">
        <f>AA3444-AB3444</f>
        <v>-3876</v>
      </c>
      <c r="AD3444" s="1">
        <f>_xlfn.IFNA(INDEX($AV$2:$AV$53,MATCH(B3444,$AU$2:$AU$53,0)),1000)</f>
        <v>12820878</v>
      </c>
      <c r="AE3444" s="1">
        <f>C3444/AD3444*100000</f>
        <v>45.277710309699536</v>
      </c>
      <c r="AF3444" s="34">
        <f>IF(B3445=B3444,IFERROR((C3444/C3445)-1,0),0)</f>
        <v>0.19863720834193677</v>
      </c>
      <c r="AG3444" s="35">
        <f>IFERROR(LOG(2)/LOG(1+(AF3444)),AF3444)</f>
        <v>3.8256269422943876</v>
      </c>
      <c r="AH3444" s="35">
        <f>AVERAGE(Z3444:Z3450)</f>
        <v>668.28571428571433</v>
      </c>
      <c r="AJ3444" s="1">
        <f>Q3444/AD3444*100000</f>
        <v>0.57718355950349109</v>
      </c>
      <c r="AK3444" s="34">
        <f>IF(B3445=B3444,IFERROR((Q3444/Q3445)-1,0),0)</f>
        <v>0.17460317460317465</v>
      </c>
      <c r="AL3444" s="35">
        <f>IFERROR(LOG(2)/LOG(1+(AK3444)),AK3444)</f>
        <v>4.3071248409378242</v>
      </c>
      <c r="AM3444" s="35">
        <f>AVERAGE(W3444:W3450)</f>
        <v>9</v>
      </c>
      <c r="AN3444" s="4">
        <f>ROUNDDOWN(N3444,0)</f>
        <v>43922</v>
      </c>
      <c r="AO3444" s="38" cm="1">
        <f t="array" ref="AO3444">_xlfn.ANCHORARRAY(AN3444)-1</f>
        <v>43921</v>
      </c>
    </row>
    <row r="3445" spans="1:41" x14ac:dyDescent="0.25">
      <c r="A3445">
        <v>20200331</v>
      </c>
      <c r="B3445" s="1" t="s">
        <v>112</v>
      </c>
      <c r="C3445">
        <v>4843</v>
      </c>
      <c r="D3445">
        <v>37645</v>
      </c>
      <c r="G3445">
        <v>514</v>
      </c>
      <c r="M3445" s="1" t="s">
        <v>33</v>
      </c>
      <c r="N3445" s="2">
        <v>43921.5</v>
      </c>
      <c r="O3445" s="1" t="s">
        <v>2589</v>
      </c>
      <c r="P3445" s="2">
        <v>43921.666666666664</v>
      </c>
      <c r="Q3445">
        <v>63</v>
      </c>
      <c r="R3445">
        <v>514</v>
      </c>
      <c r="S3445">
        <v>42488</v>
      </c>
      <c r="T3445">
        <v>42488</v>
      </c>
      <c r="U3445">
        <v>42488</v>
      </c>
      <c r="V3445">
        <v>42</v>
      </c>
      <c r="W3445">
        <v>14</v>
      </c>
      <c r="X3445">
        <v>128</v>
      </c>
      <c r="Y3445">
        <v>3868</v>
      </c>
      <c r="Z3445">
        <v>756</v>
      </c>
      <c r="AA3445">
        <v>4624</v>
      </c>
      <c r="AB3445" s="1">
        <f>Z3445/0.1</f>
        <v>7560</v>
      </c>
      <c r="AC3445" s="1">
        <f>AA3445-AB3445</f>
        <v>-2936</v>
      </c>
      <c r="AD3445" s="1">
        <f>_xlfn.IFNA(INDEX($AV$2:$AV$53,MATCH(B3445,$AU$2:$AU$53,0)),1000)</f>
        <v>12820878</v>
      </c>
      <c r="AE3445" s="1">
        <f>C3445/AD3445*100000</f>
        <v>37.774324036154155</v>
      </c>
      <c r="AF3445" s="34">
        <f>IF(B3446=B3445,IFERROR((C3445/C3446)-1,0),0)</f>
        <v>0.18497675556643012</v>
      </c>
      <c r="AG3445" s="35">
        <f>IFERROR(LOG(2)/LOG(1+(AF3445)),AF3445)</f>
        <v>4.0839870368996847</v>
      </c>
      <c r="AH3445" s="35">
        <f>AVERAGE(Z3445:Z3451)</f>
        <v>570.28571428571433</v>
      </c>
      <c r="AJ3445" s="1">
        <f>Q3445/AD3445*100000</f>
        <v>0.49138600336108029</v>
      </c>
      <c r="AK3445" s="34">
        <f>IF(B3446=B3445,IFERROR((Q3445/Q3446)-1,0),0)</f>
        <v>0.28571428571428581</v>
      </c>
      <c r="AL3445" s="35">
        <f>IFERROR(LOG(2)/LOG(1+(AK3445)),AK3445)</f>
        <v>2.7580874894503933</v>
      </c>
      <c r="AM3445" s="35">
        <f>AVERAGE(W3445:W3451)</f>
        <v>8</v>
      </c>
      <c r="AN3445" s="4">
        <f>ROUNDDOWN(N3445,0)</f>
        <v>43921</v>
      </c>
      <c r="AO3445" s="38" cm="1">
        <f t="array" ref="AO3445">_xlfn.ANCHORARRAY(AN3445)-1</f>
        <v>43920</v>
      </c>
    </row>
    <row r="3446" spans="1:41" x14ac:dyDescent="0.25">
      <c r="A3446">
        <v>20200330</v>
      </c>
      <c r="B3446" s="1" t="s">
        <v>112</v>
      </c>
      <c r="C3446">
        <v>4087</v>
      </c>
      <c r="D3446">
        <v>33777</v>
      </c>
      <c r="G3446">
        <v>386</v>
      </c>
      <c r="M3446" s="1" t="s">
        <v>33</v>
      </c>
      <c r="N3446" s="2">
        <v>43920.5</v>
      </c>
      <c r="O3446" s="1" t="s">
        <v>2642</v>
      </c>
      <c r="P3446" s="2">
        <v>43920.666666666664</v>
      </c>
      <c r="Q3446">
        <v>49</v>
      </c>
      <c r="R3446">
        <v>386</v>
      </c>
      <c r="S3446">
        <v>37864</v>
      </c>
      <c r="T3446">
        <v>37864</v>
      </c>
      <c r="U3446">
        <v>37864</v>
      </c>
      <c r="V3446">
        <v>42</v>
      </c>
      <c r="W3446">
        <v>11</v>
      </c>
      <c r="X3446">
        <v>33</v>
      </c>
      <c r="Y3446">
        <v>3716</v>
      </c>
      <c r="Z3446">
        <v>693</v>
      </c>
      <c r="AA3446">
        <v>4409</v>
      </c>
      <c r="AB3446" s="1">
        <f>Z3446/0.1</f>
        <v>6930</v>
      </c>
      <c r="AC3446" s="1">
        <f>AA3446-AB3446</f>
        <v>-2521</v>
      </c>
      <c r="AD3446" s="1">
        <f>_xlfn.IFNA(INDEX($AV$2:$AV$53,MATCH(B3446,$AU$2:$AU$53,0)),1000)</f>
        <v>12820878</v>
      </c>
      <c r="AE3446" s="1">
        <f>C3446/AD3446*100000</f>
        <v>31.877691995821191</v>
      </c>
      <c r="AF3446" s="34">
        <f>IF(B3447=B3446,IFERROR((C3446/C3447)-1,0),0)</f>
        <v>0.20418385385975246</v>
      </c>
      <c r="AG3446" s="35">
        <f>IFERROR(LOG(2)/LOG(1+(AF3446)),AF3446)</f>
        <v>3.7305682374570184</v>
      </c>
      <c r="AH3446" s="35">
        <f>AVERAGE(Z3446:Z3452)</f>
        <v>491.85714285714283</v>
      </c>
      <c r="AJ3446" s="1">
        <f>Q3446/AD3446*100000</f>
        <v>0.38218911372528463</v>
      </c>
      <c r="AK3446" s="34">
        <f>IF(B3447=B3446,IFERROR((Q3446/Q3447)-1,0),0)</f>
        <v>0.28947368421052633</v>
      </c>
      <c r="AL3446" s="35">
        <f>IFERROR(LOG(2)/LOG(1+(AK3446)),AK3446)</f>
        <v>2.7264126877891832</v>
      </c>
      <c r="AM3446" s="35">
        <f>AVERAGE(W3446:W3452)</f>
        <v>6.1428571428571432</v>
      </c>
      <c r="AN3446" s="4">
        <f>ROUNDDOWN(N3446,0)</f>
        <v>43920</v>
      </c>
      <c r="AO3446" s="38" cm="1">
        <f t="array" ref="AO3446">_xlfn.ANCHORARRAY(AN3446)-1</f>
        <v>43919</v>
      </c>
    </row>
    <row r="3447" spans="1:41" x14ac:dyDescent="0.25">
      <c r="A3447">
        <v>20200329</v>
      </c>
      <c r="B3447" s="1" t="s">
        <v>112</v>
      </c>
      <c r="C3447">
        <v>3394</v>
      </c>
      <c r="D3447">
        <v>30061</v>
      </c>
      <c r="G3447">
        <v>353</v>
      </c>
      <c r="M3447" s="1" t="s">
        <v>33</v>
      </c>
      <c r="N3447" s="2">
        <v>43919.5</v>
      </c>
      <c r="O3447" s="1" t="s">
        <v>2696</v>
      </c>
      <c r="P3447" s="2">
        <v>43919.666666666664</v>
      </c>
      <c r="Q3447">
        <v>38</v>
      </c>
      <c r="R3447">
        <v>353</v>
      </c>
      <c r="S3447">
        <v>33455</v>
      </c>
      <c r="T3447">
        <v>33455</v>
      </c>
      <c r="U3447">
        <v>33455</v>
      </c>
      <c r="V3447">
        <v>42</v>
      </c>
      <c r="W3447">
        <v>4</v>
      </c>
      <c r="X3447">
        <v>37</v>
      </c>
      <c r="Y3447">
        <v>4807</v>
      </c>
      <c r="Z3447">
        <v>643</v>
      </c>
      <c r="AA3447">
        <v>5450</v>
      </c>
      <c r="AB3447" s="1">
        <f>Z3447/0.1</f>
        <v>6430</v>
      </c>
      <c r="AC3447" s="1">
        <f>AA3447-AB3447</f>
        <v>-980</v>
      </c>
      <c r="AD3447" s="1">
        <f>_xlfn.IFNA(INDEX($AV$2:$AV$53,MATCH(B3447,$AU$2:$AU$53,0)),1000)</f>
        <v>12820878</v>
      </c>
      <c r="AE3447" s="1">
        <f>C3447/AD3447*100000</f>
        <v>26.472445958849306</v>
      </c>
      <c r="AF3447" s="34">
        <f>IF(B3448=B3447,IFERROR((C3447/C3448)-1,0),0)</f>
        <v>0.23373318793166131</v>
      </c>
      <c r="AG3447" s="35">
        <f>IFERROR(LOG(2)/LOG(1+(AF3447)),AF3447)</f>
        <v>3.2999986692844643</v>
      </c>
      <c r="AH3447" s="35">
        <f>AVERAGE(Z3447:Z3453)</f>
        <v>416.42857142857144</v>
      </c>
      <c r="AJ3447" s="1">
        <f>Q3447/AD3447*100000</f>
        <v>0.29639155758287383</v>
      </c>
      <c r="AK3447" s="34">
        <f>IF(B3448=B3447,IFERROR((Q3447/Q3448)-1,0),0)</f>
        <v>0.11764705882352944</v>
      </c>
      <c r="AL3447" s="35">
        <f>IFERROR(LOG(2)/LOG(1+(AK3447)),AK3447)</f>
        <v>6.2319013047040608</v>
      </c>
      <c r="AM3447" s="35">
        <f>AVERAGE(W3447:W3453)</f>
        <v>5.1428571428571432</v>
      </c>
      <c r="AN3447" s="4">
        <f>ROUNDDOWN(N3447,0)</f>
        <v>43919</v>
      </c>
      <c r="AO3447" s="38" cm="1">
        <f t="array" ref="AO3447">_xlfn.ANCHORARRAY(AN3447)-1</f>
        <v>43918</v>
      </c>
    </row>
    <row r="3448" spans="1:41" x14ac:dyDescent="0.25">
      <c r="A3448">
        <v>20200328</v>
      </c>
      <c r="B3448" s="1" t="s">
        <v>112</v>
      </c>
      <c r="C3448">
        <v>2751</v>
      </c>
      <c r="D3448">
        <v>25254</v>
      </c>
      <c r="G3448">
        <v>316</v>
      </c>
      <c r="M3448" s="1" t="s">
        <v>33</v>
      </c>
      <c r="N3448" s="2">
        <v>43918.5</v>
      </c>
      <c r="O3448" s="1" t="s">
        <v>2750</v>
      </c>
      <c r="P3448" s="2">
        <v>43918.666666666664</v>
      </c>
      <c r="Q3448">
        <v>34</v>
      </c>
      <c r="R3448">
        <v>316</v>
      </c>
      <c r="S3448">
        <v>28005</v>
      </c>
      <c r="T3448">
        <v>28005</v>
      </c>
      <c r="U3448">
        <v>28005</v>
      </c>
      <c r="V3448">
        <v>42</v>
      </c>
      <c r="W3448">
        <v>12</v>
      </c>
      <c r="X3448">
        <v>75</v>
      </c>
      <c r="Y3448">
        <v>4238</v>
      </c>
      <c r="Z3448">
        <v>533</v>
      </c>
      <c r="AA3448">
        <v>4771</v>
      </c>
      <c r="AB3448" s="1">
        <f>Z3448/0.1</f>
        <v>5330</v>
      </c>
      <c r="AC3448" s="1">
        <f>AA3448-AB3448</f>
        <v>-559</v>
      </c>
      <c r="AD3448" s="1">
        <f>_xlfn.IFNA(INDEX($AV$2:$AV$53,MATCH(B3448,$AU$2:$AU$53,0)),1000)</f>
        <v>12820878</v>
      </c>
      <c r="AE3448" s="1">
        <f>C3448/AD3448*100000</f>
        <v>21.457188813433838</v>
      </c>
      <c r="AF3448" s="34">
        <f>IF(B3449=B3448,IFERROR((C3448/C3449)-1,0),0)</f>
        <v>0.24030658250676296</v>
      </c>
      <c r="AG3448" s="35">
        <f>IFERROR(LOG(2)/LOG(1+(AF3448)),AF3448)</f>
        <v>3.218572200246689</v>
      </c>
      <c r="AH3448" s="35">
        <f>AVERAGE(Z3448:Z3454)</f>
        <v>340</v>
      </c>
      <c r="AJ3448" s="1">
        <f>Q3448/AD3448*100000</f>
        <v>0.2651924462583608</v>
      </c>
      <c r="AK3448" s="34">
        <f>IF(B3449=B3448,IFERROR((Q3448/Q3449)-1,0),0)</f>
        <v>0.54545454545454541</v>
      </c>
      <c r="AL3448" s="35">
        <f>IFERROR(LOG(2)/LOG(1+(AK3448)),AK3448)</f>
        <v>1.5922775237818778</v>
      </c>
      <c r="AM3448" s="35">
        <f>AVERAGE(W3448:W3454)</f>
        <v>4.5714285714285712</v>
      </c>
      <c r="AN3448" s="4">
        <f>ROUNDDOWN(N3448,0)</f>
        <v>43918</v>
      </c>
      <c r="AO3448" s="38" cm="1">
        <f t="array" ref="AO3448">_xlfn.ANCHORARRAY(AN3448)-1</f>
        <v>43917</v>
      </c>
    </row>
    <row r="3449" spans="1:41" x14ac:dyDescent="0.25">
      <c r="A3449">
        <v>20200327</v>
      </c>
      <c r="B3449" s="1" t="s">
        <v>112</v>
      </c>
      <c r="C3449">
        <v>2218</v>
      </c>
      <c r="D3449">
        <v>21016</v>
      </c>
      <c r="G3449">
        <v>241</v>
      </c>
      <c r="M3449" s="1" t="s">
        <v>33</v>
      </c>
      <c r="N3449" s="2">
        <v>43917.5</v>
      </c>
      <c r="O3449" s="1" t="s">
        <v>2804</v>
      </c>
      <c r="P3449" s="2">
        <v>43917.666666666664</v>
      </c>
      <c r="Q3449">
        <v>22</v>
      </c>
      <c r="R3449">
        <v>241</v>
      </c>
      <c r="S3449">
        <v>23234</v>
      </c>
      <c r="T3449">
        <v>23234</v>
      </c>
      <c r="U3449">
        <v>23234</v>
      </c>
      <c r="V3449">
        <v>42</v>
      </c>
      <c r="W3449">
        <v>6</v>
      </c>
      <c r="X3449">
        <v>241</v>
      </c>
      <c r="Y3449">
        <v>4575</v>
      </c>
      <c r="Z3449">
        <v>531</v>
      </c>
      <c r="AA3449">
        <v>5106</v>
      </c>
      <c r="AB3449" s="1">
        <f>Z3449/0.1</f>
        <v>5310</v>
      </c>
      <c r="AC3449" s="1">
        <f>AA3449-AB3449</f>
        <v>-204</v>
      </c>
      <c r="AD3449" s="1">
        <f>_xlfn.IFNA(INDEX($AV$2:$AV$53,MATCH(B3449,$AU$2:$AU$53,0)),1000)</f>
        <v>12820878</v>
      </c>
      <c r="AE3449" s="1">
        <f>C3449/AD3449*100000</f>
        <v>17.299907229442478</v>
      </c>
      <c r="AF3449" s="34">
        <f>IF(B3450=B3449,IFERROR((C3449/C3450)-1,0),0)</f>
        <v>0.31475992886781268</v>
      </c>
      <c r="AG3449" s="35">
        <f>IFERROR(LOG(2)/LOG(1+(AF3449)),AF3449)</f>
        <v>2.53293196641697</v>
      </c>
      <c r="AH3449" s="35">
        <f>AVERAGE(Z3449:Z3455)</f>
        <v>278.57142857142856</v>
      </c>
      <c r="AJ3449" s="1">
        <f>Q3449/AD3449*100000</f>
        <v>0.17159511228482169</v>
      </c>
      <c r="AK3449" s="34">
        <f>IF(B3450=B3449,IFERROR((Q3449/Q3450)-1,0),0)</f>
        <v>0.375</v>
      </c>
      <c r="AL3449" s="35">
        <f>IFERROR(LOG(2)/LOG(1+(AK3449)),AK3449)</f>
        <v>2.1766024788760996</v>
      </c>
      <c r="AM3449" s="35">
        <f>AVERAGE(W3449:W3455)</f>
        <v>3</v>
      </c>
      <c r="AN3449" s="4">
        <f>ROUNDDOWN(N3449,0)</f>
        <v>43917</v>
      </c>
      <c r="AO3449" s="38" cm="1">
        <f t="array" ref="AO3449">_xlfn.ANCHORARRAY(AN3449)-1</f>
        <v>43916</v>
      </c>
    </row>
    <row r="3450" spans="1:41" x14ac:dyDescent="0.25">
      <c r="A3450">
        <v>20200326</v>
      </c>
      <c r="B3450" s="1" t="s">
        <v>112</v>
      </c>
      <c r="C3450">
        <v>1687</v>
      </c>
      <c r="D3450">
        <v>16441</v>
      </c>
      <c r="M3450" s="1" t="s">
        <v>33</v>
      </c>
      <c r="N3450" s="2">
        <v>43916.5</v>
      </c>
      <c r="O3450" s="1" t="s">
        <v>2858</v>
      </c>
      <c r="P3450" s="2">
        <v>43916.666666666664</v>
      </c>
      <c r="Q3450">
        <v>16</v>
      </c>
      <c r="S3450">
        <v>18128</v>
      </c>
      <c r="T3450">
        <v>18128</v>
      </c>
      <c r="U3450">
        <v>18128</v>
      </c>
      <c r="V3450">
        <v>42</v>
      </c>
      <c r="W3450">
        <v>5</v>
      </c>
      <c r="X3450">
        <v>0</v>
      </c>
      <c r="Y3450">
        <v>5248</v>
      </c>
      <c r="Z3450">
        <v>560</v>
      </c>
      <c r="AA3450">
        <v>5808</v>
      </c>
      <c r="AB3450" s="1">
        <f>Z3450/0.1</f>
        <v>5600</v>
      </c>
      <c r="AC3450" s="1">
        <f>AA3450-AB3450</f>
        <v>208</v>
      </c>
      <c r="AD3450" s="1">
        <f>_xlfn.IFNA(INDEX($AV$2:$AV$53,MATCH(B3450,$AU$2:$AU$53,0)),1000)</f>
        <v>12820878</v>
      </c>
      <c r="AE3450" s="1">
        <f>C3450/AD3450*100000</f>
        <v>13.158225201113371</v>
      </c>
      <c r="AF3450" s="34">
        <f>IF(B3451=B3450,IFERROR((C3450/C3451)-1,0),0)</f>
        <v>0.49689440993788825</v>
      </c>
      <c r="AG3450" s="35">
        <f>IFERROR(LOG(2)/LOG(1+(AF3450)),AF3450)</f>
        <v>1.718294372964646</v>
      </c>
      <c r="AH3450" s="35">
        <f>AVERAGE(Z3450:Z3456)</f>
        <v>214.57142857142858</v>
      </c>
      <c r="AJ3450" s="1">
        <f>Q3450/AD3450*100000</f>
        <v>0.12479644529805213</v>
      </c>
      <c r="AK3450" s="34">
        <f>IF(B3451=B3450,IFERROR((Q3450/Q3451)-1,0),0)</f>
        <v>0.45454545454545459</v>
      </c>
      <c r="AL3450" s="35">
        <f>IFERROR(LOG(2)/LOG(1+(AK3450)),AK3450)</f>
        <v>1.8499047196936114</v>
      </c>
      <c r="AM3450" s="35">
        <f>AVERAGE(W3450:W3456)</f>
        <v>2.1428571428571428</v>
      </c>
      <c r="AN3450" s="4">
        <f>ROUNDDOWN(N3450,0)</f>
        <v>43916</v>
      </c>
      <c r="AO3450" s="38" cm="1">
        <f t="array" ref="AO3450">_xlfn.ANCHORARRAY(AN3450)-1</f>
        <v>43915</v>
      </c>
    </row>
    <row r="3451" spans="1:41" x14ac:dyDescent="0.25">
      <c r="A3451">
        <v>20200325</v>
      </c>
      <c r="B3451" s="1" t="s">
        <v>112</v>
      </c>
      <c r="C3451">
        <v>1127</v>
      </c>
      <c r="D3451">
        <v>11193</v>
      </c>
      <c r="M3451" s="1" t="s">
        <v>33</v>
      </c>
      <c r="N3451" s="2">
        <v>43915.5</v>
      </c>
      <c r="O3451" s="1" t="s">
        <v>2912</v>
      </c>
      <c r="P3451" s="2">
        <v>43915.666666666664</v>
      </c>
      <c r="Q3451">
        <v>11</v>
      </c>
      <c r="S3451">
        <v>12320</v>
      </c>
      <c r="T3451">
        <v>12320</v>
      </c>
      <c r="U3451">
        <v>12320</v>
      </c>
      <c r="V3451">
        <v>42</v>
      </c>
      <c r="W3451">
        <v>4</v>
      </c>
      <c r="X3451">
        <v>0</v>
      </c>
      <c r="Y3451">
        <v>2550</v>
      </c>
      <c r="Z3451">
        <v>276</v>
      </c>
      <c r="AA3451">
        <v>2826</v>
      </c>
      <c r="AB3451" s="1">
        <f>Z3451/0.1</f>
        <v>2760</v>
      </c>
      <c r="AC3451" s="1">
        <f>AA3451-AB3451</f>
        <v>66</v>
      </c>
      <c r="AD3451" s="1">
        <f>_xlfn.IFNA(INDEX($AV$2:$AV$53,MATCH(B3451,$AU$2:$AU$53,0)),1000)</f>
        <v>12820878</v>
      </c>
      <c r="AE3451" s="1">
        <f>C3451/AD3451*100000</f>
        <v>8.7903496156815457</v>
      </c>
      <c r="AF3451" s="34">
        <f>IF(B3452=B3451,IFERROR((C3451/C3452)-1,0),0)</f>
        <v>0.32432432432432434</v>
      </c>
      <c r="AG3451" s="35">
        <f>IFERROR(LOG(2)/LOG(1+(AF3451)),AF3451)</f>
        <v>2.4675731372272396</v>
      </c>
      <c r="AH3451" s="35">
        <f>AVERAGE(Z3451:Z3457)</f>
        <v>142</v>
      </c>
      <c r="AJ3451" s="1">
        <f>Q3451/AD3451*100000</f>
        <v>8.5797556142410844E-2</v>
      </c>
      <c r="AK3451" s="34">
        <f>IF(B3452=B3451,IFERROR((Q3451/Q3452)-1,0),0)</f>
        <v>0.5714285714285714</v>
      </c>
      <c r="AL3451" s="35">
        <f>IFERROR(LOG(2)/LOG(1+(AK3451)),AK3451)</f>
        <v>1.5335619341179534</v>
      </c>
      <c r="AM3451" s="35">
        <f>AVERAGE(W3451:W3457)</f>
        <v>1.4285714285714286</v>
      </c>
      <c r="AN3451" s="4">
        <f>ROUNDDOWN(N3451,0)</f>
        <v>43915</v>
      </c>
      <c r="AO3451" s="38" cm="1">
        <f t="array" ref="AO3451">_xlfn.ANCHORARRAY(AN3451)-1</f>
        <v>43914</v>
      </c>
    </row>
    <row r="3452" spans="1:41" x14ac:dyDescent="0.25">
      <c r="A3452">
        <v>20200324</v>
      </c>
      <c r="B3452" s="1" t="s">
        <v>112</v>
      </c>
      <c r="C3452">
        <v>851</v>
      </c>
      <c r="D3452">
        <v>8643</v>
      </c>
      <c r="M3452" s="1" t="s">
        <v>33</v>
      </c>
      <c r="N3452" s="2">
        <v>43914.5</v>
      </c>
      <c r="O3452" s="1" t="s">
        <v>2966</v>
      </c>
      <c r="P3452" s="2">
        <v>43914.666666666664</v>
      </c>
      <c r="Q3452">
        <v>7</v>
      </c>
      <c r="S3452">
        <v>9494</v>
      </c>
      <c r="T3452">
        <v>9494</v>
      </c>
      <c r="U3452">
        <v>9494</v>
      </c>
      <c r="V3452">
        <v>42</v>
      </c>
      <c r="W3452">
        <v>1</v>
      </c>
      <c r="X3452">
        <v>0</v>
      </c>
      <c r="Y3452">
        <v>2048</v>
      </c>
      <c r="Z3452">
        <v>207</v>
      </c>
      <c r="AA3452">
        <v>2255</v>
      </c>
      <c r="AB3452" s="1">
        <f>Z3452/0.1</f>
        <v>2070</v>
      </c>
      <c r="AC3452" s="1">
        <f>AA3452-AB3452</f>
        <v>185</v>
      </c>
      <c r="AD3452" s="1">
        <f>_xlfn.IFNA(INDEX($AV$2:$AV$53,MATCH(B3452,$AU$2:$AU$53,0)),1000)</f>
        <v>12820878</v>
      </c>
      <c r="AE3452" s="1">
        <f>C3452/AD3452*100000</f>
        <v>6.6376109342901479</v>
      </c>
      <c r="AF3452" s="34">
        <f>IF(B3453=B3452,IFERROR((C3452/C3453)-1,0),0)</f>
        <v>0.3214285714285714</v>
      </c>
      <c r="AG3452" s="35">
        <f>IFERROR(LOG(2)/LOG(1+(AF3452)),AF3452)</f>
        <v>2.4869531727559817</v>
      </c>
      <c r="AH3452" s="35">
        <f>AVERAGE(Z3452:Z3458)</f>
        <v>107.85714285714286</v>
      </c>
      <c r="AJ3452" s="1">
        <f>Q3452/AD3452*100000</f>
        <v>5.4598444817897801E-2</v>
      </c>
      <c r="AK3452" s="34">
        <f>IF(B3453=B3452,IFERROR((Q3452/Q3453)-1,0),0)</f>
        <v>0.16666666666666674</v>
      </c>
      <c r="AL3452" s="35">
        <f>IFERROR(LOG(2)/LOG(1+(AK3452)),AK3452)</f>
        <v>4.4965561056019201</v>
      </c>
      <c r="AM3452" s="35">
        <f>AVERAGE(W3452:W3458)</f>
        <v>1</v>
      </c>
      <c r="AN3452" s="4">
        <f>ROUNDDOWN(N3452,0)</f>
        <v>43914</v>
      </c>
      <c r="AO3452" s="38" cm="1">
        <f t="array" ref="AO3452">_xlfn.ANCHORARRAY(AN3452)-1</f>
        <v>43913</v>
      </c>
    </row>
    <row r="3453" spans="1:41" x14ac:dyDescent="0.25">
      <c r="A3453">
        <v>20200323</v>
      </c>
      <c r="B3453" s="1" t="s">
        <v>112</v>
      </c>
      <c r="C3453">
        <v>644</v>
      </c>
      <c r="D3453">
        <v>6595</v>
      </c>
      <c r="M3453" s="1" t="s">
        <v>33</v>
      </c>
      <c r="N3453" s="2">
        <v>43913.625</v>
      </c>
      <c r="O3453" s="1" t="s">
        <v>3020</v>
      </c>
      <c r="P3453" s="2">
        <v>43913.666666666664</v>
      </c>
      <c r="Q3453">
        <v>6</v>
      </c>
      <c r="S3453">
        <v>7239</v>
      </c>
      <c r="T3453">
        <v>7239</v>
      </c>
      <c r="U3453">
        <v>7239</v>
      </c>
      <c r="V3453">
        <v>42</v>
      </c>
      <c r="W3453">
        <v>4</v>
      </c>
      <c r="X3453">
        <v>0</v>
      </c>
      <c r="Y3453">
        <v>1631</v>
      </c>
      <c r="Z3453">
        <v>165</v>
      </c>
      <c r="AA3453">
        <v>1796</v>
      </c>
      <c r="AB3453" s="1">
        <f>Z3453/0.1</f>
        <v>1650</v>
      </c>
      <c r="AC3453" s="1">
        <f>AA3453-AB3453</f>
        <v>146</v>
      </c>
      <c r="AD3453" s="1">
        <f>_xlfn.IFNA(INDEX($AV$2:$AV$53,MATCH(B3453,$AU$2:$AU$53,0)),1000)</f>
        <v>12820878</v>
      </c>
      <c r="AE3453" s="1">
        <f>C3453/AD3453*100000</f>
        <v>5.0230569232465987</v>
      </c>
      <c r="AF3453" s="34">
        <f>IF(B3454=B3453,IFERROR((C3453/C3454)-1,0),0)</f>
        <v>0.34446764091858029</v>
      </c>
      <c r="AG3453" s="35">
        <f>IFERROR(LOG(2)/LOG(1+(AF3453)),AF3453)</f>
        <v>2.3417282522006397</v>
      </c>
      <c r="AH3453" s="35">
        <f>AVERAGE(Z3453:Z3459)</f>
        <v>81.142857142857139</v>
      </c>
      <c r="AJ3453" s="1">
        <f>Q3453/AD3453*100000</f>
        <v>4.6798666986769551E-2</v>
      </c>
      <c r="AK3453" s="34">
        <f>IF(B3454=B3453,IFERROR((Q3453/Q3454)-1,0),0)</f>
        <v>2</v>
      </c>
      <c r="AL3453" s="35">
        <f>IFERROR(LOG(2)/LOG(1+(AK3453)),AK3453)</f>
        <v>0.63092975357145742</v>
      </c>
      <c r="AM3453" s="35">
        <f>AVERAGE(W3453:W3459)</f>
        <v>0.8571428571428571</v>
      </c>
      <c r="AN3453" s="4">
        <f>ROUNDDOWN(N3453,0)</f>
        <v>43913</v>
      </c>
      <c r="AO3453" s="38" cm="1">
        <f t="array" ref="AO3453">_xlfn.ANCHORARRAY(AN3453)-1</f>
        <v>43912</v>
      </c>
    </row>
    <row r="3454" spans="1:41" x14ac:dyDescent="0.25">
      <c r="A3454">
        <v>20200322</v>
      </c>
      <c r="B3454" s="1" t="s">
        <v>112</v>
      </c>
      <c r="C3454">
        <v>479</v>
      </c>
      <c r="D3454">
        <v>4964</v>
      </c>
      <c r="M3454" s="1" t="s">
        <v>75</v>
      </c>
      <c r="N3454" s="2">
        <v>43912.5</v>
      </c>
      <c r="O3454" s="1" t="s">
        <v>3074</v>
      </c>
      <c r="P3454" s="2">
        <v>43912.666666666664</v>
      </c>
      <c r="Q3454">
        <v>2</v>
      </c>
      <c r="S3454">
        <v>5443</v>
      </c>
      <c r="T3454">
        <v>5443</v>
      </c>
      <c r="U3454">
        <v>5443</v>
      </c>
      <c r="V3454">
        <v>42</v>
      </c>
      <c r="W3454">
        <v>0</v>
      </c>
      <c r="X3454">
        <v>0</v>
      </c>
      <c r="Y3454">
        <v>1198</v>
      </c>
      <c r="Z3454">
        <v>108</v>
      </c>
      <c r="AA3454">
        <v>1306</v>
      </c>
      <c r="AB3454" s="1">
        <f>Z3454/0.1</f>
        <v>1080</v>
      </c>
      <c r="AC3454" s="1">
        <f>AA3454-AB3454</f>
        <v>226</v>
      </c>
      <c r="AD3454" s="1">
        <f>_xlfn.IFNA(INDEX($AV$2:$AV$53,MATCH(B3454,$AU$2:$AU$53,0)),1000)</f>
        <v>12820878</v>
      </c>
      <c r="AE3454" s="1">
        <f>C3454/AD3454*100000</f>
        <v>3.7360935811104357</v>
      </c>
      <c r="AF3454" s="34">
        <f>IF(B3455=B3454,IFERROR((C3454/C3455)-1,0),0)</f>
        <v>0.29110512129380051</v>
      </c>
      <c r="AG3454" s="35">
        <f>IFERROR(LOG(2)/LOG(1+(AF3454)),AF3454)</f>
        <v>2.7129203738608059</v>
      </c>
      <c r="AH3454" s="35">
        <f>AVERAGE(Z3454:Z3460)</f>
        <v>59.428571428571431</v>
      </c>
      <c r="AJ3454" s="1">
        <f>Q3454/AD3454*100000</f>
        <v>1.5599555662256516E-2</v>
      </c>
      <c r="AK3454" s="34">
        <f>IF(B3455=B3454,IFERROR((Q3454/Q3455)-1,0),0)</f>
        <v>0</v>
      </c>
      <c r="AL3454" s="35">
        <f>IFERROR(LOG(2)/LOG(1+(AK3454)),AK3454)</f>
        <v>0</v>
      </c>
      <c r="AM3454" s="35">
        <f>AVERAGE(W3454:W3460)</f>
        <v>0.2857142857142857</v>
      </c>
      <c r="AN3454" s="4">
        <f>ROUNDDOWN(N3454,0)</f>
        <v>43912</v>
      </c>
      <c r="AO3454" s="38" cm="1">
        <f t="array" ref="AO3454">_xlfn.ANCHORARRAY(AN3454)-1</f>
        <v>43911</v>
      </c>
    </row>
    <row r="3455" spans="1:41" x14ac:dyDescent="0.25">
      <c r="A3455">
        <v>20200321</v>
      </c>
      <c r="B3455" s="1" t="s">
        <v>112</v>
      </c>
      <c r="C3455">
        <v>371</v>
      </c>
      <c r="D3455">
        <v>3766</v>
      </c>
      <c r="M3455" s="1" t="s">
        <v>75</v>
      </c>
      <c r="N3455" s="2">
        <v>43911.5</v>
      </c>
      <c r="O3455" s="1" t="s">
        <v>3128</v>
      </c>
      <c r="P3455" s="2">
        <v>43911.666666666664</v>
      </c>
      <c r="Q3455">
        <v>2</v>
      </c>
      <c r="S3455">
        <v>4137</v>
      </c>
      <c r="T3455">
        <v>4137</v>
      </c>
      <c r="U3455">
        <v>4137</v>
      </c>
      <c r="V3455">
        <v>42</v>
      </c>
      <c r="W3455">
        <v>1</v>
      </c>
      <c r="X3455">
        <v>0</v>
      </c>
      <c r="Y3455">
        <v>1192</v>
      </c>
      <c r="Z3455">
        <v>103</v>
      </c>
      <c r="AA3455">
        <v>1295</v>
      </c>
      <c r="AB3455" s="1">
        <f>Z3455/0.1</f>
        <v>1030</v>
      </c>
      <c r="AC3455" s="1">
        <f>AA3455-AB3455</f>
        <v>265</v>
      </c>
      <c r="AD3455" s="1">
        <f>_xlfn.IFNA(INDEX($AV$2:$AV$53,MATCH(B3455,$AU$2:$AU$53,0)),1000)</f>
        <v>12820878</v>
      </c>
      <c r="AE3455" s="1">
        <f>C3455/AD3455*100000</f>
        <v>2.893717575348584</v>
      </c>
      <c r="AF3455" s="34">
        <f>IF(B3456=B3455,IFERROR((C3455/C3456)-1,0),0)</f>
        <v>0.38432835820895517</v>
      </c>
      <c r="AG3455" s="35">
        <f>IFERROR(LOG(2)/LOG(1+(AF3455)),AF3455)</f>
        <v>2.1313500471484987</v>
      </c>
      <c r="AH3455" s="35">
        <f>AVERAGE(Z3455:Z3461)</f>
        <v>46.285714285714285</v>
      </c>
      <c r="AJ3455" s="1">
        <f>Q3455/AD3455*100000</f>
        <v>1.5599555662256516E-2</v>
      </c>
      <c r="AK3455" s="34">
        <f>IF(B3456=B3455,IFERROR((Q3455/Q3456)-1,0),0)</f>
        <v>1</v>
      </c>
      <c r="AL3455" s="35">
        <f>IFERROR(LOG(2)/LOG(1+(AK3455)),AK3455)</f>
        <v>1</v>
      </c>
      <c r="AM3455" s="35">
        <f>AVERAGE(W3455:W3461)</f>
        <v>0.2857142857142857</v>
      </c>
      <c r="AN3455" s="4">
        <f>ROUNDDOWN(N3455,0)</f>
        <v>43911</v>
      </c>
      <c r="AO3455" s="38" cm="1">
        <f t="array" ref="AO3455">_xlfn.ANCHORARRAY(AN3455)-1</f>
        <v>43910</v>
      </c>
    </row>
    <row r="3456" spans="1:41" x14ac:dyDescent="0.25">
      <c r="A3456">
        <v>20200320</v>
      </c>
      <c r="B3456" s="1" t="s">
        <v>112</v>
      </c>
      <c r="C3456">
        <v>268</v>
      </c>
      <c r="D3456">
        <v>2574</v>
      </c>
      <c r="M3456" s="1" t="s">
        <v>75</v>
      </c>
      <c r="N3456" s="2">
        <v>43910.5</v>
      </c>
      <c r="O3456" s="1" t="s">
        <v>3182</v>
      </c>
      <c r="P3456" s="2">
        <v>43910.666666666664</v>
      </c>
      <c r="Q3456">
        <v>1</v>
      </c>
      <c r="S3456">
        <v>2842</v>
      </c>
      <c r="T3456">
        <v>2842</v>
      </c>
      <c r="U3456">
        <v>2842</v>
      </c>
      <c r="V3456">
        <v>42</v>
      </c>
      <c r="W3456">
        <v>0</v>
      </c>
      <c r="X3456">
        <v>0</v>
      </c>
      <c r="Y3456">
        <v>966</v>
      </c>
      <c r="Z3456">
        <v>83</v>
      </c>
      <c r="AA3456">
        <v>1049</v>
      </c>
      <c r="AB3456" s="1">
        <f>Z3456/0.1</f>
        <v>830</v>
      </c>
      <c r="AC3456" s="1">
        <f>AA3456-AB3456</f>
        <v>219</v>
      </c>
      <c r="AD3456" s="1">
        <f>_xlfn.IFNA(INDEX($AV$2:$AV$53,MATCH(B3456,$AU$2:$AU$53,0)),1000)</f>
        <v>12820878</v>
      </c>
      <c r="AE3456" s="1">
        <f>C3456/AD3456*100000</f>
        <v>2.0903404587423728</v>
      </c>
      <c r="AF3456" s="34">
        <f>IF(B3457=B3456,IFERROR((C3456/C3457)-1,0),0)</f>
        <v>0.44864864864864873</v>
      </c>
      <c r="AG3456" s="35">
        <f>IFERROR(LOG(2)/LOG(1+(AF3456)),AF3456)</f>
        <v>1.8701805565995457</v>
      </c>
      <c r="AH3456" s="35">
        <f>AVERAGE(Z3456:Z3462)</f>
        <v>32.428571428571431</v>
      </c>
      <c r="AJ3456" s="1">
        <f>Q3456/AD3456*100000</f>
        <v>7.7997778311282582E-3</v>
      </c>
      <c r="AK3456" s="34">
        <f>IF(B3457=B3456,IFERROR((Q3456/Q3457)-1,0),0)</f>
        <v>0</v>
      </c>
      <c r="AL3456" s="35">
        <f>IFERROR(LOG(2)/LOG(1+(AK3456)),AK3456)</f>
        <v>0</v>
      </c>
      <c r="AM3456" s="35">
        <f>AVERAGE(W3456:W3462)</f>
        <v>0.14285714285714285</v>
      </c>
      <c r="AN3456" s="4">
        <f>ROUNDDOWN(N3456,0)</f>
        <v>43910</v>
      </c>
      <c r="AO3456" s="38" cm="1">
        <f t="array" ref="AO3456">_xlfn.ANCHORARRAY(AN3456)-1</f>
        <v>43909</v>
      </c>
    </row>
    <row r="3457" spans="1:41" x14ac:dyDescent="0.25">
      <c r="A3457">
        <v>20200319</v>
      </c>
      <c r="B3457" s="1" t="s">
        <v>112</v>
      </c>
      <c r="C3457">
        <v>185</v>
      </c>
      <c r="D3457">
        <v>1608</v>
      </c>
      <c r="M3457" s="1" t="s">
        <v>75</v>
      </c>
      <c r="N3457" s="2">
        <v>43909.5</v>
      </c>
      <c r="O3457" s="1" t="s">
        <v>3236</v>
      </c>
      <c r="P3457" s="2">
        <v>43909.666666666664</v>
      </c>
      <c r="Q3457">
        <v>1</v>
      </c>
      <c r="S3457">
        <v>1793</v>
      </c>
      <c r="T3457">
        <v>1793</v>
      </c>
      <c r="U3457">
        <v>1793</v>
      </c>
      <c r="V3457">
        <v>42</v>
      </c>
      <c r="W3457">
        <v>0</v>
      </c>
      <c r="X3457">
        <v>0</v>
      </c>
      <c r="Y3457">
        <v>421</v>
      </c>
      <c r="Z3457">
        <v>52</v>
      </c>
      <c r="AA3457">
        <v>473</v>
      </c>
      <c r="AB3457" s="1">
        <f>Z3457/0.1</f>
        <v>520</v>
      </c>
      <c r="AC3457" s="1">
        <f>AA3457-AB3457</f>
        <v>-47</v>
      </c>
      <c r="AD3457" s="1">
        <f>_xlfn.IFNA(INDEX($AV$2:$AV$53,MATCH(B3457,$AU$2:$AU$53,0)),1000)</f>
        <v>12820878</v>
      </c>
      <c r="AE3457" s="1">
        <f>C3457/AD3457*100000</f>
        <v>1.4429588987587278</v>
      </c>
      <c r="AF3457" s="34">
        <f>IF(B3458=B3457,IFERROR((C3457/C3458)-1,0),0)</f>
        <v>0.39097744360902253</v>
      </c>
      <c r="AG3457" s="35">
        <f>IFERROR(LOG(2)/LOG(1+(AF3457)),AF3457)</f>
        <v>2.1004033771508706</v>
      </c>
      <c r="AH3457" s="35">
        <f>AVERAGE(Z3457:Z3463)</f>
        <v>23.285714285714285</v>
      </c>
      <c r="AJ3457" s="1">
        <f>Q3457/AD3457*100000</f>
        <v>7.7997778311282582E-3</v>
      </c>
      <c r="AK3457" s="34">
        <f>IF(B3458=B3457,IFERROR((Q3457/Q3458)-1,0),0)</f>
        <v>0</v>
      </c>
      <c r="AL3457" s="35">
        <f>IFERROR(LOG(2)/LOG(1+(AK3457)),AK3457)</f>
        <v>0</v>
      </c>
      <c r="AM3457" s="35">
        <f>AVERAGE(W3457:W3463)</f>
        <v>0.14285714285714285</v>
      </c>
      <c r="AN3457" s="4">
        <f>ROUNDDOWN(N3457,0)</f>
        <v>43909</v>
      </c>
      <c r="AO3457" s="38" cm="1">
        <f t="array" ref="AO3457">_xlfn.ANCHORARRAY(AN3457)-1</f>
        <v>43908</v>
      </c>
    </row>
    <row r="3458" spans="1:41" x14ac:dyDescent="0.25">
      <c r="A3458">
        <v>20200318</v>
      </c>
      <c r="B3458" s="1" t="s">
        <v>112</v>
      </c>
      <c r="C3458">
        <v>133</v>
      </c>
      <c r="D3458">
        <v>1187</v>
      </c>
      <c r="M3458" s="1" t="s">
        <v>75</v>
      </c>
      <c r="N3458" s="2">
        <v>43908.5</v>
      </c>
      <c r="O3458" s="1" t="s">
        <v>3290</v>
      </c>
      <c r="P3458" s="2">
        <v>43908.666666666664</v>
      </c>
      <c r="Q3458">
        <v>1</v>
      </c>
      <c r="S3458">
        <v>1320</v>
      </c>
      <c r="T3458">
        <v>1320</v>
      </c>
      <c r="U3458">
        <v>1320</v>
      </c>
      <c r="V3458">
        <v>42</v>
      </c>
      <c r="W3458">
        <v>1</v>
      </c>
      <c r="X3458">
        <v>0</v>
      </c>
      <c r="Y3458">
        <v>308</v>
      </c>
      <c r="Z3458">
        <v>37</v>
      </c>
      <c r="AA3458">
        <v>345</v>
      </c>
      <c r="AB3458" s="1">
        <f>Z3458/0.1</f>
        <v>370</v>
      </c>
      <c r="AC3458" s="1">
        <f>AA3458-AB3458</f>
        <v>-25</v>
      </c>
      <c r="AD3458" s="1">
        <f>_xlfn.IFNA(INDEX($AV$2:$AV$53,MATCH(B3458,$AU$2:$AU$53,0)),1000)</f>
        <v>12820878</v>
      </c>
      <c r="AE3458" s="1">
        <f>C3458/AD3458*100000</f>
        <v>1.0373704515400584</v>
      </c>
      <c r="AF3458" s="34">
        <f>IF(B3459=B3458,IFERROR((C3458/C3459)-1,0),0)</f>
        <v>0.38541666666666674</v>
      </c>
      <c r="AG3458" s="35">
        <f>IFERROR(LOG(2)/LOG(1+(AF3458)),AF3458)</f>
        <v>2.1262122356512387</v>
      </c>
      <c r="AH3458" s="35">
        <f>AVERAGE(Z3458:Z3464)</f>
        <v>16.714285714285715</v>
      </c>
      <c r="AJ3458" s="1">
        <f>Q3458/AD3458*100000</f>
        <v>7.7997778311282582E-3</v>
      </c>
      <c r="AK3458" s="34">
        <f>IF(B3459=B3458,IFERROR((Q3458/Q3459)-1,0),0)</f>
        <v>0</v>
      </c>
      <c r="AL3458" s="35">
        <f>IFERROR(LOG(2)/LOG(1+(AK3458)),AK3458)</f>
        <v>0</v>
      </c>
      <c r="AM3458" s="35">
        <f>AVERAGE(W3458:W3464)</f>
        <v>0.14285714285714285</v>
      </c>
      <c r="AN3458" s="4">
        <f>ROUNDDOWN(N3458,0)</f>
        <v>43908</v>
      </c>
      <c r="AO3458" s="38" cm="1">
        <f t="array" ref="AO3458">_xlfn.ANCHORARRAY(AN3458)-1</f>
        <v>43907</v>
      </c>
    </row>
    <row r="3459" spans="1:41" x14ac:dyDescent="0.25">
      <c r="A3459">
        <v>20200317</v>
      </c>
      <c r="B3459" s="1" t="s">
        <v>112</v>
      </c>
      <c r="C3459">
        <v>96</v>
      </c>
      <c r="D3459">
        <v>879</v>
      </c>
      <c r="M3459" s="1" t="s">
        <v>75</v>
      </c>
      <c r="N3459" s="2">
        <v>43907.53125</v>
      </c>
      <c r="O3459" s="1" t="s">
        <v>3344</v>
      </c>
      <c r="P3459" s="2">
        <v>43907.666666666664</v>
      </c>
      <c r="S3459">
        <v>975</v>
      </c>
      <c r="T3459">
        <v>975</v>
      </c>
      <c r="U3459">
        <v>975</v>
      </c>
      <c r="V3459">
        <v>42</v>
      </c>
      <c r="W3459">
        <v>0</v>
      </c>
      <c r="X3459">
        <v>0</v>
      </c>
      <c r="Y3459">
        <v>209</v>
      </c>
      <c r="Z3459">
        <v>20</v>
      </c>
      <c r="AA3459">
        <v>229</v>
      </c>
      <c r="AB3459" s="1">
        <f>Z3459/0.1</f>
        <v>200</v>
      </c>
      <c r="AC3459" s="1">
        <f>AA3459-AB3459</f>
        <v>29</v>
      </c>
      <c r="AD3459" s="1">
        <f>_xlfn.IFNA(INDEX($AV$2:$AV$53,MATCH(B3459,$AU$2:$AU$53,0)),1000)</f>
        <v>12820878</v>
      </c>
      <c r="AE3459" s="1">
        <f>C3459/AD3459*100000</f>
        <v>0.74877867178831281</v>
      </c>
      <c r="AF3459" s="34">
        <f>IF(B3460=B3459,IFERROR((C3459/C3460)-1,0),0)</f>
        <v>0.26315789473684204</v>
      </c>
      <c r="AG3459" s="35">
        <f>IFERROR(LOG(2)/LOG(1+(AF3459)),AF3459)</f>
        <v>2.9670510117587106</v>
      </c>
      <c r="AH3459" s="35">
        <f>AVERAGE(Z3459:Z3465)</f>
        <v>12</v>
      </c>
      <c r="AJ3459" s="1">
        <f>Q3459/AD3459*100000</f>
        <v>0</v>
      </c>
      <c r="AK3459" s="34">
        <f>IF(B3460=B3459,IFERROR((Q3459/Q3460)-1,0),0)</f>
        <v>0</v>
      </c>
      <c r="AL3459" s="35">
        <f>IFERROR(LOG(2)/LOG(1+(AK3459)),AK3459)</f>
        <v>0</v>
      </c>
      <c r="AM3459" s="35">
        <f>AVERAGE(W3459:W3465)</f>
        <v>0</v>
      </c>
      <c r="AN3459" s="4">
        <f>ROUNDDOWN(N3459,0)</f>
        <v>43907</v>
      </c>
      <c r="AO3459" s="38" cm="1">
        <f t="array" ref="AO3459">_xlfn.ANCHORARRAY(AN3459)-1</f>
        <v>43906</v>
      </c>
    </row>
    <row r="3460" spans="1:41" x14ac:dyDescent="0.25">
      <c r="A3460">
        <v>20200316</v>
      </c>
      <c r="B3460" s="1" t="s">
        <v>112</v>
      </c>
      <c r="C3460">
        <v>76</v>
      </c>
      <c r="D3460">
        <v>670</v>
      </c>
      <c r="M3460" s="1" t="s">
        <v>75</v>
      </c>
      <c r="N3460" s="2">
        <v>43906.644444444442</v>
      </c>
      <c r="O3460" s="1" t="s">
        <v>3398</v>
      </c>
      <c r="P3460" s="2">
        <v>43906.666666666664</v>
      </c>
      <c r="S3460">
        <v>746</v>
      </c>
      <c r="T3460">
        <v>746</v>
      </c>
      <c r="U3460">
        <v>746</v>
      </c>
      <c r="V3460">
        <v>42</v>
      </c>
      <c r="W3460">
        <v>0</v>
      </c>
      <c r="X3460">
        <v>0</v>
      </c>
      <c r="Y3460">
        <v>465</v>
      </c>
      <c r="Z3460">
        <v>13</v>
      </c>
      <c r="AA3460">
        <v>478</v>
      </c>
      <c r="AB3460" s="1">
        <f>Z3460/0.1</f>
        <v>130</v>
      </c>
      <c r="AC3460" s="1">
        <f>AA3460-AB3460</f>
        <v>348</v>
      </c>
      <c r="AD3460" s="1">
        <f>_xlfn.IFNA(INDEX($AV$2:$AV$53,MATCH(B3460,$AU$2:$AU$53,0)),1000)</f>
        <v>12820878</v>
      </c>
      <c r="AE3460" s="1">
        <f>C3460/AD3460*100000</f>
        <v>0.59278311516574766</v>
      </c>
      <c r="AF3460" s="34">
        <f>IF(B3461=B3460,IFERROR((C3460/C3461)-1,0),0)</f>
        <v>0.20634920634920628</v>
      </c>
      <c r="AG3460" s="35">
        <f>IFERROR(LOG(2)/LOG(1+(AF3460)),AF3460)</f>
        <v>3.6948416950918883</v>
      </c>
      <c r="AH3460" s="35">
        <f>AVERAGE(Z3460:Z3466)</f>
        <v>9.4285714285714288</v>
      </c>
      <c r="AJ3460" s="1">
        <f>Q3460/AD3460*100000</f>
        <v>0</v>
      </c>
      <c r="AK3460" s="34">
        <f>IF(B3461=B3460,IFERROR((Q3460/Q3461)-1,0),0)</f>
        <v>0</v>
      </c>
      <c r="AL3460" s="35">
        <f>IFERROR(LOG(2)/LOG(1+(AK3460)),AK3460)</f>
        <v>0</v>
      </c>
      <c r="AM3460" s="35">
        <f>AVERAGE(W3460:W3466)</f>
        <v>0</v>
      </c>
      <c r="AN3460" s="4">
        <f>ROUNDDOWN(N3460,0)</f>
        <v>43906</v>
      </c>
      <c r="AO3460" s="38" cm="1">
        <f t="array" ref="AO3460">_xlfn.ANCHORARRAY(AN3460)-1</f>
        <v>43905</v>
      </c>
    </row>
    <row r="3461" spans="1:41" x14ac:dyDescent="0.25">
      <c r="A3461">
        <v>20200315</v>
      </c>
      <c r="B3461" s="1" t="s">
        <v>112</v>
      </c>
      <c r="C3461">
        <v>63</v>
      </c>
      <c r="D3461">
        <v>205</v>
      </c>
      <c r="E3461">
        <v>183</v>
      </c>
      <c r="M3461" s="1" t="s">
        <v>75</v>
      </c>
      <c r="N3461" s="2">
        <v>43905.5</v>
      </c>
      <c r="O3461" s="1" t="s">
        <v>3449</v>
      </c>
      <c r="P3461" s="2">
        <v>43905.666666666664</v>
      </c>
      <c r="S3461">
        <v>451</v>
      </c>
      <c r="T3461">
        <v>268</v>
      </c>
      <c r="U3461">
        <v>268</v>
      </c>
      <c r="V3461">
        <v>42</v>
      </c>
      <c r="W3461">
        <v>0</v>
      </c>
      <c r="X3461">
        <v>0</v>
      </c>
      <c r="Y3461">
        <v>0</v>
      </c>
      <c r="Z3461">
        <v>16</v>
      </c>
      <c r="AA3461">
        <v>16</v>
      </c>
      <c r="AB3461" s="1">
        <f>Z3461/0.1</f>
        <v>160</v>
      </c>
      <c r="AC3461" s="1">
        <f>AA3461-AB3461</f>
        <v>-144</v>
      </c>
      <c r="AD3461" s="1">
        <f>_xlfn.IFNA(INDEX($AV$2:$AV$53,MATCH(B3461,$AU$2:$AU$53,0)),1000)</f>
        <v>12820878</v>
      </c>
      <c r="AE3461" s="1">
        <f>C3461/AD3461*100000</f>
        <v>0.49138600336108029</v>
      </c>
      <c r="AF3461" s="34">
        <f>IF(B3462=B3461,IFERROR((C3461/C3462)-1,0),0)</f>
        <v>0.34042553191489366</v>
      </c>
      <c r="AG3461" s="35">
        <f>IFERROR(LOG(2)/LOG(1+(AF3461)),AF3461)</f>
        <v>2.3657939962840073</v>
      </c>
      <c r="AH3461" s="35">
        <f>AVERAGE(Z3461:Z3467)</f>
        <v>8.1428571428571423</v>
      </c>
      <c r="AJ3461" s="1">
        <f>Q3461/AD3461*100000</f>
        <v>0</v>
      </c>
      <c r="AK3461" s="34">
        <f>IF(B3462=B3461,IFERROR((Q3461/Q3462)-1,0),0)</f>
        <v>0</v>
      </c>
      <c r="AL3461" s="35">
        <f>IFERROR(LOG(2)/LOG(1+(AK3461)),AK3461)</f>
        <v>0</v>
      </c>
      <c r="AM3461" s="35">
        <f>AVERAGE(W3461:W3467)</f>
        <v>0</v>
      </c>
      <c r="AN3461" s="4">
        <f>ROUNDDOWN(N3461,0)</f>
        <v>43905</v>
      </c>
      <c r="AO3461" s="38" cm="1">
        <f t="array" ref="AO3461">_xlfn.ANCHORARRAY(AN3461)-1</f>
        <v>43904</v>
      </c>
    </row>
    <row r="3462" spans="1:41" x14ac:dyDescent="0.25">
      <c r="A3462">
        <v>20200314</v>
      </c>
      <c r="B3462" s="1" t="s">
        <v>112</v>
      </c>
      <c r="C3462">
        <v>47</v>
      </c>
      <c r="D3462">
        <v>205</v>
      </c>
      <c r="E3462">
        <v>150</v>
      </c>
      <c r="M3462" s="1" t="s">
        <v>75</v>
      </c>
      <c r="N3462" s="2">
        <v>43904.583333333336</v>
      </c>
      <c r="O3462" s="1" t="s">
        <v>3498</v>
      </c>
      <c r="P3462" s="2">
        <v>43904.666666666664</v>
      </c>
      <c r="S3462">
        <v>402</v>
      </c>
      <c r="T3462">
        <v>252</v>
      </c>
      <c r="U3462">
        <v>252</v>
      </c>
      <c r="V3462">
        <v>42</v>
      </c>
      <c r="W3462">
        <v>0</v>
      </c>
      <c r="X3462">
        <v>0</v>
      </c>
      <c r="Y3462">
        <v>65</v>
      </c>
      <c r="Z3462">
        <v>6</v>
      </c>
      <c r="AA3462">
        <v>71</v>
      </c>
      <c r="AB3462" s="1">
        <f>Z3462/0.1</f>
        <v>60</v>
      </c>
      <c r="AC3462" s="1">
        <f>AA3462-AB3462</f>
        <v>11</v>
      </c>
      <c r="AD3462" s="1">
        <f>_xlfn.IFNA(INDEX($AV$2:$AV$53,MATCH(B3462,$AU$2:$AU$53,0)),1000)</f>
        <v>12820878</v>
      </c>
      <c r="AE3462" s="1">
        <f>C3462/AD3462*100000</f>
        <v>0.36658955806302812</v>
      </c>
      <c r="AF3462" s="34">
        <f>IF(B3463=B3462,IFERROR((C3462/C3463)-1,0),0)</f>
        <v>0.14634146341463405</v>
      </c>
      <c r="AG3462" s="35">
        <f>IFERROR(LOG(2)/LOG(1+(AF3462)),AF3462)</f>
        <v>5.075192863280817</v>
      </c>
      <c r="AH3462" s="35">
        <f>AVERAGE(Z3462:Z3468)</f>
        <v>6.1428571428571432</v>
      </c>
      <c r="AJ3462" s="1">
        <f>Q3462/AD3462*100000</f>
        <v>0</v>
      </c>
      <c r="AK3462" s="34">
        <f>IF(B3463=B3462,IFERROR((Q3462/Q3463)-1,0),0)</f>
        <v>0</v>
      </c>
      <c r="AL3462" s="35">
        <f>IFERROR(LOG(2)/LOG(1+(AK3462)),AK3462)</f>
        <v>0</v>
      </c>
      <c r="AM3462" s="35">
        <f>AVERAGE(W3462:W3468)</f>
        <v>0</v>
      </c>
      <c r="AN3462" s="4">
        <f>ROUNDDOWN(N3462,0)</f>
        <v>43904</v>
      </c>
      <c r="AO3462" s="38" cm="1">
        <f t="array" ref="AO3462">_xlfn.ANCHORARRAY(AN3462)-1</f>
        <v>43903</v>
      </c>
    </row>
    <row r="3463" spans="1:41" x14ac:dyDescent="0.25">
      <c r="A3463">
        <v>20200313</v>
      </c>
      <c r="B3463" s="1" t="s">
        <v>112</v>
      </c>
      <c r="C3463">
        <v>41</v>
      </c>
      <c r="D3463">
        <v>140</v>
      </c>
      <c r="E3463">
        <v>130</v>
      </c>
      <c r="M3463" s="1" t="s">
        <v>75</v>
      </c>
      <c r="N3463" s="2">
        <v>43903.645833333336</v>
      </c>
      <c r="O3463" s="1" t="s">
        <v>3547</v>
      </c>
      <c r="P3463" s="2">
        <v>43903.666666666664</v>
      </c>
      <c r="S3463">
        <v>311</v>
      </c>
      <c r="T3463">
        <v>181</v>
      </c>
      <c r="U3463">
        <v>181</v>
      </c>
      <c r="V3463">
        <v>42</v>
      </c>
      <c r="W3463">
        <v>0</v>
      </c>
      <c r="X3463">
        <v>0</v>
      </c>
      <c r="Y3463">
        <v>24</v>
      </c>
      <c r="Z3463">
        <v>19</v>
      </c>
      <c r="AA3463">
        <v>43</v>
      </c>
      <c r="AB3463" s="1">
        <f>Z3463/0.1</f>
        <v>190</v>
      </c>
      <c r="AC3463" s="1">
        <f>AA3463-AB3463</f>
        <v>-147</v>
      </c>
      <c r="AD3463" s="1">
        <f>_xlfn.IFNA(INDEX($AV$2:$AV$53,MATCH(B3463,$AU$2:$AU$53,0)),1000)</f>
        <v>12820878</v>
      </c>
      <c r="AE3463" s="1">
        <f>C3463/AD3463*100000</f>
        <v>0.31979089107625858</v>
      </c>
      <c r="AF3463" s="34">
        <f>IF(B3464=B3463,IFERROR((C3463/C3464)-1,0),0)</f>
        <v>0.86363636363636354</v>
      </c>
      <c r="AG3463" s="35">
        <f>IFERROR(LOG(2)/LOG(1+(AF3463)),AF3463)</f>
        <v>1.1134364786831519</v>
      </c>
      <c r="AH3463" s="35">
        <f>AVERAGE(Z3463:Z3469)</f>
        <v>5.5714285714285712</v>
      </c>
      <c r="AJ3463" s="1">
        <f>Q3463/AD3463*100000</f>
        <v>0</v>
      </c>
      <c r="AK3463" s="34">
        <f>IF(B3464=B3463,IFERROR((Q3463/Q3464)-1,0),0)</f>
        <v>0</v>
      </c>
      <c r="AL3463" s="35">
        <f>IFERROR(LOG(2)/LOG(1+(AK3463)),AK3463)</f>
        <v>0</v>
      </c>
      <c r="AM3463" s="35">
        <f>AVERAGE(W3463:W3469)</f>
        <v>0</v>
      </c>
      <c r="AN3463" s="4">
        <f>ROUNDDOWN(N3463,0)</f>
        <v>43903</v>
      </c>
      <c r="AO3463" s="38" cm="1">
        <f t="array" ref="AO3463">_xlfn.ANCHORARRAY(AN3463)-1</f>
        <v>43902</v>
      </c>
    </row>
    <row r="3464" spans="1:41" x14ac:dyDescent="0.25">
      <c r="A3464">
        <v>20200312</v>
      </c>
      <c r="B3464" s="1" t="s">
        <v>112</v>
      </c>
      <c r="C3464">
        <v>22</v>
      </c>
      <c r="D3464">
        <v>116</v>
      </c>
      <c r="E3464">
        <v>81</v>
      </c>
      <c r="M3464" s="1" t="s">
        <v>75</v>
      </c>
      <c r="N3464" s="2">
        <v>43902.572916666664</v>
      </c>
      <c r="O3464" s="1" t="s">
        <v>3596</v>
      </c>
      <c r="P3464" s="2">
        <v>43902.666666666664</v>
      </c>
      <c r="S3464">
        <v>219</v>
      </c>
      <c r="T3464">
        <v>138</v>
      </c>
      <c r="U3464">
        <v>138</v>
      </c>
      <c r="V3464">
        <v>42</v>
      </c>
      <c r="W3464">
        <v>0</v>
      </c>
      <c r="X3464">
        <v>0</v>
      </c>
      <c r="Y3464">
        <v>28</v>
      </c>
      <c r="Z3464">
        <v>6</v>
      </c>
      <c r="AA3464">
        <v>34</v>
      </c>
      <c r="AB3464" s="1">
        <f>Z3464/0.1</f>
        <v>60</v>
      </c>
      <c r="AC3464" s="1">
        <f>AA3464-AB3464</f>
        <v>-26</v>
      </c>
      <c r="AD3464" s="1">
        <f>_xlfn.IFNA(INDEX($AV$2:$AV$53,MATCH(B3464,$AU$2:$AU$53,0)),1000)</f>
        <v>12820878</v>
      </c>
      <c r="AE3464" s="1">
        <f>C3464/AD3464*100000</f>
        <v>0.17159511228482169</v>
      </c>
      <c r="AF3464" s="34">
        <f>IF(B3465=B3464,IFERROR((C3464/C3465)-1,0),0)</f>
        <v>0.375</v>
      </c>
      <c r="AG3464" s="35">
        <f>IFERROR(LOG(2)/LOG(1+(AF3464)),AF3464)</f>
        <v>2.1766024788760996</v>
      </c>
      <c r="AH3464" s="35">
        <f>AVERAGE(Z3464:Z3470)</f>
        <v>3.3333333333333335</v>
      </c>
      <c r="AJ3464" s="1">
        <f>Q3464/AD3464*100000</f>
        <v>0</v>
      </c>
      <c r="AK3464" s="34">
        <f>IF(B3465=B3464,IFERROR((Q3464/Q3465)-1,0),0)</f>
        <v>0</v>
      </c>
      <c r="AL3464" s="35">
        <f>IFERROR(LOG(2)/LOG(1+(AK3464)),AK3464)</f>
        <v>0</v>
      </c>
      <c r="AM3464" s="35">
        <f>AVERAGE(W3464:W3470)</f>
        <v>0</v>
      </c>
      <c r="AN3464" s="4">
        <f>ROUNDDOWN(N3464,0)</f>
        <v>43902</v>
      </c>
      <c r="AO3464" s="38" cm="1">
        <f t="array" ref="AO3464">_xlfn.ANCHORARRAY(AN3464)-1</f>
        <v>43901</v>
      </c>
    </row>
    <row r="3465" spans="1:41" x14ac:dyDescent="0.25">
      <c r="A3465">
        <v>20200311</v>
      </c>
      <c r="B3465" s="1" t="s">
        <v>112</v>
      </c>
      <c r="C3465">
        <v>16</v>
      </c>
      <c r="D3465">
        <v>88</v>
      </c>
      <c r="E3465">
        <v>54</v>
      </c>
      <c r="M3465" s="1" t="s">
        <v>75</v>
      </c>
      <c r="N3465" s="2"/>
      <c r="O3465" s="1" t="s">
        <v>3644</v>
      </c>
      <c r="P3465" s="2">
        <v>43901.666666666664</v>
      </c>
      <c r="S3465">
        <v>158</v>
      </c>
      <c r="T3465">
        <v>104</v>
      </c>
      <c r="U3465">
        <v>104</v>
      </c>
      <c r="V3465">
        <v>42</v>
      </c>
      <c r="W3465">
        <v>0</v>
      </c>
      <c r="X3465">
        <v>0</v>
      </c>
      <c r="Y3465">
        <v>88</v>
      </c>
      <c r="Z3465">
        <v>4</v>
      </c>
      <c r="AA3465">
        <v>92</v>
      </c>
      <c r="AB3465" s="1">
        <f>Z3465/0.1</f>
        <v>40</v>
      </c>
      <c r="AC3465" s="1">
        <f>AA3465-AB3465</f>
        <v>52</v>
      </c>
      <c r="AD3465" s="1">
        <f>_xlfn.IFNA(INDEX($AV$2:$AV$53,MATCH(B3465,$AU$2:$AU$53,0)),1000)</f>
        <v>12820878</v>
      </c>
      <c r="AE3465" s="1">
        <f>C3465/AD3465*100000</f>
        <v>0.12479644529805213</v>
      </c>
      <c r="AF3465" s="34">
        <f>IF(B3466=B3465,IFERROR((C3465/C3466)-1,0),0)</f>
        <v>0.33333333333333326</v>
      </c>
      <c r="AG3465" s="35">
        <f>IFERROR(LOG(2)/LOG(1+(AF3465)),AF3465)</f>
        <v>2.4094208396532095</v>
      </c>
      <c r="AH3465" s="35">
        <f>AVERAGE(Z3465:Z3471)</f>
        <v>14.5</v>
      </c>
      <c r="AJ3465" s="1">
        <f>Q3465/AD3465*100000</f>
        <v>0</v>
      </c>
      <c r="AK3465" s="34">
        <f>IF(B3466=B3465,IFERROR((Q3465/Q3466)-1,0),0)</f>
        <v>0</v>
      </c>
      <c r="AL3465" s="35">
        <f>IFERROR(LOG(2)/LOG(1+(AK3465)),AK3465)</f>
        <v>0</v>
      </c>
      <c r="AM3465" s="35">
        <f>AVERAGE(W3465:W3471)</f>
        <v>0</v>
      </c>
      <c r="AN3465" s="4">
        <f>ROUNDDOWN(N3465,0)</f>
        <v>0</v>
      </c>
      <c r="AO3465" s="38" cm="1">
        <f t="array" ref="AO3465">_xlfn.ANCHORARRAY(AN3465)-1</f>
        <v>-1</v>
      </c>
    </row>
    <row r="3466" spans="1:41" x14ac:dyDescent="0.25">
      <c r="A3466">
        <v>20200310</v>
      </c>
      <c r="B3466" s="1" t="s">
        <v>112</v>
      </c>
      <c r="C3466">
        <v>12</v>
      </c>
      <c r="M3466" s="1" t="s">
        <v>75</v>
      </c>
      <c r="N3466" s="2"/>
      <c r="O3466" s="1" t="s">
        <v>3692</v>
      </c>
      <c r="P3466" s="2">
        <v>43900.666666666664</v>
      </c>
      <c r="S3466">
        <v>12</v>
      </c>
      <c r="T3466">
        <v>12</v>
      </c>
      <c r="U3466">
        <v>12</v>
      </c>
      <c r="V3466">
        <v>42</v>
      </c>
      <c r="W3466">
        <v>0</v>
      </c>
      <c r="X3466">
        <v>0</v>
      </c>
      <c r="Y3466">
        <v>0</v>
      </c>
      <c r="Z3466">
        <v>2</v>
      </c>
      <c r="AA3466">
        <v>2</v>
      </c>
      <c r="AB3466" s="1">
        <f>Z3466/0.1</f>
        <v>20</v>
      </c>
      <c r="AC3466" s="1">
        <f>AA3466-AB3466</f>
        <v>-18</v>
      </c>
      <c r="AD3466" s="1">
        <f>_xlfn.IFNA(INDEX($AV$2:$AV$53,MATCH(B3466,$AU$2:$AU$53,0)),1000)</f>
        <v>12820878</v>
      </c>
      <c r="AE3466" s="1">
        <f>C3466/AD3466*100000</f>
        <v>9.3597333973539101E-2</v>
      </c>
      <c r="AF3466" s="34">
        <f>IF(B3467=B3466,IFERROR((C3466/C3467)-1,0),0)</f>
        <v>0.19999999999999996</v>
      </c>
      <c r="AG3466" s="35">
        <f>IFERROR(LOG(2)/LOG(1+(AF3466)),AF3466)</f>
        <v>3.8017840169239308</v>
      </c>
      <c r="AH3466" s="35">
        <f>AVERAGE(Z3466:Z3472)</f>
        <v>24.5</v>
      </c>
      <c r="AJ3466" s="1">
        <f>Q3466/AD3466*100000</f>
        <v>0</v>
      </c>
      <c r="AK3466" s="34">
        <f>IF(B3467=B3466,IFERROR((Q3466/Q3467)-1,0),0)</f>
        <v>0</v>
      </c>
      <c r="AL3466" s="35">
        <f>IFERROR(LOG(2)/LOG(1+(AK3466)),AK3466)</f>
        <v>0</v>
      </c>
      <c r="AM3466" s="35">
        <f>AVERAGE(W3466:W3472)</f>
        <v>0</v>
      </c>
      <c r="AN3466" s="4">
        <f>ROUNDDOWN(N3466,0)</f>
        <v>0</v>
      </c>
      <c r="AO3466" s="38" cm="1">
        <f t="array" ref="AO3466">_xlfn.ANCHORARRAY(AN3466)-1</f>
        <v>-1</v>
      </c>
    </row>
    <row r="3467" spans="1:41" x14ac:dyDescent="0.25">
      <c r="A3467">
        <v>20200309</v>
      </c>
      <c r="B3467" s="1" t="s">
        <v>112</v>
      </c>
      <c r="C3467">
        <v>10</v>
      </c>
      <c r="M3467" s="1" t="s">
        <v>75</v>
      </c>
      <c r="N3467" s="2"/>
      <c r="O3467" s="1" t="s">
        <v>3740</v>
      </c>
      <c r="P3467" s="2">
        <v>43899.666666666664</v>
      </c>
      <c r="S3467">
        <v>10</v>
      </c>
      <c r="T3467">
        <v>10</v>
      </c>
      <c r="U3467">
        <v>10</v>
      </c>
      <c r="V3467">
        <v>42</v>
      </c>
      <c r="W3467">
        <v>0</v>
      </c>
      <c r="X3467">
        <v>0</v>
      </c>
      <c r="Y3467">
        <v>0</v>
      </c>
      <c r="Z3467">
        <v>4</v>
      </c>
      <c r="AA3467">
        <v>4</v>
      </c>
      <c r="AB3467" s="1">
        <f>Z3467/0.1</f>
        <v>40</v>
      </c>
      <c r="AC3467" s="1">
        <f>AA3467-AB3467</f>
        <v>-36</v>
      </c>
      <c r="AD3467" s="1">
        <f>_xlfn.IFNA(INDEX($AV$2:$AV$53,MATCH(B3467,$AU$2:$AU$53,0)),1000)</f>
        <v>12820878</v>
      </c>
      <c r="AE3467" s="1">
        <f>C3467/AD3467*100000</f>
        <v>7.7997778311282573E-2</v>
      </c>
      <c r="AF3467" s="34">
        <f>IF(B3468=B3467,IFERROR((C3467/C3468)-1,0),0)</f>
        <v>0.66666666666666674</v>
      </c>
      <c r="AG3467" s="35">
        <f>IFERROR(LOG(2)/LOG(1+(AF3467)),AF3467)</f>
        <v>1.3569154488567239</v>
      </c>
      <c r="AH3467" s="35">
        <f>AVERAGE(Z3467:Z3473)</f>
        <v>36</v>
      </c>
      <c r="AJ3467" s="1">
        <f>Q3467/AD3467*100000</f>
        <v>0</v>
      </c>
      <c r="AK3467" s="34">
        <f>IF(B3468=B3467,IFERROR((Q3467/Q3468)-1,0),0)</f>
        <v>0</v>
      </c>
      <c r="AL3467" s="35">
        <f>IFERROR(LOG(2)/LOG(1+(AK3467)),AK3467)</f>
        <v>0</v>
      </c>
      <c r="AM3467" s="35">
        <f>AVERAGE(W3467:W3473)</f>
        <v>0.33333333333333331</v>
      </c>
      <c r="AN3467" s="4">
        <f>ROUNDDOWN(N3467,0)</f>
        <v>0</v>
      </c>
      <c r="AO3467" s="38" cm="1">
        <f t="array" ref="AO3467">_xlfn.ANCHORARRAY(AN3467)-1</f>
        <v>-1</v>
      </c>
    </row>
    <row r="3468" spans="1:41" x14ac:dyDescent="0.25">
      <c r="A3468">
        <v>20200308</v>
      </c>
      <c r="B3468" s="1" t="s">
        <v>112</v>
      </c>
      <c r="C3468">
        <v>6</v>
      </c>
      <c r="M3468" s="1" t="s">
        <v>75</v>
      </c>
      <c r="N3468" s="2"/>
      <c r="O3468" s="1" t="s">
        <v>3788</v>
      </c>
      <c r="P3468" s="2">
        <v>43898.666666666664</v>
      </c>
      <c r="S3468">
        <v>6</v>
      </c>
      <c r="T3468">
        <v>6</v>
      </c>
      <c r="U3468">
        <v>6</v>
      </c>
      <c r="V3468">
        <v>42</v>
      </c>
      <c r="W3468">
        <v>0</v>
      </c>
      <c r="X3468">
        <v>0</v>
      </c>
      <c r="Y3468">
        <v>0</v>
      </c>
      <c r="Z3468">
        <v>2</v>
      </c>
      <c r="AA3468">
        <v>2</v>
      </c>
      <c r="AB3468" s="1">
        <f>Z3468/0.1</f>
        <v>20</v>
      </c>
      <c r="AC3468" s="1">
        <f>AA3468-AB3468</f>
        <v>-18</v>
      </c>
      <c r="AD3468" s="1">
        <f>_xlfn.IFNA(INDEX($AV$2:$AV$53,MATCH(B3468,$AU$2:$AU$53,0)),1000)</f>
        <v>12820878</v>
      </c>
      <c r="AE3468" s="1">
        <f>C3468/AD3468*100000</f>
        <v>4.6798666986769551E-2</v>
      </c>
      <c r="AF3468" s="34">
        <f>IF(B3469=B3468,IFERROR((C3468/C3469)-1,0),0)</f>
        <v>0.5</v>
      </c>
      <c r="AG3468" s="35">
        <f>IFERROR(LOG(2)/LOG(1+(AF3468)),AF3468)</f>
        <v>1.7095112913514547</v>
      </c>
      <c r="AH3468" s="35">
        <f>AVERAGE(Z3468:Z3474)</f>
        <v>50.166666666666664</v>
      </c>
      <c r="AJ3468" s="1">
        <f>Q3468/AD3468*100000</f>
        <v>0</v>
      </c>
      <c r="AK3468" s="34">
        <f>IF(B3469=B3468,IFERROR((Q3468/Q3469)-1,0),0)</f>
        <v>0</v>
      </c>
      <c r="AL3468" s="35">
        <f>IFERROR(LOG(2)/LOG(1+(AK3468)),AK3468)</f>
        <v>0</v>
      </c>
      <c r="AM3468" s="35">
        <f>AVERAGE(W3468:W3474)</f>
        <v>0.33333333333333331</v>
      </c>
      <c r="AN3468" s="4">
        <f>ROUNDDOWN(N3468,0)</f>
        <v>0</v>
      </c>
      <c r="AO3468" s="38" cm="1">
        <f t="array" ref="AO3468">_xlfn.ANCHORARRAY(AN3468)-1</f>
        <v>-1</v>
      </c>
    </row>
    <row r="3469" spans="1:41" x14ac:dyDescent="0.25">
      <c r="A3469">
        <v>20200307</v>
      </c>
      <c r="B3469" s="1" t="s">
        <v>112</v>
      </c>
      <c r="C3469">
        <v>4</v>
      </c>
      <c r="M3469" s="1" t="s">
        <v>75</v>
      </c>
      <c r="N3469" s="2"/>
      <c r="O3469" s="1" t="s">
        <v>3836</v>
      </c>
      <c r="P3469" s="2">
        <v>43897.666666666664</v>
      </c>
      <c r="S3469">
        <v>4</v>
      </c>
      <c r="T3469">
        <v>4</v>
      </c>
      <c r="U3469">
        <v>4</v>
      </c>
      <c r="V3469">
        <v>42</v>
      </c>
      <c r="W3469">
        <v>0</v>
      </c>
      <c r="X3469">
        <v>0</v>
      </c>
      <c r="Y3469">
        <v>0</v>
      </c>
      <c r="Z3469">
        <v>2</v>
      </c>
      <c r="AA3469">
        <v>2</v>
      </c>
      <c r="AB3469" s="1">
        <f>Z3469/0.1</f>
        <v>20</v>
      </c>
      <c r="AC3469" s="1">
        <f>AA3469-AB3469</f>
        <v>-18</v>
      </c>
      <c r="AD3469" s="1">
        <f>_xlfn.IFNA(INDEX($AV$2:$AV$53,MATCH(B3469,$AU$2:$AU$53,0)),1000)</f>
        <v>12820878</v>
      </c>
      <c r="AE3469" s="1">
        <f>C3469/AD3469*100000</f>
        <v>3.1199111324513033E-2</v>
      </c>
      <c r="AF3469" s="34">
        <f>IF(B3470=B3469,IFERROR((C3469/C3470)-1,0),0)</f>
        <v>1</v>
      </c>
      <c r="AG3469" s="35">
        <f>IFERROR(LOG(2)/LOG(1+(AF3469)),AF3469)</f>
        <v>1</v>
      </c>
      <c r="AH3469" s="35">
        <f>AVERAGE(Z3469:Z3475)</f>
        <v>61.5</v>
      </c>
      <c r="AJ3469" s="1">
        <f>Q3469/AD3469*100000</f>
        <v>0</v>
      </c>
      <c r="AK3469" s="34">
        <f>IF(B3470=B3469,IFERROR((Q3469/Q3470)-1,0),0)</f>
        <v>0</v>
      </c>
      <c r="AL3469" s="35">
        <f>IFERROR(LOG(2)/LOG(1+(AK3469)),AK3469)</f>
        <v>0</v>
      </c>
      <c r="AM3469" s="35">
        <f>AVERAGE(W3469:W3475)</f>
        <v>0.5</v>
      </c>
      <c r="AN3469" s="4">
        <f>ROUNDDOWN(N3469,0)</f>
        <v>0</v>
      </c>
      <c r="AO3469" s="38" cm="1">
        <f t="array" ref="AO3469">_xlfn.ANCHORARRAY(AN3469)-1</f>
        <v>-1</v>
      </c>
    </row>
    <row r="3470" spans="1:41" x14ac:dyDescent="0.25">
      <c r="A3470">
        <v>20200306</v>
      </c>
      <c r="B3470" s="1" t="s">
        <v>112</v>
      </c>
      <c r="C3470">
        <v>2</v>
      </c>
      <c r="M3470" s="1" t="s">
        <v>75</v>
      </c>
      <c r="N3470" s="2"/>
      <c r="O3470" s="1" t="s">
        <v>3873</v>
      </c>
      <c r="P3470" s="2">
        <v>43896.666666666664</v>
      </c>
      <c r="S3470">
        <v>2</v>
      </c>
      <c r="T3470">
        <v>2</v>
      </c>
      <c r="U3470">
        <v>2</v>
      </c>
      <c r="V3470">
        <v>42</v>
      </c>
      <c r="AB3470" s="1">
        <f>Z3470/0.1</f>
        <v>0</v>
      </c>
      <c r="AC3470" s="1">
        <f>AA3470-AB3470</f>
        <v>0</v>
      </c>
      <c r="AD3470" s="1">
        <f>_xlfn.IFNA(INDEX($AV$2:$AV$53,MATCH(B3470,$AU$2:$AU$53,0)),1000)</f>
        <v>12820878</v>
      </c>
      <c r="AE3470" s="1">
        <f>C3470/AD3470*100000</f>
        <v>1.5599555662256516E-2</v>
      </c>
      <c r="AF3470" s="34">
        <f>IF(B3471=B3470,IFERROR((C3470/C3471)-1,0),0)</f>
        <v>0</v>
      </c>
      <c r="AG3470" s="35">
        <f>IFERROR(LOG(2)/LOG(1+(AF3470)),AF3470)</f>
        <v>0</v>
      </c>
      <c r="AH3470" s="35">
        <f>AVERAGE(Z3470:Z3476)</f>
        <v>80.666666666666671</v>
      </c>
      <c r="AJ3470" s="1">
        <f>Q3470/AD3470*100000</f>
        <v>0</v>
      </c>
      <c r="AK3470" s="34">
        <f>IF(B3471=B3470,IFERROR((Q3470/Q3471)-1,0),0)</f>
        <v>0</v>
      </c>
      <c r="AL3470" s="35">
        <f>IFERROR(LOG(2)/LOG(1+(AK3470)),AK3470)</f>
        <v>0</v>
      </c>
      <c r="AM3470" s="35">
        <f>AVERAGE(W3470:W3476)</f>
        <v>0.5</v>
      </c>
      <c r="AN3470" s="4">
        <f>ROUNDDOWN(N3470,0)</f>
        <v>0</v>
      </c>
      <c r="AO3470" s="38" cm="1">
        <f t="array" ref="AO3470">_xlfn.ANCHORARRAY(AN3470)-1</f>
        <v>-1</v>
      </c>
    </row>
    <row r="3471" spans="1:41" x14ac:dyDescent="0.25">
      <c r="A3471">
        <v>20200527</v>
      </c>
      <c r="B3471" s="1" t="s">
        <v>114</v>
      </c>
      <c r="C3471">
        <v>3397</v>
      </c>
      <c r="F3471">
        <v>105</v>
      </c>
      <c r="H3471">
        <v>8</v>
      </c>
      <c r="J3471">
        <v>4</v>
      </c>
      <c r="M3471" s="1" t="s">
        <v>28</v>
      </c>
      <c r="N3471" s="2">
        <v>43978.270833333336</v>
      </c>
      <c r="O3471" s="1" t="s">
        <v>4773</v>
      </c>
      <c r="P3471" s="2">
        <v>43978.666666666664</v>
      </c>
      <c r="Q3471">
        <v>129</v>
      </c>
      <c r="S3471">
        <v>3397</v>
      </c>
      <c r="T3471">
        <v>3397</v>
      </c>
      <c r="U3471">
        <v>3397</v>
      </c>
      <c r="V3471">
        <v>72</v>
      </c>
      <c r="W3471">
        <v>0</v>
      </c>
      <c r="X3471">
        <v>0</v>
      </c>
      <c r="Y3471">
        <v>0</v>
      </c>
      <c r="Z3471">
        <v>73</v>
      </c>
      <c r="AA3471">
        <v>73</v>
      </c>
      <c r="AB3471" s="1">
        <f>Z3471/0.1</f>
        <v>730</v>
      </c>
      <c r="AC3471" s="1">
        <f>AA3471-AB3471</f>
        <v>-657</v>
      </c>
      <c r="AD3471" s="1">
        <f>_xlfn.IFNA(INDEX($AV$2:$AV$53,MATCH(B3471,$AU$2:$AU$53,0)),1000)</f>
        <v>1000</v>
      </c>
      <c r="AE3471" s="1">
        <f>C3471/AD3471*100000</f>
        <v>339700</v>
      </c>
      <c r="AF3471" s="34">
        <f>IF(B3472=B3471,IFERROR((C3471/C3472)-1,0),0)</f>
        <v>2.1961492178098618E-2</v>
      </c>
      <c r="AG3471" s="35">
        <f>IFERROR(LOG(2)/LOG(1+(AF3471)),AF3471)</f>
        <v>31.907253416172288</v>
      </c>
      <c r="AH3471" s="35">
        <f>AVERAGE(Z3471:Z3477)</f>
        <v>75.857142857142861</v>
      </c>
      <c r="AJ3471" s="1">
        <f>Q3471/AD3471*100000</f>
        <v>12900</v>
      </c>
      <c r="AK3471" s="34">
        <f>IF(B3472=B3471,IFERROR((Q3471/Q3472)-1,0),0)</f>
        <v>0</v>
      </c>
      <c r="AL3471" s="35">
        <f>IFERROR(LOG(2)/LOG(1+(AK3471)),AK3471)</f>
        <v>0</v>
      </c>
      <c r="AM3471" s="35">
        <f>AVERAGE(W3471:W3477)</f>
        <v>0.5714285714285714</v>
      </c>
      <c r="AN3471" s="4">
        <f>ROUNDDOWN(N3471,0)</f>
        <v>43978</v>
      </c>
      <c r="AO3471" s="38" cm="1">
        <f t="array" ref="AO3471">_xlfn.ANCHORARRAY(AN3471)-1</f>
        <v>43977</v>
      </c>
    </row>
    <row r="3472" spans="1:41" x14ac:dyDescent="0.25">
      <c r="A3472">
        <v>20200526</v>
      </c>
      <c r="B3472" s="1" t="s">
        <v>114</v>
      </c>
      <c r="C3472">
        <v>3324</v>
      </c>
      <c r="F3472">
        <v>104</v>
      </c>
      <c r="H3472">
        <v>14</v>
      </c>
      <c r="J3472">
        <v>4</v>
      </c>
      <c r="M3472" s="1" t="s">
        <v>28</v>
      </c>
      <c r="N3472" s="2">
        <v>43977.245138888888</v>
      </c>
      <c r="O3472" s="1" t="s">
        <v>4829</v>
      </c>
      <c r="P3472" s="2">
        <v>43977.666666666664</v>
      </c>
      <c r="Q3472">
        <v>129</v>
      </c>
      <c r="S3472">
        <v>3324</v>
      </c>
      <c r="T3472">
        <v>3324</v>
      </c>
      <c r="U3472">
        <v>3324</v>
      </c>
      <c r="V3472">
        <v>72</v>
      </c>
      <c r="W3472">
        <v>0</v>
      </c>
      <c r="X3472">
        <v>0</v>
      </c>
      <c r="Y3472">
        <v>0</v>
      </c>
      <c r="Z3472">
        <v>64</v>
      </c>
      <c r="AA3472">
        <v>64</v>
      </c>
      <c r="AB3472" s="1">
        <f>Z3472/0.1</f>
        <v>640</v>
      </c>
      <c r="AC3472" s="1">
        <f>AA3472-AB3472</f>
        <v>-576</v>
      </c>
      <c r="AD3472" s="1">
        <f>_xlfn.IFNA(INDEX($AV$2:$AV$53,MATCH(B3472,$AU$2:$AU$53,0)),1000)</f>
        <v>1000</v>
      </c>
      <c r="AE3472" s="1">
        <f>C3472/AD3472*100000</f>
        <v>332400</v>
      </c>
      <c r="AF3472" s="34">
        <f>IF(B3473=B3472,IFERROR((C3472/C3473)-1,0),0)</f>
        <v>1.9631901840490906E-2</v>
      </c>
      <c r="AG3472" s="35">
        <f>IFERROR(LOG(2)/LOG(1+(AF3472)),AF3472)</f>
        <v>35.652635111560031</v>
      </c>
      <c r="AH3472" s="35">
        <f>AVERAGE(Z3472:Z3478)</f>
        <v>74.142857142857139</v>
      </c>
      <c r="AJ3472" s="1">
        <f>Q3472/AD3472*100000</f>
        <v>12900</v>
      </c>
      <c r="AK3472" s="34">
        <f>IF(B3473=B3472,IFERROR((Q3472/Q3473)-1,0),0)</f>
        <v>0</v>
      </c>
      <c r="AL3472" s="35">
        <f>IFERROR(LOG(2)/LOG(1+(AK3472)),AK3472)</f>
        <v>0</v>
      </c>
      <c r="AM3472" s="35">
        <f>AVERAGE(W3472:W3478)</f>
        <v>0.7142857142857143</v>
      </c>
      <c r="AN3472" s="4">
        <f>ROUNDDOWN(N3472,0)</f>
        <v>43977</v>
      </c>
      <c r="AO3472" s="38" cm="1">
        <f t="array" ref="AO3472">_xlfn.ANCHORARRAY(AN3472)-1</f>
        <v>43976</v>
      </c>
    </row>
    <row r="3473" spans="1:41" x14ac:dyDescent="0.25">
      <c r="A3473">
        <v>20200525</v>
      </c>
      <c r="B3473" s="1" t="s">
        <v>114</v>
      </c>
      <c r="C3473">
        <v>3260</v>
      </c>
      <c r="F3473">
        <v>112</v>
      </c>
      <c r="H3473">
        <v>16</v>
      </c>
      <c r="J3473">
        <v>8</v>
      </c>
      <c r="M3473" s="1" t="s">
        <v>28</v>
      </c>
      <c r="N3473" s="2">
        <v>43976.270833333336</v>
      </c>
      <c r="O3473" s="1" t="s">
        <v>4693</v>
      </c>
      <c r="P3473" s="2">
        <v>43976.666666666664</v>
      </c>
      <c r="Q3473">
        <v>129</v>
      </c>
      <c r="S3473">
        <v>3260</v>
      </c>
      <c r="T3473">
        <v>3260</v>
      </c>
      <c r="U3473">
        <v>3260</v>
      </c>
      <c r="V3473">
        <v>72</v>
      </c>
      <c r="W3473">
        <v>2</v>
      </c>
      <c r="X3473">
        <v>0</v>
      </c>
      <c r="Y3473">
        <v>0</v>
      </c>
      <c r="Z3473">
        <v>71</v>
      </c>
      <c r="AA3473">
        <v>71</v>
      </c>
      <c r="AB3473" s="1">
        <f>Z3473/0.1</f>
        <v>710</v>
      </c>
      <c r="AC3473" s="1">
        <f>AA3473-AB3473</f>
        <v>-639</v>
      </c>
      <c r="AD3473" s="1">
        <f>_xlfn.IFNA(INDEX($AV$2:$AV$53,MATCH(B3473,$AU$2:$AU$53,0)),1000)</f>
        <v>1000</v>
      </c>
      <c r="AE3473" s="1">
        <f>C3473/AD3473*100000</f>
        <v>326000</v>
      </c>
      <c r="AF3473" s="34">
        <f>IF(B3474=B3473,IFERROR((C3473/C3474)-1,0),0)</f>
        <v>2.226403261210419E-2</v>
      </c>
      <c r="AG3473" s="35">
        <f>IFERROR(LOG(2)/LOG(1+(AF3473)),AF3473)</f>
        <v>31.478348993731913</v>
      </c>
      <c r="AH3473" s="35">
        <f>AVERAGE(Z3473:Z3479)</f>
        <v>78.571428571428569</v>
      </c>
      <c r="AJ3473" s="1">
        <f>Q3473/AD3473*100000</f>
        <v>12900</v>
      </c>
      <c r="AK3473" s="34">
        <f>IF(B3474=B3473,IFERROR((Q3473/Q3474)-1,0),0)</f>
        <v>1.5748031496062964E-2</v>
      </c>
      <c r="AL3473" s="35">
        <f>IFERROR(LOG(2)/LOG(1+(AK3473)),AK3473)</f>
        <v>44.36051700575505</v>
      </c>
      <c r="AM3473" s="35">
        <f>AVERAGE(W3473:W3479)</f>
        <v>0.7142857142857143</v>
      </c>
      <c r="AN3473" s="4">
        <f>ROUNDDOWN(N3473,0)</f>
        <v>43976</v>
      </c>
      <c r="AO3473" s="38" cm="1">
        <f t="array" ref="AO3473">_xlfn.ANCHORARRAY(AN3473)-1</f>
        <v>43975</v>
      </c>
    </row>
    <row r="3474" spans="1:41" x14ac:dyDescent="0.25">
      <c r="A3474">
        <v>20200524</v>
      </c>
      <c r="B3474" s="1" t="s">
        <v>114</v>
      </c>
      <c r="C3474">
        <v>3189</v>
      </c>
      <c r="F3474">
        <v>106</v>
      </c>
      <c r="H3474">
        <v>13</v>
      </c>
      <c r="J3474">
        <v>7</v>
      </c>
      <c r="M3474" s="1" t="s">
        <v>28</v>
      </c>
      <c r="N3474" s="2">
        <v>43975.270833333336</v>
      </c>
      <c r="O3474" s="1" t="s">
        <v>4639</v>
      </c>
      <c r="P3474" s="2">
        <v>43975.666666666664</v>
      </c>
      <c r="Q3474">
        <v>127</v>
      </c>
      <c r="S3474">
        <v>3189</v>
      </c>
      <c r="T3474">
        <v>3189</v>
      </c>
      <c r="U3474">
        <v>3189</v>
      </c>
      <c r="V3474">
        <v>72</v>
      </c>
      <c r="W3474">
        <v>0</v>
      </c>
      <c r="X3474">
        <v>0</v>
      </c>
      <c r="Y3474">
        <v>0</v>
      </c>
      <c r="Z3474">
        <v>89</v>
      </c>
      <c r="AA3474">
        <v>89</v>
      </c>
      <c r="AB3474" s="1">
        <f>Z3474/0.1</f>
        <v>890</v>
      </c>
      <c r="AC3474" s="1">
        <f>AA3474-AB3474</f>
        <v>-801</v>
      </c>
      <c r="AD3474" s="1">
        <f>_xlfn.IFNA(INDEX($AV$2:$AV$53,MATCH(B3474,$AU$2:$AU$53,0)),1000)</f>
        <v>1000</v>
      </c>
      <c r="AE3474" s="1">
        <f>C3474/AD3474*100000</f>
        <v>318900</v>
      </c>
      <c r="AF3474" s="34">
        <f>IF(B3475=B3474,IFERROR((C3474/C3475)-1,0),0)</f>
        <v>2.8709677419354929E-2</v>
      </c>
      <c r="AG3474" s="35">
        <f>IFERROR(LOG(2)/LOG(1+(AF3474)),AF3474)</f>
        <v>24.488267396302774</v>
      </c>
      <c r="AH3474" s="35">
        <f>AVERAGE(Z3474:Z3480)</f>
        <v>77.571428571428569</v>
      </c>
      <c r="AJ3474" s="1">
        <f>Q3474/AD3474*100000</f>
        <v>12700</v>
      </c>
      <c r="AK3474" s="34">
        <f>IF(B3475=B3474,IFERROR((Q3474/Q3475)-1,0),0)</f>
        <v>0</v>
      </c>
      <c r="AL3474" s="35">
        <f>IFERROR(LOG(2)/LOG(1+(AK3474)),AK3474)</f>
        <v>0</v>
      </c>
      <c r="AM3474" s="35">
        <f>AVERAGE(W3474:W3480)</f>
        <v>0.5714285714285714</v>
      </c>
      <c r="AN3474" s="4">
        <f>ROUNDDOWN(N3474,0)</f>
        <v>43975</v>
      </c>
      <c r="AO3474" s="38" cm="1">
        <f t="array" ref="AO3474">_xlfn.ANCHORARRAY(AN3474)-1</f>
        <v>43974</v>
      </c>
    </row>
    <row r="3475" spans="1:41" x14ac:dyDescent="0.25">
      <c r="A3475">
        <v>20200523</v>
      </c>
      <c r="B3475" s="1" t="s">
        <v>114</v>
      </c>
      <c r="C3475">
        <v>3100</v>
      </c>
      <c r="F3475">
        <v>106</v>
      </c>
      <c r="H3475">
        <v>14</v>
      </c>
      <c r="J3475">
        <v>5</v>
      </c>
      <c r="M3475" s="1" t="s">
        <v>28</v>
      </c>
      <c r="N3475" s="2">
        <v>43974.270833333336</v>
      </c>
      <c r="O3475" s="1" t="s">
        <v>4032</v>
      </c>
      <c r="P3475" s="2">
        <v>43974.666666666664</v>
      </c>
      <c r="Q3475">
        <v>127</v>
      </c>
      <c r="S3475">
        <v>3100</v>
      </c>
      <c r="T3475">
        <v>3100</v>
      </c>
      <c r="U3475">
        <v>3100</v>
      </c>
      <c r="V3475">
        <v>72</v>
      </c>
      <c r="W3475">
        <v>1</v>
      </c>
      <c r="X3475">
        <v>0</v>
      </c>
      <c r="Y3475">
        <v>0</v>
      </c>
      <c r="Z3475">
        <v>70</v>
      </c>
      <c r="AA3475">
        <v>70</v>
      </c>
      <c r="AB3475" s="1">
        <f>Z3475/0.1</f>
        <v>700</v>
      </c>
      <c r="AC3475" s="1">
        <f>AA3475-AB3475</f>
        <v>-630</v>
      </c>
      <c r="AD3475" s="1">
        <f>_xlfn.IFNA(INDEX($AV$2:$AV$53,MATCH(B3475,$AU$2:$AU$53,0)),1000)</f>
        <v>1000</v>
      </c>
      <c r="AE3475" s="1">
        <f>C3475/AD3475*100000</f>
        <v>310000</v>
      </c>
      <c r="AF3475" s="34">
        <f>IF(B3476=B3475,IFERROR((C3475/C3476)-1,0),0)</f>
        <v>2.3102310231023049E-2</v>
      </c>
      <c r="AG3475" s="35">
        <f>IFERROR(LOG(2)/LOG(1+(AF3475)),AF3475)</f>
        <v>30.348625156627119</v>
      </c>
      <c r="AH3475" s="35">
        <f>AVERAGE(Z3475:Z3481)</f>
        <v>73</v>
      </c>
      <c r="AJ3475" s="1">
        <f>Q3475/AD3475*100000</f>
        <v>12700</v>
      </c>
      <c r="AK3475" s="34">
        <f>IF(B3476=B3475,IFERROR((Q3475/Q3476)-1,0),0)</f>
        <v>7.9365079365079083E-3</v>
      </c>
      <c r="AL3475" s="35">
        <f>IFERROR(LOG(2)/LOG(1+(AK3475)),AK3475)</f>
        <v>87.682661720235046</v>
      </c>
      <c r="AM3475" s="35">
        <f>AVERAGE(W3475:W3481)</f>
        <v>0.7142857142857143</v>
      </c>
      <c r="AN3475" s="4">
        <f>ROUNDDOWN(N3475,0)</f>
        <v>43974</v>
      </c>
      <c r="AO3475" s="38" cm="1">
        <f t="array" ref="AO3475">_xlfn.ANCHORARRAY(AN3475)-1</f>
        <v>43973</v>
      </c>
    </row>
    <row r="3476" spans="1:41" x14ac:dyDescent="0.25">
      <c r="A3476">
        <v>20200522</v>
      </c>
      <c r="B3476" s="1" t="s">
        <v>114</v>
      </c>
      <c r="C3476">
        <v>3030</v>
      </c>
      <c r="F3476">
        <v>96</v>
      </c>
      <c r="H3476">
        <v>12</v>
      </c>
      <c r="J3476">
        <v>6</v>
      </c>
      <c r="M3476" s="1" t="s">
        <v>28</v>
      </c>
      <c r="N3476" s="2">
        <v>43973.243750000001</v>
      </c>
      <c r="O3476" s="1" t="s">
        <v>4086</v>
      </c>
      <c r="P3476" s="2">
        <v>43973.666666666664</v>
      </c>
      <c r="Q3476">
        <v>126</v>
      </c>
      <c r="S3476">
        <v>3030</v>
      </c>
      <c r="T3476">
        <v>3030</v>
      </c>
      <c r="U3476">
        <v>3030</v>
      </c>
      <c r="V3476">
        <v>72</v>
      </c>
      <c r="W3476">
        <v>0</v>
      </c>
      <c r="X3476">
        <v>0</v>
      </c>
      <c r="Y3476">
        <v>0</v>
      </c>
      <c r="Z3476">
        <v>117</v>
      </c>
      <c r="AA3476">
        <v>117</v>
      </c>
      <c r="AB3476" s="1">
        <f>Z3476/0.1</f>
        <v>1170</v>
      </c>
      <c r="AC3476" s="1">
        <f>AA3476-AB3476</f>
        <v>-1053</v>
      </c>
      <c r="AD3476" s="1">
        <f>_xlfn.IFNA(INDEX($AV$2:$AV$53,MATCH(B3476,$AU$2:$AU$53,0)),1000)</f>
        <v>1000</v>
      </c>
      <c r="AE3476" s="1">
        <f>C3476/AD3476*100000</f>
        <v>303000</v>
      </c>
      <c r="AF3476" s="34">
        <f>IF(B3477=B3476,IFERROR((C3476/C3477)-1,0),0)</f>
        <v>4.0164778578784865E-2</v>
      </c>
      <c r="AG3476" s="35">
        <f>IFERROR(LOG(2)/LOG(1+(AF3476)),AF3476)</f>
        <v>17.601886516134655</v>
      </c>
      <c r="AH3476" s="35">
        <f>AVERAGE(Z3476:Z3482)</f>
        <v>69.714285714285708</v>
      </c>
      <c r="AJ3476" s="1">
        <f>Q3476/AD3476*100000</f>
        <v>12600</v>
      </c>
      <c r="AK3476" s="34">
        <f>IF(B3477=B3476,IFERROR((Q3476/Q3477)-1,0),0)</f>
        <v>0</v>
      </c>
      <c r="AL3476" s="35">
        <f>IFERROR(LOG(2)/LOG(1+(AK3476)),AK3476)</f>
        <v>0</v>
      </c>
      <c r="AM3476" s="35">
        <f>AVERAGE(W3476:W3482)</f>
        <v>0.5714285714285714</v>
      </c>
      <c r="AN3476" s="4">
        <f>ROUNDDOWN(N3476,0)</f>
        <v>43973</v>
      </c>
      <c r="AO3476" s="38" cm="1">
        <f t="array" ref="AO3476">_xlfn.ANCHORARRAY(AN3476)-1</f>
        <v>43972</v>
      </c>
    </row>
    <row r="3477" spans="1:41" x14ac:dyDescent="0.25">
      <c r="A3477">
        <v>20200521</v>
      </c>
      <c r="B3477" s="1" t="s">
        <v>114</v>
      </c>
      <c r="C3477">
        <v>2913</v>
      </c>
      <c r="H3477">
        <v>13</v>
      </c>
      <c r="J3477">
        <v>7</v>
      </c>
      <c r="M3477" s="1" t="s">
        <v>36</v>
      </c>
      <c r="N3477" s="2">
        <v>43972.245833333334</v>
      </c>
      <c r="O3477" s="1" t="s">
        <v>4140</v>
      </c>
      <c r="P3477" s="2">
        <v>43972.666666666664</v>
      </c>
      <c r="Q3477">
        <v>126</v>
      </c>
      <c r="S3477">
        <v>2913</v>
      </c>
      <c r="T3477">
        <v>2913</v>
      </c>
      <c r="U3477">
        <v>2913</v>
      </c>
      <c r="V3477">
        <v>72</v>
      </c>
      <c r="W3477">
        <v>1</v>
      </c>
      <c r="X3477">
        <v>0</v>
      </c>
      <c r="Y3477">
        <v>0</v>
      </c>
      <c r="Z3477">
        <v>47</v>
      </c>
      <c r="AA3477">
        <v>47</v>
      </c>
      <c r="AB3477" s="1">
        <f>Z3477/0.1</f>
        <v>470</v>
      </c>
      <c r="AC3477" s="1">
        <f>AA3477-AB3477</f>
        <v>-423</v>
      </c>
      <c r="AD3477" s="1">
        <f>_xlfn.IFNA(INDEX($AV$2:$AV$53,MATCH(B3477,$AU$2:$AU$53,0)),1000)</f>
        <v>1000</v>
      </c>
      <c r="AE3477" s="1">
        <f>C3477/AD3477*100000</f>
        <v>291300</v>
      </c>
      <c r="AF3477" s="34">
        <f>IF(B3478=B3477,IFERROR((C3477/C3478)-1,0),0)</f>
        <v>1.6399162595952532E-2</v>
      </c>
      <c r="AG3477" s="35">
        <f>IFERROR(LOG(2)/LOG(1+(AF3477)),AF3477)</f>
        <v>42.612864226642557</v>
      </c>
      <c r="AH3477" s="35">
        <f>AVERAGE(Z3477:Z3483)</f>
        <v>69.428571428571431</v>
      </c>
      <c r="AJ3477" s="1">
        <f>Q3477/AD3477*100000</f>
        <v>12600</v>
      </c>
      <c r="AK3477" s="34">
        <f>IF(B3478=B3477,IFERROR((Q3477/Q3478)-1,0),0)</f>
        <v>8.0000000000000071E-3</v>
      </c>
      <c r="AL3477" s="35">
        <f>IFERROR(LOG(2)/LOG(1+(AK3477)),AK3477)</f>
        <v>86.98951090123289</v>
      </c>
      <c r="AM3477" s="35">
        <f>AVERAGE(W3477:W3483)</f>
        <v>1.2857142857142858</v>
      </c>
      <c r="AN3477" s="4">
        <f>ROUNDDOWN(N3477,0)</f>
        <v>43972</v>
      </c>
      <c r="AO3477" s="38" cm="1">
        <f t="array" ref="AO3477">_xlfn.ANCHORARRAY(AN3477)-1</f>
        <v>43971</v>
      </c>
    </row>
    <row r="3478" spans="1:41" x14ac:dyDescent="0.25">
      <c r="A3478">
        <v>20200520</v>
      </c>
      <c r="B3478" s="1" t="s">
        <v>114</v>
      </c>
      <c r="C3478">
        <v>2866</v>
      </c>
      <c r="H3478">
        <v>20</v>
      </c>
      <c r="J3478">
        <v>5</v>
      </c>
      <c r="M3478" s="1" t="s">
        <v>36</v>
      </c>
      <c r="N3478" s="2">
        <v>43971.270833333336</v>
      </c>
      <c r="O3478" s="1" t="s">
        <v>4194</v>
      </c>
      <c r="P3478" s="2">
        <v>43971.666666666664</v>
      </c>
      <c r="Q3478">
        <v>125</v>
      </c>
      <c r="S3478">
        <v>2866</v>
      </c>
      <c r="T3478">
        <v>2866</v>
      </c>
      <c r="U3478">
        <v>2866</v>
      </c>
      <c r="V3478">
        <v>72</v>
      </c>
      <c r="W3478">
        <v>1</v>
      </c>
      <c r="X3478">
        <v>0</v>
      </c>
      <c r="Y3478">
        <v>0</v>
      </c>
      <c r="Z3478">
        <v>61</v>
      </c>
      <c r="AA3478">
        <v>61</v>
      </c>
      <c r="AB3478" s="1">
        <f>Z3478/0.1</f>
        <v>610</v>
      </c>
      <c r="AC3478" s="1">
        <f>AA3478-AB3478</f>
        <v>-549</v>
      </c>
      <c r="AD3478" s="1">
        <f>_xlfn.IFNA(INDEX($AV$2:$AV$53,MATCH(B3478,$AU$2:$AU$53,0)),1000)</f>
        <v>1000</v>
      </c>
      <c r="AE3478" s="1">
        <f>C3478/AD3478*100000</f>
        <v>286600</v>
      </c>
      <c r="AF3478" s="34">
        <f>IF(B3479=B3478,IFERROR((C3478/C3479)-1,0),0)</f>
        <v>2.1746880570409965E-2</v>
      </c>
      <c r="AG3478" s="35">
        <f>IFERROR(LOG(2)/LOG(1+(AF3478)),AF3478)</f>
        <v>32.218738151824695</v>
      </c>
      <c r="AH3478" s="35">
        <f>AVERAGE(Z3478:Z3484)</f>
        <v>76.714285714285708</v>
      </c>
      <c r="AJ3478" s="1">
        <f>Q3478/AD3478*100000</f>
        <v>12500</v>
      </c>
      <c r="AK3478" s="34">
        <f>IF(B3479=B3478,IFERROR((Q3478/Q3479)-1,0),0)</f>
        <v>8.0645161290322509E-3</v>
      </c>
      <c r="AL3478" s="35">
        <f>IFERROR(LOG(2)/LOG(1+(AK3478)),AK3478)</f>
        <v>86.296360023781659</v>
      </c>
      <c r="AM3478" s="35">
        <f>AVERAGE(W3478:W3484)</f>
        <v>1.4285714285714286</v>
      </c>
      <c r="AN3478" s="4">
        <f>ROUNDDOWN(N3478,0)</f>
        <v>43971</v>
      </c>
      <c r="AO3478" s="38" cm="1">
        <f t="array" ref="AO3478">_xlfn.ANCHORARRAY(AN3478)-1</f>
        <v>43970</v>
      </c>
    </row>
    <row r="3479" spans="1:41" x14ac:dyDescent="0.25">
      <c r="A3479">
        <v>20200519</v>
      </c>
      <c r="B3479" s="1" t="s">
        <v>114</v>
      </c>
      <c r="C3479">
        <v>2805</v>
      </c>
      <c r="H3479">
        <v>20</v>
      </c>
      <c r="J3479">
        <v>8</v>
      </c>
      <c r="M3479" s="1" t="s">
        <v>36</v>
      </c>
      <c r="N3479" s="2">
        <v>43970.244444444441</v>
      </c>
      <c r="O3479" s="1" t="s">
        <v>4249</v>
      </c>
      <c r="P3479" s="2">
        <v>43970.666666666664</v>
      </c>
      <c r="Q3479">
        <v>124</v>
      </c>
      <c r="S3479">
        <v>2805</v>
      </c>
      <c r="T3479">
        <v>2805</v>
      </c>
      <c r="U3479">
        <v>2805</v>
      </c>
      <c r="V3479">
        <v>72</v>
      </c>
      <c r="W3479">
        <v>0</v>
      </c>
      <c r="X3479">
        <v>0</v>
      </c>
      <c r="Y3479">
        <v>0</v>
      </c>
      <c r="Z3479">
        <v>95</v>
      </c>
      <c r="AA3479">
        <v>95</v>
      </c>
      <c r="AB3479" s="1">
        <f>Z3479/0.1</f>
        <v>950</v>
      </c>
      <c r="AC3479" s="1">
        <f>AA3479-AB3479</f>
        <v>-855</v>
      </c>
      <c r="AD3479" s="1">
        <f>_xlfn.IFNA(INDEX($AV$2:$AV$53,MATCH(B3479,$AU$2:$AU$53,0)),1000)</f>
        <v>1000</v>
      </c>
      <c r="AE3479" s="1">
        <f>C3479/AD3479*100000</f>
        <v>280500</v>
      </c>
      <c r="AF3479" s="34">
        <f>IF(B3480=B3479,IFERROR((C3479/C3480)-1,0),0)</f>
        <v>3.5055350553505615E-2</v>
      </c>
      <c r="AG3479" s="35">
        <f>IFERROR(LOG(2)/LOG(1+(AF3479)),AF3479)</f>
        <v>20.117518797590662</v>
      </c>
      <c r="AH3479" s="35">
        <f>AVERAGE(Z3479:Z3485)</f>
        <v>72.285714285714292</v>
      </c>
      <c r="AJ3479" s="1">
        <f>Q3479/AD3479*100000</f>
        <v>12400</v>
      </c>
      <c r="AK3479" s="34">
        <f>IF(B3480=B3479,IFERROR((Q3479/Q3480)-1,0),0)</f>
        <v>0</v>
      </c>
      <c r="AL3479" s="35">
        <f>IFERROR(LOG(2)/LOG(1+(AK3479)),AK3479)</f>
        <v>0</v>
      </c>
      <c r="AM3479" s="35">
        <f>AVERAGE(W3479:W3485)</f>
        <v>1.4285714285714286</v>
      </c>
      <c r="AN3479" s="4">
        <f>ROUNDDOWN(N3479,0)</f>
        <v>43970</v>
      </c>
      <c r="AO3479" s="38" cm="1">
        <f t="array" ref="AO3479">_xlfn.ANCHORARRAY(AN3479)-1</f>
        <v>43969</v>
      </c>
    </row>
    <row r="3480" spans="1:41" x14ac:dyDescent="0.25">
      <c r="A3480">
        <v>20200518</v>
      </c>
      <c r="B3480" s="1" t="s">
        <v>114</v>
      </c>
      <c r="C3480">
        <v>2710</v>
      </c>
      <c r="H3480">
        <v>17</v>
      </c>
      <c r="J3480">
        <v>4</v>
      </c>
      <c r="M3480" s="1" t="s">
        <v>36</v>
      </c>
      <c r="N3480" s="2">
        <v>43969.270833333336</v>
      </c>
      <c r="O3480" s="1" t="s">
        <v>4304</v>
      </c>
      <c r="P3480" s="2">
        <v>43969.666666666664</v>
      </c>
      <c r="Q3480">
        <v>124</v>
      </c>
      <c r="S3480">
        <v>2710</v>
      </c>
      <c r="T3480">
        <v>2710</v>
      </c>
      <c r="U3480">
        <v>2710</v>
      </c>
      <c r="V3480">
        <v>72</v>
      </c>
      <c r="W3480">
        <v>1</v>
      </c>
      <c r="X3480">
        <v>0</v>
      </c>
      <c r="Y3480">
        <v>0</v>
      </c>
      <c r="Z3480">
        <v>64</v>
      </c>
      <c r="AA3480">
        <v>64</v>
      </c>
      <c r="AB3480" s="1">
        <f>Z3480/0.1</f>
        <v>640</v>
      </c>
      <c r="AC3480" s="1">
        <f>AA3480-AB3480</f>
        <v>-576</v>
      </c>
      <c r="AD3480" s="1">
        <f>_xlfn.IFNA(INDEX($AV$2:$AV$53,MATCH(B3480,$AU$2:$AU$53,0)),1000)</f>
        <v>1000</v>
      </c>
      <c r="AE3480" s="1">
        <f>C3480/AD3480*100000</f>
        <v>271000</v>
      </c>
      <c r="AF3480" s="34">
        <f>IF(B3481=B3480,IFERROR((C3480/C3481)-1,0),0)</f>
        <v>2.4187452758881234E-2</v>
      </c>
      <c r="AG3480" s="35">
        <f>IFERROR(LOG(2)/LOG(1+(AF3480)),AF3480)</f>
        <v>29.002496856446633</v>
      </c>
      <c r="AH3480" s="35">
        <f>AVERAGE(Z3480:Z3486)</f>
        <v>64.857142857142861</v>
      </c>
      <c r="AJ3480" s="1">
        <f>Q3480/AD3480*100000</f>
        <v>12400</v>
      </c>
      <c r="AK3480" s="34">
        <f>IF(B3481=B3480,IFERROR((Q3480/Q3481)-1,0),0)</f>
        <v>8.1300813008129413E-3</v>
      </c>
      <c r="AL3480" s="35">
        <f>IFERROR(LOG(2)/LOG(1+(AK3480)),AK3480)</f>
        <v>85.603209086461447</v>
      </c>
      <c r="AM3480" s="35">
        <f>AVERAGE(W3480:W3486)</f>
        <v>1.5714285714285714</v>
      </c>
      <c r="AN3480" s="4">
        <f>ROUNDDOWN(N3480,0)</f>
        <v>43969</v>
      </c>
      <c r="AO3480" s="38" cm="1">
        <f t="array" ref="AO3480">_xlfn.ANCHORARRAY(AN3480)-1</f>
        <v>43968</v>
      </c>
    </row>
    <row r="3481" spans="1:41" x14ac:dyDescent="0.25">
      <c r="A3481">
        <v>20200517</v>
      </c>
      <c r="B3481" s="1" t="s">
        <v>114</v>
      </c>
      <c r="C3481">
        <v>2646</v>
      </c>
      <c r="H3481">
        <v>24</v>
      </c>
      <c r="J3481">
        <v>5</v>
      </c>
      <c r="M3481" s="1" t="s">
        <v>36</v>
      </c>
      <c r="N3481" s="2">
        <v>43968.243750000001</v>
      </c>
      <c r="O3481" s="1" t="s">
        <v>115</v>
      </c>
      <c r="P3481" s="2">
        <v>43968.666666666664</v>
      </c>
      <c r="Q3481">
        <v>123</v>
      </c>
      <c r="S3481">
        <v>2646</v>
      </c>
      <c r="T3481">
        <v>2646</v>
      </c>
      <c r="U3481">
        <v>2646</v>
      </c>
      <c r="V3481">
        <v>72</v>
      </c>
      <c r="W3481">
        <v>1</v>
      </c>
      <c r="X3481">
        <v>0</v>
      </c>
      <c r="Y3481">
        <v>0</v>
      </c>
      <c r="Z3481">
        <v>57</v>
      </c>
      <c r="AA3481">
        <v>57</v>
      </c>
      <c r="AB3481" s="1">
        <f>Z3481/0.1</f>
        <v>570</v>
      </c>
      <c r="AC3481" s="1">
        <f>AA3481-AB3481</f>
        <v>-513</v>
      </c>
      <c r="AD3481" s="1">
        <f>_xlfn.IFNA(INDEX($AV$2:$AV$53,MATCH(B3481,$AU$2:$AU$53,0)),1000)</f>
        <v>1000</v>
      </c>
      <c r="AE3481" s="1">
        <f>C3481/AD3481*100000</f>
        <v>264600</v>
      </c>
      <c r="AF3481" s="34">
        <f>IF(B3482=B3481,IFERROR((C3481/C3482)-1,0),0)</f>
        <v>2.2016222479721792E-2</v>
      </c>
      <c r="AG3481" s="35">
        <f>IFERROR(LOG(2)/LOG(1+(AF3481)),AF3481)</f>
        <v>31.828790259941929</v>
      </c>
      <c r="AH3481" s="35">
        <f>AVERAGE(Z3481:Z3487)</f>
        <v>64</v>
      </c>
      <c r="AJ3481" s="1">
        <f>Q3481/AD3481*100000</f>
        <v>12300</v>
      </c>
      <c r="AK3481" s="34">
        <f>IF(B3482=B3481,IFERROR((Q3481/Q3482)-1,0),0)</f>
        <v>8.1967213114753079E-3</v>
      </c>
      <c r="AL3481" s="35">
        <f>IFERROR(LOG(2)/LOG(1+(AK3481)),AK3481)</f>
        <v>84.910058087805268</v>
      </c>
      <c r="AM3481" s="35">
        <f>AVERAGE(W3481:W3487)</f>
        <v>1.7142857142857142</v>
      </c>
      <c r="AN3481" s="4">
        <f>ROUNDDOWN(N3481,0)</f>
        <v>43968</v>
      </c>
      <c r="AO3481" s="38" cm="1">
        <f t="array" ref="AO3481">_xlfn.ANCHORARRAY(AN3481)-1</f>
        <v>43967</v>
      </c>
    </row>
    <row r="3482" spans="1:41" x14ac:dyDescent="0.25">
      <c r="A3482">
        <v>20200516</v>
      </c>
      <c r="B3482" s="1" t="s">
        <v>114</v>
      </c>
      <c r="C3482">
        <v>2589</v>
      </c>
      <c r="F3482">
        <v>161</v>
      </c>
      <c r="H3482">
        <v>15</v>
      </c>
      <c r="J3482">
        <v>5</v>
      </c>
      <c r="M3482" s="1" t="s">
        <v>28</v>
      </c>
      <c r="N3482" s="2">
        <v>43967.207638888889</v>
      </c>
      <c r="O3482" s="1" t="s">
        <v>179</v>
      </c>
      <c r="P3482" s="2">
        <v>43967.666666666664</v>
      </c>
      <c r="Q3482">
        <v>122</v>
      </c>
      <c r="S3482">
        <v>2589</v>
      </c>
      <c r="T3482">
        <v>2589</v>
      </c>
      <c r="U3482">
        <v>2589</v>
      </c>
      <c r="V3482">
        <v>72</v>
      </c>
      <c r="W3482">
        <v>0</v>
      </c>
      <c r="X3482">
        <v>0</v>
      </c>
      <c r="Y3482">
        <v>0</v>
      </c>
      <c r="Z3482">
        <v>47</v>
      </c>
      <c r="AA3482">
        <v>47</v>
      </c>
      <c r="AB3482" s="1">
        <f>Z3482/0.1</f>
        <v>470</v>
      </c>
      <c r="AC3482" s="1">
        <f>AA3482-AB3482</f>
        <v>-423</v>
      </c>
      <c r="AD3482" s="1">
        <f>_xlfn.IFNA(INDEX($AV$2:$AV$53,MATCH(B3482,$AU$2:$AU$53,0)),1000)</f>
        <v>1000</v>
      </c>
      <c r="AE3482" s="1">
        <f>C3482/AD3482*100000</f>
        <v>258900</v>
      </c>
      <c r="AF3482" s="34">
        <f>IF(B3483=B3482,IFERROR((C3482/C3483)-1,0),0)</f>
        <v>1.8489378442171578E-2</v>
      </c>
      <c r="AG3482" s="35">
        <f>IFERROR(LOG(2)/LOG(1+(AF3482)),AF3482)</f>
        <v>37.834454360651755</v>
      </c>
      <c r="AH3482" s="35">
        <f>AVERAGE(Z3482:Z3488)</f>
        <v>59.428571428571431</v>
      </c>
      <c r="AJ3482" s="1">
        <f>Q3482/AD3482*100000</f>
        <v>12200</v>
      </c>
      <c r="AK3482" s="34">
        <f>IF(B3483=B3482,IFERROR((Q3482/Q3483)-1,0),0)</f>
        <v>0</v>
      </c>
      <c r="AL3482" s="35">
        <f>IFERROR(LOG(2)/LOG(1+(AK3482)),AK3482)</f>
        <v>0</v>
      </c>
      <c r="AM3482" s="35">
        <f>AVERAGE(W3482:W3488)</f>
        <v>2</v>
      </c>
      <c r="AN3482" s="4">
        <f>ROUNDDOWN(N3482,0)</f>
        <v>43967</v>
      </c>
      <c r="AO3482" s="38" cm="1">
        <f t="array" ref="AO3482">_xlfn.ANCHORARRAY(AN3482)-1</f>
        <v>43966</v>
      </c>
    </row>
    <row r="3483" spans="1:41" x14ac:dyDescent="0.25">
      <c r="A3483">
        <v>20200515</v>
      </c>
      <c r="B3483" s="1" t="s">
        <v>114</v>
      </c>
      <c r="C3483">
        <v>2542</v>
      </c>
      <c r="F3483">
        <v>147</v>
      </c>
      <c r="H3483">
        <v>18</v>
      </c>
      <c r="J3483">
        <v>3</v>
      </c>
      <c r="M3483" s="1" t="s">
        <v>28</v>
      </c>
      <c r="N3483" s="2">
        <v>43966.243750000001</v>
      </c>
      <c r="O3483" s="1" t="s">
        <v>230</v>
      </c>
      <c r="P3483" s="2">
        <v>43966.666666666664</v>
      </c>
      <c r="Q3483">
        <v>122</v>
      </c>
      <c r="S3483">
        <v>2542</v>
      </c>
      <c r="T3483">
        <v>2542</v>
      </c>
      <c r="U3483">
        <v>2542</v>
      </c>
      <c r="V3483">
        <v>72</v>
      </c>
      <c r="W3483">
        <v>5</v>
      </c>
      <c r="X3483">
        <v>0</v>
      </c>
      <c r="Y3483">
        <v>0</v>
      </c>
      <c r="Z3483">
        <v>115</v>
      </c>
      <c r="AA3483">
        <v>115</v>
      </c>
      <c r="AB3483" s="1">
        <f>Z3483/0.1</f>
        <v>1150</v>
      </c>
      <c r="AC3483" s="1">
        <f>AA3483-AB3483</f>
        <v>-1035</v>
      </c>
      <c r="AD3483" s="1">
        <f>_xlfn.IFNA(INDEX($AV$2:$AV$53,MATCH(B3483,$AU$2:$AU$53,0)),1000)</f>
        <v>1000</v>
      </c>
      <c r="AE3483" s="1">
        <f>C3483/AD3483*100000</f>
        <v>254199.99999999997</v>
      </c>
      <c r="AF3483" s="34">
        <f>IF(B3484=B3483,IFERROR((C3483/C3484)-1,0),0)</f>
        <v>4.7383601153687671E-2</v>
      </c>
      <c r="AG3483" s="35">
        <f>IFERROR(LOG(2)/LOG(1+(AF3483)),AF3483)</f>
        <v>14.972318760734241</v>
      </c>
      <c r="AH3483" s="35">
        <f>AVERAGE(Z3483:Z3489)</f>
        <v>55.142857142857146</v>
      </c>
      <c r="AJ3483" s="1">
        <f>Q3483/AD3483*100000</f>
        <v>12200</v>
      </c>
      <c r="AK3483" s="34">
        <f>IF(B3484=B3483,IFERROR((Q3483/Q3484)-1,0),0)</f>
        <v>4.2735042735042805E-2</v>
      </c>
      <c r="AL3483" s="35">
        <f>IFERROR(LOG(2)/LOG(1+(AK3483)),AK3483)</f>
        <v>16.563800502072951</v>
      </c>
      <c r="AM3483" s="35">
        <f>AVERAGE(W3483:W3489)</f>
        <v>2.1428571428571428</v>
      </c>
      <c r="AN3483" s="4">
        <f>ROUNDDOWN(N3483,0)</f>
        <v>43966</v>
      </c>
      <c r="AO3483" s="38" cm="1">
        <f t="array" ref="AO3483">_xlfn.ANCHORARRAY(AN3483)-1</f>
        <v>43965</v>
      </c>
    </row>
    <row r="3484" spans="1:41" x14ac:dyDescent="0.25">
      <c r="A3484">
        <v>20200514</v>
      </c>
      <c r="B3484" s="1" t="s">
        <v>114</v>
      </c>
      <c r="C3484">
        <v>2427</v>
      </c>
      <c r="F3484">
        <v>159</v>
      </c>
      <c r="H3484">
        <v>18</v>
      </c>
      <c r="J3484">
        <v>5</v>
      </c>
      <c r="M3484" s="1" t="s">
        <v>28</v>
      </c>
      <c r="N3484" s="2">
        <v>43965.270833333336</v>
      </c>
      <c r="O3484" s="1" t="s">
        <v>280</v>
      </c>
      <c r="P3484" s="2">
        <v>43965.666666666664</v>
      </c>
      <c r="Q3484">
        <v>117</v>
      </c>
      <c r="S3484">
        <v>2427</v>
      </c>
      <c r="T3484">
        <v>2427</v>
      </c>
      <c r="U3484">
        <v>2427</v>
      </c>
      <c r="V3484">
        <v>72</v>
      </c>
      <c r="W3484">
        <v>2</v>
      </c>
      <c r="X3484">
        <v>0</v>
      </c>
      <c r="Y3484">
        <v>0</v>
      </c>
      <c r="Z3484">
        <v>98</v>
      </c>
      <c r="AA3484">
        <v>98</v>
      </c>
      <c r="AB3484" s="1">
        <f>Z3484/0.1</f>
        <v>980</v>
      </c>
      <c r="AC3484" s="1">
        <f>AA3484-AB3484</f>
        <v>-882</v>
      </c>
      <c r="AD3484" s="1">
        <f>_xlfn.IFNA(INDEX($AV$2:$AV$53,MATCH(B3484,$AU$2:$AU$53,0)),1000)</f>
        <v>1000</v>
      </c>
      <c r="AE3484" s="1">
        <f>C3484/AD3484*100000</f>
        <v>242700</v>
      </c>
      <c r="AF3484" s="34">
        <f>IF(B3485=B3484,IFERROR((C3484/C3485)-1,0),0)</f>
        <v>4.2078145126663857E-2</v>
      </c>
      <c r="AG3484" s="35">
        <f>IFERROR(LOG(2)/LOG(1+(AF3484)),AF3484)</f>
        <v>16.81704780803355</v>
      </c>
      <c r="AH3484" s="35">
        <f>AVERAGE(Z3484:Z3490)</f>
        <v>56.571428571428569</v>
      </c>
      <c r="AJ3484" s="1">
        <f>Q3484/AD3484*100000</f>
        <v>11700</v>
      </c>
      <c r="AK3484" s="34">
        <f>IF(B3485=B3484,IFERROR((Q3484/Q3485)-1,0),0)</f>
        <v>1.7391304347825987E-2</v>
      </c>
      <c r="AL3484" s="35">
        <f>IFERROR(LOG(2)/LOG(1+(AK3484)),AK3484)</f>
        <v>40.201540551618351</v>
      </c>
      <c r="AM3484" s="35">
        <f>AVERAGE(W3484:W3490)</f>
        <v>2.1428571428571428</v>
      </c>
      <c r="AN3484" s="4">
        <f>ROUNDDOWN(N3484,0)</f>
        <v>43965</v>
      </c>
      <c r="AO3484" s="38" cm="1">
        <f t="array" ref="AO3484">_xlfn.ANCHORARRAY(AN3484)-1</f>
        <v>43964</v>
      </c>
    </row>
    <row r="3485" spans="1:41" x14ac:dyDescent="0.25">
      <c r="A3485">
        <v>20200513</v>
      </c>
      <c r="B3485" s="1" t="s">
        <v>114</v>
      </c>
      <c r="C3485">
        <v>2329</v>
      </c>
      <c r="H3485">
        <v>10</v>
      </c>
      <c r="J3485">
        <v>6</v>
      </c>
      <c r="M3485" s="1" t="s">
        <v>36</v>
      </c>
      <c r="N3485" s="2">
        <v>43963.270833333336</v>
      </c>
      <c r="O3485" s="1" t="s">
        <v>331</v>
      </c>
      <c r="P3485" s="2">
        <v>43964.666666666664</v>
      </c>
      <c r="Q3485">
        <v>115</v>
      </c>
      <c r="S3485">
        <v>2329</v>
      </c>
      <c r="T3485">
        <v>2329</v>
      </c>
      <c r="U3485">
        <v>2329</v>
      </c>
      <c r="V3485">
        <v>72</v>
      </c>
      <c r="W3485">
        <v>1</v>
      </c>
      <c r="X3485">
        <v>0</v>
      </c>
      <c r="Y3485">
        <v>0</v>
      </c>
      <c r="Z3485">
        <v>30</v>
      </c>
      <c r="AA3485">
        <v>30</v>
      </c>
      <c r="AB3485" s="1">
        <f>Z3485/0.1</f>
        <v>300</v>
      </c>
      <c r="AC3485" s="1">
        <f>AA3485-AB3485</f>
        <v>-270</v>
      </c>
      <c r="AD3485" s="1">
        <f>_xlfn.IFNA(INDEX($AV$2:$AV$53,MATCH(B3485,$AU$2:$AU$53,0)),1000)</f>
        <v>1000</v>
      </c>
      <c r="AE3485" s="1">
        <f>C3485/AD3485*100000</f>
        <v>232900.00000000003</v>
      </c>
      <c r="AF3485" s="34">
        <f>IF(B3486=B3485,IFERROR((C3485/C3486)-1,0),0)</f>
        <v>1.3049151805132775E-2</v>
      </c>
      <c r="AG3485" s="35">
        <f>IFERROR(LOG(2)/LOG(1+(AF3485)),AF3485)</f>
        <v>53.464003656243953</v>
      </c>
      <c r="AH3485" s="35">
        <f>AVERAGE(Z3485:Z3491)</f>
        <v>51.571428571428569</v>
      </c>
      <c r="AJ3485" s="1">
        <f>Q3485/AD3485*100000</f>
        <v>11500</v>
      </c>
      <c r="AK3485" s="34">
        <f>IF(B3486=B3485,IFERROR((Q3485/Q3486)-1,0),0)</f>
        <v>8.7719298245614308E-3</v>
      </c>
      <c r="AL3485" s="35">
        <f>IFERROR(LOG(2)/LOG(1+(AK3485)),AK3485)</f>
        <v>79.364847697617634</v>
      </c>
      <c r="AM3485" s="35">
        <f>AVERAGE(W3485:W3491)</f>
        <v>2.2857142857142856</v>
      </c>
      <c r="AN3485" s="4">
        <f>ROUNDDOWN(N3485,0)</f>
        <v>43963</v>
      </c>
      <c r="AO3485" s="38" cm="1">
        <f t="array" ref="AO3485">_xlfn.ANCHORARRAY(AN3485)-1</f>
        <v>43962</v>
      </c>
    </row>
    <row r="3486" spans="1:41" x14ac:dyDescent="0.25">
      <c r="A3486">
        <v>20200512</v>
      </c>
      <c r="B3486" s="1" t="s">
        <v>114</v>
      </c>
      <c r="C3486">
        <v>2299</v>
      </c>
      <c r="M3486" s="1" t="s">
        <v>36</v>
      </c>
      <c r="N3486" s="2">
        <v>43963.270833333336</v>
      </c>
      <c r="O3486" s="1" t="s">
        <v>382</v>
      </c>
      <c r="P3486" s="2">
        <v>43963.666666666664</v>
      </c>
      <c r="Q3486">
        <v>114</v>
      </c>
      <c r="S3486">
        <v>2299</v>
      </c>
      <c r="T3486">
        <v>2299</v>
      </c>
      <c r="U3486">
        <v>2299</v>
      </c>
      <c r="V3486">
        <v>72</v>
      </c>
      <c r="W3486">
        <v>1</v>
      </c>
      <c r="X3486">
        <v>0</v>
      </c>
      <c r="Y3486">
        <v>0</v>
      </c>
      <c r="Z3486">
        <v>43</v>
      </c>
      <c r="AA3486">
        <v>43</v>
      </c>
      <c r="AB3486" s="1">
        <f>Z3486/0.1</f>
        <v>430</v>
      </c>
      <c r="AC3486" s="1">
        <f>AA3486-AB3486</f>
        <v>-387</v>
      </c>
      <c r="AD3486" s="1">
        <f>_xlfn.IFNA(INDEX($AV$2:$AV$53,MATCH(B3486,$AU$2:$AU$53,0)),1000)</f>
        <v>1000</v>
      </c>
      <c r="AE3486" s="1">
        <f>C3486/AD3486*100000</f>
        <v>229900</v>
      </c>
      <c r="AF3486" s="34">
        <f>IF(B3487=B3486,IFERROR((C3486/C3487)-1,0),0)</f>
        <v>1.9060283687943214E-2</v>
      </c>
      <c r="AG3486" s="35">
        <f>IFERROR(LOG(2)/LOG(1+(AF3486)),AF3486)</f>
        <v>36.711530419095062</v>
      </c>
      <c r="AH3486" s="35">
        <f>AVERAGE(Z3486:Z3492)</f>
        <v>53.571428571428569</v>
      </c>
      <c r="AJ3486" s="1">
        <f>Q3486/AD3486*100000</f>
        <v>11400</v>
      </c>
      <c r="AK3486" s="34">
        <f>IF(B3487=B3486,IFERROR((Q3486/Q3487)-1,0),0)</f>
        <v>8.8495575221239076E-3</v>
      </c>
      <c r="AL3486" s="35">
        <f>IFERROR(LOG(2)/LOG(1+(AK3486)),AK3486)</f>
        <v>78.671696072285187</v>
      </c>
      <c r="AM3486" s="35">
        <f>AVERAGE(W3486:W3492)</f>
        <v>2.1428571428571428</v>
      </c>
      <c r="AN3486" s="4">
        <f>ROUNDDOWN(N3486,0)</f>
        <v>43963</v>
      </c>
      <c r="AO3486" s="38" cm="1">
        <f t="array" ref="AO3486">_xlfn.ANCHORARRAY(AN3486)-1</f>
        <v>43962</v>
      </c>
    </row>
    <row r="3487" spans="1:41" x14ac:dyDescent="0.25">
      <c r="A3487">
        <v>20200511</v>
      </c>
      <c r="B3487" s="1" t="s">
        <v>114</v>
      </c>
      <c r="C3487">
        <v>2256</v>
      </c>
      <c r="M3487" s="1" t="s">
        <v>84</v>
      </c>
      <c r="N3487" s="2">
        <v>43962.247916666667</v>
      </c>
      <c r="O3487" s="1" t="s">
        <v>434</v>
      </c>
      <c r="P3487" s="2">
        <v>43962.666666666664</v>
      </c>
      <c r="Q3487">
        <v>113</v>
      </c>
      <c r="S3487">
        <v>2256</v>
      </c>
      <c r="T3487">
        <v>2256</v>
      </c>
      <c r="U3487">
        <v>2256</v>
      </c>
      <c r="V3487">
        <v>72</v>
      </c>
      <c r="W3487">
        <v>2</v>
      </c>
      <c r="X3487">
        <v>0</v>
      </c>
      <c r="Y3487">
        <v>0</v>
      </c>
      <c r="Z3487">
        <v>58</v>
      </c>
      <c r="AA3487">
        <v>58</v>
      </c>
      <c r="AB3487" s="1">
        <f>Z3487/0.1</f>
        <v>580</v>
      </c>
      <c r="AC3487" s="1">
        <f>AA3487-AB3487</f>
        <v>-522</v>
      </c>
      <c r="AD3487" s="1">
        <f>_xlfn.IFNA(INDEX($AV$2:$AV$53,MATCH(B3487,$AU$2:$AU$53,0)),1000)</f>
        <v>1000</v>
      </c>
      <c r="AE3487" s="1">
        <f>C3487/AD3487*100000</f>
        <v>225599.99999999997</v>
      </c>
      <c r="AF3487" s="34">
        <f>IF(B3488=B3487,IFERROR((C3487/C3488)-1,0),0)</f>
        <v>2.6387625113739821E-2</v>
      </c>
      <c r="AG3487" s="35">
        <f>IFERROR(LOG(2)/LOG(1+(AF3487)),AF3487)</f>
        <v>26.612957142035881</v>
      </c>
      <c r="AH3487" s="35">
        <f>AVERAGE(Z3487:Z3493)</f>
        <v>59</v>
      </c>
      <c r="AJ3487" s="1">
        <f>Q3487/AD3487*100000</f>
        <v>11300</v>
      </c>
      <c r="AK3487" s="34">
        <f>IF(B3488=B3487,IFERROR((Q3487/Q3488)-1,0),0)</f>
        <v>1.8018018018018056E-2</v>
      </c>
      <c r="AL3487" s="35">
        <f>IFERROR(LOG(2)/LOG(1+(AK3487)),AK3487)</f>
        <v>38.815210620409765</v>
      </c>
      <c r="AM3487" s="35">
        <f>AVERAGE(W3487:W3493)</f>
        <v>2.2857142857142856</v>
      </c>
      <c r="AN3487" s="4">
        <f>ROUNDDOWN(N3487,0)</f>
        <v>43962</v>
      </c>
      <c r="AO3487" s="38" cm="1">
        <f t="array" ref="AO3487">_xlfn.ANCHORARRAY(AN3487)-1</f>
        <v>43961</v>
      </c>
    </row>
    <row r="3488" spans="1:41" x14ac:dyDescent="0.25">
      <c r="A3488">
        <v>20200510</v>
      </c>
      <c r="B3488" s="1" t="s">
        <v>114</v>
      </c>
      <c r="C3488">
        <v>2198</v>
      </c>
      <c r="M3488" s="1" t="s">
        <v>84</v>
      </c>
      <c r="N3488" s="2">
        <v>43961.243750000001</v>
      </c>
      <c r="O3488" s="1" t="s">
        <v>486</v>
      </c>
      <c r="P3488" s="2">
        <v>43961.666666666664</v>
      </c>
      <c r="Q3488">
        <v>111</v>
      </c>
      <c r="S3488">
        <v>2198</v>
      </c>
      <c r="T3488">
        <v>2198</v>
      </c>
      <c r="U3488">
        <v>2198</v>
      </c>
      <c r="V3488">
        <v>72</v>
      </c>
      <c r="W3488">
        <v>3</v>
      </c>
      <c r="X3488">
        <v>0</v>
      </c>
      <c r="Y3488">
        <v>0</v>
      </c>
      <c r="Z3488">
        <v>25</v>
      </c>
      <c r="AA3488">
        <v>25</v>
      </c>
      <c r="AB3488" s="1">
        <f>Z3488/0.1</f>
        <v>250</v>
      </c>
      <c r="AC3488" s="1">
        <f>AA3488-AB3488</f>
        <v>-225</v>
      </c>
      <c r="AD3488" s="1">
        <f>_xlfn.IFNA(INDEX($AV$2:$AV$53,MATCH(B3488,$AU$2:$AU$53,0)),1000)</f>
        <v>1000</v>
      </c>
      <c r="AE3488" s="1">
        <f>C3488/AD3488*100000</f>
        <v>219800</v>
      </c>
      <c r="AF3488" s="34">
        <f>IF(B3489=B3488,IFERROR((C3488/C3489)-1,0),0)</f>
        <v>1.1504832029452405E-2</v>
      </c>
      <c r="AG3488" s="35">
        <f>IFERROR(LOG(2)/LOG(1+(AF3488)),AF3488)</f>
        <v>60.594265774505168</v>
      </c>
      <c r="AH3488" s="35">
        <f>AVERAGE(Z3488:Z3494)</f>
        <v>55.714285714285715</v>
      </c>
      <c r="AJ3488" s="1">
        <f>Q3488/AD3488*100000</f>
        <v>11100</v>
      </c>
      <c r="AK3488" s="34">
        <f>IF(B3489=B3488,IFERROR((Q3488/Q3489)-1,0),0)</f>
        <v>2.7777777777777679E-2</v>
      </c>
      <c r="AL3488" s="35">
        <f>IFERROR(LOG(2)/LOG(1+(AK3488)),AK3488)</f>
        <v>25.298289483430079</v>
      </c>
      <c r="AM3488" s="35">
        <f>AVERAGE(W3488:W3494)</f>
        <v>2</v>
      </c>
      <c r="AN3488" s="4">
        <f>ROUNDDOWN(N3488,0)</f>
        <v>43961</v>
      </c>
      <c r="AO3488" s="38" cm="1">
        <f t="array" ref="AO3488">_xlfn.ANCHORARRAY(AN3488)-1</f>
        <v>43960</v>
      </c>
    </row>
    <row r="3489" spans="1:41" x14ac:dyDescent="0.25">
      <c r="A3489">
        <v>20200509</v>
      </c>
      <c r="B3489" s="1" t="s">
        <v>114</v>
      </c>
      <c r="C3489">
        <v>2173</v>
      </c>
      <c r="F3489">
        <v>161</v>
      </c>
      <c r="J3489">
        <v>7</v>
      </c>
      <c r="M3489" s="1" t="s">
        <v>36</v>
      </c>
      <c r="N3489" s="2">
        <v>43960.243750000001</v>
      </c>
      <c r="O3489" s="1" t="s">
        <v>538</v>
      </c>
      <c r="P3489" s="2">
        <v>43960.666666666664</v>
      </c>
      <c r="Q3489">
        <v>108</v>
      </c>
      <c r="S3489">
        <v>2173</v>
      </c>
      <c r="T3489">
        <v>2173</v>
      </c>
      <c r="U3489">
        <v>2173</v>
      </c>
      <c r="V3489">
        <v>72</v>
      </c>
      <c r="W3489">
        <v>1</v>
      </c>
      <c r="X3489">
        <v>0</v>
      </c>
      <c r="Y3489">
        <v>0</v>
      </c>
      <c r="Z3489">
        <v>17</v>
      </c>
      <c r="AA3489">
        <v>17</v>
      </c>
      <c r="AB3489" s="1">
        <f>Z3489/0.1</f>
        <v>170</v>
      </c>
      <c r="AC3489" s="1">
        <f>AA3489-AB3489</f>
        <v>-153</v>
      </c>
      <c r="AD3489" s="1">
        <f>_xlfn.IFNA(INDEX($AV$2:$AV$53,MATCH(B3489,$AU$2:$AU$53,0)),1000)</f>
        <v>1000</v>
      </c>
      <c r="AE3489" s="1">
        <f>C3489/AD3489*100000</f>
        <v>217300</v>
      </c>
      <c r="AF3489" s="34">
        <f>IF(B3490=B3489,IFERROR((C3489/C3490)-1,0),0)</f>
        <v>7.8849721706863996E-3</v>
      </c>
      <c r="AG3489" s="35">
        <f>IFERROR(LOG(2)/LOG(1+(AF3489)),AF3489)</f>
        <v>88.253491763557619</v>
      </c>
      <c r="AH3489" s="35">
        <f>AVERAGE(Z3489:Z3495)</f>
        <v>59.428571428571431</v>
      </c>
      <c r="AJ3489" s="1">
        <f>Q3489/AD3489*100000</f>
        <v>10800</v>
      </c>
      <c r="AK3489" s="34">
        <f>IF(B3490=B3489,IFERROR((Q3489/Q3490)-1,0),0)</f>
        <v>9.3457943925232545E-3</v>
      </c>
      <c r="AL3489" s="35">
        <f>IFERROR(LOG(2)/LOG(1+(AK3489)),AK3489)</f>
        <v>74.512784583699428</v>
      </c>
      <c r="AM3489" s="35">
        <f>AVERAGE(W3489:W3495)</f>
        <v>1.8571428571428572</v>
      </c>
      <c r="AN3489" s="4">
        <f>ROUNDDOWN(N3489,0)</f>
        <v>43960</v>
      </c>
      <c r="AO3489" s="38" cm="1">
        <f t="array" ref="AO3489">_xlfn.ANCHORARRAY(AN3489)-1</f>
        <v>43959</v>
      </c>
    </row>
    <row r="3490" spans="1:41" x14ac:dyDescent="0.25">
      <c r="A3490">
        <v>20200508</v>
      </c>
      <c r="B3490" s="1" t="s">
        <v>114</v>
      </c>
      <c r="C3490">
        <v>2156</v>
      </c>
      <c r="F3490">
        <v>161</v>
      </c>
      <c r="J3490">
        <v>10</v>
      </c>
      <c r="M3490" s="1" t="s">
        <v>36</v>
      </c>
      <c r="N3490" s="2">
        <v>43959.25</v>
      </c>
      <c r="O3490" s="1" t="s">
        <v>592</v>
      </c>
      <c r="P3490" s="2">
        <v>43959.666666666664</v>
      </c>
      <c r="Q3490">
        <v>107</v>
      </c>
      <c r="S3490">
        <v>2156</v>
      </c>
      <c r="T3490">
        <v>2156</v>
      </c>
      <c r="U3490">
        <v>2156</v>
      </c>
      <c r="V3490">
        <v>72</v>
      </c>
      <c r="W3490">
        <v>5</v>
      </c>
      <c r="X3490">
        <v>0</v>
      </c>
      <c r="Y3490">
        <v>0</v>
      </c>
      <c r="Z3490">
        <v>125</v>
      </c>
      <c r="AA3490">
        <v>125</v>
      </c>
      <c r="AB3490" s="1">
        <f>Z3490/0.1</f>
        <v>1250</v>
      </c>
      <c r="AC3490" s="1">
        <f>AA3490-AB3490</f>
        <v>-1125</v>
      </c>
      <c r="AD3490" s="1">
        <f>_xlfn.IFNA(INDEX($AV$2:$AV$53,MATCH(B3490,$AU$2:$AU$53,0)),1000)</f>
        <v>1000</v>
      </c>
      <c r="AE3490" s="1">
        <f>C3490/AD3490*100000</f>
        <v>215600</v>
      </c>
      <c r="AF3490" s="34">
        <f>IF(B3491=B3490,IFERROR((C3490/C3491)-1,0),0)</f>
        <v>6.1546036435253582E-2</v>
      </c>
      <c r="AG3490" s="35">
        <f>IFERROR(LOG(2)/LOG(1+(AF3490)),AF3490)</f>
        <v>11.605379254672545</v>
      </c>
      <c r="AH3490" s="35">
        <f>AVERAGE(Z3490:Z3496)</f>
        <v>83</v>
      </c>
      <c r="AJ3490" s="1">
        <f>Q3490/AD3490*100000</f>
        <v>10700</v>
      </c>
      <c r="AK3490" s="34">
        <f>IF(B3491=B3490,IFERROR((Q3490/Q3491)-1,0),0)</f>
        <v>4.9019607843137303E-2</v>
      </c>
      <c r="AL3490" s="35">
        <f>IFERROR(LOG(2)/LOG(1+(AK3490)),AK3490)</f>
        <v>14.484011907029961</v>
      </c>
      <c r="AM3490" s="35">
        <f>AVERAGE(W3490:W3496)</f>
        <v>2.1428571428571428</v>
      </c>
      <c r="AN3490" s="4">
        <f>ROUNDDOWN(N3490,0)</f>
        <v>43959</v>
      </c>
      <c r="AO3490" s="38" cm="1">
        <f t="array" ref="AO3490">_xlfn.ANCHORARRAY(AN3490)-1</f>
        <v>43958</v>
      </c>
    </row>
    <row r="3491" spans="1:41" x14ac:dyDescent="0.25">
      <c r="A3491">
        <v>20200507</v>
      </c>
      <c r="B3491" s="1" t="s">
        <v>114</v>
      </c>
      <c r="C3491">
        <v>2031</v>
      </c>
      <c r="M3491" s="1" t="s">
        <v>84</v>
      </c>
      <c r="N3491" s="2">
        <v>43958.25</v>
      </c>
      <c r="O3491" s="1" t="s">
        <v>645</v>
      </c>
      <c r="P3491" s="2">
        <v>43958.666666666664</v>
      </c>
      <c r="Q3491">
        <v>102</v>
      </c>
      <c r="S3491">
        <v>2031</v>
      </c>
      <c r="T3491">
        <v>2031</v>
      </c>
      <c r="U3491">
        <v>2031</v>
      </c>
      <c r="V3491">
        <v>72</v>
      </c>
      <c r="W3491">
        <v>3</v>
      </c>
      <c r="X3491">
        <v>0</v>
      </c>
      <c r="Y3491">
        <v>0</v>
      </c>
      <c r="Z3491">
        <v>63</v>
      </c>
      <c r="AA3491">
        <v>63</v>
      </c>
      <c r="AB3491" s="1">
        <f>Z3491/0.1</f>
        <v>630</v>
      </c>
      <c r="AC3491" s="1">
        <f>AA3491-AB3491</f>
        <v>-567</v>
      </c>
      <c r="AD3491" s="1">
        <f>_xlfn.IFNA(INDEX($AV$2:$AV$53,MATCH(B3491,$AU$2:$AU$53,0)),1000)</f>
        <v>1000</v>
      </c>
      <c r="AE3491" s="1">
        <f>C3491/AD3491*100000</f>
        <v>203100</v>
      </c>
      <c r="AF3491" s="34">
        <f>IF(B3492=B3491,IFERROR((C3491/C3492)-1,0),0)</f>
        <v>3.2012195121951192E-2</v>
      </c>
      <c r="AG3491" s="35">
        <f>IFERROR(LOG(2)/LOG(1+(AF3491)),AF3491)</f>
        <v>21.99735114382155</v>
      </c>
      <c r="AH3491" s="35">
        <f>AVERAGE(Z3491:Z3497)</f>
        <v>70.285714285714292</v>
      </c>
      <c r="AJ3491" s="1">
        <f>Q3491/AD3491*100000</f>
        <v>10200</v>
      </c>
      <c r="AK3491" s="34">
        <f>IF(B3492=B3491,IFERROR((Q3491/Q3492)-1,0),0)</f>
        <v>3.0303030303030276E-2</v>
      </c>
      <c r="AL3491" s="35">
        <f>IFERROR(LOG(2)/LOG(1+(AK3491)),AK3491)</f>
        <v>23.218706199600462</v>
      </c>
      <c r="AM3491" s="35">
        <f>AVERAGE(W3491:W3497)</f>
        <v>1.4285714285714286</v>
      </c>
      <c r="AN3491" s="4">
        <f>ROUNDDOWN(N3491,0)</f>
        <v>43958</v>
      </c>
      <c r="AO3491" s="38" cm="1">
        <f t="array" ref="AO3491">_xlfn.ANCHORARRAY(AN3491)-1</f>
        <v>43957</v>
      </c>
    </row>
    <row r="3492" spans="1:41" x14ac:dyDescent="0.25">
      <c r="A3492">
        <v>20200506</v>
      </c>
      <c r="B3492" s="1" t="s">
        <v>114</v>
      </c>
      <c r="C3492">
        <v>1968</v>
      </c>
      <c r="M3492" s="1" t="s">
        <v>84</v>
      </c>
      <c r="N3492" s="2">
        <v>43957.25</v>
      </c>
      <c r="O3492" s="1" t="s">
        <v>698</v>
      </c>
      <c r="P3492" s="2">
        <v>43957.666666666664</v>
      </c>
      <c r="Q3492">
        <v>99</v>
      </c>
      <c r="S3492">
        <v>1968</v>
      </c>
      <c r="T3492">
        <v>1968</v>
      </c>
      <c r="U3492">
        <v>1968</v>
      </c>
      <c r="V3492">
        <v>72</v>
      </c>
      <c r="W3492">
        <v>0</v>
      </c>
      <c r="X3492">
        <v>0</v>
      </c>
      <c r="Y3492">
        <v>0</v>
      </c>
      <c r="Z3492">
        <v>44</v>
      </c>
      <c r="AA3492">
        <v>-9269</v>
      </c>
      <c r="AB3492" s="1">
        <f>Z3492/0.1</f>
        <v>440</v>
      </c>
      <c r="AC3492" s="1">
        <f>AA3492-AB3492</f>
        <v>-9709</v>
      </c>
      <c r="AD3492" s="1">
        <f>_xlfn.IFNA(INDEX($AV$2:$AV$53,MATCH(B3492,$AU$2:$AU$53,0)),1000)</f>
        <v>1000</v>
      </c>
      <c r="AE3492" s="1">
        <f>C3492/AD3492*100000</f>
        <v>196800</v>
      </c>
      <c r="AF3492" s="34">
        <f>IF(B3493=B3492,IFERROR((C3492/C3493)-1,0),0)</f>
        <v>2.2869022869022926E-2</v>
      </c>
      <c r="AG3492" s="35">
        <f>IFERROR(LOG(2)/LOG(1+(AF3492)),AF3492)</f>
        <v>30.654703317534935</v>
      </c>
      <c r="AH3492" s="35">
        <f>AVERAGE(Z3492:Z3498)</f>
        <v>76.428571428571431</v>
      </c>
      <c r="AJ3492" s="1">
        <f>Q3492/AD3492*100000</f>
        <v>9900</v>
      </c>
      <c r="AK3492" s="34">
        <f>IF(B3493=B3492,IFERROR((Q3492/Q3493)-1,0),0)</f>
        <v>0</v>
      </c>
      <c r="AL3492" s="35">
        <f>IFERROR(LOG(2)/LOG(1+(AK3492)),AK3492)</f>
        <v>0</v>
      </c>
      <c r="AM3492" s="35">
        <f>AVERAGE(W3492:W3498)</f>
        <v>1.8571428571428572</v>
      </c>
      <c r="AN3492" s="4">
        <f>ROUNDDOWN(N3492,0)</f>
        <v>43957</v>
      </c>
      <c r="AO3492" s="38" cm="1">
        <f t="array" ref="AO3492">_xlfn.ANCHORARRAY(AN3492)-1</f>
        <v>43956</v>
      </c>
    </row>
    <row r="3493" spans="1:41" x14ac:dyDescent="0.25">
      <c r="A3493">
        <v>20200505</v>
      </c>
      <c r="B3493" s="1" t="s">
        <v>114</v>
      </c>
      <c r="C3493">
        <v>1924</v>
      </c>
      <c r="D3493">
        <v>9313</v>
      </c>
      <c r="M3493" s="1" t="s">
        <v>84</v>
      </c>
      <c r="N3493" s="2">
        <v>43956.25</v>
      </c>
      <c r="O3493" s="1" t="s">
        <v>750</v>
      </c>
      <c r="P3493" s="2">
        <v>43956.666666666664</v>
      </c>
      <c r="Q3493">
        <v>99</v>
      </c>
      <c r="S3493">
        <v>11237</v>
      </c>
      <c r="T3493">
        <v>11237</v>
      </c>
      <c r="U3493">
        <v>11237</v>
      </c>
      <c r="V3493">
        <v>72</v>
      </c>
      <c r="W3493">
        <v>2</v>
      </c>
      <c r="X3493">
        <v>0</v>
      </c>
      <c r="Y3493">
        <v>0</v>
      </c>
      <c r="Z3493">
        <v>81</v>
      </c>
      <c r="AA3493">
        <v>81</v>
      </c>
      <c r="AB3493" s="1">
        <f>Z3493/0.1</f>
        <v>810</v>
      </c>
      <c r="AC3493" s="1">
        <f>AA3493-AB3493</f>
        <v>-729</v>
      </c>
      <c r="AD3493" s="1">
        <f>_xlfn.IFNA(INDEX($AV$2:$AV$53,MATCH(B3493,$AU$2:$AU$53,0)),1000)</f>
        <v>1000</v>
      </c>
      <c r="AE3493" s="1">
        <f>C3493/AD3493*100000</f>
        <v>192400</v>
      </c>
      <c r="AF3493" s="34">
        <f>IF(B3494=B3493,IFERROR((C3493/C3494)-1,0),0)</f>
        <v>4.3950081389039664E-2</v>
      </c>
      <c r="AG3493" s="35">
        <f>IFERROR(LOG(2)/LOG(1+(AF3493)),AF3493)</f>
        <v>16.115326916081276</v>
      </c>
      <c r="AH3493" s="35">
        <f>AVERAGE(Z3493:Z3499)</f>
        <v>74.857142857142861</v>
      </c>
      <c r="AJ3493" s="1">
        <f>Q3493/AD3493*100000</f>
        <v>9900</v>
      </c>
      <c r="AK3493" s="34">
        <f>IF(B3494=B3493,IFERROR((Q3493/Q3494)-1,0),0)</f>
        <v>2.0618556701030855E-2</v>
      </c>
      <c r="AL3493" s="35">
        <f>IFERROR(LOG(2)/LOG(1+(AK3493)),AK3493)</f>
        <v>33.9630329929686</v>
      </c>
      <c r="AM3493" s="35">
        <f>AVERAGE(W3493:W3499)</f>
        <v>1.8571428571428572</v>
      </c>
      <c r="AN3493" s="4">
        <f>ROUNDDOWN(N3493,0)</f>
        <v>43956</v>
      </c>
      <c r="AO3493" s="38" cm="1">
        <f t="array" ref="AO3493">_xlfn.ANCHORARRAY(AN3493)-1</f>
        <v>43955</v>
      </c>
    </row>
    <row r="3494" spans="1:41" x14ac:dyDescent="0.25">
      <c r="A3494">
        <v>20200504</v>
      </c>
      <c r="B3494" s="1" t="s">
        <v>114</v>
      </c>
      <c r="C3494">
        <v>1843</v>
      </c>
      <c r="D3494">
        <v>9313</v>
      </c>
      <c r="M3494" s="1" t="s">
        <v>84</v>
      </c>
      <c r="N3494" s="2">
        <v>43955.25</v>
      </c>
      <c r="O3494" s="1" t="s">
        <v>803</v>
      </c>
      <c r="P3494" s="2">
        <v>43955.666666666664</v>
      </c>
      <c r="Q3494">
        <v>97</v>
      </c>
      <c r="S3494">
        <v>11156</v>
      </c>
      <c r="T3494">
        <v>11156</v>
      </c>
      <c r="U3494">
        <v>11156</v>
      </c>
      <c r="V3494">
        <v>72</v>
      </c>
      <c r="W3494">
        <v>0</v>
      </c>
      <c r="X3494">
        <v>0</v>
      </c>
      <c r="Y3494">
        <v>0</v>
      </c>
      <c r="Z3494">
        <v>35</v>
      </c>
      <c r="AA3494">
        <v>35</v>
      </c>
      <c r="AB3494" s="1">
        <f>Z3494/0.1</f>
        <v>350</v>
      </c>
      <c r="AC3494" s="1">
        <f>AA3494-AB3494</f>
        <v>-315</v>
      </c>
      <c r="AD3494" s="1">
        <f>_xlfn.IFNA(INDEX($AV$2:$AV$53,MATCH(B3494,$AU$2:$AU$53,0)),1000)</f>
        <v>1000</v>
      </c>
      <c r="AE3494" s="1">
        <f>C3494/AD3494*100000</f>
        <v>184300</v>
      </c>
      <c r="AF3494" s="34">
        <f>IF(B3495=B3494,IFERROR((C3494/C3495)-1,0),0)</f>
        <v>1.9358407079645978E-2</v>
      </c>
      <c r="AG3494" s="35">
        <f>IFERROR(LOG(2)/LOG(1+(AF3494)),AF3494)</f>
        <v>36.15146902429823</v>
      </c>
      <c r="AH3494" s="35">
        <f>AVERAGE(Z3494:Z3500)</f>
        <v>64.857142857142861</v>
      </c>
      <c r="AJ3494" s="1">
        <f>Q3494/AD3494*100000</f>
        <v>9700</v>
      </c>
      <c r="AK3494" s="34">
        <f>IF(B3495=B3494,IFERROR((Q3494/Q3495)-1,0),0)</f>
        <v>0</v>
      </c>
      <c r="AL3494" s="35">
        <f>IFERROR(LOG(2)/LOG(1+(AK3494)),AK3494)</f>
        <v>0</v>
      </c>
      <c r="AM3494" s="35">
        <f>AVERAGE(W3494:W3500)</f>
        <v>1.8571428571428572</v>
      </c>
      <c r="AN3494" s="4">
        <f>ROUNDDOWN(N3494,0)</f>
        <v>43955</v>
      </c>
      <c r="AO3494" s="38" cm="1">
        <f t="array" ref="AO3494">_xlfn.ANCHORARRAY(AN3494)-1</f>
        <v>43954</v>
      </c>
    </row>
    <row r="3495" spans="1:41" x14ac:dyDescent="0.25">
      <c r="A3495">
        <v>20200503</v>
      </c>
      <c r="B3495" s="1" t="s">
        <v>114</v>
      </c>
      <c r="C3495">
        <v>1808</v>
      </c>
      <c r="D3495">
        <v>9313</v>
      </c>
      <c r="M3495" s="1" t="s">
        <v>84</v>
      </c>
      <c r="N3495" s="2">
        <v>43954.25</v>
      </c>
      <c r="O3495" s="1" t="s">
        <v>856</v>
      </c>
      <c r="P3495" s="2">
        <v>43954.666666666664</v>
      </c>
      <c r="Q3495">
        <v>97</v>
      </c>
      <c r="S3495">
        <v>11121</v>
      </c>
      <c r="T3495">
        <v>11121</v>
      </c>
      <c r="U3495">
        <v>11121</v>
      </c>
      <c r="V3495">
        <v>72</v>
      </c>
      <c r="W3495">
        <v>2</v>
      </c>
      <c r="X3495">
        <v>0</v>
      </c>
      <c r="Y3495">
        <v>0</v>
      </c>
      <c r="Z3495">
        <v>51</v>
      </c>
      <c r="AA3495">
        <v>51</v>
      </c>
      <c r="AB3495" s="1">
        <f>Z3495/0.1</f>
        <v>510</v>
      </c>
      <c r="AC3495" s="1">
        <f>AA3495-AB3495</f>
        <v>-459</v>
      </c>
      <c r="AD3495" s="1">
        <f>_xlfn.IFNA(INDEX($AV$2:$AV$53,MATCH(B3495,$AU$2:$AU$53,0)),1000)</f>
        <v>1000</v>
      </c>
      <c r="AE3495" s="1">
        <f>C3495/AD3495*100000</f>
        <v>180800</v>
      </c>
      <c r="AF3495" s="34">
        <f>IF(B3496=B3495,IFERROR((C3495/C3496)-1,0),0)</f>
        <v>2.902675014228806E-2</v>
      </c>
      <c r="AG3495" s="35">
        <f>IFERROR(LOG(2)/LOG(1+(AF3495)),AF3495)</f>
        <v>24.224520761339424</v>
      </c>
      <c r="AH3495" s="35">
        <f>AVERAGE(Z3495:Z3501)</f>
        <v>62.428571428571431</v>
      </c>
      <c r="AJ3495" s="1">
        <f>Q3495/AD3495*100000</f>
        <v>9700</v>
      </c>
      <c r="AK3495" s="34">
        <f>IF(B3496=B3495,IFERROR((Q3495/Q3496)-1,0),0)</f>
        <v>2.1052631578947434E-2</v>
      </c>
      <c r="AL3495" s="35">
        <f>IFERROR(LOG(2)/LOG(1+(AK3495)),AK3495)</f>
        <v>33.269861251533449</v>
      </c>
      <c r="AM3495" s="35">
        <f>AVERAGE(W3495:W3501)</f>
        <v>1.8571428571428572</v>
      </c>
      <c r="AN3495" s="4">
        <f>ROUNDDOWN(N3495,0)</f>
        <v>43954</v>
      </c>
      <c r="AO3495" s="38" cm="1">
        <f t="array" ref="AO3495">_xlfn.ANCHORARRAY(AN3495)-1</f>
        <v>43953</v>
      </c>
    </row>
    <row r="3496" spans="1:41" x14ac:dyDescent="0.25">
      <c r="A3496">
        <v>20200502</v>
      </c>
      <c r="B3496" s="1" t="s">
        <v>114</v>
      </c>
      <c r="C3496">
        <v>1757</v>
      </c>
      <c r="D3496">
        <v>9313</v>
      </c>
      <c r="M3496" s="1" t="s">
        <v>84</v>
      </c>
      <c r="N3496" s="2">
        <v>43953.25</v>
      </c>
      <c r="O3496" s="1" t="s">
        <v>909</v>
      </c>
      <c r="P3496" s="2">
        <v>43953.666666666664</v>
      </c>
      <c r="Q3496">
        <v>95</v>
      </c>
      <c r="S3496">
        <v>11070</v>
      </c>
      <c r="T3496">
        <v>11070</v>
      </c>
      <c r="U3496">
        <v>11070</v>
      </c>
      <c r="V3496">
        <v>72</v>
      </c>
      <c r="W3496">
        <v>3</v>
      </c>
      <c r="X3496">
        <v>0</v>
      </c>
      <c r="Y3496">
        <v>0</v>
      </c>
      <c r="Z3496">
        <v>182</v>
      </c>
      <c r="AA3496">
        <v>182</v>
      </c>
      <c r="AB3496" s="1">
        <f>Z3496/0.1</f>
        <v>1820</v>
      </c>
      <c r="AC3496" s="1">
        <f>AA3496-AB3496</f>
        <v>-1638</v>
      </c>
      <c r="AD3496" s="1">
        <f>_xlfn.IFNA(INDEX($AV$2:$AV$53,MATCH(B3496,$AU$2:$AU$53,0)),1000)</f>
        <v>1000</v>
      </c>
      <c r="AE3496" s="1">
        <f>C3496/AD3496*100000</f>
        <v>175700</v>
      </c>
      <c r="AF3496" s="34">
        <f>IF(B3497=B3496,IFERROR((C3496/C3497)-1,0),0)</f>
        <v>0.11555555555555563</v>
      </c>
      <c r="AG3496" s="35">
        <f>IFERROR(LOG(2)/LOG(1+(AF3496)),AF3496)</f>
        <v>6.3386474611042667</v>
      </c>
      <c r="AH3496" s="35">
        <f>AVERAGE(Z3496:Z3502)</f>
        <v>64.285714285714292</v>
      </c>
      <c r="AJ3496" s="1">
        <f>Q3496/AD3496*100000</f>
        <v>9500</v>
      </c>
      <c r="AK3496" s="34">
        <f>IF(B3497=B3496,IFERROR((Q3496/Q3497)-1,0),0)</f>
        <v>3.2608695652173836E-2</v>
      </c>
      <c r="AL3496" s="35">
        <f>IFERROR(LOG(2)/LOG(1+(AK3496)),AK3496)</f>
        <v>21.601233665528678</v>
      </c>
      <c r="AM3496" s="35">
        <f>AVERAGE(W3496:W3502)</f>
        <v>1.7142857142857142</v>
      </c>
      <c r="AN3496" s="4">
        <f>ROUNDDOWN(N3496,0)</f>
        <v>43953</v>
      </c>
      <c r="AO3496" s="38" cm="1">
        <f t="array" ref="AO3496">_xlfn.ANCHORARRAY(AN3496)-1</f>
        <v>43952</v>
      </c>
    </row>
    <row r="3497" spans="1:41" x14ac:dyDescent="0.25">
      <c r="A3497">
        <v>20200501</v>
      </c>
      <c r="B3497" s="1" t="s">
        <v>114</v>
      </c>
      <c r="C3497">
        <v>1575</v>
      </c>
      <c r="D3497">
        <v>9313</v>
      </c>
      <c r="M3497" s="1" t="s">
        <v>84</v>
      </c>
      <c r="N3497" s="2">
        <v>43952.25</v>
      </c>
      <c r="O3497" s="1" t="s">
        <v>962</v>
      </c>
      <c r="P3497" s="2">
        <v>43952.666666666664</v>
      </c>
      <c r="Q3497">
        <v>92</v>
      </c>
      <c r="S3497">
        <v>10888</v>
      </c>
      <c r="T3497">
        <v>10888</v>
      </c>
      <c r="U3497">
        <v>10888</v>
      </c>
      <c r="V3497">
        <v>72</v>
      </c>
      <c r="W3497">
        <v>0</v>
      </c>
      <c r="X3497">
        <v>0</v>
      </c>
      <c r="Y3497">
        <v>0</v>
      </c>
      <c r="Z3497">
        <v>36</v>
      </c>
      <c r="AA3497">
        <v>36</v>
      </c>
      <c r="AB3497" s="1">
        <f>Z3497/0.1</f>
        <v>360</v>
      </c>
      <c r="AC3497" s="1">
        <f>AA3497-AB3497</f>
        <v>-324</v>
      </c>
      <c r="AD3497" s="1">
        <f>_xlfn.IFNA(INDEX($AV$2:$AV$53,MATCH(B3497,$AU$2:$AU$53,0)),1000)</f>
        <v>1000</v>
      </c>
      <c r="AE3497" s="1">
        <f>C3497/AD3497*100000</f>
        <v>157500</v>
      </c>
      <c r="AF3497" s="34">
        <f>IF(B3498=B3497,IFERROR((C3497/C3498)-1,0),0)</f>
        <v>2.3391812865497075E-2</v>
      </c>
      <c r="AG3497" s="35">
        <f>IFERROR(LOG(2)/LOG(1+(AF3497)),AF3497)</f>
        <v>29.977279967915159</v>
      </c>
      <c r="AH3497" s="35">
        <f>AVERAGE(Z3497:Z3503)</f>
        <v>42.714285714285715</v>
      </c>
      <c r="AJ3497" s="1">
        <f>Q3497/AD3497*100000</f>
        <v>9200</v>
      </c>
      <c r="AK3497" s="34">
        <f>IF(B3498=B3497,IFERROR((Q3497/Q3498)-1,0),0)</f>
        <v>0</v>
      </c>
      <c r="AL3497" s="35">
        <f>IFERROR(LOG(2)/LOG(1+(AK3497)),AK3497)</f>
        <v>0</v>
      </c>
      <c r="AM3497" s="35">
        <f>AVERAGE(W3497:W3503)</f>
        <v>2.1428571428571428</v>
      </c>
      <c r="AN3497" s="4">
        <f>ROUNDDOWN(N3497,0)</f>
        <v>43952</v>
      </c>
      <c r="AO3497" s="38" cm="1">
        <f t="array" ref="AO3497">_xlfn.ANCHORARRAY(AN3497)-1</f>
        <v>43951</v>
      </c>
    </row>
    <row r="3498" spans="1:41" x14ac:dyDescent="0.25">
      <c r="A3498">
        <v>20200430</v>
      </c>
      <c r="B3498" s="1" t="s">
        <v>114</v>
      </c>
      <c r="C3498">
        <v>1539</v>
      </c>
      <c r="D3498">
        <v>9313</v>
      </c>
      <c r="M3498" s="1" t="s">
        <v>84</v>
      </c>
      <c r="N3498" s="2">
        <v>43951.25</v>
      </c>
      <c r="O3498" s="1" t="s">
        <v>1014</v>
      </c>
      <c r="P3498" s="2">
        <v>43951.666666666664</v>
      </c>
      <c r="Q3498">
        <v>92</v>
      </c>
      <c r="S3498">
        <v>10852</v>
      </c>
      <c r="T3498">
        <v>10852</v>
      </c>
      <c r="U3498">
        <v>10852</v>
      </c>
      <c r="V3498">
        <v>72</v>
      </c>
      <c r="W3498">
        <v>6</v>
      </c>
      <c r="X3498">
        <v>0</v>
      </c>
      <c r="Y3498">
        <v>0</v>
      </c>
      <c r="Z3498">
        <v>106</v>
      </c>
      <c r="AA3498">
        <v>106</v>
      </c>
      <c r="AB3498" s="1">
        <f>Z3498/0.1</f>
        <v>1060</v>
      </c>
      <c r="AC3498" s="1">
        <f>AA3498-AB3498</f>
        <v>-954</v>
      </c>
      <c r="AD3498" s="1">
        <f>_xlfn.IFNA(INDEX($AV$2:$AV$53,MATCH(B3498,$AU$2:$AU$53,0)),1000)</f>
        <v>1000</v>
      </c>
      <c r="AE3498" s="1">
        <f>C3498/AD3498*100000</f>
        <v>153900</v>
      </c>
      <c r="AF3498" s="34">
        <f>IF(B3499=B3498,IFERROR((C3498/C3499)-1,0),0)</f>
        <v>7.3970690858339072E-2</v>
      </c>
      <c r="AG3498" s="35">
        <f>IFERROR(LOG(2)/LOG(1+(AF3498)),AF3498)</f>
        <v>9.713017054817751</v>
      </c>
      <c r="AH3498" s="35">
        <f>AVERAGE(Z3498:Z3504)</f>
        <v>89.142857142857139</v>
      </c>
      <c r="AJ3498" s="1">
        <f>Q3498/AD3498*100000</f>
        <v>9200</v>
      </c>
      <c r="AK3498" s="34">
        <f>IF(B3499=B3498,IFERROR((Q3498/Q3499)-1,0),0)</f>
        <v>6.9767441860465018E-2</v>
      </c>
      <c r="AL3498" s="35">
        <f>IFERROR(LOG(2)/LOG(1+(AK3498)),AK3498)</f>
        <v>10.27778791244222</v>
      </c>
      <c r="AM3498" s="35">
        <f>AVERAGE(W3498:W3504)</f>
        <v>3.2857142857142856</v>
      </c>
      <c r="AN3498" s="4">
        <f>ROUNDDOWN(N3498,0)</f>
        <v>43951</v>
      </c>
      <c r="AO3498" s="38" cm="1">
        <f t="array" ref="AO3498">_xlfn.ANCHORARRAY(AN3498)-1</f>
        <v>43950</v>
      </c>
    </row>
    <row r="3499" spans="1:41" x14ac:dyDescent="0.25">
      <c r="A3499">
        <v>20200429</v>
      </c>
      <c r="B3499" s="1" t="s">
        <v>114</v>
      </c>
      <c r="C3499">
        <v>1433</v>
      </c>
      <c r="D3499">
        <v>9313</v>
      </c>
      <c r="E3499">
        <v>1940</v>
      </c>
      <c r="M3499" s="1" t="s">
        <v>84</v>
      </c>
      <c r="N3499" s="2">
        <v>43950.25</v>
      </c>
      <c r="O3499" s="1" t="s">
        <v>1067</v>
      </c>
      <c r="P3499" s="2">
        <v>43950.666666666664</v>
      </c>
      <c r="Q3499">
        <v>86</v>
      </c>
      <c r="S3499">
        <v>12686</v>
      </c>
      <c r="T3499">
        <v>10746</v>
      </c>
      <c r="U3499">
        <v>10746</v>
      </c>
      <c r="V3499">
        <v>72</v>
      </c>
      <c r="W3499">
        <v>0</v>
      </c>
      <c r="X3499">
        <v>0</v>
      </c>
      <c r="Y3499">
        <v>0</v>
      </c>
      <c r="Z3499">
        <v>33</v>
      </c>
      <c r="AA3499">
        <v>33</v>
      </c>
      <c r="AB3499" s="1">
        <f>Z3499/0.1</f>
        <v>330</v>
      </c>
      <c r="AC3499" s="1">
        <f>AA3499-AB3499</f>
        <v>-297</v>
      </c>
      <c r="AD3499" s="1">
        <f>_xlfn.IFNA(INDEX($AV$2:$AV$53,MATCH(B3499,$AU$2:$AU$53,0)),1000)</f>
        <v>1000</v>
      </c>
      <c r="AE3499" s="1">
        <f>C3499/AD3499*100000</f>
        <v>143300</v>
      </c>
      <c r="AF3499" s="34">
        <f>IF(B3500=B3499,IFERROR((C3499/C3500)-1,0),0)</f>
        <v>2.3571428571428577E-2</v>
      </c>
      <c r="AG3499" s="35">
        <f>IFERROR(LOG(2)/LOG(1+(AF3499)),AF3499)</f>
        <v>29.751471886028401</v>
      </c>
      <c r="AH3499" s="35">
        <f>AVERAGE(Z3499:Z3505)</f>
        <v>74</v>
      </c>
      <c r="AJ3499" s="1">
        <f>Q3499/AD3499*100000</f>
        <v>8600</v>
      </c>
      <c r="AK3499" s="34">
        <f>IF(B3500=B3499,IFERROR((Q3499/Q3500)-1,0),0)</f>
        <v>0</v>
      </c>
      <c r="AL3499" s="35">
        <f>IFERROR(LOG(2)/LOG(1+(AK3499)),AK3499)</f>
        <v>0</v>
      </c>
      <c r="AM3499" s="35">
        <f>AVERAGE(W3499:W3505)</f>
        <v>2.7142857142857144</v>
      </c>
      <c r="AN3499" s="4">
        <f>ROUNDDOWN(N3499,0)</f>
        <v>43950</v>
      </c>
      <c r="AO3499" s="38" cm="1">
        <f t="array" ref="AO3499">_xlfn.ANCHORARRAY(AN3499)-1</f>
        <v>43949</v>
      </c>
    </row>
    <row r="3500" spans="1:41" x14ac:dyDescent="0.25">
      <c r="A3500">
        <v>20200428</v>
      </c>
      <c r="B3500" s="1" t="s">
        <v>114</v>
      </c>
      <c r="C3500">
        <v>1400</v>
      </c>
      <c r="D3500">
        <v>9313</v>
      </c>
      <c r="E3500">
        <v>1940</v>
      </c>
      <c r="M3500" s="1" t="s">
        <v>84</v>
      </c>
      <c r="N3500" s="2">
        <v>43949.270833333336</v>
      </c>
      <c r="O3500" s="1" t="s">
        <v>1120</v>
      </c>
      <c r="P3500" s="2">
        <v>43949.666666666664</v>
      </c>
      <c r="Q3500">
        <v>86</v>
      </c>
      <c r="S3500">
        <v>12653</v>
      </c>
      <c r="T3500">
        <v>10713</v>
      </c>
      <c r="U3500">
        <v>10713</v>
      </c>
      <c r="V3500">
        <v>72</v>
      </c>
      <c r="W3500">
        <v>2</v>
      </c>
      <c r="X3500">
        <v>0</v>
      </c>
      <c r="Y3500">
        <v>0</v>
      </c>
      <c r="Z3500">
        <v>11</v>
      </c>
      <c r="AA3500">
        <v>11</v>
      </c>
      <c r="AB3500" s="1">
        <f>Z3500/0.1</f>
        <v>110</v>
      </c>
      <c r="AC3500" s="1">
        <f>AA3500-AB3500</f>
        <v>-99</v>
      </c>
      <c r="AD3500" s="1">
        <f>_xlfn.IFNA(INDEX($AV$2:$AV$53,MATCH(B3500,$AU$2:$AU$53,0)),1000)</f>
        <v>1000</v>
      </c>
      <c r="AE3500" s="1">
        <f>C3500/AD3500*100000</f>
        <v>140000</v>
      </c>
      <c r="AF3500" s="34">
        <f>IF(B3501=B3500,IFERROR((C3500/C3501)-1,0),0)</f>
        <v>7.9193664506840289E-3</v>
      </c>
      <c r="AG3500" s="35">
        <f>IFERROR(LOG(2)/LOG(1+(AF3500)),AF3500)</f>
        <v>87.871702842726549</v>
      </c>
      <c r="AH3500" s="35">
        <f>AVERAGE(Z3500:Z3506)</f>
        <v>14.571428571428571</v>
      </c>
      <c r="AJ3500" s="1">
        <f>Q3500/AD3500*100000</f>
        <v>8600</v>
      </c>
      <c r="AK3500" s="34">
        <f>IF(B3501=B3500,IFERROR((Q3500/Q3501)-1,0),0)</f>
        <v>2.3809523809523725E-2</v>
      </c>
      <c r="AL3500" s="35">
        <f>IFERROR(LOG(2)/LOG(1+(AK3500)),AK3500)</f>
        <v>29.457396011512088</v>
      </c>
      <c r="AM3500" s="35">
        <f>AVERAGE(W3500:W3506)</f>
        <v>3.1428571428571428</v>
      </c>
      <c r="AN3500" s="4">
        <f>ROUNDDOWN(N3500,0)</f>
        <v>43949</v>
      </c>
      <c r="AO3500" s="38" cm="1">
        <f t="array" ref="AO3500">_xlfn.ANCHORARRAY(AN3500)-1</f>
        <v>43948</v>
      </c>
    </row>
    <row r="3501" spans="1:41" x14ac:dyDescent="0.25">
      <c r="A3501">
        <v>20200427</v>
      </c>
      <c r="B3501" s="1" t="s">
        <v>114</v>
      </c>
      <c r="C3501">
        <v>1389</v>
      </c>
      <c r="D3501">
        <v>9313</v>
      </c>
      <c r="E3501">
        <v>1940</v>
      </c>
      <c r="M3501" s="1" t="s">
        <v>84</v>
      </c>
      <c r="N3501" s="2">
        <v>43948.25</v>
      </c>
      <c r="O3501" s="1" t="s">
        <v>1172</v>
      </c>
      <c r="P3501" s="2">
        <v>43948.666666666664</v>
      </c>
      <c r="Q3501">
        <v>84</v>
      </c>
      <c r="S3501">
        <v>12642</v>
      </c>
      <c r="T3501">
        <v>10702</v>
      </c>
      <c r="U3501">
        <v>10702</v>
      </c>
      <c r="V3501">
        <v>72</v>
      </c>
      <c r="W3501">
        <v>0</v>
      </c>
      <c r="X3501">
        <v>0</v>
      </c>
      <c r="Y3501">
        <v>0</v>
      </c>
      <c r="Z3501">
        <v>18</v>
      </c>
      <c r="AA3501">
        <v>18</v>
      </c>
      <c r="AB3501" s="1">
        <f>Z3501/0.1</f>
        <v>180</v>
      </c>
      <c r="AC3501" s="1">
        <f>AA3501-AB3501</f>
        <v>-162</v>
      </c>
      <c r="AD3501" s="1">
        <f>_xlfn.IFNA(INDEX($AV$2:$AV$53,MATCH(B3501,$AU$2:$AU$53,0)),1000)</f>
        <v>1000</v>
      </c>
      <c r="AE3501" s="1">
        <f>C3501/AD3501*100000</f>
        <v>138900</v>
      </c>
      <c r="AF3501" s="34">
        <f>IF(B3502=B3501,IFERROR((C3501/C3502)-1,0),0)</f>
        <v>1.3129102844638973E-2</v>
      </c>
      <c r="AG3501" s="35">
        <f>IFERROR(LOG(2)/LOG(1+(AF3501)),AF3501)</f>
        <v>53.140530413535004</v>
      </c>
      <c r="AH3501" s="35">
        <f>AVERAGE(Z3501:Z3507)</f>
        <v>19.571428571428573</v>
      </c>
      <c r="AJ3501" s="1">
        <f>Q3501/AD3501*100000</f>
        <v>8400</v>
      </c>
      <c r="AK3501" s="34">
        <f>IF(B3502=B3501,IFERROR((Q3501/Q3502)-1,0),0)</f>
        <v>0</v>
      </c>
      <c r="AL3501" s="35">
        <f>IFERROR(LOG(2)/LOG(1+(AK3501)),AK3501)</f>
        <v>0</v>
      </c>
      <c r="AM3501" s="35">
        <f>AVERAGE(W3501:W3507)</f>
        <v>3</v>
      </c>
      <c r="AN3501" s="4">
        <f>ROUNDDOWN(N3501,0)</f>
        <v>43948</v>
      </c>
      <c r="AO3501" s="38" cm="1">
        <f t="array" ref="AO3501">_xlfn.ANCHORARRAY(AN3501)-1</f>
        <v>43947</v>
      </c>
    </row>
    <row r="3502" spans="1:41" x14ac:dyDescent="0.25">
      <c r="A3502">
        <v>20200426</v>
      </c>
      <c r="B3502" s="1" t="s">
        <v>114</v>
      </c>
      <c r="C3502">
        <v>1371</v>
      </c>
      <c r="D3502">
        <v>9313</v>
      </c>
      <c r="E3502">
        <v>1940</v>
      </c>
      <c r="M3502" s="1" t="s">
        <v>84</v>
      </c>
      <c r="N3502" s="2">
        <v>43947.25</v>
      </c>
      <c r="O3502" s="1" t="s">
        <v>1224</v>
      </c>
      <c r="P3502" s="2">
        <v>43947.666666666664</v>
      </c>
      <c r="Q3502">
        <v>84</v>
      </c>
      <c r="S3502">
        <v>12624</v>
      </c>
      <c r="T3502">
        <v>10684</v>
      </c>
      <c r="U3502">
        <v>10684</v>
      </c>
      <c r="V3502">
        <v>72</v>
      </c>
      <c r="W3502">
        <v>1</v>
      </c>
      <c r="X3502">
        <v>0</v>
      </c>
      <c r="Y3502">
        <v>0</v>
      </c>
      <c r="Z3502">
        <v>64</v>
      </c>
      <c r="AA3502">
        <v>64</v>
      </c>
      <c r="AB3502" s="1">
        <f>Z3502/0.1</f>
        <v>640</v>
      </c>
      <c r="AC3502" s="1">
        <f>AA3502-AB3502</f>
        <v>-576</v>
      </c>
      <c r="AD3502" s="1">
        <f>_xlfn.IFNA(INDEX($AV$2:$AV$53,MATCH(B3502,$AU$2:$AU$53,0)),1000)</f>
        <v>1000</v>
      </c>
      <c r="AE3502" s="1">
        <f>C3502/AD3502*100000</f>
        <v>137100</v>
      </c>
      <c r="AF3502" s="34">
        <f>IF(B3503=B3502,IFERROR((C3502/C3503)-1,0),0)</f>
        <v>4.8967100229533322E-2</v>
      </c>
      <c r="AG3502" s="35">
        <f>IFERROR(LOG(2)/LOG(1+(AF3502)),AF3502)</f>
        <v>14.499177392578019</v>
      </c>
      <c r="AH3502" s="35">
        <f>AVERAGE(Z3502:Z3508)</f>
        <v>22.571428571428573</v>
      </c>
      <c r="AJ3502" s="1">
        <f>Q3502/AD3502*100000</f>
        <v>8400</v>
      </c>
      <c r="AK3502" s="34">
        <f>IF(B3503=B3502,IFERROR((Q3502/Q3503)-1,0),0)</f>
        <v>1.2048192771084265E-2</v>
      </c>
      <c r="AL3502" s="35">
        <f>IFERROR(LOG(2)/LOG(1+(AK3502)),AK3502)</f>
        <v>57.877097806487953</v>
      </c>
      <c r="AM3502" s="35">
        <f>AVERAGE(W3502:W3508)</f>
        <v>3.1428571428571428</v>
      </c>
      <c r="AN3502" s="4">
        <f>ROUNDDOWN(N3502,0)</f>
        <v>43947</v>
      </c>
      <c r="AO3502" s="38" cm="1">
        <f t="array" ref="AO3502">_xlfn.ANCHORARRAY(AN3502)-1</f>
        <v>43946</v>
      </c>
    </row>
    <row r="3503" spans="1:41" x14ac:dyDescent="0.25">
      <c r="A3503">
        <v>20200425</v>
      </c>
      <c r="B3503" s="1" t="s">
        <v>114</v>
      </c>
      <c r="C3503">
        <v>1307</v>
      </c>
      <c r="D3503">
        <v>9313</v>
      </c>
      <c r="E3503">
        <v>1940</v>
      </c>
      <c r="M3503" s="1" t="s">
        <v>84</v>
      </c>
      <c r="N3503" s="2">
        <v>43946.270833333336</v>
      </c>
      <c r="O3503" s="1" t="s">
        <v>1275</v>
      </c>
      <c r="P3503" s="2">
        <v>43946.666666666664</v>
      </c>
      <c r="Q3503">
        <v>83</v>
      </c>
      <c r="S3503">
        <v>12560</v>
      </c>
      <c r="T3503">
        <v>10620</v>
      </c>
      <c r="U3503">
        <v>10620</v>
      </c>
      <c r="V3503">
        <v>72</v>
      </c>
      <c r="W3503">
        <v>6</v>
      </c>
      <c r="X3503">
        <v>0</v>
      </c>
      <c r="Y3503">
        <v>0</v>
      </c>
      <c r="Z3503">
        <v>31</v>
      </c>
      <c r="AA3503">
        <v>31</v>
      </c>
      <c r="AB3503" s="1">
        <f>Z3503/0.1</f>
        <v>310</v>
      </c>
      <c r="AC3503" s="1">
        <f>AA3503-AB3503</f>
        <v>-279</v>
      </c>
      <c r="AD3503" s="1">
        <f>_xlfn.IFNA(INDEX($AV$2:$AV$53,MATCH(B3503,$AU$2:$AU$53,0)),1000)</f>
        <v>1000</v>
      </c>
      <c r="AE3503" s="1">
        <f>C3503/AD3503*100000</f>
        <v>130700</v>
      </c>
      <c r="AF3503" s="34">
        <f>IF(B3504=B3503,IFERROR((C3503/C3504)-1,0),0)</f>
        <v>2.4294670846394917E-2</v>
      </c>
      <c r="AG3503" s="35">
        <f>IFERROR(LOG(2)/LOG(1+(AF3503)),AF3503)</f>
        <v>28.876019399066958</v>
      </c>
      <c r="AH3503" s="35">
        <f>AVERAGE(Z3503:Z3509)</f>
        <v>27</v>
      </c>
      <c r="AJ3503" s="1">
        <f>Q3503/AD3503*100000</f>
        <v>8300</v>
      </c>
      <c r="AK3503" s="34">
        <f>IF(B3504=B3503,IFERROR((Q3503/Q3504)-1,0),0)</f>
        <v>7.7922077922077948E-2</v>
      </c>
      <c r="AL3503" s="35">
        <f>IFERROR(LOG(2)/LOG(1+(AK3503)),AK3503)</f>
        <v>9.2376286118259721</v>
      </c>
      <c r="AM3503" s="35">
        <f>AVERAGE(W3503:W3509)</f>
        <v>3.2857142857142856</v>
      </c>
      <c r="AN3503" s="4">
        <f>ROUNDDOWN(N3503,0)</f>
        <v>43946</v>
      </c>
      <c r="AO3503" s="38" cm="1">
        <f t="array" ref="AO3503">_xlfn.ANCHORARRAY(AN3503)-1</f>
        <v>43945</v>
      </c>
    </row>
    <row r="3504" spans="1:41" x14ac:dyDescent="0.25">
      <c r="A3504">
        <v>20200424</v>
      </c>
      <c r="B3504" s="1" t="s">
        <v>114</v>
      </c>
      <c r="C3504">
        <v>1276</v>
      </c>
      <c r="D3504">
        <v>9313</v>
      </c>
      <c r="E3504">
        <v>1940</v>
      </c>
      <c r="M3504" s="1" t="s">
        <v>33</v>
      </c>
      <c r="N3504" s="2">
        <v>43945.270833333336</v>
      </c>
      <c r="O3504" s="1" t="s">
        <v>1327</v>
      </c>
      <c r="P3504" s="2">
        <v>43945.666666666664</v>
      </c>
      <c r="Q3504">
        <v>77</v>
      </c>
      <c r="S3504">
        <v>12529</v>
      </c>
      <c r="T3504">
        <v>10589</v>
      </c>
      <c r="U3504">
        <v>10589</v>
      </c>
      <c r="V3504">
        <v>72</v>
      </c>
      <c r="W3504">
        <v>8</v>
      </c>
      <c r="X3504">
        <v>0</v>
      </c>
      <c r="Y3504">
        <v>0</v>
      </c>
      <c r="Z3504">
        <v>361</v>
      </c>
      <c r="AA3504">
        <v>361</v>
      </c>
      <c r="AB3504" s="1">
        <f>Z3504/0.1</f>
        <v>3610</v>
      </c>
      <c r="AC3504" s="1">
        <f>AA3504-AB3504</f>
        <v>-3249</v>
      </c>
      <c r="AD3504" s="1">
        <f>_xlfn.IFNA(INDEX($AV$2:$AV$53,MATCH(B3504,$AU$2:$AU$53,0)),1000)</f>
        <v>1000</v>
      </c>
      <c r="AE3504" s="1">
        <f>C3504/AD3504*100000</f>
        <v>127600</v>
      </c>
      <c r="AF3504" s="34">
        <f>IF(B3505=B3504,IFERROR((C3504/C3505)-1,0),0)</f>
        <v>0.39453551912568297</v>
      </c>
      <c r="AG3504" s="35">
        <f>IFERROR(LOG(2)/LOG(1+(AF3504)),AF3504)</f>
        <v>2.0842682987774035</v>
      </c>
      <c r="AH3504" s="35">
        <f>AVERAGE(Z3504:Z3510)</f>
        <v>29.714285714285715</v>
      </c>
      <c r="AJ3504" s="1">
        <f>Q3504/AD3504*100000</f>
        <v>7700</v>
      </c>
      <c r="AK3504" s="34">
        <f>IF(B3505=B3504,IFERROR((Q3504/Q3505)-1,0),0)</f>
        <v>0.11594202898550732</v>
      </c>
      <c r="AL3504" s="35">
        <f>IFERROR(LOG(2)/LOG(1+(AK3504)),AK3504)</f>
        <v>6.318632835178243</v>
      </c>
      <c r="AM3504" s="35">
        <f>AVERAGE(W3504:W3510)</f>
        <v>2.7142857142857144</v>
      </c>
      <c r="AN3504" s="4">
        <f>ROUNDDOWN(N3504,0)</f>
        <v>43945</v>
      </c>
      <c r="AO3504" s="38" cm="1">
        <f t="array" ref="AO3504">_xlfn.ANCHORARRAY(AN3504)-1</f>
        <v>43944</v>
      </c>
    </row>
    <row r="3505" spans="1:41" x14ac:dyDescent="0.25">
      <c r="A3505">
        <v>20200423</v>
      </c>
      <c r="B3505" s="1" t="s">
        <v>114</v>
      </c>
      <c r="C3505">
        <v>915</v>
      </c>
      <c r="D3505">
        <v>9313</v>
      </c>
      <c r="E3505">
        <v>1951</v>
      </c>
      <c r="M3505" s="1" t="s">
        <v>33</v>
      </c>
      <c r="N3505" s="2">
        <v>43944.263888888891</v>
      </c>
      <c r="O3505" s="1" t="s">
        <v>1379</v>
      </c>
      <c r="P3505" s="2">
        <v>43944.666666666664</v>
      </c>
      <c r="Q3505">
        <v>69</v>
      </c>
      <c r="S3505">
        <v>12179</v>
      </c>
      <c r="T3505">
        <v>10228</v>
      </c>
      <c r="U3505">
        <v>10228</v>
      </c>
      <c r="V3505">
        <v>72</v>
      </c>
      <c r="W3505">
        <v>2</v>
      </c>
      <c r="X3505">
        <v>0</v>
      </c>
      <c r="Y3505">
        <v>471</v>
      </c>
      <c r="Z3505">
        <v>0</v>
      </c>
      <c r="AA3505">
        <v>471</v>
      </c>
      <c r="AB3505" s="1">
        <f>Z3505/0.1</f>
        <v>0</v>
      </c>
      <c r="AC3505" s="1">
        <f>AA3505-AB3505</f>
        <v>471</v>
      </c>
      <c r="AD3505" s="1">
        <f>_xlfn.IFNA(INDEX($AV$2:$AV$53,MATCH(B3505,$AU$2:$AU$53,0)),1000)</f>
        <v>1000</v>
      </c>
      <c r="AE3505" s="1">
        <f>C3505/AD3505*100000</f>
        <v>91500</v>
      </c>
      <c r="AF3505" s="34">
        <f>IF(B3506=B3505,IFERROR((C3505/C3506)-1,0),0)</f>
        <v>0</v>
      </c>
      <c r="AG3505" s="35">
        <f>IFERROR(LOG(2)/LOG(1+(AF3505)),AF3505)</f>
        <v>0</v>
      </c>
      <c r="AH3505" s="35">
        <f>AVERAGE(Z3505:Z3511)</f>
        <v>-18.285714285714285</v>
      </c>
      <c r="AJ3505" s="1">
        <f>Q3505/AD3505*100000</f>
        <v>6900.0000000000009</v>
      </c>
      <c r="AK3505" s="34">
        <f>IF(B3506=B3505,IFERROR((Q3505/Q3506)-1,0),0)</f>
        <v>2.9850746268656803E-2</v>
      </c>
      <c r="AL3505" s="35">
        <f>IFERROR(LOG(2)/LOG(1+(AK3505)),AK3505)</f>
        <v>23.565305150903331</v>
      </c>
      <c r="AM3505" s="35">
        <f>AVERAGE(W3505:W3511)</f>
        <v>1.8571428571428572</v>
      </c>
      <c r="AN3505" s="4">
        <f>ROUNDDOWN(N3505,0)</f>
        <v>43944</v>
      </c>
      <c r="AO3505" s="38" cm="1">
        <f t="array" ref="AO3505">_xlfn.ANCHORARRAY(AN3505)-1</f>
        <v>43943</v>
      </c>
    </row>
    <row r="3506" spans="1:41" x14ac:dyDescent="0.25">
      <c r="A3506">
        <v>20200422</v>
      </c>
      <c r="B3506" s="1" t="s">
        <v>114</v>
      </c>
      <c r="C3506">
        <v>915</v>
      </c>
      <c r="D3506">
        <v>8842</v>
      </c>
      <c r="E3506">
        <v>1954</v>
      </c>
      <c r="M3506" s="1" t="s">
        <v>33</v>
      </c>
      <c r="N3506" s="2">
        <v>43943.253472222219</v>
      </c>
      <c r="O3506" s="1" t="s">
        <v>1431</v>
      </c>
      <c r="P3506" s="2">
        <v>43943.666666666664</v>
      </c>
      <c r="Q3506">
        <v>67</v>
      </c>
      <c r="S3506">
        <v>11711</v>
      </c>
      <c r="T3506">
        <v>9757</v>
      </c>
      <c r="U3506">
        <v>9757</v>
      </c>
      <c r="V3506">
        <v>72</v>
      </c>
      <c r="W3506">
        <v>3</v>
      </c>
      <c r="X3506">
        <v>0</v>
      </c>
      <c r="Y3506">
        <v>53</v>
      </c>
      <c r="Z3506">
        <v>-383</v>
      </c>
      <c r="AA3506">
        <v>-330</v>
      </c>
      <c r="AB3506" s="1">
        <f>Z3506/0.1</f>
        <v>-3830</v>
      </c>
      <c r="AC3506" s="1">
        <f>AA3506-AB3506</f>
        <v>3500</v>
      </c>
      <c r="AD3506" s="1">
        <f>_xlfn.IFNA(INDEX($AV$2:$AV$53,MATCH(B3506,$AU$2:$AU$53,0)),1000)</f>
        <v>1000</v>
      </c>
      <c r="AE3506" s="1">
        <f>C3506/AD3506*100000</f>
        <v>91500</v>
      </c>
      <c r="AF3506" s="34">
        <f>IF(B3507=B3506,IFERROR((C3506/C3507)-1,0),0)</f>
        <v>-0.29506933744221875</v>
      </c>
      <c r="AG3506" s="35">
        <f>IFERROR(LOG(2)/LOG(1+(AF3506)),AF3506)</f>
        <v>-1.9823698538587939</v>
      </c>
      <c r="AH3506" s="35">
        <f>AVERAGE(Z3506:Z3512)</f>
        <v>-8.4285714285714288</v>
      </c>
      <c r="AJ3506" s="1">
        <f>Q3506/AD3506*100000</f>
        <v>6700</v>
      </c>
      <c r="AK3506" s="34">
        <f>IF(B3507=B3506,IFERROR((Q3506/Q3507)-1,0),0)</f>
        <v>4.6875E-2</v>
      </c>
      <c r="AL3506" s="35">
        <f>IFERROR(LOG(2)/LOG(1+(AK3506)),AK3506)</f>
        <v>15.131067472205583</v>
      </c>
      <c r="AM3506" s="35">
        <f>AVERAGE(W3506:W3512)</f>
        <v>2.2857142857142856</v>
      </c>
      <c r="AN3506" s="4">
        <f>ROUNDDOWN(N3506,0)</f>
        <v>43943</v>
      </c>
      <c r="AO3506" s="38" cm="1">
        <f t="array" ref="AO3506">_xlfn.ANCHORARRAY(AN3506)-1</f>
        <v>43942</v>
      </c>
    </row>
    <row r="3507" spans="1:41" x14ac:dyDescent="0.25">
      <c r="A3507">
        <v>20200421</v>
      </c>
      <c r="B3507" s="1" t="s">
        <v>114</v>
      </c>
      <c r="C3507">
        <v>1298</v>
      </c>
      <c r="D3507">
        <v>8789</v>
      </c>
      <c r="E3507">
        <v>1761</v>
      </c>
      <c r="M3507" s="1" t="s">
        <v>33</v>
      </c>
      <c r="N3507" s="2">
        <v>43942.270833333336</v>
      </c>
      <c r="O3507" s="1" t="s">
        <v>1482</v>
      </c>
      <c r="P3507" s="2">
        <v>43942.666666666664</v>
      </c>
      <c r="Q3507">
        <v>64</v>
      </c>
      <c r="S3507">
        <v>11848</v>
      </c>
      <c r="T3507">
        <v>10087</v>
      </c>
      <c r="U3507">
        <v>10087</v>
      </c>
      <c r="V3507">
        <v>72</v>
      </c>
      <c r="W3507">
        <v>1</v>
      </c>
      <c r="X3507">
        <v>0</v>
      </c>
      <c r="Y3507">
        <v>303</v>
      </c>
      <c r="Z3507">
        <v>46</v>
      </c>
      <c r="AA3507">
        <v>349</v>
      </c>
      <c r="AB3507" s="1">
        <f>Z3507/0.1</f>
        <v>460</v>
      </c>
      <c r="AC3507" s="1">
        <f>AA3507-AB3507</f>
        <v>-111</v>
      </c>
      <c r="AD3507" s="1">
        <f>_xlfn.IFNA(INDEX($AV$2:$AV$53,MATCH(B3507,$AU$2:$AU$53,0)),1000)</f>
        <v>1000</v>
      </c>
      <c r="AE3507" s="1">
        <f>C3507/AD3507*100000</f>
        <v>129800</v>
      </c>
      <c r="AF3507" s="34">
        <f>IF(B3508=B3507,IFERROR((C3507/C3508)-1,0),0)</f>
        <v>3.6741214057508076E-2</v>
      </c>
      <c r="AG3507" s="35">
        <f>IFERROR(LOG(2)/LOG(1+(AF3507)),AF3507)</f>
        <v>19.210147482298574</v>
      </c>
      <c r="AH3507" s="35">
        <f>AVERAGE(Z3507:Z3513)</f>
        <v>53.571428571428569</v>
      </c>
      <c r="AJ3507" s="1">
        <f>Q3507/AD3507*100000</f>
        <v>6400</v>
      </c>
      <c r="AK3507" s="34">
        <f>IF(B3508=B3507,IFERROR((Q3507/Q3508)-1,0),0)</f>
        <v>1.5873015873015817E-2</v>
      </c>
      <c r="AL3507" s="35">
        <f>IFERROR(LOG(2)/LOG(1+(AK3507)),AK3507)</f>
        <v>44.013936308547507</v>
      </c>
      <c r="AM3507" s="35">
        <f>AVERAGE(W3507:W3513)</f>
        <v>2.7142857142857144</v>
      </c>
      <c r="AN3507" s="4">
        <f>ROUNDDOWN(N3507,0)</f>
        <v>43942</v>
      </c>
      <c r="AO3507" s="38" cm="1">
        <f t="array" ref="AO3507">_xlfn.ANCHORARRAY(AN3507)-1</f>
        <v>43941</v>
      </c>
    </row>
    <row r="3508" spans="1:41" x14ac:dyDescent="0.25">
      <c r="A3508">
        <v>20200420</v>
      </c>
      <c r="B3508" s="1" t="s">
        <v>114</v>
      </c>
      <c r="C3508">
        <v>1252</v>
      </c>
      <c r="D3508">
        <v>8486</v>
      </c>
      <c r="E3508">
        <v>1895</v>
      </c>
      <c r="M3508" s="1" t="s">
        <v>33</v>
      </c>
      <c r="N3508" s="2">
        <v>43941.270833333336</v>
      </c>
      <c r="O3508" s="1" t="s">
        <v>1534</v>
      </c>
      <c r="P3508" s="2">
        <v>43941.666666666664</v>
      </c>
      <c r="Q3508">
        <v>63</v>
      </c>
      <c r="S3508">
        <v>11633</v>
      </c>
      <c r="T3508">
        <v>9738</v>
      </c>
      <c r="U3508">
        <v>9738</v>
      </c>
      <c r="V3508">
        <v>72</v>
      </c>
      <c r="W3508">
        <v>1</v>
      </c>
      <c r="X3508">
        <v>0</v>
      </c>
      <c r="Y3508">
        <v>206</v>
      </c>
      <c r="Z3508">
        <v>39</v>
      </c>
      <c r="AA3508">
        <v>245</v>
      </c>
      <c r="AB3508" s="1">
        <f>Z3508/0.1</f>
        <v>390</v>
      </c>
      <c r="AC3508" s="1">
        <f>AA3508-AB3508</f>
        <v>-145</v>
      </c>
      <c r="AD3508" s="1">
        <f>_xlfn.IFNA(INDEX($AV$2:$AV$53,MATCH(B3508,$AU$2:$AU$53,0)),1000)</f>
        <v>1000</v>
      </c>
      <c r="AE3508" s="1">
        <f>C3508/AD3508*100000</f>
        <v>125200</v>
      </c>
      <c r="AF3508" s="34">
        <f>IF(B3509=B3508,IFERROR((C3508/C3509)-1,0),0)</f>
        <v>3.215169002473206E-2</v>
      </c>
      <c r="AG3508" s="35">
        <f>IFERROR(LOG(2)/LOG(1+(AF3508)),AF3508)</f>
        <v>21.903400312663866</v>
      </c>
      <c r="AH3508" s="35">
        <f>AVERAGE(Z3508:Z3514)</f>
        <v>49.857142857142854</v>
      </c>
      <c r="AJ3508" s="1">
        <f>Q3508/AD3508*100000</f>
        <v>6300</v>
      </c>
      <c r="AK3508" s="34">
        <f>IF(B3509=B3508,IFERROR((Q3508/Q3509)-1,0),0)</f>
        <v>1.6129032258064502E-2</v>
      </c>
      <c r="AL3508" s="35">
        <f>IFERROR(LOG(2)/LOG(1+(AK3508)),AK3508)</f>
        <v>43.320774572982394</v>
      </c>
      <c r="AM3508" s="35">
        <f>AVERAGE(W3508:W3514)</f>
        <v>2.5714285714285716</v>
      </c>
      <c r="AN3508" s="4">
        <f>ROUNDDOWN(N3508,0)</f>
        <v>43941</v>
      </c>
      <c r="AO3508" s="38" cm="1">
        <f t="array" ref="AO3508">_xlfn.ANCHORARRAY(AN3508)-1</f>
        <v>43940</v>
      </c>
    </row>
    <row r="3509" spans="1:41" x14ac:dyDescent="0.25">
      <c r="A3509">
        <v>20200419</v>
      </c>
      <c r="B3509" s="1" t="s">
        <v>114</v>
      </c>
      <c r="C3509">
        <v>1213</v>
      </c>
      <c r="D3509">
        <v>8280</v>
      </c>
      <c r="E3509">
        <v>1839</v>
      </c>
      <c r="M3509" s="1" t="s">
        <v>33</v>
      </c>
      <c r="N3509" s="2">
        <v>43940.291666666664</v>
      </c>
      <c r="O3509" s="1" t="s">
        <v>1586</v>
      </c>
      <c r="P3509" s="2">
        <v>43940.666666666664</v>
      </c>
      <c r="Q3509">
        <v>62</v>
      </c>
      <c r="S3509">
        <v>11332</v>
      </c>
      <c r="T3509">
        <v>9493</v>
      </c>
      <c r="U3509">
        <v>9493</v>
      </c>
      <c r="V3509">
        <v>72</v>
      </c>
      <c r="W3509">
        <v>2</v>
      </c>
      <c r="X3509">
        <v>0</v>
      </c>
      <c r="Y3509">
        <v>225</v>
      </c>
      <c r="Z3509">
        <v>95</v>
      </c>
      <c r="AA3509">
        <v>320</v>
      </c>
      <c r="AB3509" s="1">
        <f>Z3509/0.1</f>
        <v>950</v>
      </c>
      <c r="AC3509" s="1">
        <f>AA3509-AB3509</f>
        <v>-630</v>
      </c>
      <c r="AD3509" s="1">
        <f>_xlfn.IFNA(INDEX($AV$2:$AV$53,MATCH(B3509,$AU$2:$AU$53,0)),1000)</f>
        <v>1000</v>
      </c>
      <c r="AE3509" s="1">
        <f>C3509/AD3509*100000</f>
        <v>121300.00000000001</v>
      </c>
      <c r="AF3509" s="34">
        <f>IF(B3510=B3509,IFERROR((C3509/C3510)-1,0),0)</f>
        <v>8.4973166368515152E-2</v>
      </c>
      <c r="AG3509" s="35">
        <f>IFERROR(LOG(2)/LOG(1+(AF3509)),AF3509)</f>
        <v>8.499111168417059</v>
      </c>
      <c r="AH3509" s="35">
        <f>AVERAGE(Z3509:Z3515)</f>
        <v>45.142857142857146</v>
      </c>
      <c r="AJ3509" s="1">
        <f>Q3509/AD3509*100000</f>
        <v>6200</v>
      </c>
      <c r="AK3509" s="34">
        <f>IF(B3510=B3509,IFERROR((Q3509/Q3510)-1,0),0)</f>
        <v>3.3333333333333437E-2</v>
      </c>
      <c r="AL3509" s="35">
        <f>IFERROR(LOG(2)/LOG(1+(AK3509)),AK3509)</f>
        <v>21.139095026580534</v>
      </c>
      <c r="AM3509" s="35">
        <f>AVERAGE(W3509:W3515)</f>
        <v>2.5714285714285716</v>
      </c>
      <c r="AN3509" s="4">
        <f>ROUNDDOWN(N3509,0)</f>
        <v>43940</v>
      </c>
      <c r="AO3509" s="38" cm="1">
        <f t="array" ref="AO3509">_xlfn.ANCHORARRAY(AN3509)-1</f>
        <v>43939</v>
      </c>
    </row>
    <row r="3510" spans="1:41" x14ac:dyDescent="0.25">
      <c r="A3510">
        <v>20200418</v>
      </c>
      <c r="B3510" s="1" t="s">
        <v>114</v>
      </c>
      <c r="C3510">
        <v>1118</v>
      </c>
      <c r="D3510">
        <v>8055</v>
      </c>
      <c r="E3510">
        <v>1760</v>
      </c>
      <c r="M3510" s="1" t="s">
        <v>33</v>
      </c>
      <c r="N3510" s="2">
        <v>43939.291666666664</v>
      </c>
      <c r="O3510" s="1" t="s">
        <v>1638</v>
      </c>
      <c r="P3510" s="2">
        <v>43939.666666666664</v>
      </c>
      <c r="Q3510">
        <v>60</v>
      </c>
      <c r="S3510">
        <v>10933</v>
      </c>
      <c r="T3510">
        <v>9173</v>
      </c>
      <c r="U3510">
        <v>9173</v>
      </c>
      <c r="V3510">
        <v>72</v>
      </c>
      <c r="W3510">
        <v>2</v>
      </c>
      <c r="X3510">
        <v>0</v>
      </c>
      <c r="Y3510">
        <v>191</v>
      </c>
      <c r="Z3510">
        <v>50</v>
      </c>
      <c r="AA3510">
        <v>241</v>
      </c>
      <c r="AB3510" s="1">
        <f>Z3510/0.1</f>
        <v>500</v>
      </c>
      <c r="AC3510" s="1">
        <f>AA3510-AB3510</f>
        <v>-259</v>
      </c>
      <c r="AD3510" s="1">
        <f>_xlfn.IFNA(INDEX($AV$2:$AV$53,MATCH(B3510,$AU$2:$AU$53,0)),1000)</f>
        <v>1000</v>
      </c>
      <c r="AE3510" s="1">
        <f>C3510/AD3510*100000</f>
        <v>111800.00000000001</v>
      </c>
      <c r="AF3510" s="34">
        <f>IF(B3511=B3510,IFERROR((C3510/C3511)-1,0),0)</f>
        <v>4.6816479400749067E-2</v>
      </c>
      <c r="AG3510" s="35">
        <f>IFERROR(LOG(2)/LOG(1+(AF3510)),AF3510)</f>
        <v>15.149554625698839</v>
      </c>
      <c r="AH3510" s="35">
        <f>AVERAGE(Z3510:Z3516)</f>
        <v>47.142857142857146</v>
      </c>
      <c r="AJ3510" s="1">
        <f>Q3510/AD3510*100000</f>
        <v>6000</v>
      </c>
      <c r="AK3510" s="34">
        <f>IF(B3511=B3510,IFERROR((Q3510/Q3511)-1,0),0)</f>
        <v>3.4482758620689724E-2</v>
      </c>
      <c r="AL3510" s="35">
        <f>IFERROR(LOG(2)/LOG(1+(AK3510)),AK3510)</f>
        <v>20.445883633614336</v>
      </c>
      <c r="AM3510" s="35">
        <f>AVERAGE(W3510:W3516)</f>
        <v>2.5714285714285716</v>
      </c>
      <c r="AN3510" s="4">
        <f>ROUNDDOWN(N3510,0)</f>
        <v>43939</v>
      </c>
      <c r="AO3510" s="38" cm="1">
        <f t="array" ref="AO3510">_xlfn.ANCHORARRAY(AN3510)-1</f>
        <v>43938</v>
      </c>
    </row>
    <row r="3511" spans="1:41" x14ac:dyDescent="0.25">
      <c r="A3511">
        <v>20200417</v>
      </c>
      <c r="B3511" s="1" t="s">
        <v>114</v>
      </c>
      <c r="C3511">
        <v>1068</v>
      </c>
      <c r="D3511">
        <v>7864</v>
      </c>
      <c r="E3511">
        <v>1478</v>
      </c>
      <c r="M3511" s="1" t="s">
        <v>33</v>
      </c>
      <c r="N3511" s="2">
        <v>43938.25</v>
      </c>
      <c r="O3511" s="1" t="s">
        <v>1690</v>
      </c>
      <c r="P3511" s="2">
        <v>43938.666666666664</v>
      </c>
      <c r="Q3511">
        <v>58</v>
      </c>
      <c r="S3511">
        <v>10410</v>
      </c>
      <c r="T3511">
        <v>8932</v>
      </c>
      <c r="U3511">
        <v>8932</v>
      </c>
      <c r="V3511">
        <v>72</v>
      </c>
      <c r="W3511">
        <v>2</v>
      </c>
      <c r="X3511">
        <v>0</v>
      </c>
      <c r="Y3511">
        <v>549</v>
      </c>
      <c r="Z3511">
        <v>25</v>
      </c>
      <c r="AA3511">
        <v>574</v>
      </c>
      <c r="AB3511" s="1">
        <f>Z3511/0.1</f>
        <v>250</v>
      </c>
      <c r="AC3511" s="1">
        <f>AA3511-AB3511</f>
        <v>324</v>
      </c>
      <c r="AD3511" s="1">
        <f>_xlfn.IFNA(INDEX($AV$2:$AV$53,MATCH(B3511,$AU$2:$AU$53,0)),1000)</f>
        <v>1000</v>
      </c>
      <c r="AE3511" s="1">
        <f>C3511/AD3511*100000</f>
        <v>106800</v>
      </c>
      <c r="AF3511" s="34">
        <f>IF(B3512=B3511,IFERROR((C3511/C3512)-1,0),0)</f>
        <v>2.3969319271332612E-2</v>
      </c>
      <c r="AG3511" s="35">
        <f>IFERROR(LOG(2)/LOG(1+(AF3511)),AF3511)</f>
        <v>29.263305786416794</v>
      </c>
      <c r="AH3511" s="35">
        <f>AVERAGE(Z3511:Z3517)</f>
        <v>49</v>
      </c>
      <c r="AJ3511" s="1">
        <f>Q3511/AD3511*100000</f>
        <v>5800</v>
      </c>
      <c r="AK3511" s="34">
        <f>IF(B3512=B3511,IFERROR((Q3511/Q3512)-1,0),0)</f>
        <v>3.5714285714285809E-2</v>
      </c>
      <c r="AL3511" s="35">
        <f>IFERROR(LOG(2)/LOG(1+(AK3511)),AK3511)</f>
        <v>19.752667733441275</v>
      </c>
      <c r="AM3511" s="35">
        <f>AVERAGE(W3511:W3517)</f>
        <v>2.7142857142857144</v>
      </c>
      <c r="AN3511" s="4">
        <f>ROUNDDOWN(N3511,0)</f>
        <v>43938</v>
      </c>
      <c r="AO3511" s="38" cm="1">
        <f t="array" ref="AO3511">_xlfn.ANCHORARRAY(AN3511)-1</f>
        <v>43937</v>
      </c>
    </row>
    <row r="3512" spans="1:41" x14ac:dyDescent="0.25">
      <c r="A3512">
        <v>20200416</v>
      </c>
      <c r="B3512" s="1" t="s">
        <v>114</v>
      </c>
      <c r="C3512">
        <v>1043</v>
      </c>
      <c r="D3512">
        <v>7315</v>
      </c>
      <c r="E3512">
        <v>1465</v>
      </c>
      <c r="M3512" s="1" t="s">
        <v>33</v>
      </c>
      <c r="N3512" s="2">
        <v>43937.291666666664</v>
      </c>
      <c r="O3512" s="1" t="s">
        <v>1742</v>
      </c>
      <c r="P3512" s="2">
        <v>43937.666666666664</v>
      </c>
      <c r="Q3512">
        <v>56</v>
      </c>
      <c r="S3512">
        <v>9823</v>
      </c>
      <c r="T3512">
        <v>8358</v>
      </c>
      <c r="U3512">
        <v>8358</v>
      </c>
      <c r="V3512">
        <v>72</v>
      </c>
      <c r="W3512">
        <v>5</v>
      </c>
      <c r="X3512">
        <v>0</v>
      </c>
      <c r="Y3512">
        <v>490</v>
      </c>
      <c r="Z3512">
        <v>69</v>
      </c>
      <c r="AA3512">
        <v>559</v>
      </c>
      <c r="AB3512" s="1">
        <f>Z3512/0.1</f>
        <v>690</v>
      </c>
      <c r="AC3512" s="1">
        <f>AA3512-AB3512</f>
        <v>-131</v>
      </c>
      <c r="AD3512" s="1">
        <f>_xlfn.IFNA(INDEX($AV$2:$AV$53,MATCH(B3512,$AU$2:$AU$53,0)),1000)</f>
        <v>1000</v>
      </c>
      <c r="AE3512" s="1">
        <f>C3512/AD3512*100000</f>
        <v>104299.99999999999</v>
      </c>
      <c r="AF3512" s="34">
        <f>IF(B3513=B3512,IFERROR((C3512/C3513)-1,0),0)</f>
        <v>7.0841889117043033E-2</v>
      </c>
      <c r="AG3512" s="35">
        <f>IFERROR(LOG(2)/LOG(1+(AF3512)),AF3512)</f>
        <v>10.127045770299494</v>
      </c>
      <c r="AH3512" s="35">
        <f>AVERAGE(Z3512:Z3518)</f>
        <v>51.428571428571431</v>
      </c>
      <c r="AJ3512" s="1">
        <f>Q3512/AD3512*100000</f>
        <v>5600</v>
      </c>
      <c r="AK3512" s="34">
        <f>IF(B3513=B3512,IFERROR((Q3512/Q3513)-1,0),0)</f>
        <v>9.8039215686274606E-2</v>
      </c>
      <c r="AL3512" s="35">
        <f>IFERROR(LOG(2)/LOG(1+(AK3512)),AK3512)</f>
        <v>7.4112733424488937</v>
      </c>
      <c r="AM3512" s="35">
        <f>AVERAGE(W3512:W3518)</f>
        <v>3.2857142857142856</v>
      </c>
      <c r="AN3512" s="4">
        <f>ROUNDDOWN(N3512,0)</f>
        <v>43937</v>
      </c>
      <c r="AO3512" s="38" cm="1">
        <f t="array" ref="AO3512">_xlfn.ANCHORARRAY(AN3512)-1</f>
        <v>43936</v>
      </c>
    </row>
    <row r="3513" spans="1:41" x14ac:dyDescent="0.25">
      <c r="A3513">
        <v>20200415</v>
      </c>
      <c r="B3513" s="1" t="s">
        <v>114</v>
      </c>
      <c r="C3513">
        <v>974</v>
      </c>
      <c r="D3513">
        <v>6825</v>
      </c>
      <c r="E3513">
        <v>1410</v>
      </c>
      <c r="M3513" s="1" t="s">
        <v>33</v>
      </c>
      <c r="N3513" s="2">
        <v>43936.291666666664</v>
      </c>
      <c r="O3513" s="1" t="s">
        <v>1795</v>
      </c>
      <c r="P3513" s="2">
        <v>43936.666666666664</v>
      </c>
      <c r="Q3513">
        <v>51</v>
      </c>
      <c r="S3513">
        <v>9209</v>
      </c>
      <c r="T3513">
        <v>7799</v>
      </c>
      <c r="U3513">
        <v>7799</v>
      </c>
      <c r="V3513">
        <v>72</v>
      </c>
      <c r="W3513">
        <v>6</v>
      </c>
      <c r="X3513">
        <v>0</v>
      </c>
      <c r="Y3513">
        <v>541</v>
      </c>
      <c r="Z3513">
        <v>51</v>
      </c>
      <c r="AA3513">
        <v>592</v>
      </c>
      <c r="AB3513" s="1">
        <f>Z3513/0.1</f>
        <v>510</v>
      </c>
      <c r="AC3513" s="1">
        <f>AA3513-AB3513</f>
        <v>82</v>
      </c>
      <c r="AD3513" s="1">
        <f>_xlfn.IFNA(INDEX($AV$2:$AV$53,MATCH(B3513,$AU$2:$AU$53,0)),1000)</f>
        <v>1000</v>
      </c>
      <c r="AE3513" s="1">
        <f>C3513/AD3513*100000</f>
        <v>97400</v>
      </c>
      <c r="AF3513" s="34">
        <f>IF(B3514=B3513,IFERROR((C3513/C3514)-1,0),0)</f>
        <v>5.5254604550379227E-2</v>
      </c>
      <c r="AG3513" s="35">
        <f>IFERROR(LOG(2)/LOG(1+(AF3513)),AF3513)</f>
        <v>12.888072021916843</v>
      </c>
      <c r="AH3513" s="35">
        <f>AVERAGE(Z3513:Z3519)</f>
        <v>50.571428571428569</v>
      </c>
      <c r="AJ3513" s="1">
        <f>Q3513/AD3513*100000</f>
        <v>5100</v>
      </c>
      <c r="AK3513" s="34">
        <f>IF(B3514=B3513,IFERROR((Q3513/Q3514)-1,0),0)</f>
        <v>0.1333333333333333</v>
      </c>
      <c r="AL3513" s="35">
        <f>IFERROR(LOG(2)/LOG(1+(AK3513)),AK3513)</f>
        <v>5.5379496247921631</v>
      </c>
      <c r="AM3513" s="35">
        <f>AVERAGE(W3513:W3519)</f>
        <v>3.8571428571428572</v>
      </c>
      <c r="AN3513" s="4">
        <f>ROUNDDOWN(N3513,0)</f>
        <v>43936</v>
      </c>
      <c r="AO3513" s="38" cm="1">
        <f t="array" ref="AO3513">_xlfn.ANCHORARRAY(AN3513)-1</f>
        <v>43935</v>
      </c>
    </row>
    <row r="3514" spans="1:41" x14ac:dyDescent="0.25">
      <c r="A3514">
        <v>20200414</v>
      </c>
      <c r="B3514" s="1" t="s">
        <v>114</v>
      </c>
      <c r="C3514">
        <v>923</v>
      </c>
      <c r="D3514">
        <v>6284</v>
      </c>
      <c r="E3514">
        <v>1322</v>
      </c>
      <c r="M3514" s="1" t="s">
        <v>33</v>
      </c>
      <c r="N3514" s="2">
        <v>43935.291666666664</v>
      </c>
      <c r="O3514" s="1" t="s">
        <v>1848</v>
      </c>
      <c r="P3514" s="2">
        <v>43935.666666666664</v>
      </c>
      <c r="Q3514">
        <v>45</v>
      </c>
      <c r="S3514">
        <v>8529</v>
      </c>
      <c r="T3514">
        <v>7207</v>
      </c>
      <c r="U3514">
        <v>7207</v>
      </c>
      <c r="V3514">
        <v>72</v>
      </c>
      <c r="W3514">
        <v>0</v>
      </c>
      <c r="X3514">
        <v>0</v>
      </c>
      <c r="Y3514">
        <v>324</v>
      </c>
      <c r="Z3514">
        <v>20</v>
      </c>
      <c r="AA3514">
        <v>344</v>
      </c>
      <c r="AB3514" s="1">
        <f>Z3514/0.1</f>
        <v>200</v>
      </c>
      <c r="AC3514" s="1">
        <f>AA3514-AB3514</f>
        <v>144</v>
      </c>
      <c r="AD3514" s="1">
        <f>_xlfn.IFNA(INDEX($AV$2:$AV$53,MATCH(B3514,$AU$2:$AU$53,0)),1000)</f>
        <v>1000</v>
      </c>
      <c r="AE3514" s="1">
        <f>C3514/AD3514*100000</f>
        <v>92300</v>
      </c>
      <c r="AF3514" s="34">
        <f>IF(B3515=B3514,IFERROR((C3514/C3515)-1,0),0)</f>
        <v>2.2148394241417568E-2</v>
      </c>
      <c r="AG3514" s="35">
        <f>IFERROR(LOG(2)/LOG(1+(AF3514)),AF3514)</f>
        <v>31.640903423163099</v>
      </c>
      <c r="AH3514" s="35">
        <f>AVERAGE(Z3514:Z3520)</f>
        <v>50</v>
      </c>
      <c r="AJ3514" s="1">
        <f>Q3514/AD3514*100000</f>
        <v>4500</v>
      </c>
      <c r="AK3514" s="34">
        <f>IF(B3515=B3514,IFERROR((Q3514/Q3515)-1,0),0)</f>
        <v>0</v>
      </c>
      <c r="AL3514" s="35">
        <f>IFERROR(LOG(2)/LOG(1+(AK3514)),AK3514)</f>
        <v>0</v>
      </c>
      <c r="AM3514" s="35">
        <f>AVERAGE(W3514:W3520)</f>
        <v>3.1428571428571428</v>
      </c>
      <c r="AN3514" s="4">
        <f>ROUNDDOWN(N3514,0)</f>
        <v>43935</v>
      </c>
      <c r="AO3514" s="38" cm="1">
        <f t="array" ref="AO3514">_xlfn.ANCHORARRAY(AN3514)-1</f>
        <v>43934</v>
      </c>
    </row>
    <row r="3515" spans="1:41" x14ac:dyDescent="0.25">
      <c r="A3515">
        <v>20200413</v>
      </c>
      <c r="B3515" s="1" t="s">
        <v>114</v>
      </c>
      <c r="C3515">
        <v>903</v>
      </c>
      <c r="D3515">
        <v>5960</v>
      </c>
      <c r="E3515">
        <v>1288</v>
      </c>
      <c r="M3515" s="1" t="s">
        <v>33</v>
      </c>
      <c r="N3515" s="2">
        <v>43934.25</v>
      </c>
      <c r="O3515" s="1" t="s">
        <v>1901</v>
      </c>
      <c r="P3515" s="2">
        <v>43934.666666666664</v>
      </c>
      <c r="Q3515">
        <v>45</v>
      </c>
      <c r="S3515">
        <v>8151</v>
      </c>
      <c r="T3515">
        <v>6863</v>
      </c>
      <c r="U3515">
        <v>6863</v>
      </c>
      <c r="V3515">
        <v>72</v>
      </c>
      <c r="W3515">
        <v>1</v>
      </c>
      <c r="X3515">
        <v>0</v>
      </c>
      <c r="Y3515">
        <v>141</v>
      </c>
      <c r="Z3515">
        <v>6</v>
      </c>
      <c r="AA3515">
        <v>147</v>
      </c>
      <c r="AB3515" s="1">
        <f>Z3515/0.1</f>
        <v>60</v>
      </c>
      <c r="AC3515" s="1">
        <f>AA3515-AB3515</f>
        <v>87</v>
      </c>
      <c r="AD3515" s="1">
        <f>_xlfn.IFNA(INDEX($AV$2:$AV$53,MATCH(B3515,$AU$2:$AU$53,0)),1000)</f>
        <v>1000</v>
      </c>
      <c r="AE3515" s="1">
        <f>C3515/AD3515*100000</f>
        <v>90300</v>
      </c>
      <c r="AF3515" s="34">
        <f>IF(B3516=B3515,IFERROR((C3515/C3516)-1,0),0)</f>
        <v>6.6889632107023367E-3</v>
      </c>
      <c r="AG3515" s="35">
        <f>IFERROR(LOG(2)/LOG(1+(AF3515)),AF3515)</f>
        <v>103.97169200108389</v>
      </c>
      <c r="AH3515" s="35">
        <f>AVERAGE(Z3515:Z3521)</f>
        <v>55.714285714285715</v>
      </c>
      <c r="AJ3515" s="1">
        <f>Q3515/AD3515*100000</f>
        <v>4500</v>
      </c>
      <c r="AK3515" s="34">
        <f>IF(B3516=B3515,IFERROR((Q3515/Q3516)-1,0),0)</f>
        <v>2.2727272727272707E-2</v>
      </c>
      <c r="AL3515" s="35">
        <f>IFERROR(LOG(2)/LOG(1+(AK3515)),AK3515)</f>
        <v>30.843751462787548</v>
      </c>
      <c r="AM3515" s="35">
        <f>AVERAGE(W3515:W3521)</f>
        <v>3.4285714285714284</v>
      </c>
      <c r="AN3515" s="4">
        <f>ROUNDDOWN(N3515,0)</f>
        <v>43934</v>
      </c>
      <c r="AO3515" s="38" cm="1">
        <f t="array" ref="AO3515">_xlfn.ANCHORARRAY(AN3515)-1</f>
        <v>43933</v>
      </c>
    </row>
    <row r="3516" spans="1:41" x14ac:dyDescent="0.25">
      <c r="A3516">
        <v>20200412</v>
      </c>
      <c r="B3516" s="1" t="s">
        <v>114</v>
      </c>
      <c r="C3516">
        <v>897</v>
      </c>
      <c r="D3516">
        <v>5819</v>
      </c>
      <c r="E3516">
        <v>1251</v>
      </c>
      <c r="M3516" s="1" t="s">
        <v>33</v>
      </c>
      <c r="N3516" s="2">
        <v>43933.291666666664</v>
      </c>
      <c r="O3516" s="1" t="s">
        <v>1954</v>
      </c>
      <c r="P3516" s="2">
        <v>43933.666666666664</v>
      </c>
      <c r="Q3516">
        <v>44</v>
      </c>
      <c r="S3516">
        <v>7967</v>
      </c>
      <c r="T3516">
        <v>6716</v>
      </c>
      <c r="U3516">
        <v>6716</v>
      </c>
      <c r="V3516">
        <v>72</v>
      </c>
      <c r="W3516">
        <v>2</v>
      </c>
      <c r="X3516">
        <v>0</v>
      </c>
      <c r="Y3516">
        <v>236</v>
      </c>
      <c r="Z3516">
        <v>109</v>
      </c>
      <c r="AA3516">
        <v>345</v>
      </c>
      <c r="AB3516" s="1">
        <f>Z3516/0.1</f>
        <v>1090</v>
      </c>
      <c r="AC3516" s="1">
        <f>AA3516-AB3516</f>
        <v>-745</v>
      </c>
      <c r="AD3516" s="1">
        <f>_xlfn.IFNA(INDEX($AV$2:$AV$53,MATCH(B3516,$AU$2:$AU$53,0)),1000)</f>
        <v>1000</v>
      </c>
      <c r="AE3516" s="1">
        <f>C3516/AD3516*100000</f>
        <v>89700</v>
      </c>
      <c r="AF3516" s="34">
        <f>IF(B3517=B3516,IFERROR((C3516/C3517)-1,0),0)</f>
        <v>0.13832487309644681</v>
      </c>
      <c r="AG3516" s="35">
        <f>IFERROR(LOG(2)/LOG(1+(AF3516)),AF3516)</f>
        <v>5.3501011076743321</v>
      </c>
      <c r="AH3516" s="35">
        <f>AVERAGE(Z3516:Z3522)</f>
        <v>60.285714285714285</v>
      </c>
      <c r="AJ3516" s="1">
        <f>Q3516/AD3516*100000</f>
        <v>4400</v>
      </c>
      <c r="AK3516" s="34">
        <f>IF(B3517=B3516,IFERROR((Q3516/Q3517)-1,0),0)</f>
        <v>4.7619047619047672E-2</v>
      </c>
      <c r="AL3516" s="35">
        <f>IFERROR(LOG(2)/LOG(1+(AK3516)),AK3516)</f>
        <v>14.899977377480541</v>
      </c>
      <c r="AM3516" s="35">
        <f>AVERAGE(W3516:W3522)</f>
        <v>3.4285714285714284</v>
      </c>
      <c r="AN3516" s="4">
        <f>ROUNDDOWN(N3516,0)</f>
        <v>43933</v>
      </c>
      <c r="AO3516" s="38" cm="1">
        <f t="array" ref="AO3516">_xlfn.ANCHORARRAY(AN3516)-1</f>
        <v>43932</v>
      </c>
    </row>
    <row r="3517" spans="1:41" x14ac:dyDescent="0.25">
      <c r="A3517">
        <v>20200411</v>
      </c>
      <c r="B3517" s="1" t="s">
        <v>114</v>
      </c>
      <c r="C3517">
        <v>788</v>
      </c>
      <c r="D3517">
        <v>5583</v>
      </c>
      <c r="E3517">
        <v>1332</v>
      </c>
      <c r="M3517" s="1" t="s">
        <v>33</v>
      </c>
      <c r="N3517" s="2">
        <v>43932.291666666664</v>
      </c>
      <c r="O3517" s="1" t="s">
        <v>2007</v>
      </c>
      <c r="P3517" s="2">
        <v>43932.666666666664</v>
      </c>
      <c r="Q3517">
        <v>42</v>
      </c>
      <c r="S3517">
        <v>7703</v>
      </c>
      <c r="T3517">
        <v>6371</v>
      </c>
      <c r="U3517">
        <v>6371</v>
      </c>
      <c r="V3517">
        <v>72</v>
      </c>
      <c r="W3517">
        <v>3</v>
      </c>
      <c r="X3517">
        <v>0</v>
      </c>
      <c r="Y3517">
        <v>462</v>
      </c>
      <c r="Z3517">
        <v>63</v>
      </c>
      <c r="AA3517">
        <v>525</v>
      </c>
      <c r="AB3517" s="1">
        <f>Z3517/0.1</f>
        <v>630</v>
      </c>
      <c r="AC3517" s="1">
        <f>AA3517-AB3517</f>
        <v>-105</v>
      </c>
      <c r="AD3517" s="1">
        <f>_xlfn.IFNA(INDEX($AV$2:$AV$53,MATCH(B3517,$AU$2:$AU$53,0)),1000)</f>
        <v>1000</v>
      </c>
      <c r="AE3517" s="1">
        <f>C3517/AD3517*100000</f>
        <v>78800</v>
      </c>
      <c r="AF3517" s="34">
        <f>IF(B3518=B3517,IFERROR((C3517/C3518)-1,0),0)</f>
        <v>8.6896551724138016E-2</v>
      </c>
      <c r="AG3517" s="35">
        <f>IFERROR(LOG(2)/LOG(1+(AF3517)),AF3517)</f>
        <v>8.318454768085175</v>
      </c>
      <c r="AH3517" s="35">
        <f>AVERAGE(Z3517:Z3523)</f>
        <v>48</v>
      </c>
      <c r="AJ3517" s="1">
        <f>Q3517/AD3517*100000</f>
        <v>4200</v>
      </c>
      <c r="AK3517" s="34">
        <f>IF(B3518=B3517,IFERROR((Q3517/Q3518)-1,0),0)</f>
        <v>7.6923076923076872E-2</v>
      </c>
      <c r="AL3517" s="35">
        <f>IFERROR(LOG(2)/LOG(1+(AK3517)),AK3517)</f>
        <v>9.3532066849994671</v>
      </c>
      <c r="AM3517" s="35">
        <f>AVERAGE(W3517:W3523)</f>
        <v>3.4285714285714284</v>
      </c>
      <c r="AN3517" s="4">
        <f>ROUNDDOWN(N3517,0)</f>
        <v>43932</v>
      </c>
      <c r="AO3517" s="38" cm="1">
        <f t="array" ref="AO3517">_xlfn.ANCHORARRAY(AN3517)-1</f>
        <v>43931</v>
      </c>
    </row>
    <row r="3518" spans="1:41" x14ac:dyDescent="0.25">
      <c r="A3518">
        <v>20200410</v>
      </c>
      <c r="B3518" s="1" t="s">
        <v>114</v>
      </c>
      <c r="C3518">
        <v>725</v>
      </c>
      <c r="D3518">
        <v>5121</v>
      </c>
      <c r="E3518">
        <v>1392</v>
      </c>
      <c r="M3518" s="1" t="s">
        <v>33</v>
      </c>
      <c r="N3518" s="2">
        <v>43931.25</v>
      </c>
      <c r="O3518" s="1" t="s">
        <v>2060</v>
      </c>
      <c r="P3518" s="2">
        <v>43931.666666666664</v>
      </c>
      <c r="Q3518">
        <v>39</v>
      </c>
      <c r="S3518">
        <v>7238</v>
      </c>
      <c r="T3518">
        <v>5846</v>
      </c>
      <c r="U3518">
        <v>5846</v>
      </c>
      <c r="V3518">
        <v>72</v>
      </c>
      <c r="W3518">
        <v>6</v>
      </c>
      <c r="X3518">
        <v>0</v>
      </c>
      <c r="Y3518">
        <v>418</v>
      </c>
      <c r="Z3518">
        <v>42</v>
      </c>
      <c r="AA3518">
        <v>460</v>
      </c>
      <c r="AB3518" s="1">
        <f>Z3518/0.1</f>
        <v>420</v>
      </c>
      <c r="AC3518" s="1">
        <f>AA3518-AB3518</f>
        <v>40</v>
      </c>
      <c r="AD3518" s="1">
        <f>_xlfn.IFNA(INDEX($AV$2:$AV$53,MATCH(B3518,$AU$2:$AU$53,0)),1000)</f>
        <v>1000</v>
      </c>
      <c r="AE3518" s="1">
        <f>C3518/AD3518*100000</f>
        <v>72500</v>
      </c>
      <c r="AF3518" s="34">
        <f>IF(B3519=B3518,IFERROR((C3518/C3519)-1,0),0)</f>
        <v>6.1493411420205035E-2</v>
      </c>
      <c r="AG3518" s="35">
        <f>IFERROR(LOG(2)/LOG(1+(AF3518)),AF3518)</f>
        <v>11.615020164246722</v>
      </c>
      <c r="AH3518" s="35">
        <f>AVERAGE(Z3518:Z3524)</f>
        <v>49.571428571428569</v>
      </c>
      <c r="AJ3518" s="1">
        <f>Q3518/AD3518*100000</f>
        <v>3900</v>
      </c>
      <c r="AK3518" s="34">
        <f>IF(B3519=B3518,IFERROR((Q3518/Q3519)-1,0),0)</f>
        <v>0.18181818181818188</v>
      </c>
      <c r="AL3518" s="35">
        <f>IFERROR(LOG(2)/LOG(1+(AK3518)),AK3518)</f>
        <v>4.1492381461821113</v>
      </c>
      <c r="AM3518" s="35">
        <f>AVERAGE(W3518:W3524)</f>
        <v>3.4285714285714284</v>
      </c>
      <c r="AN3518" s="4">
        <f>ROUNDDOWN(N3518,0)</f>
        <v>43931</v>
      </c>
      <c r="AO3518" s="38" cm="1">
        <f t="array" ref="AO3518">_xlfn.ANCHORARRAY(AN3518)-1</f>
        <v>43930</v>
      </c>
    </row>
    <row r="3519" spans="1:41" x14ac:dyDescent="0.25">
      <c r="A3519">
        <v>20200409</v>
      </c>
      <c r="B3519" s="1" t="s">
        <v>114</v>
      </c>
      <c r="C3519">
        <v>683</v>
      </c>
      <c r="D3519">
        <v>4703</v>
      </c>
      <c r="E3519">
        <v>1304</v>
      </c>
      <c r="M3519" s="1" t="s">
        <v>33</v>
      </c>
      <c r="N3519" s="2">
        <v>43930.291666666664</v>
      </c>
      <c r="O3519" s="1" t="s">
        <v>2113</v>
      </c>
      <c r="P3519" s="2">
        <v>43930.666666666664</v>
      </c>
      <c r="Q3519">
        <v>33</v>
      </c>
      <c r="S3519">
        <v>6690</v>
      </c>
      <c r="T3519">
        <v>5386</v>
      </c>
      <c r="U3519">
        <v>5386</v>
      </c>
      <c r="V3519">
        <v>72</v>
      </c>
      <c r="W3519">
        <v>9</v>
      </c>
      <c r="X3519">
        <v>0</v>
      </c>
      <c r="Y3519">
        <v>437</v>
      </c>
      <c r="Z3519">
        <v>63</v>
      </c>
      <c r="AA3519">
        <v>500</v>
      </c>
      <c r="AB3519" s="1">
        <f>Z3519/0.1</f>
        <v>630</v>
      </c>
      <c r="AC3519" s="1">
        <f>AA3519-AB3519</f>
        <v>-130</v>
      </c>
      <c r="AD3519" s="1">
        <f>_xlfn.IFNA(INDEX($AV$2:$AV$53,MATCH(B3519,$AU$2:$AU$53,0)),1000)</f>
        <v>1000</v>
      </c>
      <c r="AE3519" s="1">
        <f>C3519/AD3519*100000</f>
        <v>68300</v>
      </c>
      <c r="AF3519" s="34">
        <f>IF(B3520=B3519,IFERROR((C3519/C3520)-1,0),0)</f>
        <v>0.10161290322580641</v>
      </c>
      <c r="AG3519" s="35">
        <f>IFERROR(LOG(2)/LOG(1+(AF3519)),AF3519)</f>
        <v>7.1624329409978547</v>
      </c>
      <c r="AH3519" s="35">
        <f>AVERAGE(Z3519:Z3525)</f>
        <v>52.428571428571431</v>
      </c>
      <c r="AJ3519" s="1">
        <f>Q3519/AD3519*100000</f>
        <v>3300</v>
      </c>
      <c r="AK3519" s="34">
        <f>IF(B3520=B3519,IFERROR((Q3519/Q3520)-1,0),0)</f>
        <v>0.375</v>
      </c>
      <c r="AL3519" s="35">
        <f>IFERROR(LOG(2)/LOG(1+(AK3519)),AK3519)</f>
        <v>2.1766024788760996</v>
      </c>
      <c r="AM3519" s="35">
        <f>AVERAGE(W3519:W3525)</f>
        <v>3</v>
      </c>
      <c r="AN3519" s="4">
        <f>ROUNDDOWN(N3519,0)</f>
        <v>43930</v>
      </c>
      <c r="AO3519" s="38" cm="1">
        <f t="array" ref="AO3519">_xlfn.ANCHORARRAY(AN3519)-1</f>
        <v>43929</v>
      </c>
    </row>
    <row r="3520" spans="1:41" x14ac:dyDescent="0.25">
      <c r="A3520">
        <v>20200408</v>
      </c>
      <c r="B3520" s="1" t="s">
        <v>114</v>
      </c>
      <c r="C3520">
        <v>620</v>
      </c>
      <c r="D3520">
        <v>4266</v>
      </c>
      <c r="E3520">
        <v>1160</v>
      </c>
      <c r="M3520" s="1" t="s">
        <v>33</v>
      </c>
      <c r="N3520" s="2">
        <v>43929.375</v>
      </c>
      <c r="O3520" s="1" t="s">
        <v>2166</v>
      </c>
      <c r="P3520" s="2">
        <v>43929.666666666664</v>
      </c>
      <c r="Q3520">
        <v>24</v>
      </c>
      <c r="S3520">
        <v>6046</v>
      </c>
      <c r="T3520">
        <v>4886</v>
      </c>
      <c r="U3520">
        <v>4886</v>
      </c>
      <c r="V3520">
        <v>72</v>
      </c>
      <c r="W3520">
        <v>1</v>
      </c>
      <c r="X3520">
        <v>0</v>
      </c>
      <c r="Y3520">
        <v>300</v>
      </c>
      <c r="Z3520">
        <v>47</v>
      </c>
      <c r="AA3520">
        <v>347</v>
      </c>
      <c r="AB3520" s="1">
        <f>Z3520/0.1</f>
        <v>470</v>
      </c>
      <c r="AC3520" s="1">
        <f>AA3520-AB3520</f>
        <v>-123</v>
      </c>
      <c r="AD3520" s="1">
        <f>_xlfn.IFNA(INDEX($AV$2:$AV$53,MATCH(B3520,$AU$2:$AU$53,0)),1000)</f>
        <v>1000</v>
      </c>
      <c r="AE3520" s="1">
        <f>C3520/AD3520*100000</f>
        <v>62000</v>
      </c>
      <c r="AF3520" s="34">
        <f>IF(B3521=B3520,IFERROR((C3520/C3521)-1,0),0)</f>
        <v>8.2024432809773229E-2</v>
      </c>
      <c r="AG3520" s="35">
        <f>IFERROR(LOG(2)/LOG(1+(AF3520)),AF3520)</f>
        <v>8.7925169231450528</v>
      </c>
      <c r="AH3520" s="35">
        <f>AVERAGE(Z3520:Z3526)</f>
        <v>47.714285714285715</v>
      </c>
      <c r="AJ3520" s="1">
        <f>Q3520/AD3520*100000</f>
        <v>2400</v>
      </c>
      <c r="AK3520" s="34">
        <f>IF(B3521=B3520,IFERROR((Q3520/Q3521)-1,0),0)</f>
        <v>4.3478260869565188E-2</v>
      </c>
      <c r="AL3520" s="35">
        <f>IFERROR(LOG(2)/LOG(1+(AK3520)),AK3520)</f>
        <v>16.286500477641212</v>
      </c>
      <c r="AM3520" s="35">
        <f>AVERAGE(W3520:W3526)</f>
        <v>1.8571428571428572</v>
      </c>
      <c r="AN3520" s="4">
        <f>ROUNDDOWN(N3520,0)</f>
        <v>43929</v>
      </c>
      <c r="AO3520" s="38" cm="1">
        <f t="array" ref="AO3520">_xlfn.ANCHORARRAY(AN3520)-1</f>
        <v>43928</v>
      </c>
    </row>
    <row r="3521" spans="1:41" x14ac:dyDescent="0.25">
      <c r="A3521">
        <v>20200407</v>
      </c>
      <c r="B3521" s="1" t="s">
        <v>114</v>
      </c>
      <c r="C3521">
        <v>573</v>
      </c>
      <c r="D3521">
        <v>3966</v>
      </c>
      <c r="E3521">
        <v>968</v>
      </c>
      <c r="M3521" s="1" t="s">
        <v>33</v>
      </c>
      <c r="N3521" s="2">
        <v>43928.291666666664</v>
      </c>
      <c r="O3521" s="1" t="s">
        <v>2219</v>
      </c>
      <c r="P3521" s="2">
        <v>43928.666666666664</v>
      </c>
      <c r="Q3521">
        <v>23</v>
      </c>
      <c r="S3521">
        <v>5507</v>
      </c>
      <c r="T3521">
        <v>4539</v>
      </c>
      <c r="U3521">
        <v>4539</v>
      </c>
      <c r="V3521">
        <v>72</v>
      </c>
      <c r="W3521">
        <v>2</v>
      </c>
      <c r="X3521">
        <v>0</v>
      </c>
      <c r="Y3521">
        <v>534</v>
      </c>
      <c r="Z3521">
        <v>60</v>
      </c>
      <c r="AA3521">
        <v>594</v>
      </c>
      <c r="AB3521" s="1">
        <f>Z3521/0.1</f>
        <v>600</v>
      </c>
      <c r="AC3521" s="1">
        <f>AA3521-AB3521</f>
        <v>-6</v>
      </c>
      <c r="AD3521" s="1">
        <f>_xlfn.IFNA(INDEX($AV$2:$AV$53,MATCH(B3521,$AU$2:$AU$53,0)),1000)</f>
        <v>1000</v>
      </c>
      <c r="AE3521" s="1">
        <f>C3521/AD3521*100000</f>
        <v>57299.999999999993</v>
      </c>
      <c r="AF3521" s="34">
        <f>IF(B3522=B3521,IFERROR((C3521/C3522)-1,0),0)</f>
        <v>0.11695906432748537</v>
      </c>
      <c r="AG3521" s="35">
        <f>IFERROR(LOG(2)/LOG(1+(AF3521)),AF3521)</f>
        <v>6.2665942097618572</v>
      </c>
      <c r="AH3521" s="35">
        <f>AVERAGE(Z3521:Z3527)</f>
        <v>47.714285714285715</v>
      </c>
      <c r="AJ3521" s="1">
        <f>Q3521/AD3521*100000</f>
        <v>2300</v>
      </c>
      <c r="AK3521" s="34">
        <f>IF(B3522=B3521,IFERROR((Q3521/Q3522)-1,0),0)</f>
        <v>9.5238095238095344E-2</v>
      </c>
      <c r="AL3521" s="35">
        <f>IFERROR(LOG(2)/LOG(1+(AK3521)),AK3521)</f>
        <v>7.6193649748434922</v>
      </c>
      <c r="AM3521" s="35">
        <f>AVERAGE(W3521:W3527)</f>
        <v>2.1428571428571428</v>
      </c>
      <c r="AN3521" s="4">
        <f>ROUNDDOWN(N3521,0)</f>
        <v>43928</v>
      </c>
      <c r="AO3521" s="38" cm="1">
        <f t="array" ref="AO3521">_xlfn.ANCHORARRAY(AN3521)-1</f>
        <v>43927</v>
      </c>
    </row>
    <row r="3522" spans="1:41" x14ac:dyDescent="0.25">
      <c r="A3522">
        <v>20200406</v>
      </c>
      <c r="B3522" s="1" t="s">
        <v>114</v>
      </c>
      <c r="C3522">
        <v>513</v>
      </c>
      <c r="D3522">
        <v>3432</v>
      </c>
      <c r="E3522">
        <v>1000</v>
      </c>
      <c r="M3522" s="1" t="s">
        <v>33</v>
      </c>
      <c r="N3522" s="2">
        <v>43927.291666666664</v>
      </c>
      <c r="O3522" s="1" t="s">
        <v>2272</v>
      </c>
      <c r="P3522" s="2">
        <v>43927.666666666664</v>
      </c>
      <c r="Q3522">
        <v>21</v>
      </c>
      <c r="S3522">
        <v>4945</v>
      </c>
      <c r="T3522">
        <v>3945</v>
      </c>
      <c r="U3522">
        <v>3945</v>
      </c>
      <c r="V3522">
        <v>72</v>
      </c>
      <c r="W3522">
        <v>1</v>
      </c>
      <c r="X3522">
        <v>0</v>
      </c>
      <c r="Y3522">
        <v>359</v>
      </c>
      <c r="Z3522">
        <v>38</v>
      </c>
      <c r="AA3522">
        <v>397</v>
      </c>
      <c r="AB3522" s="1">
        <f>Z3522/0.1</f>
        <v>380</v>
      </c>
      <c r="AC3522" s="1">
        <f>AA3522-AB3522</f>
        <v>17</v>
      </c>
      <c r="AD3522" s="1">
        <f>_xlfn.IFNA(INDEX($AV$2:$AV$53,MATCH(B3522,$AU$2:$AU$53,0)),1000)</f>
        <v>1000</v>
      </c>
      <c r="AE3522" s="1">
        <f>C3522/AD3522*100000</f>
        <v>51300</v>
      </c>
      <c r="AF3522" s="34">
        <f>IF(B3523=B3522,IFERROR((C3522/C3523)-1,0),0)</f>
        <v>8.0000000000000071E-2</v>
      </c>
      <c r="AG3522" s="35">
        <f>IFERROR(LOG(2)/LOG(1+(AF3522)),AF3522)</f>
        <v>9.0064683420005878</v>
      </c>
      <c r="AH3522" s="35">
        <f>AVERAGE(Z3522:Z3528)</f>
        <v>48.428571428571431</v>
      </c>
      <c r="AJ3522" s="1">
        <f>Q3522/AD3522*100000</f>
        <v>2100</v>
      </c>
      <c r="AK3522" s="34">
        <f>IF(B3523=B3522,IFERROR((Q3522/Q3523)-1,0),0)</f>
        <v>5.0000000000000044E-2</v>
      </c>
      <c r="AL3522" s="35">
        <f>IFERROR(LOG(2)/LOG(1+(AK3522)),AK3522)</f>
        <v>14.206699082890461</v>
      </c>
      <c r="AM3522" s="35">
        <f>AVERAGE(W3522:W3528)</f>
        <v>2.1428571428571428</v>
      </c>
      <c r="AN3522" s="4">
        <f>ROUNDDOWN(N3522,0)</f>
        <v>43927</v>
      </c>
      <c r="AO3522" s="38" cm="1">
        <f t="array" ref="AO3522">_xlfn.ANCHORARRAY(AN3522)-1</f>
        <v>43926</v>
      </c>
    </row>
    <row r="3523" spans="1:41" x14ac:dyDescent="0.25">
      <c r="A3523">
        <v>20200405</v>
      </c>
      <c r="B3523" s="1" t="s">
        <v>114</v>
      </c>
      <c r="C3523">
        <v>475</v>
      </c>
      <c r="D3523">
        <v>3073</v>
      </c>
      <c r="E3523">
        <v>1039</v>
      </c>
      <c r="M3523" s="1" t="s">
        <v>33</v>
      </c>
      <c r="N3523" s="2">
        <v>43926.291666666664</v>
      </c>
      <c r="O3523" s="1" t="s">
        <v>2325</v>
      </c>
      <c r="P3523" s="2">
        <v>43926.666666666664</v>
      </c>
      <c r="Q3523">
        <v>20</v>
      </c>
      <c r="S3523">
        <v>4587</v>
      </c>
      <c r="T3523">
        <v>3548</v>
      </c>
      <c r="U3523">
        <v>3548</v>
      </c>
      <c r="V3523">
        <v>72</v>
      </c>
      <c r="W3523">
        <v>2</v>
      </c>
      <c r="X3523">
        <v>0</v>
      </c>
      <c r="Y3523">
        <v>468</v>
      </c>
      <c r="Z3523">
        <v>23</v>
      </c>
      <c r="AA3523">
        <v>491</v>
      </c>
      <c r="AB3523" s="1">
        <f>Z3523/0.1</f>
        <v>230</v>
      </c>
      <c r="AC3523" s="1">
        <f>AA3523-AB3523</f>
        <v>261</v>
      </c>
      <c r="AD3523" s="1">
        <f>_xlfn.IFNA(INDEX($AV$2:$AV$53,MATCH(B3523,$AU$2:$AU$53,0)),1000)</f>
        <v>1000</v>
      </c>
      <c r="AE3523" s="1">
        <f>C3523/AD3523*100000</f>
        <v>47500</v>
      </c>
      <c r="AF3523" s="34">
        <f>IF(B3524=B3523,IFERROR((C3523/C3524)-1,0),0)</f>
        <v>5.0884955752212413E-2</v>
      </c>
      <c r="AG3523" s="35">
        <f>IFERROR(LOG(2)/LOG(1+(AF3523)),AF3523)</f>
        <v>13.965555754883654</v>
      </c>
      <c r="AH3523" s="35">
        <f>AVERAGE(Z3523:Z3529)</f>
        <v>49.714285714285715</v>
      </c>
      <c r="AJ3523" s="1">
        <f>Q3523/AD3523*100000</f>
        <v>2000</v>
      </c>
      <c r="AK3523" s="34">
        <f>IF(B3524=B3523,IFERROR((Q3523/Q3524)-1,0),0)</f>
        <v>0.11111111111111116</v>
      </c>
      <c r="AL3523" s="35">
        <f>IFERROR(LOG(2)/LOG(1+(AK3523)),AK3523)</f>
        <v>6.5788134789605817</v>
      </c>
      <c r="AM3523" s="35">
        <f>AVERAGE(W3523:W3529)</f>
        <v>2.1428571428571428</v>
      </c>
      <c r="AN3523" s="4">
        <f>ROUNDDOWN(N3523,0)</f>
        <v>43926</v>
      </c>
      <c r="AO3523" s="38" cm="1">
        <f t="array" ref="AO3523">_xlfn.ANCHORARRAY(AN3523)-1</f>
        <v>43925</v>
      </c>
    </row>
    <row r="3524" spans="1:41" x14ac:dyDescent="0.25">
      <c r="A3524">
        <v>20200404</v>
      </c>
      <c r="B3524" s="1" t="s">
        <v>114</v>
      </c>
      <c r="C3524">
        <v>452</v>
      </c>
      <c r="D3524">
        <v>2605</v>
      </c>
      <c r="E3524">
        <v>1129</v>
      </c>
      <c r="M3524" s="1" t="s">
        <v>33</v>
      </c>
      <c r="N3524" s="2">
        <v>43925.291666666664</v>
      </c>
      <c r="O3524" s="1" t="s">
        <v>2378</v>
      </c>
      <c r="P3524" s="2">
        <v>43925.666666666664</v>
      </c>
      <c r="Q3524">
        <v>18</v>
      </c>
      <c r="S3524">
        <v>4186</v>
      </c>
      <c r="T3524">
        <v>3057</v>
      </c>
      <c r="U3524">
        <v>3057</v>
      </c>
      <c r="V3524">
        <v>72</v>
      </c>
      <c r="W3524">
        <v>3</v>
      </c>
      <c r="X3524">
        <v>0</v>
      </c>
      <c r="Y3524">
        <v>556</v>
      </c>
      <c r="Z3524">
        <v>74</v>
      </c>
      <c r="AA3524">
        <v>630</v>
      </c>
      <c r="AB3524" s="1">
        <f>Z3524/0.1</f>
        <v>740</v>
      </c>
      <c r="AC3524" s="1">
        <f>AA3524-AB3524</f>
        <v>-110</v>
      </c>
      <c r="AD3524" s="1">
        <f>_xlfn.IFNA(INDEX($AV$2:$AV$53,MATCH(B3524,$AU$2:$AU$53,0)),1000)</f>
        <v>1000</v>
      </c>
      <c r="AE3524" s="1">
        <f>C3524/AD3524*100000</f>
        <v>45200</v>
      </c>
      <c r="AF3524" s="34">
        <f>IF(B3525=B3524,IFERROR((C3524/C3525)-1,0),0)</f>
        <v>0.19576719576719581</v>
      </c>
      <c r="AG3524" s="35">
        <f>IFERROR(LOG(2)/LOG(1+(AF3524)),AF3524)</f>
        <v>3.8769226221351811</v>
      </c>
      <c r="AH3524" s="35">
        <f>AVERAGE(Z3524:Z3530)</f>
        <v>50.285714285714285</v>
      </c>
      <c r="AJ3524" s="1">
        <f>Q3524/AD3524*100000</f>
        <v>1799.9999999999998</v>
      </c>
      <c r="AK3524" s="34">
        <f>IF(B3525=B3524,IFERROR((Q3524/Q3525)-1,0),0)</f>
        <v>0.19999999999999996</v>
      </c>
      <c r="AL3524" s="35">
        <f>IFERROR(LOG(2)/LOG(1+(AK3524)),AK3524)</f>
        <v>3.8017840169239308</v>
      </c>
      <c r="AM3524" s="35">
        <f>AVERAGE(W3524:W3530)</f>
        <v>2.1428571428571428</v>
      </c>
      <c r="AN3524" s="4">
        <f>ROUNDDOWN(N3524,0)</f>
        <v>43925</v>
      </c>
      <c r="AO3524" s="38" cm="1">
        <f t="array" ref="AO3524">_xlfn.ANCHORARRAY(AN3524)-1</f>
        <v>43924</v>
      </c>
    </row>
    <row r="3525" spans="1:41" x14ac:dyDescent="0.25">
      <c r="A3525">
        <v>20200403</v>
      </c>
      <c r="B3525" s="1" t="s">
        <v>114</v>
      </c>
      <c r="C3525">
        <v>378</v>
      </c>
      <c r="D3525">
        <v>2049</v>
      </c>
      <c r="E3525">
        <v>1055</v>
      </c>
      <c r="M3525" s="1" t="s">
        <v>33</v>
      </c>
      <c r="N3525" s="2">
        <v>43924.291666666664</v>
      </c>
      <c r="O3525" s="1" t="s">
        <v>2431</v>
      </c>
      <c r="P3525" s="2">
        <v>43924.666666666664</v>
      </c>
      <c r="Q3525">
        <v>15</v>
      </c>
      <c r="S3525">
        <v>3482</v>
      </c>
      <c r="T3525">
        <v>2427</v>
      </c>
      <c r="U3525">
        <v>2427</v>
      </c>
      <c r="V3525">
        <v>72</v>
      </c>
      <c r="W3525">
        <v>3</v>
      </c>
      <c r="X3525">
        <v>0</v>
      </c>
      <c r="Y3525">
        <v>445</v>
      </c>
      <c r="Z3525">
        <v>62</v>
      </c>
      <c r="AA3525">
        <v>507</v>
      </c>
      <c r="AB3525" s="1">
        <f>Z3525/0.1</f>
        <v>620</v>
      </c>
      <c r="AC3525" s="1">
        <f>AA3525-AB3525</f>
        <v>-113</v>
      </c>
      <c r="AD3525" s="1">
        <f>_xlfn.IFNA(INDEX($AV$2:$AV$53,MATCH(B3525,$AU$2:$AU$53,0)),1000)</f>
        <v>1000</v>
      </c>
      <c r="AE3525" s="1">
        <f>C3525/AD3525*100000</f>
        <v>37800</v>
      </c>
      <c r="AF3525" s="34">
        <f>IF(B3526=B3525,IFERROR((C3525/C3526)-1,0),0)</f>
        <v>0.19620253164556956</v>
      </c>
      <c r="AG3525" s="35">
        <f>IFERROR(LOG(2)/LOG(1+(AF3525)),AF3525)</f>
        <v>3.8690455595044559</v>
      </c>
      <c r="AH3525" s="35">
        <f>AVERAGE(Z3525:Z3531)</f>
        <v>42.714285714285715</v>
      </c>
      <c r="AJ3525" s="1">
        <f>Q3525/AD3525*100000</f>
        <v>1500</v>
      </c>
      <c r="AK3525" s="34">
        <f>IF(B3526=B3525,IFERROR((Q3525/Q3526)-1,0),0)</f>
        <v>0.25</v>
      </c>
      <c r="AL3525" s="35">
        <f>IFERROR(LOG(2)/LOG(1+(AK3525)),AK3525)</f>
        <v>3.1062837195053898</v>
      </c>
      <c r="AM3525" s="35">
        <f>AVERAGE(W3525:W3531)</f>
        <v>1.7142857142857142</v>
      </c>
      <c r="AN3525" s="4">
        <f>ROUNDDOWN(N3525,0)</f>
        <v>43924</v>
      </c>
      <c r="AO3525" s="38" cm="1">
        <f t="array" ref="AO3525">_xlfn.ANCHORARRAY(AN3525)-1</f>
        <v>43923</v>
      </c>
    </row>
    <row r="3526" spans="1:41" x14ac:dyDescent="0.25">
      <c r="A3526">
        <v>20200402</v>
      </c>
      <c r="B3526" s="1" t="s">
        <v>114</v>
      </c>
      <c r="C3526">
        <v>316</v>
      </c>
      <c r="D3526">
        <v>1604</v>
      </c>
      <c r="E3526">
        <v>1119</v>
      </c>
      <c r="M3526" s="1" t="s">
        <v>33</v>
      </c>
      <c r="N3526" s="2">
        <v>43923.291666666664</v>
      </c>
      <c r="O3526" s="1" t="s">
        <v>2484</v>
      </c>
      <c r="P3526" s="2">
        <v>43923.666666666664</v>
      </c>
      <c r="Q3526">
        <v>12</v>
      </c>
      <c r="S3526">
        <v>3039</v>
      </c>
      <c r="T3526">
        <v>1920</v>
      </c>
      <c r="U3526">
        <v>1920</v>
      </c>
      <c r="V3526">
        <v>72</v>
      </c>
      <c r="W3526">
        <v>1</v>
      </c>
      <c r="X3526">
        <v>0</v>
      </c>
      <c r="Y3526">
        <v>195</v>
      </c>
      <c r="Z3526">
        <v>30</v>
      </c>
      <c r="AA3526">
        <v>225</v>
      </c>
      <c r="AB3526" s="1">
        <f>Z3526/0.1</f>
        <v>300</v>
      </c>
      <c r="AC3526" s="1">
        <f>AA3526-AB3526</f>
        <v>-75</v>
      </c>
      <c r="AD3526" s="1">
        <f>_xlfn.IFNA(INDEX($AV$2:$AV$53,MATCH(B3526,$AU$2:$AU$53,0)),1000)</f>
        <v>1000</v>
      </c>
      <c r="AE3526" s="1">
        <f>C3526/AD3526*100000</f>
        <v>31600</v>
      </c>
      <c r="AF3526" s="34">
        <f>IF(B3527=B3526,IFERROR((C3526/C3527)-1,0),0)</f>
        <v>0.10489510489510478</v>
      </c>
      <c r="AG3526" s="35">
        <f>IFERROR(LOG(2)/LOG(1+(AF3526)),AF3526)</f>
        <v>6.9488158577024146</v>
      </c>
      <c r="AH3526" s="35">
        <f>AVERAGE(Z3526:Z3532)</f>
        <v>36</v>
      </c>
      <c r="AJ3526" s="1">
        <f>Q3526/AD3526*100000</f>
        <v>1200</v>
      </c>
      <c r="AK3526" s="34">
        <f>IF(B3527=B3526,IFERROR((Q3526/Q3527)-1,0),0)</f>
        <v>9.0909090909090828E-2</v>
      </c>
      <c r="AL3526" s="35">
        <f>IFERROR(LOG(2)/LOG(1+(AK3526)),AK3526)</f>
        <v>7.9661672362978111</v>
      </c>
      <c r="AM3526" s="35">
        <f>AVERAGE(W3526:W3532)</f>
        <v>1.4285714285714286</v>
      </c>
      <c r="AN3526" s="4">
        <f>ROUNDDOWN(N3526,0)</f>
        <v>43923</v>
      </c>
      <c r="AO3526" s="38" cm="1">
        <f t="array" ref="AO3526">_xlfn.ANCHORARRAY(AN3526)-1</f>
        <v>43922</v>
      </c>
    </row>
    <row r="3527" spans="1:41" x14ac:dyDescent="0.25">
      <c r="A3527">
        <v>20200401</v>
      </c>
      <c r="B3527" s="1" t="s">
        <v>114</v>
      </c>
      <c r="C3527">
        <v>286</v>
      </c>
      <c r="D3527">
        <v>1409</v>
      </c>
      <c r="E3527">
        <v>897</v>
      </c>
      <c r="M3527" s="1" t="s">
        <v>33</v>
      </c>
      <c r="N3527" s="2">
        <v>43922.291666666664</v>
      </c>
      <c r="O3527" s="1" t="s">
        <v>2537</v>
      </c>
      <c r="P3527" s="2">
        <v>43922.666666666664</v>
      </c>
      <c r="Q3527">
        <v>11</v>
      </c>
      <c r="S3527">
        <v>2592</v>
      </c>
      <c r="T3527">
        <v>1695</v>
      </c>
      <c r="U3527">
        <v>1695</v>
      </c>
      <c r="V3527">
        <v>72</v>
      </c>
      <c r="W3527">
        <v>3</v>
      </c>
      <c r="X3527">
        <v>0</v>
      </c>
      <c r="Y3527">
        <v>214</v>
      </c>
      <c r="Z3527">
        <v>47</v>
      </c>
      <c r="AA3527">
        <v>261</v>
      </c>
      <c r="AB3527" s="1">
        <f>Z3527/0.1</f>
        <v>470</v>
      </c>
      <c r="AC3527" s="1">
        <f>AA3527-AB3527</f>
        <v>-209</v>
      </c>
      <c r="AD3527" s="1">
        <f>_xlfn.IFNA(INDEX($AV$2:$AV$53,MATCH(B3527,$AU$2:$AU$53,0)),1000)</f>
        <v>1000</v>
      </c>
      <c r="AE3527" s="1">
        <f>C3527/AD3527*100000</f>
        <v>28599.999999999996</v>
      </c>
      <c r="AF3527" s="34">
        <f>IF(B3528=B3527,IFERROR((C3527/C3528)-1,0),0)</f>
        <v>0.19665271966527187</v>
      </c>
      <c r="AG3527" s="35">
        <f>IFERROR(LOG(2)/LOG(1+(AF3527)),AF3527)</f>
        <v>3.8609363498091427</v>
      </c>
      <c r="AH3527" s="35">
        <f>AVERAGE(Z3527:Z3533)</f>
        <v>33.571428571428569</v>
      </c>
      <c r="AJ3527" s="1">
        <f>Q3527/AD3527*100000</f>
        <v>1100</v>
      </c>
      <c r="AK3527" s="34">
        <f>IF(B3528=B3527,IFERROR((Q3527/Q3528)-1,0),0)</f>
        <v>0.375</v>
      </c>
      <c r="AL3527" s="35">
        <f>IFERROR(LOG(2)/LOG(1+(AK3527)),AK3527)</f>
        <v>2.1766024788760996</v>
      </c>
      <c r="AM3527" s="35">
        <f>AVERAGE(W3527:W3533)</f>
        <v>1.2857142857142858</v>
      </c>
      <c r="AN3527" s="4">
        <f>ROUNDDOWN(N3527,0)</f>
        <v>43922</v>
      </c>
      <c r="AO3527" s="38" cm="1">
        <f t="array" ref="AO3527">_xlfn.ANCHORARRAY(AN3527)-1</f>
        <v>43921</v>
      </c>
    </row>
    <row r="3528" spans="1:41" x14ac:dyDescent="0.25">
      <c r="A3528">
        <v>20200331</v>
      </c>
      <c r="B3528" s="1" t="s">
        <v>114</v>
      </c>
      <c r="C3528">
        <v>239</v>
      </c>
      <c r="D3528">
        <v>1195</v>
      </c>
      <c r="E3528">
        <v>854</v>
      </c>
      <c r="M3528" s="1" t="s">
        <v>33</v>
      </c>
      <c r="N3528" s="2">
        <v>43920.291666666664</v>
      </c>
      <c r="O3528" s="1" t="s">
        <v>2590</v>
      </c>
      <c r="P3528" s="2">
        <v>43921.666666666664</v>
      </c>
      <c r="Q3528">
        <v>8</v>
      </c>
      <c r="S3528">
        <v>2288</v>
      </c>
      <c r="T3528">
        <v>1434</v>
      </c>
      <c r="U3528">
        <v>1434</v>
      </c>
      <c r="V3528">
        <v>72</v>
      </c>
      <c r="W3528">
        <v>2</v>
      </c>
      <c r="X3528">
        <v>0</v>
      </c>
      <c r="Y3528">
        <v>264</v>
      </c>
      <c r="Z3528">
        <v>65</v>
      </c>
      <c r="AA3528">
        <v>329</v>
      </c>
      <c r="AB3528" s="1">
        <f>Z3528/0.1</f>
        <v>650</v>
      </c>
      <c r="AC3528" s="1">
        <f>AA3528-AB3528</f>
        <v>-321</v>
      </c>
      <c r="AD3528" s="1">
        <f>_xlfn.IFNA(INDEX($AV$2:$AV$53,MATCH(B3528,$AU$2:$AU$53,0)),1000)</f>
        <v>1000</v>
      </c>
      <c r="AE3528" s="1">
        <f>C3528/AD3528*100000</f>
        <v>23900</v>
      </c>
      <c r="AF3528" s="34">
        <f>IF(B3529=B3528,IFERROR((C3528/C3529)-1,0),0)</f>
        <v>0.37356321839080464</v>
      </c>
      <c r="AG3528" s="35">
        <f>IFERROR(LOG(2)/LOG(1+(AF3528)),AF3528)</f>
        <v>2.1837717659407954</v>
      </c>
      <c r="AH3528" s="35">
        <f>AVERAGE(Z3528:Z3534)</f>
        <v>28.571428571428573</v>
      </c>
      <c r="AJ3528" s="1">
        <f>Q3528/AD3528*100000</f>
        <v>800</v>
      </c>
      <c r="AK3528" s="34">
        <f>IF(B3529=B3528,IFERROR((Q3528/Q3529)-1,0),0)</f>
        <v>0.33333333333333326</v>
      </c>
      <c r="AL3528" s="35">
        <f>IFERROR(LOG(2)/LOG(1+(AK3528)),AK3528)</f>
        <v>2.4094208396532095</v>
      </c>
      <c r="AM3528" s="35">
        <f>AVERAGE(W3528:W3534)</f>
        <v>0.8571428571428571</v>
      </c>
      <c r="AN3528" s="4">
        <f>ROUNDDOWN(N3528,0)</f>
        <v>43920</v>
      </c>
      <c r="AO3528" s="38" cm="1">
        <f t="array" ref="AO3528">_xlfn.ANCHORARRAY(AN3528)-1</f>
        <v>43919</v>
      </c>
    </row>
    <row r="3529" spans="1:41" x14ac:dyDescent="0.25">
      <c r="A3529">
        <v>20200330</v>
      </c>
      <c r="B3529" s="1" t="s">
        <v>114</v>
      </c>
      <c r="C3529">
        <v>174</v>
      </c>
      <c r="D3529">
        <v>931</v>
      </c>
      <c r="E3529">
        <v>794</v>
      </c>
      <c r="M3529" s="1" t="s">
        <v>33</v>
      </c>
      <c r="N3529" s="2">
        <v>43920.291666666664</v>
      </c>
      <c r="O3529" s="1" t="s">
        <v>2643</v>
      </c>
      <c r="P3529" s="2">
        <v>43920.666666666664</v>
      </c>
      <c r="Q3529">
        <v>6</v>
      </c>
      <c r="S3529">
        <v>1899</v>
      </c>
      <c r="T3529">
        <v>1105</v>
      </c>
      <c r="U3529">
        <v>1105</v>
      </c>
      <c r="V3529">
        <v>72</v>
      </c>
      <c r="W3529">
        <v>1</v>
      </c>
      <c r="X3529">
        <v>0</v>
      </c>
      <c r="Y3529">
        <v>90</v>
      </c>
      <c r="Z3529">
        <v>47</v>
      </c>
      <c r="AA3529">
        <v>137</v>
      </c>
      <c r="AB3529" s="1">
        <f>Z3529/0.1</f>
        <v>470</v>
      </c>
      <c r="AC3529" s="1">
        <f>AA3529-AB3529</f>
        <v>-333</v>
      </c>
      <c r="AD3529" s="1">
        <f>_xlfn.IFNA(INDEX($AV$2:$AV$53,MATCH(B3529,$AU$2:$AU$53,0)),1000)</f>
        <v>1000</v>
      </c>
      <c r="AE3529" s="1">
        <f>C3529/AD3529*100000</f>
        <v>17400</v>
      </c>
      <c r="AF3529" s="34">
        <f>IF(B3530=B3529,IFERROR((C3529/C3530)-1,0),0)</f>
        <v>0.37007874015748032</v>
      </c>
      <c r="AG3529" s="35">
        <f>IFERROR(LOG(2)/LOG(1+(AF3529)),AF3529)</f>
        <v>2.2013882395210884</v>
      </c>
      <c r="AH3529" s="35">
        <f>AVERAGE(Z3529:Z3535)</f>
        <v>20.428571428571427</v>
      </c>
      <c r="AJ3529" s="1">
        <f>Q3529/AD3529*100000</f>
        <v>600</v>
      </c>
      <c r="AK3529" s="34">
        <f>IF(B3530=B3529,IFERROR((Q3529/Q3530)-1,0),0)</f>
        <v>0.19999999999999996</v>
      </c>
      <c r="AL3529" s="35">
        <f>IFERROR(LOG(2)/LOG(1+(AK3529)),AK3529)</f>
        <v>3.8017840169239308</v>
      </c>
      <c r="AM3529" s="35">
        <f>AVERAGE(W3529:W3535)</f>
        <v>0.5714285714285714</v>
      </c>
      <c r="AN3529" s="4">
        <f>ROUNDDOWN(N3529,0)</f>
        <v>43920</v>
      </c>
      <c r="AO3529" s="38" cm="1">
        <f t="array" ref="AO3529">_xlfn.ANCHORARRAY(AN3529)-1</f>
        <v>43919</v>
      </c>
    </row>
    <row r="3530" spans="1:41" x14ac:dyDescent="0.25">
      <c r="A3530">
        <v>20200329</v>
      </c>
      <c r="B3530" s="1" t="s">
        <v>114</v>
      </c>
      <c r="C3530">
        <v>127</v>
      </c>
      <c r="D3530">
        <v>841</v>
      </c>
      <c r="E3530">
        <v>817</v>
      </c>
      <c r="M3530" s="1" t="s">
        <v>33</v>
      </c>
      <c r="N3530" s="2">
        <v>43919.291666666664</v>
      </c>
      <c r="O3530" s="1" t="s">
        <v>2697</v>
      </c>
      <c r="P3530" s="2">
        <v>43919.666666666664</v>
      </c>
      <c r="Q3530">
        <v>5</v>
      </c>
      <c r="S3530">
        <v>1785</v>
      </c>
      <c r="T3530">
        <v>968</v>
      </c>
      <c r="U3530">
        <v>968</v>
      </c>
      <c r="V3530">
        <v>72</v>
      </c>
      <c r="W3530">
        <v>2</v>
      </c>
      <c r="X3530">
        <v>0</v>
      </c>
      <c r="Y3530">
        <v>102</v>
      </c>
      <c r="Z3530">
        <v>27</v>
      </c>
      <c r="AA3530">
        <v>129</v>
      </c>
      <c r="AB3530" s="1">
        <f>Z3530/0.1</f>
        <v>270</v>
      </c>
      <c r="AC3530" s="1">
        <f>AA3530-AB3530</f>
        <v>-141</v>
      </c>
      <c r="AD3530" s="1">
        <f>_xlfn.IFNA(INDEX($AV$2:$AV$53,MATCH(B3530,$AU$2:$AU$53,0)),1000)</f>
        <v>1000</v>
      </c>
      <c r="AE3530" s="1">
        <f>C3530/AD3530*100000</f>
        <v>12700</v>
      </c>
      <c r="AF3530" s="34">
        <f>IF(B3531=B3530,IFERROR((C3530/C3531)-1,0),0)</f>
        <v>0.27</v>
      </c>
      <c r="AG3530" s="35">
        <f>IFERROR(LOG(2)/LOG(1+(AF3530)),AF3530)</f>
        <v>2.8999923402717513</v>
      </c>
      <c r="AH3530" s="35">
        <f>AVERAGE(Z3530:Z3536)</f>
        <v>14.857142857142858</v>
      </c>
      <c r="AJ3530" s="1">
        <f>Q3530/AD3530*100000</f>
        <v>500</v>
      </c>
      <c r="AK3530" s="34">
        <f>IF(B3531=B3530,IFERROR((Q3530/Q3531)-1,0),0)</f>
        <v>0.66666666666666674</v>
      </c>
      <c r="AL3530" s="35">
        <f>IFERROR(LOG(2)/LOG(1+(AK3530)),AK3530)</f>
        <v>1.3569154488567239</v>
      </c>
      <c r="AM3530" s="35">
        <f>AVERAGE(W3530:W3536)</f>
        <v>0.5714285714285714</v>
      </c>
      <c r="AN3530" s="4">
        <f>ROUNDDOWN(N3530,0)</f>
        <v>43919</v>
      </c>
      <c r="AO3530" s="38" cm="1">
        <f t="array" ref="AO3530">_xlfn.ANCHORARRAY(AN3530)-1</f>
        <v>43918</v>
      </c>
    </row>
    <row r="3531" spans="1:41" x14ac:dyDescent="0.25">
      <c r="A3531">
        <v>20200328</v>
      </c>
      <c r="B3531" s="1" t="s">
        <v>114</v>
      </c>
      <c r="C3531">
        <v>100</v>
      </c>
      <c r="D3531">
        <v>739</v>
      </c>
      <c r="E3531">
        <v>792</v>
      </c>
      <c r="M3531" s="1" t="s">
        <v>33</v>
      </c>
      <c r="N3531" s="2">
        <v>43918.291666666664</v>
      </c>
      <c r="O3531" s="1" t="s">
        <v>2751</v>
      </c>
      <c r="P3531" s="2">
        <v>43918.666666666664</v>
      </c>
      <c r="Q3531">
        <v>3</v>
      </c>
      <c r="S3531">
        <v>1631</v>
      </c>
      <c r="T3531">
        <v>839</v>
      </c>
      <c r="U3531">
        <v>839</v>
      </c>
      <c r="V3531">
        <v>72</v>
      </c>
      <c r="W3531">
        <v>0</v>
      </c>
      <c r="X3531">
        <v>0</v>
      </c>
      <c r="Y3531">
        <v>220</v>
      </c>
      <c r="Z3531">
        <v>21</v>
      </c>
      <c r="AA3531">
        <v>241</v>
      </c>
      <c r="AB3531" s="1">
        <f>Z3531/0.1</f>
        <v>210</v>
      </c>
      <c r="AC3531" s="1">
        <f>AA3531-AB3531</f>
        <v>31</v>
      </c>
      <c r="AD3531" s="1">
        <f>_xlfn.IFNA(INDEX($AV$2:$AV$53,MATCH(B3531,$AU$2:$AU$53,0)),1000)</f>
        <v>1000</v>
      </c>
      <c r="AE3531" s="1">
        <f>C3531/AD3531*100000</f>
        <v>10000</v>
      </c>
      <c r="AF3531" s="34">
        <f>IF(B3532=B3531,IFERROR((C3531/C3532)-1,0),0)</f>
        <v>0.26582278481012667</v>
      </c>
      <c r="AG3531" s="35">
        <f>IFERROR(LOG(2)/LOG(1+(AF3531)),AF3531)</f>
        <v>2.9405240063856257</v>
      </c>
      <c r="AH3531" s="35">
        <f>AVERAGE(Z3531:Z3537)</f>
        <v>11.285714285714286</v>
      </c>
      <c r="AJ3531" s="1">
        <f>Q3531/AD3531*100000</f>
        <v>300</v>
      </c>
      <c r="AK3531" s="34">
        <f>IF(B3532=B3531,IFERROR((Q3531/Q3532)-1,0),0)</f>
        <v>0</v>
      </c>
      <c r="AL3531" s="35">
        <f>IFERROR(LOG(2)/LOG(1+(AK3531)),AK3531)</f>
        <v>0</v>
      </c>
      <c r="AM3531" s="35">
        <f>AVERAGE(W3531:W3537)</f>
        <v>0.42857142857142855</v>
      </c>
      <c r="AN3531" s="4">
        <f>ROUNDDOWN(N3531,0)</f>
        <v>43918</v>
      </c>
      <c r="AO3531" s="38" cm="1">
        <f t="array" ref="AO3531">_xlfn.ANCHORARRAY(AN3531)-1</f>
        <v>43917</v>
      </c>
    </row>
    <row r="3532" spans="1:41" x14ac:dyDescent="0.25">
      <c r="A3532">
        <v>20200327</v>
      </c>
      <c r="B3532" s="1" t="s">
        <v>114</v>
      </c>
      <c r="C3532">
        <v>79</v>
      </c>
      <c r="D3532">
        <v>519</v>
      </c>
      <c r="E3532">
        <v>334</v>
      </c>
      <c r="M3532" s="1" t="s">
        <v>33</v>
      </c>
      <c r="N3532" s="2">
        <v>43917.291666666664</v>
      </c>
      <c r="O3532" s="1" t="s">
        <v>2805</v>
      </c>
      <c r="P3532" s="2">
        <v>43917.666666666664</v>
      </c>
      <c r="Q3532">
        <v>3</v>
      </c>
      <c r="S3532">
        <v>932</v>
      </c>
      <c r="T3532">
        <v>598</v>
      </c>
      <c r="U3532">
        <v>598</v>
      </c>
      <c r="V3532">
        <v>72</v>
      </c>
      <c r="W3532">
        <v>1</v>
      </c>
      <c r="X3532">
        <v>0</v>
      </c>
      <c r="Y3532">
        <v>142</v>
      </c>
      <c r="Z3532">
        <v>15</v>
      </c>
      <c r="AA3532">
        <v>157</v>
      </c>
      <c r="AB3532" s="1">
        <f>Z3532/0.1</f>
        <v>150</v>
      </c>
      <c r="AC3532" s="1">
        <f>AA3532-AB3532</f>
        <v>7</v>
      </c>
      <c r="AD3532" s="1">
        <f>_xlfn.IFNA(INDEX($AV$2:$AV$53,MATCH(B3532,$AU$2:$AU$53,0)),1000)</f>
        <v>1000</v>
      </c>
      <c r="AE3532" s="1">
        <f>C3532/AD3532*100000</f>
        <v>7900</v>
      </c>
      <c r="AF3532" s="34">
        <f>IF(B3533=B3532,IFERROR((C3532/C3533)-1,0),0)</f>
        <v>0.234375</v>
      </c>
      <c r="AG3532" s="35">
        <f>IFERROR(LOG(2)/LOG(1+(AF3532)),AF3532)</f>
        <v>3.2918478409204655</v>
      </c>
      <c r="AH3532" s="35">
        <f>AVERAGE(Z3532:Z3538)</f>
        <v>9.2857142857142865</v>
      </c>
      <c r="AJ3532" s="1">
        <f>Q3532/AD3532*100000</f>
        <v>300</v>
      </c>
      <c r="AK3532" s="34">
        <f>IF(B3533=B3532,IFERROR((Q3532/Q3533)-1,0),0)</f>
        <v>0.5</v>
      </c>
      <c r="AL3532" s="35">
        <f>IFERROR(LOG(2)/LOG(1+(AK3532)),AK3532)</f>
        <v>1.7095112913514547</v>
      </c>
      <c r="AM3532" s="35">
        <f>AVERAGE(W3532:W3538)</f>
        <v>0.42857142857142855</v>
      </c>
      <c r="AN3532" s="4">
        <f>ROUNDDOWN(N3532,0)</f>
        <v>43917</v>
      </c>
      <c r="AO3532" s="38" cm="1">
        <f t="array" ref="AO3532">_xlfn.ANCHORARRAY(AN3532)-1</f>
        <v>43916</v>
      </c>
    </row>
    <row r="3533" spans="1:41" x14ac:dyDescent="0.25">
      <c r="A3533">
        <v>20200326</v>
      </c>
      <c r="B3533" s="1" t="s">
        <v>114</v>
      </c>
      <c r="C3533">
        <v>64</v>
      </c>
      <c r="D3533">
        <v>377</v>
      </c>
      <c r="E3533">
        <v>335</v>
      </c>
      <c r="M3533" s="1" t="s">
        <v>33</v>
      </c>
      <c r="N3533" s="2">
        <v>43916.291666666664</v>
      </c>
      <c r="O3533" s="1" t="s">
        <v>2859</v>
      </c>
      <c r="P3533" s="2">
        <v>43916.666666666664</v>
      </c>
      <c r="Q3533">
        <v>2</v>
      </c>
      <c r="S3533">
        <v>776</v>
      </c>
      <c r="T3533">
        <v>441</v>
      </c>
      <c r="U3533">
        <v>441</v>
      </c>
      <c r="V3533">
        <v>72</v>
      </c>
      <c r="W3533">
        <v>0</v>
      </c>
      <c r="X3533">
        <v>0</v>
      </c>
      <c r="Y3533">
        <v>60</v>
      </c>
      <c r="Z3533">
        <v>13</v>
      </c>
      <c r="AA3533">
        <v>73</v>
      </c>
      <c r="AB3533" s="1">
        <f>Z3533/0.1</f>
        <v>130</v>
      </c>
      <c r="AC3533" s="1">
        <f>AA3533-AB3533</f>
        <v>-57</v>
      </c>
      <c r="AD3533" s="1">
        <f>_xlfn.IFNA(INDEX($AV$2:$AV$53,MATCH(B3533,$AU$2:$AU$53,0)),1000)</f>
        <v>1000</v>
      </c>
      <c r="AE3533" s="1">
        <f>C3533/AD3533*100000</f>
        <v>6400</v>
      </c>
      <c r="AF3533" s="34">
        <f>IF(B3534=B3533,IFERROR((C3533/C3534)-1,0),0)</f>
        <v>0.25490196078431371</v>
      </c>
      <c r="AG3533" s="35">
        <f>IFERROR(LOG(2)/LOG(1+(AF3533)),AF3533)</f>
        <v>3.052739201556256</v>
      </c>
      <c r="AH3533" s="35">
        <f>AVERAGE(Z3533:Z3539)</f>
        <v>8.4285714285714288</v>
      </c>
      <c r="AJ3533" s="1">
        <f>Q3533/AD3533*100000</f>
        <v>200</v>
      </c>
      <c r="AK3533" s="34">
        <f>IF(B3534=B3533,IFERROR((Q3533/Q3534)-1,0),0)</f>
        <v>0</v>
      </c>
      <c r="AL3533" s="35">
        <f>IFERROR(LOG(2)/LOG(1+(AK3533)),AK3533)</f>
        <v>0</v>
      </c>
      <c r="AM3533" s="35">
        <f>AVERAGE(W3533:W3539)</f>
        <v>0.2857142857142857</v>
      </c>
      <c r="AN3533" s="4">
        <f>ROUNDDOWN(N3533,0)</f>
        <v>43916</v>
      </c>
      <c r="AO3533" s="38" cm="1">
        <f t="array" ref="AO3533">_xlfn.ANCHORARRAY(AN3533)-1</f>
        <v>43915</v>
      </c>
    </row>
    <row r="3534" spans="1:41" x14ac:dyDescent="0.25">
      <c r="A3534">
        <v>20200325</v>
      </c>
      <c r="B3534" s="1" t="s">
        <v>114</v>
      </c>
      <c r="C3534">
        <v>51</v>
      </c>
      <c r="D3534">
        <v>317</v>
      </c>
      <c r="E3534">
        <v>70</v>
      </c>
      <c r="M3534" s="1" t="s">
        <v>33</v>
      </c>
      <c r="N3534" s="2">
        <v>43915.291666666664</v>
      </c>
      <c r="O3534" s="1" t="s">
        <v>2913</v>
      </c>
      <c r="P3534" s="2">
        <v>43915.666666666664</v>
      </c>
      <c r="Q3534">
        <v>2</v>
      </c>
      <c r="S3534">
        <v>438</v>
      </c>
      <c r="T3534">
        <v>368</v>
      </c>
      <c r="U3534">
        <v>368</v>
      </c>
      <c r="V3534">
        <v>72</v>
      </c>
      <c r="W3534">
        <v>0</v>
      </c>
      <c r="X3534">
        <v>0</v>
      </c>
      <c r="Y3534">
        <v>49</v>
      </c>
      <c r="Z3534">
        <v>12</v>
      </c>
      <c r="AA3534">
        <v>61</v>
      </c>
      <c r="AB3534" s="1">
        <f>Z3534/0.1</f>
        <v>120</v>
      </c>
      <c r="AC3534" s="1">
        <f>AA3534-AB3534</f>
        <v>-59</v>
      </c>
      <c r="AD3534" s="1">
        <f>_xlfn.IFNA(INDEX($AV$2:$AV$53,MATCH(B3534,$AU$2:$AU$53,0)),1000)</f>
        <v>1000</v>
      </c>
      <c r="AE3534" s="1">
        <f>C3534/AD3534*100000</f>
        <v>5100</v>
      </c>
      <c r="AF3534" s="34">
        <f>IF(B3535=B3534,IFERROR((C3534/C3535)-1,0),0)</f>
        <v>0.30769230769230771</v>
      </c>
      <c r="AG3534" s="35">
        <f>IFERROR(LOG(2)/LOG(1+(AF3534)),AF3534)</f>
        <v>2.5838249455646198</v>
      </c>
      <c r="AH3534" s="35">
        <f>AVERAGE(Z3534:Z3540)</f>
        <v>6.5714285714285712</v>
      </c>
      <c r="AJ3534" s="1">
        <f>Q3534/AD3534*100000</f>
        <v>200</v>
      </c>
      <c r="AK3534" s="34">
        <f>IF(B3535=B3534,IFERROR((Q3534/Q3535)-1,0),0)</f>
        <v>0</v>
      </c>
      <c r="AL3534" s="35">
        <f>IFERROR(LOG(2)/LOG(1+(AK3534)),AK3534)</f>
        <v>0</v>
      </c>
      <c r="AM3534" s="35">
        <f>AVERAGE(W3534:W3540)</f>
        <v>0.2857142857142857</v>
      </c>
      <c r="AN3534" s="4">
        <f>ROUNDDOWN(N3534,0)</f>
        <v>43915</v>
      </c>
      <c r="AO3534" s="38" cm="1">
        <f t="array" ref="AO3534">_xlfn.ANCHORARRAY(AN3534)-1</f>
        <v>43914</v>
      </c>
    </row>
    <row r="3535" spans="1:41" x14ac:dyDescent="0.25">
      <c r="A3535">
        <v>20200324</v>
      </c>
      <c r="B3535" s="1" t="s">
        <v>114</v>
      </c>
      <c r="C3535">
        <v>39</v>
      </c>
      <c r="D3535">
        <v>268</v>
      </c>
      <c r="E3535">
        <v>42</v>
      </c>
      <c r="M3535" s="1" t="s">
        <v>33</v>
      </c>
      <c r="N3535" s="2">
        <v>43913.291666666664</v>
      </c>
      <c r="O3535" s="1" t="s">
        <v>2967</v>
      </c>
      <c r="P3535" s="2">
        <v>43914.666666666664</v>
      </c>
      <c r="Q3535">
        <v>2</v>
      </c>
      <c r="S3535">
        <v>349</v>
      </c>
      <c r="T3535">
        <v>307</v>
      </c>
      <c r="U3535">
        <v>307</v>
      </c>
      <c r="V3535">
        <v>72</v>
      </c>
      <c r="W3535">
        <v>0</v>
      </c>
      <c r="X3535">
        <v>0</v>
      </c>
      <c r="Y3535">
        <v>79</v>
      </c>
      <c r="Z3535">
        <v>8</v>
      </c>
      <c r="AA3535">
        <v>87</v>
      </c>
      <c r="AB3535" s="1">
        <f>Z3535/0.1</f>
        <v>80</v>
      </c>
      <c r="AC3535" s="1">
        <f>AA3535-AB3535</f>
        <v>7</v>
      </c>
      <c r="AD3535" s="1">
        <f>_xlfn.IFNA(INDEX($AV$2:$AV$53,MATCH(B3535,$AU$2:$AU$53,0)),1000)</f>
        <v>1000</v>
      </c>
      <c r="AE3535" s="1">
        <f>C3535/AD3535*100000</f>
        <v>3900</v>
      </c>
      <c r="AF3535" s="34">
        <f>IF(B3536=B3535,IFERROR((C3535/C3536)-1,0),0)</f>
        <v>0.25806451612903225</v>
      </c>
      <c r="AG3535" s="35">
        <f>IFERROR(LOG(2)/LOG(1+(AF3535)),AF3535)</f>
        <v>3.0192698089332399</v>
      </c>
      <c r="AH3535" s="35">
        <f>AVERAGE(Z3535:Z3541)</f>
        <v>4.8571428571428568</v>
      </c>
      <c r="AJ3535" s="1">
        <f>Q3535/AD3535*100000</f>
        <v>200</v>
      </c>
      <c r="AK3535" s="34">
        <f>IF(B3536=B3535,IFERROR((Q3535/Q3536)-1,0),0)</f>
        <v>0</v>
      </c>
      <c r="AL3535" s="35">
        <f>IFERROR(LOG(2)/LOG(1+(AK3535)),AK3535)</f>
        <v>0</v>
      </c>
      <c r="AM3535" s="35">
        <f>AVERAGE(W3535:W3541)</f>
        <v>0.2857142857142857</v>
      </c>
      <c r="AN3535" s="4">
        <f>ROUNDDOWN(N3535,0)</f>
        <v>43913</v>
      </c>
      <c r="AO3535" s="38" cm="1">
        <f t="array" ref="AO3535">_xlfn.ANCHORARRAY(AN3535)-1</f>
        <v>43912</v>
      </c>
    </row>
    <row r="3536" spans="1:41" x14ac:dyDescent="0.25">
      <c r="A3536">
        <v>20200323</v>
      </c>
      <c r="B3536" s="1" t="s">
        <v>114</v>
      </c>
      <c r="C3536">
        <v>31</v>
      </c>
      <c r="D3536">
        <v>189</v>
      </c>
      <c r="E3536">
        <v>35</v>
      </c>
      <c r="M3536" s="1" t="s">
        <v>33</v>
      </c>
      <c r="N3536" s="2">
        <v>43913.291666666664</v>
      </c>
      <c r="O3536" s="1" t="s">
        <v>3021</v>
      </c>
      <c r="P3536" s="2">
        <v>43913.666666666664</v>
      </c>
      <c r="Q3536">
        <v>2</v>
      </c>
      <c r="S3536">
        <v>255</v>
      </c>
      <c r="T3536">
        <v>220</v>
      </c>
      <c r="U3536">
        <v>220</v>
      </c>
      <c r="V3536">
        <v>72</v>
      </c>
      <c r="W3536">
        <v>1</v>
      </c>
      <c r="X3536">
        <v>0</v>
      </c>
      <c r="Y3536">
        <v>6</v>
      </c>
      <c r="Z3536">
        <v>8</v>
      </c>
      <c r="AA3536">
        <v>14</v>
      </c>
      <c r="AB3536" s="1">
        <f>Z3536/0.1</f>
        <v>80</v>
      </c>
      <c r="AC3536" s="1">
        <f>AA3536-AB3536</f>
        <v>-66</v>
      </c>
      <c r="AD3536" s="1">
        <f>_xlfn.IFNA(INDEX($AV$2:$AV$53,MATCH(B3536,$AU$2:$AU$53,0)),1000)</f>
        <v>1000</v>
      </c>
      <c r="AE3536" s="1">
        <f>C3536/AD3536*100000</f>
        <v>3100</v>
      </c>
      <c r="AF3536" s="34">
        <f>IF(B3537=B3536,IFERROR((C3536/C3537)-1,0),0)</f>
        <v>0.34782608695652173</v>
      </c>
      <c r="AG3536" s="35">
        <f>IFERROR(LOG(2)/LOG(1+(AF3536)),AF3536)</f>
        <v>2.3221556523426097</v>
      </c>
      <c r="AH3536" s="35">
        <f>AVERAGE(Z3536:Z3542)</f>
        <v>3.7142857142857144</v>
      </c>
      <c r="AJ3536" s="1">
        <f>Q3536/AD3536*100000</f>
        <v>200</v>
      </c>
      <c r="AK3536" s="34">
        <f>IF(B3537=B3536,IFERROR((Q3536/Q3537)-1,0),0)</f>
        <v>1</v>
      </c>
      <c r="AL3536" s="35">
        <f>IFERROR(LOG(2)/LOG(1+(AK3536)),AK3536)</f>
        <v>1</v>
      </c>
      <c r="AM3536" s="35">
        <f>AVERAGE(W3536:W3542)</f>
        <v>0.2857142857142857</v>
      </c>
      <c r="AN3536" s="4">
        <f>ROUNDDOWN(N3536,0)</f>
        <v>43913</v>
      </c>
      <c r="AO3536" s="38" cm="1">
        <f t="array" ref="AO3536">_xlfn.ANCHORARRAY(AN3536)-1</f>
        <v>43912</v>
      </c>
    </row>
    <row r="3537" spans="1:41" x14ac:dyDescent="0.25">
      <c r="A3537">
        <v>20200322</v>
      </c>
      <c r="B3537" s="1" t="s">
        <v>114</v>
      </c>
      <c r="C3537">
        <v>23</v>
      </c>
      <c r="D3537">
        <v>183</v>
      </c>
      <c r="E3537">
        <v>69</v>
      </c>
      <c r="M3537" s="1" t="s">
        <v>75</v>
      </c>
      <c r="N3537" s="2">
        <v>43912.291666666664</v>
      </c>
      <c r="O3537" s="1" t="s">
        <v>3075</v>
      </c>
      <c r="P3537" s="2">
        <v>43912.666666666664</v>
      </c>
      <c r="Q3537">
        <v>1</v>
      </c>
      <c r="S3537">
        <v>275</v>
      </c>
      <c r="T3537">
        <v>206</v>
      </c>
      <c r="U3537">
        <v>206</v>
      </c>
      <c r="V3537">
        <v>72</v>
      </c>
      <c r="W3537">
        <v>1</v>
      </c>
      <c r="X3537">
        <v>0</v>
      </c>
      <c r="Y3537">
        <v>40</v>
      </c>
      <c r="Z3537">
        <v>2</v>
      </c>
      <c r="AA3537">
        <v>42</v>
      </c>
      <c r="AB3537" s="1">
        <f>Z3537/0.1</f>
        <v>20</v>
      </c>
      <c r="AC3537" s="1">
        <f>AA3537-AB3537</f>
        <v>22</v>
      </c>
      <c r="AD3537" s="1">
        <f>_xlfn.IFNA(INDEX($AV$2:$AV$53,MATCH(B3537,$AU$2:$AU$53,0)),1000)</f>
        <v>1000</v>
      </c>
      <c r="AE3537" s="1">
        <f>C3537/AD3537*100000</f>
        <v>2300</v>
      </c>
      <c r="AF3537" s="34">
        <f>IF(B3538=B3537,IFERROR((C3537/C3538)-1,0),0)</f>
        <v>9.5238095238095344E-2</v>
      </c>
      <c r="AG3537" s="35">
        <f>IFERROR(LOG(2)/LOG(1+(AF3537)),AF3537)</f>
        <v>7.6193649748434922</v>
      </c>
      <c r="AH3537" s="35">
        <f>AVERAGE(Z3537:Z3543)</f>
        <v>3</v>
      </c>
      <c r="AJ3537" s="1">
        <f>Q3537/AD3537*100000</f>
        <v>100</v>
      </c>
      <c r="AK3537" s="34">
        <f>IF(B3538=B3537,IFERROR((Q3537/Q3538)-1,0),0)</f>
        <v>0</v>
      </c>
      <c r="AL3537" s="35">
        <f>IFERROR(LOG(2)/LOG(1+(AK3537)),AK3537)</f>
        <v>0</v>
      </c>
      <c r="AM3537" s="35">
        <f>AVERAGE(W3537:W3543)</f>
        <v>0.16666666666666666</v>
      </c>
      <c r="AN3537" s="4">
        <f>ROUNDDOWN(N3537,0)</f>
        <v>43912</v>
      </c>
      <c r="AO3537" s="38" cm="1">
        <f t="array" ref="AO3537">_xlfn.ANCHORARRAY(AN3537)-1</f>
        <v>43911</v>
      </c>
    </row>
    <row r="3538" spans="1:41" x14ac:dyDescent="0.25">
      <c r="A3538">
        <v>20200321</v>
      </c>
      <c r="B3538" s="1" t="s">
        <v>114</v>
      </c>
      <c r="C3538">
        <v>21</v>
      </c>
      <c r="D3538">
        <v>143</v>
      </c>
      <c r="E3538">
        <v>71</v>
      </c>
      <c r="M3538" s="1" t="s">
        <v>75</v>
      </c>
      <c r="N3538" s="2">
        <v>43911.541666666664</v>
      </c>
      <c r="O3538" s="1" t="s">
        <v>3129</v>
      </c>
      <c r="P3538" s="2">
        <v>43911.666666666664</v>
      </c>
      <c r="S3538">
        <v>235</v>
      </c>
      <c r="T3538">
        <v>164</v>
      </c>
      <c r="U3538">
        <v>164</v>
      </c>
      <c r="V3538">
        <v>72</v>
      </c>
      <c r="W3538">
        <v>0</v>
      </c>
      <c r="X3538">
        <v>0</v>
      </c>
      <c r="Y3538">
        <v>29</v>
      </c>
      <c r="Z3538">
        <v>7</v>
      </c>
      <c r="AA3538">
        <v>36</v>
      </c>
      <c r="AB3538" s="1">
        <f>Z3538/0.1</f>
        <v>70</v>
      </c>
      <c r="AC3538" s="1">
        <f>AA3538-AB3538</f>
        <v>-34</v>
      </c>
      <c r="AD3538" s="1">
        <f>_xlfn.IFNA(INDEX($AV$2:$AV$53,MATCH(B3538,$AU$2:$AU$53,0)),1000)</f>
        <v>1000</v>
      </c>
      <c r="AE3538" s="1">
        <f>C3538/AD3538*100000</f>
        <v>2100</v>
      </c>
      <c r="AF3538" s="34">
        <f>IF(B3539=B3538,IFERROR((C3538/C3539)-1,0),0)</f>
        <v>0.5</v>
      </c>
      <c r="AG3538" s="35">
        <f>IFERROR(LOG(2)/LOG(1+(AF3538)),AF3538)</f>
        <v>1.7095112913514547</v>
      </c>
      <c r="AH3538" s="35">
        <f>AVERAGE(Z3538:Z3544)</f>
        <v>26.5</v>
      </c>
      <c r="AJ3538" s="1">
        <f>Q3538/AD3538*100000</f>
        <v>0</v>
      </c>
      <c r="AK3538" s="34">
        <f>IF(B3539=B3538,IFERROR((Q3538/Q3539)-1,0),0)</f>
        <v>0</v>
      </c>
      <c r="AL3538" s="35">
        <f>IFERROR(LOG(2)/LOG(1+(AK3538)),AK3538)</f>
        <v>0</v>
      </c>
      <c r="AM3538" s="35">
        <f>AVERAGE(W3538:W3544)</f>
        <v>3.5</v>
      </c>
      <c r="AN3538" s="4">
        <f>ROUNDDOWN(N3538,0)</f>
        <v>43911</v>
      </c>
      <c r="AO3538" s="38" cm="1">
        <f t="array" ref="AO3538">_xlfn.ANCHORARRAY(AN3538)-1</f>
        <v>43910</v>
      </c>
    </row>
    <row r="3539" spans="1:41" x14ac:dyDescent="0.25">
      <c r="A3539">
        <v>20200320</v>
      </c>
      <c r="B3539" s="1" t="s">
        <v>114</v>
      </c>
      <c r="C3539">
        <v>14</v>
      </c>
      <c r="D3539">
        <v>114</v>
      </c>
      <c r="E3539">
        <v>52</v>
      </c>
      <c r="M3539" s="1" t="s">
        <v>75</v>
      </c>
      <c r="N3539" s="2">
        <v>43910.541666666664</v>
      </c>
      <c r="O3539" s="1" t="s">
        <v>3183</v>
      </c>
      <c r="P3539" s="2">
        <v>43910.666666666664</v>
      </c>
      <c r="S3539">
        <v>180</v>
      </c>
      <c r="T3539">
        <v>128</v>
      </c>
      <c r="U3539">
        <v>128</v>
      </c>
      <c r="V3539">
        <v>72</v>
      </c>
      <c r="W3539">
        <v>0</v>
      </c>
      <c r="X3539">
        <v>0</v>
      </c>
      <c r="Y3539">
        <v>58</v>
      </c>
      <c r="Z3539">
        <v>9</v>
      </c>
      <c r="AA3539">
        <v>67</v>
      </c>
      <c r="AB3539" s="1">
        <f>Z3539/0.1</f>
        <v>90</v>
      </c>
      <c r="AC3539" s="1">
        <f>AA3539-AB3539</f>
        <v>-23</v>
      </c>
      <c r="AD3539" s="1">
        <f>_xlfn.IFNA(INDEX($AV$2:$AV$53,MATCH(B3539,$AU$2:$AU$53,0)),1000)</f>
        <v>1000</v>
      </c>
      <c r="AE3539" s="1">
        <f>C3539/AD3539*100000</f>
        <v>1400</v>
      </c>
      <c r="AF3539" s="34">
        <f>IF(B3540=B3539,IFERROR((C3539/C3540)-1,0),0)</f>
        <v>1.7999999999999998</v>
      </c>
      <c r="AG3539" s="35">
        <f>IFERROR(LOG(2)/LOG(1+(AF3539)),AF3539)</f>
        <v>0.67320717635416183</v>
      </c>
      <c r="AH3539" s="35">
        <f>AVERAGE(Z3539:Z3545)</f>
        <v>49.5</v>
      </c>
      <c r="AJ3539" s="1">
        <f>Q3539/AD3539*100000</f>
        <v>0</v>
      </c>
      <c r="AK3539" s="34">
        <f>IF(B3540=B3539,IFERROR((Q3539/Q3540)-1,0),0)</f>
        <v>0</v>
      </c>
      <c r="AL3539" s="35">
        <f>IFERROR(LOG(2)/LOG(1+(AK3539)),AK3539)</f>
        <v>0</v>
      </c>
      <c r="AM3539" s="35">
        <f>AVERAGE(W3539:W3545)</f>
        <v>7.833333333333333</v>
      </c>
      <c r="AN3539" s="4">
        <f>ROUNDDOWN(N3539,0)</f>
        <v>43910</v>
      </c>
      <c r="AO3539" s="38" cm="1">
        <f t="array" ref="AO3539">_xlfn.ANCHORARRAY(AN3539)-1</f>
        <v>43909</v>
      </c>
    </row>
    <row r="3540" spans="1:41" x14ac:dyDescent="0.25">
      <c r="A3540">
        <v>20200319</v>
      </c>
      <c r="B3540" s="1" t="s">
        <v>114</v>
      </c>
      <c r="C3540">
        <v>5</v>
      </c>
      <c r="D3540">
        <v>56</v>
      </c>
      <c r="E3540">
        <v>29</v>
      </c>
      <c r="M3540" s="1" t="s">
        <v>75</v>
      </c>
      <c r="N3540" s="2">
        <v>43909.326388888891</v>
      </c>
      <c r="O3540" s="1" t="s">
        <v>3237</v>
      </c>
      <c r="P3540" s="2">
        <v>43909.666666666664</v>
      </c>
      <c r="S3540">
        <v>90</v>
      </c>
      <c r="T3540">
        <v>61</v>
      </c>
      <c r="U3540">
        <v>61</v>
      </c>
      <c r="V3540">
        <v>72</v>
      </c>
      <c r="W3540">
        <v>0</v>
      </c>
      <c r="X3540">
        <v>0</v>
      </c>
      <c r="Y3540">
        <v>25</v>
      </c>
      <c r="Z3540">
        <v>0</v>
      </c>
      <c r="AA3540">
        <v>25</v>
      </c>
      <c r="AB3540" s="1">
        <f>Z3540/0.1</f>
        <v>0</v>
      </c>
      <c r="AC3540" s="1">
        <f>AA3540-AB3540</f>
        <v>25</v>
      </c>
      <c r="AD3540" s="1">
        <f>_xlfn.IFNA(INDEX($AV$2:$AV$53,MATCH(B3540,$AU$2:$AU$53,0)),1000)</f>
        <v>1000</v>
      </c>
      <c r="AE3540" s="1">
        <f>C3540/AD3540*100000</f>
        <v>500</v>
      </c>
      <c r="AF3540" s="34">
        <f>IF(B3541=B3540,IFERROR((C3540/C3541)-1,0),0)</f>
        <v>0</v>
      </c>
      <c r="AG3540" s="35">
        <f>IFERROR(LOG(2)/LOG(1+(AF3540)),AF3540)</f>
        <v>0</v>
      </c>
      <c r="AH3540" s="35">
        <f>AVERAGE(Z3540:Z3546)</f>
        <v>48</v>
      </c>
      <c r="AJ3540" s="1">
        <f>Q3540/AD3540*100000</f>
        <v>0</v>
      </c>
      <c r="AK3540" s="34">
        <f>IF(B3541=B3540,IFERROR((Q3540/Q3541)-1,0),0)</f>
        <v>0</v>
      </c>
      <c r="AL3540" s="35">
        <f>IFERROR(LOG(2)/LOG(1+(AK3540)),AK3540)</f>
        <v>0</v>
      </c>
      <c r="AM3540" s="35">
        <f>AVERAGE(W3540:W3546)</f>
        <v>7.833333333333333</v>
      </c>
      <c r="AN3540" s="4">
        <f>ROUNDDOWN(N3540,0)</f>
        <v>43909</v>
      </c>
      <c r="AO3540" s="38" cm="1">
        <f t="array" ref="AO3540">_xlfn.ANCHORARRAY(AN3540)-1</f>
        <v>43908</v>
      </c>
    </row>
    <row r="3541" spans="1:41" x14ac:dyDescent="0.25">
      <c r="A3541">
        <v>20200318</v>
      </c>
      <c r="B3541" s="1" t="s">
        <v>114</v>
      </c>
      <c r="C3541">
        <v>5</v>
      </c>
      <c r="D3541">
        <v>31</v>
      </c>
      <c r="E3541">
        <v>21</v>
      </c>
      <c r="M3541" s="1" t="s">
        <v>75</v>
      </c>
      <c r="N3541" s="2">
        <v>43907.916666666664</v>
      </c>
      <c r="O3541" s="1" t="s">
        <v>3291</v>
      </c>
      <c r="P3541" s="2">
        <v>43908.666666666664</v>
      </c>
      <c r="S3541">
        <v>57</v>
      </c>
      <c r="T3541">
        <v>36</v>
      </c>
      <c r="U3541">
        <v>36</v>
      </c>
      <c r="V3541">
        <v>72</v>
      </c>
      <c r="W3541">
        <v>0</v>
      </c>
      <c r="X3541">
        <v>0</v>
      </c>
      <c r="Y3541">
        <v>18</v>
      </c>
      <c r="Z3541">
        <v>0</v>
      </c>
      <c r="AA3541">
        <v>18</v>
      </c>
      <c r="AB3541" s="1">
        <f>Z3541/0.1</f>
        <v>0</v>
      </c>
      <c r="AC3541" s="1">
        <f>AA3541-AB3541</f>
        <v>18</v>
      </c>
      <c r="AD3541" s="1">
        <f>_xlfn.IFNA(INDEX($AV$2:$AV$53,MATCH(B3541,$AU$2:$AU$53,0)),1000)</f>
        <v>1000</v>
      </c>
      <c r="AE3541" s="1">
        <f>C3541/AD3541*100000</f>
        <v>500</v>
      </c>
      <c r="AF3541" s="34">
        <f>IF(B3542=B3541,IFERROR((C3541/C3542)-1,0),0)</f>
        <v>0</v>
      </c>
      <c r="AG3541" s="35">
        <f>IFERROR(LOG(2)/LOG(1+(AF3541)),AF3541)</f>
        <v>0</v>
      </c>
      <c r="AH3541" s="35">
        <f>AVERAGE(Z3541:Z3547)</f>
        <v>66.833333333333329</v>
      </c>
      <c r="AJ3541" s="1">
        <f>Q3541/AD3541*100000</f>
        <v>0</v>
      </c>
      <c r="AK3541" s="34">
        <f>IF(B3542=B3541,IFERROR((Q3541/Q3542)-1,0),0)</f>
        <v>0</v>
      </c>
      <c r="AL3541" s="35">
        <f>IFERROR(LOG(2)/LOG(1+(AK3541)),AK3541)</f>
        <v>0</v>
      </c>
      <c r="AM3541" s="35">
        <f>AVERAGE(W3541:W3547)</f>
        <v>9.6666666666666661</v>
      </c>
      <c r="AN3541" s="4">
        <f>ROUNDDOWN(N3541,0)</f>
        <v>43907</v>
      </c>
      <c r="AO3541" s="38" cm="1">
        <f t="array" ref="AO3541">_xlfn.ANCHORARRAY(AN3541)-1</f>
        <v>43906</v>
      </c>
    </row>
    <row r="3542" spans="1:41" x14ac:dyDescent="0.25">
      <c r="A3542">
        <v>20200317</v>
      </c>
      <c r="B3542" s="1" t="s">
        <v>114</v>
      </c>
      <c r="C3542">
        <v>5</v>
      </c>
      <c r="D3542">
        <v>13</v>
      </c>
      <c r="E3542">
        <v>4</v>
      </c>
      <c r="M3542" s="1" t="s">
        <v>75</v>
      </c>
      <c r="N3542" s="2">
        <v>43907.65347222222</v>
      </c>
      <c r="O3542" s="1" t="s">
        <v>3345</v>
      </c>
      <c r="P3542" s="2">
        <v>43907.666666666664</v>
      </c>
      <c r="S3542">
        <v>22</v>
      </c>
      <c r="T3542">
        <v>18</v>
      </c>
      <c r="U3542">
        <v>18</v>
      </c>
      <c r="V3542">
        <v>72</v>
      </c>
      <c r="W3542">
        <v>0</v>
      </c>
      <c r="X3542">
        <v>0</v>
      </c>
      <c r="Y3542">
        <v>4</v>
      </c>
      <c r="Z3542">
        <v>0</v>
      </c>
      <c r="AA3542">
        <v>4</v>
      </c>
      <c r="AB3542" s="1">
        <f>Z3542/0.1</f>
        <v>0</v>
      </c>
      <c r="AC3542" s="1">
        <f>AA3542-AB3542</f>
        <v>4</v>
      </c>
      <c r="AD3542" s="1">
        <f>_xlfn.IFNA(INDEX($AV$2:$AV$53,MATCH(B3542,$AU$2:$AU$53,0)),1000)</f>
        <v>1000</v>
      </c>
      <c r="AE3542" s="1">
        <f>C3542/AD3542*100000</f>
        <v>500</v>
      </c>
      <c r="AF3542" s="34">
        <f>IF(B3543=B3542,IFERROR((C3542/C3543)-1,0),0)</f>
        <v>0</v>
      </c>
      <c r="AG3542" s="35">
        <f>IFERROR(LOG(2)/LOG(1+(AF3542)),AF3542)</f>
        <v>0</v>
      </c>
      <c r="AH3542" s="35">
        <f>AVERAGE(Z3542:Z3548)</f>
        <v>102.83333333333333</v>
      </c>
      <c r="AJ3542" s="1">
        <f>Q3542/AD3542*100000</f>
        <v>0</v>
      </c>
      <c r="AK3542" s="34">
        <f>IF(B3543=B3542,IFERROR((Q3542/Q3543)-1,0),0)</f>
        <v>0</v>
      </c>
      <c r="AL3542" s="35">
        <f>IFERROR(LOG(2)/LOG(1+(AK3542)),AK3542)</f>
        <v>0</v>
      </c>
      <c r="AM3542" s="35">
        <f>AVERAGE(W3542:W3548)</f>
        <v>12.666666666666666</v>
      </c>
      <c r="AN3542" s="4">
        <f>ROUNDDOWN(N3542,0)</f>
        <v>43907</v>
      </c>
      <c r="AO3542" s="38" cm="1">
        <f t="array" ref="AO3542">_xlfn.ANCHORARRAY(AN3542)-1</f>
        <v>43906</v>
      </c>
    </row>
    <row r="3543" spans="1:41" x14ac:dyDescent="0.25">
      <c r="A3543">
        <v>20200316</v>
      </c>
      <c r="B3543" s="1" t="s">
        <v>114</v>
      </c>
      <c r="C3543">
        <v>5</v>
      </c>
      <c r="D3543">
        <v>9</v>
      </c>
      <c r="M3543" s="1" t="s">
        <v>75</v>
      </c>
      <c r="N3543" s="2">
        <v>43906.655555555553</v>
      </c>
      <c r="O3543" s="1" t="s">
        <v>3399</v>
      </c>
      <c r="P3543" s="2">
        <v>43906.666666666664</v>
      </c>
      <c r="S3543">
        <v>14</v>
      </c>
      <c r="T3543">
        <v>14</v>
      </c>
      <c r="U3543">
        <v>14</v>
      </c>
      <c r="V3543">
        <v>72</v>
      </c>
      <c r="AB3543" s="1">
        <f>Z3543/0.1</f>
        <v>0</v>
      </c>
      <c r="AC3543" s="1">
        <f>AA3543-AB3543</f>
        <v>0</v>
      </c>
      <c r="AD3543" s="1">
        <f>_xlfn.IFNA(INDEX($AV$2:$AV$53,MATCH(B3543,$AU$2:$AU$53,0)),1000)</f>
        <v>1000</v>
      </c>
      <c r="AE3543" s="1">
        <f>C3543/AD3543*100000</f>
        <v>500</v>
      </c>
      <c r="AF3543" s="34">
        <f>IF(B3544=B3543,IFERROR((C3543/C3544)-1,0),0)</f>
        <v>0</v>
      </c>
      <c r="AG3543" s="35">
        <f>IFERROR(LOG(2)/LOG(1+(AF3543)),AF3543)</f>
        <v>0</v>
      </c>
      <c r="AH3543" s="35">
        <f>AVERAGE(Z3543:Z3549)</f>
        <v>130.33333333333334</v>
      </c>
      <c r="AJ3543" s="1">
        <f>Q3543/AD3543*100000</f>
        <v>0</v>
      </c>
      <c r="AK3543" s="34">
        <f>IF(B3544=B3543,IFERROR((Q3543/Q3544)-1,0),0)</f>
        <v>0</v>
      </c>
      <c r="AL3543" s="35">
        <f>IFERROR(LOG(2)/LOG(1+(AK3543)),AK3543)</f>
        <v>0</v>
      </c>
      <c r="AM3543" s="35">
        <f>AVERAGE(W3543:W3549)</f>
        <v>16.5</v>
      </c>
      <c r="AN3543" s="4">
        <f>ROUNDDOWN(N3543,0)</f>
        <v>43906</v>
      </c>
      <c r="AO3543" s="38" cm="1">
        <f t="array" ref="AO3543">_xlfn.ANCHORARRAY(AN3543)-1</f>
        <v>43905</v>
      </c>
    </row>
    <row r="3544" spans="1:41" x14ac:dyDescent="0.25">
      <c r="A3544">
        <v>20200527</v>
      </c>
      <c r="B3544" s="1" t="s">
        <v>116</v>
      </c>
      <c r="C3544">
        <v>14353</v>
      </c>
      <c r="D3544">
        <v>124030</v>
      </c>
      <c r="F3544">
        <v>218</v>
      </c>
      <c r="G3544">
        <v>1624</v>
      </c>
      <c r="H3544">
        <v>49</v>
      </c>
      <c r="J3544">
        <v>35</v>
      </c>
      <c r="L3544">
        <v>1175</v>
      </c>
      <c r="M3544" s="1" t="s">
        <v>39</v>
      </c>
      <c r="N3544" s="2">
        <v>43978</v>
      </c>
      <c r="O3544" s="1" t="s">
        <v>4774</v>
      </c>
      <c r="P3544" s="2">
        <v>43978.666666666664</v>
      </c>
      <c r="Q3544">
        <v>655</v>
      </c>
      <c r="R3544">
        <v>1624</v>
      </c>
      <c r="S3544">
        <v>138383</v>
      </c>
      <c r="T3544">
        <v>138383</v>
      </c>
      <c r="U3544">
        <v>138383</v>
      </c>
      <c r="V3544">
        <v>44</v>
      </c>
      <c r="W3544">
        <v>21</v>
      </c>
      <c r="X3544">
        <v>11</v>
      </c>
      <c r="Y3544">
        <v>2877</v>
      </c>
      <c r="Z3544">
        <v>143</v>
      </c>
      <c r="AA3544">
        <v>3020</v>
      </c>
      <c r="AB3544" s="1">
        <f>Z3544/0.1</f>
        <v>1430</v>
      </c>
      <c r="AC3544" s="1">
        <f>AA3544-AB3544</f>
        <v>1590</v>
      </c>
      <c r="AD3544" s="1">
        <f>_xlfn.IFNA(INDEX($AV$2:$AV$53,MATCH(B3544,$AU$2:$AU$53,0)),1000)</f>
        <v>1056161</v>
      </c>
      <c r="AE3544" s="1">
        <f>C3544/AD3544*100000</f>
        <v>1358.9784133290284</v>
      </c>
      <c r="AF3544" s="34">
        <f>IF(B3545=B3544,IFERROR((C3544/C3545)-1,0),0)</f>
        <v>1.0063335679099117E-2</v>
      </c>
      <c r="AG3544" s="35">
        <f>IFERROR(LOG(2)/LOG(1+(AF3544)),AF3544)</f>
        <v>69.22446679424138</v>
      </c>
      <c r="AH3544" s="35">
        <f>AVERAGE(Z3544:Z3550)</f>
        <v>142.42857142857142</v>
      </c>
      <c r="AJ3544" s="1">
        <f>Q3544/AD3544*100000</f>
        <v>62.017059899011606</v>
      </c>
      <c r="AK3544" s="34">
        <f>IF(B3545=B3544,IFERROR((Q3544/Q3545)-1,0),0)</f>
        <v>3.3123028391167209E-2</v>
      </c>
      <c r="AL3544" s="35">
        <f>IFERROR(LOG(2)/LOG(1+(AK3544)),AK3544)</f>
        <v>21.27113481737015</v>
      </c>
      <c r="AM3544" s="35">
        <f>AVERAGE(W3544:W3550)</f>
        <v>16.714285714285715</v>
      </c>
      <c r="AN3544" s="4">
        <f>ROUNDDOWN(N3544,0)</f>
        <v>43978</v>
      </c>
      <c r="AO3544" s="38" cm="1">
        <f t="array" ref="AO3544">_xlfn.ANCHORARRAY(AN3544)-1</f>
        <v>43977</v>
      </c>
    </row>
    <row r="3545" spans="1:41" x14ac:dyDescent="0.25">
      <c r="A3545">
        <v>20200526</v>
      </c>
      <c r="B3545" s="1" t="s">
        <v>116</v>
      </c>
      <c r="C3545">
        <v>14210</v>
      </c>
      <c r="D3545">
        <v>121153</v>
      </c>
      <c r="F3545">
        <v>226</v>
      </c>
      <c r="G3545">
        <v>1613</v>
      </c>
      <c r="H3545">
        <v>50</v>
      </c>
      <c r="J3545">
        <v>36</v>
      </c>
      <c r="L3545">
        <v>1158</v>
      </c>
      <c r="M3545" s="1" t="s">
        <v>39</v>
      </c>
      <c r="N3545" s="2">
        <v>43977.5</v>
      </c>
      <c r="O3545" s="1" t="s">
        <v>4830</v>
      </c>
      <c r="P3545" s="2">
        <v>43977.666666666664</v>
      </c>
      <c r="Q3545">
        <v>634</v>
      </c>
      <c r="R3545">
        <v>1613</v>
      </c>
      <c r="S3545">
        <v>135363</v>
      </c>
      <c r="T3545">
        <v>135363</v>
      </c>
      <c r="U3545">
        <v>135363</v>
      </c>
      <c r="V3545">
        <v>44</v>
      </c>
      <c r="W3545">
        <v>26</v>
      </c>
      <c r="X3545">
        <v>33</v>
      </c>
      <c r="Y3545">
        <v>2517</v>
      </c>
      <c r="Z3545">
        <v>145</v>
      </c>
      <c r="AA3545">
        <v>2662</v>
      </c>
      <c r="AB3545" s="1">
        <f>Z3545/0.1</f>
        <v>1450</v>
      </c>
      <c r="AC3545" s="1">
        <f>AA3545-AB3545</f>
        <v>1212</v>
      </c>
      <c r="AD3545" s="1">
        <f>_xlfn.IFNA(INDEX($AV$2:$AV$53,MATCH(B3545,$AU$2:$AU$53,0)),1000)</f>
        <v>1056161</v>
      </c>
      <c r="AE3545" s="1">
        <f>C3545/AD3545*100000</f>
        <v>1345.4388109388626</v>
      </c>
      <c r="AF3545" s="34">
        <f>IF(B3546=B3545,IFERROR((C3545/C3546)-1,0),0)</f>
        <v>1.0309278350515427E-2</v>
      </c>
      <c r="AG3545" s="35">
        <f>IFERROR(LOG(2)/LOG(1+(AF3545)),AF3545)</f>
        <v>67.581257666952496</v>
      </c>
      <c r="AH3545" s="35">
        <f>AVERAGE(Z3545:Z3551)</f>
        <v>179.85714285714286</v>
      </c>
      <c r="AJ3545" s="1">
        <f>Q3545/AD3545*100000</f>
        <v>60.028726680875359</v>
      </c>
      <c r="AK3545" s="34">
        <f>IF(B3546=B3545,IFERROR((Q3545/Q3546)-1,0),0)</f>
        <v>4.2763157894736947E-2</v>
      </c>
      <c r="AL3545" s="35">
        <f>IFERROR(LOG(2)/LOG(1+(AK3545)),AK3545)</f>
        <v>16.553135142014412</v>
      </c>
      <c r="AM3545" s="35">
        <f>AVERAGE(W3545:W3551)</f>
        <v>14.571428571428571</v>
      </c>
      <c r="AN3545" s="4">
        <f>ROUNDDOWN(N3545,0)</f>
        <v>43977</v>
      </c>
      <c r="AO3545" s="38" cm="1">
        <f t="array" ref="AO3545">_xlfn.ANCHORARRAY(AN3545)-1</f>
        <v>43976</v>
      </c>
    </row>
    <row r="3546" spans="1:41" x14ac:dyDescent="0.25">
      <c r="A3546">
        <v>20200525</v>
      </c>
      <c r="B3546" s="1" t="s">
        <v>116</v>
      </c>
      <c r="C3546">
        <v>14065</v>
      </c>
      <c r="D3546">
        <v>118636</v>
      </c>
      <c r="F3546">
        <v>240</v>
      </c>
      <c r="G3546">
        <v>1580</v>
      </c>
      <c r="H3546">
        <v>49</v>
      </c>
      <c r="J3546">
        <v>32</v>
      </c>
      <c r="L3546">
        <v>1119</v>
      </c>
      <c r="M3546" s="1" t="s">
        <v>39</v>
      </c>
      <c r="N3546" s="2">
        <v>43975.5</v>
      </c>
      <c r="O3546" s="1" t="s">
        <v>4694</v>
      </c>
      <c r="P3546" s="2">
        <v>43976.666666666664</v>
      </c>
      <c r="Q3546">
        <v>608</v>
      </c>
      <c r="R3546">
        <v>1580</v>
      </c>
      <c r="S3546">
        <v>132701</v>
      </c>
      <c r="T3546">
        <v>132701</v>
      </c>
      <c r="U3546">
        <v>132701</v>
      </c>
      <c r="V3546">
        <v>44</v>
      </c>
      <c r="W3546">
        <v>0</v>
      </c>
      <c r="X3546">
        <v>0</v>
      </c>
      <c r="Y3546">
        <v>0</v>
      </c>
      <c r="Z3546">
        <v>0</v>
      </c>
      <c r="AA3546">
        <v>0</v>
      </c>
      <c r="AB3546" s="1">
        <f>Z3546/0.1</f>
        <v>0</v>
      </c>
      <c r="AC3546" s="1">
        <f>AA3546-AB3546</f>
        <v>0</v>
      </c>
      <c r="AD3546" s="1">
        <f>_xlfn.IFNA(INDEX($AV$2:$AV$53,MATCH(B3546,$AU$2:$AU$53,0)),1000)</f>
        <v>1056161</v>
      </c>
      <c r="AE3546" s="1">
        <f>C3546/AD3546*100000</f>
        <v>1331.7098434803027</v>
      </c>
      <c r="AF3546" s="34">
        <f>IF(B3547=B3546,IFERROR((C3546/C3547)-1,0),0)</f>
        <v>0</v>
      </c>
      <c r="AG3546" s="35">
        <f>IFERROR(LOG(2)/LOG(1+(AF3546)),AF3546)</f>
        <v>0</v>
      </c>
      <c r="AH3546" s="35">
        <f>AVERAGE(Z3546:Z3552)</f>
        <v>181.42857142857142</v>
      </c>
      <c r="AJ3546" s="1">
        <f>Q3546/AD3546*100000</f>
        <v>57.56698079175429</v>
      </c>
      <c r="AK3546" s="34">
        <f>IF(B3547=B3546,IFERROR((Q3546/Q3547)-1,0),0)</f>
        <v>0</v>
      </c>
      <c r="AL3546" s="35">
        <f>IFERROR(LOG(2)/LOG(1+(AK3546)),AK3546)</f>
        <v>0</v>
      </c>
      <c r="AM3546" s="35">
        <f>AVERAGE(W3546:W3552)</f>
        <v>14.571428571428571</v>
      </c>
      <c r="AN3546" s="4">
        <f>ROUNDDOWN(N3546,0)</f>
        <v>43975</v>
      </c>
      <c r="AO3546" s="38" cm="1">
        <f t="array" ref="AO3546">_xlfn.ANCHORARRAY(AN3546)-1</f>
        <v>43974</v>
      </c>
    </row>
    <row r="3547" spans="1:41" x14ac:dyDescent="0.25">
      <c r="A3547">
        <v>20200524</v>
      </c>
      <c r="B3547" s="1" t="s">
        <v>116</v>
      </c>
      <c r="C3547">
        <v>14065</v>
      </c>
      <c r="D3547">
        <v>118636</v>
      </c>
      <c r="F3547">
        <v>240</v>
      </c>
      <c r="G3547">
        <v>1580</v>
      </c>
      <c r="H3547">
        <v>49</v>
      </c>
      <c r="J3547">
        <v>32</v>
      </c>
      <c r="L3547">
        <v>1119</v>
      </c>
      <c r="M3547" s="1" t="s">
        <v>39</v>
      </c>
      <c r="N3547" s="2">
        <v>43975.5</v>
      </c>
      <c r="O3547" s="1" t="s">
        <v>4708</v>
      </c>
      <c r="P3547" s="2">
        <v>43975.666666666664</v>
      </c>
      <c r="Q3547">
        <v>608</v>
      </c>
      <c r="R3547">
        <v>1580</v>
      </c>
      <c r="S3547">
        <v>132701</v>
      </c>
      <c r="T3547">
        <v>132701</v>
      </c>
      <c r="U3547">
        <v>132701</v>
      </c>
      <c r="V3547">
        <v>44</v>
      </c>
      <c r="W3547">
        <v>11</v>
      </c>
      <c r="X3547">
        <v>23</v>
      </c>
      <c r="Y3547">
        <v>2456</v>
      </c>
      <c r="Z3547">
        <v>113</v>
      </c>
      <c r="AA3547">
        <v>2569</v>
      </c>
      <c r="AB3547" s="1">
        <f>Z3547/0.1</f>
        <v>1130</v>
      </c>
      <c r="AC3547" s="1">
        <f>AA3547-AB3547</f>
        <v>1439</v>
      </c>
      <c r="AD3547" s="1">
        <f>_xlfn.IFNA(INDEX($AV$2:$AV$53,MATCH(B3547,$AU$2:$AU$53,0)),1000)</f>
        <v>1056161</v>
      </c>
      <c r="AE3547" s="1">
        <f>C3547/AD3547*100000</f>
        <v>1331.7098434803027</v>
      </c>
      <c r="AF3547" s="34">
        <f>IF(B3548=B3547,IFERROR((C3547/C3548)-1,0),0)</f>
        <v>8.0991972477064689E-3</v>
      </c>
      <c r="AG3547" s="35">
        <f>IFERROR(LOG(2)/LOG(1+(AF3547)),AF3547)</f>
        <v>85.928315285848029</v>
      </c>
      <c r="AH3547" s="35">
        <f>AVERAGE(Z3547:Z3553)</f>
        <v>198.71428571428572</v>
      </c>
      <c r="AJ3547" s="1">
        <f>Q3547/AD3547*100000</f>
        <v>57.56698079175429</v>
      </c>
      <c r="AK3547" s="34">
        <f>IF(B3548=B3547,IFERROR((Q3547/Q3548)-1,0),0)</f>
        <v>1.8425460636515956E-2</v>
      </c>
      <c r="AL3547" s="35">
        <f>IFERROR(LOG(2)/LOG(1+(AK3547)),AK3547)</f>
        <v>37.964506876461265</v>
      </c>
      <c r="AM3547" s="35">
        <f>AVERAGE(W3547:W3553)</f>
        <v>15.571428571428571</v>
      </c>
      <c r="AN3547" s="4">
        <f>ROUNDDOWN(N3547,0)</f>
        <v>43975</v>
      </c>
      <c r="AO3547" s="38" cm="1">
        <f t="array" ref="AO3547">_xlfn.ANCHORARRAY(AN3547)-1</f>
        <v>43974</v>
      </c>
    </row>
    <row r="3548" spans="1:41" x14ac:dyDescent="0.25">
      <c r="A3548">
        <v>20200523</v>
      </c>
      <c r="B3548" s="1" t="s">
        <v>116</v>
      </c>
      <c r="C3548">
        <v>13952</v>
      </c>
      <c r="D3548">
        <v>116180</v>
      </c>
      <c r="F3548">
        <v>233</v>
      </c>
      <c r="G3548">
        <v>1557</v>
      </c>
      <c r="H3548">
        <v>51</v>
      </c>
      <c r="J3548">
        <v>34</v>
      </c>
      <c r="L3548">
        <v>1106</v>
      </c>
      <c r="M3548" s="1" t="s">
        <v>39</v>
      </c>
      <c r="N3548" s="2">
        <v>43974</v>
      </c>
      <c r="O3548" s="1" t="s">
        <v>4033</v>
      </c>
      <c r="P3548" s="2">
        <v>43974.666666666664</v>
      </c>
      <c r="Q3548">
        <v>597</v>
      </c>
      <c r="R3548">
        <v>1557</v>
      </c>
      <c r="S3548">
        <v>130132</v>
      </c>
      <c r="T3548">
        <v>130132</v>
      </c>
      <c r="U3548">
        <v>130132</v>
      </c>
      <c r="V3548">
        <v>44</v>
      </c>
      <c r="W3548">
        <v>18</v>
      </c>
      <c r="X3548">
        <v>20</v>
      </c>
      <c r="Y3548">
        <v>2777</v>
      </c>
      <c r="Z3548">
        <v>216</v>
      </c>
      <c r="AA3548">
        <v>2993</v>
      </c>
      <c r="AB3548" s="1">
        <f>Z3548/0.1</f>
        <v>2160</v>
      </c>
      <c r="AC3548" s="1">
        <f>AA3548-AB3548</f>
        <v>833</v>
      </c>
      <c r="AD3548" s="1">
        <f>_xlfn.IFNA(INDEX($AV$2:$AV$53,MATCH(B3548,$AU$2:$AU$53,0)),1000)</f>
        <v>1056161</v>
      </c>
      <c r="AE3548" s="1">
        <f>C3548/AD3548*100000</f>
        <v>1321.0107171160457</v>
      </c>
      <c r="AF3548" s="34">
        <f>IF(B3549=B3548,IFERROR((C3548/C3549)-1,0),0)</f>
        <v>1.5725101921956863E-2</v>
      </c>
      <c r="AG3548" s="35">
        <f>IFERROR(LOG(2)/LOG(1+(AF3548)),AF3548)</f>
        <v>44.424698604180008</v>
      </c>
      <c r="AH3548" s="35">
        <f>AVERAGE(Z3548:Z3554)</f>
        <v>216.85714285714286</v>
      </c>
      <c r="AJ3548" s="1">
        <f>Q3548/AD3548*100000</f>
        <v>56.525472915587677</v>
      </c>
      <c r="AK3548" s="34">
        <f>IF(B3549=B3548,IFERROR((Q3548/Q3549)-1,0),0)</f>
        <v>3.1088082901554515E-2</v>
      </c>
      <c r="AL3548" s="35">
        <f>IFERROR(LOG(2)/LOG(1+(AK3548)),AK3548)</f>
        <v>22.641039555205928</v>
      </c>
      <c r="AM3548" s="35">
        <f>AVERAGE(W3548:W3554)</f>
        <v>15.428571428571429</v>
      </c>
      <c r="AN3548" s="4">
        <f>ROUNDDOWN(N3548,0)</f>
        <v>43974</v>
      </c>
      <c r="AO3548" s="38" cm="1">
        <f t="array" ref="AO3548">_xlfn.ANCHORARRAY(AN3548)-1</f>
        <v>43973</v>
      </c>
    </row>
    <row r="3549" spans="1:41" x14ac:dyDescent="0.25">
      <c r="A3549">
        <v>20200522</v>
      </c>
      <c r="B3549" s="1" t="s">
        <v>116</v>
      </c>
      <c r="C3549">
        <v>13736</v>
      </c>
      <c r="D3549">
        <v>113403</v>
      </c>
      <c r="F3549">
        <v>242</v>
      </c>
      <c r="G3549">
        <v>1537</v>
      </c>
      <c r="H3549">
        <v>56</v>
      </c>
      <c r="J3549">
        <v>40</v>
      </c>
      <c r="L3549">
        <v>1084</v>
      </c>
      <c r="M3549" s="1" t="s">
        <v>39</v>
      </c>
      <c r="N3549" s="2">
        <v>43973</v>
      </c>
      <c r="O3549" s="1" t="s">
        <v>4087</v>
      </c>
      <c r="P3549" s="2">
        <v>43973.666666666664</v>
      </c>
      <c r="Q3549">
        <v>579</v>
      </c>
      <c r="R3549">
        <v>1537</v>
      </c>
      <c r="S3549">
        <v>127139</v>
      </c>
      <c r="T3549">
        <v>127139</v>
      </c>
      <c r="U3549">
        <v>127139</v>
      </c>
      <c r="V3549">
        <v>44</v>
      </c>
      <c r="W3549">
        <v>23</v>
      </c>
      <c r="X3549">
        <v>31</v>
      </c>
      <c r="Y3549">
        <v>3607</v>
      </c>
      <c r="Z3549">
        <v>165</v>
      </c>
      <c r="AA3549">
        <v>3772</v>
      </c>
      <c r="AB3549" s="1">
        <f>Z3549/0.1</f>
        <v>1650</v>
      </c>
      <c r="AC3549" s="1">
        <f>AA3549-AB3549</f>
        <v>2122</v>
      </c>
      <c r="AD3549" s="1">
        <f>_xlfn.IFNA(INDEX($AV$2:$AV$53,MATCH(B3549,$AU$2:$AU$53,0)),1000)</f>
        <v>1056161</v>
      </c>
      <c r="AE3549" s="1">
        <f>C3549/AD3549*100000</f>
        <v>1300.5592897295014</v>
      </c>
      <c r="AF3549" s="34">
        <f>IF(B3550=B3549,IFERROR((C3549/C3550)-1,0),0)</f>
        <v>1.2158278682484758E-2</v>
      </c>
      <c r="AG3549" s="35">
        <f>IFERROR(LOG(2)/LOG(1+(AF3549)),AF3549)</f>
        <v>57.356180915342293</v>
      </c>
      <c r="AH3549" s="35">
        <f>AVERAGE(Z3549:Z3555)</f>
        <v>216.71428571428572</v>
      </c>
      <c r="AJ3549" s="1">
        <f>Q3549/AD3549*100000</f>
        <v>54.821187300042318</v>
      </c>
      <c r="AK3549" s="34">
        <f>IF(B3550=B3549,IFERROR((Q3549/Q3550)-1,0),0)</f>
        <v>4.1366906474820109E-2</v>
      </c>
      <c r="AL3549" s="35">
        <f>IFERROR(LOG(2)/LOG(1+(AK3549)),AK3549)</f>
        <v>17.10031197733985</v>
      </c>
      <c r="AM3549" s="35">
        <f>AVERAGE(W3549:W3555)</f>
        <v>14.285714285714286</v>
      </c>
      <c r="AN3549" s="4">
        <f>ROUNDDOWN(N3549,0)</f>
        <v>43973</v>
      </c>
      <c r="AO3549" s="38" cm="1">
        <f t="array" ref="AO3549">_xlfn.ANCHORARRAY(AN3549)-1</f>
        <v>43972</v>
      </c>
    </row>
    <row r="3550" spans="1:41" x14ac:dyDescent="0.25">
      <c r="A3550">
        <v>20200521</v>
      </c>
      <c r="B3550" s="1" t="s">
        <v>116</v>
      </c>
      <c r="C3550">
        <v>13571</v>
      </c>
      <c r="D3550">
        <v>109796</v>
      </c>
      <c r="F3550">
        <v>254</v>
      </c>
      <c r="G3550">
        <v>1506</v>
      </c>
      <c r="H3550">
        <v>56</v>
      </c>
      <c r="J3550">
        <v>41</v>
      </c>
      <c r="L3550">
        <v>1047</v>
      </c>
      <c r="M3550" s="1" t="s">
        <v>39</v>
      </c>
      <c r="N3550" s="2">
        <v>43972.5</v>
      </c>
      <c r="O3550" s="1" t="s">
        <v>4141</v>
      </c>
      <c r="P3550" s="2">
        <v>43972.666666666664</v>
      </c>
      <c r="Q3550">
        <v>556</v>
      </c>
      <c r="R3550">
        <v>1506</v>
      </c>
      <c r="S3550">
        <v>123367</v>
      </c>
      <c r="T3550">
        <v>123367</v>
      </c>
      <c r="U3550">
        <v>123367</v>
      </c>
      <c r="V3550">
        <v>44</v>
      </c>
      <c r="W3550">
        <v>18</v>
      </c>
      <c r="X3550">
        <v>20</v>
      </c>
      <c r="Y3550">
        <v>2624</v>
      </c>
      <c r="Z3550">
        <v>215</v>
      </c>
      <c r="AA3550">
        <v>2839</v>
      </c>
      <c r="AB3550" s="1">
        <f>Z3550/0.1</f>
        <v>2150</v>
      </c>
      <c r="AC3550" s="1">
        <f>AA3550-AB3550</f>
        <v>689</v>
      </c>
      <c r="AD3550" s="1">
        <f>_xlfn.IFNA(INDEX($AV$2:$AV$53,MATCH(B3550,$AU$2:$AU$53,0)),1000)</f>
        <v>1056161</v>
      </c>
      <c r="AE3550" s="1">
        <f>C3550/AD3550*100000</f>
        <v>1284.9366715870024</v>
      </c>
      <c r="AF3550" s="34">
        <f>IF(B3551=B3550,IFERROR((C3550/C3551)-1,0),0)</f>
        <v>1.6097634022162355E-2</v>
      </c>
      <c r="AG3550" s="35">
        <f>IFERROR(LOG(2)/LOG(1+(AF3550)),AF3550)</f>
        <v>43.40459880757458</v>
      </c>
      <c r="AH3550" s="35">
        <f>AVERAGE(Z3550:Z3556)</f>
        <v>222.14285714285714</v>
      </c>
      <c r="AJ3550" s="1">
        <f>Q3550/AD3550*100000</f>
        <v>52.643489013512145</v>
      </c>
      <c r="AK3550" s="34">
        <f>IF(B3551=B3550,IFERROR((Q3550/Q3551)-1,0),0)</f>
        <v>3.3457249070631967E-2</v>
      </c>
      <c r="AL3550" s="35">
        <f>IFERROR(LOG(2)/LOG(1+(AK3550)),AK3550)</f>
        <v>21.062071747212432</v>
      </c>
      <c r="AM3550" s="35">
        <f>AVERAGE(W3550:W3556)</f>
        <v>12.571428571428571</v>
      </c>
      <c r="AN3550" s="4">
        <f>ROUNDDOWN(N3550,0)</f>
        <v>43972</v>
      </c>
      <c r="AO3550" s="38" cm="1">
        <f t="array" ref="AO3550">_xlfn.ANCHORARRAY(AN3550)-1</f>
        <v>43971</v>
      </c>
    </row>
    <row r="3551" spans="1:41" x14ac:dyDescent="0.25">
      <c r="A3551">
        <v>20200520</v>
      </c>
      <c r="B3551" s="1" t="s">
        <v>116</v>
      </c>
      <c r="C3551">
        <v>13356</v>
      </c>
      <c r="D3551">
        <v>107172</v>
      </c>
      <c r="F3551">
        <v>257</v>
      </c>
      <c r="G3551">
        <v>1486</v>
      </c>
      <c r="H3551">
        <v>58</v>
      </c>
      <c r="J3551">
        <v>45</v>
      </c>
      <c r="L3551">
        <v>1030</v>
      </c>
      <c r="M3551" s="1" t="s">
        <v>39</v>
      </c>
      <c r="N3551" s="2">
        <v>43971.5</v>
      </c>
      <c r="O3551" s="1" t="s">
        <v>4195</v>
      </c>
      <c r="P3551" s="2">
        <v>43971.666666666664</v>
      </c>
      <c r="Q3551">
        <v>538</v>
      </c>
      <c r="R3551">
        <v>1486</v>
      </c>
      <c r="S3551">
        <v>120528</v>
      </c>
      <c r="T3551">
        <v>120528</v>
      </c>
      <c r="U3551">
        <v>120528</v>
      </c>
      <c r="V3551">
        <v>44</v>
      </c>
      <c r="W3551">
        <v>6</v>
      </c>
      <c r="X3551">
        <v>22</v>
      </c>
      <c r="Y3551">
        <v>2877</v>
      </c>
      <c r="Z3551">
        <v>405</v>
      </c>
      <c r="AA3551">
        <v>3282</v>
      </c>
      <c r="AB3551" s="1">
        <f>Z3551/0.1</f>
        <v>4050</v>
      </c>
      <c r="AC3551" s="1">
        <f>AA3551-AB3551</f>
        <v>-768</v>
      </c>
      <c r="AD3551" s="1">
        <f>_xlfn.IFNA(INDEX($AV$2:$AV$53,MATCH(B3551,$AU$2:$AU$53,0)),1000)</f>
        <v>1056161</v>
      </c>
      <c r="AE3551" s="1">
        <f>C3551/AD3551*100000</f>
        <v>1264.5799267346551</v>
      </c>
      <c r="AF3551" s="34">
        <f>IF(B3552=B3551,IFERROR((C3551/C3552)-1,0),0)</f>
        <v>3.1271716469770672E-2</v>
      </c>
      <c r="AG3551" s="35">
        <f>IFERROR(LOG(2)/LOG(1+(AF3551)),AF3551)</f>
        <v>22.51010146855532</v>
      </c>
      <c r="AH3551" s="35">
        <f>AVERAGE(Z3551:Z3557)</f>
        <v>217.28571428571428</v>
      </c>
      <c r="AJ3551" s="1">
        <f>Q3551/AD3551*100000</f>
        <v>50.939203397966786</v>
      </c>
      <c r="AK3551" s="34">
        <f>IF(B3552=B3551,IFERROR((Q3551/Q3552)-1,0),0)</f>
        <v>1.1278195488721776E-2</v>
      </c>
      <c r="AL3551" s="35">
        <f>IFERROR(LOG(2)/LOG(1+(AK3551)),AK3551)</f>
        <v>61.804975793393375</v>
      </c>
      <c r="AM3551" s="35">
        <f>AVERAGE(W3551:W3557)</f>
        <v>10.857142857142858</v>
      </c>
      <c r="AN3551" s="4">
        <f>ROUNDDOWN(N3551,0)</f>
        <v>43971</v>
      </c>
      <c r="AO3551" s="38" cm="1">
        <f t="array" ref="AO3551">_xlfn.ANCHORARRAY(AN3551)-1</f>
        <v>43970</v>
      </c>
    </row>
    <row r="3552" spans="1:41" x14ac:dyDescent="0.25">
      <c r="A3552">
        <v>20200519</v>
      </c>
      <c r="B3552" s="1" t="s">
        <v>116</v>
      </c>
      <c r="C3552">
        <v>12951</v>
      </c>
      <c r="D3552">
        <v>104295</v>
      </c>
      <c r="F3552">
        <v>247</v>
      </c>
      <c r="G3552">
        <v>1464</v>
      </c>
      <c r="H3552">
        <v>59</v>
      </c>
      <c r="J3552">
        <v>44</v>
      </c>
      <c r="L3552">
        <v>1023</v>
      </c>
      <c r="M3552" s="1" t="s">
        <v>39</v>
      </c>
      <c r="N3552" s="2">
        <v>43970.5</v>
      </c>
      <c r="O3552" s="1" t="s">
        <v>4250</v>
      </c>
      <c r="P3552" s="2">
        <v>43970.666666666664</v>
      </c>
      <c r="Q3552">
        <v>532</v>
      </c>
      <c r="R3552">
        <v>1464</v>
      </c>
      <c r="S3552">
        <v>117246</v>
      </c>
      <c r="T3552">
        <v>117246</v>
      </c>
      <c r="U3552">
        <v>117246</v>
      </c>
      <c r="V3552">
        <v>44</v>
      </c>
      <c r="W3552">
        <v>26</v>
      </c>
      <c r="X3552">
        <v>26</v>
      </c>
      <c r="Y3552">
        <v>1706</v>
      </c>
      <c r="Z3552">
        <v>156</v>
      </c>
      <c r="AA3552">
        <v>1862</v>
      </c>
      <c r="AB3552" s="1">
        <f>Z3552/0.1</f>
        <v>1560</v>
      </c>
      <c r="AC3552" s="1">
        <f>AA3552-AB3552</f>
        <v>302</v>
      </c>
      <c r="AD3552" s="1">
        <f>_xlfn.IFNA(INDEX($AV$2:$AV$53,MATCH(B3552,$AU$2:$AU$53,0)),1000)</f>
        <v>1056161</v>
      </c>
      <c r="AE3552" s="1">
        <f>C3552/AD3552*100000</f>
        <v>1226.2335003848846</v>
      </c>
      <c r="AF3552" s="34">
        <f>IF(B3553=B3552,IFERROR((C3552/C3553)-1,0),0)</f>
        <v>1.2192262602579218E-2</v>
      </c>
      <c r="AG3552" s="35">
        <f>IFERROR(LOG(2)/LOG(1+(AF3552)),AF3552)</f>
        <v>57.197272157313712</v>
      </c>
      <c r="AH3552" s="35">
        <f>AVERAGE(Z3552:Z3558)</f>
        <v>191</v>
      </c>
      <c r="AJ3552" s="1">
        <f>Q3552/AD3552*100000</f>
        <v>50.371108192785002</v>
      </c>
      <c r="AK3552" s="34">
        <f>IF(B3553=B3552,IFERROR((Q3552/Q3553)-1,0),0)</f>
        <v>5.1383399209486091E-2</v>
      </c>
      <c r="AL3552" s="35">
        <f>IFERROR(LOG(2)/LOG(1+(AK3552)),AK3552)</f>
        <v>13.83338994193743</v>
      </c>
      <c r="AM3552" s="35">
        <f>AVERAGE(W3552:W3558)</f>
        <v>12.571428571428571</v>
      </c>
      <c r="AN3552" s="4">
        <f>ROUNDDOWN(N3552,0)</f>
        <v>43970</v>
      </c>
      <c r="AO3552" s="38" cm="1">
        <f t="array" ref="AO3552">_xlfn.ANCHORARRAY(AN3552)-1</f>
        <v>43969</v>
      </c>
    </row>
    <row r="3553" spans="1:41" x14ac:dyDescent="0.25">
      <c r="A3553">
        <v>20200518</v>
      </c>
      <c r="B3553" s="1" t="s">
        <v>116</v>
      </c>
      <c r="C3553">
        <v>12795</v>
      </c>
      <c r="D3553">
        <v>102589</v>
      </c>
      <c r="F3553">
        <v>236</v>
      </c>
      <c r="G3553">
        <v>1438</v>
      </c>
      <c r="H3553">
        <v>62</v>
      </c>
      <c r="J3553">
        <v>46</v>
      </c>
      <c r="L3553">
        <v>1012</v>
      </c>
      <c r="M3553" s="1" t="s">
        <v>39</v>
      </c>
      <c r="N3553" s="2">
        <v>43969.5</v>
      </c>
      <c r="O3553" s="1" t="s">
        <v>4305</v>
      </c>
      <c r="P3553" s="2">
        <v>43969.666666666664</v>
      </c>
      <c r="Q3553">
        <v>506</v>
      </c>
      <c r="R3553">
        <v>1438</v>
      </c>
      <c r="S3553">
        <v>115384</v>
      </c>
      <c r="T3553">
        <v>115384</v>
      </c>
      <c r="U3553">
        <v>115384</v>
      </c>
      <c r="V3553">
        <v>44</v>
      </c>
      <c r="W3553">
        <v>7</v>
      </c>
      <c r="X3553">
        <v>20</v>
      </c>
      <c r="Y3553">
        <v>2713</v>
      </c>
      <c r="Z3553">
        <v>121</v>
      </c>
      <c r="AA3553">
        <v>2834</v>
      </c>
      <c r="AB3553" s="1">
        <f>Z3553/0.1</f>
        <v>1210</v>
      </c>
      <c r="AC3553" s="1">
        <f>AA3553-AB3553</f>
        <v>1624</v>
      </c>
      <c r="AD3553" s="1">
        <f>_xlfn.IFNA(INDEX($AV$2:$AV$53,MATCH(B3553,$AU$2:$AU$53,0)),1000)</f>
        <v>1056161</v>
      </c>
      <c r="AE3553" s="1">
        <f>C3553/AD3553*100000</f>
        <v>1211.463025050158</v>
      </c>
      <c r="AF3553" s="34">
        <f>IF(B3554=B3553,IFERROR((C3553/C3554)-1,0),0)</f>
        <v>9.5471043080321838E-3</v>
      </c>
      <c r="AG3553" s="35">
        <f>IFERROR(LOG(2)/LOG(1+(AF3553)),AF3553)</f>
        <v>72.948895541367747</v>
      </c>
      <c r="AH3553" s="35">
        <f>AVERAGE(Z3553:Z3559)</f>
        <v>192.14285714285714</v>
      </c>
      <c r="AJ3553" s="1">
        <f>Q3553/AD3553*100000</f>
        <v>47.909362303663933</v>
      </c>
      <c r="AK3553" s="34">
        <f>IF(B3554=B3553,IFERROR((Q3553/Q3554)-1,0),0)</f>
        <v>1.4028056112224352E-2</v>
      </c>
      <c r="AL3553" s="35">
        <f>IFERROR(LOG(2)/LOG(1+(AK3553)),AK3553)</f>
        <v>49.757260802746693</v>
      </c>
      <c r="AM3553" s="35">
        <f>AVERAGE(W3553:W3559)</f>
        <v>10.857142857142858</v>
      </c>
      <c r="AN3553" s="4">
        <f>ROUNDDOWN(N3553,0)</f>
        <v>43969</v>
      </c>
      <c r="AO3553" s="38" cm="1">
        <f t="array" ref="AO3553">_xlfn.ANCHORARRAY(AN3553)-1</f>
        <v>43968</v>
      </c>
    </row>
    <row r="3554" spans="1:41" x14ac:dyDescent="0.25">
      <c r="A3554">
        <v>20200517</v>
      </c>
      <c r="B3554" s="1" t="s">
        <v>116</v>
      </c>
      <c r="C3554">
        <v>12674</v>
      </c>
      <c r="D3554">
        <v>99876</v>
      </c>
      <c r="F3554">
        <v>260</v>
      </c>
      <c r="G3554">
        <v>1418</v>
      </c>
      <c r="H3554">
        <v>64</v>
      </c>
      <c r="J3554">
        <v>45</v>
      </c>
      <c r="L3554">
        <v>972</v>
      </c>
      <c r="M3554" s="1" t="s">
        <v>39</v>
      </c>
      <c r="N3554" s="2">
        <v>43968.5</v>
      </c>
      <c r="O3554" s="1" t="s">
        <v>117</v>
      </c>
      <c r="P3554" s="2">
        <v>43968.666666666664</v>
      </c>
      <c r="Q3554">
        <v>499</v>
      </c>
      <c r="R3554">
        <v>1418</v>
      </c>
      <c r="S3554">
        <v>112550</v>
      </c>
      <c r="T3554">
        <v>112550</v>
      </c>
      <c r="U3554">
        <v>112550</v>
      </c>
      <c r="V3554">
        <v>44</v>
      </c>
      <c r="W3554">
        <v>10</v>
      </c>
      <c r="X3554">
        <v>15</v>
      </c>
      <c r="Y3554">
        <v>3830</v>
      </c>
      <c r="Z3554">
        <v>240</v>
      </c>
      <c r="AA3554">
        <v>4070</v>
      </c>
      <c r="AB3554" s="1">
        <f>Z3554/0.1</f>
        <v>2400</v>
      </c>
      <c r="AC3554" s="1">
        <f>AA3554-AB3554</f>
        <v>1670</v>
      </c>
      <c r="AD3554" s="1">
        <f>_xlfn.IFNA(INDEX($AV$2:$AV$53,MATCH(B3554,$AU$2:$AU$53,0)),1000)</f>
        <v>1056161</v>
      </c>
      <c r="AE3554" s="1">
        <f>C3554/AD3554*100000</f>
        <v>1200.0064384123255</v>
      </c>
      <c r="AF3554" s="34">
        <f>IF(B3555=B3554,IFERROR((C3554/C3555)-1,0),0)</f>
        <v>1.9301914106482299E-2</v>
      </c>
      <c r="AG3554" s="35">
        <f>IFERROR(LOG(2)/LOG(1+(AF3554)),AF3554)</f>
        <v>36.25626947781911</v>
      </c>
      <c r="AH3554" s="35">
        <f>AVERAGE(Z3554:Z3560)</f>
        <v>200</v>
      </c>
      <c r="AJ3554" s="1">
        <f>Q3554/AD3554*100000</f>
        <v>47.246584564285179</v>
      </c>
      <c r="AK3554" s="34">
        <f>IF(B3555=B3554,IFERROR((Q3554/Q3555)-1,0),0)</f>
        <v>2.0449897750511203E-2</v>
      </c>
      <c r="AL3554" s="35">
        <f>IFERROR(LOG(2)/LOG(1+(AK3554)),AK3554)</f>
        <v>34.240301411096539</v>
      </c>
      <c r="AM3554" s="35">
        <f>AVERAGE(W3554:W3560)</f>
        <v>11</v>
      </c>
      <c r="AN3554" s="4">
        <f>ROUNDDOWN(N3554,0)</f>
        <v>43968</v>
      </c>
      <c r="AO3554" s="38" cm="1">
        <f t="array" ref="AO3554">_xlfn.ANCHORARRAY(AN3554)-1</f>
        <v>43967</v>
      </c>
    </row>
    <row r="3555" spans="1:41" x14ac:dyDescent="0.25">
      <c r="A3555">
        <v>20200516</v>
      </c>
      <c r="B3555" s="1" t="s">
        <v>116</v>
      </c>
      <c r="C3555">
        <v>12434</v>
      </c>
      <c r="D3555">
        <v>96046</v>
      </c>
      <c r="F3555">
        <v>273</v>
      </c>
      <c r="G3555">
        <v>1403</v>
      </c>
      <c r="H3555">
        <v>66</v>
      </c>
      <c r="J3555">
        <v>44</v>
      </c>
      <c r="L3555">
        <v>947</v>
      </c>
      <c r="M3555" s="1" t="s">
        <v>39</v>
      </c>
      <c r="N3555" s="2">
        <v>43967.5</v>
      </c>
      <c r="O3555" s="1" t="s">
        <v>180</v>
      </c>
      <c r="P3555" s="2">
        <v>43967.666666666664</v>
      </c>
      <c r="Q3555">
        <v>489</v>
      </c>
      <c r="R3555">
        <v>1403</v>
      </c>
      <c r="S3555">
        <v>108480</v>
      </c>
      <c r="T3555">
        <v>108480</v>
      </c>
      <c r="U3555">
        <v>108480</v>
      </c>
      <c r="V3555">
        <v>44</v>
      </c>
      <c r="W3555">
        <v>10</v>
      </c>
      <c r="X3555">
        <v>31</v>
      </c>
      <c r="Y3555">
        <v>3287</v>
      </c>
      <c r="Z3555">
        <v>215</v>
      </c>
      <c r="AA3555">
        <v>3502</v>
      </c>
      <c r="AB3555" s="1">
        <f>Z3555/0.1</f>
        <v>2150</v>
      </c>
      <c r="AC3555" s="1">
        <f>AA3555-AB3555</f>
        <v>1352</v>
      </c>
      <c r="AD3555" s="1">
        <f>_xlfn.IFNA(INDEX($AV$2:$AV$53,MATCH(B3555,$AU$2:$AU$53,0)),1000)</f>
        <v>1056161</v>
      </c>
      <c r="AE3555" s="1">
        <f>C3555/AD3555*100000</f>
        <v>1177.2826302050539</v>
      </c>
      <c r="AF3555" s="34">
        <f>IF(B3556=B3555,IFERROR((C3555/C3556)-1,0),0)</f>
        <v>1.75955479171781E-2</v>
      </c>
      <c r="AG3555" s="35">
        <f>IFERROR(LOG(2)/LOG(1+(AF3555)),AF3555)</f>
        <v>39.738893513284033</v>
      </c>
      <c r="AH3555" s="35">
        <f>AVERAGE(Z3555:Z3561)</f>
        <v>206.42857142857142</v>
      </c>
      <c r="AJ3555" s="1">
        <f>Q3555/AD3555*100000</f>
        <v>46.299759222315537</v>
      </c>
      <c r="AK3555" s="34">
        <f>IF(B3556=B3555,IFERROR((Q3555/Q3556)-1,0),0)</f>
        <v>2.087682672233826E-2</v>
      </c>
      <c r="AL3555" s="35">
        <f>IFERROR(LOG(2)/LOG(1+(AK3555)),AK3555)</f>
        <v>33.547130069907283</v>
      </c>
      <c r="AM3555" s="35">
        <f>AVERAGE(W3555:W3561)</f>
        <v>10.142857142857142</v>
      </c>
      <c r="AN3555" s="4">
        <f>ROUNDDOWN(N3555,0)</f>
        <v>43967</v>
      </c>
      <c r="AO3555" s="38" cm="1">
        <f t="array" ref="AO3555">_xlfn.ANCHORARRAY(AN3555)-1</f>
        <v>43966</v>
      </c>
    </row>
    <row r="3556" spans="1:41" x14ac:dyDescent="0.25">
      <c r="A3556">
        <v>20200515</v>
      </c>
      <c r="B3556" s="1" t="s">
        <v>116</v>
      </c>
      <c r="C3556">
        <v>12219</v>
      </c>
      <c r="D3556">
        <v>92759</v>
      </c>
      <c r="F3556">
        <v>272</v>
      </c>
      <c r="G3556">
        <v>1372</v>
      </c>
      <c r="H3556">
        <v>63</v>
      </c>
      <c r="J3556">
        <v>41</v>
      </c>
      <c r="L3556">
        <v>919</v>
      </c>
      <c r="M3556" s="1" t="s">
        <v>39</v>
      </c>
      <c r="N3556" s="2">
        <v>43966.5</v>
      </c>
      <c r="O3556" s="1" t="s">
        <v>231</v>
      </c>
      <c r="P3556" s="2">
        <v>43966.666666666664</v>
      </c>
      <c r="Q3556">
        <v>479</v>
      </c>
      <c r="R3556">
        <v>1372</v>
      </c>
      <c r="S3556">
        <v>104978</v>
      </c>
      <c r="T3556">
        <v>104978</v>
      </c>
      <c r="U3556">
        <v>104978</v>
      </c>
      <c r="V3556">
        <v>44</v>
      </c>
      <c r="W3556">
        <v>11</v>
      </c>
      <c r="X3556">
        <v>21</v>
      </c>
      <c r="Y3556">
        <v>3174</v>
      </c>
      <c r="Z3556">
        <v>203</v>
      </c>
      <c r="AA3556">
        <v>3377</v>
      </c>
      <c r="AB3556" s="1">
        <f>Z3556/0.1</f>
        <v>2030</v>
      </c>
      <c r="AC3556" s="1">
        <f>AA3556-AB3556</f>
        <v>1347</v>
      </c>
      <c r="AD3556" s="1">
        <f>_xlfn.IFNA(INDEX($AV$2:$AV$53,MATCH(B3556,$AU$2:$AU$53,0)),1000)</f>
        <v>1056161</v>
      </c>
      <c r="AE3556" s="1">
        <f>C3556/AD3556*100000</f>
        <v>1156.9258853527065</v>
      </c>
      <c r="AF3556" s="34">
        <f>IF(B3557=B3556,IFERROR((C3556/C3557)-1,0),0)</f>
        <v>1.6894141145139763E-2</v>
      </c>
      <c r="AG3556" s="35">
        <f>IFERROR(LOG(2)/LOG(1+(AF3556)),AF3556)</f>
        <v>41.374455762430941</v>
      </c>
      <c r="AH3556" s="35">
        <f>AVERAGE(Z3556:Z3562)</f>
        <v>205.71428571428572</v>
      </c>
      <c r="AJ3556" s="1">
        <f>Q3556/AD3556*100000</f>
        <v>45.352933880345894</v>
      </c>
      <c r="AK3556" s="34">
        <f>IF(B3557=B3556,IFERROR((Q3556/Q3557)-1,0),0)</f>
        <v>2.3504273504273421E-2</v>
      </c>
      <c r="AL3556" s="35">
        <f>IFERROR(LOG(2)/LOG(1+(AK3556)),AK3556)</f>
        <v>29.835493515818285</v>
      </c>
      <c r="AM3556" s="35">
        <f>AVERAGE(W3556:W3562)</f>
        <v>11.428571428571429</v>
      </c>
      <c r="AN3556" s="4">
        <f>ROUNDDOWN(N3556,0)</f>
        <v>43966</v>
      </c>
      <c r="AO3556" s="38" cm="1">
        <f t="array" ref="AO3556">_xlfn.ANCHORARRAY(AN3556)-1</f>
        <v>43965</v>
      </c>
    </row>
    <row r="3557" spans="1:41" x14ac:dyDescent="0.25">
      <c r="A3557">
        <v>20200514</v>
      </c>
      <c r="B3557" s="1" t="s">
        <v>116</v>
      </c>
      <c r="C3557">
        <v>12016</v>
      </c>
      <c r="D3557">
        <v>89585</v>
      </c>
      <c r="F3557">
        <v>271</v>
      </c>
      <c r="G3557">
        <v>1351</v>
      </c>
      <c r="H3557">
        <v>65</v>
      </c>
      <c r="J3557">
        <v>42</v>
      </c>
      <c r="L3557">
        <v>903</v>
      </c>
      <c r="M3557" s="1" t="s">
        <v>39</v>
      </c>
      <c r="N3557" s="2">
        <v>43965.5</v>
      </c>
      <c r="O3557" s="1" t="s">
        <v>281</v>
      </c>
      <c r="P3557" s="2">
        <v>43965.666666666664</v>
      </c>
      <c r="Q3557">
        <v>468</v>
      </c>
      <c r="R3557">
        <v>1351</v>
      </c>
      <c r="S3557">
        <v>101601</v>
      </c>
      <c r="T3557">
        <v>101601</v>
      </c>
      <c r="U3557">
        <v>101601</v>
      </c>
      <c r="V3557">
        <v>44</v>
      </c>
      <c r="W3557">
        <v>6</v>
      </c>
      <c r="X3557">
        <v>23</v>
      </c>
      <c r="Y3557">
        <v>3498</v>
      </c>
      <c r="Z3557">
        <v>181</v>
      </c>
      <c r="AA3557">
        <v>3679</v>
      </c>
      <c r="AB3557" s="1">
        <f>Z3557/0.1</f>
        <v>1810</v>
      </c>
      <c r="AC3557" s="1">
        <f>AA3557-AB3557</f>
        <v>1869</v>
      </c>
      <c r="AD3557" s="1">
        <f>_xlfn.IFNA(INDEX($AV$2:$AV$53,MATCH(B3557,$AU$2:$AU$53,0)),1000)</f>
        <v>1056161</v>
      </c>
      <c r="AE3557" s="1">
        <f>C3557/AD3557*100000</f>
        <v>1137.705330910723</v>
      </c>
      <c r="AF3557" s="34">
        <f>IF(B3558=B3557,IFERROR((C3557/C3558)-1,0),0)</f>
        <v>1.5293620616814607E-2</v>
      </c>
      <c r="AG3557" s="35">
        <f>IFERROR(LOG(2)/LOG(1+(AF3557)),AF3557)</f>
        <v>45.668331593311265</v>
      </c>
      <c r="AH3557" s="35">
        <f>AVERAGE(Z3557:Z3563)</f>
        <v>212.28571428571428</v>
      </c>
      <c r="AJ3557" s="1">
        <f>Q3557/AD3557*100000</f>
        <v>44.311426004179289</v>
      </c>
      <c r="AK3557" s="34">
        <f>IF(B3558=B3557,IFERROR((Q3557/Q3558)-1,0),0)</f>
        <v>1.298701298701288E-2</v>
      </c>
      <c r="AL3557" s="35">
        <f>IFERROR(LOG(2)/LOG(1+(AK3557)),AK3557)</f>
        <v>53.718161165574323</v>
      </c>
      <c r="AM3557" s="35">
        <f>AVERAGE(W3557:W3563)</f>
        <v>11.428571428571429</v>
      </c>
      <c r="AN3557" s="4">
        <f>ROUNDDOWN(N3557,0)</f>
        <v>43965</v>
      </c>
      <c r="AO3557" s="38" cm="1">
        <f t="array" ref="AO3557">_xlfn.ANCHORARRAY(AN3557)-1</f>
        <v>43964</v>
      </c>
    </row>
    <row r="3558" spans="1:41" x14ac:dyDescent="0.25">
      <c r="A3558">
        <v>20200513</v>
      </c>
      <c r="B3558" s="1" t="s">
        <v>116</v>
      </c>
      <c r="C3558">
        <v>11835</v>
      </c>
      <c r="D3558">
        <v>86087</v>
      </c>
      <c r="F3558">
        <v>269</v>
      </c>
      <c r="G3558">
        <v>1328</v>
      </c>
      <c r="H3558">
        <v>68</v>
      </c>
      <c r="J3558">
        <v>48</v>
      </c>
      <c r="L3558">
        <v>886</v>
      </c>
      <c r="M3558" s="1" t="s">
        <v>39</v>
      </c>
      <c r="N3558" s="2">
        <v>43964.5</v>
      </c>
      <c r="O3558" s="1" t="s">
        <v>332</v>
      </c>
      <c r="P3558" s="2">
        <v>43964.666666666664</v>
      </c>
      <c r="Q3558">
        <v>462</v>
      </c>
      <c r="R3558">
        <v>1328</v>
      </c>
      <c r="S3558">
        <v>97922</v>
      </c>
      <c r="T3558">
        <v>97922</v>
      </c>
      <c r="U3558">
        <v>97922</v>
      </c>
      <c r="V3558">
        <v>44</v>
      </c>
      <c r="W3558">
        <v>18</v>
      </c>
      <c r="X3558">
        <v>21</v>
      </c>
      <c r="Y3558">
        <v>2462</v>
      </c>
      <c r="Z3558">
        <v>221</v>
      </c>
      <c r="AA3558">
        <v>2683</v>
      </c>
      <c r="AB3558" s="1">
        <f>Z3558/0.1</f>
        <v>2210</v>
      </c>
      <c r="AC3558" s="1">
        <f>AA3558-AB3558</f>
        <v>473</v>
      </c>
      <c r="AD3558" s="1">
        <f>_xlfn.IFNA(INDEX($AV$2:$AV$53,MATCH(B3558,$AU$2:$AU$53,0)),1000)</f>
        <v>1056161</v>
      </c>
      <c r="AE3558" s="1">
        <f>C3558/AD3558*100000</f>
        <v>1120.5677922210723</v>
      </c>
      <c r="AF3558" s="34">
        <f>IF(B3559=B3558,IFERROR((C3558/C3559)-1,0),0)</f>
        <v>1.9028758395040368E-2</v>
      </c>
      <c r="AG3558" s="35">
        <f>IFERROR(LOG(2)/LOG(1+(AF3558)),AF3558)</f>
        <v>36.771780503504246</v>
      </c>
      <c r="AH3558" s="35">
        <f>AVERAGE(Z3558:Z3564)</f>
        <v>232.85714285714286</v>
      </c>
      <c r="AJ3558" s="1">
        <f>Q3558/AD3558*100000</f>
        <v>43.743330798997505</v>
      </c>
      <c r="AK3558" s="34">
        <f>IF(B3559=B3558,IFERROR((Q3558/Q3559)-1,0),0)</f>
        <v>4.0540540540540571E-2</v>
      </c>
      <c r="AL3558" s="35">
        <f>IFERROR(LOG(2)/LOG(1+(AK3558)),AK3558)</f>
        <v>17.441908613114098</v>
      </c>
      <c r="AM3558" s="35">
        <f>AVERAGE(W3558:W3564)</f>
        <v>13.142857142857142</v>
      </c>
      <c r="AN3558" s="4">
        <f>ROUNDDOWN(N3558,0)</f>
        <v>43964</v>
      </c>
      <c r="AO3558" s="38" cm="1">
        <f t="array" ref="AO3558">_xlfn.ANCHORARRAY(AN3558)-1</f>
        <v>43963</v>
      </c>
    </row>
    <row r="3559" spans="1:41" x14ac:dyDescent="0.25">
      <c r="A3559">
        <v>20200512</v>
      </c>
      <c r="B3559" s="1" t="s">
        <v>116</v>
      </c>
      <c r="C3559">
        <v>11614</v>
      </c>
      <c r="D3559">
        <v>83625</v>
      </c>
      <c r="F3559">
        <v>277</v>
      </c>
      <c r="G3559">
        <v>1307</v>
      </c>
      <c r="H3559">
        <v>72</v>
      </c>
      <c r="J3559">
        <v>53</v>
      </c>
      <c r="L3559">
        <v>863</v>
      </c>
      <c r="M3559" s="1" t="s">
        <v>39</v>
      </c>
      <c r="N3559" s="2">
        <v>43963.5</v>
      </c>
      <c r="O3559" s="1" t="s">
        <v>383</v>
      </c>
      <c r="P3559" s="2">
        <v>43963.666666666664</v>
      </c>
      <c r="Q3559">
        <v>444</v>
      </c>
      <c r="R3559">
        <v>1307</v>
      </c>
      <c r="S3559">
        <v>95239</v>
      </c>
      <c r="T3559">
        <v>95239</v>
      </c>
      <c r="U3559">
        <v>95239</v>
      </c>
      <c r="V3559">
        <v>44</v>
      </c>
      <c r="W3559">
        <v>14</v>
      </c>
      <c r="X3559">
        <v>27</v>
      </c>
      <c r="Y3559">
        <v>1743</v>
      </c>
      <c r="Z3559">
        <v>164</v>
      </c>
      <c r="AA3559">
        <v>1907</v>
      </c>
      <c r="AB3559" s="1">
        <f>Z3559/0.1</f>
        <v>1640</v>
      </c>
      <c r="AC3559" s="1">
        <f>AA3559-AB3559</f>
        <v>267</v>
      </c>
      <c r="AD3559" s="1">
        <f>_xlfn.IFNA(INDEX($AV$2:$AV$53,MATCH(B3559,$AU$2:$AU$53,0)),1000)</f>
        <v>1056161</v>
      </c>
      <c r="AE3559" s="1">
        <f>C3559/AD3559*100000</f>
        <v>1099.6429521635432</v>
      </c>
      <c r="AF3559" s="34">
        <f>IF(B3560=B3559,IFERROR((C3559/C3560)-1,0),0)</f>
        <v>1.4323144104803509E-2</v>
      </c>
      <c r="AG3559" s="35">
        <f>IFERROR(LOG(2)/LOG(1+(AF3559)),AF3559)</f>
        <v>48.739259548102403</v>
      </c>
      <c r="AH3559" s="35">
        <f>AVERAGE(Z3559:Z3565)</f>
        <v>240.14285714285714</v>
      </c>
      <c r="AJ3559" s="1">
        <f>Q3559/AD3559*100000</f>
        <v>42.039045183452146</v>
      </c>
      <c r="AK3559" s="34">
        <f>IF(B3560=B3559,IFERROR((Q3559/Q3560)-1,0),0)</f>
        <v>3.2558139534883734E-2</v>
      </c>
      <c r="AL3559" s="35">
        <f>IFERROR(LOG(2)/LOG(1+(AK3559)),AK3559)</f>
        <v>21.634243502068447</v>
      </c>
      <c r="AM3559" s="35">
        <f>AVERAGE(W3559:W3565)</f>
        <v>12.714285714285714</v>
      </c>
      <c r="AN3559" s="4">
        <f>ROUNDDOWN(N3559,0)</f>
        <v>43963</v>
      </c>
      <c r="AO3559" s="38" cm="1">
        <f t="array" ref="AO3559">_xlfn.ANCHORARRAY(AN3559)-1</f>
        <v>43962</v>
      </c>
    </row>
    <row r="3560" spans="1:41" x14ac:dyDescent="0.25">
      <c r="A3560">
        <v>20200511</v>
      </c>
      <c r="B3560" s="1" t="s">
        <v>116</v>
      </c>
      <c r="C3560">
        <v>11450</v>
      </c>
      <c r="D3560">
        <v>81882</v>
      </c>
      <c r="F3560">
        <v>276</v>
      </c>
      <c r="G3560">
        <v>1280</v>
      </c>
      <c r="H3560">
        <v>73</v>
      </c>
      <c r="J3560">
        <v>52</v>
      </c>
      <c r="L3560">
        <v>841</v>
      </c>
      <c r="M3560" s="1" t="s">
        <v>39</v>
      </c>
      <c r="N3560" s="2">
        <v>43962.5</v>
      </c>
      <c r="O3560" s="1" t="s">
        <v>435</v>
      </c>
      <c r="P3560" s="2">
        <v>43962.666666666664</v>
      </c>
      <c r="Q3560">
        <v>430</v>
      </c>
      <c r="R3560">
        <v>1280</v>
      </c>
      <c r="S3560">
        <v>93332</v>
      </c>
      <c r="T3560">
        <v>93332</v>
      </c>
      <c r="U3560">
        <v>93332</v>
      </c>
      <c r="V3560">
        <v>44</v>
      </c>
      <c r="W3560">
        <v>8</v>
      </c>
      <c r="X3560">
        <v>29</v>
      </c>
      <c r="Y3560">
        <v>1943</v>
      </c>
      <c r="Z3560">
        <v>176</v>
      </c>
      <c r="AA3560">
        <v>2119</v>
      </c>
      <c r="AB3560" s="1">
        <f>Z3560/0.1</f>
        <v>1760</v>
      </c>
      <c r="AC3560" s="1">
        <f>AA3560-AB3560</f>
        <v>359</v>
      </c>
      <c r="AD3560" s="1">
        <f>_xlfn.IFNA(INDEX($AV$2:$AV$53,MATCH(B3560,$AU$2:$AU$53,0)),1000)</f>
        <v>1056161</v>
      </c>
      <c r="AE3560" s="1">
        <f>C3560/AD3560*100000</f>
        <v>1084.115016555241</v>
      </c>
      <c r="AF3560" s="34">
        <f>IF(B3561=B3560,IFERROR((C3560/C3561)-1,0),0)</f>
        <v>1.5611140677665336E-2</v>
      </c>
      <c r="AG3560" s="35">
        <f>IFERROR(LOG(2)/LOG(1+(AF3560)),AF3560)</f>
        <v>44.746481743530069</v>
      </c>
      <c r="AH3560" s="35">
        <f>AVERAGE(Z3560:Z3566)</f>
        <v>256.85714285714283</v>
      </c>
      <c r="AJ3560" s="1">
        <f>Q3560/AD3560*100000</f>
        <v>40.713489704694645</v>
      </c>
      <c r="AK3560" s="34">
        <f>IF(B3561=B3560,IFERROR((Q3560/Q3561)-1,0),0)</f>
        <v>1.8957345971563955E-2</v>
      </c>
      <c r="AL3560" s="35">
        <f>IFERROR(LOG(2)/LOG(1+(AK3560)),AK3560)</f>
        <v>36.909002601941026</v>
      </c>
      <c r="AM3560" s="35">
        <f>AVERAGE(W3560:W3566)</f>
        <v>12.714285714285714</v>
      </c>
      <c r="AN3560" s="4">
        <f>ROUNDDOWN(N3560,0)</f>
        <v>43962</v>
      </c>
      <c r="AO3560" s="38" cm="1">
        <f t="array" ref="AO3560">_xlfn.ANCHORARRAY(AN3560)-1</f>
        <v>43961</v>
      </c>
    </row>
    <row r="3561" spans="1:41" x14ac:dyDescent="0.25">
      <c r="A3561">
        <v>20200510</v>
      </c>
      <c r="B3561" s="1" t="s">
        <v>116</v>
      </c>
      <c r="C3561">
        <v>11274</v>
      </c>
      <c r="D3561">
        <v>79939</v>
      </c>
      <c r="F3561">
        <v>283</v>
      </c>
      <c r="G3561">
        <v>1251</v>
      </c>
      <c r="H3561">
        <v>70</v>
      </c>
      <c r="J3561">
        <v>52</v>
      </c>
      <c r="L3561">
        <v>809</v>
      </c>
      <c r="M3561" s="1" t="s">
        <v>39</v>
      </c>
      <c r="N3561" s="2">
        <v>43961.5</v>
      </c>
      <c r="O3561" s="1" t="s">
        <v>487</v>
      </c>
      <c r="P3561" s="2">
        <v>43961.666666666664</v>
      </c>
      <c r="Q3561">
        <v>422</v>
      </c>
      <c r="R3561">
        <v>1251</v>
      </c>
      <c r="S3561">
        <v>91213</v>
      </c>
      <c r="T3561">
        <v>91213</v>
      </c>
      <c r="U3561">
        <v>91213</v>
      </c>
      <c r="V3561">
        <v>44</v>
      </c>
      <c r="W3561">
        <v>4</v>
      </c>
      <c r="X3561">
        <v>33</v>
      </c>
      <c r="Y3561">
        <v>3113</v>
      </c>
      <c r="Z3561">
        <v>285</v>
      </c>
      <c r="AA3561">
        <v>3398</v>
      </c>
      <c r="AB3561" s="1">
        <f>Z3561/0.1</f>
        <v>2850</v>
      </c>
      <c r="AC3561" s="1">
        <f>AA3561-AB3561</f>
        <v>548</v>
      </c>
      <c r="AD3561" s="1">
        <f>_xlfn.IFNA(INDEX($AV$2:$AV$53,MATCH(B3561,$AU$2:$AU$53,0)),1000)</f>
        <v>1056161</v>
      </c>
      <c r="AE3561" s="1">
        <f>C3561/AD3561*100000</f>
        <v>1067.4508905365753</v>
      </c>
      <c r="AF3561" s="34">
        <f>IF(B3562=B3561,IFERROR((C3561/C3562)-1,0),0)</f>
        <v>2.5935025935025946E-2</v>
      </c>
      <c r="AG3561" s="35">
        <f>IFERROR(LOG(2)/LOG(1+(AF3561)),AF3561)</f>
        <v>27.071390662476471</v>
      </c>
      <c r="AH3561" s="35">
        <f>AVERAGE(Z3561:Z3567)</f>
        <v>256.71428571428572</v>
      </c>
      <c r="AJ3561" s="1">
        <f>Q3561/AD3561*100000</f>
        <v>39.956029431118928</v>
      </c>
      <c r="AK3561" s="34">
        <f>IF(B3562=B3561,IFERROR((Q3561/Q3562)-1,0),0)</f>
        <v>9.5693779904306719E-3</v>
      </c>
      <c r="AL3561" s="35">
        <f>IFERROR(LOG(2)/LOG(1+(AK3561)),AK3561)</f>
        <v>72.77990383865739</v>
      </c>
      <c r="AM3561" s="35">
        <f>AVERAGE(W3561:W3567)</f>
        <v>14.571428571428571</v>
      </c>
      <c r="AN3561" s="4">
        <f>ROUNDDOWN(N3561,0)</f>
        <v>43961</v>
      </c>
      <c r="AO3561" s="38" cm="1">
        <f t="array" ref="AO3561">_xlfn.ANCHORARRAY(AN3561)-1</f>
        <v>43960</v>
      </c>
    </row>
    <row r="3562" spans="1:41" x14ac:dyDescent="0.25">
      <c r="A3562">
        <v>20200509</v>
      </c>
      <c r="B3562" s="1" t="s">
        <v>116</v>
      </c>
      <c r="C3562">
        <v>10989</v>
      </c>
      <c r="D3562">
        <v>76826</v>
      </c>
      <c r="F3562">
        <v>292</v>
      </c>
      <c r="G3562">
        <v>1218</v>
      </c>
      <c r="H3562">
        <v>77</v>
      </c>
      <c r="J3562">
        <v>56</v>
      </c>
      <c r="L3562">
        <v>772</v>
      </c>
      <c r="M3562" s="1" t="s">
        <v>39</v>
      </c>
      <c r="N3562" s="2">
        <v>43960.5</v>
      </c>
      <c r="O3562" s="1" t="s">
        <v>539</v>
      </c>
      <c r="P3562" s="2">
        <v>43960.666666666664</v>
      </c>
      <c r="Q3562">
        <v>418</v>
      </c>
      <c r="R3562">
        <v>1218</v>
      </c>
      <c r="S3562">
        <v>87815</v>
      </c>
      <c r="T3562">
        <v>87815</v>
      </c>
      <c r="U3562">
        <v>87815</v>
      </c>
      <c r="V3562">
        <v>44</v>
      </c>
      <c r="W3562">
        <v>19</v>
      </c>
      <c r="X3562">
        <v>31</v>
      </c>
      <c r="Y3562">
        <v>2339</v>
      </c>
      <c r="Z3562">
        <v>210</v>
      </c>
      <c r="AA3562">
        <v>2549</v>
      </c>
      <c r="AB3562" s="1">
        <f>Z3562/0.1</f>
        <v>2100</v>
      </c>
      <c r="AC3562" s="1">
        <f>AA3562-AB3562</f>
        <v>449</v>
      </c>
      <c r="AD3562" s="1">
        <f>_xlfn.IFNA(INDEX($AV$2:$AV$53,MATCH(B3562,$AU$2:$AU$53,0)),1000)</f>
        <v>1056161</v>
      </c>
      <c r="AE3562" s="1">
        <f>C3562/AD3562*100000</f>
        <v>1040.4663682904406</v>
      </c>
      <c r="AF3562" s="34">
        <f>IF(B3563=B3562,IFERROR((C3562/C3563)-1,0),0)</f>
        <v>1.948232674645145E-2</v>
      </c>
      <c r="AG3562" s="35">
        <f>IFERROR(LOG(2)/LOG(1+(AF3562)),AF3562)</f>
        <v>35.923713643581017</v>
      </c>
      <c r="AH3562" s="35">
        <f>AVERAGE(Z3562:Z3568)</f>
        <v>242.85714285714286</v>
      </c>
      <c r="AJ3562" s="1">
        <f>Q3562/AD3562*100000</f>
        <v>39.57729929433107</v>
      </c>
      <c r="AK3562" s="34">
        <f>IF(B3563=B3562,IFERROR((Q3562/Q3563)-1,0),0)</f>
        <v>4.7619047619047672E-2</v>
      </c>
      <c r="AL3562" s="35">
        <f>IFERROR(LOG(2)/LOG(1+(AK3562)),AK3562)</f>
        <v>14.899977377480541</v>
      </c>
      <c r="AM3562" s="35">
        <f>AVERAGE(W3562:W3568)</f>
        <v>17.428571428571427</v>
      </c>
      <c r="AN3562" s="4">
        <f>ROUNDDOWN(N3562,0)</f>
        <v>43960</v>
      </c>
      <c r="AO3562" s="38" cm="1">
        <f t="array" ref="AO3562">_xlfn.ANCHORARRAY(AN3562)-1</f>
        <v>43959</v>
      </c>
    </row>
    <row r="3563" spans="1:41" x14ac:dyDescent="0.25">
      <c r="A3563">
        <v>20200508</v>
      </c>
      <c r="B3563" s="1" t="s">
        <v>116</v>
      </c>
      <c r="C3563">
        <v>10779</v>
      </c>
      <c r="D3563">
        <v>74487</v>
      </c>
      <c r="F3563">
        <v>312</v>
      </c>
      <c r="G3563">
        <v>1187</v>
      </c>
      <c r="H3563">
        <v>71</v>
      </c>
      <c r="J3563">
        <v>52</v>
      </c>
      <c r="L3563">
        <v>730</v>
      </c>
      <c r="M3563" s="1" t="s">
        <v>39</v>
      </c>
      <c r="N3563" s="2">
        <v>43959.5</v>
      </c>
      <c r="O3563" s="1" t="s">
        <v>593</v>
      </c>
      <c r="P3563" s="2">
        <v>43959.666666666664</v>
      </c>
      <c r="Q3563">
        <v>399</v>
      </c>
      <c r="R3563">
        <v>1187</v>
      </c>
      <c r="S3563">
        <v>85266</v>
      </c>
      <c r="T3563">
        <v>85266</v>
      </c>
      <c r="U3563">
        <v>85266</v>
      </c>
      <c r="V3563">
        <v>44</v>
      </c>
      <c r="W3563">
        <v>11</v>
      </c>
      <c r="X3563">
        <v>34</v>
      </c>
      <c r="Y3563">
        <v>2699</v>
      </c>
      <c r="Z3563">
        <v>249</v>
      </c>
      <c r="AA3563">
        <v>2948</v>
      </c>
      <c r="AB3563" s="1">
        <f>Z3563/0.1</f>
        <v>2490</v>
      </c>
      <c r="AC3563" s="1">
        <f>AA3563-AB3563</f>
        <v>458</v>
      </c>
      <c r="AD3563" s="1">
        <f>_xlfn.IFNA(INDEX($AV$2:$AV$53,MATCH(B3563,$AU$2:$AU$53,0)),1000)</f>
        <v>1056161</v>
      </c>
      <c r="AE3563" s="1">
        <f>C3563/AD3563*100000</f>
        <v>1020.5830361090781</v>
      </c>
      <c r="AF3563" s="34">
        <f>IF(B3564=B3563,IFERROR((C3563/C3564)-1,0),0)</f>
        <v>2.3646723646723711E-2</v>
      </c>
      <c r="AG3563" s="35">
        <f>IFERROR(LOG(2)/LOG(1+(AF3563)),AF3563)</f>
        <v>29.657833297407869</v>
      </c>
      <c r="AH3563" s="35">
        <f>AVERAGE(Z3563:Z3569)</f>
        <v>259.57142857142856</v>
      </c>
      <c r="AJ3563" s="1">
        <f>Q3563/AD3563*100000</f>
        <v>37.778331144588748</v>
      </c>
      <c r="AK3563" s="34">
        <f>IF(B3564=B3563,IFERROR((Q3563/Q3564)-1,0),0)</f>
        <v>2.8350515463917425E-2</v>
      </c>
      <c r="AL3563" s="35">
        <f>IFERROR(LOG(2)/LOG(1+(AK3563)),AK3563)</f>
        <v>24.794150264719718</v>
      </c>
      <c r="AM3563" s="35">
        <f>AVERAGE(W3563:W3569)</f>
        <v>17.142857142857142</v>
      </c>
      <c r="AN3563" s="4">
        <f>ROUNDDOWN(N3563,0)</f>
        <v>43959</v>
      </c>
      <c r="AO3563" s="38" cm="1">
        <f t="array" ref="AO3563">_xlfn.ANCHORARRAY(AN3563)-1</f>
        <v>43958</v>
      </c>
    </row>
    <row r="3564" spans="1:41" x14ac:dyDescent="0.25">
      <c r="A3564">
        <v>20200507</v>
      </c>
      <c r="B3564" s="1" t="s">
        <v>116</v>
      </c>
      <c r="C3564">
        <v>10530</v>
      </c>
      <c r="D3564">
        <v>71788</v>
      </c>
      <c r="F3564">
        <v>318</v>
      </c>
      <c r="G3564">
        <v>1153</v>
      </c>
      <c r="H3564">
        <v>82</v>
      </c>
      <c r="J3564">
        <v>56</v>
      </c>
      <c r="L3564">
        <v>696</v>
      </c>
      <c r="M3564" s="1" t="s">
        <v>39</v>
      </c>
      <c r="N3564" s="2">
        <v>43957.5</v>
      </c>
      <c r="O3564" s="1" t="s">
        <v>646</v>
      </c>
      <c r="P3564" s="2">
        <v>43958.666666666664</v>
      </c>
      <c r="Q3564">
        <v>388</v>
      </c>
      <c r="R3564">
        <v>1153</v>
      </c>
      <c r="S3564">
        <v>82318</v>
      </c>
      <c r="T3564">
        <v>82318</v>
      </c>
      <c r="U3564">
        <v>82318</v>
      </c>
      <c r="V3564">
        <v>44</v>
      </c>
      <c r="W3564">
        <v>18</v>
      </c>
      <c r="X3564">
        <v>30</v>
      </c>
      <c r="Y3564">
        <v>2620</v>
      </c>
      <c r="Z3564">
        <v>325</v>
      </c>
      <c r="AA3564">
        <v>2945</v>
      </c>
      <c r="AB3564" s="1">
        <f>Z3564/0.1</f>
        <v>3250</v>
      </c>
      <c r="AC3564" s="1">
        <f>AA3564-AB3564</f>
        <v>-305</v>
      </c>
      <c r="AD3564" s="1">
        <f>_xlfn.IFNA(INDEX($AV$2:$AV$53,MATCH(B3564,$AU$2:$AU$53,0)),1000)</f>
        <v>1056161</v>
      </c>
      <c r="AE3564" s="1">
        <f>C3564/AD3564*100000</f>
        <v>997.00708509403398</v>
      </c>
      <c r="AF3564" s="34">
        <f>IF(B3565=B3564,IFERROR((C3564/C3565)-1,0),0)</f>
        <v>3.1847133757961776E-2</v>
      </c>
      <c r="AG3564" s="35">
        <f>IFERROR(LOG(2)/LOG(1+(AF3564)),AF3564)</f>
        <v>22.109584211908906</v>
      </c>
      <c r="AH3564" s="35">
        <f>AVERAGE(Z3564:Z3570)</f>
        <v>272.71428571428572</v>
      </c>
      <c r="AJ3564" s="1">
        <f>Q3564/AD3564*100000</f>
        <v>36.736823268422143</v>
      </c>
      <c r="AK3564" s="34">
        <f>IF(B3565=B3564,IFERROR((Q3564/Q3565)-1,0),0)</f>
        <v>4.8648648648648596E-2</v>
      </c>
      <c r="AL3564" s="35">
        <f>IFERROR(LOG(2)/LOG(1+(AK3564)),AK3564)</f>
        <v>14.591855229235168</v>
      </c>
      <c r="AM3564" s="35">
        <f>AVERAGE(W3564:W3570)</f>
        <v>17.428571428571427</v>
      </c>
      <c r="AN3564" s="4">
        <f>ROUNDDOWN(N3564,0)</f>
        <v>43957</v>
      </c>
      <c r="AO3564" s="38" cm="1">
        <f t="array" ref="AO3564">_xlfn.ANCHORARRAY(AN3564)-1</f>
        <v>43956</v>
      </c>
    </row>
    <row r="3565" spans="1:41" x14ac:dyDescent="0.25">
      <c r="A3565">
        <v>20200506</v>
      </c>
      <c r="B3565" s="1" t="s">
        <v>116</v>
      </c>
      <c r="C3565">
        <v>10205</v>
      </c>
      <c r="D3565">
        <v>69168</v>
      </c>
      <c r="F3565">
        <v>324</v>
      </c>
      <c r="G3565">
        <v>1123</v>
      </c>
      <c r="H3565">
        <v>86</v>
      </c>
      <c r="J3565">
        <v>60</v>
      </c>
      <c r="L3565">
        <v>665</v>
      </c>
      <c r="M3565" s="1" t="s">
        <v>39</v>
      </c>
      <c r="N3565" s="2">
        <v>43957.5</v>
      </c>
      <c r="O3565" s="1" t="s">
        <v>699</v>
      </c>
      <c r="P3565" s="2">
        <v>43957.666666666664</v>
      </c>
      <c r="Q3565">
        <v>370</v>
      </c>
      <c r="R3565">
        <v>1123</v>
      </c>
      <c r="S3565">
        <v>79373</v>
      </c>
      <c r="T3565">
        <v>79373</v>
      </c>
      <c r="U3565">
        <v>79373</v>
      </c>
      <c r="V3565">
        <v>44</v>
      </c>
      <c r="W3565">
        <v>15</v>
      </c>
      <c r="X3565">
        <v>31</v>
      </c>
      <c r="Y3565">
        <v>2666</v>
      </c>
      <c r="Z3565">
        <v>272</v>
      </c>
      <c r="AA3565">
        <v>2938</v>
      </c>
      <c r="AB3565" s="1">
        <f>Z3565/0.1</f>
        <v>2720</v>
      </c>
      <c r="AC3565" s="1">
        <f>AA3565-AB3565</f>
        <v>218</v>
      </c>
      <c r="AD3565" s="1">
        <f>_xlfn.IFNA(INDEX($AV$2:$AV$53,MATCH(B3565,$AU$2:$AU$53,0)),1000)</f>
        <v>1056161</v>
      </c>
      <c r="AE3565" s="1">
        <f>C3565/AD3565*100000</f>
        <v>966.23526148002065</v>
      </c>
      <c r="AF3565" s="34">
        <f>IF(B3566=B3565,IFERROR((C3565/C3566)-1,0),0)</f>
        <v>2.7383469243934311E-2</v>
      </c>
      <c r="AG3565" s="35">
        <f>IFERROR(LOG(2)/LOG(1+(AF3565)),AF3565)</f>
        <v>25.657626913837269</v>
      </c>
      <c r="AH3565" s="35">
        <f>AVERAGE(Z3565:Z3571)</f>
        <v>279.71428571428572</v>
      </c>
      <c r="AJ3565" s="1">
        <f>Q3565/AD3565*100000</f>
        <v>35.03253765287679</v>
      </c>
      <c r="AK3565" s="34">
        <f>IF(B3566=B3565,IFERROR((Q3565/Q3566)-1,0),0)</f>
        <v>4.2253521126760507E-2</v>
      </c>
      <c r="AL3565" s="35">
        <f>IFERROR(LOG(2)/LOG(1+(AK3565)),AK3565)</f>
        <v>16.748666427942609</v>
      </c>
      <c r="AM3565" s="35">
        <f>AVERAGE(W3565:W3571)</f>
        <v>17</v>
      </c>
      <c r="AN3565" s="4">
        <f>ROUNDDOWN(N3565,0)</f>
        <v>43957</v>
      </c>
      <c r="AO3565" s="38" cm="1">
        <f t="array" ref="AO3565">_xlfn.ANCHORARRAY(AN3565)-1</f>
        <v>43956</v>
      </c>
    </row>
    <row r="3566" spans="1:41" x14ac:dyDescent="0.25">
      <c r="A3566">
        <v>20200505</v>
      </c>
      <c r="B3566" s="1" t="s">
        <v>116</v>
      </c>
      <c r="C3566">
        <v>9933</v>
      </c>
      <c r="D3566">
        <v>66502</v>
      </c>
      <c r="F3566">
        <v>327</v>
      </c>
      <c r="G3566">
        <v>1092</v>
      </c>
      <c r="H3566">
        <v>89</v>
      </c>
      <c r="J3566">
        <v>62</v>
      </c>
      <c r="L3566">
        <v>639</v>
      </c>
      <c r="M3566" s="1" t="s">
        <v>39</v>
      </c>
      <c r="N3566" s="2">
        <v>43956</v>
      </c>
      <c r="O3566" s="1" t="s">
        <v>751</v>
      </c>
      <c r="P3566" s="2">
        <v>43956.666666666664</v>
      </c>
      <c r="Q3566">
        <v>355</v>
      </c>
      <c r="R3566">
        <v>1092</v>
      </c>
      <c r="S3566">
        <v>76435</v>
      </c>
      <c r="T3566">
        <v>76435</v>
      </c>
      <c r="U3566">
        <v>76435</v>
      </c>
      <c r="V3566">
        <v>44</v>
      </c>
      <c r="W3566">
        <v>14</v>
      </c>
      <c r="X3566">
        <v>31</v>
      </c>
      <c r="Y3566">
        <v>2018</v>
      </c>
      <c r="Z3566">
        <v>281</v>
      </c>
      <c r="AA3566">
        <v>2299</v>
      </c>
      <c r="AB3566" s="1">
        <f>Z3566/0.1</f>
        <v>2810</v>
      </c>
      <c r="AC3566" s="1">
        <f>AA3566-AB3566</f>
        <v>-511</v>
      </c>
      <c r="AD3566" s="1">
        <f>_xlfn.IFNA(INDEX($AV$2:$AV$53,MATCH(B3566,$AU$2:$AU$53,0)),1000)</f>
        <v>1056161</v>
      </c>
      <c r="AE3566" s="1">
        <f>C3566/AD3566*100000</f>
        <v>940.48161217844631</v>
      </c>
      <c r="AF3566" s="34">
        <f>IF(B3567=B3566,IFERROR((C3566/C3567)-1,0),0)</f>
        <v>2.9113137173642833E-2</v>
      </c>
      <c r="AG3566" s="35">
        <f>IFERROR(LOG(2)/LOG(1+(AF3566)),AF3566)</f>
        <v>24.153658287890519</v>
      </c>
      <c r="AH3566" s="35">
        <f>AVERAGE(Z3566:Z3572)</f>
        <v>286.71428571428572</v>
      </c>
      <c r="AJ3566" s="1">
        <f>Q3566/AD3566*100000</f>
        <v>33.61229963992232</v>
      </c>
      <c r="AK3566" s="34">
        <f>IF(B3567=B3566,IFERROR((Q3566/Q3567)-1,0),0)</f>
        <v>4.1055718475073277E-2</v>
      </c>
      <c r="AL3566" s="35">
        <f>IFERROR(LOG(2)/LOG(1+(AK3566)),AK3566)</f>
        <v>17.227334468141756</v>
      </c>
      <c r="AM3566" s="35">
        <f>AVERAGE(W3566:W3572)</f>
        <v>16.571428571428573</v>
      </c>
      <c r="AN3566" s="4">
        <f>ROUNDDOWN(N3566,0)</f>
        <v>43956</v>
      </c>
      <c r="AO3566" s="38" cm="1">
        <f t="array" ref="AO3566">_xlfn.ANCHORARRAY(AN3566)-1</f>
        <v>43955</v>
      </c>
    </row>
    <row r="3567" spans="1:41" x14ac:dyDescent="0.25">
      <c r="A3567">
        <v>20200504</v>
      </c>
      <c r="B3567" s="1" t="s">
        <v>116</v>
      </c>
      <c r="C3567">
        <v>9652</v>
      </c>
      <c r="D3567">
        <v>64484</v>
      </c>
      <c r="F3567">
        <v>339</v>
      </c>
      <c r="G3567">
        <v>1061</v>
      </c>
      <c r="H3567">
        <v>84</v>
      </c>
      <c r="J3567">
        <v>61</v>
      </c>
      <c r="L3567">
        <v>601</v>
      </c>
      <c r="M3567" s="1" t="s">
        <v>39</v>
      </c>
      <c r="N3567" s="2">
        <v>43955</v>
      </c>
      <c r="O3567" s="1" t="s">
        <v>804</v>
      </c>
      <c r="P3567" s="2">
        <v>43955.666666666664</v>
      </c>
      <c r="Q3567">
        <v>341</v>
      </c>
      <c r="R3567">
        <v>1061</v>
      </c>
      <c r="S3567">
        <v>74136</v>
      </c>
      <c r="T3567">
        <v>74136</v>
      </c>
      <c r="U3567">
        <v>74136</v>
      </c>
      <c r="V3567">
        <v>44</v>
      </c>
      <c r="W3567">
        <v>21</v>
      </c>
      <c r="X3567">
        <v>48</v>
      </c>
      <c r="Y3567">
        <v>2034</v>
      </c>
      <c r="Z3567">
        <v>175</v>
      </c>
      <c r="AA3567">
        <v>2209</v>
      </c>
      <c r="AB3567" s="1">
        <f>Z3567/0.1</f>
        <v>1750</v>
      </c>
      <c r="AC3567" s="1">
        <f>AA3567-AB3567</f>
        <v>459</v>
      </c>
      <c r="AD3567" s="1">
        <f>_xlfn.IFNA(INDEX($AV$2:$AV$53,MATCH(B3567,$AU$2:$AU$53,0)),1000)</f>
        <v>1056161</v>
      </c>
      <c r="AE3567" s="1">
        <f>C3567/AD3567*100000</f>
        <v>913.8758200690994</v>
      </c>
      <c r="AF3567" s="34">
        <f>IF(B3568=B3567,IFERROR((C3567/C3568)-1,0),0)</f>
        <v>1.8465759206499843E-2</v>
      </c>
      <c r="AG3567" s="35">
        <f>IFERROR(LOG(2)/LOG(1+(AF3567)),AF3567)</f>
        <v>37.882407158627039</v>
      </c>
      <c r="AH3567" s="35">
        <f>AVERAGE(Z3567:Z3573)</f>
        <v>277.71428571428572</v>
      </c>
      <c r="AJ3567" s="1">
        <f>Q3567/AD3567*100000</f>
        <v>32.286744161164826</v>
      </c>
      <c r="AK3567" s="34">
        <f>IF(B3568=B3567,IFERROR((Q3567/Q3568)-1,0),0)</f>
        <v>6.5625000000000044E-2</v>
      </c>
      <c r="AL3567" s="35">
        <f>IFERROR(LOG(2)/LOG(1+(AK3567)),AK3567)</f>
        <v>10.905145133720364</v>
      </c>
      <c r="AM3567" s="35">
        <f>AVERAGE(W3567:W3573)</f>
        <v>15.428571428571429</v>
      </c>
      <c r="AN3567" s="4">
        <f>ROUNDDOWN(N3567,0)</f>
        <v>43955</v>
      </c>
      <c r="AO3567" s="38" cm="1">
        <f t="array" ref="AO3567">_xlfn.ANCHORARRAY(AN3567)-1</f>
        <v>43954</v>
      </c>
    </row>
    <row r="3568" spans="1:41" x14ac:dyDescent="0.25">
      <c r="A3568">
        <v>20200503</v>
      </c>
      <c r="B3568" s="1" t="s">
        <v>116</v>
      </c>
      <c r="C3568">
        <v>9477</v>
      </c>
      <c r="D3568">
        <v>62450</v>
      </c>
      <c r="F3568">
        <v>330</v>
      </c>
      <c r="G3568">
        <v>1013</v>
      </c>
      <c r="H3568">
        <v>83</v>
      </c>
      <c r="J3568">
        <v>59</v>
      </c>
      <c r="L3568">
        <v>565</v>
      </c>
      <c r="M3568" s="1" t="s">
        <v>39</v>
      </c>
      <c r="N3568" s="2">
        <v>43954</v>
      </c>
      <c r="O3568" s="1" t="s">
        <v>857</v>
      </c>
      <c r="P3568" s="2">
        <v>43954.666666666664</v>
      </c>
      <c r="Q3568">
        <v>320</v>
      </c>
      <c r="R3568">
        <v>1013</v>
      </c>
      <c r="S3568">
        <v>71927</v>
      </c>
      <c r="T3568">
        <v>71927</v>
      </c>
      <c r="U3568">
        <v>71927</v>
      </c>
      <c r="V3568">
        <v>44</v>
      </c>
      <c r="W3568">
        <v>24</v>
      </c>
      <c r="X3568">
        <v>36</v>
      </c>
      <c r="Y3568">
        <v>1811</v>
      </c>
      <c r="Z3568">
        <v>188</v>
      </c>
      <c r="AA3568">
        <v>1999</v>
      </c>
      <c r="AB3568" s="1">
        <f>Z3568/0.1</f>
        <v>1880</v>
      </c>
      <c r="AC3568" s="1">
        <f>AA3568-AB3568</f>
        <v>119</v>
      </c>
      <c r="AD3568" s="1">
        <f>_xlfn.IFNA(INDEX($AV$2:$AV$53,MATCH(B3568,$AU$2:$AU$53,0)),1000)</f>
        <v>1056161</v>
      </c>
      <c r="AE3568" s="1">
        <f>C3568/AD3568*100000</f>
        <v>897.30637658463058</v>
      </c>
      <c r="AF3568" s="34">
        <f>IF(B3569=B3568,IFERROR((C3568/C3569)-1,0),0)</f>
        <v>2.0238992356550689E-2</v>
      </c>
      <c r="AG3568" s="35">
        <f>IFERROR(LOG(2)/LOG(1+(AF3568)),AF3568)</f>
        <v>34.593523456164355</v>
      </c>
      <c r="AH3568" s="35">
        <f>AVERAGE(Z3568:Z3574)</f>
        <v>291.14285714285717</v>
      </c>
      <c r="AJ3568" s="1">
        <f>Q3568/AD3568*100000</f>
        <v>30.298410943028571</v>
      </c>
      <c r="AK3568" s="34">
        <f>IF(B3569=B3568,IFERROR((Q3568/Q3569)-1,0),0)</f>
        <v>8.1081081081081141E-2</v>
      </c>
      <c r="AL3568" s="35">
        <f>IFERROR(LOG(2)/LOG(1+(AK3568)),AK3568)</f>
        <v>8.8908860380760064</v>
      </c>
      <c r="AM3568" s="35">
        <f>AVERAGE(W3568:W3574)</f>
        <v>13.428571428571429</v>
      </c>
      <c r="AN3568" s="4">
        <f>ROUNDDOWN(N3568,0)</f>
        <v>43954</v>
      </c>
      <c r="AO3568" s="38" cm="1">
        <f t="array" ref="AO3568">_xlfn.ANCHORARRAY(AN3568)-1</f>
        <v>43953</v>
      </c>
    </row>
    <row r="3569" spans="1:41" x14ac:dyDescent="0.25">
      <c r="A3569">
        <v>20200502</v>
      </c>
      <c r="B3569" s="1" t="s">
        <v>116</v>
      </c>
      <c r="C3569">
        <v>9289</v>
      </c>
      <c r="D3569">
        <v>60639</v>
      </c>
      <c r="F3569">
        <v>333</v>
      </c>
      <c r="G3569">
        <v>977</v>
      </c>
      <c r="H3569">
        <v>80</v>
      </c>
      <c r="J3569">
        <v>54</v>
      </c>
      <c r="L3569">
        <v>531</v>
      </c>
      <c r="M3569" s="1" t="s">
        <v>39</v>
      </c>
      <c r="N3569" s="2">
        <v>43953</v>
      </c>
      <c r="O3569" s="1" t="s">
        <v>910</v>
      </c>
      <c r="P3569" s="2">
        <v>43953.666666666664</v>
      </c>
      <c r="Q3569">
        <v>296</v>
      </c>
      <c r="R3569">
        <v>977</v>
      </c>
      <c r="S3569">
        <v>69928</v>
      </c>
      <c r="T3569">
        <v>69928</v>
      </c>
      <c r="U3569">
        <v>69928</v>
      </c>
      <c r="V3569">
        <v>44</v>
      </c>
      <c r="W3569">
        <v>17</v>
      </c>
      <c r="X3569">
        <v>40</v>
      </c>
      <c r="Y3569">
        <v>2953</v>
      </c>
      <c r="Z3569">
        <v>327</v>
      </c>
      <c r="AA3569">
        <v>3280</v>
      </c>
      <c r="AB3569" s="1">
        <f>Z3569/0.1</f>
        <v>3270</v>
      </c>
      <c r="AC3569" s="1">
        <f>AA3569-AB3569</f>
        <v>10</v>
      </c>
      <c r="AD3569" s="1">
        <f>_xlfn.IFNA(INDEX($AV$2:$AV$53,MATCH(B3569,$AU$2:$AU$53,0)),1000)</f>
        <v>1056161</v>
      </c>
      <c r="AE3569" s="1">
        <f>C3569/AD3569*100000</f>
        <v>879.50606015560118</v>
      </c>
      <c r="AF3569" s="34">
        <f>IF(B3570=B3569,IFERROR((C3569/C3570)-1,0),0)</f>
        <v>3.6487391207319808E-2</v>
      </c>
      <c r="AG3569" s="35">
        <f>IFERROR(LOG(2)/LOG(1+(AF3569)),AF3569)</f>
        <v>19.341399702975355</v>
      </c>
      <c r="AH3569" s="35">
        <f>AVERAGE(Z3569:Z3575)</f>
        <v>308.57142857142856</v>
      </c>
      <c r="AJ3569" s="1">
        <f>Q3569/AD3569*100000</f>
        <v>28.026030122301432</v>
      </c>
      <c r="AK3569" s="34">
        <f>IF(B3570=B3569,IFERROR((Q3569/Q3570)-1,0),0)</f>
        <v>6.0931899641577081E-2</v>
      </c>
      <c r="AL3569" s="35">
        <f>IFERROR(LOG(2)/LOG(1+(AK3569)),AK3569)</f>
        <v>11.718925719830574</v>
      </c>
      <c r="AM3569" s="35">
        <f>AVERAGE(W3569:W3575)</f>
        <v>11.571428571428571</v>
      </c>
      <c r="AN3569" s="4">
        <f>ROUNDDOWN(N3569,0)</f>
        <v>43953</v>
      </c>
      <c r="AO3569" s="38" cm="1">
        <f t="array" ref="AO3569">_xlfn.ANCHORARRAY(AN3569)-1</f>
        <v>43952</v>
      </c>
    </row>
    <row r="3570" spans="1:41" x14ac:dyDescent="0.25">
      <c r="A3570">
        <v>20200501</v>
      </c>
      <c r="B3570" s="1" t="s">
        <v>116</v>
      </c>
      <c r="C3570">
        <v>8962</v>
      </c>
      <c r="D3570">
        <v>57686</v>
      </c>
      <c r="F3570">
        <v>352</v>
      </c>
      <c r="G3570">
        <v>937</v>
      </c>
      <c r="H3570">
        <v>76</v>
      </c>
      <c r="J3570">
        <v>51</v>
      </c>
      <c r="L3570">
        <v>485</v>
      </c>
      <c r="M3570" s="1" t="s">
        <v>39</v>
      </c>
      <c r="N3570" s="2">
        <v>43952</v>
      </c>
      <c r="O3570" s="1" t="s">
        <v>963</v>
      </c>
      <c r="P3570" s="2">
        <v>43952.666666666664</v>
      </c>
      <c r="Q3570">
        <v>279</v>
      </c>
      <c r="R3570">
        <v>937</v>
      </c>
      <c r="S3570">
        <v>66648</v>
      </c>
      <c r="T3570">
        <v>66648</v>
      </c>
      <c r="U3570">
        <v>66648</v>
      </c>
      <c r="V3570">
        <v>44</v>
      </c>
      <c r="W3570">
        <v>13</v>
      </c>
      <c r="X3570">
        <v>41</v>
      </c>
      <c r="Y3570">
        <v>2597</v>
      </c>
      <c r="Z3570">
        <v>341</v>
      </c>
      <c r="AA3570">
        <v>2938</v>
      </c>
      <c r="AB3570" s="1">
        <f>Z3570/0.1</f>
        <v>3410</v>
      </c>
      <c r="AC3570" s="1">
        <f>AA3570-AB3570</f>
        <v>-472</v>
      </c>
      <c r="AD3570" s="1">
        <f>_xlfn.IFNA(INDEX($AV$2:$AV$53,MATCH(B3570,$AU$2:$AU$53,0)),1000)</f>
        <v>1056161</v>
      </c>
      <c r="AE3570" s="1">
        <f>C3570/AD3570*100000</f>
        <v>848.54487147319401</v>
      </c>
      <c r="AF3570" s="34">
        <f>IF(B3571=B3570,IFERROR((C3570/C3571)-1,0),0)</f>
        <v>3.955457603526269E-2</v>
      </c>
      <c r="AG3570" s="35">
        <f>IFERROR(LOG(2)/LOG(1+(AF3570)),AF3570)</f>
        <v>17.868150636868418</v>
      </c>
      <c r="AH3570" s="35">
        <f>AVERAGE(Z3570:Z3576)</f>
        <v>323.28571428571428</v>
      </c>
      <c r="AJ3570" s="1">
        <f>Q3570/AD3570*100000</f>
        <v>26.416427040953039</v>
      </c>
      <c r="AK3570" s="34">
        <f>IF(B3571=B3570,IFERROR((Q3570/Q3571)-1,0),0)</f>
        <v>4.8872180451127845E-2</v>
      </c>
      <c r="AL3570" s="35">
        <f>IFERROR(LOG(2)/LOG(1+(AK3570)),AK3570)</f>
        <v>14.526675235593322</v>
      </c>
      <c r="AM3570" s="35">
        <f>AVERAGE(W3570:W3576)</f>
        <v>11</v>
      </c>
      <c r="AN3570" s="4">
        <f>ROUNDDOWN(N3570,0)</f>
        <v>43952</v>
      </c>
      <c r="AO3570" s="38" cm="1">
        <f t="array" ref="AO3570">_xlfn.ANCHORARRAY(AN3570)-1</f>
        <v>43951</v>
      </c>
    </row>
    <row r="3571" spans="1:41" x14ac:dyDescent="0.25">
      <c r="A3571">
        <v>20200430</v>
      </c>
      <c r="B3571" s="1" t="s">
        <v>116</v>
      </c>
      <c r="C3571">
        <v>8621</v>
      </c>
      <c r="D3571">
        <v>55089</v>
      </c>
      <c r="F3571">
        <v>339</v>
      </c>
      <c r="G3571">
        <v>896</v>
      </c>
      <c r="H3571">
        <v>85</v>
      </c>
      <c r="J3571">
        <v>54</v>
      </c>
      <c r="L3571">
        <v>461</v>
      </c>
      <c r="M3571" s="1" t="s">
        <v>39</v>
      </c>
      <c r="N3571" s="2">
        <v>43951</v>
      </c>
      <c r="O3571" s="1" t="s">
        <v>1015</v>
      </c>
      <c r="P3571" s="2">
        <v>43951.666666666664</v>
      </c>
      <c r="Q3571">
        <v>266</v>
      </c>
      <c r="R3571">
        <v>896</v>
      </c>
      <c r="S3571">
        <v>63710</v>
      </c>
      <c r="T3571">
        <v>63710</v>
      </c>
      <c r="U3571">
        <v>63710</v>
      </c>
      <c r="V3571">
        <v>44</v>
      </c>
      <c r="W3571">
        <v>15</v>
      </c>
      <c r="X3571">
        <v>146</v>
      </c>
      <c r="Y3571">
        <v>3171</v>
      </c>
      <c r="Z3571">
        <v>374</v>
      </c>
      <c r="AA3571">
        <v>3545</v>
      </c>
      <c r="AB3571" s="1">
        <f>Z3571/0.1</f>
        <v>3740</v>
      </c>
      <c r="AC3571" s="1">
        <f>AA3571-AB3571</f>
        <v>-195</v>
      </c>
      <c r="AD3571" s="1">
        <f>_xlfn.IFNA(INDEX($AV$2:$AV$53,MATCH(B3571,$AU$2:$AU$53,0)),1000)</f>
        <v>1056161</v>
      </c>
      <c r="AE3571" s="1">
        <f>C3571/AD3571*100000</f>
        <v>816.25812731202905</v>
      </c>
      <c r="AF3571" s="34">
        <f>IF(B3572=B3571,IFERROR((C3571/C3572)-1,0),0)</f>
        <v>4.5349824178489095E-2</v>
      </c>
      <c r="AG3571" s="35">
        <f>IFERROR(LOG(2)/LOG(1+(AF3571)),AF3571)</f>
        <v>15.628463157762891</v>
      </c>
      <c r="AH3571" s="35">
        <f>AVERAGE(Z3571:Z3577)</f>
        <v>337</v>
      </c>
      <c r="AJ3571" s="1">
        <f>Q3571/AD3571*100000</f>
        <v>25.185554096392501</v>
      </c>
      <c r="AK3571" s="34">
        <f>IF(B3572=B3571,IFERROR((Q3571/Q3572)-1,0),0)</f>
        <v>5.9760956175298752E-2</v>
      </c>
      <c r="AL3571" s="35">
        <f>IFERROR(LOG(2)/LOG(1+(AK3571)),AK3571)</f>
        <v>11.941883883389577</v>
      </c>
      <c r="AM3571" s="35">
        <f>AVERAGE(W3571:W3577)</f>
        <v>7.5714285714285712</v>
      </c>
      <c r="AN3571" s="4">
        <f>ROUNDDOWN(N3571,0)</f>
        <v>43951</v>
      </c>
      <c r="AO3571" s="38" cm="1">
        <f t="array" ref="AO3571">_xlfn.ANCHORARRAY(AN3571)-1</f>
        <v>43950</v>
      </c>
    </row>
    <row r="3572" spans="1:41" x14ac:dyDescent="0.25">
      <c r="A3572">
        <v>20200429</v>
      </c>
      <c r="B3572" s="1" t="s">
        <v>116</v>
      </c>
      <c r="C3572">
        <v>8247</v>
      </c>
      <c r="D3572">
        <v>51918</v>
      </c>
      <c r="F3572">
        <v>269</v>
      </c>
      <c r="G3572">
        <v>750</v>
      </c>
      <c r="H3572">
        <v>80</v>
      </c>
      <c r="J3572">
        <v>55</v>
      </c>
      <c r="L3572">
        <v>391</v>
      </c>
      <c r="M3572" s="1" t="s">
        <v>39</v>
      </c>
      <c r="N3572" s="2">
        <v>43950</v>
      </c>
      <c r="O3572" s="1" t="s">
        <v>1068</v>
      </c>
      <c r="P3572" s="2">
        <v>43950.666666666664</v>
      </c>
      <c r="Q3572">
        <v>251</v>
      </c>
      <c r="R3572">
        <v>750</v>
      </c>
      <c r="S3572">
        <v>60165</v>
      </c>
      <c r="T3572">
        <v>60165</v>
      </c>
      <c r="U3572">
        <v>60165</v>
      </c>
      <c r="V3572">
        <v>44</v>
      </c>
      <c r="W3572">
        <v>12</v>
      </c>
      <c r="X3572">
        <v>18</v>
      </c>
      <c r="Y3572">
        <v>2151</v>
      </c>
      <c r="Z3572">
        <v>321</v>
      </c>
      <c r="AA3572">
        <v>2472</v>
      </c>
      <c r="AB3572" s="1">
        <f>Z3572/0.1</f>
        <v>3210</v>
      </c>
      <c r="AC3572" s="1">
        <f>AA3572-AB3572</f>
        <v>-738</v>
      </c>
      <c r="AD3572" s="1">
        <f>_xlfn.IFNA(INDEX($AV$2:$AV$53,MATCH(B3572,$AU$2:$AU$53,0)),1000)</f>
        <v>1056161</v>
      </c>
      <c r="AE3572" s="1">
        <f>C3572/AD3572*100000</f>
        <v>780.84685952236441</v>
      </c>
      <c r="AF3572" s="34">
        <f>IF(B3573=B3572,IFERROR((C3572/C3573)-1,0),0)</f>
        <v>4.0499621498864435E-2</v>
      </c>
      <c r="AG3572" s="35">
        <f>IFERROR(LOG(2)/LOG(1+(AF3572)),AF3572)</f>
        <v>17.459185580557474</v>
      </c>
      <c r="AH3572" s="35">
        <f>AVERAGE(Z3572:Z3578)</f>
        <v>343.14285714285717</v>
      </c>
      <c r="AJ3572" s="1">
        <f>Q3572/AD3572*100000</f>
        <v>23.765316083438037</v>
      </c>
      <c r="AK3572" s="34">
        <f>IF(B3573=B3572,IFERROR((Q3572/Q3573)-1,0),0)</f>
        <v>5.0209205020920411E-2</v>
      </c>
      <c r="AL3572" s="35">
        <f>IFERROR(LOG(2)/LOG(1+(AK3572)),AK3572)</f>
        <v>14.148925311645474</v>
      </c>
      <c r="AM3572" s="35">
        <f>AVERAGE(W3572:W3578)</f>
        <v>7.1428571428571432</v>
      </c>
      <c r="AN3572" s="4">
        <f>ROUNDDOWN(N3572,0)</f>
        <v>43950</v>
      </c>
      <c r="AO3572" s="38" cm="1">
        <f t="array" ref="AO3572">_xlfn.ANCHORARRAY(AN3572)-1</f>
        <v>43949</v>
      </c>
    </row>
    <row r="3573" spans="1:41" x14ac:dyDescent="0.25">
      <c r="A3573">
        <v>20200428</v>
      </c>
      <c r="B3573" s="1" t="s">
        <v>116</v>
      </c>
      <c r="C3573">
        <v>7926</v>
      </c>
      <c r="D3573">
        <v>49767</v>
      </c>
      <c r="F3573">
        <v>266</v>
      </c>
      <c r="G3573">
        <v>732</v>
      </c>
      <c r="H3573">
        <v>84</v>
      </c>
      <c r="J3573">
        <v>55</v>
      </c>
      <c r="L3573">
        <v>466</v>
      </c>
      <c r="M3573" s="1" t="s">
        <v>39</v>
      </c>
      <c r="N3573" s="2">
        <v>43949</v>
      </c>
      <c r="O3573" s="1" t="s">
        <v>1121</v>
      </c>
      <c r="P3573" s="2">
        <v>43949.666666666664</v>
      </c>
      <c r="Q3573">
        <v>239</v>
      </c>
      <c r="R3573">
        <v>732</v>
      </c>
      <c r="S3573">
        <v>57693</v>
      </c>
      <c r="T3573">
        <v>57693</v>
      </c>
      <c r="U3573">
        <v>57693</v>
      </c>
      <c r="V3573">
        <v>44</v>
      </c>
      <c r="W3573">
        <v>6</v>
      </c>
      <c r="X3573">
        <v>14</v>
      </c>
      <c r="Y3573">
        <v>1590</v>
      </c>
      <c r="Z3573">
        <v>218</v>
      </c>
      <c r="AA3573">
        <v>1808</v>
      </c>
      <c r="AB3573" s="1">
        <f>Z3573/0.1</f>
        <v>2180</v>
      </c>
      <c r="AC3573" s="1">
        <f>AA3573-AB3573</f>
        <v>-372</v>
      </c>
      <c r="AD3573" s="1">
        <f>_xlfn.IFNA(INDEX($AV$2:$AV$53,MATCH(B3573,$AU$2:$AU$53,0)),1000)</f>
        <v>1056161</v>
      </c>
      <c r="AE3573" s="1">
        <f>C3573/AD3573*100000</f>
        <v>750.45376604513888</v>
      </c>
      <c r="AF3573" s="34">
        <f>IF(B3574=B3573,IFERROR((C3573/C3574)-1,0),0)</f>
        <v>2.8282304099636724E-2</v>
      </c>
      <c r="AG3573" s="35">
        <f>IFERROR(LOG(2)/LOG(1+(AF3573)),AF3573)</f>
        <v>24.853120745339471</v>
      </c>
      <c r="AH3573" s="35">
        <f>AVERAGE(Z3573:Z3579)</f>
        <v>351.28571428571428</v>
      </c>
      <c r="AJ3573" s="1">
        <f>Q3573/AD3573*100000</f>
        <v>22.629125673074466</v>
      </c>
      <c r="AK3573" s="34">
        <f>IF(B3574=B3573,IFERROR((Q3573/Q3574)-1,0),0)</f>
        <v>2.5751072961373467E-2</v>
      </c>
      <c r="AL3573" s="35">
        <f>IFERROR(LOG(2)/LOG(1+(AK3573)),AK3573)</f>
        <v>27.262320506576263</v>
      </c>
      <c r="AM3573" s="35">
        <f>AVERAGE(W3573:W3579)</f>
        <v>7.5714285714285712</v>
      </c>
      <c r="AN3573" s="4">
        <f>ROUNDDOWN(N3573,0)</f>
        <v>43949</v>
      </c>
      <c r="AO3573" s="38" cm="1">
        <f t="array" ref="AO3573">_xlfn.ANCHORARRAY(AN3573)-1</f>
        <v>43948</v>
      </c>
    </row>
    <row r="3574" spans="1:41" x14ac:dyDescent="0.25">
      <c r="A3574">
        <v>20200427</v>
      </c>
      <c r="B3574" s="1" t="s">
        <v>116</v>
      </c>
      <c r="C3574">
        <v>7708</v>
      </c>
      <c r="D3574">
        <v>48177</v>
      </c>
      <c r="F3574">
        <v>266</v>
      </c>
      <c r="G3574">
        <v>718</v>
      </c>
      <c r="H3574">
        <v>81</v>
      </c>
      <c r="J3574">
        <v>56</v>
      </c>
      <c r="L3574">
        <v>452</v>
      </c>
      <c r="M3574" s="1" t="s">
        <v>39</v>
      </c>
      <c r="N3574" s="2">
        <v>43948</v>
      </c>
      <c r="O3574" s="1" t="s">
        <v>1173</v>
      </c>
      <c r="P3574" s="2">
        <v>43948.666666666664</v>
      </c>
      <c r="Q3574">
        <v>233</v>
      </c>
      <c r="R3574">
        <v>718</v>
      </c>
      <c r="S3574">
        <v>55885</v>
      </c>
      <c r="T3574">
        <v>55885</v>
      </c>
      <c r="U3574">
        <v>55885</v>
      </c>
      <c r="V3574">
        <v>44</v>
      </c>
      <c r="W3574">
        <v>7</v>
      </c>
      <c r="X3574">
        <v>27</v>
      </c>
      <c r="Y3574">
        <v>2213</v>
      </c>
      <c r="Z3574">
        <v>269</v>
      </c>
      <c r="AA3574">
        <v>2482</v>
      </c>
      <c r="AB3574" s="1">
        <f>Z3574/0.1</f>
        <v>2690</v>
      </c>
      <c r="AC3574" s="1">
        <f>AA3574-AB3574</f>
        <v>-208</v>
      </c>
      <c r="AD3574" s="1">
        <f>_xlfn.IFNA(INDEX($AV$2:$AV$53,MATCH(B3574,$AU$2:$AU$53,0)),1000)</f>
        <v>1056161</v>
      </c>
      <c r="AE3574" s="1">
        <f>C3574/AD3574*100000</f>
        <v>729.81297359020073</v>
      </c>
      <c r="AF3574" s="34">
        <f>IF(B3575=B3574,IFERROR((C3574/C3575)-1,0),0)</f>
        <v>3.6160774297620657E-2</v>
      </c>
      <c r="AG3574" s="35">
        <f>IFERROR(LOG(2)/LOG(1+(AF3574)),AF3574)</f>
        <v>19.513004594903581</v>
      </c>
      <c r="AH3574" s="35">
        <f>AVERAGE(Z3574:Z3580)</f>
        <v>372.85714285714283</v>
      </c>
      <c r="AJ3574" s="1">
        <f>Q3574/AD3574*100000</f>
        <v>22.061030467892682</v>
      </c>
      <c r="AK3574" s="34">
        <f>IF(B3575=B3574,IFERROR((Q3574/Q3575)-1,0),0)</f>
        <v>3.0973451327433565E-2</v>
      </c>
      <c r="AL3574" s="35">
        <f>IFERROR(LOG(2)/LOG(1+(AK3574)),AK3574)</f>
        <v>22.723563498498216</v>
      </c>
      <c r="AM3574" s="35">
        <f>AVERAGE(W3574:W3580)</f>
        <v>8.2857142857142865</v>
      </c>
      <c r="AN3574" s="4">
        <f>ROUNDDOWN(N3574,0)</f>
        <v>43948</v>
      </c>
      <c r="AO3574" s="38" cm="1">
        <f t="array" ref="AO3574">_xlfn.ANCHORARRAY(AN3574)-1</f>
        <v>43947</v>
      </c>
    </row>
    <row r="3575" spans="1:41" x14ac:dyDescent="0.25">
      <c r="A3575">
        <v>20200426</v>
      </c>
      <c r="B3575" s="1" t="s">
        <v>116</v>
      </c>
      <c r="C3575">
        <v>7439</v>
      </c>
      <c r="D3575">
        <v>45964</v>
      </c>
      <c r="F3575">
        <v>258</v>
      </c>
      <c r="G3575">
        <v>691</v>
      </c>
      <c r="H3575">
        <v>78</v>
      </c>
      <c r="J3575">
        <v>53</v>
      </c>
      <c r="L3575">
        <v>433</v>
      </c>
      <c r="M3575" s="1" t="s">
        <v>39</v>
      </c>
      <c r="N3575" s="2">
        <v>43947</v>
      </c>
      <c r="O3575" s="1" t="s">
        <v>1225</v>
      </c>
      <c r="P3575" s="2">
        <v>43947.666666666664</v>
      </c>
      <c r="Q3575">
        <v>226</v>
      </c>
      <c r="R3575">
        <v>691</v>
      </c>
      <c r="S3575">
        <v>53403</v>
      </c>
      <c r="T3575">
        <v>53403</v>
      </c>
      <c r="U3575">
        <v>53403</v>
      </c>
      <c r="V3575">
        <v>44</v>
      </c>
      <c r="W3575">
        <v>11</v>
      </c>
      <c r="X3575">
        <v>115</v>
      </c>
      <c r="Y3575">
        <v>2202</v>
      </c>
      <c r="Z3575">
        <v>310</v>
      </c>
      <c r="AA3575">
        <v>2512</v>
      </c>
      <c r="AB3575" s="1">
        <f>Z3575/0.1</f>
        <v>3100</v>
      </c>
      <c r="AC3575" s="1">
        <f>AA3575-AB3575</f>
        <v>-588</v>
      </c>
      <c r="AD3575" s="1">
        <f>_xlfn.IFNA(INDEX($AV$2:$AV$53,MATCH(B3575,$AU$2:$AU$53,0)),1000)</f>
        <v>1056161</v>
      </c>
      <c r="AE3575" s="1">
        <f>C3575/AD3575*100000</f>
        <v>704.34337189121732</v>
      </c>
      <c r="AF3575" s="34">
        <f>IF(B3576=B3575,IFERROR((C3575/C3576)-1,0),0)</f>
        <v>4.3484359657736116E-2</v>
      </c>
      <c r="AG3575" s="35">
        <f>IFERROR(LOG(2)/LOG(1+(AF3575)),AF3575)</f>
        <v>16.284264181424266</v>
      </c>
      <c r="AH3575" s="35">
        <f>AVERAGE(Z3575:Z3581)</f>
        <v>383.42857142857144</v>
      </c>
      <c r="AJ3575" s="1">
        <f>Q3575/AD3575*100000</f>
        <v>21.398252728513928</v>
      </c>
      <c r="AK3575" s="34">
        <f>IF(B3576=B3575,IFERROR((Q3575/Q3576)-1,0),0)</f>
        <v>5.1162790697674376E-2</v>
      </c>
      <c r="AL3575" s="35">
        <f>IFERROR(LOG(2)/LOG(1+(AK3575)),AK3575)</f>
        <v>13.891568258740687</v>
      </c>
      <c r="AM3575" s="35">
        <f>AVERAGE(W3575:W3581)</f>
        <v>8.8571428571428577</v>
      </c>
      <c r="AN3575" s="4">
        <f>ROUNDDOWN(N3575,0)</f>
        <v>43947</v>
      </c>
      <c r="AO3575" s="38" cm="1">
        <f t="array" ref="AO3575">_xlfn.ANCHORARRAY(AN3575)-1</f>
        <v>43946</v>
      </c>
    </row>
    <row r="3576" spans="1:41" x14ac:dyDescent="0.25">
      <c r="A3576">
        <v>20200425</v>
      </c>
      <c r="B3576" s="1" t="s">
        <v>116</v>
      </c>
      <c r="C3576">
        <v>7129</v>
      </c>
      <c r="D3576">
        <v>43762</v>
      </c>
      <c r="F3576">
        <v>263</v>
      </c>
      <c r="G3576">
        <v>576</v>
      </c>
      <c r="H3576">
        <v>77</v>
      </c>
      <c r="J3576">
        <v>52</v>
      </c>
      <c r="L3576">
        <v>410</v>
      </c>
      <c r="M3576" s="1" t="s">
        <v>39</v>
      </c>
      <c r="N3576" s="2">
        <v>43946</v>
      </c>
      <c r="O3576" s="1" t="s">
        <v>1276</v>
      </c>
      <c r="P3576" s="2">
        <v>43946.666666666664</v>
      </c>
      <c r="Q3576">
        <v>215</v>
      </c>
      <c r="R3576">
        <v>576</v>
      </c>
      <c r="S3576">
        <v>50891</v>
      </c>
      <c r="T3576">
        <v>50891</v>
      </c>
      <c r="U3576">
        <v>50891</v>
      </c>
      <c r="V3576">
        <v>44</v>
      </c>
      <c r="W3576">
        <v>13</v>
      </c>
      <c r="X3576">
        <v>0</v>
      </c>
      <c r="Y3576">
        <v>3204</v>
      </c>
      <c r="Z3576">
        <v>430</v>
      </c>
      <c r="AA3576">
        <v>3634</v>
      </c>
      <c r="AB3576" s="1">
        <f>Z3576/0.1</f>
        <v>4300</v>
      </c>
      <c r="AC3576" s="1">
        <f>AA3576-AB3576</f>
        <v>-666</v>
      </c>
      <c r="AD3576" s="1">
        <f>_xlfn.IFNA(INDEX($AV$2:$AV$53,MATCH(B3576,$AU$2:$AU$53,0)),1000)</f>
        <v>1056161</v>
      </c>
      <c r="AE3576" s="1">
        <f>C3576/AD3576*100000</f>
        <v>674.99178629015842</v>
      </c>
      <c r="AF3576" s="34">
        <f>IF(B3577=B3576,IFERROR((C3576/C3577)-1,0),0)</f>
        <v>6.4188684878339952E-2</v>
      </c>
      <c r="AG3576" s="35">
        <f>IFERROR(LOG(2)/LOG(1+(AF3576)),AF3576)</f>
        <v>11.141568560037172</v>
      </c>
      <c r="AH3576" s="35">
        <f>AVERAGE(Z3576:Z3582)</f>
        <v>378.57142857142856</v>
      </c>
      <c r="AJ3576" s="1">
        <f>Q3576/AD3576*100000</f>
        <v>20.356744852347322</v>
      </c>
      <c r="AK3576" s="34">
        <f>IF(B3577=B3576,IFERROR((Q3576/Q3577)-1,0),0)</f>
        <v>6.4356435643564414E-2</v>
      </c>
      <c r="AL3576" s="35">
        <f>IFERROR(LOG(2)/LOG(1+(AK3576)),AK3576)</f>
        <v>11.113411977883031</v>
      </c>
      <c r="AM3576" s="35">
        <f>AVERAGE(W3576:W3582)</f>
        <v>9.2857142857142865</v>
      </c>
      <c r="AN3576" s="4">
        <f>ROUNDDOWN(N3576,0)</f>
        <v>43946</v>
      </c>
      <c r="AO3576" s="38" cm="1">
        <f t="array" ref="AO3576">_xlfn.ANCHORARRAY(AN3576)-1</f>
        <v>43945</v>
      </c>
    </row>
    <row r="3577" spans="1:41" x14ac:dyDescent="0.25">
      <c r="A3577">
        <v>20200424</v>
      </c>
      <c r="B3577" s="1" t="s">
        <v>116</v>
      </c>
      <c r="C3577">
        <v>6699</v>
      </c>
      <c r="D3577">
        <v>40558</v>
      </c>
      <c r="F3577">
        <v>267</v>
      </c>
      <c r="G3577">
        <v>576</v>
      </c>
      <c r="H3577">
        <v>77</v>
      </c>
      <c r="J3577">
        <v>48</v>
      </c>
      <c r="L3577">
        <v>377</v>
      </c>
      <c r="M3577" s="1" t="s">
        <v>28</v>
      </c>
      <c r="N3577" s="2">
        <v>43945</v>
      </c>
      <c r="O3577" s="1" t="s">
        <v>1328</v>
      </c>
      <c r="P3577" s="2">
        <v>43945.666666666664</v>
      </c>
      <c r="Q3577">
        <v>202</v>
      </c>
      <c r="R3577">
        <v>576</v>
      </c>
      <c r="S3577">
        <v>47257</v>
      </c>
      <c r="T3577">
        <v>47257</v>
      </c>
      <c r="U3577">
        <v>47257</v>
      </c>
      <c r="V3577">
        <v>44</v>
      </c>
      <c r="W3577">
        <v>-11</v>
      </c>
      <c r="X3577">
        <v>-181</v>
      </c>
      <c r="Y3577">
        <v>2395</v>
      </c>
      <c r="Z3577">
        <v>437</v>
      </c>
      <c r="AA3577">
        <v>2832</v>
      </c>
      <c r="AB3577" s="1">
        <f>Z3577/0.1</f>
        <v>4370</v>
      </c>
      <c r="AC3577" s="1">
        <f>AA3577-AB3577</f>
        <v>-1538</v>
      </c>
      <c r="AD3577" s="1">
        <f>_xlfn.IFNA(INDEX($AV$2:$AV$53,MATCH(B3577,$AU$2:$AU$53,0)),1000)</f>
        <v>1056161</v>
      </c>
      <c r="AE3577" s="1">
        <f>C3577/AD3577*100000</f>
        <v>634.27829658546375</v>
      </c>
      <c r="AF3577" s="34">
        <f>IF(B3578=B3577,IFERROR((C3577/C3578)-1,0),0)</f>
        <v>6.9786010859150371E-2</v>
      </c>
      <c r="AG3577" s="35">
        <f>IFERROR(LOG(2)/LOG(1+(AF3577)),AF3577)</f>
        <v>10.275143328118544</v>
      </c>
      <c r="AH3577" s="35">
        <f>AVERAGE(Z3577:Z3583)</f>
        <v>360.28571428571428</v>
      </c>
      <c r="AJ3577" s="1">
        <f>Q3577/AD3577*100000</f>
        <v>19.125871907786788</v>
      </c>
      <c r="AK3577" s="34">
        <f>IF(B3578=B3577,IFERROR((Q3577/Q3578)-1,0),0)</f>
        <v>-5.1643192488262879E-2</v>
      </c>
      <c r="AL3577" s="35">
        <f>IFERROR(LOG(2)/LOG(1+(AK3577)),AK3577)</f>
        <v>-13.072213690683771</v>
      </c>
      <c r="AM3577" s="35">
        <f>AVERAGE(W3577:W3583)</f>
        <v>12</v>
      </c>
      <c r="AN3577" s="4">
        <f>ROUNDDOWN(N3577,0)</f>
        <v>43945</v>
      </c>
      <c r="AO3577" s="38" cm="1">
        <f t="array" ref="AO3577">_xlfn.ANCHORARRAY(AN3577)-1</f>
        <v>43944</v>
      </c>
    </row>
    <row r="3578" spans="1:41" x14ac:dyDescent="0.25">
      <c r="A3578">
        <v>20200423</v>
      </c>
      <c r="B3578" s="1" t="s">
        <v>116</v>
      </c>
      <c r="C3578">
        <v>6262</v>
      </c>
      <c r="D3578">
        <v>38163</v>
      </c>
      <c r="F3578">
        <v>316</v>
      </c>
      <c r="G3578">
        <v>757</v>
      </c>
      <c r="H3578">
        <v>72</v>
      </c>
      <c r="J3578">
        <v>45</v>
      </c>
      <c r="L3578">
        <v>342</v>
      </c>
      <c r="M3578" s="1" t="s">
        <v>28</v>
      </c>
      <c r="N3578" s="2">
        <v>43944</v>
      </c>
      <c r="O3578" s="1" t="s">
        <v>1380</v>
      </c>
      <c r="P3578" s="2">
        <v>43944.666666666664</v>
      </c>
      <c r="Q3578">
        <v>213</v>
      </c>
      <c r="R3578">
        <v>757</v>
      </c>
      <c r="S3578">
        <v>44425</v>
      </c>
      <c r="T3578">
        <v>44425</v>
      </c>
      <c r="U3578">
        <v>44425</v>
      </c>
      <c r="V3578">
        <v>44</v>
      </c>
      <c r="W3578">
        <v>12</v>
      </c>
      <c r="X3578">
        <v>40</v>
      </c>
      <c r="Y3578">
        <v>2282</v>
      </c>
      <c r="Z3578">
        <v>417</v>
      </c>
      <c r="AA3578">
        <v>2699</v>
      </c>
      <c r="AB3578" s="1">
        <f>Z3578/0.1</f>
        <v>4170</v>
      </c>
      <c r="AC3578" s="1">
        <f>AA3578-AB3578</f>
        <v>-1471</v>
      </c>
      <c r="AD3578" s="1">
        <f>_xlfn.IFNA(INDEX($AV$2:$AV$53,MATCH(B3578,$AU$2:$AU$53,0)),1000)</f>
        <v>1056161</v>
      </c>
      <c r="AE3578" s="1">
        <f>C3578/AD3578*100000</f>
        <v>592.90202914139036</v>
      </c>
      <c r="AF3578" s="34">
        <f>IF(B3579=B3578,IFERROR((C3578/C3579)-1,0),0)</f>
        <v>7.1343028229255756E-2</v>
      </c>
      <c r="AG3578" s="35">
        <f>IFERROR(LOG(2)/LOG(1+(AF3578)),AF3578)</f>
        <v>10.058289424740972</v>
      </c>
      <c r="AH3578" s="35">
        <f>AVERAGE(Z3578:Z3584)</f>
        <v>346.28571428571428</v>
      </c>
      <c r="AJ3578" s="1">
        <f>Q3578/AD3578*100000</f>
        <v>20.167379783953393</v>
      </c>
      <c r="AK3578" s="34">
        <f>IF(B3579=B3578,IFERROR((Q3578/Q3579)-1,0),0)</f>
        <v>5.9701492537313383E-2</v>
      </c>
      <c r="AL3578" s="35">
        <f>IFERROR(LOG(2)/LOG(1+(AK3578)),AK3578)</f>
        <v>11.953439577009723</v>
      </c>
      <c r="AM3578" s="35">
        <f>AVERAGE(W3578:W3584)</f>
        <v>15.428571428571429</v>
      </c>
      <c r="AN3578" s="4">
        <f>ROUNDDOWN(N3578,0)</f>
        <v>43944</v>
      </c>
      <c r="AO3578" s="38" cm="1">
        <f t="array" ref="AO3578">_xlfn.ANCHORARRAY(AN3578)-1</f>
        <v>43943</v>
      </c>
    </row>
    <row r="3579" spans="1:41" x14ac:dyDescent="0.25">
      <c r="A3579">
        <v>20200422</v>
      </c>
      <c r="B3579" s="1" t="s">
        <v>116</v>
      </c>
      <c r="C3579">
        <v>5845</v>
      </c>
      <c r="D3579">
        <v>35881</v>
      </c>
      <c r="F3579">
        <v>314</v>
      </c>
      <c r="G3579">
        <v>717</v>
      </c>
      <c r="H3579">
        <v>71</v>
      </c>
      <c r="J3579">
        <v>44</v>
      </c>
      <c r="L3579">
        <v>315</v>
      </c>
      <c r="M3579" s="1" t="s">
        <v>28</v>
      </c>
      <c r="N3579" s="2">
        <v>43943</v>
      </c>
      <c r="O3579" s="1" t="s">
        <v>1432</v>
      </c>
      <c r="P3579" s="2">
        <v>43943.666666666664</v>
      </c>
      <c r="Q3579">
        <v>201</v>
      </c>
      <c r="R3579">
        <v>717</v>
      </c>
      <c r="S3579">
        <v>41726</v>
      </c>
      <c r="T3579">
        <v>41726</v>
      </c>
      <c r="U3579">
        <v>41726</v>
      </c>
      <c r="V3579">
        <v>44</v>
      </c>
      <c r="W3579">
        <v>15</v>
      </c>
      <c r="X3579">
        <v>43</v>
      </c>
      <c r="Y3579">
        <v>2048</v>
      </c>
      <c r="Z3579">
        <v>378</v>
      </c>
      <c r="AA3579">
        <v>2426</v>
      </c>
      <c r="AB3579" s="1">
        <f>Z3579/0.1</f>
        <v>3780</v>
      </c>
      <c r="AC3579" s="1">
        <f>AA3579-AB3579</f>
        <v>-1354</v>
      </c>
      <c r="AD3579" s="1">
        <f>_xlfn.IFNA(INDEX($AV$2:$AV$53,MATCH(B3579,$AU$2:$AU$53,0)),1000)</f>
        <v>1056161</v>
      </c>
      <c r="AE3579" s="1">
        <f>C3579/AD3579*100000</f>
        <v>553.41941238125628</v>
      </c>
      <c r="AF3579" s="34">
        <f>IF(B3580=B3579,IFERROR((C3579/C3580)-1,0),0)</f>
        <v>6.9142125480153638E-2</v>
      </c>
      <c r="AG3579" s="35">
        <f>IFERROR(LOG(2)/LOG(1+(AF3579)),AF3579)</f>
        <v>10.367674091054523</v>
      </c>
      <c r="AH3579" s="35">
        <f>AVERAGE(Z3579:Z3585)</f>
        <v>330.85714285714283</v>
      </c>
      <c r="AJ3579" s="1">
        <f>Q3579/AD3579*100000</f>
        <v>19.031189373589822</v>
      </c>
      <c r="AK3579" s="34">
        <f>IF(B3580=B3579,IFERROR((Q3579/Q3580)-1,0),0)</f>
        <v>8.0645161290322509E-2</v>
      </c>
      <c r="AL3579" s="35">
        <f>IFERROR(LOG(2)/LOG(1+(AK3579)),AK3579)</f>
        <v>8.9371191390049489</v>
      </c>
      <c r="AM3579" s="35">
        <f>AVERAGE(W3579:W3585)</f>
        <v>16.285714285714285</v>
      </c>
      <c r="AN3579" s="4">
        <f>ROUNDDOWN(N3579,0)</f>
        <v>43943</v>
      </c>
      <c r="AO3579" s="38" cm="1">
        <f t="array" ref="AO3579">_xlfn.ANCHORARRAY(AN3579)-1</f>
        <v>43942</v>
      </c>
    </row>
    <row r="3580" spans="1:41" x14ac:dyDescent="0.25">
      <c r="A3580">
        <v>20200421</v>
      </c>
      <c r="B3580" s="1" t="s">
        <v>116</v>
      </c>
      <c r="C3580">
        <v>5467</v>
      </c>
      <c r="D3580">
        <v>33833</v>
      </c>
      <c r="F3580">
        <v>309</v>
      </c>
      <c r="G3580">
        <v>674</v>
      </c>
      <c r="H3580">
        <v>67</v>
      </c>
      <c r="J3580">
        <v>43</v>
      </c>
      <c r="L3580">
        <v>315</v>
      </c>
      <c r="M3580" s="1" t="s">
        <v>28</v>
      </c>
      <c r="N3580" s="2">
        <v>43942</v>
      </c>
      <c r="O3580" s="1" t="s">
        <v>1483</v>
      </c>
      <c r="P3580" s="2">
        <v>43942.666666666664</v>
      </c>
      <c r="Q3580">
        <v>186</v>
      </c>
      <c r="R3580">
        <v>674</v>
      </c>
      <c r="S3580">
        <v>39300</v>
      </c>
      <c r="T3580">
        <v>39300</v>
      </c>
      <c r="U3580">
        <v>39300</v>
      </c>
      <c r="V3580">
        <v>44</v>
      </c>
      <c r="W3580">
        <v>11</v>
      </c>
      <c r="X3580">
        <v>45</v>
      </c>
      <c r="Y3580">
        <v>1843</v>
      </c>
      <c r="Z3580">
        <v>369</v>
      </c>
      <c r="AA3580">
        <v>2212</v>
      </c>
      <c r="AB3580" s="1">
        <f>Z3580/0.1</f>
        <v>3690</v>
      </c>
      <c r="AC3580" s="1">
        <f>AA3580-AB3580</f>
        <v>-1478</v>
      </c>
      <c r="AD3580" s="1">
        <f>_xlfn.IFNA(INDEX($AV$2:$AV$53,MATCH(B3580,$AU$2:$AU$53,0)),1000)</f>
        <v>1056161</v>
      </c>
      <c r="AE3580" s="1">
        <f>C3580/AD3580*100000</f>
        <v>517.62941445480374</v>
      </c>
      <c r="AF3580" s="34">
        <f>IF(B3581=B3580,IFERROR((C3580/C3581)-1,0),0)</f>
        <v>7.2381326010199976E-2</v>
      </c>
      <c r="AG3580" s="35">
        <f>IFERROR(LOG(2)/LOG(1+(AF3580)),AF3580)</f>
        <v>9.9188634807559168</v>
      </c>
      <c r="AH3580" s="35">
        <f>AVERAGE(Z3580:Z3586)</f>
        <v>316.57142857142856</v>
      </c>
      <c r="AJ3580" s="1">
        <f>Q3580/AD3580*100000</f>
        <v>17.610951360635358</v>
      </c>
      <c r="AK3580" s="34">
        <f>IF(B3581=B3580,IFERROR((Q3580/Q3581)-1,0),0)</f>
        <v>6.2857142857142945E-2</v>
      </c>
      <c r="AL3580" s="35">
        <f>IFERROR(LOG(2)/LOG(1+(AK3580)),AK3580)</f>
        <v>11.370394089163739</v>
      </c>
      <c r="AM3580" s="35">
        <f>AVERAGE(W3580:W3586)</f>
        <v>15.142857142857142</v>
      </c>
      <c r="AN3580" s="4">
        <f>ROUNDDOWN(N3580,0)</f>
        <v>43942</v>
      </c>
      <c r="AO3580" s="38" cm="1">
        <f t="array" ref="AO3580">_xlfn.ANCHORARRAY(AN3580)-1</f>
        <v>43941</v>
      </c>
    </row>
    <row r="3581" spans="1:41" x14ac:dyDescent="0.25">
      <c r="A3581">
        <v>20200420</v>
      </c>
      <c r="B3581" s="1" t="s">
        <v>116</v>
      </c>
      <c r="C3581">
        <v>5098</v>
      </c>
      <c r="D3581">
        <v>31990</v>
      </c>
      <c r="F3581">
        <v>297</v>
      </c>
      <c r="G3581">
        <v>629</v>
      </c>
      <c r="H3581">
        <v>62</v>
      </c>
      <c r="J3581">
        <v>45</v>
      </c>
      <c r="L3581">
        <v>267</v>
      </c>
      <c r="M3581" s="1" t="s">
        <v>28</v>
      </c>
      <c r="N3581" s="2">
        <v>43941</v>
      </c>
      <c r="O3581" s="1" t="s">
        <v>1535</v>
      </c>
      <c r="P3581" s="2">
        <v>43941.666666666664</v>
      </c>
      <c r="Q3581">
        <v>175</v>
      </c>
      <c r="R3581">
        <v>629</v>
      </c>
      <c r="S3581">
        <v>37088</v>
      </c>
      <c r="T3581">
        <v>37088</v>
      </c>
      <c r="U3581">
        <v>37088</v>
      </c>
      <c r="V3581">
        <v>44</v>
      </c>
      <c r="W3581">
        <v>11</v>
      </c>
      <c r="X3581">
        <v>24</v>
      </c>
      <c r="Y3581">
        <v>1997</v>
      </c>
      <c r="Z3581">
        <v>343</v>
      </c>
      <c r="AA3581">
        <v>2340</v>
      </c>
      <c r="AB3581" s="1">
        <f>Z3581/0.1</f>
        <v>3430</v>
      </c>
      <c r="AC3581" s="1">
        <f>AA3581-AB3581</f>
        <v>-1090</v>
      </c>
      <c r="AD3581" s="1">
        <f>_xlfn.IFNA(INDEX($AV$2:$AV$53,MATCH(B3581,$AU$2:$AU$53,0)),1000)</f>
        <v>1056161</v>
      </c>
      <c r="AE3581" s="1">
        <f>C3581/AD3581*100000</f>
        <v>482.69155933612399</v>
      </c>
      <c r="AF3581" s="34">
        <f>IF(B3582=B3581,IFERROR((C3581/C3582)-1,0),0)</f>
        <v>7.213459516298637E-2</v>
      </c>
      <c r="AG3581" s="35">
        <f>IFERROR(LOG(2)/LOG(1+(AF3581)),AF3581)</f>
        <v>9.9516318573561122</v>
      </c>
      <c r="AH3581" s="35">
        <f>AVERAGE(Z3581:Z3587)</f>
        <v>303.14285714285717</v>
      </c>
      <c r="AJ3581" s="1">
        <f>Q3581/AD3581*100000</f>
        <v>16.569443484468749</v>
      </c>
      <c r="AK3581" s="34">
        <f>IF(B3582=B3581,IFERROR((Q3581/Q3582)-1,0),0)</f>
        <v>6.7073170731707377E-2</v>
      </c>
      <c r="AL3581" s="35">
        <f>IFERROR(LOG(2)/LOG(1+(AK3581)),AK3581)</f>
        <v>10.677018281975506</v>
      </c>
      <c r="AM3581" s="35">
        <f>AVERAGE(W3581:W3587)</f>
        <v>14.571428571428571</v>
      </c>
      <c r="AN3581" s="4">
        <f>ROUNDDOWN(N3581,0)</f>
        <v>43941</v>
      </c>
      <c r="AO3581" s="38" cm="1">
        <f t="array" ref="AO3581">_xlfn.ANCHORARRAY(AN3581)-1</f>
        <v>43940</v>
      </c>
    </row>
    <row r="3582" spans="1:41" x14ac:dyDescent="0.25">
      <c r="A3582">
        <v>20200419</v>
      </c>
      <c r="B3582" s="1" t="s">
        <v>116</v>
      </c>
      <c r="C3582">
        <v>4755</v>
      </c>
      <c r="D3582">
        <v>29993</v>
      </c>
      <c r="F3582">
        <v>298</v>
      </c>
      <c r="G3582">
        <v>605</v>
      </c>
      <c r="H3582">
        <v>66</v>
      </c>
      <c r="J3582">
        <v>37</v>
      </c>
      <c r="L3582">
        <v>244</v>
      </c>
      <c r="M3582" s="1" t="s">
        <v>28</v>
      </c>
      <c r="N3582" s="2">
        <v>43940</v>
      </c>
      <c r="O3582" s="1" t="s">
        <v>1587</v>
      </c>
      <c r="P3582" s="2">
        <v>43940.666666666664</v>
      </c>
      <c r="Q3582">
        <v>164</v>
      </c>
      <c r="R3582">
        <v>605</v>
      </c>
      <c r="S3582">
        <v>34748</v>
      </c>
      <c r="T3582">
        <v>34748</v>
      </c>
      <c r="U3582">
        <v>34748</v>
      </c>
      <c r="V3582">
        <v>44</v>
      </c>
      <c r="W3582">
        <v>14</v>
      </c>
      <c r="X3582">
        <v>27</v>
      </c>
      <c r="Y3582">
        <v>1658</v>
      </c>
      <c r="Z3582">
        <v>276</v>
      </c>
      <c r="AA3582">
        <v>1934</v>
      </c>
      <c r="AB3582" s="1">
        <f>Z3582/0.1</f>
        <v>2760</v>
      </c>
      <c r="AC3582" s="1">
        <f>AA3582-AB3582</f>
        <v>-826</v>
      </c>
      <c r="AD3582" s="1">
        <f>_xlfn.IFNA(INDEX($AV$2:$AV$53,MATCH(B3582,$AU$2:$AU$53,0)),1000)</f>
        <v>1056161</v>
      </c>
      <c r="AE3582" s="1">
        <f>C3582/AD3582*100000</f>
        <v>450.21545010656519</v>
      </c>
      <c r="AF3582" s="34">
        <f>IF(B3583=B3582,IFERROR((C3582/C3583)-1,0),0)</f>
        <v>6.1620897521768248E-2</v>
      </c>
      <c r="AG3582" s="35">
        <f>IFERROR(LOG(2)/LOG(1+(AF3582)),AF3582)</f>
        <v>11.591693059494148</v>
      </c>
      <c r="AH3582" s="35">
        <f>AVERAGE(Z3582:Z3588)</f>
        <v>298.57142857142856</v>
      </c>
      <c r="AJ3582" s="1">
        <f>Q3582/AD3582*100000</f>
        <v>15.527935608302144</v>
      </c>
      <c r="AK3582" s="34">
        <f>IF(B3583=B3582,IFERROR((Q3582/Q3583)-1,0),0)</f>
        <v>9.3333333333333268E-2</v>
      </c>
      <c r="AL3582" s="35">
        <f>IFERROR(LOG(2)/LOG(1+(AK3582)),AK3582)</f>
        <v>7.7679970163024743</v>
      </c>
      <c r="AM3582" s="35">
        <f>AVERAGE(W3582:W3588)</f>
        <v>14.428571428571429</v>
      </c>
      <c r="AN3582" s="4">
        <f>ROUNDDOWN(N3582,0)</f>
        <v>43940</v>
      </c>
      <c r="AO3582" s="38" cm="1">
        <f t="array" ref="AO3582">_xlfn.ANCHORARRAY(AN3582)-1</f>
        <v>43939</v>
      </c>
    </row>
    <row r="3583" spans="1:41" x14ac:dyDescent="0.25">
      <c r="A3583">
        <v>20200418</v>
      </c>
      <c r="B3583" s="1" t="s">
        <v>116</v>
      </c>
      <c r="C3583">
        <v>4479</v>
      </c>
      <c r="D3583">
        <v>28335</v>
      </c>
      <c r="F3583">
        <v>293</v>
      </c>
      <c r="G3583">
        <v>578</v>
      </c>
      <c r="H3583">
        <v>67</v>
      </c>
      <c r="J3583">
        <v>43</v>
      </c>
      <c r="L3583">
        <v>217</v>
      </c>
      <c r="M3583" s="1" t="s">
        <v>28</v>
      </c>
      <c r="N3583" s="2">
        <v>43939</v>
      </c>
      <c r="O3583" s="1" t="s">
        <v>1639</v>
      </c>
      <c r="P3583" s="2">
        <v>43939.666666666664</v>
      </c>
      <c r="Q3583">
        <v>150</v>
      </c>
      <c r="R3583">
        <v>578</v>
      </c>
      <c r="S3583">
        <v>32814</v>
      </c>
      <c r="T3583">
        <v>32814</v>
      </c>
      <c r="U3583">
        <v>32814</v>
      </c>
      <c r="V3583">
        <v>44</v>
      </c>
      <c r="W3583">
        <v>32</v>
      </c>
      <c r="X3583">
        <v>247</v>
      </c>
      <c r="Y3583">
        <v>1751</v>
      </c>
      <c r="Z3583">
        <v>302</v>
      </c>
      <c r="AA3583">
        <v>2053</v>
      </c>
      <c r="AB3583" s="1">
        <f>Z3583/0.1</f>
        <v>3020</v>
      </c>
      <c r="AC3583" s="1">
        <f>AA3583-AB3583</f>
        <v>-967</v>
      </c>
      <c r="AD3583" s="1">
        <f>_xlfn.IFNA(INDEX($AV$2:$AV$53,MATCH(B3583,$AU$2:$AU$53,0)),1000)</f>
        <v>1056161</v>
      </c>
      <c r="AE3583" s="1">
        <f>C3583/AD3583*100000</f>
        <v>424.08307066820305</v>
      </c>
      <c r="AF3583" s="34">
        <f>IF(B3584=B3583,IFERROR((C3583/C3584)-1,0),0)</f>
        <v>7.2300694278190081E-2</v>
      </c>
      <c r="AG3583" s="35">
        <f>IFERROR(LOG(2)/LOG(1+(AF3583)),AF3583)</f>
        <v>9.9295476064296047</v>
      </c>
      <c r="AH3583" s="35">
        <f>AVERAGE(Z3583:Z3589)</f>
        <v>304.28571428571428</v>
      </c>
      <c r="AJ3583" s="1">
        <f>Q3583/AD3583*100000</f>
        <v>14.202380129544643</v>
      </c>
      <c r="AK3583" s="34">
        <f>IF(B3584=B3583,IFERROR((Q3583/Q3584)-1,0),0)</f>
        <v>0.27118644067796605</v>
      </c>
      <c r="AL3583" s="35">
        <f>IFERROR(LOG(2)/LOG(1+(AK3583)),AK3583)</f>
        <v>2.8887070064320297</v>
      </c>
      <c r="AM3583" s="35">
        <f>AVERAGE(W3583:W3589)</f>
        <v>13.428571428571429</v>
      </c>
      <c r="AN3583" s="4">
        <f>ROUNDDOWN(N3583,0)</f>
        <v>43939</v>
      </c>
      <c r="AO3583" s="38" cm="1">
        <f t="array" ref="AO3583">_xlfn.ANCHORARRAY(AN3583)-1</f>
        <v>43938</v>
      </c>
    </row>
    <row r="3584" spans="1:41" x14ac:dyDescent="0.25">
      <c r="A3584">
        <v>20200417</v>
      </c>
      <c r="B3584" s="1" t="s">
        <v>116</v>
      </c>
      <c r="C3584">
        <v>4177</v>
      </c>
      <c r="D3584">
        <v>26584</v>
      </c>
      <c r="F3584">
        <v>252</v>
      </c>
      <c r="G3584">
        <v>331</v>
      </c>
      <c r="H3584">
        <v>62</v>
      </c>
      <c r="J3584">
        <v>43</v>
      </c>
      <c r="L3584">
        <v>196</v>
      </c>
      <c r="M3584" s="1" t="s">
        <v>28</v>
      </c>
      <c r="N3584" s="2">
        <v>43938</v>
      </c>
      <c r="O3584" s="1" t="s">
        <v>1691</v>
      </c>
      <c r="P3584" s="2">
        <v>43938.666666666664</v>
      </c>
      <c r="Q3584">
        <v>118</v>
      </c>
      <c r="R3584">
        <v>331</v>
      </c>
      <c r="S3584">
        <v>30761</v>
      </c>
      <c r="T3584">
        <v>30761</v>
      </c>
      <c r="U3584">
        <v>30761</v>
      </c>
      <c r="V3584">
        <v>44</v>
      </c>
      <c r="W3584">
        <v>13</v>
      </c>
      <c r="X3584">
        <v>0</v>
      </c>
      <c r="Y3584">
        <v>2358</v>
      </c>
      <c r="Z3584">
        <v>339</v>
      </c>
      <c r="AA3584">
        <v>2697</v>
      </c>
      <c r="AB3584" s="1">
        <f>Z3584/0.1</f>
        <v>3390</v>
      </c>
      <c r="AC3584" s="1">
        <f>AA3584-AB3584</f>
        <v>-693</v>
      </c>
      <c r="AD3584" s="1">
        <f>_xlfn.IFNA(INDEX($AV$2:$AV$53,MATCH(B3584,$AU$2:$AU$53,0)),1000)</f>
        <v>1056161</v>
      </c>
      <c r="AE3584" s="1">
        <f>C3584/AD3584*100000</f>
        <v>395.48894534071985</v>
      </c>
      <c r="AF3584" s="34">
        <f>IF(B3585=B3584,IFERROR((C3584/C3585)-1,0),0)</f>
        <v>8.8327253778009318E-2</v>
      </c>
      <c r="AG3584" s="35">
        <f>IFERROR(LOG(2)/LOG(1+(AF3584)),AF3584)</f>
        <v>8.1891743853473109</v>
      </c>
      <c r="AH3584" s="35">
        <f>AVERAGE(Z3584:Z3590)</f>
        <v>308.85714285714283</v>
      </c>
      <c r="AJ3584" s="1">
        <f>Q3584/AD3584*100000</f>
        <v>11.172539035241787</v>
      </c>
      <c r="AK3584" s="34">
        <f>IF(B3585=B3584,IFERROR((Q3584/Q3585)-1,0),0)</f>
        <v>0.12380952380952381</v>
      </c>
      <c r="AL3584" s="35">
        <f>IFERROR(LOG(2)/LOG(1+(AK3584)),AK3584)</f>
        <v>5.9383293206869743</v>
      </c>
      <c r="AM3584" s="35">
        <f>AVERAGE(W3584:W3590)</f>
        <v>9.8571428571428577</v>
      </c>
      <c r="AN3584" s="4">
        <f>ROUNDDOWN(N3584,0)</f>
        <v>43938</v>
      </c>
      <c r="AO3584" s="38" cm="1">
        <f t="array" ref="AO3584">_xlfn.ANCHORARRAY(AN3584)-1</f>
        <v>43937</v>
      </c>
    </row>
    <row r="3585" spans="1:41" x14ac:dyDescent="0.25">
      <c r="A3585">
        <v>20200416</v>
      </c>
      <c r="B3585" s="1" t="s">
        <v>116</v>
      </c>
      <c r="C3585">
        <v>3838</v>
      </c>
      <c r="D3585">
        <v>24226</v>
      </c>
      <c r="F3585">
        <v>245</v>
      </c>
      <c r="G3585">
        <v>331</v>
      </c>
      <c r="H3585">
        <v>61</v>
      </c>
      <c r="J3585">
        <v>43</v>
      </c>
      <c r="L3585">
        <v>182</v>
      </c>
      <c r="M3585" s="1" t="s">
        <v>28</v>
      </c>
      <c r="N3585" s="2">
        <v>43937</v>
      </c>
      <c r="O3585" s="1" t="s">
        <v>1743</v>
      </c>
      <c r="P3585" s="2">
        <v>43937.666666666664</v>
      </c>
      <c r="Q3585">
        <v>105</v>
      </c>
      <c r="R3585">
        <v>331</v>
      </c>
      <c r="S3585">
        <v>28064</v>
      </c>
      <c r="T3585">
        <v>28064</v>
      </c>
      <c r="U3585">
        <v>28064</v>
      </c>
      <c r="V3585">
        <v>44</v>
      </c>
      <c r="W3585">
        <v>18</v>
      </c>
      <c r="X3585">
        <v>0</v>
      </c>
      <c r="Y3585">
        <v>1858</v>
      </c>
      <c r="Z3585">
        <v>309</v>
      </c>
      <c r="AA3585">
        <v>2167</v>
      </c>
      <c r="AB3585" s="1">
        <f>Z3585/0.1</f>
        <v>3090</v>
      </c>
      <c r="AC3585" s="1">
        <f>AA3585-AB3585</f>
        <v>-923</v>
      </c>
      <c r="AD3585" s="1">
        <f>_xlfn.IFNA(INDEX($AV$2:$AV$53,MATCH(B3585,$AU$2:$AU$53,0)),1000)</f>
        <v>1056161</v>
      </c>
      <c r="AE3585" s="1">
        <f>C3585/AD3585*100000</f>
        <v>363.39156624794896</v>
      </c>
      <c r="AF3585" s="34">
        <f>IF(B3586=B3585,IFERROR((C3585/C3586)-1,0),0)</f>
        <v>8.7560215358458482E-2</v>
      </c>
      <c r="AG3585" s="35">
        <f>IFERROR(LOG(2)/LOG(1+(AF3585)),AF3585)</f>
        <v>8.2579600815949945</v>
      </c>
      <c r="AH3585" s="35">
        <f>AVERAGE(Z3585:Z3591)</f>
        <v>301.57142857142856</v>
      </c>
      <c r="AJ3585" s="1">
        <f>Q3585/AD3585*100000</f>
        <v>9.9416660906812506</v>
      </c>
      <c r="AK3585" s="34">
        <f>IF(B3586=B3585,IFERROR((Q3585/Q3586)-1,0),0)</f>
        <v>0.2068965517241379</v>
      </c>
      <c r="AL3585" s="35">
        <f>IFERROR(LOG(2)/LOG(1+(AK3585)),AK3585)</f>
        <v>3.6859290369500886</v>
      </c>
      <c r="AM3585" s="35">
        <f>AVERAGE(W3585:W3591)</f>
        <v>8.8571428571428577</v>
      </c>
      <c r="AN3585" s="4">
        <f>ROUNDDOWN(N3585,0)</f>
        <v>43937</v>
      </c>
      <c r="AO3585" s="38" cm="1">
        <f t="array" ref="AO3585">_xlfn.ANCHORARRAY(AN3585)-1</f>
        <v>43936</v>
      </c>
    </row>
    <row r="3586" spans="1:41" x14ac:dyDescent="0.25">
      <c r="A3586">
        <v>20200415</v>
      </c>
      <c r="B3586" s="1" t="s">
        <v>116</v>
      </c>
      <c r="C3586">
        <v>3529</v>
      </c>
      <c r="D3586">
        <v>22368</v>
      </c>
      <c r="F3586">
        <v>229</v>
      </c>
      <c r="G3586">
        <v>331</v>
      </c>
      <c r="H3586">
        <v>54</v>
      </c>
      <c r="J3586">
        <v>44</v>
      </c>
      <c r="L3586">
        <v>168</v>
      </c>
      <c r="M3586" s="1" t="s">
        <v>28</v>
      </c>
      <c r="N3586" s="2">
        <v>43936</v>
      </c>
      <c r="O3586" s="1" t="s">
        <v>1796</v>
      </c>
      <c r="P3586" s="2">
        <v>43936.666666666664</v>
      </c>
      <c r="Q3586">
        <v>87</v>
      </c>
      <c r="R3586">
        <v>331</v>
      </c>
      <c r="S3586">
        <v>25897</v>
      </c>
      <c r="T3586">
        <v>25897</v>
      </c>
      <c r="U3586">
        <v>25897</v>
      </c>
      <c r="V3586">
        <v>44</v>
      </c>
      <c r="W3586">
        <v>7</v>
      </c>
      <c r="X3586">
        <v>0</v>
      </c>
      <c r="Y3586">
        <v>2719</v>
      </c>
      <c r="Z3586">
        <v>278</v>
      </c>
      <c r="AA3586">
        <v>2997</v>
      </c>
      <c r="AB3586" s="1">
        <f>Z3586/0.1</f>
        <v>2780</v>
      </c>
      <c r="AC3586" s="1">
        <f>AA3586-AB3586</f>
        <v>217</v>
      </c>
      <c r="AD3586" s="1">
        <f>_xlfn.IFNA(INDEX($AV$2:$AV$53,MATCH(B3586,$AU$2:$AU$53,0)),1000)</f>
        <v>1056161</v>
      </c>
      <c r="AE3586" s="1">
        <f>C3586/AD3586*100000</f>
        <v>334.13466318108698</v>
      </c>
      <c r="AF3586" s="34">
        <f>IF(B3587=B3586,IFERROR((C3586/C3587)-1,0),0)</f>
        <v>8.5512150107659224E-2</v>
      </c>
      <c r="AG3586" s="35">
        <f>IFERROR(LOG(2)/LOG(1+(AF3586)),AF3586)</f>
        <v>8.4476672944779754</v>
      </c>
      <c r="AH3586" s="35">
        <f>AVERAGE(Z3586:Z3592)</f>
        <v>297</v>
      </c>
      <c r="AJ3586" s="1">
        <f>Q3586/AD3586*100000</f>
        <v>8.2373804751358932</v>
      </c>
      <c r="AK3586" s="34">
        <f>IF(B3587=B3586,IFERROR((Q3586/Q3587)-1,0),0)</f>
        <v>8.7499999999999911E-2</v>
      </c>
      <c r="AL3586" s="35">
        <f>IFERROR(LOG(2)/LOG(1+(AK3586)),AK3586)</f>
        <v>8.2634110374038254</v>
      </c>
      <c r="AM3586" s="35">
        <f>AVERAGE(W3586:W3592)</f>
        <v>7.4285714285714288</v>
      </c>
      <c r="AN3586" s="4">
        <f>ROUNDDOWN(N3586,0)</f>
        <v>43936</v>
      </c>
      <c r="AO3586" s="38" cm="1">
        <f t="array" ref="AO3586">_xlfn.ANCHORARRAY(AN3586)-1</f>
        <v>43935</v>
      </c>
    </row>
    <row r="3587" spans="1:41" x14ac:dyDescent="0.25">
      <c r="A3587">
        <v>20200414</v>
      </c>
      <c r="B3587" s="1" t="s">
        <v>116</v>
      </c>
      <c r="C3587">
        <v>3251</v>
      </c>
      <c r="D3587">
        <v>19649</v>
      </c>
      <c r="F3587">
        <v>213</v>
      </c>
      <c r="G3587">
        <v>331</v>
      </c>
      <c r="H3587">
        <v>48</v>
      </c>
      <c r="L3587">
        <v>135</v>
      </c>
      <c r="M3587" s="1" t="s">
        <v>28</v>
      </c>
      <c r="N3587" s="2">
        <v>43935</v>
      </c>
      <c r="O3587" s="1" t="s">
        <v>1849</v>
      </c>
      <c r="P3587" s="2">
        <v>43935.666666666664</v>
      </c>
      <c r="Q3587">
        <v>80</v>
      </c>
      <c r="R3587">
        <v>331</v>
      </c>
      <c r="S3587">
        <v>22900</v>
      </c>
      <c r="T3587">
        <v>22900</v>
      </c>
      <c r="U3587">
        <v>22900</v>
      </c>
      <c r="V3587">
        <v>44</v>
      </c>
      <c r="W3587">
        <v>7</v>
      </c>
      <c r="X3587">
        <v>0</v>
      </c>
      <c r="Y3587">
        <v>1964</v>
      </c>
      <c r="Z3587">
        <v>275</v>
      </c>
      <c r="AA3587">
        <v>2239</v>
      </c>
      <c r="AB3587" s="1">
        <f>Z3587/0.1</f>
        <v>2750</v>
      </c>
      <c r="AC3587" s="1">
        <f>AA3587-AB3587</f>
        <v>-511</v>
      </c>
      <c r="AD3587" s="1">
        <f>_xlfn.IFNA(INDEX($AV$2:$AV$53,MATCH(B3587,$AU$2:$AU$53,0)),1000)</f>
        <v>1056161</v>
      </c>
      <c r="AE3587" s="1">
        <f>C3587/AD3587*100000</f>
        <v>307.81291867433089</v>
      </c>
      <c r="AF3587" s="34">
        <f>IF(B3588=B3587,IFERROR((C3587/C3588)-1,0),0)</f>
        <v>9.2405913978494514E-2</v>
      </c>
      <c r="AG3587" s="35">
        <f>IFERROR(LOG(2)/LOG(1+(AF3587)),AF3587)</f>
        <v>7.8425818412676795</v>
      </c>
      <c r="AH3587" s="35">
        <f>AVERAGE(Z3587:Z3593)</f>
        <v>288.71428571428572</v>
      </c>
      <c r="AJ3587" s="1">
        <f>Q3587/AD3587*100000</f>
        <v>7.5746027357571428</v>
      </c>
      <c r="AK3587" s="34">
        <f>IF(B3588=B3587,IFERROR((Q3587/Q3588)-1,0),0)</f>
        <v>9.5890410958904049E-2</v>
      </c>
      <c r="AL3587" s="35">
        <f>IFERROR(LOG(2)/LOG(1+(AK3587)),AK3587)</f>
        <v>7.5698200837288674</v>
      </c>
      <c r="AM3587" s="35">
        <f>AVERAGE(W3587:W3593)</f>
        <v>7.1428571428571432</v>
      </c>
      <c r="AN3587" s="4">
        <f>ROUNDDOWN(N3587,0)</f>
        <v>43935</v>
      </c>
      <c r="AO3587" s="38" cm="1">
        <f t="array" ref="AO3587">_xlfn.ANCHORARRAY(AN3587)-1</f>
        <v>43934</v>
      </c>
    </row>
    <row r="3588" spans="1:41" x14ac:dyDescent="0.25">
      <c r="A3588">
        <v>20200413</v>
      </c>
      <c r="B3588" s="1" t="s">
        <v>116</v>
      </c>
      <c r="C3588">
        <v>2976</v>
      </c>
      <c r="D3588">
        <v>17685</v>
      </c>
      <c r="F3588">
        <v>197</v>
      </c>
      <c r="G3588">
        <v>331</v>
      </c>
      <c r="H3588">
        <v>50</v>
      </c>
      <c r="J3588">
        <v>26</v>
      </c>
      <c r="L3588">
        <v>135</v>
      </c>
      <c r="M3588" s="1" t="s">
        <v>28</v>
      </c>
      <c r="N3588" s="2">
        <v>43934</v>
      </c>
      <c r="O3588" s="1" t="s">
        <v>1902</v>
      </c>
      <c r="P3588" s="2">
        <v>43934.666666666664</v>
      </c>
      <c r="Q3588">
        <v>73</v>
      </c>
      <c r="R3588">
        <v>331</v>
      </c>
      <c r="S3588">
        <v>20661</v>
      </c>
      <c r="T3588">
        <v>20661</v>
      </c>
      <c r="U3588">
        <v>20661</v>
      </c>
      <c r="V3588">
        <v>44</v>
      </c>
      <c r="W3588">
        <v>10</v>
      </c>
      <c r="X3588">
        <v>331</v>
      </c>
      <c r="Y3588">
        <v>0</v>
      </c>
      <c r="Z3588">
        <v>311</v>
      </c>
      <c r="AA3588">
        <v>311</v>
      </c>
      <c r="AB3588" s="1">
        <f>Z3588/0.1</f>
        <v>3110</v>
      </c>
      <c r="AC3588" s="1">
        <f>AA3588-AB3588</f>
        <v>-2799</v>
      </c>
      <c r="AD3588" s="1">
        <f>_xlfn.IFNA(INDEX($AV$2:$AV$53,MATCH(B3588,$AU$2:$AU$53,0)),1000)</f>
        <v>1056161</v>
      </c>
      <c r="AE3588" s="1">
        <f>C3588/AD3588*100000</f>
        <v>281.77522177016573</v>
      </c>
      <c r="AF3588" s="34">
        <f>IF(B3589=B3588,IFERROR((C3588/C3589)-1,0),0)</f>
        <v>0.11669793621013125</v>
      </c>
      <c r="AG3588" s="35">
        <f>IFERROR(LOG(2)/LOG(1+(AF3588)),AF3588)</f>
        <v>6.2798688830058351</v>
      </c>
      <c r="AH3588" s="35">
        <f>AVERAGE(Z3588:Z3594)</f>
        <v>270.57142857142856</v>
      </c>
      <c r="AJ3588" s="1">
        <f>Q3588/AD3588*100000</f>
        <v>6.9118249963783933</v>
      </c>
      <c r="AK3588" s="34">
        <f>IF(B3589=B3588,IFERROR((Q3588/Q3589)-1,0),0)</f>
        <v>0.15873015873015883</v>
      </c>
      <c r="AL3588" s="35">
        <f>IFERROR(LOG(2)/LOG(1+(AK3588)),AK3588)</f>
        <v>4.7048940953586786</v>
      </c>
      <c r="AM3588" s="35">
        <f>AVERAGE(W3588:W3594)</f>
        <v>6.5714285714285712</v>
      </c>
      <c r="AN3588" s="4">
        <f>ROUNDDOWN(N3588,0)</f>
        <v>43934</v>
      </c>
      <c r="AO3588" s="38" cm="1">
        <f t="array" ref="AO3588">_xlfn.ANCHORARRAY(AN3588)-1</f>
        <v>43933</v>
      </c>
    </row>
    <row r="3589" spans="1:41" x14ac:dyDescent="0.25">
      <c r="A3589">
        <v>20200412</v>
      </c>
      <c r="B3589" s="1" t="s">
        <v>116</v>
      </c>
      <c r="C3589">
        <v>2665</v>
      </c>
      <c r="D3589">
        <v>17685</v>
      </c>
      <c r="F3589">
        <v>201</v>
      </c>
      <c r="H3589">
        <v>50</v>
      </c>
      <c r="J3589">
        <v>26</v>
      </c>
      <c r="L3589">
        <v>35</v>
      </c>
      <c r="M3589" s="1" t="s">
        <v>28</v>
      </c>
      <c r="N3589" s="2">
        <v>43933</v>
      </c>
      <c r="O3589" s="1" t="s">
        <v>1955</v>
      </c>
      <c r="P3589" s="2">
        <v>43933.666666666664</v>
      </c>
      <c r="Q3589">
        <v>63</v>
      </c>
      <c r="S3589">
        <v>20350</v>
      </c>
      <c r="T3589">
        <v>20350</v>
      </c>
      <c r="U3589">
        <v>20350</v>
      </c>
      <c r="V3589">
        <v>44</v>
      </c>
      <c r="W3589">
        <v>7</v>
      </c>
      <c r="X3589">
        <v>0</v>
      </c>
      <c r="Y3589">
        <v>1827</v>
      </c>
      <c r="Z3589">
        <v>316</v>
      </c>
      <c r="AA3589">
        <v>2143</v>
      </c>
      <c r="AB3589" s="1">
        <f>Z3589/0.1</f>
        <v>3160</v>
      </c>
      <c r="AC3589" s="1">
        <f>AA3589-AB3589</f>
        <v>-1017</v>
      </c>
      <c r="AD3589" s="1">
        <f>_xlfn.IFNA(INDEX($AV$2:$AV$53,MATCH(B3589,$AU$2:$AU$53,0)),1000)</f>
        <v>1056161</v>
      </c>
      <c r="AE3589" s="1">
        <f>C3589/AD3589*100000</f>
        <v>252.32895363490982</v>
      </c>
      <c r="AF3589" s="34">
        <f>IF(B3590=B3589,IFERROR((C3589/C3590)-1,0),0)</f>
        <v>0.13452532992762878</v>
      </c>
      <c r="AG3589" s="35">
        <f>IFERROR(LOG(2)/LOG(1+(AF3589)),AF3589)</f>
        <v>5.4918253740571963</v>
      </c>
      <c r="AH3589" s="35">
        <f>AVERAGE(Z3589:Z3595)</f>
        <v>249</v>
      </c>
      <c r="AJ3589" s="1">
        <f>Q3589/AD3589*100000</f>
        <v>5.96499965440875</v>
      </c>
      <c r="AK3589" s="34">
        <f>IF(B3590=B3589,IFERROR((Q3589/Q3590)-1,0),0)</f>
        <v>0.125</v>
      </c>
      <c r="AL3589" s="35">
        <f>IFERROR(LOG(2)/LOG(1+(AK3589)),AK3589)</f>
        <v>5.8849491923617183</v>
      </c>
      <c r="AM3589" s="35">
        <f>AVERAGE(W3589:W3595)</f>
        <v>5.4285714285714288</v>
      </c>
      <c r="AN3589" s="4">
        <f>ROUNDDOWN(N3589,0)</f>
        <v>43933</v>
      </c>
      <c r="AO3589" s="38" cm="1">
        <f t="array" ref="AO3589">_xlfn.ANCHORARRAY(AN3589)-1</f>
        <v>43932</v>
      </c>
    </row>
    <row r="3590" spans="1:41" x14ac:dyDescent="0.25">
      <c r="A3590">
        <v>20200411</v>
      </c>
      <c r="B3590" s="1" t="s">
        <v>116</v>
      </c>
      <c r="C3590">
        <v>2349</v>
      </c>
      <c r="D3590">
        <v>15858</v>
      </c>
      <c r="F3590">
        <v>183</v>
      </c>
      <c r="H3590">
        <v>50</v>
      </c>
      <c r="J3590">
        <v>26</v>
      </c>
      <c r="L3590">
        <v>35</v>
      </c>
      <c r="M3590" s="1" t="s">
        <v>28</v>
      </c>
      <c r="N3590" s="2">
        <v>43932</v>
      </c>
      <c r="O3590" s="1" t="s">
        <v>2008</v>
      </c>
      <c r="P3590" s="2">
        <v>43932.666666666664</v>
      </c>
      <c r="Q3590">
        <v>56</v>
      </c>
      <c r="S3590">
        <v>18207</v>
      </c>
      <c r="T3590">
        <v>18207</v>
      </c>
      <c r="U3590">
        <v>18207</v>
      </c>
      <c r="V3590">
        <v>44</v>
      </c>
      <c r="W3590">
        <v>7</v>
      </c>
      <c r="X3590">
        <v>0</v>
      </c>
      <c r="Y3590">
        <v>3577</v>
      </c>
      <c r="Z3590">
        <v>334</v>
      </c>
      <c r="AA3590">
        <v>3911</v>
      </c>
      <c r="AB3590" s="1">
        <f>Z3590/0.1</f>
        <v>3340</v>
      </c>
      <c r="AC3590" s="1">
        <f>AA3590-AB3590</f>
        <v>571</v>
      </c>
      <c r="AD3590" s="1">
        <f>_xlfn.IFNA(INDEX($AV$2:$AV$53,MATCH(B3590,$AU$2:$AU$53,0)),1000)</f>
        <v>1056161</v>
      </c>
      <c r="AE3590" s="1">
        <f>C3590/AD3590*100000</f>
        <v>222.40927282866909</v>
      </c>
      <c r="AF3590" s="34">
        <f>IF(B3591=B3590,IFERROR((C3590/C3591)-1,0),0)</f>
        <v>0.16575682382134005</v>
      </c>
      <c r="AG3590" s="35">
        <f>IFERROR(LOG(2)/LOG(1+(AF3590)),AF3590)</f>
        <v>4.5194293172980817</v>
      </c>
      <c r="AH3590" s="35">
        <f>AVERAGE(Z3590:Z3596)</f>
        <v>220.42857142857142</v>
      </c>
      <c r="AJ3590" s="1">
        <f>Q3590/AD3590*100000</f>
        <v>5.3022219150299996</v>
      </c>
      <c r="AK3590" s="34">
        <f>IF(B3591=B3590,IFERROR((Q3590/Q3591)-1,0),0)</f>
        <v>0.14285714285714279</v>
      </c>
      <c r="AL3590" s="35">
        <f>IFERROR(LOG(2)/LOG(1+(AK3590)),AK3590)</f>
        <v>5.1908930696844333</v>
      </c>
      <c r="AM3590" s="35">
        <f>AVERAGE(W3590:W3596)</f>
        <v>5.5714285714285712</v>
      </c>
      <c r="AN3590" s="4">
        <f>ROUNDDOWN(N3590,0)</f>
        <v>43932</v>
      </c>
      <c r="AO3590" s="38" cm="1">
        <f t="array" ref="AO3590">_xlfn.ANCHORARRAY(AN3590)-1</f>
        <v>43931</v>
      </c>
    </row>
    <row r="3591" spans="1:41" x14ac:dyDescent="0.25">
      <c r="A3591">
        <v>20200410</v>
      </c>
      <c r="B3591" s="1" t="s">
        <v>116</v>
      </c>
      <c r="C3591">
        <v>2015</v>
      </c>
      <c r="D3591">
        <v>12281</v>
      </c>
      <c r="F3591">
        <v>169</v>
      </c>
      <c r="H3591">
        <v>45</v>
      </c>
      <c r="J3591">
        <v>26</v>
      </c>
      <c r="L3591">
        <v>35</v>
      </c>
      <c r="M3591" s="1" t="s">
        <v>28</v>
      </c>
      <c r="N3591" s="2">
        <v>43931</v>
      </c>
      <c r="O3591" s="1" t="s">
        <v>2061</v>
      </c>
      <c r="P3591" s="2">
        <v>43931.666666666664</v>
      </c>
      <c r="Q3591">
        <v>49</v>
      </c>
      <c r="S3591">
        <v>14296</v>
      </c>
      <c r="T3591">
        <v>14296</v>
      </c>
      <c r="U3591">
        <v>14296</v>
      </c>
      <c r="V3591">
        <v>44</v>
      </c>
      <c r="W3591">
        <v>6</v>
      </c>
      <c r="X3591">
        <v>0</v>
      </c>
      <c r="Y3591">
        <v>1599</v>
      </c>
      <c r="Z3591">
        <v>288</v>
      </c>
      <c r="AA3591">
        <v>1887</v>
      </c>
      <c r="AB3591" s="1">
        <f>Z3591/0.1</f>
        <v>2880</v>
      </c>
      <c r="AC3591" s="1">
        <f>AA3591-AB3591</f>
        <v>-993</v>
      </c>
      <c r="AD3591" s="1">
        <f>_xlfn.IFNA(INDEX($AV$2:$AV$53,MATCH(B3591,$AU$2:$AU$53,0)),1000)</f>
        <v>1056161</v>
      </c>
      <c r="AE3591" s="1">
        <f>C3591/AD3591*100000</f>
        <v>190.78530640688305</v>
      </c>
      <c r="AF3591" s="34">
        <f>IF(B3592=B3591,IFERROR((C3591/C3592)-1,0),0)</f>
        <v>0.16676317313259981</v>
      </c>
      <c r="AG3591" s="35">
        <f>IFERROR(LOG(2)/LOG(1+(AF3591)),AF3591)</f>
        <v>4.4941445723457001</v>
      </c>
      <c r="AH3591" s="35">
        <f>AVERAGE(Z3591:Z3597)</f>
        <v>186.57142857142858</v>
      </c>
      <c r="AJ3591" s="1">
        <f>Q3591/AD3591*100000</f>
        <v>4.6394441756512501</v>
      </c>
      <c r="AK3591" s="34">
        <f>IF(B3592=B3591,IFERROR((Q3591/Q3592)-1,0),0)</f>
        <v>0.13953488372093026</v>
      </c>
      <c r="AL3591" s="35">
        <f>IFERROR(LOG(2)/LOG(1+(AK3591)),AK3591)</f>
        <v>5.3065856113013101</v>
      </c>
      <c r="AM3591" s="35">
        <f>AVERAGE(W3591:W3597)</f>
        <v>5</v>
      </c>
      <c r="AN3591" s="4">
        <f>ROUNDDOWN(N3591,0)</f>
        <v>43931</v>
      </c>
      <c r="AO3591" s="38" cm="1">
        <f t="array" ref="AO3591">_xlfn.ANCHORARRAY(AN3591)-1</f>
        <v>43930</v>
      </c>
    </row>
    <row r="3592" spans="1:41" x14ac:dyDescent="0.25">
      <c r="A3592">
        <v>20200409</v>
      </c>
      <c r="B3592" s="1" t="s">
        <v>116</v>
      </c>
      <c r="C3592">
        <v>1727</v>
      </c>
      <c r="D3592">
        <v>10682</v>
      </c>
      <c r="F3592">
        <v>160</v>
      </c>
      <c r="H3592">
        <v>45</v>
      </c>
      <c r="J3592">
        <v>26</v>
      </c>
      <c r="L3592">
        <v>35</v>
      </c>
      <c r="M3592" s="1" t="s">
        <v>28</v>
      </c>
      <c r="N3592" s="2">
        <v>43930</v>
      </c>
      <c r="O3592" s="1" t="s">
        <v>2114</v>
      </c>
      <c r="P3592" s="2">
        <v>43930.666666666664</v>
      </c>
      <c r="Q3592">
        <v>43</v>
      </c>
      <c r="S3592">
        <v>12409</v>
      </c>
      <c r="T3592">
        <v>12409</v>
      </c>
      <c r="U3592">
        <v>12409</v>
      </c>
      <c r="V3592">
        <v>44</v>
      </c>
      <c r="W3592">
        <v>8</v>
      </c>
      <c r="X3592">
        <v>0</v>
      </c>
      <c r="Y3592">
        <v>0</v>
      </c>
      <c r="Z3592">
        <v>277</v>
      </c>
      <c r="AA3592">
        <v>277</v>
      </c>
      <c r="AB3592" s="1">
        <f>Z3592/0.1</f>
        <v>2770</v>
      </c>
      <c r="AC3592" s="1">
        <f>AA3592-AB3592</f>
        <v>-2493</v>
      </c>
      <c r="AD3592" s="1">
        <f>_xlfn.IFNA(INDEX($AV$2:$AV$53,MATCH(B3592,$AU$2:$AU$53,0)),1000)</f>
        <v>1056161</v>
      </c>
      <c r="AE3592" s="1">
        <f>C3592/AD3592*100000</f>
        <v>163.51673655815733</v>
      </c>
      <c r="AF3592" s="34">
        <f>IF(B3593=B3592,IFERROR((C3592/C3593)-1,0),0)</f>
        <v>0.19103448275862078</v>
      </c>
      <c r="AG3592" s="35">
        <f>IFERROR(LOG(2)/LOG(1+(AF3592)),AF3592)</f>
        <v>3.9648683698807003</v>
      </c>
      <c r="AH3592" s="35">
        <f>AVERAGE(Z3592:Z3598)</f>
        <v>152.85714285714286</v>
      </c>
      <c r="AJ3592" s="1">
        <f>Q3592/AD3592*100000</f>
        <v>4.0713489704694643</v>
      </c>
      <c r="AK3592" s="34">
        <f>IF(B3593=B3592,IFERROR((Q3592/Q3593)-1,0),0)</f>
        <v>0.22857142857142865</v>
      </c>
      <c r="AL3592" s="35">
        <f>IFERROR(LOG(2)/LOG(1+(AK3592)),AK3592)</f>
        <v>3.3672104135163661</v>
      </c>
      <c r="AM3592" s="35">
        <f>AVERAGE(W3592:W3598)</f>
        <v>4.4285714285714288</v>
      </c>
      <c r="AN3592" s="4">
        <f>ROUNDDOWN(N3592,0)</f>
        <v>43930</v>
      </c>
      <c r="AO3592" s="38" cm="1">
        <f t="array" ref="AO3592">_xlfn.ANCHORARRAY(AN3592)-1</f>
        <v>43929</v>
      </c>
    </row>
    <row r="3593" spans="1:41" x14ac:dyDescent="0.25">
      <c r="A3593">
        <v>20200408</v>
      </c>
      <c r="B3593" s="1" t="s">
        <v>116</v>
      </c>
      <c r="C3593">
        <v>1450</v>
      </c>
      <c r="D3593">
        <v>10682</v>
      </c>
      <c r="F3593">
        <v>143</v>
      </c>
      <c r="H3593">
        <v>45</v>
      </c>
      <c r="J3593">
        <v>26</v>
      </c>
      <c r="L3593">
        <v>35</v>
      </c>
      <c r="M3593" s="1" t="s">
        <v>28</v>
      </c>
      <c r="N3593" s="2">
        <v>43929</v>
      </c>
      <c r="O3593" s="1" t="s">
        <v>2167</v>
      </c>
      <c r="P3593" s="2">
        <v>43929.666666666664</v>
      </c>
      <c r="Q3593">
        <v>35</v>
      </c>
      <c r="S3593">
        <v>12132</v>
      </c>
      <c r="T3593">
        <v>12132</v>
      </c>
      <c r="U3593">
        <v>12132</v>
      </c>
      <c r="V3593">
        <v>44</v>
      </c>
      <c r="W3593">
        <v>5</v>
      </c>
      <c r="X3593">
        <v>0</v>
      </c>
      <c r="Y3593">
        <v>1605</v>
      </c>
      <c r="Z3593">
        <v>220</v>
      </c>
      <c r="AA3593">
        <v>1825</v>
      </c>
      <c r="AB3593" s="1">
        <f>Z3593/0.1</f>
        <v>2200</v>
      </c>
      <c r="AC3593" s="1">
        <f>AA3593-AB3593</f>
        <v>-375</v>
      </c>
      <c r="AD3593" s="1">
        <f>_xlfn.IFNA(INDEX($AV$2:$AV$53,MATCH(B3593,$AU$2:$AU$53,0)),1000)</f>
        <v>1056161</v>
      </c>
      <c r="AE3593" s="1">
        <f>C3593/AD3593*100000</f>
        <v>137.28967458559822</v>
      </c>
      <c r="AF3593" s="34">
        <f>IF(B3594=B3593,IFERROR((C3593/C3594)-1,0),0)</f>
        <v>0.17886178861788626</v>
      </c>
      <c r="AG3593" s="35">
        <f>IFERROR(LOG(2)/LOG(1+(AF3593)),AF3593)</f>
        <v>4.2123960045933746</v>
      </c>
      <c r="AH3593" s="35">
        <f>AVERAGE(Z3593:Z3599)</f>
        <v>126.28571428571429</v>
      </c>
      <c r="AJ3593" s="1">
        <f>Q3593/AD3593*100000</f>
        <v>3.3138886968937498</v>
      </c>
      <c r="AK3593" s="34">
        <f>IF(B3594=B3593,IFERROR((Q3593/Q3594)-1,0),0)</f>
        <v>0.16666666666666674</v>
      </c>
      <c r="AL3593" s="35">
        <f>IFERROR(LOG(2)/LOG(1+(AK3593)),AK3593)</f>
        <v>4.4965561056019201</v>
      </c>
      <c r="AM3593" s="35">
        <f>AVERAGE(W3593:W3599)</f>
        <v>3.5714285714285716</v>
      </c>
      <c r="AN3593" s="4">
        <f>ROUNDDOWN(N3593,0)</f>
        <v>43929</v>
      </c>
      <c r="AO3593" s="38" cm="1">
        <f t="array" ref="AO3593">_xlfn.ANCHORARRAY(AN3593)-1</f>
        <v>43928</v>
      </c>
    </row>
    <row r="3594" spans="1:41" x14ac:dyDescent="0.25">
      <c r="A3594">
        <v>20200407</v>
      </c>
      <c r="B3594" s="1" t="s">
        <v>116</v>
      </c>
      <c r="C3594">
        <v>1230</v>
      </c>
      <c r="D3594">
        <v>9077</v>
      </c>
      <c r="F3594">
        <v>123</v>
      </c>
      <c r="H3594">
        <v>40</v>
      </c>
      <c r="J3594">
        <v>26</v>
      </c>
      <c r="L3594">
        <v>35</v>
      </c>
      <c r="M3594" s="1" t="s">
        <v>28</v>
      </c>
      <c r="N3594" s="2">
        <v>43928</v>
      </c>
      <c r="O3594" s="1" t="s">
        <v>2220</v>
      </c>
      <c r="P3594" s="2">
        <v>43928.666666666664</v>
      </c>
      <c r="Q3594">
        <v>30</v>
      </c>
      <c r="S3594">
        <v>10307</v>
      </c>
      <c r="T3594">
        <v>10307</v>
      </c>
      <c r="U3594">
        <v>10307</v>
      </c>
      <c r="V3594">
        <v>44</v>
      </c>
      <c r="W3594">
        <v>3</v>
      </c>
      <c r="X3594">
        <v>0</v>
      </c>
      <c r="Y3594">
        <v>1678</v>
      </c>
      <c r="Z3594">
        <v>148</v>
      </c>
      <c r="AA3594">
        <v>1826</v>
      </c>
      <c r="AB3594" s="1">
        <f>Z3594/0.1</f>
        <v>1480</v>
      </c>
      <c r="AC3594" s="1">
        <f>AA3594-AB3594</f>
        <v>346</v>
      </c>
      <c r="AD3594" s="1">
        <f>_xlfn.IFNA(INDEX($AV$2:$AV$53,MATCH(B3594,$AU$2:$AU$53,0)),1000)</f>
        <v>1056161</v>
      </c>
      <c r="AE3594" s="1">
        <f>C3594/AD3594*100000</f>
        <v>116.45951706226607</v>
      </c>
      <c r="AF3594" s="34">
        <f>IF(B3595=B3594,IFERROR((C3594/C3595)-1,0),0)</f>
        <v>0.13678373382624764</v>
      </c>
      <c r="AG3594" s="35">
        <f>IFERROR(LOG(2)/LOG(1+(AF3594)),AF3594)</f>
        <v>5.4066382241369935</v>
      </c>
      <c r="AH3594" s="35">
        <f>AVERAGE(Z3594:Z3600)</f>
        <v>105.85714285714286</v>
      </c>
      <c r="AJ3594" s="1">
        <f>Q3594/AD3594*100000</f>
        <v>2.8404760259089286</v>
      </c>
      <c r="AK3594" s="34">
        <f>IF(B3595=B3594,IFERROR((Q3594/Q3595)-1,0),0)</f>
        <v>0.11111111111111116</v>
      </c>
      <c r="AL3594" s="35">
        <f>IFERROR(LOG(2)/LOG(1+(AK3594)),AK3594)</f>
        <v>6.5788134789605817</v>
      </c>
      <c r="AM3594" s="35">
        <f>AVERAGE(W3594:W3600)</f>
        <v>3.1428571428571428</v>
      </c>
      <c r="AN3594" s="4">
        <f>ROUNDDOWN(N3594,0)</f>
        <v>43928</v>
      </c>
      <c r="AO3594" s="38" cm="1">
        <f t="array" ref="AO3594">_xlfn.ANCHORARRAY(AN3594)-1</f>
        <v>43927</v>
      </c>
    </row>
    <row r="3595" spans="1:41" x14ac:dyDescent="0.25">
      <c r="A3595">
        <v>20200406</v>
      </c>
      <c r="B3595" s="1" t="s">
        <v>116</v>
      </c>
      <c r="C3595">
        <v>1082</v>
      </c>
      <c r="D3595">
        <v>7399</v>
      </c>
      <c r="F3595">
        <v>109</v>
      </c>
      <c r="H3595">
        <v>37</v>
      </c>
      <c r="J3595">
        <v>26</v>
      </c>
      <c r="L3595">
        <v>35</v>
      </c>
      <c r="M3595" s="1" t="s">
        <v>28</v>
      </c>
      <c r="N3595" s="2">
        <v>43927</v>
      </c>
      <c r="O3595" s="1" t="s">
        <v>2273</v>
      </c>
      <c r="P3595" s="2">
        <v>43927.666666666664</v>
      </c>
      <c r="Q3595">
        <v>27</v>
      </c>
      <c r="S3595">
        <v>8481</v>
      </c>
      <c r="T3595">
        <v>8481</v>
      </c>
      <c r="U3595">
        <v>8481</v>
      </c>
      <c r="V3595">
        <v>44</v>
      </c>
      <c r="W3595">
        <v>2</v>
      </c>
      <c r="X3595">
        <v>0</v>
      </c>
      <c r="Y3595">
        <v>1140</v>
      </c>
      <c r="Z3595">
        <v>160</v>
      </c>
      <c r="AA3595">
        <v>1300</v>
      </c>
      <c r="AB3595" s="1">
        <f>Z3595/0.1</f>
        <v>1600</v>
      </c>
      <c r="AC3595" s="1">
        <f>AA3595-AB3595</f>
        <v>-300</v>
      </c>
      <c r="AD3595" s="1">
        <f>_xlfn.IFNA(INDEX($AV$2:$AV$53,MATCH(B3595,$AU$2:$AU$53,0)),1000)</f>
        <v>1056161</v>
      </c>
      <c r="AE3595" s="1">
        <f>C3595/AD3595*100000</f>
        <v>102.44650200111535</v>
      </c>
      <c r="AF3595" s="34">
        <f>IF(B3596=B3595,IFERROR((C3595/C3596)-1,0),0)</f>
        <v>0.17353579175704992</v>
      </c>
      <c r="AG3595" s="35">
        <f>IFERROR(LOG(2)/LOG(1+(AF3595)),AF3595)</f>
        <v>4.3315949716224402</v>
      </c>
      <c r="AH3595" s="35">
        <f>AVERAGE(Z3595:Z3601)</f>
        <v>97.142857142857139</v>
      </c>
      <c r="AJ3595" s="1">
        <f>Q3595/AD3595*100000</f>
        <v>2.5564284233180357</v>
      </c>
      <c r="AK3595" s="34">
        <f>IF(B3596=B3595,IFERROR((Q3595/Q3596)-1,0),0)</f>
        <v>8.0000000000000071E-2</v>
      </c>
      <c r="AL3595" s="35">
        <f>IFERROR(LOG(2)/LOG(1+(AK3595)),AK3595)</f>
        <v>9.0064683420005878</v>
      </c>
      <c r="AM3595" s="35">
        <f>AVERAGE(W3595:W3601)</f>
        <v>3.2857142857142856</v>
      </c>
      <c r="AN3595" s="4">
        <f>ROUNDDOWN(N3595,0)</f>
        <v>43927</v>
      </c>
      <c r="AO3595" s="38" cm="1">
        <f t="array" ref="AO3595">_xlfn.ANCHORARRAY(AN3595)-1</f>
        <v>43926</v>
      </c>
    </row>
    <row r="3596" spans="1:41" x14ac:dyDescent="0.25">
      <c r="A3596">
        <v>20200405</v>
      </c>
      <c r="B3596" s="1" t="s">
        <v>116</v>
      </c>
      <c r="C3596">
        <v>922</v>
      </c>
      <c r="D3596">
        <v>6259</v>
      </c>
      <c r="F3596">
        <v>103</v>
      </c>
      <c r="H3596">
        <v>33</v>
      </c>
      <c r="J3596">
        <v>6</v>
      </c>
      <c r="L3596">
        <v>35</v>
      </c>
      <c r="M3596" s="1" t="s">
        <v>28</v>
      </c>
      <c r="N3596" s="2">
        <v>43926</v>
      </c>
      <c r="O3596" s="1" t="s">
        <v>2326</v>
      </c>
      <c r="P3596" s="2">
        <v>43926.666666666664</v>
      </c>
      <c r="Q3596">
        <v>25</v>
      </c>
      <c r="S3596">
        <v>7181</v>
      </c>
      <c r="T3596">
        <v>7181</v>
      </c>
      <c r="U3596">
        <v>7181</v>
      </c>
      <c r="V3596">
        <v>44</v>
      </c>
      <c r="W3596">
        <v>8</v>
      </c>
      <c r="X3596">
        <v>0</v>
      </c>
      <c r="Y3596">
        <v>675</v>
      </c>
      <c r="Z3596">
        <v>116</v>
      </c>
      <c r="AA3596">
        <v>791</v>
      </c>
      <c r="AB3596" s="1">
        <f>Z3596/0.1</f>
        <v>1160</v>
      </c>
      <c r="AC3596" s="1">
        <f>AA3596-AB3596</f>
        <v>-369</v>
      </c>
      <c r="AD3596" s="1">
        <f>_xlfn.IFNA(INDEX($AV$2:$AV$53,MATCH(B3596,$AU$2:$AU$53,0)),1000)</f>
        <v>1056161</v>
      </c>
      <c r="AE3596" s="1">
        <f>C3596/AD3596*100000</f>
        <v>87.29729652960107</v>
      </c>
      <c r="AF3596" s="34">
        <f>IF(B3597=B3596,IFERROR((C3596/C3597)-1,0),0)</f>
        <v>0.14392059553349879</v>
      </c>
      <c r="AG3596" s="35">
        <f>IFERROR(LOG(2)/LOG(1+(AF3596)),AF3596)</f>
        <v>5.1549869534931974</v>
      </c>
      <c r="AH3596" s="35">
        <f>AVERAGE(Z3596:Z3602)</f>
        <v>89.714285714285708</v>
      </c>
      <c r="AJ3596" s="1">
        <f>Q3596/AD3596*100000</f>
        <v>2.3670633549241074</v>
      </c>
      <c r="AK3596" s="34">
        <f>IF(B3597=B3596,IFERROR((Q3596/Q3597)-1,0),0)</f>
        <v>0.47058823529411775</v>
      </c>
      <c r="AL3596" s="35">
        <f>IFERROR(LOG(2)/LOG(1+(AK3596)),AK3596)</f>
        <v>1.7972896380808772</v>
      </c>
      <c r="AM3596" s="35">
        <f>AVERAGE(W3596:W3602)</f>
        <v>3.1428571428571428</v>
      </c>
      <c r="AN3596" s="4">
        <f>ROUNDDOWN(N3596,0)</f>
        <v>43926</v>
      </c>
      <c r="AO3596" s="38" cm="1">
        <f t="array" ref="AO3596">_xlfn.ANCHORARRAY(AN3596)-1</f>
        <v>43925</v>
      </c>
    </row>
    <row r="3597" spans="1:41" x14ac:dyDescent="0.25">
      <c r="A3597">
        <v>20200404</v>
      </c>
      <c r="B3597" s="1" t="s">
        <v>116</v>
      </c>
      <c r="C3597">
        <v>806</v>
      </c>
      <c r="D3597">
        <v>5584</v>
      </c>
      <c r="F3597">
        <v>93</v>
      </c>
      <c r="H3597">
        <v>31</v>
      </c>
      <c r="J3597">
        <v>6</v>
      </c>
      <c r="L3597">
        <v>35</v>
      </c>
      <c r="M3597" s="1" t="s">
        <v>28</v>
      </c>
      <c r="N3597" s="2">
        <v>43925</v>
      </c>
      <c r="O3597" s="1" t="s">
        <v>2379</v>
      </c>
      <c r="P3597" s="2">
        <v>43925.666666666664</v>
      </c>
      <c r="Q3597">
        <v>17</v>
      </c>
      <c r="S3597">
        <v>6390</v>
      </c>
      <c r="T3597">
        <v>6390</v>
      </c>
      <c r="U3597">
        <v>6390</v>
      </c>
      <c r="V3597">
        <v>44</v>
      </c>
      <c r="W3597">
        <v>3</v>
      </c>
      <c r="X3597">
        <v>0</v>
      </c>
      <c r="Y3597">
        <v>727</v>
      </c>
      <c r="Z3597">
        <v>97</v>
      </c>
      <c r="AA3597">
        <v>824</v>
      </c>
      <c r="AB3597" s="1">
        <f>Z3597/0.1</f>
        <v>970</v>
      </c>
      <c r="AC3597" s="1">
        <f>AA3597-AB3597</f>
        <v>-146</v>
      </c>
      <c r="AD3597" s="1">
        <f>_xlfn.IFNA(INDEX($AV$2:$AV$53,MATCH(B3597,$AU$2:$AU$53,0)),1000)</f>
        <v>1056161</v>
      </c>
      <c r="AE3597" s="1">
        <f>C3597/AD3597*100000</f>
        <v>76.314122562753212</v>
      </c>
      <c r="AF3597" s="34">
        <f>IF(B3598=B3597,IFERROR((C3597/C3598)-1,0),0)</f>
        <v>0.13681241184767279</v>
      </c>
      <c r="AG3597" s="35">
        <f>IFERROR(LOG(2)/LOG(1+(AF3597)),AF3597)</f>
        <v>5.4055745476314128</v>
      </c>
      <c r="AH3597" s="35">
        <f>AVERAGE(Z3597:Z3603)</f>
        <v>81</v>
      </c>
      <c r="AJ3597" s="1">
        <f>Q3597/AD3597*100000</f>
        <v>1.6096030813483928</v>
      </c>
      <c r="AK3597" s="34">
        <f>IF(B3598=B3597,IFERROR((Q3597/Q3598)-1,0),0)</f>
        <v>0.21428571428571419</v>
      </c>
      <c r="AL3597" s="35">
        <f>IFERROR(LOG(2)/LOG(1+(AK3597)),AK3597)</f>
        <v>3.570052581454954</v>
      </c>
      <c r="AM3597" s="35">
        <f>AVERAGE(W3597:W3603)</f>
        <v>2.4285714285714284</v>
      </c>
      <c r="AN3597" s="4">
        <f>ROUNDDOWN(N3597,0)</f>
        <v>43925</v>
      </c>
      <c r="AO3597" s="38" cm="1">
        <f t="array" ref="AO3597">_xlfn.ANCHORARRAY(AN3597)-1</f>
        <v>43924</v>
      </c>
    </row>
    <row r="3598" spans="1:41" x14ac:dyDescent="0.25">
      <c r="A3598">
        <v>20200403</v>
      </c>
      <c r="B3598" s="1" t="s">
        <v>116</v>
      </c>
      <c r="C3598">
        <v>709</v>
      </c>
      <c r="D3598">
        <v>4857</v>
      </c>
      <c r="F3598">
        <v>77</v>
      </c>
      <c r="H3598">
        <v>14</v>
      </c>
      <c r="J3598">
        <v>6</v>
      </c>
      <c r="L3598">
        <v>35</v>
      </c>
      <c r="M3598" s="1" t="s">
        <v>28</v>
      </c>
      <c r="N3598" s="2">
        <v>43924</v>
      </c>
      <c r="O3598" s="1" t="s">
        <v>2432</v>
      </c>
      <c r="P3598" s="2">
        <v>43924.666666666664</v>
      </c>
      <c r="Q3598">
        <v>14</v>
      </c>
      <c r="S3598">
        <v>5566</v>
      </c>
      <c r="T3598">
        <v>5566</v>
      </c>
      <c r="U3598">
        <v>5566</v>
      </c>
      <c r="V3598">
        <v>44</v>
      </c>
      <c r="W3598">
        <v>2</v>
      </c>
      <c r="X3598">
        <v>0</v>
      </c>
      <c r="Y3598">
        <v>445</v>
      </c>
      <c r="Z3598">
        <v>52</v>
      </c>
      <c r="AA3598">
        <v>497</v>
      </c>
      <c r="AB3598" s="1">
        <f>Z3598/0.1</f>
        <v>520</v>
      </c>
      <c r="AC3598" s="1">
        <f>AA3598-AB3598</f>
        <v>-23</v>
      </c>
      <c r="AD3598" s="1">
        <f>_xlfn.IFNA(INDEX($AV$2:$AV$53,MATCH(B3598,$AU$2:$AU$53,0)),1000)</f>
        <v>1056161</v>
      </c>
      <c r="AE3598" s="1">
        <f>C3598/AD3598*100000</f>
        <v>67.129916745647691</v>
      </c>
      <c r="AF3598" s="34">
        <f>IF(B3599=B3598,IFERROR((C3598/C3599)-1,0),0)</f>
        <v>7.9147640791476404E-2</v>
      </c>
      <c r="AG3598" s="35">
        <f>IFERROR(LOG(2)/LOG(1+(AF3598)),AF3598)</f>
        <v>9.0998222081614717</v>
      </c>
      <c r="AH3598" s="35">
        <f>AVERAGE(Z3598:Z3604)</f>
        <v>72.285714285714292</v>
      </c>
      <c r="AJ3598" s="1">
        <f>Q3598/AD3598*100000</f>
        <v>1.3255554787574999</v>
      </c>
      <c r="AK3598" s="34">
        <f>IF(B3599=B3598,IFERROR((Q3598/Q3599)-1,0),0)</f>
        <v>0.16666666666666674</v>
      </c>
      <c r="AL3598" s="35">
        <f>IFERROR(LOG(2)/LOG(1+(AK3598)),AK3598)</f>
        <v>4.4965561056019201</v>
      </c>
      <c r="AM3598" s="35">
        <f>AVERAGE(W3598:W3604)</f>
        <v>2</v>
      </c>
      <c r="AN3598" s="4">
        <f>ROUNDDOWN(N3598,0)</f>
        <v>43924</v>
      </c>
      <c r="AO3598" s="38" cm="1">
        <f t="array" ref="AO3598">_xlfn.ANCHORARRAY(AN3598)-1</f>
        <v>43923</v>
      </c>
    </row>
    <row r="3599" spans="1:41" x14ac:dyDescent="0.25">
      <c r="A3599">
        <v>20200402</v>
      </c>
      <c r="B3599" s="1" t="s">
        <v>116</v>
      </c>
      <c r="C3599">
        <v>657</v>
      </c>
      <c r="D3599">
        <v>4412</v>
      </c>
      <c r="F3599">
        <v>72</v>
      </c>
      <c r="H3599">
        <v>14</v>
      </c>
      <c r="J3599">
        <v>6</v>
      </c>
      <c r="L3599">
        <v>35</v>
      </c>
      <c r="M3599" s="1" t="s">
        <v>28</v>
      </c>
      <c r="N3599" s="2">
        <v>43923</v>
      </c>
      <c r="O3599" s="1" t="s">
        <v>2485</v>
      </c>
      <c r="P3599" s="2">
        <v>43923.666666666664</v>
      </c>
      <c r="Q3599">
        <v>12</v>
      </c>
      <c r="S3599">
        <v>5069</v>
      </c>
      <c r="T3599">
        <v>5069</v>
      </c>
      <c r="U3599">
        <v>5069</v>
      </c>
      <c r="V3599">
        <v>44</v>
      </c>
      <c r="W3599">
        <v>2</v>
      </c>
      <c r="X3599">
        <v>0</v>
      </c>
      <c r="Y3599">
        <v>581</v>
      </c>
      <c r="Z3599">
        <v>91</v>
      </c>
      <c r="AA3599">
        <v>672</v>
      </c>
      <c r="AB3599" s="1">
        <f>Z3599/0.1</f>
        <v>910</v>
      </c>
      <c r="AC3599" s="1">
        <f>AA3599-AB3599</f>
        <v>-238</v>
      </c>
      <c r="AD3599" s="1">
        <f>_xlfn.IFNA(INDEX($AV$2:$AV$53,MATCH(B3599,$AU$2:$AU$53,0)),1000)</f>
        <v>1056161</v>
      </c>
      <c r="AE3599" s="1">
        <f>C3599/AD3599*100000</f>
        <v>62.206424967405539</v>
      </c>
      <c r="AF3599" s="34">
        <f>IF(B3600=B3599,IFERROR((C3599/C3600)-1,0),0)</f>
        <v>0.16077738515901063</v>
      </c>
      <c r="AG3599" s="35">
        <f>IFERROR(LOG(2)/LOG(1+(AF3599)),AF3599)</f>
        <v>4.6491881293367978</v>
      </c>
      <c r="AH3599" s="35">
        <f>AVERAGE(Z3599:Z3605)</f>
        <v>70.285714285714292</v>
      </c>
      <c r="AJ3599" s="1">
        <f>Q3599/AD3599*100000</f>
        <v>1.1361904103635714</v>
      </c>
      <c r="AK3599" s="34">
        <f>IF(B3600=B3599,IFERROR((Q3599/Q3600)-1,0),0)</f>
        <v>0.19999999999999996</v>
      </c>
      <c r="AL3599" s="35">
        <f>IFERROR(LOG(2)/LOG(1+(AK3599)),AK3599)</f>
        <v>3.8017840169239308</v>
      </c>
      <c r="AM3599" s="35">
        <f>AVERAGE(W3599:W3605)</f>
        <v>1.7142857142857142</v>
      </c>
      <c r="AN3599" s="4">
        <f>ROUNDDOWN(N3599,0)</f>
        <v>43923</v>
      </c>
      <c r="AO3599" s="38" cm="1">
        <f t="array" ref="AO3599">_xlfn.ANCHORARRAY(AN3599)-1</f>
        <v>43922</v>
      </c>
    </row>
    <row r="3600" spans="1:41" x14ac:dyDescent="0.25">
      <c r="A3600">
        <v>20200401</v>
      </c>
      <c r="B3600" s="1" t="s">
        <v>116</v>
      </c>
      <c r="C3600">
        <v>566</v>
      </c>
      <c r="D3600">
        <v>3831</v>
      </c>
      <c r="F3600">
        <v>60</v>
      </c>
      <c r="H3600">
        <v>14</v>
      </c>
      <c r="J3600">
        <v>6</v>
      </c>
      <c r="L3600">
        <v>35</v>
      </c>
      <c r="M3600" s="1" t="s">
        <v>28</v>
      </c>
      <c r="N3600" s="2">
        <v>43922</v>
      </c>
      <c r="O3600" s="1" t="s">
        <v>2538</v>
      </c>
      <c r="P3600" s="2">
        <v>43922.666666666664</v>
      </c>
      <c r="Q3600">
        <v>10</v>
      </c>
      <c r="S3600">
        <v>4397</v>
      </c>
      <c r="T3600">
        <v>4397</v>
      </c>
      <c r="U3600">
        <v>4397</v>
      </c>
      <c r="V3600">
        <v>44</v>
      </c>
      <c r="W3600">
        <v>2</v>
      </c>
      <c r="X3600">
        <v>0</v>
      </c>
      <c r="Y3600">
        <v>355</v>
      </c>
      <c r="Z3600">
        <v>77</v>
      </c>
      <c r="AA3600">
        <v>432</v>
      </c>
      <c r="AB3600" s="1">
        <f>Z3600/0.1</f>
        <v>770</v>
      </c>
      <c r="AC3600" s="1">
        <f>AA3600-AB3600</f>
        <v>-338</v>
      </c>
      <c r="AD3600" s="1">
        <f>_xlfn.IFNA(INDEX($AV$2:$AV$53,MATCH(B3600,$AU$2:$AU$53,0)),1000)</f>
        <v>1056161</v>
      </c>
      <c r="AE3600" s="1">
        <f>C3600/AD3600*100000</f>
        <v>53.590314355481787</v>
      </c>
      <c r="AF3600" s="34">
        <f>IF(B3601=B3600,IFERROR((C3600/C3601)-1,0),0)</f>
        <v>0.15746421267893651</v>
      </c>
      <c r="AG3600" s="35">
        <f>IFERROR(LOG(2)/LOG(1+(AF3600)),AF3600)</f>
        <v>4.7400646234362513</v>
      </c>
      <c r="AH3600" s="35">
        <f>AVERAGE(Z3600:Z3606)</f>
        <v>62</v>
      </c>
      <c r="AJ3600" s="1">
        <f>Q3600/AD3600*100000</f>
        <v>0.94682534196964285</v>
      </c>
      <c r="AK3600" s="34">
        <f>IF(B3601=B3600,IFERROR((Q3600/Q3601)-1,0),0)</f>
        <v>0.25</v>
      </c>
      <c r="AL3600" s="35">
        <f>IFERROR(LOG(2)/LOG(1+(AK3600)),AK3600)</f>
        <v>3.1062837195053898</v>
      </c>
      <c r="AM3600" s="35">
        <f>AVERAGE(W3600:W3606)</f>
        <v>1.4285714285714286</v>
      </c>
      <c r="AN3600" s="4">
        <f>ROUNDDOWN(N3600,0)</f>
        <v>43922</v>
      </c>
      <c r="AO3600" s="38" cm="1">
        <f t="array" ref="AO3600">_xlfn.ANCHORARRAY(AN3600)-1</f>
        <v>43921</v>
      </c>
    </row>
    <row r="3601" spans="1:41" x14ac:dyDescent="0.25">
      <c r="A3601">
        <v>20200331</v>
      </c>
      <c r="B3601" s="1" t="s">
        <v>116</v>
      </c>
      <c r="C3601">
        <v>489</v>
      </c>
      <c r="D3601">
        <v>3476</v>
      </c>
      <c r="F3601">
        <v>59</v>
      </c>
      <c r="H3601">
        <v>9</v>
      </c>
      <c r="J3601">
        <v>6</v>
      </c>
      <c r="L3601">
        <v>35</v>
      </c>
      <c r="M3601" s="1" t="s">
        <v>28</v>
      </c>
      <c r="N3601" s="2">
        <v>43921</v>
      </c>
      <c r="O3601" s="1" t="s">
        <v>2591</v>
      </c>
      <c r="P3601" s="2">
        <v>43921.666666666664</v>
      </c>
      <c r="Q3601">
        <v>8</v>
      </c>
      <c r="S3601">
        <v>3965</v>
      </c>
      <c r="T3601">
        <v>3965</v>
      </c>
      <c r="U3601">
        <v>3965</v>
      </c>
      <c r="V3601">
        <v>44</v>
      </c>
      <c r="W3601">
        <v>4</v>
      </c>
      <c r="X3601">
        <v>0</v>
      </c>
      <c r="Y3601">
        <v>289</v>
      </c>
      <c r="Z3601">
        <v>87</v>
      </c>
      <c r="AA3601">
        <v>376</v>
      </c>
      <c r="AB3601" s="1">
        <f>Z3601/0.1</f>
        <v>870</v>
      </c>
      <c r="AC3601" s="1">
        <f>AA3601-AB3601</f>
        <v>-494</v>
      </c>
      <c r="AD3601" s="1">
        <f>_xlfn.IFNA(INDEX($AV$2:$AV$53,MATCH(B3601,$AU$2:$AU$53,0)),1000)</f>
        <v>1056161</v>
      </c>
      <c r="AE3601" s="1">
        <f>C3601/AD3601*100000</f>
        <v>46.299759222315537</v>
      </c>
      <c r="AF3601" s="34">
        <f>IF(B3602=B3601,IFERROR((C3601/C3602)-1,0),0)</f>
        <v>0.21641791044776126</v>
      </c>
      <c r="AG3601" s="35">
        <f>IFERROR(LOG(2)/LOG(1+(AF3601)),AF3601)</f>
        <v>3.5380826006780328</v>
      </c>
      <c r="AH3601" s="35">
        <f>AVERAGE(Z3601:Z3607)</f>
        <v>52.142857142857146</v>
      </c>
      <c r="AJ3601" s="1">
        <f>Q3601/AD3601*100000</f>
        <v>0.75746027357571433</v>
      </c>
      <c r="AK3601" s="34">
        <f>IF(B3602=B3601,IFERROR((Q3601/Q3602)-1,0),0)</f>
        <v>1</v>
      </c>
      <c r="AL3601" s="35">
        <f>IFERROR(LOG(2)/LOG(1+(AK3601)),AK3601)</f>
        <v>1</v>
      </c>
      <c r="AM3601" s="35">
        <f>AVERAGE(W3601:W3607)</f>
        <v>1.1428571428571428</v>
      </c>
      <c r="AN3601" s="4">
        <f>ROUNDDOWN(N3601,0)</f>
        <v>43921</v>
      </c>
      <c r="AO3601" s="38" cm="1">
        <f t="array" ref="AO3601">_xlfn.ANCHORARRAY(AN3601)-1</f>
        <v>43920</v>
      </c>
    </row>
    <row r="3602" spans="1:41" x14ac:dyDescent="0.25">
      <c r="A3602">
        <v>20200330</v>
      </c>
      <c r="B3602" s="1" t="s">
        <v>116</v>
      </c>
      <c r="C3602">
        <v>402</v>
      </c>
      <c r="D3602">
        <v>3187</v>
      </c>
      <c r="F3602">
        <v>41</v>
      </c>
      <c r="H3602">
        <v>9</v>
      </c>
      <c r="J3602">
        <v>6</v>
      </c>
      <c r="M3602" s="1" t="s">
        <v>28</v>
      </c>
      <c r="N3602" s="2">
        <v>43920</v>
      </c>
      <c r="O3602" s="1" t="s">
        <v>2644</v>
      </c>
      <c r="P3602" s="2">
        <v>43920.666666666664</v>
      </c>
      <c r="Q3602">
        <v>4</v>
      </c>
      <c r="S3602">
        <v>3589</v>
      </c>
      <c r="T3602">
        <v>3589</v>
      </c>
      <c r="U3602">
        <v>3589</v>
      </c>
      <c r="V3602">
        <v>44</v>
      </c>
      <c r="W3602">
        <v>1</v>
      </c>
      <c r="X3602">
        <v>0</v>
      </c>
      <c r="Y3602">
        <v>347</v>
      </c>
      <c r="Z3602">
        <v>108</v>
      </c>
      <c r="AA3602">
        <v>455</v>
      </c>
      <c r="AB3602" s="1">
        <f>Z3602/0.1</f>
        <v>1080</v>
      </c>
      <c r="AC3602" s="1">
        <f>AA3602-AB3602</f>
        <v>-625</v>
      </c>
      <c r="AD3602" s="1">
        <f>_xlfn.IFNA(INDEX($AV$2:$AV$53,MATCH(B3602,$AU$2:$AU$53,0)),1000)</f>
        <v>1056161</v>
      </c>
      <c r="AE3602" s="1">
        <f>C3602/AD3602*100000</f>
        <v>38.062378747179643</v>
      </c>
      <c r="AF3602" s="34">
        <f>IF(B3603=B3602,IFERROR((C3602/C3603)-1,0),0)</f>
        <v>0.36734693877551017</v>
      </c>
      <c r="AG3602" s="35">
        <f>IFERROR(LOG(2)/LOG(1+(AF3602)),AF3602)</f>
        <v>2.2154314505145134</v>
      </c>
      <c r="AH3602" s="35">
        <f>AVERAGE(Z3602:Z3608)</f>
        <v>42.285714285714285</v>
      </c>
      <c r="AJ3602" s="1">
        <f>Q3602/AD3602*100000</f>
        <v>0.37873013678785716</v>
      </c>
      <c r="AK3602" s="34">
        <f>IF(B3603=B3602,IFERROR((Q3602/Q3603)-1,0),0)</f>
        <v>0.33333333333333326</v>
      </c>
      <c r="AL3602" s="35">
        <f>IFERROR(LOG(2)/LOG(1+(AK3602)),AK3602)</f>
        <v>2.4094208396532095</v>
      </c>
      <c r="AM3602" s="35">
        <f>AVERAGE(W3602:W3608)</f>
        <v>0.5714285714285714</v>
      </c>
      <c r="AN3602" s="4">
        <f>ROUNDDOWN(N3602,0)</f>
        <v>43920</v>
      </c>
      <c r="AO3602" s="38" cm="1">
        <f t="array" ref="AO3602">_xlfn.ANCHORARRAY(AN3602)-1</f>
        <v>43919</v>
      </c>
    </row>
    <row r="3603" spans="1:41" x14ac:dyDescent="0.25">
      <c r="A3603">
        <v>20200329</v>
      </c>
      <c r="B3603" s="1" t="s">
        <v>116</v>
      </c>
      <c r="C3603">
        <v>294</v>
      </c>
      <c r="D3603">
        <v>2840</v>
      </c>
      <c r="F3603">
        <v>35</v>
      </c>
      <c r="H3603">
        <v>9</v>
      </c>
      <c r="J3603">
        <v>6</v>
      </c>
      <c r="M3603" s="1" t="s">
        <v>28</v>
      </c>
      <c r="N3603" s="2">
        <v>43919</v>
      </c>
      <c r="O3603" s="1" t="s">
        <v>2698</v>
      </c>
      <c r="P3603" s="2">
        <v>43919.666666666664</v>
      </c>
      <c r="Q3603">
        <v>3</v>
      </c>
      <c r="S3603">
        <v>3134</v>
      </c>
      <c r="T3603">
        <v>3134</v>
      </c>
      <c r="U3603">
        <v>3134</v>
      </c>
      <c r="V3603">
        <v>44</v>
      </c>
      <c r="W3603">
        <v>3</v>
      </c>
      <c r="X3603">
        <v>0</v>
      </c>
      <c r="Y3603">
        <v>299</v>
      </c>
      <c r="Z3603">
        <v>55</v>
      </c>
      <c r="AA3603">
        <v>354</v>
      </c>
      <c r="AB3603" s="1">
        <f>Z3603/0.1</f>
        <v>550</v>
      </c>
      <c r="AC3603" s="1">
        <f>AA3603-AB3603</f>
        <v>-196</v>
      </c>
      <c r="AD3603" s="1">
        <f>_xlfn.IFNA(INDEX($AV$2:$AV$53,MATCH(B3603,$AU$2:$AU$53,0)),1000)</f>
        <v>1056161</v>
      </c>
      <c r="AE3603" s="1">
        <f>C3603/AD3603*100000</f>
        <v>27.836665053907502</v>
      </c>
      <c r="AF3603" s="34">
        <f>IF(B3604=B3603,IFERROR((C3603/C3604)-1,0),0)</f>
        <v>0.23012552301255229</v>
      </c>
      <c r="AG3603" s="35">
        <f>IFERROR(LOG(2)/LOG(1+(AF3603)),AF3603)</f>
        <v>3.346658199587528</v>
      </c>
      <c r="AH3603" s="35">
        <f>AVERAGE(Z3603:Z3609)</f>
        <v>30.142857142857142</v>
      </c>
      <c r="AJ3603" s="1">
        <f>Q3603/AD3603*100000</f>
        <v>0.28404760259089284</v>
      </c>
      <c r="AK3603" s="34">
        <f>IF(B3604=B3603,IFERROR((Q3603/Q3604)-1,0),0)</f>
        <v>0</v>
      </c>
      <c r="AL3603" s="35">
        <f>IFERROR(LOG(2)/LOG(1+(AK3603)),AK3603)</f>
        <v>0</v>
      </c>
      <c r="AM3603" s="35">
        <f>AVERAGE(W3603:W3609)</f>
        <v>0.42857142857142855</v>
      </c>
      <c r="AN3603" s="4">
        <f>ROUNDDOWN(N3603,0)</f>
        <v>43919</v>
      </c>
      <c r="AO3603" s="38" cm="1">
        <f t="array" ref="AO3603">_xlfn.ANCHORARRAY(AN3603)-1</f>
        <v>43918</v>
      </c>
    </row>
    <row r="3604" spans="1:41" x14ac:dyDescent="0.25">
      <c r="A3604">
        <v>20200328</v>
      </c>
      <c r="B3604" s="1" t="s">
        <v>116</v>
      </c>
      <c r="C3604">
        <v>239</v>
      </c>
      <c r="D3604">
        <v>2541</v>
      </c>
      <c r="E3604">
        <v>138</v>
      </c>
      <c r="F3604">
        <v>29</v>
      </c>
      <c r="H3604">
        <v>9</v>
      </c>
      <c r="J3604">
        <v>6</v>
      </c>
      <c r="M3604" s="1" t="s">
        <v>28</v>
      </c>
      <c r="N3604" s="2">
        <v>43918</v>
      </c>
      <c r="O3604" s="1" t="s">
        <v>2752</v>
      </c>
      <c r="P3604" s="2">
        <v>43918.666666666664</v>
      </c>
      <c r="S3604">
        <v>2918</v>
      </c>
      <c r="T3604">
        <v>2780</v>
      </c>
      <c r="U3604">
        <v>2780</v>
      </c>
      <c r="V3604">
        <v>44</v>
      </c>
      <c r="W3604">
        <v>0</v>
      </c>
      <c r="X3604">
        <v>0</v>
      </c>
      <c r="Y3604">
        <v>235</v>
      </c>
      <c r="Z3604">
        <v>36</v>
      </c>
      <c r="AA3604">
        <v>271</v>
      </c>
      <c r="AB3604" s="1">
        <f>Z3604/0.1</f>
        <v>360</v>
      </c>
      <c r="AC3604" s="1">
        <f>AA3604-AB3604</f>
        <v>-89</v>
      </c>
      <c r="AD3604" s="1">
        <f>_xlfn.IFNA(INDEX($AV$2:$AV$53,MATCH(B3604,$AU$2:$AU$53,0)),1000)</f>
        <v>1056161</v>
      </c>
      <c r="AE3604" s="1">
        <f>C3604/AD3604*100000</f>
        <v>22.629125673074466</v>
      </c>
      <c r="AF3604" s="34">
        <f>IF(B3605=B3604,IFERROR((C3604/C3605)-1,0),0)</f>
        <v>0.17733990147783252</v>
      </c>
      <c r="AG3604" s="35">
        <f>IFERROR(LOG(2)/LOG(1+(AF3604)),AF3604)</f>
        <v>4.2457275842765956</v>
      </c>
      <c r="AH3604" s="35">
        <f>AVERAGE(Z3604:Z3610)</f>
        <v>24.714285714285715</v>
      </c>
      <c r="AJ3604" s="1">
        <f>Q3604/AD3604*100000</f>
        <v>0</v>
      </c>
      <c r="AK3604" s="34">
        <f>IF(B3605=B3604,IFERROR((Q3604/Q3605)-1,0),0)</f>
        <v>0</v>
      </c>
      <c r="AL3604" s="35">
        <f>IFERROR(LOG(2)/LOG(1+(AK3604)),AK3604)</f>
        <v>0</v>
      </c>
      <c r="AM3604" s="35">
        <f>AVERAGE(W3604:W3610)</f>
        <v>0</v>
      </c>
      <c r="AN3604" s="4">
        <f>ROUNDDOWN(N3604,0)</f>
        <v>43918</v>
      </c>
      <c r="AO3604" s="38" cm="1">
        <f t="array" ref="AO3604">_xlfn.ANCHORARRAY(AN3604)-1</f>
        <v>43917</v>
      </c>
    </row>
    <row r="3605" spans="1:41" x14ac:dyDescent="0.25">
      <c r="A3605">
        <v>20200327</v>
      </c>
      <c r="B3605" s="1" t="s">
        <v>116</v>
      </c>
      <c r="C3605">
        <v>203</v>
      </c>
      <c r="D3605">
        <v>2306</v>
      </c>
      <c r="E3605">
        <v>138</v>
      </c>
      <c r="F3605">
        <v>28</v>
      </c>
      <c r="H3605">
        <v>9</v>
      </c>
      <c r="J3605">
        <v>6</v>
      </c>
      <c r="M3605" s="1" t="s">
        <v>28</v>
      </c>
      <c r="N3605" s="2">
        <v>43917</v>
      </c>
      <c r="O3605" s="1" t="s">
        <v>2806</v>
      </c>
      <c r="P3605" s="2">
        <v>43917.666666666664</v>
      </c>
      <c r="S3605">
        <v>2647</v>
      </c>
      <c r="T3605">
        <v>2509</v>
      </c>
      <c r="U3605">
        <v>2509</v>
      </c>
      <c r="V3605">
        <v>44</v>
      </c>
      <c r="W3605">
        <v>0</v>
      </c>
      <c r="X3605">
        <v>0</v>
      </c>
      <c r="Y3605">
        <v>1044</v>
      </c>
      <c r="Z3605">
        <v>38</v>
      </c>
      <c r="AA3605">
        <v>1082</v>
      </c>
      <c r="AB3605" s="1">
        <f>Z3605/0.1</f>
        <v>380</v>
      </c>
      <c r="AC3605" s="1">
        <f>AA3605-AB3605</f>
        <v>702</v>
      </c>
      <c r="AD3605" s="1">
        <f>_xlfn.IFNA(INDEX($AV$2:$AV$53,MATCH(B3605,$AU$2:$AU$53,0)),1000)</f>
        <v>1056161</v>
      </c>
      <c r="AE3605" s="1">
        <f>C3605/AD3605*100000</f>
        <v>19.220554441983751</v>
      </c>
      <c r="AF3605" s="34">
        <f>IF(B3606=B3605,IFERROR((C3605/C3606)-1,0),0)</f>
        <v>0.23030303030303023</v>
      </c>
      <c r="AG3605" s="35">
        <f>IFERROR(LOG(2)/LOG(1+(AF3605)),AF3605)</f>
        <v>3.3443283373631836</v>
      </c>
      <c r="AH3605" s="35">
        <f>AVERAGE(Z3605:Z3611)</f>
        <v>21.285714285714285</v>
      </c>
      <c r="AJ3605" s="1">
        <f>Q3605/AD3605*100000</f>
        <v>0</v>
      </c>
      <c r="AK3605" s="34">
        <f>IF(B3606=B3605,IFERROR((Q3605/Q3606)-1,0),0)</f>
        <v>0</v>
      </c>
      <c r="AL3605" s="35">
        <f>IFERROR(LOG(2)/LOG(1+(AK3605)),AK3605)</f>
        <v>0</v>
      </c>
      <c r="AM3605" s="35">
        <f>AVERAGE(W3605:W3611)</f>
        <v>0</v>
      </c>
      <c r="AN3605" s="4">
        <f>ROUNDDOWN(N3605,0)</f>
        <v>43917</v>
      </c>
      <c r="AO3605" s="38" cm="1">
        <f t="array" ref="AO3605">_xlfn.ANCHORARRAY(AN3605)-1</f>
        <v>43916</v>
      </c>
    </row>
    <row r="3606" spans="1:41" x14ac:dyDescent="0.25">
      <c r="A3606">
        <v>20200326</v>
      </c>
      <c r="B3606" s="1" t="s">
        <v>116</v>
      </c>
      <c r="C3606">
        <v>165</v>
      </c>
      <c r="D3606">
        <v>1262</v>
      </c>
      <c r="E3606">
        <v>181</v>
      </c>
      <c r="F3606">
        <v>23</v>
      </c>
      <c r="H3606">
        <v>9</v>
      </c>
      <c r="J3606">
        <v>6</v>
      </c>
      <c r="M3606" s="1" t="s">
        <v>28</v>
      </c>
      <c r="N3606" s="2">
        <v>43916</v>
      </c>
      <c r="O3606" s="1" t="s">
        <v>2860</v>
      </c>
      <c r="P3606" s="2">
        <v>43916.666666666664</v>
      </c>
      <c r="S3606">
        <v>1608</v>
      </c>
      <c r="T3606">
        <v>1427</v>
      </c>
      <c r="U3606">
        <v>1427</v>
      </c>
      <c r="V3606">
        <v>44</v>
      </c>
      <c r="W3606">
        <v>0</v>
      </c>
      <c r="X3606">
        <v>0</v>
      </c>
      <c r="Y3606">
        <v>0</v>
      </c>
      <c r="Z3606">
        <v>33</v>
      </c>
      <c r="AA3606">
        <v>33</v>
      </c>
      <c r="AB3606" s="1">
        <f>Z3606/0.1</f>
        <v>330</v>
      </c>
      <c r="AC3606" s="1">
        <f>AA3606-AB3606</f>
        <v>-297</v>
      </c>
      <c r="AD3606" s="1">
        <f>_xlfn.IFNA(INDEX($AV$2:$AV$53,MATCH(B3606,$AU$2:$AU$53,0)),1000)</f>
        <v>1056161</v>
      </c>
      <c r="AE3606" s="1">
        <f>C3606/AD3606*100000</f>
        <v>15.622618142499109</v>
      </c>
      <c r="AF3606" s="34">
        <f>IF(B3607=B3606,IFERROR((C3606/C3607)-1,0),0)</f>
        <v>0.25</v>
      </c>
      <c r="AG3606" s="35">
        <f>IFERROR(LOG(2)/LOG(1+(AF3606)),AF3606)</f>
        <v>3.1062837195053898</v>
      </c>
      <c r="AH3606" s="35">
        <f>AVERAGE(Z3606:Z3612)</f>
        <v>17.285714285714285</v>
      </c>
      <c r="AJ3606" s="1">
        <f>Q3606/AD3606*100000</f>
        <v>0</v>
      </c>
      <c r="AK3606" s="34">
        <f>IF(B3607=B3606,IFERROR((Q3606/Q3607)-1,0),0)</f>
        <v>0</v>
      </c>
      <c r="AL3606" s="35">
        <f>IFERROR(LOG(2)/LOG(1+(AK3606)),AK3606)</f>
        <v>0</v>
      </c>
      <c r="AM3606" s="35">
        <f>AVERAGE(W3606:W3612)</f>
        <v>0</v>
      </c>
      <c r="AN3606" s="4">
        <f>ROUNDDOWN(N3606,0)</f>
        <v>43916</v>
      </c>
      <c r="AO3606" s="38" cm="1">
        <f t="array" ref="AO3606">_xlfn.ANCHORARRAY(AN3606)-1</f>
        <v>43915</v>
      </c>
    </row>
    <row r="3607" spans="1:41" x14ac:dyDescent="0.25">
      <c r="A3607">
        <v>20200325</v>
      </c>
      <c r="B3607" s="1" t="s">
        <v>116</v>
      </c>
      <c r="C3607">
        <v>132</v>
      </c>
      <c r="D3607">
        <v>1262</v>
      </c>
      <c r="E3607">
        <v>196</v>
      </c>
      <c r="F3607">
        <v>15</v>
      </c>
      <c r="M3607" s="1" t="s">
        <v>28</v>
      </c>
      <c r="N3607" s="2">
        <v>43915</v>
      </c>
      <c r="O3607" s="1" t="s">
        <v>2914</v>
      </c>
      <c r="P3607" s="2">
        <v>43915.666666666664</v>
      </c>
      <c r="S3607">
        <v>1590</v>
      </c>
      <c r="T3607">
        <v>1394</v>
      </c>
      <c r="U3607">
        <v>1394</v>
      </c>
      <c r="V3607">
        <v>44</v>
      </c>
      <c r="W3607">
        <v>0</v>
      </c>
      <c r="X3607">
        <v>0</v>
      </c>
      <c r="Y3607">
        <v>62</v>
      </c>
      <c r="Z3607">
        <v>8</v>
      </c>
      <c r="AA3607">
        <v>70</v>
      </c>
      <c r="AB3607" s="1">
        <f>Z3607/0.1</f>
        <v>80</v>
      </c>
      <c r="AC3607" s="1">
        <f>AA3607-AB3607</f>
        <v>-10</v>
      </c>
      <c r="AD3607" s="1">
        <f>_xlfn.IFNA(INDEX($AV$2:$AV$53,MATCH(B3607,$AU$2:$AU$53,0)),1000)</f>
        <v>1056161</v>
      </c>
      <c r="AE3607" s="1">
        <f>C3607/AD3607*100000</f>
        <v>12.498094513999286</v>
      </c>
      <c r="AF3607" s="34">
        <f>IF(B3608=B3607,IFERROR((C3607/C3608)-1,0),0)</f>
        <v>6.4516129032258007E-2</v>
      </c>
      <c r="AG3607" s="35">
        <f>IFERROR(LOG(2)/LOG(1+(AF3607)),AF3607)</f>
        <v>11.086743806771468</v>
      </c>
      <c r="AH3607" s="35">
        <f>AVERAGE(Z3607:Z3613)</f>
        <v>14.142857142857142</v>
      </c>
      <c r="AJ3607" s="1">
        <f>Q3607/AD3607*100000</f>
        <v>0</v>
      </c>
      <c r="AK3607" s="34">
        <f>IF(B3608=B3607,IFERROR((Q3607/Q3608)-1,0),0)</f>
        <v>0</v>
      </c>
      <c r="AL3607" s="35">
        <f>IFERROR(LOG(2)/LOG(1+(AK3607)),AK3607)</f>
        <v>0</v>
      </c>
      <c r="AM3607" s="35">
        <f>AVERAGE(W3607:W3613)</f>
        <v>0</v>
      </c>
      <c r="AN3607" s="4">
        <f>ROUNDDOWN(N3607,0)</f>
        <v>43915</v>
      </c>
      <c r="AO3607" s="38" cm="1">
        <f t="array" ref="AO3607">_xlfn.ANCHORARRAY(AN3607)-1</f>
        <v>43914</v>
      </c>
    </row>
    <row r="3608" spans="1:41" x14ac:dyDescent="0.25">
      <c r="A3608">
        <v>20200324</v>
      </c>
      <c r="B3608" s="1" t="s">
        <v>116</v>
      </c>
      <c r="C3608">
        <v>124</v>
      </c>
      <c r="D3608">
        <v>1200</v>
      </c>
      <c r="E3608">
        <v>77</v>
      </c>
      <c r="M3608" s="1" t="s">
        <v>28</v>
      </c>
      <c r="N3608" s="2">
        <v>43914</v>
      </c>
      <c r="O3608" s="1" t="s">
        <v>2968</v>
      </c>
      <c r="P3608" s="2">
        <v>43914.666666666664</v>
      </c>
      <c r="S3608">
        <v>1401</v>
      </c>
      <c r="T3608">
        <v>1324</v>
      </c>
      <c r="U3608">
        <v>1324</v>
      </c>
      <c r="V3608">
        <v>44</v>
      </c>
      <c r="W3608">
        <v>0</v>
      </c>
      <c r="X3608">
        <v>0</v>
      </c>
      <c r="Y3608">
        <v>57</v>
      </c>
      <c r="Z3608">
        <v>18</v>
      </c>
      <c r="AA3608">
        <v>75</v>
      </c>
      <c r="AB3608" s="1">
        <f>Z3608/0.1</f>
        <v>180</v>
      </c>
      <c r="AC3608" s="1">
        <f>AA3608-AB3608</f>
        <v>-105</v>
      </c>
      <c r="AD3608" s="1">
        <f>_xlfn.IFNA(INDEX($AV$2:$AV$53,MATCH(B3608,$AU$2:$AU$53,0)),1000)</f>
        <v>1056161</v>
      </c>
      <c r="AE3608" s="1">
        <f>C3608/AD3608*100000</f>
        <v>11.740634240423573</v>
      </c>
      <c r="AF3608" s="34">
        <f>IF(B3609=B3608,IFERROR((C3608/C3609)-1,0),0)</f>
        <v>0.16981132075471694</v>
      </c>
      <c r="AG3608" s="35">
        <f>IFERROR(LOG(2)/LOG(1+(AF3608)),AF3608)</f>
        <v>4.4193844560209889</v>
      </c>
      <c r="AH3608" s="35">
        <f>AVERAGE(Z3608:Z3614)</f>
        <v>14.428571428571429</v>
      </c>
      <c r="AJ3608" s="1">
        <f>Q3608/AD3608*100000</f>
        <v>0</v>
      </c>
      <c r="AK3608" s="34">
        <f>IF(B3609=B3608,IFERROR((Q3608/Q3609)-1,0),0)</f>
        <v>0</v>
      </c>
      <c r="AL3608" s="35">
        <f>IFERROR(LOG(2)/LOG(1+(AK3608)),AK3608)</f>
        <v>0</v>
      </c>
      <c r="AM3608" s="35">
        <f>AVERAGE(W3608:W3614)</f>
        <v>0</v>
      </c>
      <c r="AN3608" s="4">
        <f>ROUNDDOWN(N3608,0)</f>
        <v>43914</v>
      </c>
      <c r="AO3608" s="38" cm="1">
        <f t="array" ref="AO3608">_xlfn.ANCHORARRAY(AN3608)-1</f>
        <v>43913</v>
      </c>
    </row>
    <row r="3609" spans="1:41" x14ac:dyDescent="0.25">
      <c r="A3609">
        <v>20200323</v>
      </c>
      <c r="B3609" s="1" t="s">
        <v>116</v>
      </c>
      <c r="C3609">
        <v>106</v>
      </c>
      <c r="D3609">
        <v>1143</v>
      </c>
      <c r="E3609">
        <v>216</v>
      </c>
      <c r="M3609" s="1" t="s">
        <v>28</v>
      </c>
      <c r="N3609" s="2">
        <v>43913.642361111109</v>
      </c>
      <c r="O3609" s="1" t="s">
        <v>3022</v>
      </c>
      <c r="P3609" s="2">
        <v>43913.666666666664</v>
      </c>
      <c r="S3609">
        <v>1465</v>
      </c>
      <c r="T3609">
        <v>1249</v>
      </c>
      <c r="U3609">
        <v>1249</v>
      </c>
      <c r="V3609">
        <v>44</v>
      </c>
      <c r="W3609">
        <v>0</v>
      </c>
      <c r="X3609">
        <v>0</v>
      </c>
      <c r="Y3609">
        <v>211</v>
      </c>
      <c r="Z3609">
        <v>23</v>
      </c>
      <c r="AA3609">
        <v>234</v>
      </c>
      <c r="AB3609" s="1">
        <f>Z3609/0.1</f>
        <v>230</v>
      </c>
      <c r="AC3609" s="1">
        <f>AA3609-AB3609</f>
        <v>4</v>
      </c>
      <c r="AD3609" s="1">
        <f>_xlfn.IFNA(INDEX($AV$2:$AV$53,MATCH(B3609,$AU$2:$AU$53,0)),1000)</f>
        <v>1056161</v>
      </c>
      <c r="AE3609" s="1">
        <f>C3609/AD3609*100000</f>
        <v>10.036348624878215</v>
      </c>
      <c r="AF3609" s="34">
        <f>IF(B3610=B3609,IFERROR((C3609/C3610)-1,0),0)</f>
        <v>0.27710843373493965</v>
      </c>
      <c r="AG3609" s="35">
        <f>IFERROR(LOG(2)/LOG(1+(AF3609)),AF3609)</f>
        <v>2.8338163126077722</v>
      </c>
      <c r="AH3609" s="35">
        <f>AVERAGE(Z3609:Z3615)</f>
        <v>12.142857142857142</v>
      </c>
      <c r="AJ3609" s="1">
        <f>Q3609/AD3609*100000</f>
        <v>0</v>
      </c>
      <c r="AK3609" s="34">
        <f>IF(B3610=B3609,IFERROR((Q3609/Q3610)-1,0),0)</f>
        <v>0</v>
      </c>
      <c r="AL3609" s="35">
        <f>IFERROR(LOG(2)/LOG(1+(AK3609)),AK3609)</f>
        <v>0</v>
      </c>
      <c r="AM3609" s="35">
        <f>AVERAGE(W3609:W3615)</f>
        <v>0</v>
      </c>
      <c r="AN3609" s="4">
        <f>ROUNDDOWN(N3609,0)</f>
        <v>43913</v>
      </c>
      <c r="AO3609" s="38" cm="1">
        <f t="array" ref="AO3609">_xlfn.ANCHORARRAY(AN3609)-1</f>
        <v>43912</v>
      </c>
    </row>
    <row r="3610" spans="1:41" x14ac:dyDescent="0.25">
      <c r="A3610">
        <v>20200322</v>
      </c>
      <c r="B3610" s="1" t="s">
        <v>116</v>
      </c>
      <c r="C3610">
        <v>83</v>
      </c>
      <c r="D3610">
        <v>932</v>
      </c>
      <c r="E3610">
        <v>216</v>
      </c>
      <c r="M3610" s="1" t="s">
        <v>75</v>
      </c>
      <c r="N3610" s="2">
        <v>43912.642361111109</v>
      </c>
      <c r="O3610" s="1" t="s">
        <v>3076</v>
      </c>
      <c r="P3610" s="2">
        <v>43912.666666666664</v>
      </c>
      <c r="S3610">
        <v>1231</v>
      </c>
      <c r="T3610">
        <v>1015</v>
      </c>
      <c r="U3610">
        <v>1015</v>
      </c>
      <c r="V3610">
        <v>44</v>
      </c>
      <c r="W3610">
        <v>0</v>
      </c>
      <c r="X3610">
        <v>0</v>
      </c>
      <c r="Y3610">
        <v>70</v>
      </c>
      <c r="Z3610">
        <v>17</v>
      </c>
      <c r="AA3610">
        <v>87</v>
      </c>
      <c r="AB3610" s="1">
        <f>Z3610/0.1</f>
        <v>170</v>
      </c>
      <c r="AC3610" s="1">
        <f>AA3610-AB3610</f>
        <v>-83</v>
      </c>
      <c r="AD3610" s="1">
        <f>_xlfn.IFNA(INDEX($AV$2:$AV$53,MATCH(B3610,$AU$2:$AU$53,0)),1000)</f>
        <v>1056161</v>
      </c>
      <c r="AE3610" s="1">
        <f>C3610/AD3610*100000</f>
        <v>7.8586503383480366</v>
      </c>
      <c r="AF3610" s="34">
        <f>IF(B3611=B3610,IFERROR((C3610/C3611)-1,0),0)</f>
        <v>0.25757575757575757</v>
      </c>
      <c r="AG3610" s="35">
        <f>IFERROR(LOG(2)/LOG(1+(AF3610)),AF3610)</f>
        <v>3.0243888654766931</v>
      </c>
      <c r="AH3610" s="35">
        <f>AVERAGE(Z3610:Z3616)</f>
        <v>9</v>
      </c>
      <c r="AJ3610" s="1">
        <f>Q3610/AD3610*100000</f>
        <v>0</v>
      </c>
      <c r="AK3610" s="34">
        <f>IF(B3611=B3610,IFERROR((Q3610/Q3611)-1,0),0)</f>
        <v>0</v>
      </c>
      <c r="AL3610" s="35">
        <f>IFERROR(LOG(2)/LOG(1+(AK3610)),AK3610)</f>
        <v>0</v>
      </c>
      <c r="AM3610" s="35">
        <f>AVERAGE(W3610:W3616)</f>
        <v>0</v>
      </c>
      <c r="AN3610" s="4">
        <f>ROUNDDOWN(N3610,0)</f>
        <v>43912</v>
      </c>
      <c r="AO3610" s="38" cm="1">
        <f t="array" ref="AO3610">_xlfn.ANCHORARRAY(AN3610)-1</f>
        <v>43911</v>
      </c>
    </row>
    <row r="3611" spans="1:41" x14ac:dyDescent="0.25">
      <c r="A3611">
        <v>20200321</v>
      </c>
      <c r="B3611" s="1" t="s">
        <v>116</v>
      </c>
      <c r="C3611">
        <v>66</v>
      </c>
      <c r="D3611">
        <v>862</v>
      </c>
      <c r="E3611">
        <v>290</v>
      </c>
      <c r="M3611" s="1" t="s">
        <v>75</v>
      </c>
      <c r="N3611" s="2">
        <v>43911</v>
      </c>
      <c r="O3611" s="1" t="s">
        <v>3130</v>
      </c>
      <c r="P3611" s="2">
        <v>43911.666666666664</v>
      </c>
      <c r="S3611">
        <v>1218</v>
      </c>
      <c r="T3611">
        <v>928</v>
      </c>
      <c r="U3611">
        <v>928</v>
      </c>
      <c r="V3611">
        <v>44</v>
      </c>
      <c r="W3611">
        <v>0</v>
      </c>
      <c r="X3611">
        <v>0</v>
      </c>
      <c r="Y3611">
        <v>62</v>
      </c>
      <c r="Z3611">
        <v>12</v>
      </c>
      <c r="AA3611">
        <v>74</v>
      </c>
      <c r="AB3611" s="1">
        <f>Z3611/0.1</f>
        <v>120</v>
      </c>
      <c r="AC3611" s="1">
        <f>AA3611-AB3611</f>
        <v>-46</v>
      </c>
      <c r="AD3611" s="1">
        <f>_xlfn.IFNA(INDEX($AV$2:$AV$53,MATCH(B3611,$AU$2:$AU$53,0)),1000)</f>
        <v>1056161</v>
      </c>
      <c r="AE3611" s="1">
        <f>C3611/AD3611*100000</f>
        <v>6.2490472569996429</v>
      </c>
      <c r="AF3611" s="34">
        <f>IF(B3612=B3611,IFERROR((C3611/C3612)-1,0),0)</f>
        <v>0.22222222222222232</v>
      </c>
      <c r="AG3611" s="35">
        <f>IFERROR(LOG(2)/LOG(1+(AF3611)),AF3611)</f>
        <v>3.4541524808273798</v>
      </c>
      <c r="AH3611" s="35">
        <f>AVERAGE(Z3611:Z3617)</f>
        <v>6.5714285714285712</v>
      </c>
      <c r="AJ3611" s="1">
        <f>Q3611/AD3611*100000</f>
        <v>0</v>
      </c>
      <c r="AK3611" s="34">
        <f>IF(B3612=B3611,IFERROR((Q3611/Q3612)-1,0),0)</f>
        <v>0</v>
      </c>
      <c r="AL3611" s="35">
        <f>IFERROR(LOG(2)/LOG(1+(AK3611)),AK3611)</f>
        <v>0</v>
      </c>
      <c r="AM3611" s="35">
        <f>AVERAGE(W3611:W3617)</f>
        <v>0</v>
      </c>
      <c r="AN3611" s="4">
        <f>ROUNDDOWN(N3611,0)</f>
        <v>43911</v>
      </c>
      <c r="AO3611" s="38" cm="1">
        <f t="array" ref="AO3611">_xlfn.ANCHORARRAY(AN3611)-1</f>
        <v>43910</v>
      </c>
    </row>
    <row r="3612" spans="1:41" x14ac:dyDescent="0.25">
      <c r="A3612">
        <v>20200320</v>
      </c>
      <c r="B3612" s="1" t="s">
        <v>116</v>
      </c>
      <c r="C3612">
        <v>54</v>
      </c>
      <c r="D3612">
        <v>800</v>
      </c>
      <c r="E3612">
        <v>140</v>
      </c>
      <c r="M3612" s="1" t="s">
        <v>75</v>
      </c>
      <c r="N3612" s="2">
        <v>43910</v>
      </c>
      <c r="O3612" s="1" t="s">
        <v>3184</v>
      </c>
      <c r="P3612" s="2">
        <v>43910.666666666664</v>
      </c>
      <c r="S3612">
        <v>994</v>
      </c>
      <c r="T3612">
        <v>854</v>
      </c>
      <c r="U3612">
        <v>854</v>
      </c>
      <c r="V3612">
        <v>44</v>
      </c>
      <c r="W3612">
        <v>0</v>
      </c>
      <c r="X3612">
        <v>0</v>
      </c>
      <c r="Y3612">
        <v>146</v>
      </c>
      <c r="Z3612">
        <v>10</v>
      </c>
      <c r="AA3612">
        <v>156</v>
      </c>
      <c r="AB3612" s="1">
        <f>Z3612/0.1</f>
        <v>100</v>
      </c>
      <c r="AC3612" s="1">
        <f>AA3612-AB3612</f>
        <v>56</v>
      </c>
      <c r="AD3612" s="1">
        <f>_xlfn.IFNA(INDEX($AV$2:$AV$53,MATCH(B3612,$AU$2:$AU$53,0)),1000)</f>
        <v>1056161</v>
      </c>
      <c r="AE3612" s="1">
        <f>C3612/AD3612*100000</f>
        <v>5.1128568466360713</v>
      </c>
      <c r="AF3612" s="34">
        <f>IF(B3613=B3612,IFERROR((C3612/C3613)-1,0),0)</f>
        <v>0.22727272727272729</v>
      </c>
      <c r="AG3612" s="35">
        <f>IFERROR(LOG(2)/LOG(1+(AF3612)),AF3612)</f>
        <v>3.3846000562429843</v>
      </c>
      <c r="AH3612" s="35">
        <f>AVERAGE(Z3612:Z3618)</f>
        <v>5.7142857142857144</v>
      </c>
      <c r="AJ3612" s="1">
        <f>Q3612/AD3612*100000</f>
        <v>0</v>
      </c>
      <c r="AK3612" s="34">
        <f>IF(B3613=B3612,IFERROR((Q3612/Q3613)-1,0),0)</f>
        <v>0</v>
      </c>
      <c r="AL3612" s="35">
        <f>IFERROR(LOG(2)/LOG(1+(AK3612)),AK3612)</f>
        <v>0</v>
      </c>
      <c r="AM3612" s="35">
        <f>AVERAGE(W3612:W3618)</f>
        <v>0</v>
      </c>
      <c r="AN3612" s="4">
        <f>ROUNDDOWN(N3612,0)</f>
        <v>43910</v>
      </c>
      <c r="AO3612" s="38" cm="1">
        <f t="array" ref="AO3612">_xlfn.ANCHORARRAY(AN3612)-1</f>
        <v>43909</v>
      </c>
    </row>
    <row r="3613" spans="1:41" x14ac:dyDescent="0.25">
      <c r="A3613">
        <v>20200319</v>
      </c>
      <c r="B3613" s="1" t="s">
        <v>116</v>
      </c>
      <c r="C3613">
        <v>44</v>
      </c>
      <c r="D3613">
        <v>654</v>
      </c>
      <c r="E3613">
        <v>334</v>
      </c>
      <c r="M3613" s="1" t="s">
        <v>75</v>
      </c>
      <c r="N3613" s="2">
        <v>43909</v>
      </c>
      <c r="O3613" s="1" t="s">
        <v>3238</v>
      </c>
      <c r="P3613" s="2">
        <v>43909.666666666664</v>
      </c>
      <c r="S3613">
        <v>1032</v>
      </c>
      <c r="T3613">
        <v>698</v>
      </c>
      <c r="U3613">
        <v>698</v>
      </c>
      <c r="V3613">
        <v>44</v>
      </c>
      <c r="W3613">
        <v>0</v>
      </c>
      <c r="X3613">
        <v>0</v>
      </c>
      <c r="Y3613">
        <v>114</v>
      </c>
      <c r="Z3613">
        <v>11</v>
      </c>
      <c r="AA3613">
        <v>125</v>
      </c>
      <c r="AB3613" s="1">
        <f>Z3613/0.1</f>
        <v>110</v>
      </c>
      <c r="AC3613" s="1">
        <f>AA3613-AB3613</f>
        <v>15</v>
      </c>
      <c r="AD3613" s="1">
        <f>_xlfn.IFNA(INDEX($AV$2:$AV$53,MATCH(B3613,$AU$2:$AU$53,0)),1000)</f>
        <v>1056161</v>
      </c>
      <c r="AE3613" s="1">
        <f>C3613/AD3613*100000</f>
        <v>4.166031504666428</v>
      </c>
      <c r="AF3613" s="34">
        <f>IF(B3614=B3613,IFERROR((C3613/C3614)-1,0),0)</f>
        <v>0.33333333333333326</v>
      </c>
      <c r="AG3613" s="35">
        <f>IFERROR(LOG(2)/LOG(1+(AF3613)),AF3613)</f>
        <v>2.4094208396532095</v>
      </c>
      <c r="AH3613" s="35">
        <f>AVERAGE(Z3613:Z3619)</f>
        <v>5.5714285714285712</v>
      </c>
      <c r="AJ3613" s="1">
        <f>Q3613/AD3613*100000</f>
        <v>0</v>
      </c>
      <c r="AK3613" s="34">
        <f>IF(B3614=B3613,IFERROR((Q3613/Q3614)-1,0),0)</f>
        <v>0</v>
      </c>
      <c r="AL3613" s="35">
        <f>IFERROR(LOG(2)/LOG(1+(AK3613)),AK3613)</f>
        <v>0</v>
      </c>
      <c r="AM3613" s="35">
        <f>AVERAGE(W3613:W3619)</f>
        <v>0</v>
      </c>
      <c r="AN3613" s="4">
        <f>ROUNDDOWN(N3613,0)</f>
        <v>43909</v>
      </c>
      <c r="AO3613" s="38" cm="1">
        <f t="array" ref="AO3613">_xlfn.ANCHORARRAY(AN3613)-1</f>
        <v>43908</v>
      </c>
    </row>
    <row r="3614" spans="1:41" x14ac:dyDescent="0.25">
      <c r="A3614">
        <v>20200318</v>
      </c>
      <c r="B3614" s="1" t="s">
        <v>116</v>
      </c>
      <c r="C3614">
        <v>33</v>
      </c>
      <c r="D3614">
        <v>540</v>
      </c>
      <c r="E3614">
        <v>334</v>
      </c>
      <c r="M3614" s="1" t="s">
        <v>75</v>
      </c>
      <c r="N3614" s="2">
        <v>43908</v>
      </c>
      <c r="O3614" s="1" t="s">
        <v>3292</v>
      </c>
      <c r="P3614" s="2">
        <v>43908.666666666664</v>
      </c>
      <c r="S3614">
        <v>907</v>
      </c>
      <c r="T3614">
        <v>573</v>
      </c>
      <c r="U3614">
        <v>573</v>
      </c>
      <c r="V3614">
        <v>44</v>
      </c>
      <c r="W3614">
        <v>0</v>
      </c>
      <c r="X3614">
        <v>0</v>
      </c>
      <c r="Y3614">
        <v>137</v>
      </c>
      <c r="Z3614">
        <v>10</v>
      </c>
      <c r="AA3614">
        <v>147</v>
      </c>
      <c r="AB3614" s="1">
        <f>Z3614/0.1</f>
        <v>100</v>
      </c>
      <c r="AC3614" s="1">
        <f>AA3614-AB3614</f>
        <v>47</v>
      </c>
      <c r="AD3614" s="1">
        <f>_xlfn.IFNA(INDEX($AV$2:$AV$53,MATCH(B3614,$AU$2:$AU$53,0)),1000)</f>
        <v>1056161</v>
      </c>
      <c r="AE3614" s="1">
        <f>C3614/AD3614*100000</f>
        <v>3.1245236284998215</v>
      </c>
      <c r="AF3614" s="34">
        <f>IF(B3615=B3614,IFERROR((C3614/C3615)-1,0),0)</f>
        <v>0.43478260869565211</v>
      </c>
      <c r="AG3614" s="35">
        <f>IFERROR(LOG(2)/LOG(1+(AF3614)),AF3614)</f>
        <v>1.9200043132152593</v>
      </c>
      <c r="AH3614" s="35">
        <f>AVERAGE(Z3614:Z3620)</f>
        <v>4</v>
      </c>
      <c r="AJ3614" s="1">
        <f>Q3614/AD3614*100000</f>
        <v>0</v>
      </c>
      <c r="AK3614" s="34">
        <f>IF(B3615=B3614,IFERROR((Q3614/Q3615)-1,0),0)</f>
        <v>0</v>
      </c>
      <c r="AL3614" s="35">
        <f>IFERROR(LOG(2)/LOG(1+(AK3614)),AK3614)</f>
        <v>0</v>
      </c>
      <c r="AM3614" s="35">
        <f>AVERAGE(W3614:W3620)</f>
        <v>0</v>
      </c>
      <c r="AN3614" s="4">
        <f>ROUNDDOWN(N3614,0)</f>
        <v>43908</v>
      </c>
      <c r="AO3614" s="38" cm="1">
        <f t="array" ref="AO3614">_xlfn.ANCHORARRAY(AN3614)-1</f>
        <v>43907</v>
      </c>
    </row>
    <row r="3615" spans="1:41" x14ac:dyDescent="0.25">
      <c r="A3615">
        <v>20200317</v>
      </c>
      <c r="B3615" s="1" t="s">
        <v>116</v>
      </c>
      <c r="C3615">
        <v>23</v>
      </c>
      <c r="D3615">
        <v>403</v>
      </c>
      <c r="E3615">
        <v>149</v>
      </c>
      <c r="M3615" s="1" t="s">
        <v>75</v>
      </c>
      <c r="N3615" s="2">
        <v>43907</v>
      </c>
      <c r="O3615" s="1" t="s">
        <v>3346</v>
      </c>
      <c r="P3615" s="2">
        <v>43907.666666666664</v>
      </c>
      <c r="S3615">
        <v>575</v>
      </c>
      <c r="T3615">
        <v>426</v>
      </c>
      <c r="U3615">
        <v>426</v>
      </c>
      <c r="V3615">
        <v>44</v>
      </c>
      <c r="W3615">
        <v>0</v>
      </c>
      <c r="X3615">
        <v>0</v>
      </c>
      <c r="Y3615">
        <v>95</v>
      </c>
      <c r="Z3615">
        <v>2</v>
      </c>
      <c r="AA3615">
        <v>97</v>
      </c>
      <c r="AB3615" s="1">
        <f>Z3615/0.1</f>
        <v>20</v>
      </c>
      <c r="AC3615" s="1">
        <f>AA3615-AB3615</f>
        <v>77</v>
      </c>
      <c r="AD3615" s="1">
        <f>_xlfn.IFNA(INDEX($AV$2:$AV$53,MATCH(B3615,$AU$2:$AU$53,0)),1000)</f>
        <v>1056161</v>
      </c>
      <c r="AE3615" s="1">
        <f>C3615/AD3615*100000</f>
        <v>2.1776982865301786</v>
      </c>
      <c r="AF3615" s="34">
        <f>IF(B3616=B3615,IFERROR((C3615/C3616)-1,0),0)</f>
        <v>9.5238095238095344E-2</v>
      </c>
      <c r="AG3615" s="35">
        <f>IFERROR(LOG(2)/LOG(1+(AF3615)),AF3615)</f>
        <v>7.6193649748434922</v>
      </c>
      <c r="AH3615" s="35">
        <f>AVERAGE(Z3615:Z3621)</f>
        <v>2.8571428571428572</v>
      </c>
      <c r="AJ3615" s="1">
        <f>Q3615/AD3615*100000</f>
        <v>0</v>
      </c>
      <c r="AK3615" s="34">
        <f>IF(B3616=B3615,IFERROR((Q3615/Q3616)-1,0),0)</f>
        <v>0</v>
      </c>
      <c r="AL3615" s="35">
        <f>IFERROR(LOG(2)/LOG(1+(AK3615)),AK3615)</f>
        <v>0</v>
      </c>
      <c r="AM3615" s="35">
        <f>AVERAGE(W3615:W3621)</f>
        <v>0</v>
      </c>
      <c r="AN3615" s="4">
        <f>ROUNDDOWN(N3615,0)</f>
        <v>43907</v>
      </c>
      <c r="AO3615" s="38" cm="1">
        <f t="array" ref="AO3615">_xlfn.ANCHORARRAY(AN3615)-1</f>
        <v>43906</v>
      </c>
    </row>
    <row r="3616" spans="1:41" x14ac:dyDescent="0.25">
      <c r="A3616">
        <v>20200316</v>
      </c>
      <c r="B3616" s="1" t="s">
        <v>116</v>
      </c>
      <c r="C3616">
        <v>21</v>
      </c>
      <c r="D3616">
        <v>308</v>
      </c>
      <c r="E3616">
        <v>149</v>
      </c>
      <c r="M3616" s="1" t="s">
        <v>75</v>
      </c>
      <c r="N3616" s="2">
        <v>43906.652777777781</v>
      </c>
      <c r="O3616" s="1" t="s">
        <v>3400</v>
      </c>
      <c r="P3616" s="2">
        <v>43906.666666666664</v>
      </c>
      <c r="S3616">
        <v>478</v>
      </c>
      <c r="T3616">
        <v>329</v>
      </c>
      <c r="U3616">
        <v>329</v>
      </c>
      <c r="V3616">
        <v>44</v>
      </c>
      <c r="W3616">
        <v>0</v>
      </c>
      <c r="X3616">
        <v>0</v>
      </c>
      <c r="Y3616">
        <v>37</v>
      </c>
      <c r="Z3616">
        <v>1</v>
      </c>
      <c r="AA3616">
        <v>38</v>
      </c>
      <c r="AB3616" s="1">
        <f>Z3616/0.1</f>
        <v>10</v>
      </c>
      <c r="AC3616" s="1">
        <f>AA3616-AB3616</f>
        <v>28</v>
      </c>
      <c r="AD3616" s="1">
        <f>_xlfn.IFNA(INDEX($AV$2:$AV$53,MATCH(B3616,$AU$2:$AU$53,0)),1000)</f>
        <v>1056161</v>
      </c>
      <c r="AE3616" s="1">
        <f>C3616/AD3616*100000</f>
        <v>1.9883332181362501</v>
      </c>
      <c r="AF3616" s="34">
        <f>IF(B3617=B3616,IFERROR((C3616/C3617)-1,0),0)</f>
        <v>5.0000000000000044E-2</v>
      </c>
      <c r="AG3616" s="35">
        <f>IFERROR(LOG(2)/LOG(1+(AF3616)),AF3616)</f>
        <v>14.206699082890461</v>
      </c>
      <c r="AH3616" s="35">
        <f>AVERAGE(Z3616:Z3622)</f>
        <v>2.5714285714285716</v>
      </c>
      <c r="AJ3616" s="1">
        <f>Q3616/AD3616*100000</f>
        <v>0</v>
      </c>
      <c r="AK3616" s="34">
        <f>IF(B3617=B3616,IFERROR((Q3616/Q3617)-1,0),0)</f>
        <v>0</v>
      </c>
      <c r="AL3616" s="35">
        <f>IFERROR(LOG(2)/LOG(1+(AK3616)),AK3616)</f>
        <v>0</v>
      </c>
      <c r="AM3616" s="35">
        <f>AVERAGE(W3616:W3622)</f>
        <v>0</v>
      </c>
      <c r="AN3616" s="4">
        <f>ROUNDDOWN(N3616,0)</f>
        <v>43906</v>
      </c>
      <c r="AO3616" s="38" cm="1">
        <f t="array" ref="AO3616">_xlfn.ANCHORARRAY(AN3616)-1</f>
        <v>43905</v>
      </c>
    </row>
    <row r="3617" spans="1:41" x14ac:dyDescent="0.25">
      <c r="A3617">
        <v>20200315</v>
      </c>
      <c r="B3617" s="1" t="s">
        <v>116</v>
      </c>
      <c r="C3617">
        <v>20</v>
      </c>
      <c r="D3617">
        <v>271</v>
      </c>
      <c r="E3617">
        <v>57</v>
      </c>
      <c r="M3617" s="1" t="s">
        <v>75</v>
      </c>
      <c r="N3617" s="2">
        <v>43905</v>
      </c>
      <c r="O3617" s="1" t="s">
        <v>3450</v>
      </c>
      <c r="P3617" s="2">
        <v>43905.666666666664</v>
      </c>
      <c r="S3617">
        <v>348</v>
      </c>
      <c r="T3617">
        <v>291</v>
      </c>
      <c r="U3617">
        <v>291</v>
      </c>
      <c r="V3617">
        <v>44</v>
      </c>
      <c r="W3617">
        <v>0</v>
      </c>
      <c r="X3617">
        <v>0</v>
      </c>
      <c r="Y3617">
        <v>73</v>
      </c>
      <c r="Z3617">
        <v>0</v>
      </c>
      <c r="AA3617">
        <v>73</v>
      </c>
      <c r="AB3617" s="1">
        <f>Z3617/0.1</f>
        <v>0</v>
      </c>
      <c r="AC3617" s="1">
        <f>AA3617-AB3617</f>
        <v>73</v>
      </c>
      <c r="AD3617" s="1">
        <f>_xlfn.IFNA(INDEX($AV$2:$AV$53,MATCH(B3617,$AU$2:$AU$53,0)),1000)</f>
        <v>1056161</v>
      </c>
      <c r="AE3617" s="1">
        <f>C3617/AD3617*100000</f>
        <v>1.8936506839392857</v>
      </c>
      <c r="AF3617" s="34">
        <f>IF(B3618=B3617,IFERROR((C3617/C3618)-1,0),0)</f>
        <v>0</v>
      </c>
      <c r="AG3617" s="35">
        <f>IFERROR(LOG(2)/LOG(1+(AF3617)),AF3617)</f>
        <v>0</v>
      </c>
      <c r="AH3617" s="35">
        <f>AVERAGE(Z3617:Z3623)</f>
        <v>2.4285714285714284</v>
      </c>
      <c r="AJ3617" s="1">
        <f>Q3617/AD3617*100000</f>
        <v>0</v>
      </c>
      <c r="AK3617" s="34">
        <f>IF(B3618=B3617,IFERROR((Q3617/Q3618)-1,0),0)</f>
        <v>0</v>
      </c>
      <c r="AL3617" s="35">
        <f>IFERROR(LOG(2)/LOG(1+(AK3617)),AK3617)</f>
        <v>0</v>
      </c>
      <c r="AM3617" s="35">
        <f>AVERAGE(W3617:W3623)</f>
        <v>0</v>
      </c>
      <c r="AN3617" s="4">
        <f>ROUNDDOWN(N3617,0)</f>
        <v>43905</v>
      </c>
      <c r="AO3617" s="38" cm="1">
        <f t="array" ref="AO3617">_xlfn.ANCHORARRAY(AN3617)-1</f>
        <v>43904</v>
      </c>
    </row>
    <row r="3618" spans="1:41" x14ac:dyDescent="0.25">
      <c r="A3618">
        <v>20200314</v>
      </c>
      <c r="B3618" s="1" t="s">
        <v>116</v>
      </c>
      <c r="C3618">
        <v>20</v>
      </c>
      <c r="D3618">
        <v>198</v>
      </c>
      <c r="E3618">
        <v>57</v>
      </c>
      <c r="M3618" s="1" t="s">
        <v>75</v>
      </c>
      <c r="N3618" s="2">
        <v>43904</v>
      </c>
      <c r="O3618" s="1" t="s">
        <v>3499</v>
      </c>
      <c r="P3618" s="2">
        <v>43904.666666666664</v>
      </c>
      <c r="S3618">
        <v>275</v>
      </c>
      <c r="T3618">
        <v>218</v>
      </c>
      <c r="U3618">
        <v>218</v>
      </c>
      <c r="V3618">
        <v>44</v>
      </c>
      <c r="W3618">
        <v>0</v>
      </c>
      <c r="X3618">
        <v>0</v>
      </c>
      <c r="Y3618">
        <v>56</v>
      </c>
      <c r="Z3618">
        <v>6</v>
      </c>
      <c r="AA3618">
        <v>62</v>
      </c>
      <c r="AB3618" s="1">
        <f>Z3618/0.1</f>
        <v>60</v>
      </c>
      <c r="AC3618" s="1">
        <f>AA3618-AB3618</f>
        <v>2</v>
      </c>
      <c r="AD3618" s="1">
        <f>_xlfn.IFNA(INDEX($AV$2:$AV$53,MATCH(B3618,$AU$2:$AU$53,0)),1000)</f>
        <v>1056161</v>
      </c>
      <c r="AE3618" s="1">
        <f>C3618/AD3618*100000</f>
        <v>1.8936506839392857</v>
      </c>
      <c r="AF3618" s="34">
        <f>IF(B3619=B3618,IFERROR((C3618/C3619)-1,0),0)</f>
        <v>0.4285714285714286</v>
      </c>
      <c r="AG3618" s="35">
        <f>IFERROR(LOG(2)/LOG(1+(AF3618)),AF3618)</f>
        <v>1.9433582098747317</v>
      </c>
      <c r="AH3618" s="35">
        <f>AVERAGE(Z3618:Z3624)</f>
        <v>2.5714285714285716</v>
      </c>
      <c r="AJ3618" s="1">
        <f>Q3618/AD3618*100000</f>
        <v>0</v>
      </c>
      <c r="AK3618" s="34">
        <f>IF(B3619=B3618,IFERROR((Q3618/Q3619)-1,0),0)</f>
        <v>0</v>
      </c>
      <c r="AL3618" s="35">
        <f>IFERROR(LOG(2)/LOG(1+(AK3618)),AK3618)</f>
        <v>0</v>
      </c>
      <c r="AM3618" s="35">
        <f>AVERAGE(W3618:W3624)</f>
        <v>0</v>
      </c>
      <c r="AN3618" s="4">
        <f>ROUNDDOWN(N3618,0)</f>
        <v>43904</v>
      </c>
      <c r="AO3618" s="38" cm="1">
        <f t="array" ref="AO3618">_xlfn.ANCHORARRAY(AN3618)-1</f>
        <v>43903</v>
      </c>
    </row>
    <row r="3619" spans="1:41" x14ac:dyDescent="0.25">
      <c r="A3619">
        <v>20200313</v>
      </c>
      <c r="B3619" s="1" t="s">
        <v>116</v>
      </c>
      <c r="C3619">
        <v>14</v>
      </c>
      <c r="D3619">
        <v>142</v>
      </c>
      <c r="E3619">
        <v>29</v>
      </c>
      <c r="M3619" s="1" t="s">
        <v>75</v>
      </c>
      <c r="N3619" s="2">
        <v>43903</v>
      </c>
      <c r="O3619" s="1" t="s">
        <v>3548</v>
      </c>
      <c r="P3619" s="2">
        <v>43903.666666666664</v>
      </c>
      <c r="S3619">
        <v>185</v>
      </c>
      <c r="T3619">
        <v>156</v>
      </c>
      <c r="U3619">
        <v>156</v>
      </c>
      <c r="V3619">
        <v>44</v>
      </c>
      <c r="W3619">
        <v>0</v>
      </c>
      <c r="X3619">
        <v>0</v>
      </c>
      <c r="Y3619">
        <v>48</v>
      </c>
      <c r="Z3619">
        <v>9</v>
      </c>
      <c r="AA3619">
        <v>57</v>
      </c>
      <c r="AB3619" s="1">
        <f>Z3619/0.1</f>
        <v>90</v>
      </c>
      <c r="AC3619" s="1">
        <f>AA3619-AB3619</f>
        <v>-33</v>
      </c>
      <c r="AD3619" s="1">
        <f>_xlfn.IFNA(INDEX($AV$2:$AV$53,MATCH(B3619,$AU$2:$AU$53,0)),1000)</f>
        <v>1056161</v>
      </c>
      <c r="AE3619" s="1">
        <f>C3619/AD3619*100000</f>
        <v>1.3255554787574999</v>
      </c>
      <c r="AF3619" s="34">
        <f>IF(B3620=B3619,IFERROR((C3619/C3620)-1,0),0)</f>
        <v>1.7999999999999998</v>
      </c>
      <c r="AG3619" s="35">
        <f>IFERROR(LOG(2)/LOG(1+(AF3619)),AF3619)</f>
        <v>0.67320717635416183</v>
      </c>
      <c r="AH3619" s="35">
        <f>AVERAGE(Z3619:Z3625)</f>
        <v>1.5714285714285714</v>
      </c>
      <c r="AJ3619" s="1">
        <f>Q3619/AD3619*100000</f>
        <v>0</v>
      </c>
      <c r="AK3619" s="34">
        <f>IF(B3620=B3619,IFERROR((Q3619/Q3620)-1,0),0)</f>
        <v>0</v>
      </c>
      <c r="AL3619" s="35">
        <f>IFERROR(LOG(2)/LOG(1+(AK3619)),AK3619)</f>
        <v>0</v>
      </c>
      <c r="AM3619" s="35">
        <f>AVERAGE(W3619:W3625)</f>
        <v>0</v>
      </c>
      <c r="AN3619" s="4">
        <f>ROUNDDOWN(N3619,0)</f>
        <v>43903</v>
      </c>
      <c r="AO3619" s="38" cm="1">
        <f t="array" ref="AO3619">_xlfn.ANCHORARRAY(AN3619)-1</f>
        <v>43902</v>
      </c>
    </row>
    <row r="3620" spans="1:41" x14ac:dyDescent="0.25">
      <c r="A3620">
        <v>20200312</v>
      </c>
      <c r="B3620" s="1" t="s">
        <v>116</v>
      </c>
      <c r="C3620">
        <v>5</v>
      </c>
      <c r="D3620">
        <v>94</v>
      </c>
      <c r="E3620">
        <v>8</v>
      </c>
      <c r="M3620" s="1" t="s">
        <v>75</v>
      </c>
      <c r="N3620" s="2">
        <v>43902</v>
      </c>
      <c r="O3620" s="1" t="s">
        <v>3597</v>
      </c>
      <c r="P3620" s="2">
        <v>43902.666666666664</v>
      </c>
      <c r="S3620">
        <v>107</v>
      </c>
      <c r="T3620">
        <v>99</v>
      </c>
      <c r="U3620">
        <v>99</v>
      </c>
      <c r="V3620">
        <v>44</v>
      </c>
      <c r="W3620">
        <v>0</v>
      </c>
      <c r="X3620">
        <v>0</v>
      </c>
      <c r="Y3620">
        <v>0</v>
      </c>
      <c r="Z3620">
        <v>0</v>
      </c>
      <c r="AA3620">
        <v>0</v>
      </c>
      <c r="AB3620" s="1">
        <f>Z3620/0.1</f>
        <v>0</v>
      </c>
      <c r="AC3620" s="1">
        <f>AA3620-AB3620</f>
        <v>0</v>
      </c>
      <c r="AD3620" s="1">
        <f>_xlfn.IFNA(INDEX($AV$2:$AV$53,MATCH(B3620,$AU$2:$AU$53,0)),1000)</f>
        <v>1056161</v>
      </c>
      <c r="AE3620" s="1">
        <f>C3620/AD3620*100000</f>
        <v>0.47341267098482143</v>
      </c>
      <c r="AF3620" s="34">
        <f>IF(B3621=B3620,IFERROR((C3620/C3621)-1,0),0)</f>
        <v>0</v>
      </c>
      <c r="AG3620" s="35">
        <f>IFERROR(LOG(2)/LOG(1+(AF3620)),AF3620)</f>
        <v>0</v>
      </c>
      <c r="AH3620" s="35">
        <f>AVERAGE(Z3620:Z3626)</f>
        <v>0.42857142857142855</v>
      </c>
      <c r="AJ3620" s="1">
        <f>Q3620/AD3620*100000</f>
        <v>0</v>
      </c>
      <c r="AK3620" s="34">
        <f>IF(B3621=B3620,IFERROR((Q3620/Q3621)-1,0),0)</f>
        <v>0</v>
      </c>
      <c r="AL3620" s="35">
        <f>IFERROR(LOG(2)/LOG(1+(AK3620)),AK3620)</f>
        <v>0</v>
      </c>
      <c r="AM3620" s="35">
        <f>AVERAGE(W3620:W3626)</f>
        <v>0</v>
      </c>
      <c r="AN3620" s="4">
        <f>ROUNDDOWN(N3620,0)</f>
        <v>43902</v>
      </c>
      <c r="AO3620" s="38" cm="1">
        <f t="array" ref="AO3620">_xlfn.ANCHORARRAY(AN3620)-1</f>
        <v>43901</v>
      </c>
    </row>
    <row r="3621" spans="1:41" x14ac:dyDescent="0.25">
      <c r="A3621">
        <v>20200311</v>
      </c>
      <c r="B3621" s="1" t="s">
        <v>116</v>
      </c>
      <c r="C3621">
        <v>5</v>
      </c>
      <c r="D3621">
        <v>94</v>
      </c>
      <c r="E3621">
        <v>24</v>
      </c>
      <c r="M3621" s="1" t="s">
        <v>75</v>
      </c>
      <c r="N3621" s="2"/>
      <c r="O3621" s="1" t="s">
        <v>3645</v>
      </c>
      <c r="P3621" s="2">
        <v>43901.666666666664</v>
      </c>
      <c r="S3621">
        <v>123</v>
      </c>
      <c r="T3621">
        <v>99</v>
      </c>
      <c r="U3621">
        <v>99</v>
      </c>
      <c r="V3621">
        <v>44</v>
      </c>
      <c r="W3621">
        <v>0</v>
      </c>
      <c r="X3621">
        <v>0</v>
      </c>
      <c r="Y3621">
        <v>36</v>
      </c>
      <c r="Z3621">
        <v>2</v>
      </c>
      <c r="AA3621">
        <v>38</v>
      </c>
      <c r="AB3621" s="1">
        <f>Z3621/0.1</f>
        <v>20</v>
      </c>
      <c r="AC3621" s="1">
        <f>AA3621-AB3621</f>
        <v>18</v>
      </c>
      <c r="AD3621" s="1">
        <f>_xlfn.IFNA(INDEX($AV$2:$AV$53,MATCH(B3621,$AU$2:$AU$53,0)),1000)</f>
        <v>1056161</v>
      </c>
      <c r="AE3621" s="1">
        <f>C3621/AD3621*100000</f>
        <v>0.47341267098482143</v>
      </c>
      <c r="AF3621" s="34">
        <f>IF(B3622=B3621,IFERROR((C3621/C3622)-1,0),0)</f>
        <v>0.66666666666666674</v>
      </c>
      <c r="AG3621" s="35">
        <f>IFERROR(LOG(2)/LOG(1+(AF3621)),AF3621)</f>
        <v>1.3569154488567239</v>
      </c>
      <c r="AH3621" s="35">
        <f>AVERAGE(Z3621:Z3627)</f>
        <v>0.42857142857142855</v>
      </c>
      <c r="AJ3621" s="1">
        <f>Q3621/AD3621*100000</f>
        <v>0</v>
      </c>
      <c r="AK3621" s="34">
        <f>IF(B3622=B3621,IFERROR((Q3621/Q3622)-1,0),0)</f>
        <v>0</v>
      </c>
      <c r="AL3621" s="35">
        <f>IFERROR(LOG(2)/LOG(1+(AK3621)),AK3621)</f>
        <v>0</v>
      </c>
      <c r="AM3621" s="35">
        <f>AVERAGE(W3621:W3627)</f>
        <v>0</v>
      </c>
      <c r="AN3621" s="4">
        <f>ROUNDDOWN(N3621,0)</f>
        <v>0</v>
      </c>
      <c r="AO3621" s="38" cm="1">
        <f t="array" ref="AO3621">_xlfn.ANCHORARRAY(AN3621)-1</f>
        <v>-1</v>
      </c>
    </row>
    <row r="3622" spans="1:41" x14ac:dyDescent="0.25">
      <c r="A3622">
        <v>20200310</v>
      </c>
      <c r="B3622" s="1" t="s">
        <v>116</v>
      </c>
      <c r="C3622">
        <v>3</v>
      </c>
      <c r="D3622">
        <v>58</v>
      </c>
      <c r="E3622">
        <v>6</v>
      </c>
      <c r="M3622" s="1" t="s">
        <v>75</v>
      </c>
      <c r="N3622" s="2"/>
      <c r="O3622" s="1" t="s">
        <v>3693</v>
      </c>
      <c r="P3622" s="2">
        <v>43900.666666666664</v>
      </c>
      <c r="S3622">
        <v>67</v>
      </c>
      <c r="T3622">
        <v>61</v>
      </c>
      <c r="U3622">
        <v>61</v>
      </c>
      <c r="V3622">
        <v>44</v>
      </c>
      <c r="W3622">
        <v>0</v>
      </c>
      <c r="X3622">
        <v>0</v>
      </c>
      <c r="Y3622">
        <v>28</v>
      </c>
      <c r="Z3622">
        <v>0</v>
      </c>
      <c r="AA3622">
        <v>28</v>
      </c>
      <c r="AB3622" s="1">
        <f>Z3622/0.1</f>
        <v>0</v>
      </c>
      <c r="AC3622" s="1">
        <f>AA3622-AB3622</f>
        <v>28</v>
      </c>
      <c r="AD3622" s="1">
        <f>_xlfn.IFNA(INDEX($AV$2:$AV$53,MATCH(B3622,$AU$2:$AU$53,0)),1000)</f>
        <v>1056161</v>
      </c>
      <c r="AE3622" s="1">
        <f>C3622/AD3622*100000</f>
        <v>0.28404760259089284</v>
      </c>
      <c r="AF3622" s="34">
        <f>IF(B3623=B3622,IFERROR((C3622/C3623)-1,0),0)</f>
        <v>0</v>
      </c>
      <c r="AG3622" s="35">
        <f>IFERROR(LOG(2)/LOG(1+(AF3622)),AF3622)</f>
        <v>0</v>
      </c>
      <c r="AH3622" s="35">
        <f>AVERAGE(Z3622:Z3628)</f>
        <v>0.14285714285714285</v>
      </c>
      <c r="AJ3622" s="1">
        <f>Q3622/AD3622*100000</f>
        <v>0</v>
      </c>
      <c r="AK3622" s="34">
        <f>IF(B3623=B3622,IFERROR((Q3622/Q3623)-1,0),0)</f>
        <v>0</v>
      </c>
      <c r="AL3622" s="35">
        <f>IFERROR(LOG(2)/LOG(1+(AK3622)),AK3622)</f>
        <v>0</v>
      </c>
      <c r="AM3622" s="35">
        <f>AVERAGE(W3622:W3628)</f>
        <v>0</v>
      </c>
      <c r="AN3622" s="4">
        <f>ROUNDDOWN(N3622,0)</f>
        <v>0</v>
      </c>
      <c r="AO3622" s="38" cm="1">
        <f t="array" ref="AO3622">_xlfn.ANCHORARRAY(AN3622)-1</f>
        <v>-1</v>
      </c>
    </row>
    <row r="3623" spans="1:41" x14ac:dyDescent="0.25">
      <c r="A3623">
        <v>20200309</v>
      </c>
      <c r="B3623" s="1" t="s">
        <v>116</v>
      </c>
      <c r="C3623">
        <v>3</v>
      </c>
      <c r="D3623">
        <v>30</v>
      </c>
      <c r="E3623">
        <v>6</v>
      </c>
      <c r="M3623" s="1" t="s">
        <v>75</v>
      </c>
      <c r="N3623" s="2"/>
      <c r="O3623" s="1" t="s">
        <v>3741</v>
      </c>
      <c r="P3623" s="2">
        <v>43899.666666666664</v>
      </c>
      <c r="S3623">
        <v>39</v>
      </c>
      <c r="T3623">
        <v>33</v>
      </c>
      <c r="U3623">
        <v>33</v>
      </c>
      <c r="V3623">
        <v>44</v>
      </c>
      <c r="W3623">
        <v>0</v>
      </c>
      <c r="X3623">
        <v>0</v>
      </c>
      <c r="Y3623">
        <v>0</v>
      </c>
      <c r="Z3623">
        <v>0</v>
      </c>
      <c r="AA3623">
        <v>0</v>
      </c>
      <c r="AB3623" s="1">
        <f>Z3623/0.1</f>
        <v>0</v>
      </c>
      <c r="AC3623" s="1">
        <f>AA3623-AB3623</f>
        <v>0</v>
      </c>
      <c r="AD3623" s="1">
        <f>_xlfn.IFNA(INDEX($AV$2:$AV$53,MATCH(B3623,$AU$2:$AU$53,0)),1000)</f>
        <v>1056161</v>
      </c>
      <c r="AE3623" s="1">
        <f>C3623/AD3623*100000</f>
        <v>0.28404760259089284</v>
      </c>
      <c r="AF3623" s="34">
        <f>IF(B3624=B3623,IFERROR((C3623/C3624)-1,0),0)</f>
        <v>0</v>
      </c>
      <c r="AG3623" s="35">
        <f>IFERROR(LOG(2)/LOG(1+(AF3623)),AF3623)</f>
        <v>0</v>
      </c>
      <c r="AH3623" s="35">
        <f>AVERAGE(Z3623:Z3629)</f>
        <v>0.2857142857142857</v>
      </c>
      <c r="AJ3623" s="1">
        <f>Q3623/AD3623*100000</f>
        <v>0</v>
      </c>
      <c r="AK3623" s="34">
        <f>IF(B3624=B3623,IFERROR((Q3623/Q3624)-1,0),0)</f>
        <v>0</v>
      </c>
      <c r="AL3623" s="35">
        <f>IFERROR(LOG(2)/LOG(1+(AK3623)),AK3623)</f>
        <v>0</v>
      </c>
      <c r="AM3623" s="35">
        <f>AVERAGE(W3623:W3629)</f>
        <v>0</v>
      </c>
      <c r="AN3623" s="4">
        <f>ROUNDDOWN(N3623,0)</f>
        <v>0</v>
      </c>
      <c r="AO3623" s="38" cm="1">
        <f t="array" ref="AO3623">_xlfn.ANCHORARRAY(AN3623)-1</f>
        <v>-1</v>
      </c>
    </row>
    <row r="3624" spans="1:41" x14ac:dyDescent="0.25">
      <c r="A3624">
        <v>20200308</v>
      </c>
      <c r="B3624" s="1" t="s">
        <v>116</v>
      </c>
      <c r="C3624">
        <v>3</v>
      </c>
      <c r="D3624">
        <v>30</v>
      </c>
      <c r="E3624">
        <v>12</v>
      </c>
      <c r="M3624" s="1" t="s">
        <v>75</v>
      </c>
      <c r="N3624" s="2"/>
      <c r="O3624" s="1" t="s">
        <v>3789</v>
      </c>
      <c r="P3624" s="2">
        <v>43898.666666666664</v>
      </c>
      <c r="S3624">
        <v>45</v>
      </c>
      <c r="T3624">
        <v>33</v>
      </c>
      <c r="U3624">
        <v>33</v>
      </c>
      <c r="V3624">
        <v>44</v>
      </c>
      <c r="W3624">
        <v>0</v>
      </c>
      <c r="X3624">
        <v>0</v>
      </c>
      <c r="Y3624">
        <v>0</v>
      </c>
      <c r="Z3624">
        <v>1</v>
      </c>
      <c r="AA3624">
        <v>1</v>
      </c>
      <c r="AB3624" s="1">
        <f>Z3624/0.1</f>
        <v>10</v>
      </c>
      <c r="AC3624" s="1">
        <f>AA3624-AB3624</f>
        <v>-9</v>
      </c>
      <c r="AD3624" s="1">
        <f>_xlfn.IFNA(INDEX($AV$2:$AV$53,MATCH(B3624,$AU$2:$AU$53,0)),1000)</f>
        <v>1056161</v>
      </c>
      <c r="AE3624" s="1">
        <f>C3624/AD3624*100000</f>
        <v>0.28404760259089284</v>
      </c>
      <c r="AF3624" s="34">
        <f>IF(B3625=B3624,IFERROR((C3624/C3625)-1,0),0)</f>
        <v>0.5</v>
      </c>
      <c r="AG3624" s="35">
        <f>IFERROR(LOG(2)/LOG(1+(AF3624)),AF3624)</f>
        <v>1.7095112913514547</v>
      </c>
      <c r="AH3624" s="35">
        <f>AVERAGE(Z3624:Z3630)</f>
        <v>0.2857142857142857</v>
      </c>
      <c r="AJ3624" s="1">
        <f>Q3624/AD3624*100000</f>
        <v>0</v>
      </c>
      <c r="AK3624" s="34">
        <f>IF(B3625=B3624,IFERROR((Q3624/Q3625)-1,0),0)</f>
        <v>0</v>
      </c>
      <c r="AL3624" s="35">
        <f>IFERROR(LOG(2)/LOG(1+(AK3624)),AK3624)</f>
        <v>0</v>
      </c>
      <c r="AM3624" s="35">
        <f>AVERAGE(W3624:W3630)</f>
        <v>0</v>
      </c>
      <c r="AN3624" s="4">
        <f>ROUNDDOWN(N3624,0)</f>
        <v>0</v>
      </c>
      <c r="AO3624" s="38" cm="1">
        <f t="array" ref="AO3624">_xlfn.ANCHORARRAY(AN3624)-1</f>
        <v>-1</v>
      </c>
    </row>
    <row r="3625" spans="1:41" x14ac:dyDescent="0.25">
      <c r="A3625">
        <v>20200307</v>
      </c>
      <c r="B3625" s="1" t="s">
        <v>116</v>
      </c>
      <c r="C3625">
        <v>2</v>
      </c>
      <c r="D3625">
        <v>30</v>
      </c>
      <c r="M3625" s="1" t="s">
        <v>75</v>
      </c>
      <c r="N3625" s="2"/>
      <c r="O3625" s="1" t="s">
        <v>3837</v>
      </c>
      <c r="P3625" s="2">
        <v>43897.666666666664</v>
      </c>
      <c r="S3625">
        <v>32</v>
      </c>
      <c r="T3625">
        <v>32</v>
      </c>
      <c r="U3625">
        <v>32</v>
      </c>
      <c r="V3625">
        <v>44</v>
      </c>
      <c r="W3625">
        <v>0</v>
      </c>
      <c r="X3625">
        <v>0</v>
      </c>
      <c r="Y3625">
        <v>13</v>
      </c>
      <c r="Z3625">
        <v>-1</v>
      </c>
      <c r="AA3625">
        <v>12</v>
      </c>
      <c r="AB3625" s="1">
        <f>Z3625/0.1</f>
        <v>-10</v>
      </c>
      <c r="AC3625" s="1">
        <f>AA3625-AB3625</f>
        <v>22</v>
      </c>
      <c r="AD3625" s="1">
        <f>_xlfn.IFNA(INDEX($AV$2:$AV$53,MATCH(B3625,$AU$2:$AU$53,0)),1000)</f>
        <v>1056161</v>
      </c>
      <c r="AE3625" s="1">
        <f>C3625/AD3625*100000</f>
        <v>0.18936506839392858</v>
      </c>
      <c r="AF3625" s="34">
        <f>IF(B3626=B3625,IFERROR((C3625/C3626)-1,0),0)</f>
        <v>-0.33333333333333337</v>
      </c>
      <c r="AG3625" s="35">
        <f>IFERROR(LOG(2)/LOG(1+(AF3625)),AF3625)</f>
        <v>-1.7095112913514545</v>
      </c>
      <c r="AH3625" s="35">
        <f>AVERAGE(Z3625:Z3631)</f>
        <v>0.16666666666666666</v>
      </c>
      <c r="AJ3625" s="1">
        <f>Q3625/AD3625*100000</f>
        <v>0</v>
      </c>
      <c r="AK3625" s="34">
        <f>IF(B3626=B3625,IFERROR((Q3625/Q3626)-1,0),0)</f>
        <v>0</v>
      </c>
      <c r="AL3625" s="35">
        <f>IFERROR(LOG(2)/LOG(1+(AK3625)),AK3625)</f>
        <v>0</v>
      </c>
      <c r="AM3625" s="35">
        <f>AVERAGE(W3625:W3631)</f>
        <v>0</v>
      </c>
      <c r="AN3625" s="4">
        <f>ROUNDDOWN(N3625,0)</f>
        <v>0</v>
      </c>
      <c r="AO3625" s="38" cm="1">
        <f t="array" ref="AO3625">_xlfn.ANCHORARRAY(AN3625)-1</f>
        <v>-1</v>
      </c>
    </row>
    <row r="3626" spans="1:41" x14ac:dyDescent="0.25">
      <c r="A3626">
        <v>20200306</v>
      </c>
      <c r="B3626" s="1" t="s">
        <v>116</v>
      </c>
      <c r="C3626">
        <v>3</v>
      </c>
      <c r="D3626">
        <v>17</v>
      </c>
      <c r="M3626" s="1" t="s">
        <v>75</v>
      </c>
      <c r="N3626" s="2"/>
      <c r="O3626" s="1" t="s">
        <v>3874</v>
      </c>
      <c r="P3626" s="2">
        <v>43896.666666666664</v>
      </c>
      <c r="S3626">
        <v>20</v>
      </c>
      <c r="T3626">
        <v>20</v>
      </c>
      <c r="U3626">
        <v>20</v>
      </c>
      <c r="V3626">
        <v>44</v>
      </c>
      <c r="W3626">
        <v>0</v>
      </c>
      <c r="X3626">
        <v>0</v>
      </c>
      <c r="Y3626">
        <v>0</v>
      </c>
      <c r="Z3626">
        <v>1</v>
      </c>
      <c r="AA3626">
        <v>1</v>
      </c>
      <c r="AB3626" s="1">
        <f>Z3626/0.1</f>
        <v>10</v>
      </c>
      <c r="AC3626" s="1">
        <f>AA3626-AB3626</f>
        <v>-9</v>
      </c>
      <c r="AD3626" s="1">
        <f>_xlfn.IFNA(INDEX($AV$2:$AV$53,MATCH(B3626,$AU$2:$AU$53,0)),1000)</f>
        <v>1056161</v>
      </c>
      <c r="AE3626" s="1">
        <f>C3626/AD3626*100000</f>
        <v>0.28404760259089284</v>
      </c>
      <c r="AF3626" s="34">
        <f>IF(B3627=B3626,IFERROR((C3626/C3627)-1,0),0)</f>
        <v>0.5</v>
      </c>
      <c r="AG3626" s="35">
        <f>IFERROR(LOG(2)/LOG(1+(AF3626)),AF3626)</f>
        <v>1.7095112913514547</v>
      </c>
      <c r="AH3626" s="35">
        <f>AVERAGE(Z3626:Z3632)</f>
        <v>34.833333333333336</v>
      </c>
      <c r="AJ3626" s="1">
        <f>Q3626/AD3626*100000</f>
        <v>0</v>
      </c>
      <c r="AK3626" s="34">
        <f>IF(B3627=B3626,IFERROR((Q3626/Q3627)-1,0),0)</f>
        <v>0</v>
      </c>
      <c r="AL3626" s="35">
        <f>IFERROR(LOG(2)/LOG(1+(AK3626)),AK3626)</f>
        <v>0</v>
      </c>
      <c r="AM3626" s="35">
        <f>AVERAGE(W3626:W3632)</f>
        <v>3.3333333333333335</v>
      </c>
      <c r="AN3626" s="4">
        <f>ROUNDDOWN(N3626,0)</f>
        <v>0</v>
      </c>
      <c r="AO3626" s="38" cm="1">
        <f t="array" ref="AO3626">_xlfn.ANCHORARRAY(AN3626)-1</f>
        <v>-1</v>
      </c>
    </row>
    <row r="3627" spans="1:41" x14ac:dyDescent="0.25">
      <c r="A3627">
        <v>20200305</v>
      </c>
      <c r="B3627" s="1" t="s">
        <v>116</v>
      </c>
      <c r="C3627">
        <v>2</v>
      </c>
      <c r="D3627">
        <v>17</v>
      </c>
      <c r="M3627" s="1" t="s">
        <v>75</v>
      </c>
      <c r="N3627" s="2"/>
      <c r="O3627" s="1" t="s">
        <v>3898</v>
      </c>
      <c r="P3627" s="2">
        <v>43895.666666666664</v>
      </c>
      <c r="S3627">
        <v>19</v>
      </c>
      <c r="T3627">
        <v>19</v>
      </c>
      <c r="U3627">
        <v>19</v>
      </c>
      <c r="V3627">
        <v>44</v>
      </c>
      <c r="W3627">
        <v>0</v>
      </c>
      <c r="X3627">
        <v>0</v>
      </c>
      <c r="Y3627">
        <v>6</v>
      </c>
      <c r="Z3627">
        <v>0</v>
      </c>
      <c r="AA3627">
        <v>6</v>
      </c>
      <c r="AB3627" s="1">
        <f>Z3627/0.1</f>
        <v>0</v>
      </c>
      <c r="AC3627" s="1">
        <f>AA3627-AB3627</f>
        <v>6</v>
      </c>
      <c r="AD3627" s="1">
        <f>_xlfn.IFNA(INDEX($AV$2:$AV$53,MATCH(B3627,$AU$2:$AU$53,0)),1000)</f>
        <v>1056161</v>
      </c>
      <c r="AE3627" s="1">
        <f>C3627/AD3627*100000</f>
        <v>0.18936506839392858</v>
      </c>
      <c r="AF3627" s="34">
        <f>IF(B3628=B3627,IFERROR((C3627/C3628)-1,0),0)</f>
        <v>0</v>
      </c>
      <c r="AG3627" s="35">
        <f>IFERROR(LOG(2)/LOG(1+(AF3627)),AF3627)</f>
        <v>0</v>
      </c>
      <c r="AH3627" s="35">
        <f>AVERAGE(Z3627:Z3633)</f>
        <v>74.333333333333329</v>
      </c>
      <c r="AJ3627" s="1">
        <f>Q3627/AD3627*100000</f>
        <v>0</v>
      </c>
      <c r="AK3627" s="34">
        <f>IF(B3628=B3627,IFERROR((Q3627/Q3628)-1,0),0)</f>
        <v>0</v>
      </c>
      <c r="AL3627" s="35">
        <f>IFERROR(LOG(2)/LOG(1+(AK3627)),AK3627)</f>
        <v>0</v>
      </c>
      <c r="AM3627" s="35">
        <f>AVERAGE(W3627:W3633)</f>
        <v>4.333333333333333</v>
      </c>
      <c r="AN3627" s="4">
        <f>ROUNDDOWN(N3627,0)</f>
        <v>0</v>
      </c>
      <c r="AO3627" s="38" cm="1">
        <f t="array" ref="AO3627">_xlfn.ANCHORARRAY(AN3627)-1</f>
        <v>-1</v>
      </c>
    </row>
    <row r="3628" spans="1:41" x14ac:dyDescent="0.25">
      <c r="A3628">
        <v>20200304</v>
      </c>
      <c r="B3628" s="1" t="s">
        <v>116</v>
      </c>
      <c r="C3628">
        <v>2</v>
      </c>
      <c r="D3628">
        <v>11</v>
      </c>
      <c r="M3628" s="1" t="s">
        <v>75</v>
      </c>
      <c r="N3628" s="2"/>
      <c r="O3628" s="1" t="s">
        <v>3914</v>
      </c>
      <c r="P3628" s="2">
        <v>43894.666666666664</v>
      </c>
      <c r="S3628">
        <v>13</v>
      </c>
      <c r="T3628">
        <v>13</v>
      </c>
      <c r="U3628">
        <v>13</v>
      </c>
      <c r="V3628">
        <v>44</v>
      </c>
      <c r="W3628">
        <v>0</v>
      </c>
      <c r="X3628">
        <v>0</v>
      </c>
      <c r="Y3628">
        <v>5</v>
      </c>
      <c r="Z3628">
        <v>0</v>
      </c>
      <c r="AA3628">
        <v>5</v>
      </c>
      <c r="AB3628" s="1">
        <f>Z3628/0.1</f>
        <v>0</v>
      </c>
      <c r="AC3628" s="1">
        <f>AA3628-AB3628</f>
        <v>5</v>
      </c>
      <c r="AD3628" s="1">
        <f>_xlfn.IFNA(INDEX($AV$2:$AV$53,MATCH(B3628,$AU$2:$AU$53,0)),1000)</f>
        <v>1056161</v>
      </c>
      <c r="AE3628" s="1">
        <f>C3628/AD3628*100000</f>
        <v>0.18936506839392858</v>
      </c>
      <c r="AF3628" s="34">
        <f>IF(B3629=B3628,IFERROR((C3628/C3629)-1,0),0)</f>
        <v>0</v>
      </c>
      <c r="AG3628" s="35">
        <f>IFERROR(LOG(2)/LOG(1+(AF3628)),AF3628)</f>
        <v>0</v>
      </c>
      <c r="AH3628" s="35">
        <f>AVERAGE(Z3628:Z3634)</f>
        <v>88</v>
      </c>
      <c r="AJ3628" s="1">
        <f>Q3628/AD3628*100000</f>
        <v>0</v>
      </c>
      <c r="AK3628" s="34">
        <f>IF(B3629=B3628,IFERROR((Q3628/Q3629)-1,0),0)</f>
        <v>0</v>
      </c>
      <c r="AL3628" s="35">
        <f>IFERROR(LOG(2)/LOG(1+(AK3628)),AK3628)</f>
        <v>0</v>
      </c>
      <c r="AM3628" s="35">
        <f>AVERAGE(W3628:W3634)</f>
        <v>5.166666666666667</v>
      </c>
      <c r="AN3628" s="4">
        <f>ROUNDDOWN(N3628,0)</f>
        <v>0</v>
      </c>
      <c r="AO3628" s="38" cm="1">
        <f t="array" ref="AO3628">_xlfn.ANCHORARRAY(AN3628)-1</f>
        <v>-1</v>
      </c>
    </row>
    <row r="3629" spans="1:41" x14ac:dyDescent="0.25">
      <c r="A3629">
        <v>20200303</v>
      </c>
      <c r="B3629" s="1" t="s">
        <v>116</v>
      </c>
      <c r="C3629">
        <v>2</v>
      </c>
      <c r="D3629">
        <v>6</v>
      </c>
      <c r="M3629" s="1" t="s">
        <v>75</v>
      </c>
      <c r="N3629" s="2"/>
      <c r="O3629" s="1" t="s">
        <v>3919</v>
      </c>
      <c r="P3629" s="2">
        <v>43893.666666666664</v>
      </c>
      <c r="S3629">
        <v>8</v>
      </c>
      <c r="T3629">
        <v>8</v>
      </c>
      <c r="U3629">
        <v>8</v>
      </c>
      <c r="V3629">
        <v>44</v>
      </c>
      <c r="W3629">
        <v>0</v>
      </c>
      <c r="X3629">
        <v>0</v>
      </c>
      <c r="Y3629">
        <v>6</v>
      </c>
      <c r="Z3629">
        <v>1</v>
      </c>
      <c r="AA3629">
        <v>7</v>
      </c>
      <c r="AB3629" s="1">
        <f>Z3629/0.1</f>
        <v>10</v>
      </c>
      <c r="AC3629" s="1">
        <f>AA3629-AB3629</f>
        <v>-3</v>
      </c>
      <c r="AD3629" s="1">
        <f>_xlfn.IFNA(INDEX($AV$2:$AV$53,MATCH(B3629,$AU$2:$AU$53,0)),1000)</f>
        <v>1056161</v>
      </c>
      <c r="AE3629" s="1">
        <f>C3629/AD3629*100000</f>
        <v>0.18936506839392858</v>
      </c>
      <c r="AF3629" s="34">
        <f>IF(B3630=B3629,IFERROR((C3629/C3630)-1,0),0)</f>
        <v>1</v>
      </c>
      <c r="AG3629" s="35">
        <f>IFERROR(LOG(2)/LOG(1+(AF3629)),AF3629)</f>
        <v>1</v>
      </c>
      <c r="AH3629" s="35">
        <f>AVERAGE(Z3629:Z3635)</f>
        <v>121.5</v>
      </c>
      <c r="AJ3629" s="1">
        <f>Q3629/AD3629*100000</f>
        <v>0</v>
      </c>
      <c r="AK3629" s="34">
        <f>IF(B3630=B3629,IFERROR((Q3629/Q3630)-1,0),0)</f>
        <v>0</v>
      </c>
      <c r="AL3629" s="35">
        <f>IFERROR(LOG(2)/LOG(1+(AK3629)),AK3629)</f>
        <v>0</v>
      </c>
      <c r="AM3629" s="35">
        <f>AVERAGE(W3629:W3635)</f>
        <v>6.833333333333333</v>
      </c>
      <c r="AN3629" s="4">
        <f>ROUNDDOWN(N3629,0)</f>
        <v>0</v>
      </c>
      <c r="AO3629" s="38" cm="1">
        <f t="array" ref="AO3629">_xlfn.ANCHORARRAY(AN3629)-1</f>
        <v>-1</v>
      </c>
    </row>
    <row r="3630" spans="1:41" x14ac:dyDescent="0.25">
      <c r="A3630">
        <v>20200302</v>
      </c>
      <c r="B3630" s="1" t="s">
        <v>116</v>
      </c>
      <c r="C3630">
        <v>1</v>
      </c>
      <c r="M3630" s="1" t="s">
        <v>75</v>
      </c>
      <c r="N3630" s="2"/>
      <c r="O3630" s="1" t="s">
        <v>3921</v>
      </c>
      <c r="P3630" s="2">
        <v>43892.666666666664</v>
      </c>
      <c r="S3630">
        <v>1</v>
      </c>
      <c r="T3630">
        <v>1</v>
      </c>
      <c r="U3630">
        <v>1</v>
      </c>
      <c r="V3630">
        <v>44</v>
      </c>
      <c r="W3630">
        <v>0</v>
      </c>
      <c r="X3630">
        <v>0</v>
      </c>
      <c r="Y3630">
        <v>0</v>
      </c>
      <c r="Z3630">
        <v>0</v>
      </c>
      <c r="AA3630">
        <v>0</v>
      </c>
      <c r="AB3630" s="1">
        <f>Z3630/0.1</f>
        <v>0</v>
      </c>
      <c r="AC3630" s="1">
        <f>AA3630-AB3630</f>
        <v>0</v>
      </c>
      <c r="AD3630" s="1">
        <f>_xlfn.IFNA(INDEX($AV$2:$AV$53,MATCH(B3630,$AU$2:$AU$53,0)),1000)</f>
        <v>1056161</v>
      </c>
      <c r="AE3630" s="1">
        <f>C3630/AD3630*100000</f>
        <v>9.4682534196964291E-2</v>
      </c>
      <c r="AF3630" s="34">
        <f>IF(B3631=B3630,IFERROR((C3630/C3631)-1,0),0)</f>
        <v>0</v>
      </c>
      <c r="AG3630" s="35">
        <f>IFERROR(LOG(2)/LOG(1+(AF3630)),AF3630)</f>
        <v>0</v>
      </c>
      <c r="AH3630" s="35">
        <f>AVERAGE(Z3630:Z3636)</f>
        <v>164.16666666666666</v>
      </c>
      <c r="AJ3630" s="1">
        <f>Q3630/AD3630*100000</f>
        <v>0</v>
      </c>
      <c r="AK3630" s="34">
        <f>IF(B3631=B3630,IFERROR((Q3630/Q3631)-1,0),0)</f>
        <v>0</v>
      </c>
      <c r="AL3630" s="35">
        <f>IFERROR(LOG(2)/LOG(1+(AK3630)),AK3630)</f>
        <v>0</v>
      </c>
      <c r="AM3630" s="35">
        <f>AVERAGE(W3630:W3636)</f>
        <v>7.833333333333333</v>
      </c>
      <c r="AN3630" s="4">
        <f>ROUNDDOWN(N3630,0)</f>
        <v>0</v>
      </c>
      <c r="AO3630" s="38" cm="1">
        <f t="array" ref="AO3630">_xlfn.ANCHORARRAY(AN3630)-1</f>
        <v>-1</v>
      </c>
    </row>
    <row r="3631" spans="1:41" x14ac:dyDescent="0.25">
      <c r="A3631">
        <v>20200301</v>
      </c>
      <c r="B3631" s="1" t="s">
        <v>116</v>
      </c>
      <c r="C3631">
        <v>1</v>
      </c>
      <c r="M3631" s="1" t="s">
        <v>75</v>
      </c>
      <c r="N3631" s="2"/>
      <c r="O3631" s="1" t="s">
        <v>3923</v>
      </c>
      <c r="P3631" s="2">
        <v>43891.666666666664</v>
      </c>
      <c r="S3631">
        <v>1</v>
      </c>
      <c r="T3631">
        <v>1</v>
      </c>
      <c r="U3631">
        <v>1</v>
      </c>
      <c r="V3631">
        <v>44</v>
      </c>
      <c r="AB3631" s="1">
        <f>Z3631/0.1</f>
        <v>0</v>
      </c>
      <c r="AC3631" s="1">
        <f>AA3631-AB3631</f>
        <v>0</v>
      </c>
      <c r="AD3631" s="1">
        <f>_xlfn.IFNA(INDEX($AV$2:$AV$53,MATCH(B3631,$AU$2:$AU$53,0)),1000)</f>
        <v>1056161</v>
      </c>
      <c r="AE3631" s="1">
        <f>C3631/AD3631*100000</f>
        <v>9.4682534196964291E-2</v>
      </c>
      <c r="AF3631" s="34">
        <f>IF(B3632=B3631,IFERROR((C3631/C3632)-1,0),0)</f>
        <v>0</v>
      </c>
      <c r="AG3631" s="35">
        <f>IFERROR(LOG(2)/LOG(1+(AF3631)),AF3631)</f>
        <v>0</v>
      </c>
      <c r="AH3631" s="35">
        <f>AVERAGE(Z3631:Z3637)</f>
        <v>241.33333333333334</v>
      </c>
      <c r="AJ3631" s="1">
        <f>Q3631/AD3631*100000</f>
        <v>0</v>
      </c>
      <c r="AK3631" s="34">
        <f>IF(B3632=B3631,IFERROR((Q3631/Q3632)-1,0),0)</f>
        <v>0</v>
      </c>
      <c r="AL3631" s="35">
        <f>IFERROR(LOG(2)/LOG(1+(AK3631)),AK3631)</f>
        <v>0</v>
      </c>
      <c r="AM3631" s="35">
        <f>AVERAGE(W3631:W3637)</f>
        <v>9.8333333333333339</v>
      </c>
      <c r="AN3631" s="4">
        <f>ROUNDDOWN(N3631,0)</f>
        <v>0</v>
      </c>
      <c r="AO3631" s="38" cm="1">
        <f t="array" ref="AO3631">_xlfn.ANCHORARRAY(AN3631)-1</f>
        <v>-1</v>
      </c>
    </row>
    <row r="3632" spans="1:41" x14ac:dyDescent="0.25">
      <c r="A3632">
        <v>20200527</v>
      </c>
      <c r="B3632" s="1" t="s">
        <v>118</v>
      </c>
      <c r="C3632">
        <v>10623</v>
      </c>
      <c r="D3632">
        <v>165060</v>
      </c>
      <c r="F3632">
        <v>398</v>
      </c>
      <c r="G3632">
        <v>1618</v>
      </c>
      <c r="L3632">
        <v>6102</v>
      </c>
      <c r="M3632" s="1" t="s">
        <v>33</v>
      </c>
      <c r="N3632" s="2">
        <v>43977.668055555558</v>
      </c>
      <c r="O3632" s="1" t="s">
        <v>4775</v>
      </c>
      <c r="P3632" s="2">
        <v>43978.666666666664</v>
      </c>
      <c r="Q3632">
        <v>466</v>
      </c>
      <c r="R3632">
        <v>1618</v>
      </c>
      <c r="S3632">
        <v>175683</v>
      </c>
      <c r="T3632">
        <v>175683</v>
      </c>
      <c r="U3632">
        <v>175683</v>
      </c>
      <c r="V3632">
        <v>45</v>
      </c>
      <c r="W3632">
        <v>20</v>
      </c>
      <c r="X3632">
        <v>0</v>
      </c>
      <c r="Y3632">
        <v>2742</v>
      </c>
      <c r="Z3632">
        <v>207</v>
      </c>
      <c r="AA3632">
        <v>2949</v>
      </c>
      <c r="AB3632" s="1">
        <f>Z3632/0.1</f>
        <v>2070</v>
      </c>
      <c r="AC3632" s="1">
        <f>AA3632-AB3632</f>
        <v>879</v>
      </c>
      <c r="AD3632" s="1">
        <f>_xlfn.IFNA(INDEX($AV$2:$AV$53,MATCH(B3632,$AU$2:$AU$53,0)),1000)</f>
        <v>5210095</v>
      </c>
      <c r="AE3632" s="1">
        <f>C3632/AD3632*100000</f>
        <v>203.89263535501752</v>
      </c>
      <c r="AF3632" s="34">
        <f>IF(B3633=B3632,IFERROR((C3632/C3633)-1,0),0)</f>
        <v>1.9873271889401023E-2</v>
      </c>
      <c r="AG3632" s="35">
        <f>IFERROR(LOG(2)/LOG(1+(AF3632)),AF3632)</f>
        <v>35.223799406897847</v>
      </c>
      <c r="AH3632" s="35">
        <f>AVERAGE(Z3632:Z3638)</f>
        <v>223.85714285714286</v>
      </c>
      <c r="AJ3632" s="1">
        <f>Q3632/AD3632*100000</f>
        <v>8.9441747223419146</v>
      </c>
      <c r="AK3632" s="34">
        <f>IF(B3633=B3632,IFERROR((Q3632/Q3633)-1,0),0)</f>
        <v>4.4843049327354167E-2</v>
      </c>
      <c r="AL3632" s="35">
        <f>IFERROR(LOG(2)/LOG(1+(AK3632)),AK3632)</f>
        <v>15.8012219591084</v>
      </c>
      <c r="AM3632" s="35">
        <f>AVERAGE(W3632:W3638)</f>
        <v>9.5714285714285712</v>
      </c>
      <c r="AN3632" s="4">
        <f>ROUNDDOWN(N3632,0)</f>
        <v>43977</v>
      </c>
      <c r="AO3632" s="38" cm="1">
        <f t="array" ref="AO3632">_xlfn.ANCHORARRAY(AN3632)-1</f>
        <v>43976</v>
      </c>
    </row>
    <row r="3633" spans="1:41" x14ac:dyDescent="0.25">
      <c r="A3633">
        <v>20200526</v>
      </c>
      <c r="B3633" s="1" t="s">
        <v>118</v>
      </c>
      <c r="C3633">
        <v>10416</v>
      </c>
      <c r="D3633">
        <v>162318</v>
      </c>
      <c r="F3633">
        <v>433</v>
      </c>
      <c r="G3633">
        <v>1618</v>
      </c>
      <c r="L3633">
        <v>6102</v>
      </c>
      <c r="M3633" s="1" t="s">
        <v>39</v>
      </c>
      <c r="N3633" s="2">
        <v>43977.679166666669</v>
      </c>
      <c r="O3633" s="1" t="s">
        <v>4831</v>
      </c>
      <c r="P3633" s="2">
        <v>43977.666666666664</v>
      </c>
      <c r="Q3633">
        <v>446</v>
      </c>
      <c r="R3633">
        <v>1618</v>
      </c>
      <c r="S3633">
        <v>172734</v>
      </c>
      <c r="T3633">
        <v>172734</v>
      </c>
      <c r="U3633">
        <v>172734</v>
      </c>
      <c r="V3633">
        <v>45</v>
      </c>
      <c r="W3633">
        <v>6</v>
      </c>
      <c r="X3633">
        <v>84</v>
      </c>
      <c r="Y3633">
        <v>6476</v>
      </c>
      <c r="Z3633">
        <v>238</v>
      </c>
      <c r="AA3633">
        <v>6714</v>
      </c>
      <c r="AB3633" s="1">
        <f>Z3633/0.1</f>
        <v>2380</v>
      </c>
      <c r="AC3633" s="1">
        <f>AA3633-AB3633</f>
        <v>4334</v>
      </c>
      <c r="AD3633" s="1">
        <f>_xlfn.IFNA(INDEX($AV$2:$AV$53,MATCH(B3633,$AU$2:$AU$53,0)),1000)</f>
        <v>5210095</v>
      </c>
      <c r="AE3633" s="1">
        <f>C3633/AD3633*100000</f>
        <v>199.91957920153089</v>
      </c>
      <c r="AF3633" s="34">
        <f>IF(B3634=B3633,IFERROR((C3633/C3634)-1,0),0)</f>
        <v>2.3383768913342484E-2</v>
      </c>
      <c r="AG3633" s="35">
        <f>IFERROR(LOG(2)/LOG(1+(AF3633)),AF3633)</f>
        <v>29.987473762812041</v>
      </c>
      <c r="AH3633" s="35">
        <f>AVERAGE(Z3633:Z3639)</f>
        <v>194.28571428571428</v>
      </c>
      <c r="AJ3633" s="1">
        <f>Q3633/AD3633*100000</f>
        <v>8.5603045625847507</v>
      </c>
      <c r="AK3633" s="34">
        <f>IF(B3634=B3633,IFERROR((Q3633/Q3634)-1,0),0)</f>
        <v>1.3636363636363669E-2</v>
      </c>
      <c r="AL3633" s="35">
        <f>IFERROR(LOG(2)/LOG(1+(AK3633)),AK3633)</f>
        <v>51.17658448861394</v>
      </c>
      <c r="AM3633" s="35">
        <f>AVERAGE(W3633:W3639)</f>
        <v>6.7142857142857144</v>
      </c>
      <c r="AN3633" s="4">
        <f>ROUNDDOWN(N3633,0)</f>
        <v>43977</v>
      </c>
      <c r="AO3633" s="38" cm="1">
        <f t="array" ref="AO3633">_xlfn.ANCHORARRAY(AN3633)-1</f>
        <v>43976</v>
      </c>
    </row>
    <row r="3634" spans="1:41" x14ac:dyDescent="0.25">
      <c r="A3634">
        <v>20200525</v>
      </c>
      <c r="B3634" s="1" t="s">
        <v>118</v>
      </c>
      <c r="C3634">
        <v>10178</v>
      </c>
      <c r="D3634">
        <v>155842</v>
      </c>
      <c r="F3634">
        <v>407</v>
      </c>
      <c r="G3634">
        <v>1534</v>
      </c>
      <c r="L3634">
        <v>6063</v>
      </c>
      <c r="M3634" s="1" t="s">
        <v>39</v>
      </c>
      <c r="N3634" s="2">
        <v>43976.645833333336</v>
      </c>
      <c r="O3634" s="1" t="s">
        <v>4695</v>
      </c>
      <c r="P3634" s="2">
        <v>43976.666666666664</v>
      </c>
      <c r="Q3634">
        <v>440</v>
      </c>
      <c r="R3634">
        <v>1534</v>
      </c>
      <c r="S3634">
        <v>166020</v>
      </c>
      <c r="T3634">
        <v>166020</v>
      </c>
      <c r="U3634">
        <v>166020</v>
      </c>
      <c r="V3634">
        <v>45</v>
      </c>
      <c r="W3634">
        <v>5</v>
      </c>
      <c r="X3634">
        <v>0</v>
      </c>
      <c r="Y3634">
        <v>1991</v>
      </c>
      <c r="Z3634">
        <v>82</v>
      </c>
      <c r="AA3634">
        <v>2073</v>
      </c>
      <c r="AB3634" s="1">
        <f>Z3634/0.1</f>
        <v>820</v>
      </c>
      <c r="AC3634" s="1">
        <f>AA3634-AB3634</f>
        <v>1253</v>
      </c>
      <c r="AD3634" s="1">
        <f>_xlfn.IFNA(INDEX($AV$2:$AV$53,MATCH(B3634,$AU$2:$AU$53,0)),1000)</f>
        <v>5210095</v>
      </c>
      <c r="AE3634" s="1">
        <f>C3634/AD3634*100000</f>
        <v>195.35152430042064</v>
      </c>
      <c r="AF3634" s="34">
        <f>IF(B3635=B3634,IFERROR((C3634/C3635)-1,0),0)</f>
        <v>8.1220285261489611E-3</v>
      </c>
      <c r="AG3634" s="35">
        <f>IFERROR(LOG(2)/LOG(1+(AF3634)),AF3634)</f>
        <v>85.687739691827218</v>
      </c>
      <c r="AH3634" s="35">
        <f>AVERAGE(Z3634:Z3640)</f>
        <v>176.57142857142858</v>
      </c>
      <c r="AJ3634" s="1">
        <f>Q3634/AD3634*100000</f>
        <v>8.4451435146576017</v>
      </c>
      <c r="AK3634" s="34">
        <f>IF(B3635=B3634,IFERROR((Q3634/Q3635)-1,0),0)</f>
        <v>1.1494252873563315E-2</v>
      </c>
      <c r="AL3634" s="35">
        <f>IFERROR(LOG(2)/LOG(1+(AK3634)),AK3634)</f>
        <v>60.649718153074488</v>
      </c>
      <c r="AM3634" s="35">
        <f>AVERAGE(W3634:W3640)</f>
        <v>7</v>
      </c>
      <c r="AN3634" s="4">
        <f>ROUNDDOWN(N3634,0)</f>
        <v>43976</v>
      </c>
      <c r="AO3634" s="38" cm="1">
        <f t="array" ref="AO3634">_xlfn.ANCHORARRAY(AN3634)-1</f>
        <v>43975</v>
      </c>
    </row>
    <row r="3635" spans="1:41" x14ac:dyDescent="0.25">
      <c r="A3635">
        <v>20200524</v>
      </c>
      <c r="B3635" s="1" t="s">
        <v>118</v>
      </c>
      <c r="C3635">
        <v>10096</v>
      </c>
      <c r="D3635">
        <v>153851</v>
      </c>
      <c r="F3635">
        <v>461</v>
      </c>
      <c r="G3635">
        <v>1534</v>
      </c>
      <c r="L3635">
        <v>5743</v>
      </c>
      <c r="M3635" s="1" t="s">
        <v>39</v>
      </c>
      <c r="N3635" s="2">
        <v>43975.647916666669</v>
      </c>
      <c r="O3635" s="1" t="s">
        <v>4640</v>
      </c>
      <c r="P3635" s="2">
        <v>43975.666666666664</v>
      </c>
      <c r="Q3635">
        <v>435</v>
      </c>
      <c r="R3635">
        <v>1534</v>
      </c>
      <c r="S3635">
        <v>163947</v>
      </c>
      <c r="T3635">
        <v>163947</v>
      </c>
      <c r="U3635">
        <v>163947</v>
      </c>
      <c r="V3635">
        <v>45</v>
      </c>
      <c r="W3635">
        <v>10</v>
      </c>
      <c r="X3635">
        <v>0</v>
      </c>
      <c r="Y3635">
        <v>4836</v>
      </c>
      <c r="Z3635">
        <v>201</v>
      </c>
      <c r="AA3635">
        <v>5037</v>
      </c>
      <c r="AB3635" s="1">
        <f>Z3635/0.1</f>
        <v>2010</v>
      </c>
      <c r="AC3635" s="1">
        <f>AA3635-AB3635</f>
        <v>3027</v>
      </c>
      <c r="AD3635" s="1">
        <f>_xlfn.IFNA(INDEX($AV$2:$AV$53,MATCH(B3635,$AU$2:$AU$53,0)),1000)</f>
        <v>5210095</v>
      </c>
      <c r="AE3635" s="1">
        <f>C3635/AD3635*100000</f>
        <v>193.77765664541627</v>
      </c>
      <c r="AF3635" s="34">
        <f>IF(B3636=B3635,IFERROR((C3635/C3636)-1,0),0)</f>
        <v>2.0313289540171864E-2</v>
      </c>
      <c r="AG3635" s="35">
        <f>IFERROR(LOG(2)/LOG(1+(AF3635)),AF3635)</f>
        <v>34.46825456021859</v>
      </c>
      <c r="AH3635" s="35">
        <f>AVERAGE(Z3635:Z3641)</f>
        <v>205</v>
      </c>
      <c r="AJ3635" s="1">
        <f>Q3635/AD3635*100000</f>
        <v>8.3491759747183103</v>
      </c>
      <c r="AK3635" s="34">
        <f>IF(B3636=B3635,IFERROR((Q3635/Q3636)-1,0),0)</f>
        <v>2.3529411764705799E-2</v>
      </c>
      <c r="AL3635" s="35">
        <f>IFERROR(LOG(2)/LOG(1+(AK3635)),AK3635)</f>
        <v>29.803985407151171</v>
      </c>
      <c r="AM3635" s="35">
        <f>AVERAGE(W3635:W3641)</f>
        <v>7.8571428571428568</v>
      </c>
      <c r="AN3635" s="4">
        <f>ROUNDDOWN(N3635,0)</f>
        <v>43975</v>
      </c>
      <c r="AO3635" s="38" cm="1">
        <f t="array" ref="AO3635">_xlfn.ANCHORARRAY(AN3635)-1</f>
        <v>43974</v>
      </c>
    </row>
    <row r="3636" spans="1:41" x14ac:dyDescent="0.25">
      <c r="A3636">
        <v>20200523</v>
      </c>
      <c r="B3636" s="1" t="s">
        <v>118</v>
      </c>
      <c r="C3636">
        <v>9895</v>
      </c>
      <c r="D3636">
        <v>149015</v>
      </c>
      <c r="F3636">
        <v>430</v>
      </c>
      <c r="G3636">
        <v>1534</v>
      </c>
      <c r="L3636">
        <v>5743</v>
      </c>
      <c r="M3636" s="1" t="s">
        <v>39</v>
      </c>
      <c r="N3636" s="2">
        <v>43974.646527777775</v>
      </c>
      <c r="O3636" s="1" t="s">
        <v>4034</v>
      </c>
      <c r="P3636" s="2">
        <v>43974.666666666664</v>
      </c>
      <c r="Q3636">
        <v>425</v>
      </c>
      <c r="R3636">
        <v>1534</v>
      </c>
      <c r="S3636">
        <v>158910</v>
      </c>
      <c r="T3636">
        <v>158910</v>
      </c>
      <c r="U3636">
        <v>158910</v>
      </c>
      <c r="V3636">
        <v>45</v>
      </c>
      <c r="W3636">
        <v>6</v>
      </c>
      <c r="X3636">
        <v>0</v>
      </c>
      <c r="Y3636">
        <v>8630</v>
      </c>
      <c r="Z3636">
        <v>257</v>
      </c>
      <c r="AA3636">
        <v>8887</v>
      </c>
      <c r="AB3636" s="1">
        <f>Z3636/0.1</f>
        <v>2570</v>
      </c>
      <c r="AC3636" s="1">
        <f>AA3636-AB3636</f>
        <v>6317</v>
      </c>
      <c r="AD3636" s="1">
        <f>_xlfn.IFNA(INDEX($AV$2:$AV$53,MATCH(B3636,$AU$2:$AU$53,0)),1000)</f>
        <v>5210095</v>
      </c>
      <c r="AE3636" s="1">
        <f>C3636/AD3636*100000</f>
        <v>189.91976153985675</v>
      </c>
      <c r="AF3636" s="34">
        <f>IF(B3637=B3636,IFERROR((C3636/C3637)-1,0),0)</f>
        <v>2.6665283253787031E-2</v>
      </c>
      <c r="AG3636" s="35">
        <f>IFERROR(LOG(2)/LOG(1+(AF3636)),AF3636)</f>
        <v>26.339421344688532</v>
      </c>
      <c r="AH3636" s="35">
        <f>AVERAGE(Z3636:Z3642)</f>
        <v>212.57142857142858</v>
      </c>
      <c r="AJ3636" s="1">
        <f>Q3636/AD3636*100000</f>
        <v>8.1572408948397293</v>
      </c>
      <c r="AK3636" s="34">
        <f>IF(B3637=B3636,IFERROR((Q3636/Q3637)-1,0),0)</f>
        <v>1.4319809069212486E-2</v>
      </c>
      <c r="AL3636" s="35">
        <f>IFERROR(LOG(2)/LOG(1+(AK3636)),AK3636)</f>
        <v>48.750530423882324</v>
      </c>
      <c r="AM3636" s="35">
        <f>AVERAGE(W3636:W3642)</f>
        <v>6.4285714285714288</v>
      </c>
      <c r="AN3636" s="4">
        <f>ROUNDDOWN(N3636,0)</f>
        <v>43974</v>
      </c>
      <c r="AO3636" s="38" cm="1">
        <f t="array" ref="AO3636">_xlfn.ANCHORARRAY(AN3636)-1</f>
        <v>43973</v>
      </c>
    </row>
    <row r="3637" spans="1:41" x14ac:dyDescent="0.25">
      <c r="A3637">
        <v>20200522</v>
      </c>
      <c r="B3637" s="1" t="s">
        <v>118</v>
      </c>
      <c r="C3637">
        <v>9638</v>
      </c>
      <c r="D3637">
        <v>140385</v>
      </c>
      <c r="F3637">
        <v>429</v>
      </c>
      <c r="G3637">
        <v>1534</v>
      </c>
      <c r="L3637">
        <v>5743</v>
      </c>
      <c r="M3637" s="1" t="s">
        <v>39</v>
      </c>
      <c r="N3637" s="2">
        <v>43973.666666666664</v>
      </c>
      <c r="O3637" s="1" t="s">
        <v>4088</v>
      </c>
      <c r="P3637" s="2">
        <v>43973.666666666664</v>
      </c>
      <c r="Q3637">
        <v>419</v>
      </c>
      <c r="R3637">
        <v>1534</v>
      </c>
      <c r="S3637">
        <v>150023</v>
      </c>
      <c r="T3637">
        <v>150023</v>
      </c>
      <c r="U3637">
        <v>150023</v>
      </c>
      <c r="V3637">
        <v>45</v>
      </c>
      <c r="W3637">
        <v>12</v>
      </c>
      <c r="X3637">
        <v>90</v>
      </c>
      <c r="Y3637">
        <v>11322</v>
      </c>
      <c r="Z3637">
        <v>463</v>
      </c>
      <c r="AA3637">
        <v>11785</v>
      </c>
      <c r="AB3637" s="1">
        <f>Z3637/0.1</f>
        <v>4630</v>
      </c>
      <c r="AC3637" s="1">
        <f>AA3637-AB3637</f>
        <v>7155</v>
      </c>
      <c r="AD3637" s="1">
        <f>_xlfn.IFNA(INDEX($AV$2:$AV$53,MATCH(B3637,$AU$2:$AU$53,0)),1000)</f>
        <v>5210095</v>
      </c>
      <c r="AE3637" s="1">
        <f>C3637/AD3637*100000</f>
        <v>184.98702998697721</v>
      </c>
      <c r="AF3637" s="34">
        <f>IF(B3638=B3637,IFERROR((C3637/C3638)-1,0),0)</f>
        <v>5.0463215258855554E-2</v>
      </c>
      <c r="AG3637" s="35">
        <f>IFERROR(LOG(2)/LOG(1+(AF3637)),AF3637)</f>
        <v>14.079421967099725</v>
      </c>
      <c r="AH3637" s="35">
        <f>AVERAGE(Z3637:Z3643)</f>
        <v>175.85714285714286</v>
      </c>
      <c r="AJ3637" s="1">
        <f>Q3637/AD3637*100000</f>
        <v>8.0420798469125803</v>
      </c>
      <c r="AK3637" s="34">
        <f>IF(B3638=B3637,IFERROR((Q3637/Q3638)-1,0),0)</f>
        <v>2.9484029484029506E-2</v>
      </c>
      <c r="AL3637" s="35">
        <f>IFERROR(LOG(2)/LOG(1+(AK3637)),AK3637)</f>
        <v>23.854137047330205</v>
      </c>
      <c r="AM3637" s="35">
        <f>AVERAGE(W3637:W3643)</f>
        <v>5.5714285714285712</v>
      </c>
      <c r="AN3637" s="4">
        <f>ROUNDDOWN(N3637,0)</f>
        <v>43973</v>
      </c>
      <c r="AO3637" s="38" cm="1">
        <f t="array" ref="AO3637">_xlfn.ANCHORARRAY(AN3637)-1</f>
        <v>43972</v>
      </c>
    </row>
    <row r="3638" spans="1:41" x14ac:dyDescent="0.25">
      <c r="A3638">
        <v>20200521</v>
      </c>
      <c r="B3638" s="1" t="s">
        <v>118</v>
      </c>
      <c r="C3638">
        <v>9175</v>
      </c>
      <c r="D3638">
        <v>129063</v>
      </c>
      <c r="F3638">
        <v>414</v>
      </c>
      <c r="G3638">
        <v>1444</v>
      </c>
      <c r="L3638">
        <v>5451</v>
      </c>
      <c r="M3638" s="1" t="s">
        <v>39</v>
      </c>
      <c r="N3638" s="2">
        <v>43971.746527777781</v>
      </c>
      <c r="O3638" s="1" t="s">
        <v>4142</v>
      </c>
      <c r="P3638" s="2">
        <v>43972.666666666664</v>
      </c>
      <c r="Q3638">
        <v>407</v>
      </c>
      <c r="R3638">
        <v>1444</v>
      </c>
      <c r="S3638">
        <v>138238</v>
      </c>
      <c r="T3638">
        <v>138238</v>
      </c>
      <c r="U3638">
        <v>138238</v>
      </c>
      <c r="V3638">
        <v>45</v>
      </c>
      <c r="W3638">
        <v>8</v>
      </c>
      <c r="X3638">
        <v>0</v>
      </c>
      <c r="Y3638">
        <v>3056</v>
      </c>
      <c r="Z3638">
        <v>119</v>
      </c>
      <c r="AA3638">
        <v>3175</v>
      </c>
      <c r="AB3638" s="1">
        <f>Z3638/0.1</f>
        <v>1190</v>
      </c>
      <c r="AC3638" s="1">
        <f>AA3638-AB3638</f>
        <v>1985</v>
      </c>
      <c r="AD3638" s="1">
        <f>_xlfn.IFNA(INDEX($AV$2:$AV$53,MATCH(B3638,$AU$2:$AU$53,0)),1000)</f>
        <v>5210095</v>
      </c>
      <c r="AE3638" s="1">
        <f>C3638/AD3638*100000</f>
        <v>176.10043578859887</v>
      </c>
      <c r="AF3638" s="34">
        <f>IF(B3639=B3638,IFERROR((C3638/C3639)-1,0),0)</f>
        <v>1.3140459363957691E-2</v>
      </c>
      <c r="AG3638" s="35">
        <f>IFERROR(LOG(2)/LOG(1+(AF3638)),AF3638)</f>
        <v>53.094902430651373</v>
      </c>
      <c r="AH3638" s="35">
        <f>AVERAGE(Z3638:Z3644)</f>
        <v>140.85714285714286</v>
      </c>
      <c r="AJ3638" s="1">
        <f>Q3638/AD3638*100000</f>
        <v>7.8117577510582823</v>
      </c>
      <c r="AK3638" s="34">
        <f>IF(B3639=B3638,IFERROR((Q3638/Q3639)-1,0),0)</f>
        <v>2.0050125313283207E-2</v>
      </c>
      <c r="AL3638" s="35">
        <f>IFERROR(LOG(2)/LOG(1+(AK3638)),AK3638)</f>
        <v>34.916142545122042</v>
      </c>
      <c r="AM3638" s="35">
        <f>AVERAGE(W3638:W3644)</f>
        <v>5.1428571428571432</v>
      </c>
      <c r="AN3638" s="4">
        <f>ROUNDDOWN(N3638,0)</f>
        <v>43971</v>
      </c>
      <c r="AO3638" s="38" cm="1">
        <f t="array" ref="AO3638">_xlfn.ANCHORARRAY(AN3638)-1</f>
        <v>43970</v>
      </c>
    </row>
    <row r="3639" spans="1:41" x14ac:dyDescent="0.25">
      <c r="A3639">
        <v>20200520</v>
      </c>
      <c r="B3639" s="1" t="s">
        <v>118</v>
      </c>
      <c r="C3639">
        <v>9056</v>
      </c>
      <c r="D3639">
        <v>126007</v>
      </c>
      <c r="G3639">
        <v>1444</v>
      </c>
      <c r="L3639">
        <v>5451</v>
      </c>
      <c r="M3639" s="1" t="s">
        <v>39</v>
      </c>
      <c r="N3639" s="2">
        <v>43970.666666666664</v>
      </c>
      <c r="O3639" s="1" t="s">
        <v>4196</v>
      </c>
      <c r="P3639" s="2">
        <v>43971.666666666664</v>
      </c>
      <c r="Q3639">
        <v>399</v>
      </c>
      <c r="R3639">
        <v>1444</v>
      </c>
      <c r="S3639">
        <v>135063</v>
      </c>
      <c r="T3639">
        <v>135063</v>
      </c>
      <c r="U3639">
        <v>135063</v>
      </c>
      <c r="V3639">
        <v>45</v>
      </c>
      <c r="W3639">
        <v>0</v>
      </c>
      <c r="X3639">
        <v>0</v>
      </c>
      <c r="Y3639">
        <v>0</v>
      </c>
      <c r="Z3639">
        <v>0</v>
      </c>
      <c r="AA3639">
        <v>0</v>
      </c>
      <c r="AB3639" s="1">
        <f>Z3639/0.1</f>
        <v>0</v>
      </c>
      <c r="AC3639" s="1">
        <f>AA3639-AB3639</f>
        <v>0</v>
      </c>
      <c r="AD3639" s="1">
        <f>_xlfn.IFNA(INDEX($AV$2:$AV$53,MATCH(B3639,$AU$2:$AU$53,0)),1000)</f>
        <v>5210095</v>
      </c>
      <c r="AE3639" s="1">
        <f>C3639/AD3639*100000</f>
        <v>173.81640833804374</v>
      </c>
      <c r="AF3639" s="34">
        <f>IF(B3640=B3639,IFERROR((C3639/C3640)-1,0),0)</f>
        <v>0</v>
      </c>
      <c r="AG3639" s="35">
        <f>IFERROR(LOG(2)/LOG(1+(AF3639)),AF3639)</f>
        <v>0</v>
      </c>
      <c r="AH3639" s="35">
        <f>AVERAGE(Z3639:Z3645)</f>
        <v>161.28571428571428</v>
      </c>
      <c r="AJ3639" s="1">
        <f>Q3639/AD3639*100000</f>
        <v>7.6582096871554164</v>
      </c>
      <c r="AK3639" s="34">
        <f>IF(B3640=B3639,IFERROR((Q3639/Q3640)-1,0),0)</f>
        <v>0</v>
      </c>
      <c r="AL3639" s="35">
        <f>IFERROR(LOG(2)/LOG(1+(AK3639)),AK3639)</f>
        <v>0</v>
      </c>
      <c r="AM3639" s="35">
        <f>AVERAGE(W3639:W3645)</f>
        <v>6.2857142857142856</v>
      </c>
      <c r="AN3639" s="4">
        <f>ROUNDDOWN(N3639,0)</f>
        <v>43970</v>
      </c>
      <c r="AO3639" s="38" cm="1">
        <f t="array" ref="AO3639">_xlfn.ANCHORARRAY(AN3639)-1</f>
        <v>43969</v>
      </c>
    </row>
    <row r="3640" spans="1:41" x14ac:dyDescent="0.25">
      <c r="A3640">
        <v>20200519</v>
      </c>
      <c r="B3640" s="1" t="s">
        <v>118</v>
      </c>
      <c r="C3640">
        <v>9056</v>
      </c>
      <c r="D3640">
        <v>126007</v>
      </c>
      <c r="G3640">
        <v>1444</v>
      </c>
      <c r="L3640">
        <v>5451</v>
      </c>
      <c r="M3640" s="1" t="s">
        <v>33</v>
      </c>
      <c r="N3640" s="2">
        <v>43970.666666666664</v>
      </c>
      <c r="O3640" s="1" t="s">
        <v>4251</v>
      </c>
      <c r="P3640" s="2">
        <v>43970.666666666664</v>
      </c>
      <c r="Q3640">
        <v>399</v>
      </c>
      <c r="R3640">
        <v>1444</v>
      </c>
      <c r="S3640">
        <v>135063</v>
      </c>
      <c r="T3640">
        <v>135063</v>
      </c>
      <c r="U3640">
        <v>135063</v>
      </c>
      <c r="V3640">
        <v>45</v>
      </c>
      <c r="W3640">
        <v>8</v>
      </c>
      <c r="X3640">
        <v>23</v>
      </c>
      <c r="Y3640">
        <v>3390</v>
      </c>
      <c r="Z3640">
        <v>114</v>
      </c>
      <c r="AA3640">
        <v>3504</v>
      </c>
      <c r="AB3640" s="1">
        <f>Z3640/0.1</f>
        <v>1140</v>
      </c>
      <c r="AC3640" s="1">
        <f>AA3640-AB3640</f>
        <v>2364</v>
      </c>
      <c r="AD3640" s="1">
        <f>_xlfn.IFNA(INDEX($AV$2:$AV$53,MATCH(B3640,$AU$2:$AU$53,0)),1000)</f>
        <v>5210095</v>
      </c>
      <c r="AE3640" s="1">
        <f>C3640/AD3640*100000</f>
        <v>173.81640833804374</v>
      </c>
      <c r="AF3640" s="34">
        <f>IF(B3641=B3640,IFERROR((C3640/C3641)-1,0),0)</f>
        <v>1.2748825766047966E-2</v>
      </c>
      <c r="AG3640" s="35">
        <f>IFERROR(LOG(2)/LOG(1+(AF3640)),AF3640)</f>
        <v>54.715333850763386</v>
      </c>
      <c r="AH3640" s="35">
        <f>AVERAGE(Z3640:Z3646)</f>
        <v>161.28571428571428</v>
      </c>
      <c r="AJ3640" s="1">
        <f>Q3640/AD3640*100000</f>
        <v>7.6582096871554164</v>
      </c>
      <c r="AK3640" s="34">
        <f>IF(B3641=B3640,IFERROR((Q3640/Q3641)-1,0),0)</f>
        <v>2.0460358056265893E-2</v>
      </c>
      <c r="AL3640" s="35">
        <f>IFERROR(LOG(2)/LOG(1+(AK3640)),AK3640)</f>
        <v>34.222972139495276</v>
      </c>
      <c r="AM3640" s="35">
        <f>AVERAGE(W3640:W3646)</f>
        <v>6.2857142857142856</v>
      </c>
      <c r="AN3640" s="4">
        <f>ROUNDDOWN(N3640,0)</f>
        <v>43970</v>
      </c>
      <c r="AO3640" s="38" cm="1">
        <f t="array" ref="AO3640">_xlfn.ANCHORARRAY(AN3640)-1</f>
        <v>43969</v>
      </c>
    </row>
    <row r="3641" spans="1:41" x14ac:dyDescent="0.25">
      <c r="A3641">
        <v>20200518</v>
      </c>
      <c r="B3641" s="1" t="s">
        <v>118</v>
      </c>
      <c r="C3641">
        <v>8942</v>
      </c>
      <c r="D3641">
        <v>122617</v>
      </c>
      <c r="G3641">
        <v>1421</v>
      </c>
      <c r="L3641">
        <v>5076</v>
      </c>
      <c r="M3641" s="1" t="s">
        <v>33</v>
      </c>
      <c r="N3641" s="2">
        <v>43969.677083333336</v>
      </c>
      <c r="O3641" s="1" t="s">
        <v>4306</v>
      </c>
      <c r="P3641" s="2">
        <v>43969.666666666664</v>
      </c>
      <c r="Q3641">
        <v>391</v>
      </c>
      <c r="R3641">
        <v>1421</v>
      </c>
      <c r="S3641">
        <v>131559</v>
      </c>
      <c r="T3641">
        <v>131559</v>
      </c>
      <c r="U3641">
        <v>131559</v>
      </c>
      <c r="V3641">
        <v>45</v>
      </c>
      <c r="W3641">
        <v>11</v>
      </c>
      <c r="X3641">
        <v>0</v>
      </c>
      <c r="Y3641">
        <v>10947</v>
      </c>
      <c r="Z3641">
        <v>281</v>
      </c>
      <c r="AA3641">
        <v>11228</v>
      </c>
      <c r="AB3641" s="1">
        <f>Z3641/0.1</f>
        <v>2810</v>
      </c>
      <c r="AC3641" s="1">
        <f>AA3641-AB3641</f>
        <v>8418</v>
      </c>
      <c r="AD3641" s="1">
        <f>_xlfn.IFNA(INDEX($AV$2:$AV$53,MATCH(B3641,$AU$2:$AU$53,0)),1000)</f>
        <v>5210095</v>
      </c>
      <c r="AE3641" s="1">
        <f>C3641/AD3641*100000</f>
        <v>171.62834842742791</v>
      </c>
      <c r="AF3641" s="34">
        <f>IF(B3642=B3641,IFERROR((C3641/C3642)-1,0),0)</f>
        <v>3.2444290497632977E-2</v>
      </c>
      <c r="AG3641" s="35">
        <f>IFERROR(LOG(2)/LOG(1+(AF3641)),AF3641)</f>
        <v>21.708956125251074</v>
      </c>
      <c r="AH3641" s="35">
        <f>AVERAGE(Z3641:Z3647)</f>
        <v>184.14285714285714</v>
      </c>
      <c r="AJ3641" s="1">
        <f>Q3641/AD3641*100000</f>
        <v>7.5046616232525514</v>
      </c>
      <c r="AK3641" s="34">
        <f>IF(B3642=B3641,IFERROR((Q3641/Q3642)-1,0),0)</f>
        <v>2.8947368421052611E-2</v>
      </c>
      <c r="AL3641" s="35">
        <f>IFERROR(LOG(2)/LOG(1+(AK3641)),AK3641)</f>
        <v>24.290009710250477</v>
      </c>
      <c r="AM3641" s="35">
        <f>AVERAGE(W3641:W3647)</f>
        <v>8.5714285714285712</v>
      </c>
      <c r="AN3641" s="4">
        <f>ROUNDDOWN(N3641,0)</f>
        <v>43969</v>
      </c>
      <c r="AO3641" s="38" cm="1">
        <f t="array" ref="AO3641">_xlfn.ANCHORARRAY(AN3641)-1</f>
        <v>43968</v>
      </c>
    </row>
    <row r="3642" spans="1:41" x14ac:dyDescent="0.25">
      <c r="A3642">
        <v>20200517</v>
      </c>
      <c r="B3642" s="1" t="s">
        <v>118</v>
      </c>
      <c r="C3642">
        <v>8661</v>
      </c>
      <c r="D3642">
        <v>111670</v>
      </c>
      <c r="G3642">
        <v>1421</v>
      </c>
      <c r="L3642">
        <v>5076</v>
      </c>
      <c r="M3642" s="1" t="s">
        <v>33</v>
      </c>
      <c r="N3642" s="2">
        <v>43967.725694444445</v>
      </c>
      <c r="O3642" s="1" t="s">
        <v>119</v>
      </c>
      <c r="P3642" s="2">
        <v>43968.666666666664</v>
      </c>
      <c r="Q3642">
        <v>380</v>
      </c>
      <c r="R3642">
        <v>1421</v>
      </c>
      <c r="S3642">
        <v>120331</v>
      </c>
      <c r="T3642">
        <v>120331</v>
      </c>
      <c r="U3642">
        <v>120331</v>
      </c>
      <c r="V3642">
        <v>45</v>
      </c>
      <c r="W3642">
        <v>0</v>
      </c>
      <c r="X3642">
        <v>0</v>
      </c>
      <c r="Y3642">
        <v>10461</v>
      </c>
      <c r="Z3642">
        <v>254</v>
      </c>
      <c r="AA3642">
        <v>10715</v>
      </c>
      <c r="AB3642" s="1">
        <f>Z3642/0.1</f>
        <v>2540</v>
      </c>
      <c r="AC3642" s="1">
        <f>AA3642-AB3642</f>
        <v>8175</v>
      </c>
      <c r="AD3642" s="1">
        <f>_xlfn.IFNA(INDEX($AV$2:$AV$53,MATCH(B3642,$AU$2:$AU$53,0)),1000)</f>
        <v>5210095</v>
      </c>
      <c r="AE3642" s="1">
        <f>C3642/AD3642*100000</f>
        <v>166.23497268283975</v>
      </c>
      <c r="AF3642" s="34">
        <f>IF(B3643=B3642,IFERROR((C3642/C3643)-1,0),0)</f>
        <v>3.0212917806589745E-2</v>
      </c>
      <c r="AG3642" s="35">
        <f>IFERROR(LOG(2)/LOG(1+(AF3642)),AF3642)</f>
        <v>23.286934399300502</v>
      </c>
      <c r="AH3642" s="35">
        <f>AVERAGE(Z3642:Z3648)</f>
        <v>144</v>
      </c>
      <c r="AJ3642" s="1">
        <f>Q3642/AD3642*100000</f>
        <v>7.293533035386111</v>
      </c>
      <c r="AK3642" s="34">
        <f>IF(B3643=B3642,IFERROR((Q3642/Q3643)-1,0),0)</f>
        <v>0</v>
      </c>
      <c r="AL3642" s="35">
        <f>IFERROR(LOG(2)/LOG(1+(AK3642)),AK3642)</f>
        <v>0</v>
      </c>
      <c r="AM3642" s="35">
        <f>AVERAGE(W3642:W3648)</f>
        <v>7</v>
      </c>
      <c r="AN3642" s="4">
        <f>ROUNDDOWN(N3642,0)</f>
        <v>43967</v>
      </c>
      <c r="AO3642" s="38" cm="1">
        <f t="array" ref="AO3642">_xlfn.ANCHORARRAY(AN3642)-1</f>
        <v>43966</v>
      </c>
    </row>
    <row r="3643" spans="1:41" x14ac:dyDescent="0.25">
      <c r="A3643">
        <v>20200516</v>
      </c>
      <c r="B3643" s="1" t="s">
        <v>118</v>
      </c>
      <c r="C3643">
        <v>8407</v>
      </c>
      <c r="D3643">
        <v>101209</v>
      </c>
      <c r="G3643">
        <v>1421</v>
      </c>
      <c r="L3643">
        <v>5076</v>
      </c>
      <c r="M3643" s="1" t="s">
        <v>33</v>
      </c>
      <c r="N3643" s="2">
        <v>43966.666666666664</v>
      </c>
      <c r="O3643" s="1" t="s">
        <v>181</v>
      </c>
      <c r="P3643" s="2">
        <v>43967.666666666664</v>
      </c>
      <c r="Q3643">
        <v>380</v>
      </c>
      <c r="R3643">
        <v>1421</v>
      </c>
      <c r="S3643">
        <v>109616</v>
      </c>
      <c r="T3643">
        <v>109616</v>
      </c>
      <c r="U3643">
        <v>109616</v>
      </c>
      <c r="V3643">
        <v>45</v>
      </c>
      <c r="W3643">
        <v>0</v>
      </c>
      <c r="X3643">
        <v>0</v>
      </c>
      <c r="Y3643">
        <v>0</v>
      </c>
      <c r="Z3643">
        <v>0</v>
      </c>
      <c r="AA3643">
        <v>0</v>
      </c>
      <c r="AB3643" s="1">
        <f>Z3643/0.1</f>
        <v>0</v>
      </c>
      <c r="AC3643" s="1">
        <f>AA3643-AB3643</f>
        <v>0</v>
      </c>
      <c r="AD3643" s="1">
        <f>_xlfn.IFNA(INDEX($AV$2:$AV$53,MATCH(B3643,$AU$2:$AU$53,0)),1000)</f>
        <v>5210095</v>
      </c>
      <c r="AE3643" s="1">
        <f>C3643/AD3643*100000</f>
        <v>161.35982165392377</v>
      </c>
      <c r="AF3643" s="34">
        <f>IF(B3644=B3643,IFERROR((C3643/C3644)-1,0),0)</f>
        <v>0</v>
      </c>
      <c r="AG3643" s="35">
        <f>IFERROR(LOG(2)/LOG(1+(AF3643)),AF3643)</f>
        <v>0</v>
      </c>
      <c r="AH3643" s="35">
        <f>AVERAGE(Z3643:Z3649)</f>
        <v>125.14285714285714</v>
      </c>
      <c r="AJ3643" s="1">
        <f>Q3643/AD3643*100000</f>
        <v>7.293533035386111</v>
      </c>
      <c r="AK3643" s="34">
        <f>IF(B3644=B3643,IFERROR((Q3643/Q3644)-1,0),0)</f>
        <v>0</v>
      </c>
      <c r="AL3643" s="35">
        <f>IFERROR(LOG(2)/LOG(1+(AK3643)),AK3643)</f>
        <v>0</v>
      </c>
      <c r="AM3643" s="35">
        <f>AVERAGE(W3643:W3649)</f>
        <v>7.1428571428571432</v>
      </c>
      <c r="AN3643" s="4">
        <f>ROUNDDOWN(N3643,0)</f>
        <v>43966</v>
      </c>
      <c r="AO3643" s="38" cm="1">
        <f t="array" ref="AO3643">_xlfn.ANCHORARRAY(AN3643)-1</f>
        <v>43965</v>
      </c>
    </row>
    <row r="3644" spans="1:41" x14ac:dyDescent="0.25">
      <c r="A3644">
        <v>20200515</v>
      </c>
      <c r="B3644" s="1" t="s">
        <v>118</v>
      </c>
      <c r="C3644">
        <v>8407</v>
      </c>
      <c r="D3644">
        <v>101209</v>
      </c>
      <c r="G3644">
        <v>1421</v>
      </c>
      <c r="L3644">
        <v>5076</v>
      </c>
      <c r="M3644" s="1" t="s">
        <v>33</v>
      </c>
      <c r="N3644" s="2">
        <v>43966.666666666664</v>
      </c>
      <c r="O3644" s="1" t="s">
        <v>232</v>
      </c>
      <c r="P3644" s="2">
        <v>43966.666666666664</v>
      </c>
      <c r="Q3644">
        <v>380</v>
      </c>
      <c r="R3644">
        <v>1421</v>
      </c>
      <c r="S3644">
        <v>109616</v>
      </c>
      <c r="T3644">
        <v>109616</v>
      </c>
      <c r="U3644">
        <v>109616</v>
      </c>
      <c r="V3644">
        <v>45</v>
      </c>
      <c r="W3644">
        <v>9</v>
      </c>
      <c r="X3644">
        <v>83</v>
      </c>
      <c r="Y3644">
        <v>6863</v>
      </c>
      <c r="Z3644">
        <v>218</v>
      </c>
      <c r="AA3644">
        <v>7081</v>
      </c>
      <c r="AB3644" s="1">
        <f>Z3644/0.1</f>
        <v>2180</v>
      </c>
      <c r="AC3644" s="1">
        <f>AA3644-AB3644</f>
        <v>4901</v>
      </c>
      <c r="AD3644" s="1">
        <f>_xlfn.IFNA(INDEX($AV$2:$AV$53,MATCH(B3644,$AU$2:$AU$53,0)),1000)</f>
        <v>5210095</v>
      </c>
      <c r="AE3644" s="1">
        <f>C3644/AD3644*100000</f>
        <v>161.35982165392377</v>
      </c>
      <c r="AF3644" s="34">
        <f>IF(B3645=B3644,IFERROR((C3644/C3645)-1,0),0)</f>
        <v>2.6621077054585385E-2</v>
      </c>
      <c r="AG3644" s="35">
        <f>IFERROR(LOG(2)/LOG(1+(AF3644)),AF3644)</f>
        <v>26.382589335534028</v>
      </c>
      <c r="AH3644" s="35">
        <f>AVERAGE(Z3644:Z3650)</f>
        <v>180.71428571428572</v>
      </c>
      <c r="AJ3644" s="1">
        <f>Q3644/AD3644*100000</f>
        <v>7.293533035386111</v>
      </c>
      <c r="AK3644" s="34">
        <f>IF(B3645=B3644,IFERROR((Q3644/Q3645)-1,0),0)</f>
        <v>2.4258760107816801E-2</v>
      </c>
      <c r="AL3644" s="35">
        <f>IFERROR(LOG(2)/LOG(1+(AK3644)),AK3644)</f>
        <v>28.91825619857352</v>
      </c>
      <c r="AM3644" s="35">
        <f>AVERAGE(W3644:W3650)</f>
        <v>9.1428571428571423</v>
      </c>
      <c r="AN3644" s="4">
        <f>ROUNDDOWN(N3644,0)</f>
        <v>43966</v>
      </c>
      <c r="AO3644" s="38" cm="1">
        <f t="array" ref="AO3644">_xlfn.ANCHORARRAY(AN3644)-1</f>
        <v>43965</v>
      </c>
    </row>
    <row r="3645" spans="1:41" x14ac:dyDescent="0.25">
      <c r="A3645">
        <v>20200514</v>
      </c>
      <c r="B3645" s="1" t="s">
        <v>118</v>
      </c>
      <c r="C3645">
        <v>8189</v>
      </c>
      <c r="D3645">
        <v>94346</v>
      </c>
      <c r="G3645">
        <v>1338</v>
      </c>
      <c r="L3645">
        <v>4914</v>
      </c>
      <c r="M3645" s="1" t="s">
        <v>33</v>
      </c>
      <c r="N3645" s="2">
        <v>43965.648611111108</v>
      </c>
      <c r="O3645" s="1" t="s">
        <v>282</v>
      </c>
      <c r="P3645" s="2">
        <v>43965.666666666664</v>
      </c>
      <c r="Q3645">
        <v>371</v>
      </c>
      <c r="R3645">
        <v>1338</v>
      </c>
      <c r="S3645">
        <v>102535</v>
      </c>
      <c r="T3645">
        <v>102535</v>
      </c>
      <c r="U3645">
        <v>102535</v>
      </c>
      <c r="V3645">
        <v>45</v>
      </c>
      <c r="W3645">
        <v>16</v>
      </c>
      <c r="X3645">
        <v>0</v>
      </c>
      <c r="Y3645">
        <v>9133</v>
      </c>
      <c r="Z3645">
        <v>262</v>
      </c>
      <c r="AA3645">
        <v>9395</v>
      </c>
      <c r="AB3645" s="1">
        <f>Z3645/0.1</f>
        <v>2620</v>
      </c>
      <c r="AC3645" s="1">
        <f>AA3645-AB3645</f>
        <v>6775</v>
      </c>
      <c r="AD3645" s="1">
        <f>_xlfn.IFNA(INDEX($AV$2:$AV$53,MATCH(B3645,$AU$2:$AU$53,0)),1000)</f>
        <v>5210095</v>
      </c>
      <c r="AE3645" s="1">
        <f>C3645/AD3645*100000</f>
        <v>157.1756369125707</v>
      </c>
      <c r="AF3645" s="34">
        <f>IF(B3646=B3645,IFERROR((C3645/C3646)-1,0),0)</f>
        <v>3.3051595811782519E-2</v>
      </c>
      <c r="AG3645" s="35">
        <f>IFERROR(LOG(2)/LOG(1+(AF3645)),AF3645)</f>
        <v>21.316365971753122</v>
      </c>
      <c r="AH3645" s="35">
        <f>AVERAGE(Z3645:Z3651)</f>
        <v>179</v>
      </c>
      <c r="AJ3645" s="1">
        <f>Q3645/AD3645*100000</f>
        <v>7.1207914634953875</v>
      </c>
      <c r="AK3645" s="34">
        <f>IF(B3646=B3645,IFERROR((Q3645/Q3646)-1,0),0)</f>
        <v>4.5070422535211208E-2</v>
      </c>
      <c r="AL3645" s="35">
        <f>IFERROR(LOG(2)/LOG(1+(AK3645)),AK3645)</f>
        <v>15.723230333960043</v>
      </c>
      <c r="AM3645" s="35">
        <f>AVERAGE(W3645:W3651)</f>
        <v>9.4285714285714288</v>
      </c>
      <c r="AN3645" s="4">
        <f>ROUNDDOWN(N3645,0)</f>
        <v>43965</v>
      </c>
      <c r="AO3645" s="38" cm="1">
        <f t="array" ref="AO3645">_xlfn.ANCHORARRAY(AN3645)-1</f>
        <v>43964</v>
      </c>
    </row>
    <row r="3646" spans="1:41" x14ac:dyDescent="0.25">
      <c r="A3646">
        <v>20200513</v>
      </c>
      <c r="B3646" s="1" t="s">
        <v>118</v>
      </c>
      <c r="C3646">
        <v>7927</v>
      </c>
      <c r="D3646">
        <v>85213</v>
      </c>
      <c r="G3646">
        <v>1338</v>
      </c>
      <c r="L3646">
        <v>6817</v>
      </c>
      <c r="M3646" s="1" t="s">
        <v>33</v>
      </c>
      <c r="N3646" s="2">
        <v>43963.676388888889</v>
      </c>
      <c r="O3646" s="1" t="s">
        <v>333</v>
      </c>
      <c r="P3646" s="2">
        <v>43964.666666666664</v>
      </c>
      <c r="Q3646">
        <v>355</v>
      </c>
      <c r="R3646">
        <v>1338</v>
      </c>
      <c r="S3646">
        <v>93140</v>
      </c>
      <c r="T3646">
        <v>93140</v>
      </c>
      <c r="U3646">
        <v>93140</v>
      </c>
      <c r="V3646">
        <v>45</v>
      </c>
      <c r="W3646">
        <v>0</v>
      </c>
      <c r="X3646">
        <v>0</v>
      </c>
      <c r="Y3646">
        <v>0</v>
      </c>
      <c r="Z3646">
        <v>0</v>
      </c>
      <c r="AA3646">
        <v>0</v>
      </c>
      <c r="AB3646" s="1">
        <f>Z3646/0.1</f>
        <v>0</v>
      </c>
      <c r="AC3646" s="1">
        <f>AA3646-AB3646</f>
        <v>0</v>
      </c>
      <c r="AD3646" s="1">
        <f>_xlfn.IFNA(INDEX($AV$2:$AV$53,MATCH(B3646,$AU$2:$AU$53,0)),1000)</f>
        <v>5210095</v>
      </c>
      <c r="AE3646" s="1">
        <f>C3646/AD3646*100000</f>
        <v>152.14693781975186</v>
      </c>
      <c r="AF3646" s="34">
        <f>IF(B3647=B3646,IFERROR((C3646/C3647)-1,0),0)</f>
        <v>0</v>
      </c>
      <c r="AG3646" s="35">
        <f>IFERROR(LOG(2)/LOG(1+(AF3646)),AF3646)</f>
        <v>0</v>
      </c>
      <c r="AH3646" s="35">
        <f>AVERAGE(Z3646:Z3652)</f>
        <v>141.57142857142858</v>
      </c>
      <c r="AJ3646" s="1">
        <f>Q3646/AD3646*100000</f>
        <v>6.8136953356896557</v>
      </c>
      <c r="AK3646" s="34">
        <f>IF(B3647=B3646,IFERROR((Q3646/Q3647)-1,0),0)</f>
        <v>0</v>
      </c>
      <c r="AL3646" s="35">
        <f>IFERROR(LOG(2)/LOG(1+(AK3646)),AK3646)</f>
        <v>0</v>
      </c>
      <c r="AM3646" s="35">
        <f>AVERAGE(W3646:W3652)</f>
        <v>7.1428571428571432</v>
      </c>
      <c r="AN3646" s="4">
        <f>ROUNDDOWN(N3646,0)</f>
        <v>43963</v>
      </c>
      <c r="AO3646" s="38" cm="1">
        <f t="array" ref="AO3646">_xlfn.ANCHORARRAY(AN3646)-1</f>
        <v>43962</v>
      </c>
    </row>
    <row r="3647" spans="1:41" x14ac:dyDescent="0.25">
      <c r="A3647">
        <v>20200512</v>
      </c>
      <c r="B3647" s="1" t="s">
        <v>118</v>
      </c>
      <c r="C3647">
        <v>7927</v>
      </c>
      <c r="D3647">
        <v>85213</v>
      </c>
      <c r="G3647">
        <v>1338</v>
      </c>
      <c r="L3647">
        <v>6817</v>
      </c>
      <c r="M3647" s="1" t="s">
        <v>33</v>
      </c>
      <c r="N3647" s="2">
        <v>43963.676388888889</v>
      </c>
      <c r="O3647" s="1" t="s">
        <v>384</v>
      </c>
      <c r="P3647" s="2">
        <v>43963.666666666664</v>
      </c>
      <c r="Q3647">
        <v>355</v>
      </c>
      <c r="R3647">
        <v>1338</v>
      </c>
      <c r="S3647">
        <v>93140</v>
      </c>
      <c r="T3647">
        <v>93140</v>
      </c>
      <c r="U3647">
        <v>93140</v>
      </c>
      <c r="V3647">
        <v>45</v>
      </c>
      <c r="W3647">
        <v>24</v>
      </c>
      <c r="X3647">
        <v>86</v>
      </c>
      <c r="Y3647">
        <v>8409</v>
      </c>
      <c r="Z3647">
        <v>274</v>
      </c>
      <c r="AA3647">
        <v>8683</v>
      </c>
      <c r="AB3647" s="1">
        <f>Z3647/0.1</f>
        <v>2740</v>
      </c>
      <c r="AC3647" s="1">
        <f>AA3647-AB3647</f>
        <v>5943</v>
      </c>
      <c r="AD3647" s="1">
        <f>_xlfn.IFNA(INDEX($AV$2:$AV$53,MATCH(B3647,$AU$2:$AU$53,0)),1000)</f>
        <v>5210095</v>
      </c>
      <c r="AE3647" s="1">
        <f>C3647/AD3647*100000</f>
        <v>152.14693781975186</v>
      </c>
      <c r="AF3647" s="34">
        <f>IF(B3648=B3647,IFERROR((C3647/C3648)-1,0),0)</f>
        <v>3.5802953090291467E-2</v>
      </c>
      <c r="AG3647" s="35">
        <f>IFERROR(LOG(2)/LOG(1+(AF3647)),AF3647)</f>
        <v>19.704597838460742</v>
      </c>
      <c r="AH3647" s="35">
        <f>AVERAGE(Z3647:Z3653)</f>
        <v>167.14285714285714</v>
      </c>
      <c r="AJ3647" s="1">
        <f>Q3647/AD3647*100000</f>
        <v>6.8136953356896557</v>
      </c>
      <c r="AK3647" s="34">
        <f>IF(B3648=B3647,IFERROR((Q3647/Q3648)-1,0),0)</f>
        <v>7.2507552870090697E-2</v>
      </c>
      <c r="AL3647" s="35">
        <f>IFERROR(LOG(2)/LOG(1+(AK3647)),AK3647)</f>
        <v>9.9021854609530884</v>
      </c>
      <c r="AM3647" s="35">
        <f>AVERAGE(W3647:W3653)</f>
        <v>10.285714285714286</v>
      </c>
      <c r="AN3647" s="4">
        <f>ROUNDDOWN(N3647,0)</f>
        <v>43963</v>
      </c>
      <c r="AO3647" s="38" cm="1">
        <f t="array" ref="AO3647">_xlfn.ANCHORARRAY(AN3647)-1</f>
        <v>43962</v>
      </c>
    </row>
    <row r="3648" spans="1:41" x14ac:dyDescent="0.25">
      <c r="A3648">
        <v>20200511</v>
      </c>
      <c r="B3648" s="1" t="s">
        <v>118</v>
      </c>
      <c r="C3648">
        <v>7653</v>
      </c>
      <c r="D3648">
        <v>76804</v>
      </c>
      <c r="G3648">
        <v>1252</v>
      </c>
      <c r="L3648">
        <v>4120</v>
      </c>
      <c r="M3648" s="1" t="s">
        <v>28</v>
      </c>
      <c r="N3648" s="2">
        <v>43961.6875</v>
      </c>
      <c r="O3648" s="1" t="s">
        <v>436</v>
      </c>
      <c r="P3648" s="2">
        <v>43962.666666666664</v>
      </c>
      <c r="Q3648">
        <v>331</v>
      </c>
      <c r="R3648">
        <v>1252</v>
      </c>
      <c r="S3648">
        <v>84457</v>
      </c>
      <c r="T3648">
        <v>84457</v>
      </c>
      <c r="U3648">
        <v>84457</v>
      </c>
      <c r="V3648">
        <v>45</v>
      </c>
      <c r="W3648">
        <v>0</v>
      </c>
      <c r="X3648">
        <v>0</v>
      </c>
      <c r="Y3648">
        <v>0</v>
      </c>
      <c r="Z3648">
        <v>0</v>
      </c>
      <c r="AA3648">
        <v>0</v>
      </c>
      <c r="AB3648" s="1">
        <f>Z3648/0.1</f>
        <v>0</v>
      </c>
      <c r="AC3648" s="1">
        <f>AA3648-AB3648</f>
        <v>0</v>
      </c>
      <c r="AD3648" s="1">
        <f>_xlfn.IFNA(INDEX($AV$2:$AV$53,MATCH(B3648,$AU$2:$AU$53,0)),1000)</f>
        <v>5210095</v>
      </c>
      <c r="AE3648" s="1">
        <f>C3648/AD3648*100000</f>
        <v>146.8879166310787</v>
      </c>
      <c r="AF3648" s="34">
        <f>IF(B3649=B3648,IFERROR((C3648/C3649)-1,0),0)</f>
        <v>0</v>
      </c>
      <c r="AG3648" s="35">
        <f>IFERROR(LOG(2)/LOG(1+(AF3648)),AF3648)</f>
        <v>0</v>
      </c>
      <c r="AH3648" s="35">
        <f>AVERAGE(Z3648:Z3654)</f>
        <v>146.71428571428572</v>
      </c>
      <c r="AJ3648" s="1">
        <f>Q3648/AD3648*100000</f>
        <v>6.3530511439810597</v>
      </c>
      <c r="AK3648" s="34">
        <f>IF(B3649=B3648,IFERROR((Q3648/Q3649)-1,0),0)</f>
        <v>0</v>
      </c>
      <c r="AL3648" s="35">
        <f>IFERROR(LOG(2)/LOG(1+(AK3648)),AK3648)</f>
        <v>0</v>
      </c>
      <c r="AM3648" s="35">
        <f>AVERAGE(W3648:W3654)</f>
        <v>8</v>
      </c>
      <c r="AN3648" s="4">
        <f>ROUNDDOWN(N3648,0)</f>
        <v>43961</v>
      </c>
      <c r="AO3648" s="38" cm="1">
        <f t="array" ref="AO3648">_xlfn.ANCHORARRAY(AN3648)-1</f>
        <v>43960</v>
      </c>
    </row>
    <row r="3649" spans="1:41" x14ac:dyDescent="0.25">
      <c r="A3649">
        <v>20200510</v>
      </c>
      <c r="B3649" s="1" t="s">
        <v>118</v>
      </c>
      <c r="C3649">
        <v>7653</v>
      </c>
      <c r="D3649">
        <v>76804</v>
      </c>
      <c r="G3649">
        <v>1252</v>
      </c>
      <c r="L3649">
        <v>4120</v>
      </c>
      <c r="M3649" s="1" t="s">
        <v>28</v>
      </c>
      <c r="N3649" s="2">
        <v>43961.6875</v>
      </c>
      <c r="O3649" s="1" t="s">
        <v>488</v>
      </c>
      <c r="P3649" s="2">
        <v>43961.666666666664</v>
      </c>
      <c r="Q3649">
        <v>331</v>
      </c>
      <c r="R3649">
        <v>1252</v>
      </c>
      <c r="S3649">
        <v>84457</v>
      </c>
      <c r="T3649">
        <v>84457</v>
      </c>
      <c r="U3649">
        <v>84457</v>
      </c>
      <c r="V3649">
        <v>45</v>
      </c>
      <c r="W3649">
        <v>1</v>
      </c>
      <c r="X3649">
        <v>0</v>
      </c>
      <c r="Y3649">
        <v>3372</v>
      </c>
      <c r="Z3649">
        <v>122</v>
      </c>
      <c r="AA3649">
        <v>3494</v>
      </c>
      <c r="AB3649" s="1">
        <f>Z3649/0.1</f>
        <v>1220</v>
      </c>
      <c r="AC3649" s="1">
        <f>AA3649-AB3649</f>
        <v>2274</v>
      </c>
      <c r="AD3649" s="1">
        <f>_xlfn.IFNA(INDEX($AV$2:$AV$53,MATCH(B3649,$AU$2:$AU$53,0)),1000)</f>
        <v>5210095</v>
      </c>
      <c r="AE3649" s="1">
        <f>C3649/AD3649*100000</f>
        <v>146.8879166310787</v>
      </c>
      <c r="AF3649" s="34">
        <f>IF(B3650=B3649,IFERROR((C3649/C3650)-1,0),0)</f>
        <v>1.6199707874120284E-2</v>
      </c>
      <c r="AG3649" s="35">
        <f>IFERROR(LOG(2)/LOG(1+(AF3649)),AF3649)</f>
        <v>43.133279924782649</v>
      </c>
      <c r="AH3649" s="35">
        <f>AVERAGE(Z3649:Z3655)</f>
        <v>146.71428571428572</v>
      </c>
      <c r="AJ3649" s="1">
        <f>Q3649/AD3649*100000</f>
        <v>6.3530511439810597</v>
      </c>
      <c r="AK3649" s="34">
        <f>IF(B3650=B3649,IFERROR((Q3649/Q3650)-1,0),0)</f>
        <v>3.0303030303029388E-3</v>
      </c>
      <c r="AL3649" s="35">
        <f>IFERROR(LOG(2)/LOG(1+(AK3649)),AK3649)</f>
        <v>229.08496840260196</v>
      </c>
      <c r="AM3649" s="35">
        <f>AVERAGE(W3649:W3655)</f>
        <v>8</v>
      </c>
      <c r="AN3649" s="4">
        <f>ROUNDDOWN(N3649,0)</f>
        <v>43961</v>
      </c>
      <c r="AO3649" s="38" cm="1">
        <f t="array" ref="AO3649">_xlfn.ANCHORARRAY(AN3649)-1</f>
        <v>43960</v>
      </c>
    </row>
    <row r="3650" spans="1:41" x14ac:dyDescent="0.25">
      <c r="A3650">
        <v>20200509</v>
      </c>
      <c r="B3650" s="1" t="s">
        <v>118</v>
      </c>
      <c r="C3650">
        <v>7531</v>
      </c>
      <c r="D3650">
        <v>73432</v>
      </c>
      <c r="G3650">
        <v>1252</v>
      </c>
      <c r="L3650">
        <v>4120</v>
      </c>
      <c r="M3650" s="1" t="s">
        <v>28</v>
      </c>
      <c r="N3650" s="2">
        <v>43959.6875</v>
      </c>
      <c r="O3650" s="1" t="s">
        <v>540</v>
      </c>
      <c r="P3650" s="2">
        <v>43960.666666666664</v>
      </c>
      <c r="Q3650">
        <v>330</v>
      </c>
      <c r="R3650">
        <v>1252</v>
      </c>
      <c r="S3650">
        <v>80963</v>
      </c>
      <c r="T3650">
        <v>80963</v>
      </c>
      <c r="U3650">
        <v>80963</v>
      </c>
      <c r="V3650">
        <v>45</v>
      </c>
      <c r="W3650">
        <v>14</v>
      </c>
      <c r="X3650">
        <v>100</v>
      </c>
      <c r="Y3650">
        <v>7132</v>
      </c>
      <c r="Z3650">
        <v>389</v>
      </c>
      <c r="AA3650">
        <v>7521</v>
      </c>
      <c r="AB3650" s="1">
        <f>Z3650/0.1</f>
        <v>3890</v>
      </c>
      <c r="AC3650" s="1">
        <f>AA3650-AB3650</f>
        <v>3631</v>
      </c>
      <c r="AD3650" s="1">
        <f>_xlfn.IFNA(INDEX($AV$2:$AV$53,MATCH(B3650,$AU$2:$AU$53,0)),1000)</f>
        <v>5210095</v>
      </c>
      <c r="AE3650" s="1">
        <f>C3650/AD3650*100000</f>
        <v>144.54630865656</v>
      </c>
      <c r="AF3650" s="34">
        <f>IF(B3651=B3650,IFERROR((C3650/C3651)-1,0),0)</f>
        <v>5.4466535984318165E-2</v>
      </c>
      <c r="AG3650" s="35">
        <f>IFERROR(LOG(2)/LOG(1+(AF3650)),AF3650)</f>
        <v>13.069621273270139</v>
      </c>
      <c r="AH3650" s="35">
        <f>AVERAGE(Z3650:Z3656)</f>
        <v>148.85714285714286</v>
      </c>
      <c r="AJ3650" s="1">
        <f>Q3650/AD3650*100000</f>
        <v>6.3338576359932013</v>
      </c>
      <c r="AK3650" s="34">
        <f>IF(B3651=B3650,IFERROR((Q3650/Q3651)-1,0),0)</f>
        <v>4.4303797468354444E-2</v>
      </c>
      <c r="AL3650" s="35">
        <f>IFERROR(LOG(2)/LOG(1+(AK3650)),AK3650)</f>
        <v>15.989391724545165</v>
      </c>
      <c r="AM3650" s="35">
        <f>AVERAGE(W3650:W3656)</f>
        <v>9</v>
      </c>
      <c r="AN3650" s="4">
        <f>ROUNDDOWN(N3650,0)</f>
        <v>43959</v>
      </c>
      <c r="AO3650" s="38" cm="1">
        <f t="array" ref="AO3650">_xlfn.ANCHORARRAY(AN3650)-1</f>
        <v>43958</v>
      </c>
    </row>
    <row r="3651" spans="1:41" x14ac:dyDescent="0.25">
      <c r="A3651">
        <v>20200508</v>
      </c>
      <c r="B3651" s="1" t="s">
        <v>118</v>
      </c>
      <c r="C3651">
        <v>7142</v>
      </c>
      <c r="D3651">
        <v>66300</v>
      </c>
      <c r="G3651">
        <v>1152</v>
      </c>
      <c r="L3651">
        <v>3816</v>
      </c>
      <c r="M3651" s="1" t="s">
        <v>28</v>
      </c>
      <c r="N3651" s="2">
        <v>43958.675694444442</v>
      </c>
      <c r="O3651" s="1" t="s">
        <v>594</v>
      </c>
      <c r="P3651" s="2">
        <v>43959.666666666664</v>
      </c>
      <c r="Q3651">
        <v>316</v>
      </c>
      <c r="R3651">
        <v>1152</v>
      </c>
      <c r="S3651">
        <v>73442</v>
      </c>
      <c r="T3651">
        <v>73442</v>
      </c>
      <c r="U3651">
        <v>73442</v>
      </c>
      <c r="V3651">
        <v>45</v>
      </c>
      <c r="W3651">
        <v>11</v>
      </c>
      <c r="X3651">
        <v>0</v>
      </c>
      <c r="Y3651">
        <v>-4246</v>
      </c>
      <c r="Z3651">
        <v>206</v>
      </c>
      <c r="AA3651">
        <v>-4040</v>
      </c>
      <c r="AB3651" s="1">
        <f>Z3651/0.1</f>
        <v>2060</v>
      </c>
      <c r="AC3651" s="1">
        <f>AA3651-AB3651</f>
        <v>-6100</v>
      </c>
      <c r="AD3651" s="1">
        <f>_xlfn.IFNA(INDEX($AV$2:$AV$53,MATCH(B3651,$AU$2:$AU$53,0)),1000)</f>
        <v>5210095</v>
      </c>
      <c r="AE3651" s="1">
        <f>C3651/AD3651*100000</f>
        <v>137.08003404928317</v>
      </c>
      <c r="AF3651" s="34">
        <f>IF(B3652=B3651,IFERROR((C3651/C3652)-1,0),0)</f>
        <v>2.9700115340253852E-2</v>
      </c>
      <c r="AG3651" s="35">
        <f>IFERROR(LOG(2)/LOG(1+(AF3651)),AF3651)</f>
        <v>23.683081324596969</v>
      </c>
      <c r="AH3651" s="35">
        <f>AVERAGE(Z3651:Z3657)</f>
        <v>126.28571428571429</v>
      </c>
      <c r="AJ3651" s="1">
        <f>Q3651/AD3651*100000</f>
        <v>6.0651485241631864</v>
      </c>
      <c r="AK3651" s="34">
        <f>IF(B3652=B3651,IFERROR((Q3651/Q3652)-1,0),0)</f>
        <v>3.6065573770491799E-2</v>
      </c>
      <c r="AL3651" s="35">
        <f>IFERROR(LOG(2)/LOG(1+(AK3651)),AK3651)</f>
        <v>19.56360800633054</v>
      </c>
      <c r="AM3651" s="35">
        <f>AVERAGE(W3651:W3657)</f>
        <v>8.5714285714285712</v>
      </c>
      <c r="AN3651" s="4">
        <f>ROUNDDOWN(N3651,0)</f>
        <v>43958</v>
      </c>
      <c r="AO3651" s="38" cm="1">
        <f t="array" ref="AO3651">_xlfn.ANCHORARRAY(AN3651)-1</f>
        <v>43957</v>
      </c>
    </row>
    <row r="3652" spans="1:41" x14ac:dyDescent="0.25">
      <c r="A3652">
        <v>20200507</v>
      </c>
      <c r="B3652" s="1" t="s">
        <v>118</v>
      </c>
      <c r="C3652">
        <v>6936</v>
      </c>
      <c r="D3652">
        <v>70546</v>
      </c>
      <c r="G3652">
        <v>1152</v>
      </c>
      <c r="L3652">
        <v>3816</v>
      </c>
      <c r="M3652" s="1" t="s">
        <v>28</v>
      </c>
      <c r="N3652" s="2">
        <v>43957.680555555555</v>
      </c>
      <c r="O3652" s="1" t="s">
        <v>647</v>
      </c>
      <c r="P3652" s="2">
        <v>43958.666666666664</v>
      </c>
      <c r="Q3652">
        <v>305</v>
      </c>
      <c r="R3652">
        <v>1152</v>
      </c>
      <c r="S3652">
        <v>77482</v>
      </c>
      <c r="T3652">
        <v>77482</v>
      </c>
      <c r="U3652">
        <v>77482</v>
      </c>
      <c r="V3652">
        <v>45</v>
      </c>
      <c r="W3652">
        <v>0</v>
      </c>
      <c r="X3652">
        <v>0</v>
      </c>
      <c r="Y3652">
        <v>0</v>
      </c>
      <c r="Z3652">
        <v>0</v>
      </c>
      <c r="AA3652">
        <v>0</v>
      </c>
      <c r="AB3652" s="1">
        <f>Z3652/0.1</f>
        <v>0</v>
      </c>
      <c r="AC3652" s="1">
        <f>AA3652-AB3652</f>
        <v>0</v>
      </c>
      <c r="AD3652" s="1">
        <f>_xlfn.IFNA(INDEX($AV$2:$AV$53,MATCH(B3652,$AU$2:$AU$53,0)),1000)</f>
        <v>5210095</v>
      </c>
      <c r="AE3652" s="1">
        <f>C3652/AD3652*100000</f>
        <v>133.12617140378438</v>
      </c>
      <c r="AF3652" s="34">
        <f>IF(B3653=B3652,IFERROR((C3652/C3653)-1,0),0)</f>
        <v>0</v>
      </c>
      <c r="AG3652" s="35">
        <f>IFERROR(LOG(2)/LOG(1+(AF3652)),AF3652)</f>
        <v>0</v>
      </c>
      <c r="AH3652" s="35">
        <f>AVERAGE(Z3652:Z3658)</f>
        <v>120.14285714285714</v>
      </c>
      <c r="AJ3652" s="1">
        <f>Q3652/AD3652*100000</f>
        <v>5.8540199362967469</v>
      </c>
      <c r="AK3652" s="34">
        <f>IF(B3653=B3652,IFERROR((Q3652/Q3653)-1,0),0)</f>
        <v>0</v>
      </c>
      <c r="AL3652" s="35">
        <f>IFERROR(LOG(2)/LOG(1+(AK3652)),AK3652)</f>
        <v>0</v>
      </c>
      <c r="AM3652" s="35">
        <f>AVERAGE(W3652:W3658)</f>
        <v>8.7142857142857135</v>
      </c>
      <c r="AN3652" s="4">
        <f>ROUNDDOWN(N3652,0)</f>
        <v>43957</v>
      </c>
      <c r="AO3652" s="38" cm="1">
        <f t="array" ref="AO3652">_xlfn.ANCHORARRAY(AN3652)-1</f>
        <v>43956</v>
      </c>
    </row>
    <row r="3653" spans="1:41" x14ac:dyDescent="0.25">
      <c r="A3653">
        <v>20200506</v>
      </c>
      <c r="B3653" s="1" t="s">
        <v>118</v>
      </c>
      <c r="C3653">
        <v>6936</v>
      </c>
      <c r="D3653">
        <v>70546</v>
      </c>
      <c r="G3653">
        <v>1152</v>
      </c>
      <c r="L3653">
        <v>3816</v>
      </c>
      <c r="M3653" s="1" t="s">
        <v>28</v>
      </c>
      <c r="N3653" s="2">
        <v>43957.680555555555</v>
      </c>
      <c r="O3653" s="1" t="s">
        <v>700</v>
      </c>
      <c r="P3653" s="2">
        <v>43957.666666666664</v>
      </c>
      <c r="Q3653">
        <v>305</v>
      </c>
      <c r="R3653">
        <v>1152</v>
      </c>
      <c r="S3653">
        <v>77482</v>
      </c>
      <c r="T3653">
        <v>77482</v>
      </c>
      <c r="U3653">
        <v>77482</v>
      </c>
      <c r="V3653">
        <v>45</v>
      </c>
      <c r="W3653">
        <v>22</v>
      </c>
      <c r="X3653">
        <v>42</v>
      </c>
      <c r="Y3653">
        <v>9532</v>
      </c>
      <c r="Z3653">
        <v>179</v>
      </c>
      <c r="AA3653">
        <v>9711</v>
      </c>
      <c r="AB3653" s="1">
        <f>Z3653/0.1</f>
        <v>1790</v>
      </c>
      <c r="AC3653" s="1">
        <f>AA3653-AB3653</f>
        <v>7921</v>
      </c>
      <c r="AD3653" s="1">
        <f>_xlfn.IFNA(INDEX($AV$2:$AV$53,MATCH(B3653,$AU$2:$AU$53,0)),1000)</f>
        <v>5210095</v>
      </c>
      <c r="AE3653" s="1">
        <f>C3653/AD3653*100000</f>
        <v>133.12617140378438</v>
      </c>
      <c r="AF3653" s="34">
        <f>IF(B3654=B3653,IFERROR((C3653/C3654)-1,0),0)</f>
        <v>2.6491046322332457E-2</v>
      </c>
      <c r="AG3653" s="35">
        <f>IFERROR(LOG(2)/LOG(1+(AF3653)),AF3653)</f>
        <v>26.51040132522002</v>
      </c>
      <c r="AH3653" s="35">
        <f>AVERAGE(Z3653:Z3659)</f>
        <v>150.71428571428572</v>
      </c>
      <c r="AJ3653" s="1">
        <f>Q3653/AD3653*100000</f>
        <v>5.8540199362967469</v>
      </c>
      <c r="AK3653" s="34">
        <f>IF(B3654=B3653,IFERROR((Q3653/Q3654)-1,0),0)</f>
        <v>7.7738515901060179E-2</v>
      </c>
      <c r="AL3653" s="35">
        <f>IFERROR(LOG(2)/LOG(1+(AK3653)),AK3653)</f>
        <v>9.2586429063973323</v>
      </c>
      <c r="AM3653" s="35">
        <f>AVERAGE(W3653:W3659)</f>
        <v>14.571428571428571</v>
      </c>
      <c r="AN3653" s="4">
        <f>ROUNDDOWN(N3653,0)</f>
        <v>43957</v>
      </c>
      <c r="AO3653" s="38" cm="1">
        <f t="array" ref="AO3653">_xlfn.ANCHORARRAY(AN3653)-1</f>
        <v>43956</v>
      </c>
    </row>
    <row r="3654" spans="1:41" x14ac:dyDescent="0.25">
      <c r="A3654">
        <v>20200505</v>
      </c>
      <c r="B3654" s="1" t="s">
        <v>118</v>
      </c>
      <c r="C3654">
        <v>6757</v>
      </c>
      <c r="D3654">
        <v>61014</v>
      </c>
      <c r="G3654">
        <v>1110</v>
      </c>
      <c r="L3654">
        <v>3622</v>
      </c>
      <c r="M3654" s="1" t="s">
        <v>28</v>
      </c>
      <c r="N3654" s="2">
        <v>43955.690972222219</v>
      </c>
      <c r="O3654" s="1" t="s">
        <v>752</v>
      </c>
      <c r="P3654" s="2">
        <v>43956.666666666664</v>
      </c>
      <c r="Q3654">
        <v>283</v>
      </c>
      <c r="R3654">
        <v>1110</v>
      </c>
      <c r="S3654">
        <v>67771</v>
      </c>
      <c r="T3654">
        <v>67771</v>
      </c>
      <c r="U3654">
        <v>67771</v>
      </c>
      <c r="V3654">
        <v>45</v>
      </c>
      <c r="W3654">
        <v>8</v>
      </c>
      <c r="X3654">
        <v>0</v>
      </c>
      <c r="Y3654">
        <v>3452</v>
      </c>
      <c r="Z3654">
        <v>131</v>
      </c>
      <c r="AA3654">
        <v>3583</v>
      </c>
      <c r="AB3654" s="1">
        <f>Z3654/0.1</f>
        <v>1310</v>
      </c>
      <c r="AC3654" s="1">
        <f>AA3654-AB3654</f>
        <v>2273</v>
      </c>
      <c r="AD3654" s="1">
        <f>_xlfn.IFNA(INDEX($AV$2:$AV$53,MATCH(B3654,$AU$2:$AU$53,0)),1000)</f>
        <v>5210095</v>
      </c>
      <c r="AE3654" s="1">
        <f>C3654/AD3654*100000</f>
        <v>129.69053347395777</v>
      </c>
      <c r="AF3654" s="34">
        <f>IF(B3655=B3654,IFERROR((C3654/C3655)-1,0),0)</f>
        <v>1.9770600664050786E-2</v>
      </c>
      <c r="AG3654" s="35">
        <f>IFERROR(LOG(2)/LOG(1+(AF3654)),AF3654)</f>
        <v>35.404932961886452</v>
      </c>
      <c r="AH3654" s="35">
        <f>AVERAGE(Z3654:Z3660)</f>
        <v>163.42857142857142</v>
      </c>
      <c r="AJ3654" s="1">
        <f>Q3654/AD3654*100000</f>
        <v>5.431762760563867</v>
      </c>
      <c r="AK3654" s="34">
        <f>IF(B3655=B3654,IFERROR((Q3654/Q3655)-1,0),0)</f>
        <v>2.9090909090909056E-2</v>
      </c>
      <c r="AL3654" s="35">
        <f>IFERROR(LOG(2)/LOG(1+(AK3654)),AK3654)</f>
        <v>24.171851565569717</v>
      </c>
      <c r="AM3654" s="35">
        <f>AVERAGE(W3654:W3660)</f>
        <v>15.142857142857142</v>
      </c>
      <c r="AN3654" s="4">
        <f>ROUNDDOWN(N3654,0)</f>
        <v>43955</v>
      </c>
      <c r="AO3654" s="38" cm="1">
        <f t="array" ref="AO3654">_xlfn.ANCHORARRAY(AN3654)-1</f>
        <v>43954</v>
      </c>
    </row>
    <row r="3655" spans="1:41" x14ac:dyDescent="0.25">
      <c r="A3655">
        <v>20200504</v>
      </c>
      <c r="B3655" s="1" t="s">
        <v>118</v>
      </c>
      <c r="C3655">
        <v>6626</v>
      </c>
      <c r="D3655">
        <v>57562</v>
      </c>
      <c r="G3655">
        <v>1110</v>
      </c>
      <c r="L3655">
        <v>3622</v>
      </c>
      <c r="M3655" s="1" t="s">
        <v>28</v>
      </c>
      <c r="N3655" s="2">
        <v>43954.645833333336</v>
      </c>
      <c r="O3655" s="1" t="s">
        <v>805</v>
      </c>
      <c r="P3655" s="2">
        <v>43955.666666666664</v>
      </c>
      <c r="Q3655">
        <v>275</v>
      </c>
      <c r="R3655">
        <v>1110</v>
      </c>
      <c r="S3655">
        <v>64188</v>
      </c>
      <c r="T3655">
        <v>64188</v>
      </c>
      <c r="U3655">
        <v>64188</v>
      </c>
      <c r="V3655">
        <v>45</v>
      </c>
      <c r="W3655">
        <v>0</v>
      </c>
      <c r="X3655">
        <v>0</v>
      </c>
      <c r="Y3655">
        <v>0</v>
      </c>
      <c r="Z3655">
        <v>0</v>
      </c>
      <c r="AA3655">
        <v>0</v>
      </c>
      <c r="AB3655" s="1">
        <f>Z3655/0.1</f>
        <v>0</v>
      </c>
      <c r="AC3655" s="1">
        <f>AA3655-AB3655</f>
        <v>0</v>
      </c>
      <c r="AD3655" s="1">
        <f>_xlfn.IFNA(INDEX($AV$2:$AV$53,MATCH(B3655,$AU$2:$AU$53,0)),1000)</f>
        <v>5210095</v>
      </c>
      <c r="AE3655" s="1">
        <f>C3655/AD3655*100000</f>
        <v>127.17618392754835</v>
      </c>
      <c r="AF3655" s="34">
        <f>IF(B3656=B3655,IFERROR((C3655/C3656)-1,0),0)</f>
        <v>0</v>
      </c>
      <c r="AG3655" s="35">
        <f>IFERROR(LOG(2)/LOG(1+(AF3655)),AF3655)</f>
        <v>0</v>
      </c>
      <c r="AH3655" s="35">
        <f>AVERAGE(Z3655:Z3661)</f>
        <v>162.28571428571428</v>
      </c>
      <c r="AJ3655" s="1">
        <f>Q3655/AD3655*100000</f>
        <v>5.2782146966610011</v>
      </c>
      <c r="AK3655" s="34">
        <f>IF(B3656=B3655,IFERROR((Q3655/Q3656)-1,0),0)</f>
        <v>0</v>
      </c>
      <c r="AL3655" s="35">
        <f>IFERROR(LOG(2)/LOG(1+(AK3655)),AK3655)</f>
        <v>0</v>
      </c>
      <c r="AM3655" s="35">
        <f>AVERAGE(W3655:W3661)</f>
        <v>14.428571428571429</v>
      </c>
      <c r="AN3655" s="4">
        <f>ROUNDDOWN(N3655,0)</f>
        <v>43954</v>
      </c>
      <c r="AO3655" s="38" cm="1">
        <f t="array" ref="AO3655">_xlfn.ANCHORARRAY(AN3655)-1</f>
        <v>43953</v>
      </c>
    </row>
    <row r="3656" spans="1:41" x14ac:dyDescent="0.25">
      <c r="A3656">
        <v>20200503</v>
      </c>
      <c r="B3656" s="1" t="s">
        <v>118</v>
      </c>
      <c r="C3656">
        <v>6626</v>
      </c>
      <c r="D3656">
        <v>57562</v>
      </c>
      <c r="G3656">
        <v>1110</v>
      </c>
      <c r="L3656">
        <v>3622</v>
      </c>
      <c r="M3656" s="1" t="s">
        <v>28</v>
      </c>
      <c r="N3656" s="2">
        <v>43954.645833333336</v>
      </c>
      <c r="O3656" s="1" t="s">
        <v>858</v>
      </c>
      <c r="P3656" s="2">
        <v>43954.666666666664</v>
      </c>
      <c r="Q3656">
        <v>275</v>
      </c>
      <c r="R3656">
        <v>1110</v>
      </c>
      <c r="S3656">
        <v>64188</v>
      </c>
      <c r="T3656">
        <v>64188</v>
      </c>
      <c r="U3656">
        <v>64188</v>
      </c>
      <c r="V3656">
        <v>45</v>
      </c>
      <c r="W3656">
        <v>8</v>
      </c>
      <c r="X3656">
        <v>0</v>
      </c>
      <c r="Y3656">
        <v>2435</v>
      </c>
      <c r="Z3656">
        <v>137</v>
      </c>
      <c r="AA3656">
        <v>2572</v>
      </c>
      <c r="AB3656" s="1">
        <f>Z3656/0.1</f>
        <v>1370</v>
      </c>
      <c r="AC3656" s="1">
        <f>AA3656-AB3656</f>
        <v>1202</v>
      </c>
      <c r="AD3656" s="1">
        <f>_xlfn.IFNA(INDEX($AV$2:$AV$53,MATCH(B3656,$AU$2:$AU$53,0)),1000)</f>
        <v>5210095</v>
      </c>
      <c r="AE3656" s="1">
        <f>C3656/AD3656*100000</f>
        <v>127.17618392754835</v>
      </c>
      <c r="AF3656" s="34">
        <f>IF(B3657=B3656,IFERROR((C3656/C3657)-1,0),0)</f>
        <v>2.1112652180613312E-2</v>
      </c>
      <c r="AG3656" s="35">
        <f>IFERROR(LOG(2)/LOG(1+(AF3656)),AF3656)</f>
        <v>33.176257689546453</v>
      </c>
      <c r="AH3656" s="35">
        <f>AVERAGE(Z3656:Z3662)</f>
        <v>162.28571428571428</v>
      </c>
      <c r="AJ3656" s="1">
        <f>Q3656/AD3656*100000</f>
        <v>5.2782146966610011</v>
      </c>
      <c r="AK3656" s="34">
        <f>IF(B3657=B3656,IFERROR((Q3656/Q3657)-1,0),0)</f>
        <v>2.9962546816479474E-2</v>
      </c>
      <c r="AL3656" s="35">
        <f>IFERROR(LOG(2)/LOG(1+(AK3656)),AK3656)</f>
        <v>23.478655483277201</v>
      </c>
      <c r="AM3656" s="35">
        <f>AVERAGE(W3656:W3662)</f>
        <v>14.428571428571429</v>
      </c>
      <c r="AN3656" s="4">
        <f>ROUNDDOWN(N3656,0)</f>
        <v>43954</v>
      </c>
      <c r="AO3656" s="38" cm="1">
        <f t="array" ref="AO3656">_xlfn.ANCHORARRAY(AN3656)-1</f>
        <v>43953</v>
      </c>
    </row>
    <row r="3657" spans="1:41" x14ac:dyDescent="0.25">
      <c r="A3657">
        <v>20200502</v>
      </c>
      <c r="B3657" s="1" t="s">
        <v>118</v>
      </c>
      <c r="C3657">
        <v>6489</v>
      </c>
      <c r="D3657">
        <v>55127</v>
      </c>
      <c r="G3657">
        <v>1110</v>
      </c>
      <c r="L3657">
        <v>3622</v>
      </c>
      <c r="M3657" s="1" t="s">
        <v>28</v>
      </c>
      <c r="N3657" s="2">
        <v>43953.65625</v>
      </c>
      <c r="O3657" s="1" t="s">
        <v>911</v>
      </c>
      <c r="P3657" s="2">
        <v>43953.666666666664</v>
      </c>
      <c r="Q3657">
        <v>267</v>
      </c>
      <c r="R3657">
        <v>1110</v>
      </c>
      <c r="S3657">
        <v>61616</v>
      </c>
      <c r="T3657">
        <v>61616</v>
      </c>
      <c r="U3657">
        <v>61616</v>
      </c>
      <c r="V3657">
        <v>45</v>
      </c>
      <c r="W3657">
        <v>11</v>
      </c>
      <c r="X3657">
        <v>0</v>
      </c>
      <c r="Y3657">
        <v>2006</v>
      </c>
      <c r="Z3657">
        <v>231</v>
      </c>
      <c r="AA3657">
        <v>2237</v>
      </c>
      <c r="AB3657" s="1">
        <f>Z3657/0.1</f>
        <v>2310</v>
      </c>
      <c r="AC3657" s="1">
        <f>AA3657-AB3657</f>
        <v>-73</v>
      </c>
      <c r="AD3657" s="1">
        <f>_xlfn.IFNA(INDEX($AV$2:$AV$53,MATCH(B3657,$AU$2:$AU$53,0)),1000)</f>
        <v>5210095</v>
      </c>
      <c r="AE3657" s="1">
        <f>C3657/AD3657*100000</f>
        <v>124.54667333321177</v>
      </c>
      <c r="AF3657" s="34">
        <f>IF(B3658=B3657,IFERROR((C3657/C3658)-1,0),0)</f>
        <v>3.691275167785224E-2</v>
      </c>
      <c r="AG3657" s="35">
        <f>IFERROR(LOG(2)/LOG(1+(AF3657)),AF3657)</f>
        <v>19.122467136821836</v>
      </c>
      <c r="AH3657" s="35">
        <f>AVERAGE(Z3657:Z3663)</f>
        <v>176.57142857142858</v>
      </c>
      <c r="AJ3657" s="1">
        <f>Q3657/AD3657*100000</f>
        <v>5.1246666327581361</v>
      </c>
      <c r="AK3657" s="34">
        <f>IF(B3658=B3657,IFERROR((Q3657/Q3658)-1,0),0)</f>
        <v>4.296875E-2</v>
      </c>
      <c r="AL3657" s="35">
        <f>IFERROR(LOG(2)/LOG(1+(AK3657)),AK3657)</f>
        <v>16.475568826387356</v>
      </c>
      <c r="AM3657" s="35">
        <f>AVERAGE(W3657:W3663)</f>
        <v>14.428571428571429</v>
      </c>
      <c r="AN3657" s="4">
        <f>ROUNDDOWN(N3657,0)</f>
        <v>43953</v>
      </c>
      <c r="AO3657" s="38" cm="1">
        <f t="array" ref="AO3657">_xlfn.ANCHORARRAY(AN3657)-1</f>
        <v>43952</v>
      </c>
    </row>
    <row r="3658" spans="1:41" x14ac:dyDescent="0.25">
      <c r="A3658">
        <v>20200501</v>
      </c>
      <c r="B3658" s="1" t="s">
        <v>118</v>
      </c>
      <c r="C3658">
        <v>6258</v>
      </c>
      <c r="D3658">
        <v>53121</v>
      </c>
      <c r="G3658">
        <v>1110</v>
      </c>
      <c r="L3658">
        <v>3622</v>
      </c>
      <c r="M3658" s="1" t="s">
        <v>28</v>
      </c>
      <c r="N3658" s="2">
        <v>43952.666666666664</v>
      </c>
      <c r="O3658" s="1" t="s">
        <v>964</v>
      </c>
      <c r="P3658" s="2">
        <v>43952.666666666664</v>
      </c>
      <c r="Q3658">
        <v>256</v>
      </c>
      <c r="R3658">
        <v>1110</v>
      </c>
      <c r="S3658">
        <v>59379</v>
      </c>
      <c r="T3658">
        <v>59379</v>
      </c>
      <c r="U3658">
        <v>59379</v>
      </c>
      <c r="V3658">
        <v>45</v>
      </c>
      <c r="W3658">
        <v>12</v>
      </c>
      <c r="X3658">
        <v>110</v>
      </c>
      <c r="Y3658">
        <v>2704</v>
      </c>
      <c r="Z3658">
        <v>163</v>
      </c>
      <c r="AA3658">
        <v>2867</v>
      </c>
      <c r="AB3658" s="1">
        <f>Z3658/0.1</f>
        <v>1630</v>
      </c>
      <c r="AC3658" s="1">
        <f>AA3658-AB3658</f>
        <v>1237</v>
      </c>
      <c r="AD3658" s="1">
        <f>_xlfn.IFNA(INDEX($AV$2:$AV$53,MATCH(B3658,$AU$2:$AU$53,0)),1000)</f>
        <v>5210095</v>
      </c>
      <c r="AE3658" s="1">
        <f>C3658/AD3658*100000</f>
        <v>120.11297298801654</v>
      </c>
      <c r="AF3658" s="34">
        <f>IF(B3659=B3658,IFERROR((C3658/C3659)-1,0),0)</f>
        <v>2.6743232157506069E-2</v>
      </c>
      <c r="AG3658" s="35">
        <f>IFERROR(LOG(2)/LOG(1+(AF3658)),AF3658)</f>
        <v>26.263650781988961</v>
      </c>
      <c r="AH3658" s="35">
        <f>AVERAGE(Z3658:Z3664)</f>
        <v>191.57142857142858</v>
      </c>
      <c r="AJ3658" s="1">
        <f>Q3658/AD3658*100000</f>
        <v>4.9135380448916965</v>
      </c>
      <c r="AK3658" s="34">
        <f>IF(B3659=B3658,IFERROR((Q3658/Q3659)-1,0),0)</f>
        <v>4.9180327868852514E-2</v>
      </c>
      <c r="AL3658" s="35">
        <f>IFERROR(LOG(2)/LOG(1+(AK3658)),AK3658)</f>
        <v>14.437793246945104</v>
      </c>
      <c r="AM3658" s="35">
        <f>AVERAGE(W3658:W3664)</f>
        <v>15.142857142857142</v>
      </c>
      <c r="AN3658" s="4">
        <f>ROUNDDOWN(N3658,0)</f>
        <v>43952</v>
      </c>
      <c r="AO3658" s="38" cm="1">
        <f t="array" ref="AO3658">_xlfn.ANCHORARRAY(AN3658)-1</f>
        <v>43951</v>
      </c>
    </row>
    <row r="3659" spans="1:41" x14ac:dyDescent="0.25">
      <c r="A3659">
        <v>20200430</v>
      </c>
      <c r="B3659" s="1" t="s">
        <v>118</v>
      </c>
      <c r="C3659">
        <v>6095</v>
      </c>
      <c r="D3659">
        <v>50417</v>
      </c>
      <c r="G3659">
        <v>1000</v>
      </c>
      <c r="L3659">
        <v>3252</v>
      </c>
      <c r="M3659" s="1" t="s">
        <v>28</v>
      </c>
      <c r="N3659" s="2">
        <v>43951.669444444444</v>
      </c>
      <c r="O3659" s="1" t="s">
        <v>1016</v>
      </c>
      <c r="P3659" s="2">
        <v>43951.666666666664</v>
      </c>
      <c r="Q3659">
        <v>244</v>
      </c>
      <c r="R3659">
        <v>1000</v>
      </c>
      <c r="S3659">
        <v>56512</v>
      </c>
      <c r="T3659">
        <v>56512</v>
      </c>
      <c r="U3659">
        <v>56512</v>
      </c>
      <c r="V3659">
        <v>45</v>
      </c>
      <c r="W3659">
        <v>41</v>
      </c>
      <c r="X3659">
        <v>0</v>
      </c>
      <c r="Y3659">
        <v>2081</v>
      </c>
      <c r="Z3659">
        <v>214</v>
      </c>
      <c r="AA3659">
        <v>2295</v>
      </c>
      <c r="AB3659" s="1">
        <f>Z3659/0.1</f>
        <v>2140</v>
      </c>
      <c r="AC3659" s="1">
        <f>AA3659-AB3659</f>
        <v>155</v>
      </c>
      <c r="AD3659" s="1">
        <f>_xlfn.IFNA(INDEX($AV$2:$AV$53,MATCH(B3659,$AU$2:$AU$53,0)),1000)</f>
        <v>5210095</v>
      </c>
      <c r="AE3659" s="1">
        <f>C3659/AD3659*100000</f>
        <v>116.98443118599565</v>
      </c>
      <c r="AF3659" s="34">
        <f>IF(B3660=B3659,IFERROR((C3659/C3660)-1,0),0)</f>
        <v>3.6388369324944714E-2</v>
      </c>
      <c r="AG3659" s="35">
        <f>IFERROR(LOG(2)/LOG(1+(AF3659)),AF3659)</f>
        <v>19.393100541725357</v>
      </c>
      <c r="AH3659" s="35">
        <f>AVERAGE(Z3659:Z3665)</f>
        <v>168.28571428571428</v>
      </c>
      <c r="AJ3659" s="1">
        <f>Q3659/AD3659*100000</f>
        <v>4.6832159490373977</v>
      </c>
      <c r="AK3659" s="34">
        <f>IF(B3660=B3659,IFERROR((Q3659/Q3660)-1,0),0)</f>
        <v>0.20197044334975378</v>
      </c>
      <c r="AL3659" s="35">
        <f>IFERROR(LOG(2)/LOG(1+(AK3659)),AK3659)</f>
        <v>3.76787734811982</v>
      </c>
      <c r="AM3659" s="35">
        <f>AVERAGE(W3659:W3665)</f>
        <v>13.428571428571429</v>
      </c>
      <c r="AN3659" s="4">
        <f>ROUNDDOWN(N3659,0)</f>
        <v>43951</v>
      </c>
      <c r="AO3659" s="38" cm="1">
        <f t="array" ref="AO3659">_xlfn.ANCHORARRAY(AN3659)-1</f>
        <v>43950</v>
      </c>
    </row>
    <row r="3660" spans="1:41" x14ac:dyDescent="0.25">
      <c r="A3660">
        <v>20200429</v>
      </c>
      <c r="B3660" s="1" t="s">
        <v>118</v>
      </c>
      <c r="C3660">
        <v>5881</v>
      </c>
      <c r="D3660">
        <v>48336</v>
      </c>
      <c r="G3660">
        <v>1000</v>
      </c>
      <c r="L3660">
        <v>3252</v>
      </c>
      <c r="M3660" s="1" t="s">
        <v>28</v>
      </c>
      <c r="N3660" s="2">
        <v>43950.645833333336</v>
      </c>
      <c r="O3660" s="1" t="s">
        <v>1069</v>
      </c>
      <c r="P3660" s="2">
        <v>43950.666666666664</v>
      </c>
      <c r="Q3660">
        <v>203</v>
      </c>
      <c r="R3660">
        <v>1000</v>
      </c>
      <c r="S3660">
        <v>54217</v>
      </c>
      <c r="T3660">
        <v>54217</v>
      </c>
      <c r="U3660">
        <v>54217</v>
      </c>
      <c r="V3660">
        <v>45</v>
      </c>
      <c r="W3660">
        <v>26</v>
      </c>
      <c r="X3660">
        <v>56</v>
      </c>
      <c r="Y3660">
        <v>1804</v>
      </c>
      <c r="Z3660">
        <v>268</v>
      </c>
      <c r="AA3660">
        <v>2072</v>
      </c>
      <c r="AB3660" s="1">
        <f>Z3660/0.1</f>
        <v>2680</v>
      </c>
      <c r="AC3660" s="1">
        <f>AA3660-AB3660</f>
        <v>-608</v>
      </c>
      <c r="AD3660" s="1">
        <f>_xlfn.IFNA(INDEX($AV$2:$AV$53,MATCH(B3660,$AU$2:$AU$53,0)),1000)</f>
        <v>5210095</v>
      </c>
      <c r="AE3660" s="1">
        <f>C3660/AD3660*100000</f>
        <v>112.877020476594</v>
      </c>
      <c r="AF3660" s="34">
        <f>IF(B3661=B3660,IFERROR((C3660/C3661)-1,0),0)</f>
        <v>4.7746303224657005E-2</v>
      </c>
      <c r="AG3660" s="35">
        <f>IFERROR(LOG(2)/LOG(1+(AF3660)),AF3660)</f>
        <v>14.861174811061922</v>
      </c>
      <c r="AH3660" s="35">
        <f>AVERAGE(Z3660:Z3666)</f>
        <v>160</v>
      </c>
      <c r="AJ3660" s="1">
        <f>Q3660/AD3660*100000</f>
        <v>3.8962821215352119</v>
      </c>
      <c r="AK3660" s="34">
        <f>IF(B3661=B3660,IFERROR((Q3660/Q3661)-1,0),0)</f>
        <v>0.14689265536723162</v>
      </c>
      <c r="AL3660" s="35">
        <f>IFERROR(LOG(2)/LOG(1+(AK3660)),AK3660)</f>
        <v>5.0573921176368524</v>
      </c>
      <c r="AM3660" s="35">
        <f>AVERAGE(W3660:W3666)</f>
        <v>9</v>
      </c>
      <c r="AN3660" s="4">
        <f>ROUNDDOWN(N3660,0)</f>
        <v>43950</v>
      </c>
      <c r="AO3660" s="38" cm="1">
        <f t="array" ref="AO3660">_xlfn.ANCHORARRAY(AN3660)-1</f>
        <v>43949</v>
      </c>
    </row>
    <row r="3661" spans="1:41" x14ac:dyDescent="0.25">
      <c r="A3661">
        <v>20200428</v>
      </c>
      <c r="B3661" s="1" t="s">
        <v>118</v>
      </c>
      <c r="C3661">
        <v>5613</v>
      </c>
      <c r="D3661">
        <v>46532</v>
      </c>
      <c r="G3661">
        <v>944</v>
      </c>
      <c r="L3661">
        <v>2830</v>
      </c>
      <c r="M3661" s="1" t="s">
        <v>28</v>
      </c>
      <c r="N3661" s="2">
        <v>43948.6875</v>
      </c>
      <c r="O3661" s="1" t="s">
        <v>1122</v>
      </c>
      <c r="P3661" s="2">
        <v>43949.666666666664</v>
      </c>
      <c r="Q3661">
        <v>177</v>
      </c>
      <c r="R3661">
        <v>944</v>
      </c>
      <c r="S3661">
        <v>52145</v>
      </c>
      <c r="T3661">
        <v>52145</v>
      </c>
      <c r="U3661">
        <v>52145</v>
      </c>
      <c r="V3661">
        <v>45</v>
      </c>
      <c r="W3661">
        <v>3</v>
      </c>
      <c r="X3661">
        <v>0</v>
      </c>
      <c r="Y3661">
        <v>1261</v>
      </c>
      <c r="Z3661">
        <v>123</v>
      </c>
      <c r="AA3661">
        <v>1384</v>
      </c>
      <c r="AB3661" s="1">
        <f>Z3661/0.1</f>
        <v>1230</v>
      </c>
      <c r="AC3661" s="1">
        <f>AA3661-AB3661</f>
        <v>154</v>
      </c>
      <c r="AD3661" s="1">
        <f>_xlfn.IFNA(INDEX($AV$2:$AV$53,MATCH(B3661,$AU$2:$AU$53,0)),1000)</f>
        <v>5210095</v>
      </c>
      <c r="AE3661" s="1">
        <f>C3661/AD3661*100000</f>
        <v>107.73316033584801</v>
      </c>
      <c r="AF3661" s="34">
        <f>IF(B3662=B3661,IFERROR((C3661/C3662)-1,0),0)</f>
        <v>2.2404371584699545E-2</v>
      </c>
      <c r="AG3661" s="35">
        <f>IFERROR(LOG(2)/LOG(1+(AF3661)),AF3661)</f>
        <v>31.283326450884154</v>
      </c>
      <c r="AH3661" s="35">
        <f>AVERAGE(Z3661:Z3667)</f>
        <v>167.71428571428572</v>
      </c>
      <c r="AJ3661" s="1">
        <f>Q3661/AD3661*100000</f>
        <v>3.3972509138508986</v>
      </c>
      <c r="AK3661" s="34">
        <f>IF(B3662=B3661,IFERROR((Q3661/Q3662)-1,0),0)</f>
        <v>1.7241379310344751E-2</v>
      </c>
      <c r="AL3661" s="35">
        <f>IFERROR(LOG(2)/LOG(1+(AK3661)),AK3661)</f>
        <v>40.548122654375454</v>
      </c>
      <c r="AM3661" s="35">
        <f>AVERAGE(W3661:W3667)</f>
        <v>7.5714285714285712</v>
      </c>
      <c r="AN3661" s="4">
        <f>ROUNDDOWN(N3661,0)</f>
        <v>43948</v>
      </c>
      <c r="AO3661" s="38" cm="1">
        <f t="array" ref="AO3661">_xlfn.ANCHORARRAY(AN3661)-1</f>
        <v>43947</v>
      </c>
    </row>
    <row r="3662" spans="1:41" x14ac:dyDescent="0.25">
      <c r="A3662">
        <v>20200427</v>
      </c>
      <c r="B3662" s="1" t="s">
        <v>118</v>
      </c>
      <c r="C3662">
        <v>5490</v>
      </c>
      <c r="D3662">
        <v>45271</v>
      </c>
      <c r="G3662">
        <v>944</v>
      </c>
      <c r="L3662">
        <v>3701</v>
      </c>
      <c r="M3662" s="1" t="s">
        <v>28</v>
      </c>
      <c r="N3662" s="2">
        <v>43947.645833333336</v>
      </c>
      <c r="O3662" s="1" t="s">
        <v>1174</v>
      </c>
      <c r="P3662" s="2">
        <v>43948.666666666664</v>
      </c>
      <c r="Q3662">
        <v>174</v>
      </c>
      <c r="R3662">
        <v>944</v>
      </c>
      <c r="S3662">
        <v>50761</v>
      </c>
      <c r="T3662">
        <v>50761</v>
      </c>
      <c r="U3662">
        <v>50761</v>
      </c>
      <c r="V3662">
        <v>45</v>
      </c>
      <c r="W3662">
        <v>0</v>
      </c>
      <c r="X3662">
        <v>0</v>
      </c>
      <c r="Y3662">
        <v>0</v>
      </c>
      <c r="Z3662">
        <v>0</v>
      </c>
      <c r="AA3662">
        <v>0</v>
      </c>
      <c r="AB3662" s="1">
        <f>Z3662/0.1</f>
        <v>0</v>
      </c>
      <c r="AC3662" s="1">
        <f>AA3662-AB3662</f>
        <v>0</v>
      </c>
      <c r="AD3662" s="1">
        <f>_xlfn.IFNA(INDEX($AV$2:$AV$53,MATCH(B3662,$AU$2:$AU$53,0)),1000)</f>
        <v>5210095</v>
      </c>
      <c r="AE3662" s="1">
        <f>C3662/AD3662*100000</f>
        <v>105.37235885334144</v>
      </c>
      <c r="AF3662" s="34">
        <f>IF(B3663=B3662,IFERROR((C3662/C3663)-1,0),0)</f>
        <v>0</v>
      </c>
      <c r="AG3662" s="35">
        <f>IFERROR(LOG(2)/LOG(1+(AF3662)),AF3662)</f>
        <v>0</v>
      </c>
      <c r="AH3662" s="35">
        <f>AVERAGE(Z3662:Z3668)</f>
        <v>159</v>
      </c>
      <c r="AJ3662" s="1">
        <f>Q3662/AD3662*100000</f>
        <v>3.3396703898873246</v>
      </c>
      <c r="AK3662" s="34">
        <f>IF(B3663=B3662,IFERROR((Q3662/Q3663)-1,0),0)</f>
        <v>0</v>
      </c>
      <c r="AL3662" s="35">
        <f>IFERROR(LOG(2)/LOG(1+(AK3662)),AK3662)</f>
        <v>0</v>
      </c>
      <c r="AM3662" s="35">
        <f>AVERAGE(W3662:W3668)</f>
        <v>7.7142857142857144</v>
      </c>
      <c r="AN3662" s="4">
        <f>ROUNDDOWN(N3662,0)</f>
        <v>43947</v>
      </c>
      <c r="AO3662" s="38" cm="1">
        <f t="array" ref="AO3662">_xlfn.ANCHORARRAY(AN3662)-1</f>
        <v>43946</v>
      </c>
    </row>
    <row r="3663" spans="1:41" x14ac:dyDescent="0.25">
      <c r="A3663">
        <v>20200426</v>
      </c>
      <c r="B3663" s="1" t="s">
        <v>118</v>
      </c>
      <c r="C3663">
        <v>5490</v>
      </c>
      <c r="D3663">
        <v>45271</v>
      </c>
      <c r="G3663">
        <v>944</v>
      </c>
      <c r="L3663">
        <v>3701</v>
      </c>
      <c r="M3663" s="1" t="s">
        <v>28</v>
      </c>
      <c r="N3663" s="2">
        <v>43947.645833333336</v>
      </c>
      <c r="O3663" s="1" t="s">
        <v>1226</v>
      </c>
      <c r="P3663" s="2">
        <v>43947.666666666664</v>
      </c>
      <c r="Q3663">
        <v>174</v>
      </c>
      <c r="R3663">
        <v>944</v>
      </c>
      <c r="S3663">
        <v>50761</v>
      </c>
      <c r="T3663">
        <v>50761</v>
      </c>
      <c r="U3663">
        <v>50761</v>
      </c>
      <c r="V3663">
        <v>45</v>
      </c>
      <c r="W3663">
        <v>8</v>
      </c>
      <c r="X3663">
        <v>0</v>
      </c>
      <c r="Y3663">
        <v>1510</v>
      </c>
      <c r="Z3663">
        <v>237</v>
      </c>
      <c r="AA3663">
        <v>1747</v>
      </c>
      <c r="AB3663" s="1">
        <f>Z3663/0.1</f>
        <v>2370</v>
      </c>
      <c r="AC3663" s="1">
        <f>AA3663-AB3663</f>
        <v>-623</v>
      </c>
      <c r="AD3663" s="1">
        <f>_xlfn.IFNA(INDEX($AV$2:$AV$53,MATCH(B3663,$AU$2:$AU$53,0)),1000)</f>
        <v>5210095</v>
      </c>
      <c r="AE3663" s="1">
        <f>C3663/AD3663*100000</f>
        <v>105.37235885334144</v>
      </c>
      <c r="AF3663" s="34">
        <f>IF(B3664=B3663,IFERROR((C3663/C3664)-1,0),0)</f>
        <v>4.5117075956596198E-2</v>
      </c>
      <c r="AG3663" s="35">
        <f>IFERROR(LOG(2)/LOG(1+(AF3663)),AF3663)</f>
        <v>15.70732485359356</v>
      </c>
      <c r="AH3663" s="35">
        <f>AVERAGE(Z3663:Z3669)</f>
        <v>159</v>
      </c>
      <c r="AJ3663" s="1">
        <f>Q3663/AD3663*100000</f>
        <v>3.3396703898873246</v>
      </c>
      <c r="AK3663" s="34">
        <f>IF(B3664=B3663,IFERROR((Q3663/Q3664)-1,0),0)</f>
        <v>4.8192771084337283E-2</v>
      </c>
      <c r="AL3663" s="35">
        <f>IFERROR(LOG(2)/LOG(1+(AK3663)),AK3663)</f>
        <v>14.726658961238487</v>
      </c>
      <c r="AM3663" s="35">
        <f>AVERAGE(W3663:W3669)</f>
        <v>7.7142857142857144</v>
      </c>
      <c r="AN3663" s="4">
        <f>ROUNDDOWN(N3663,0)</f>
        <v>43947</v>
      </c>
      <c r="AO3663" s="38" cm="1">
        <f t="array" ref="AO3663">_xlfn.ANCHORARRAY(AN3663)-1</f>
        <v>43946</v>
      </c>
    </row>
    <row r="3664" spans="1:41" x14ac:dyDescent="0.25">
      <c r="A3664">
        <v>20200425</v>
      </c>
      <c r="B3664" s="1" t="s">
        <v>118</v>
      </c>
      <c r="C3664">
        <v>5253</v>
      </c>
      <c r="D3664">
        <v>43761</v>
      </c>
      <c r="G3664">
        <v>944</v>
      </c>
      <c r="L3664">
        <v>3701</v>
      </c>
      <c r="M3664" s="1" t="s">
        <v>28</v>
      </c>
      <c r="N3664" s="2">
        <v>43946.652083333334</v>
      </c>
      <c r="O3664" s="1" t="s">
        <v>1277</v>
      </c>
      <c r="P3664" s="2">
        <v>43946.666666666664</v>
      </c>
      <c r="Q3664">
        <v>166</v>
      </c>
      <c r="R3664">
        <v>944</v>
      </c>
      <c r="S3664">
        <v>49014</v>
      </c>
      <c r="T3664">
        <v>49014</v>
      </c>
      <c r="U3664">
        <v>49014</v>
      </c>
      <c r="V3664">
        <v>45</v>
      </c>
      <c r="W3664">
        <v>16</v>
      </c>
      <c r="X3664">
        <v>107</v>
      </c>
      <c r="Y3664">
        <v>4215</v>
      </c>
      <c r="Z3664">
        <v>336</v>
      </c>
      <c r="AA3664">
        <v>4551</v>
      </c>
      <c r="AB3664" s="1">
        <f>Z3664/0.1</f>
        <v>3360</v>
      </c>
      <c r="AC3664" s="1">
        <f>AA3664-AB3664</f>
        <v>1191</v>
      </c>
      <c r="AD3664" s="1">
        <f>_xlfn.IFNA(INDEX($AV$2:$AV$53,MATCH(B3664,$AU$2:$AU$53,0)),1000)</f>
        <v>5210095</v>
      </c>
      <c r="AE3664" s="1">
        <f>C3664/AD3664*100000</f>
        <v>100.82349746021906</v>
      </c>
      <c r="AF3664" s="34">
        <f>IF(B3665=B3664,IFERROR((C3664/C3665)-1,0),0)</f>
        <v>6.8334350213544948E-2</v>
      </c>
      <c r="AG3664" s="35">
        <f>IFERROR(LOG(2)/LOG(1+(AF3664)),AF3664)</f>
        <v>10.486222068849647</v>
      </c>
      <c r="AH3664" s="35">
        <f>AVERAGE(Z3664:Z3670)</f>
        <v>143.85714285714286</v>
      </c>
      <c r="AJ3664" s="1">
        <f>Q3664/AD3664*100000</f>
        <v>3.1861223259844591</v>
      </c>
      <c r="AK3664" s="34">
        <f>IF(B3665=B3664,IFERROR((Q3664/Q3665)-1,0),0)</f>
        <v>0.10666666666666669</v>
      </c>
      <c r="AL3664" s="35">
        <f>IFERROR(LOG(2)/LOG(1+(AK3664)),AK3664)</f>
        <v>6.8389750604444481</v>
      </c>
      <c r="AM3664" s="35">
        <f>AVERAGE(W3664:W3670)</f>
        <v>6.7142857142857144</v>
      </c>
      <c r="AN3664" s="4">
        <f>ROUNDDOWN(N3664,0)</f>
        <v>43946</v>
      </c>
      <c r="AO3664" s="38" cm="1">
        <f t="array" ref="AO3664">_xlfn.ANCHORARRAY(AN3664)-1</f>
        <v>43945</v>
      </c>
    </row>
    <row r="3665" spans="1:41" x14ac:dyDescent="0.25">
      <c r="A3665">
        <v>20200424</v>
      </c>
      <c r="B3665" s="1" t="s">
        <v>118</v>
      </c>
      <c r="C3665">
        <v>4917</v>
      </c>
      <c r="D3665">
        <v>39546</v>
      </c>
      <c r="G3665">
        <v>837</v>
      </c>
      <c r="L3665">
        <v>3317</v>
      </c>
      <c r="M3665" s="1" t="s">
        <v>28</v>
      </c>
      <c r="N3665" s="2">
        <v>43945.724999999999</v>
      </c>
      <c r="O3665" s="1" t="s">
        <v>1329</v>
      </c>
      <c r="P3665" s="2">
        <v>43945.666666666664</v>
      </c>
      <c r="Q3665">
        <v>150</v>
      </c>
      <c r="R3665">
        <v>837</v>
      </c>
      <c r="S3665">
        <v>44463</v>
      </c>
      <c r="T3665">
        <v>44463</v>
      </c>
      <c r="U3665">
        <v>44463</v>
      </c>
      <c r="V3665">
        <v>45</v>
      </c>
      <c r="W3665">
        <v>0</v>
      </c>
      <c r="X3665">
        <v>0</v>
      </c>
      <c r="Y3665">
        <v>0</v>
      </c>
      <c r="Z3665">
        <v>0</v>
      </c>
      <c r="AA3665">
        <v>0</v>
      </c>
      <c r="AB3665" s="1">
        <f>Z3665/0.1</f>
        <v>0</v>
      </c>
      <c r="AC3665" s="1">
        <f>AA3665-AB3665</f>
        <v>0</v>
      </c>
      <c r="AD3665" s="1">
        <f>_xlfn.IFNA(INDEX($AV$2:$AV$53,MATCH(B3665,$AU$2:$AU$53,0)),1000)</f>
        <v>5210095</v>
      </c>
      <c r="AE3665" s="1">
        <f>C3665/AD3665*100000</f>
        <v>94.374478776298702</v>
      </c>
      <c r="AF3665" s="34">
        <f>IF(B3666=B3665,IFERROR((C3665/C3666)-1,0),0)</f>
        <v>0</v>
      </c>
      <c r="AG3665" s="35">
        <f>IFERROR(LOG(2)/LOG(1+(AF3665)),AF3665)</f>
        <v>0</v>
      </c>
      <c r="AH3665" s="35">
        <f>AVERAGE(Z3665:Z3671)</f>
        <v>140.85714285714286</v>
      </c>
      <c r="AJ3665" s="1">
        <f>Q3665/AD3665*100000</f>
        <v>2.8790261981787282</v>
      </c>
      <c r="AK3665" s="34">
        <f>IF(B3666=B3665,IFERROR((Q3665/Q3666)-1,0),0)</f>
        <v>0</v>
      </c>
      <c r="AL3665" s="35">
        <f>IFERROR(LOG(2)/LOG(1+(AK3665)),AK3665)</f>
        <v>0</v>
      </c>
      <c r="AM3665" s="35">
        <f>AVERAGE(W3665:W3671)</f>
        <v>5.8571428571428568</v>
      </c>
      <c r="AN3665" s="4">
        <f>ROUNDDOWN(N3665,0)</f>
        <v>43945</v>
      </c>
      <c r="AO3665" s="38" cm="1">
        <f t="array" ref="AO3665">_xlfn.ANCHORARRAY(AN3665)-1</f>
        <v>43944</v>
      </c>
    </row>
    <row r="3666" spans="1:41" x14ac:dyDescent="0.25">
      <c r="A3666">
        <v>20200423</v>
      </c>
      <c r="B3666" s="1" t="s">
        <v>118</v>
      </c>
      <c r="C3666">
        <v>4917</v>
      </c>
      <c r="D3666">
        <v>39546</v>
      </c>
      <c r="G3666">
        <v>837</v>
      </c>
      <c r="L3666">
        <v>3317</v>
      </c>
      <c r="M3666" s="1" t="s">
        <v>28</v>
      </c>
      <c r="N3666" s="2">
        <v>43943.999305555553</v>
      </c>
      <c r="O3666" s="1" t="s">
        <v>1381</v>
      </c>
      <c r="P3666" s="2">
        <v>43944.666666666664</v>
      </c>
      <c r="Q3666">
        <v>150</v>
      </c>
      <c r="R3666">
        <v>837</v>
      </c>
      <c r="S3666">
        <v>44463</v>
      </c>
      <c r="T3666">
        <v>44463</v>
      </c>
      <c r="U3666">
        <v>44463</v>
      </c>
      <c r="V3666">
        <v>45</v>
      </c>
      <c r="W3666">
        <v>10</v>
      </c>
      <c r="X3666">
        <v>0</v>
      </c>
      <c r="Y3666">
        <v>1196</v>
      </c>
      <c r="Z3666">
        <v>156</v>
      </c>
      <c r="AA3666">
        <v>1352</v>
      </c>
      <c r="AB3666" s="1">
        <f>Z3666/0.1</f>
        <v>1560</v>
      </c>
      <c r="AC3666" s="1">
        <f>AA3666-AB3666</f>
        <v>-208</v>
      </c>
      <c r="AD3666" s="1">
        <f>_xlfn.IFNA(INDEX($AV$2:$AV$53,MATCH(B3666,$AU$2:$AU$53,0)),1000)</f>
        <v>5210095</v>
      </c>
      <c r="AE3666" s="1">
        <f>C3666/AD3666*100000</f>
        <v>94.374478776298702</v>
      </c>
      <c r="AF3666" s="34">
        <f>IF(B3667=B3666,IFERROR((C3666/C3667)-1,0),0)</f>
        <v>3.2766225582860686E-2</v>
      </c>
      <c r="AG3666" s="35">
        <f>IFERROR(LOG(2)/LOG(1+(AF3666)),AF3666)</f>
        <v>21.499030078095757</v>
      </c>
      <c r="AH3666" s="35">
        <f>AVERAGE(Z3666:Z3672)</f>
        <v>180.14285714285714</v>
      </c>
      <c r="AJ3666" s="1">
        <f>Q3666/AD3666*100000</f>
        <v>2.8790261981787282</v>
      </c>
      <c r="AK3666" s="34">
        <f>IF(B3667=B3666,IFERROR((Q3666/Q3667)-1,0),0)</f>
        <v>7.1428571428571397E-2</v>
      </c>
      <c r="AL3666" s="35">
        <f>IFERROR(LOG(2)/LOG(1+(AK3666)),AK3666)</f>
        <v>10.046649249713282</v>
      </c>
      <c r="AM3666" s="35">
        <f>AVERAGE(W3666:W3672)</f>
        <v>6.1428571428571432</v>
      </c>
      <c r="AN3666" s="4">
        <f>ROUNDDOWN(N3666,0)</f>
        <v>43943</v>
      </c>
      <c r="AO3666" s="38" cm="1">
        <f t="array" ref="AO3666">_xlfn.ANCHORARRAY(AN3666)-1</f>
        <v>43942</v>
      </c>
    </row>
    <row r="3667" spans="1:41" x14ac:dyDescent="0.25">
      <c r="A3667">
        <v>20200422</v>
      </c>
      <c r="B3667" s="1" t="s">
        <v>118</v>
      </c>
      <c r="C3667">
        <v>4761</v>
      </c>
      <c r="D3667">
        <v>38350</v>
      </c>
      <c r="G3667">
        <v>837</v>
      </c>
      <c r="L3667">
        <v>3317</v>
      </c>
      <c r="M3667" s="1" t="s">
        <v>28</v>
      </c>
      <c r="N3667" s="2">
        <v>43942.999305555553</v>
      </c>
      <c r="O3667" s="1" t="s">
        <v>1433</v>
      </c>
      <c r="P3667" s="2">
        <v>43943.666666666664</v>
      </c>
      <c r="Q3667">
        <v>140</v>
      </c>
      <c r="R3667">
        <v>837</v>
      </c>
      <c r="S3667">
        <v>43111</v>
      </c>
      <c r="T3667">
        <v>43111</v>
      </c>
      <c r="U3667">
        <v>43111</v>
      </c>
      <c r="V3667">
        <v>45</v>
      </c>
      <c r="W3667">
        <v>16</v>
      </c>
      <c r="X3667">
        <v>61</v>
      </c>
      <c r="Y3667">
        <v>1512</v>
      </c>
      <c r="Z3667">
        <v>322</v>
      </c>
      <c r="AA3667">
        <v>1834</v>
      </c>
      <c r="AB3667" s="1">
        <f>Z3667/0.1</f>
        <v>3220</v>
      </c>
      <c r="AC3667" s="1">
        <f>AA3667-AB3667</f>
        <v>-1386</v>
      </c>
      <c r="AD3667" s="1">
        <f>_xlfn.IFNA(INDEX($AV$2:$AV$53,MATCH(B3667,$AU$2:$AU$53,0)),1000)</f>
        <v>5210095</v>
      </c>
      <c r="AE3667" s="1">
        <f>C3667/AD3667*100000</f>
        <v>91.380291530192821</v>
      </c>
      <c r="AF3667" s="34">
        <f>IF(B3668=B3667,IFERROR((C3667/C3668)-1,0),0)</f>
        <v>7.2538860103626979E-2</v>
      </c>
      <c r="AG3667" s="35">
        <f>IFERROR(LOG(2)/LOG(1+(AF3667)),AF3667)</f>
        <v>9.8980578991958517</v>
      </c>
      <c r="AH3667" s="35">
        <f>AVERAGE(Z3667:Z3673)</f>
        <v>157.85714285714286</v>
      </c>
      <c r="AJ3667" s="1">
        <f>Q3667/AD3667*100000</f>
        <v>2.6870911183001462</v>
      </c>
      <c r="AK3667" s="34">
        <f>IF(B3668=B3667,IFERROR((Q3667/Q3668)-1,0),0)</f>
        <v>0.12903225806451624</v>
      </c>
      <c r="AL3667" s="35">
        <f>IFERROR(LOG(2)/LOG(1+(AK3667)),AK3667)</f>
        <v>5.7114558818216938</v>
      </c>
      <c r="AM3667" s="35">
        <f>AVERAGE(W3667:W3673)</f>
        <v>4.7142857142857144</v>
      </c>
      <c r="AN3667" s="4">
        <f>ROUNDDOWN(N3667,0)</f>
        <v>43942</v>
      </c>
      <c r="AO3667" s="38" cm="1">
        <f t="array" ref="AO3667">_xlfn.ANCHORARRAY(AN3667)-1</f>
        <v>43941</v>
      </c>
    </row>
    <row r="3668" spans="1:41" x14ac:dyDescent="0.25">
      <c r="A3668">
        <v>20200421</v>
      </c>
      <c r="B3668" s="1" t="s">
        <v>118</v>
      </c>
      <c r="C3668">
        <v>4439</v>
      </c>
      <c r="D3668">
        <v>36838</v>
      </c>
      <c r="G3668">
        <v>776</v>
      </c>
      <c r="L3668">
        <v>2063</v>
      </c>
      <c r="M3668" s="1" t="s">
        <v>28</v>
      </c>
      <c r="N3668" s="2">
        <v>43942.6875</v>
      </c>
      <c r="O3668" s="1" t="s">
        <v>1484</v>
      </c>
      <c r="P3668" s="2">
        <v>43942.666666666664</v>
      </c>
      <c r="Q3668">
        <v>124</v>
      </c>
      <c r="R3668">
        <v>776</v>
      </c>
      <c r="S3668">
        <v>41277</v>
      </c>
      <c r="T3668">
        <v>41277</v>
      </c>
      <c r="U3668">
        <v>41277</v>
      </c>
      <c r="V3668">
        <v>45</v>
      </c>
      <c r="W3668">
        <v>4</v>
      </c>
      <c r="X3668">
        <v>0</v>
      </c>
      <c r="Y3668">
        <v>735</v>
      </c>
      <c r="Z3668">
        <v>62</v>
      </c>
      <c r="AA3668">
        <v>797</v>
      </c>
      <c r="AB3668" s="1">
        <f>Z3668/0.1</f>
        <v>620</v>
      </c>
      <c r="AC3668" s="1">
        <f>AA3668-AB3668</f>
        <v>177</v>
      </c>
      <c r="AD3668" s="1">
        <f>_xlfn.IFNA(INDEX($AV$2:$AV$53,MATCH(B3668,$AU$2:$AU$53,0)),1000)</f>
        <v>5210095</v>
      </c>
      <c r="AE3668" s="1">
        <f>C3668/AD3668*100000</f>
        <v>85.199981958102484</v>
      </c>
      <c r="AF3668" s="34">
        <f>IF(B3669=B3668,IFERROR((C3668/C3669)-1,0),0)</f>
        <v>1.4164953164267802E-2</v>
      </c>
      <c r="AG3668" s="35">
        <f>IFERROR(LOG(2)/LOG(1+(AF3668)),AF3668)</f>
        <v>49.279716122797716</v>
      </c>
      <c r="AH3668" s="35">
        <f>AVERAGE(Z3668:Z3674)</f>
        <v>126.57142857142857</v>
      </c>
      <c r="AJ3668" s="1">
        <f>Q3668/AD3668*100000</f>
        <v>2.3799949904944153</v>
      </c>
      <c r="AK3668" s="34">
        <f>IF(B3669=B3668,IFERROR((Q3668/Q3669)-1,0),0)</f>
        <v>3.3333333333333437E-2</v>
      </c>
      <c r="AL3668" s="35">
        <f>IFERROR(LOG(2)/LOG(1+(AK3668)),AK3668)</f>
        <v>21.139095026580534</v>
      </c>
      <c r="AM3668" s="35">
        <f>AVERAGE(W3668:W3674)</f>
        <v>3.8571428571428572</v>
      </c>
      <c r="AN3668" s="4">
        <f>ROUNDDOWN(N3668,0)</f>
        <v>43942</v>
      </c>
      <c r="AO3668" s="38" cm="1">
        <f t="array" ref="AO3668">_xlfn.ANCHORARRAY(AN3668)-1</f>
        <v>43941</v>
      </c>
    </row>
    <row r="3669" spans="1:41" x14ac:dyDescent="0.25">
      <c r="A3669">
        <v>20200420</v>
      </c>
      <c r="B3669" s="1" t="s">
        <v>118</v>
      </c>
      <c r="C3669">
        <v>4377</v>
      </c>
      <c r="D3669">
        <v>36103</v>
      </c>
      <c r="G3669">
        <v>776</v>
      </c>
      <c r="L3669">
        <v>2063</v>
      </c>
      <c r="M3669" s="1" t="s">
        <v>28</v>
      </c>
      <c r="N3669" s="2">
        <v>43940.645833333336</v>
      </c>
      <c r="O3669" s="1" t="s">
        <v>1536</v>
      </c>
      <c r="P3669" s="2">
        <v>43941.666666666664</v>
      </c>
      <c r="Q3669">
        <v>120</v>
      </c>
      <c r="R3669">
        <v>776</v>
      </c>
      <c r="S3669">
        <v>40480</v>
      </c>
      <c r="T3669">
        <v>40480</v>
      </c>
      <c r="U3669">
        <v>40480</v>
      </c>
      <c r="V3669">
        <v>45</v>
      </c>
      <c r="W3669">
        <v>0</v>
      </c>
      <c r="X3669">
        <v>0</v>
      </c>
      <c r="Y3669">
        <v>0</v>
      </c>
      <c r="Z3669">
        <v>0</v>
      </c>
      <c r="AA3669">
        <v>0</v>
      </c>
      <c r="AB3669" s="1">
        <f>Z3669/0.1</f>
        <v>0</v>
      </c>
      <c r="AC3669" s="1">
        <f>AA3669-AB3669</f>
        <v>0</v>
      </c>
      <c r="AD3669" s="1">
        <f>_xlfn.IFNA(INDEX($AV$2:$AV$53,MATCH(B3669,$AU$2:$AU$53,0)),1000)</f>
        <v>5210095</v>
      </c>
      <c r="AE3669" s="1">
        <f>C3669/AD3669*100000</f>
        <v>84.009984462855286</v>
      </c>
      <c r="AF3669" s="34">
        <f>IF(B3670=B3669,IFERROR((C3669/C3670)-1,0),0)</f>
        <v>0</v>
      </c>
      <c r="AG3669" s="35">
        <f>IFERROR(LOG(2)/LOG(1+(AF3669)),AF3669)</f>
        <v>0</v>
      </c>
      <c r="AH3669" s="35">
        <f>AVERAGE(Z3669:Z3675)</f>
        <v>151.14285714285714</v>
      </c>
      <c r="AJ3669" s="1">
        <f>Q3669/AD3669*100000</f>
        <v>2.3032209585429824</v>
      </c>
      <c r="AK3669" s="34">
        <f>IF(B3670=B3669,IFERROR((Q3669/Q3670)-1,0),0)</f>
        <v>0</v>
      </c>
      <c r="AL3669" s="35">
        <f>IFERROR(LOG(2)/LOG(1+(AK3669)),AK3669)</f>
        <v>0</v>
      </c>
      <c r="AM3669" s="35">
        <f>AVERAGE(W3669:W3675)</f>
        <v>5.4285714285714288</v>
      </c>
      <c r="AN3669" s="4">
        <f>ROUNDDOWN(N3669,0)</f>
        <v>43940</v>
      </c>
      <c r="AO3669" s="38" cm="1">
        <f t="array" ref="AO3669">_xlfn.ANCHORARRAY(AN3669)-1</f>
        <v>43939</v>
      </c>
    </row>
    <row r="3670" spans="1:41" x14ac:dyDescent="0.25">
      <c r="A3670">
        <v>20200419</v>
      </c>
      <c r="B3670" s="1" t="s">
        <v>118</v>
      </c>
      <c r="C3670">
        <v>4377</v>
      </c>
      <c r="D3670">
        <v>36103</v>
      </c>
      <c r="G3670">
        <v>776</v>
      </c>
      <c r="L3670">
        <v>2633</v>
      </c>
      <c r="M3670" s="1" t="s">
        <v>28</v>
      </c>
      <c r="N3670" s="2">
        <v>43940.645833333336</v>
      </c>
      <c r="O3670" s="1" t="s">
        <v>1588</v>
      </c>
      <c r="P3670" s="2">
        <v>43940.666666666664</v>
      </c>
      <c r="Q3670">
        <v>120</v>
      </c>
      <c r="R3670">
        <v>776</v>
      </c>
      <c r="S3670">
        <v>40480</v>
      </c>
      <c r="T3670">
        <v>40480</v>
      </c>
      <c r="U3670">
        <v>40480</v>
      </c>
      <c r="V3670">
        <v>45</v>
      </c>
      <c r="W3670">
        <v>1</v>
      </c>
      <c r="X3670">
        <v>0</v>
      </c>
      <c r="Y3670">
        <v>1516</v>
      </c>
      <c r="Z3670">
        <v>131</v>
      </c>
      <c r="AA3670">
        <v>1647</v>
      </c>
      <c r="AB3670" s="1">
        <f>Z3670/0.1</f>
        <v>1310</v>
      </c>
      <c r="AC3670" s="1">
        <f>AA3670-AB3670</f>
        <v>337</v>
      </c>
      <c r="AD3670" s="1">
        <f>_xlfn.IFNA(INDEX($AV$2:$AV$53,MATCH(B3670,$AU$2:$AU$53,0)),1000)</f>
        <v>5210095</v>
      </c>
      <c r="AE3670" s="1">
        <f>C3670/AD3670*100000</f>
        <v>84.009984462855286</v>
      </c>
      <c r="AF3670" s="34">
        <f>IF(B3671=B3670,IFERROR((C3670/C3671)-1,0),0)</f>
        <v>3.0852567121997243E-2</v>
      </c>
      <c r="AG3670" s="35">
        <f>IFERROR(LOG(2)/LOG(1+(AF3670)),AF3670)</f>
        <v>22.811253011748782</v>
      </c>
      <c r="AH3670" s="35">
        <f>AVERAGE(Z3670:Z3676)</f>
        <v>151.14285714285714</v>
      </c>
      <c r="AJ3670" s="1">
        <f>Q3670/AD3670*100000</f>
        <v>2.3032209585429824</v>
      </c>
      <c r="AK3670" s="34">
        <f>IF(B3671=B3670,IFERROR((Q3670/Q3671)-1,0),0)</f>
        <v>8.4033613445377853E-3</v>
      </c>
      <c r="AL3670" s="35">
        <f>IFERROR(LOG(2)/LOG(1+(AK3670)),AK3670)</f>
        <v>82.83060470842247</v>
      </c>
      <c r="AM3670" s="35">
        <f>AVERAGE(W3670:W3676)</f>
        <v>5.4285714285714288</v>
      </c>
      <c r="AN3670" s="4">
        <f>ROUNDDOWN(N3670,0)</f>
        <v>43940</v>
      </c>
      <c r="AO3670" s="38" cm="1">
        <f t="array" ref="AO3670">_xlfn.ANCHORARRAY(AN3670)-1</f>
        <v>43939</v>
      </c>
    </row>
    <row r="3671" spans="1:41" x14ac:dyDescent="0.25">
      <c r="A3671">
        <v>20200418</v>
      </c>
      <c r="B3671" s="1" t="s">
        <v>118</v>
      </c>
      <c r="C3671">
        <v>4246</v>
      </c>
      <c r="D3671">
        <v>34587</v>
      </c>
      <c r="G3671">
        <v>776</v>
      </c>
      <c r="L3671">
        <v>2633</v>
      </c>
      <c r="M3671" s="1" t="s">
        <v>28</v>
      </c>
      <c r="N3671" s="2">
        <v>43939.642361111109</v>
      </c>
      <c r="O3671" s="1" t="s">
        <v>1640</v>
      </c>
      <c r="P3671" s="2">
        <v>43939.666666666664</v>
      </c>
      <c r="Q3671">
        <v>119</v>
      </c>
      <c r="R3671">
        <v>776</v>
      </c>
      <c r="S3671">
        <v>38833</v>
      </c>
      <c r="T3671">
        <v>38833</v>
      </c>
      <c r="U3671">
        <v>38833</v>
      </c>
      <c r="V3671">
        <v>45</v>
      </c>
      <c r="W3671">
        <v>10</v>
      </c>
      <c r="X3671">
        <v>101</v>
      </c>
      <c r="Y3671">
        <v>2234</v>
      </c>
      <c r="Z3671">
        <v>315</v>
      </c>
      <c r="AA3671">
        <v>2549</v>
      </c>
      <c r="AB3671" s="1">
        <f>Z3671/0.1</f>
        <v>3150</v>
      </c>
      <c r="AC3671" s="1">
        <f>AA3671-AB3671</f>
        <v>-601</v>
      </c>
      <c r="AD3671" s="1">
        <f>_xlfn.IFNA(INDEX($AV$2:$AV$53,MATCH(B3671,$AU$2:$AU$53,0)),1000)</f>
        <v>5210095</v>
      </c>
      <c r="AE3671" s="1">
        <f>C3671/AD3671*100000</f>
        <v>81.495634916445866</v>
      </c>
      <c r="AF3671" s="34">
        <f>IF(B3672=B3671,IFERROR((C3671/C3672)-1,0),0)</f>
        <v>8.0132281862121513E-2</v>
      </c>
      <c r="AG3671" s="35">
        <f>IFERROR(LOG(2)/LOG(1+(AF3671)),AF3671)</f>
        <v>8.9921582325652345</v>
      </c>
      <c r="AH3671" s="35">
        <f>AVERAGE(Z3671:Z3677)</f>
        <v>148.42857142857142</v>
      </c>
      <c r="AJ3671" s="1">
        <f>Q3671/AD3671*100000</f>
        <v>2.2840274505551244</v>
      </c>
      <c r="AK3671" s="34">
        <f>IF(B3672=B3671,IFERROR((Q3671/Q3672)-1,0),0)</f>
        <v>9.174311926605494E-2</v>
      </c>
      <c r="AL3671" s="35">
        <f>IFERROR(LOG(2)/LOG(1+(AK3671)),AK3671)</f>
        <v>7.8968083912138622</v>
      </c>
      <c r="AM3671" s="35">
        <f>AVERAGE(W3671:W3677)</f>
        <v>5.5714285714285712</v>
      </c>
      <c r="AN3671" s="4">
        <f>ROUNDDOWN(N3671,0)</f>
        <v>43939</v>
      </c>
      <c r="AO3671" s="38" cm="1">
        <f t="array" ref="AO3671">_xlfn.ANCHORARRAY(AN3671)-1</f>
        <v>43938</v>
      </c>
    </row>
    <row r="3672" spans="1:41" x14ac:dyDescent="0.25">
      <c r="A3672">
        <v>20200417</v>
      </c>
      <c r="B3672" s="1" t="s">
        <v>118</v>
      </c>
      <c r="C3672">
        <v>3931</v>
      </c>
      <c r="D3672">
        <v>32353</v>
      </c>
      <c r="G3672">
        <v>675</v>
      </c>
      <c r="M3672" s="1" t="s">
        <v>28</v>
      </c>
      <c r="N3672" s="2">
        <v>43938.7</v>
      </c>
      <c r="O3672" s="1" t="s">
        <v>1692</v>
      </c>
      <c r="P3672" s="2">
        <v>43938.666666666664</v>
      </c>
      <c r="Q3672">
        <v>109</v>
      </c>
      <c r="R3672">
        <v>675</v>
      </c>
      <c r="S3672">
        <v>36284</v>
      </c>
      <c r="T3672">
        <v>36284</v>
      </c>
      <c r="U3672">
        <v>36284</v>
      </c>
      <c r="V3672">
        <v>45</v>
      </c>
      <c r="W3672">
        <v>2</v>
      </c>
      <c r="X3672">
        <v>0</v>
      </c>
      <c r="Y3672">
        <v>1276</v>
      </c>
      <c r="Z3672">
        <v>275</v>
      </c>
      <c r="AA3672">
        <v>1551</v>
      </c>
      <c r="AB3672" s="1">
        <f>Z3672/0.1</f>
        <v>2750</v>
      </c>
      <c r="AC3672" s="1">
        <f>AA3672-AB3672</f>
        <v>-1199</v>
      </c>
      <c r="AD3672" s="1">
        <f>_xlfn.IFNA(INDEX($AV$2:$AV$53,MATCH(B3672,$AU$2:$AU$53,0)),1000)</f>
        <v>5210095</v>
      </c>
      <c r="AE3672" s="1">
        <f>C3672/AD3672*100000</f>
        <v>75.449679900270539</v>
      </c>
      <c r="AF3672" s="34">
        <f>IF(B3673=B3672,IFERROR((C3672/C3673)-1,0),0)</f>
        <v>7.5218818380744068E-2</v>
      </c>
      <c r="AG3672" s="35">
        <f>IFERROR(LOG(2)/LOG(1+(AF3672)),AF3672)</f>
        <v>9.5574614944616059</v>
      </c>
      <c r="AH3672" s="35">
        <f>AVERAGE(Z3672:Z3678)</f>
        <v>123.71428571428571</v>
      </c>
      <c r="AJ3672" s="1">
        <f>Q3672/AD3672*100000</f>
        <v>2.0920923706765424</v>
      </c>
      <c r="AK3672" s="34">
        <f>IF(B3673=B3672,IFERROR((Q3672/Q3673)-1,0),0)</f>
        <v>1.8691588785046731E-2</v>
      </c>
      <c r="AL3672" s="35">
        <f>IFERROR(LOG(2)/LOG(1+(AK3672)),AK3672)</f>
        <v>37.428878054205782</v>
      </c>
      <c r="AM3672" s="35">
        <f>AVERAGE(W3672:W3678)</f>
        <v>5.2857142857142856</v>
      </c>
      <c r="AN3672" s="4">
        <f>ROUNDDOWN(N3672,0)</f>
        <v>43938</v>
      </c>
      <c r="AO3672" s="38" cm="1">
        <f t="array" ref="AO3672">_xlfn.ANCHORARRAY(AN3672)-1</f>
        <v>43937</v>
      </c>
    </row>
    <row r="3673" spans="1:41" x14ac:dyDescent="0.25">
      <c r="A3673">
        <v>20200416</v>
      </c>
      <c r="B3673" s="1" t="s">
        <v>118</v>
      </c>
      <c r="C3673">
        <v>3656</v>
      </c>
      <c r="D3673">
        <v>31077</v>
      </c>
      <c r="G3673">
        <v>675</v>
      </c>
      <c r="M3673" s="1" t="s">
        <v>28</v>
      </c>
      <c r="N3673" s="2">
        <v>43937.712500000001</v>
      </c>
      <c r="O3673" s="1" t="s">
        <v>1744</v>
      </c>
      <c r="P3673" s="2">
        <v>43937.666666666664</v>
      </c>
      <c r="Q3673">
        <v>107</v>
      </c>
      <c r="R3673">
        <v>675</v>
      </c>
      <c r="S3673">
        <v>34733</v>
      </c>
      <c r="T3673">
        <v>34733</v>
      </c>
      <c r="U3673">
        <v>34733</v>
      </c>
      <c r="V3673">
        <v>45</v>
      </c>
      <c r="W3673">
        <v>0</v>
      </c>
      <c r="X3673">
        <v>0</v>
      </c>
      <c r="Y3673">
        <v>0</v>
      </c>
      <c r="Z3673">
        <v>0</v>
      </c>
      <c r="AA3673">
        <v>0</v>
      </c>
      <c r="AB3673" s="1">
        <f>Z3673/0.1</f>
        <v>0</v>
      </c>
      <c r="AC3673" s="1">
        <f>AA3673-AB3673</f>
        <v>0</v>
      </c>
      <c r="AD3673" s="1">
        <f>_xlfn.IFNA(INDEX($AV$2:$AV$53,MATCH(B3673,$AU$2:$AU$53,0)),1000)</f>
        <v>5210095</v>
      </c>
      <c r="AE3673" s="1">
        <f>C3673/AD3673*100000</f>
        <v>70.171465203609529</v>
      </c>
      <c r="AF3673" s="34">
        <f>IF(B3674=B3673,IFERROR((C3673/C3674)-1,0),0)</f>
        <v>0</v>
      </c>
      <c r="AG3673" s="35">
        <f>IFERROR(LOG(2)/LOG(1+(AF3673)),AF3673)</f>
        <v>0</v>
      </c>
      <c r="AH3673" s="35">
        <f>AVERAGE(Z3673:Z3679)</f>
        <v>123.42857142857143</v>
      </c>
      <c r="AJ3673" s="1">
        <f>Q3673/AD3673*100000</f>
        <v>2.0537053547008259</v>
      </c>
      <c r="AK3673" s="34">
        <f>IF(B3674=B3673,IFERROR((Q3673/Q3674)-1,0),0)</f>
        <v>0</v>
      </c>
      <c r="AL3673" s="35">
        <f>IFERROR(LOG(2)/LOG(1+(AK3673)),AK3673)</f>
        <v>0</v>
      </c>
      <c r="AM3673" s="35">
        <f>AVERAGE(W3673:W3679)</f>
        <v>5.7142857142857144</v>
      </c>
      <c r="AN3673" s="4">
        <f>ROUNDDOWN(N3673,0)</f>
        <v>43937</v>
      </c>
      <c r="AO3673" s="38" cm="1">
        <f t="array" ref="AO3673">_xlfn.ANCHORARRAY(AN3673)-1</f>
        <v>43936</v>
      </c>
    </row>
    <row r="3674" spans="1:41" x14ac:dyDescent="0.25">
      <c r="A3674">
        <v>20200415</v>
      </c>
      <c r="B3674" s="1" t="s">
        <v>118</v>
      </c>
      <c r="C3674">
        <v>3656</v>
      </c>
      <c r="D3674">
        <v>31077</v>
      </c>
      <c r="G3674">
        <v>675</v>
      </c>
      <c r="M3674" s="1" t="s">
        <v>28</v>
      </c>
      <c r="N3674" s="2">
        <v>43936.621527777781</v>
      </c>
      <c r="O3674" s="1" t="s">
        <v>1797</v>
      </c>
      <c r="P3674" s="2">
        <v>43936.666666666664</v>
      </c>
      <c r="Q3674">
        <v>107</v>
      </c>
      <c r="R3674">
        <v>675</v>
      </c>
      <c r="S3674">
        <v>34733</v>
      </c>
      <c r="T3674">
        <v>34733</v>
      </c>
      <c r="U3674">
        <v>34733</v>
      </c>
      <c r="V3674">
        <v>45</v>
      </c>
      <c r="W3674">
        <v>10</v>
      </c>
      <c r="X3674">
        <v>0</v>
      </c>
      <c r="Y3674">
        <v>758</v>
      </c>
      <c r="Z3674">
        <v>103</v>
      </c>
      <c r="AA3674">
        <v>861</v>
      </c>
      <c r="AB3674" s="1">
        <f>Z3674/0.1</f>
        <v>1030</v>
      </c>
      <c r="AC3674" s="1">
        <f>AA3674-AB3674</f>
        <v>-169</v>
      </c>
      <c r="AD3674" s="1">
        <f>_xlfn.IFNA(INDEX($AV$2:$AV$53,MATCH(B3674,$AU$2:$AU$53,0)),1000)</f>
        <v>5210095</v>
      </c>
      <c r="AE3674" s="1">
        <f>C3674/AD3674*100000</f>
        <v>70.171465203609529</v>
      </c>
      <c r="AF3674" s="34">
        <f>IF(B3675=B3674,IFERROR((C3674/C3675)-1,0),0)</f>
        <v>2.8989586265128153E-2</v>
      </c>
      <c r="AG3674" s="35">
        <f>IFERROR(LOG(2)/LOG(1+(AF3674)),AF3674)</f>
        <v>24.255135858238308</v>
      </c>
      <c r="AH3674" s="35">
        <f>AVERAGE(Z3674:Z3680)</f>
        <v>157.71428571428572</v>
      </c>
      <c r="AJ3674" s="1">
        <f>Q3674/AD3674*100000</f>
        <v>2.0537053547008259</v>
      </c>
      <c r="AK3674" s="34">
        <f>IF(B3675=B3674,IFERROR((Q3674/Q3675)-1,0),0)</f>
        <v>0.10309278350515472</v>
      </c>
      <c r="AL3674" s="35">
        <f>IFERROR(LOG(2)/LOG(1+(AK3674)),AK3674)</f>
        <v>7.064434641264012</v>
      </c>
      <c r="AM3674" s="35">
        <f>AVERAGE(W3674:W3680)</f>
        <v>6.2857142857142856</v>
      </c>
      <c r="AN3674" s="4">
        <f>ROUNDDOWN(N3674,0)</f>
        <v>43936</v>
      </c>
      <c r="AO3674" s="38" cm="1">
        <f t="array" ref="AO3674">_xlfn.ANCHORARRAY(AN3674)-1</f>
        <v>43935</v>
      </c>
    </row>
    <row r="3675" spans="1:41" x14ac:dyDescent="0.25">
      <c r="A3675">
        <v>20200414</v>
      </c>
      <c r="B3675" s="1" t="s">
        <v>118</v>
      </c>
      <c r="C3675">
        <v>3553</v>
      </c>
      <c r="D3675">
        <v>30319</v>
      </c>
      <c r="G3675">
        <v>675</v>
      </c>
      <c r="M3675" s="1" t="s">
        <v>28</v>
      </c>
      <c r="N3675" s="2">
        <v>43935.663194444445</v>
      </c>
      <c r="O3675" s="1" t="s">
        <v>1850</v>
      </c>
      <c r="P3675" s="2">
        <v>43935.666666666664</v>
      </c>
      <c r="Q3675">
        <v>97</v>
      </c>
      <c r="R3675">
        <v>675</v>
      </c>
      <c r="S3675">
        <v>33872</v>
      </c>
      <c r="T3675">
        <v>33872</v>
      </c>
      <c r="U3675">
        <v>33872</v>
      </c>
      <c r="V3675">
        <v>45</v>
      </c>
      <c r="W3675">
        <v>15</v>
      </c>
      <c r="X3675">
        <v>179</v>
      </c>
      <c r="Y3675">
        <v>2213</v>
      </c>
      <c r="Z3675">
        <v>234</v>
      </c>
      <c r="AA3675">
        <v>2447</v>
      </c>
      <c r="AB3675" s="1">
        <f>Z3675/0.1</f>
        <v>2340</v>
      </c>
      <c r="AC3675" s="1">
        <f>AA3675-AB3675</f>
        <v>107</v>
      </c>
      <c r="AD3675" s="1">
        <f>_xlfn.IFNA(INDEX($AV$2:$AV$53,MATCH(B3675,$AU$2:$AU$53,0)),1000)</f>
        <v>5210095</v>
      </c>
      <c r="AE3675" s="1">
        <f>C3675/AD3675*100000</f>
        <v>68.194533880860135</v>
      </c>
      <c r="AF3675" s="34">
        <f>IF(B3676=B3675,IFERROR((C3675/C3676)-1,0),0)</f>
        <v>7.0503163603494956E-2</v>
      </c>
      <c r="AG3675" s="35">
        <f>IFERROR(LOG(2)/LOG(1+(AF3675)),AF3675)</f>
        <v>10.174072349464161</v>
      </c>
      <c r="AH3675" s="35">
        <f>AVERAGE(Z3675:Z3681)</f>
        <v>162.28571428571428</v>
      </c>
      <c r="AJ3675" s="1">
        <f>Q3675/AD3675*100000</f>
        <v>1.8617702748222442</v>
      </c>
      <c r="AK3675" s="34">
        <f>IF(B3676=B3675,IFERROR((Q3675/Q3676)-1,0),0)</f>
        <v>0.18292682926829262</v>
      </c>
      <c r="AL3675" s="35">
        <f>IFERROR(LOG(2)/LOG(1+(AK3675)),AK3675)</f>
        <v>4.1260791554869893</v>
      </c>
      <c r="AM3675" s="35">
        <f>AVERAGE(W3675:W3681)</f>
        <v>6.5714285714285712</v>
      </c>
      <c r="AN3675" s="4">
        <f>ROUNDDOWN(N3675,0)</f>
        <v>43935</v>
      </c>
      <c r="AO3675" s="38" cm="1">
        <f t="array" ref="AO3675">_xlfn.ANCHORARRAY(AN3675)-1</f>
        <v>43934</v>
      </c>
    </row>
    <row r="3676" spans="1:41" x14ac:dyDescent="0.25">
      <c r="A3676">
        <v>20200413</v>
      </c>
      <c r="B3676" s="1" t="s">
        <v>118</v>
      </c>
      <c r="C3676">
        <v>3319</v>
      </c>
      <c r="D3676">
        <v>28106</v>
      </c>
      <c r="G3676">
        <v>496</v>
      </c>
      <c r="M3676" s="1" t="s">
        <v>28</v>
      </c>
      <c r="N3676" s="2">
        <v>43934.726388888892</v>
      </c>
      <c r="O3676" s="1" t="s">
        <v>1903</v>
      </c>
      <c r="P3676" s="2">
        <v>43934.666666666664</v>
      </c>
      <c r="Q3676">
        <v>82</v>
      </c>
      <c r="R3676">
        <v>496</v>
      </c>
      <c r="S3676">
        <v>31425</v>
      </c>
      <c r="T3676">
        <v>31425</v>
      </c>
      <c r="U3676">
        <v>31425</v>
      </c>
      <c r="V3676">
        <v>45</v>
      </c>
      <c r="W3676">
        <v>0</v>
      </c>
      <c r="X3676">
        <v>0</v>
      </c>
      <c r="Y3676">
        <v>0</v>
      </c>
      <c r="Z3676">
        <v>0</v>
      </c>
      <c r="AA3676">
        <v>0</v>
      </c>
      <c r="AB3676" s="1">
        <f>Z3676/0.1</f>
        <v>0</v>
      </c>
      <c r="AC3676" s="1">
        <f>AA3676-AB3676</f>
        <v>0</v>
      </c>
      <c r="AD3676" s="1">
        <f>_xlfn.IFNA(INDEX($AV$2:$AV$53,MATCH(B3676,$AU$2:$AU$53,0)),1000)</f>
        <v>5210095</v>
      </c>
      <c r="AE3676" s="1">
        <f>C3676/AD3676*100000</f>
        <v>63.703253011701328</v>
      </c>
      <c r="AF3676" s="34">
        <f>IF(B3677=B3676,IFERROR((C3676/C3677)-1,0),0)</f>
        <v>0</v>
      </c>
      <c r="AG3676" s="35">
        <f>IFERROR(LOG(2)/LOG(1+(AF3676)),AF3676)</f>
        <v>0</v>
      </c>
      <c r="AH3676" s="35">
        <f>AVERAGE(Z3676:Z3682)</f>
        <v>181.42857142857142</v>
      </c>
      <c r="AJ3676" s="1">
        <f>Q3676/AD3676*100000</f>
        <v>1.5738676550043713</v>
      </c>
      <c r="AK3676" s="34">
        <f>IF(B3677=B3676,IFERROR((Q3676/Q3677)-1,0),0)</f>
        <v>0</v>
      </c>
      <c r="AL3676" s="35">
        <f>IFERROR(LOG(2)/LOG(1+(AK3676)),AK3676)</f>
        <v>0</v>
      </c>
      <c r="AM3676" s="35">
        <f>AVERAGE(W3676:W3682)</f>
        <v>5.4285714285714288</v>
      </c>
      <c r="AN3676" s="4">
        <f>ROUNDDOWN(N3676,0)</f>
        <v>43934</v>
      </c>
      <c r="AO3676" s="38" cm="1">
        <f t="array" ref="AO3676">_xlfn.ANCHORARRAY(AN3676)-1</f>
        <v>43933</v>
      </c>
    </row>
    <row r="3677" spans="1:41" x14ac:dyDescent="0.25">
      <c r="A3677">
        <v>20200412</v>
      </c>
      <c r="B3677" s="1" t="s">
        <v>118</v>
      </c>
      <c r="C3677">
        <v>3319</v>
      </c>
      <c r="D3677">
        <v>28106</v>
      </c>
      <c r="G3677">
        <v>496</v>
      </c>
      <c r="M3677" s="1" t="s">
        <v>28</v>
      </c>
      <c r="N3677" s="2">
        <v>43933.645833333336</v>
      </c>
      <c r="O3677" s="1" t="s">
        <v>1956</v>
      </c>
      <c r="P3677" s="2">
        <v>43933.666666666664</v>
      </c>
      <c r="Q3677">
        <v>82</v>
      </c>
      <c r="R3677">
        <v>496</v>
      </c>
      <c r="S3677">
        <v>31425</v>
      </c>
      <c r="T3677">
        <v>31425</v>
      </c>
      <c r="U3677">
        <v>31425</v>
      </c>
      <c r="V3677">
        <v>45</v>
      </c>
      <c r="W3677">
        <v>2</v>
      </c>
      <c r="X3677">
        <v>0</v>
      </c>
      <c r="Y3677">
        <v>1220</v>
      </c>
      <c r="Z3677">
        <v>112</v>
      </c>
      <c r="AA3677">
        <v>1332</v>
      </c>
      <c r="AB3677" s="1">
        <f>Z3677/0.1</f>
        <v>1120</v>
      </c>
      <c r="AC3677" s="1">
        <f>AA3677-AB3677</f>
        <v>212</v>
      </c>
      <c r="AD3677" s="1">
        <f>_xlfn.IFNA(INDEX($AV$2:$AV$53,MATCH(B3677,$AU$2:$AU$53,0)),1000)</f>
        <v>5210095</v>
      </c>
      <c r="AE3677" s="1">
        <f>C3677/AD3677*100000</f>
        <v>63.703253011701328</v>
      </c>
      <c r="AF3677" s="34">
        <f>IF(B3678=B3677,IFERROR((C3677/C3678)-1,0),0)</f>
        <v>3.4923604614904846E-2</v>
      </c>
      <c r="AG3677" s="35">
        <f>IFERROR(LOG(2)/LOG(1+(AF3677)),AF3677)</f>
        <v>20.192117646237666</v>
      </c>
      <c r="AH3677" s="35">
        <f>AVERAGE(Z3677:Z3683)</f>
        <v>181.42857142857142</v>
      </c>
      <c r="AJ3677" s="1">
        <f>Q3677/AD3677*100000</f>
        <v>1.5738676550043713</v>
      </c>
      <c r="AK3677" s="34">
        <f>IF(B3678=B3677,IFERROR((Q3677/Q3678)-1,0),0)</f>
        <v>2.4999999999999911E-2</v>
      </c>
      <c r="AL3677" s="35">
        <f>IFERROR(LOG(2)/LOG(1+(AK3677)),AK3677)</f>
        <v>28.071034525938728</v>
      </c>
      <c r="AM3677" s="35">
        <f>AVERAGE(W3677:W3683)</f>
        <v>5.4285714285714288</v>
      </c>
      <c r="AN3677" s="4">
        <f>ROUNDDOWN(N3677,0)</f>
        <v>43933</v>
      </c>
      <c r="AO3677" s="38" cm="1">
        <f t="array" ref="AO3677">_xlfn.ANCHORARRAY(AN3677)-1</f>
        <v>43932</v>
      </c>
    </row>
    <row r="3678" spans="1:41" x14ac:dyDescent="0.25">
      <c r="A3678">
        <v>20200411</v>
      </c>
      <c r="B3678" s="1" t="s">
        <v>118</v>
      </c>
      <c r="C3678">
        <v>3207</v>
      </c>
      <c r="D3678">
        <v>26886</v>
      </c>
      <c r="G3678">
        <v>496</v>
      </c>
      <c r="M3678" s="1" t="s">
        <v>28</v>
      </c>
      <c r="N3678" s="2">
        <v>43932.646527777775</v>
      </c>
      <c r="O3678" s="1" t="s">
        <v>2009</v>
      </c>
      <c r="P3678" s="2">
        <v>43932.666666666664</v>
      </c>
      <c r="Q3678">
        <v>80</v>
      </c>
      <c r="R3678">
        <v>496</v>
      </c>
      <c r="S3678">
        <v>30093</v>
      </c>
      <c r="T3678">
        <v>30093</v>
      </c>
      <c r="U3678">
        <v>30093</v>
      </c>
      <c r="V3678">
        <v>45</v>
      </c>
      <c r="W3678">
        <v>8</v>
      </c>
      <c r="X3678">
        <v>0</v>
      </c>
      <c r="Y3678">
        <v>1768</v>
      </c>
      <c r="Z3678">
        <v>142</v>
      </c>
      <c r="AA3678">
        <v>1910</v>
      </c>
      <c r="AB3678" s="1">
        <f>Z3678/0.1</f>
        <v>1420</v>
      </c>
      <c r="AC3678" s="1">
        <f>AA3678-AB3678</f>
        <v>490</v>
      </c>
      <c r="AD3678" s="1">
        <f>_xlfn.IFNA(INDEX($AV$2:$AV$53,MATCH(B3678,$AU$2:$AU$53,0)),1000)</f>
        <v>5210095</v>
      </c>
      <c r="AE3678" s="1">
        <f>C3678/AD3678*100000</f>
        <v>61.553580117061202</v>
      </c>
      <c r="AF3678" s="34">
        <f>IF(B3679=B3678,IFERROR((C3678/C3679)-1,0),0)</f>
        <v>4.6329526916802699E-2</v>
      </c>
      <c r="AG3678" s="35">
        <f>IFERROR(LOG(2)/LOG(1+(AF3678)),AF3678)</f>
        <v>15.305197922060925</v>
      </c>
      <c r="AH3678" s="35">
        <f>AVERAGE(Z3678:Z3684)</f>
        <v>184.28571428571428</v>
      </c>
      <c r="AJ3678" s="1">
        <f>Q3678/AD3678*100000</f>
        <v>1.5354806390286548</v>
      </c>
      <c r="AK3678" s="34">
        <f>IF(B3679=B3678,IFERROR((Q3678/Q3679)-1,0),0)</f>
        <v>0.11111111111111116</v>
      </c>
      <c r="AL3678" s="35">
        <f>IFERROR(LOG(2)/LOG(1+(AK3678)),AK3678)</f>
        <v>6.5788134789605817</v>
      </c>
      <c r="AM3678" s="35">
        <f>AVERAGE(W3678:W3684)</f>
        <v>5.7142857142857144</v>
      </c>
      <c r="AN3678" s="4">
        <f>ROUNDDOWN(N3678,0)</f>
        <v>43932</v>
      </c>
      <c r="AO3678" s="38" cm="1">
        <f t="array" ref="AO3678">_xlfn.ANCHORARRAY(AN3678)-1</f>
        <v>43931</v>
      </c>
    </row>
    <row r="3679" spans="1:41" x14ac:dyDescent="0.25">
      <c r="A3679">
        <v>20200410</v>
      </c>
      <c r="B3679" s="1" t="s">
        <v>118</v>
      </c>
      <c r="C3679">
        <v>3065</v>
      </c>
      <c r="D3679">
        <v>25118</v>
      </c>
      <c r="G3679">
        <v>496</v>
      </c>
      <c r="M3679" s="1" t="s">
        <v>28</v>
      </c>
      <c r="N3679" s="2">
        <v>43931.65902777778</v>
      </c>
      <c r="O3679" s="1" t="s">
        <v>2062</v>
      </c>
      <c r="P3679" s="2">
        <v>43931.666666666664</v>
      </c>
      <c r="Q3679">
        <v>72</v>
      </c>
      <c r="R3679">
        <v>496</v>
      </c>
      <c r="S3679">
        <v>28183</v>
      </c>
      <c r="T3679">
        <v>28183</v>
      </c>
      <c r="U3679">
        <v>28183</v>
      </c>
      <c r="V3679">
        <v>45</v>
      </c>
      <c r="W3679">
        <v>5</v>
      </c>
      <c r="X3679">
        <v>255</v>
      </c>
      <c r="Y3679">
        <v>543</v>
      </c>
      <c r="Z3679">
        <v>273</v>
      </c>
      <c r="AA3679">
        <v>816</v>
      </c>
      <c r="AB3679" s="1">
        <f>Z3679/0.1</f>
        <v>2730</v>
      </c>
      <c r="AC3679" s="1">
        <f>AA3679-AB3679</f>
        <v>-1914</v>
      </c>
      <c r="AD3679" s="1">
        <f>_xlfn.IFNA(INDEX($AV$2:$AV$53,MATCH(B3679,$AU$2:$AU$53,0)),1000)</f>
        <v>5210095</v>
      </c>
      <c r="AE3679" s="1">
        <f>C3679/AD3679*100000</f>
        <v>58.828101982785341</v>
      </c>
      <c r="AF3679" s="34">
        <f>IF(B3680=B3679,IFERROR((C3679/C3680)-1,0),0)</f>
        <v>9.7779369627507107E-2</v>
      </c>
      <c r="AG3679" s="35">
        <f>IFERROR(LOG(2)/LOG(1+(AF3679)),AF3679)</f>
        <v>7.4300756121801284</v>
      </c>
      <c r="AH3679" s="35">
        <f>AVERAGE(Z3679:Z3685)</f>
        <v>215.85714285714286</v>
      </c>
      <c r="AJ3679" s="1">
        <f>Q3679/AD3679*100000</f>
        <v>1.3819325751257896</v>
      </c>
      <c r="AK3679" s="34">
        <f>IF(B3680=B3679,IFERROR((Q3679/Q3680)-1,0),0)</f>
        <v>7.4626865671641784E-2</v>
      </c>
      <c r="AL3679" s="35">
        <f>IFERROR(LOG(2)/LOG(1+(AK3679)),AK3679)</f>
        <v>9.6305888163081779</v>
      </c>
      <c r="AM3679" s="35">
        <f>AVERAGE(W3679:W3685)</f>
        <v>5.8571428571428568</v>
      </c>
      <c r="AN3679" s="4">
        <f>ROUNDDOWN(N3679,0)</f>
        <v>43931</v>
      </c>
      <c r="AO3679" s="38" cm="1">
        <f t="array" ref="AO3679">_xlfn.ANCHORARRAY(AN3679)-1</f>
        <v>43930</v>
      </c>
    </row>
    <row r="3680" spans="1:41" x14ac:dyDescent="0.25">
      <c r="A3680">
        <v>20200409</v>
      </c>
      <c r="B3680" s="1" t="s">
        <v>118</v>
      </c>
      <c r="C3680">
        <v>2792</v>
      </c>
      <c r="D3680">
        <v>24575</v>
      </c>
      <c r="G3680">
        <v>241</v>
      </c>
      <c r="M3680" s="1" t="s">
        <v>28</v>
      </c>
      <c r="N3680" s="2">
        <v>43930.672222222223</v>
      </c>
      <c r="O3680" s="1" t="s">
        <v>2115</v>
      </c>
      <c r="P3680" s="2">
        <v>43930.666666666664</v>
      </c>
      <c r="Q3680">
        <v>67</v>
      </c>
      <c r="R3680">
        <v>241</v>
      </c>
      <c r="S3680">
        <v>27367</v>
      </c>
      <c r="T3680">
        <v>27367</v>
      </c>
      <c r="U3680">
        <v>27367</v>
      </c>
      <c r="V3680">
        <v>45</v>
      </c>
      <c r="W3680">
        <v>4</v>
      </c>
      <c r="X3680">
        <v>0</v>
      </c>
      <c r="Y3680">
        <v>2493</v>
      </c>
      <c r="Z3680">
        <v>240</v>
      </c>
      <c r="AA3680">
        <v>2733</v>
      </c>
      <c r="AB3680" s="1">
        <f>Z3680/0.1</f>
        <v>2400</v>
      </c>
      <c r="AC3680" s="1">
        <f>AA3680-AB3680</f>
        <v>333</v>
      </c>
      <c r="AD3680" s="1">
        <f>_xlfn.IFNA(INDEX($AV$2:$AV$53,MATCH(B3680,$AU$2:$AU$53,0)),1000)</f>
        <v>5210095</v>
      </c>
      <c r="AE3680" s="1">
        <f>C3680/AD3680*100000</f>
        <v>53.588274302100054</v>
      </c>
      <c r="AF3680" s="34">
        <f>IF(B3681=B3680,IFERROR((C3680/C3681)-1,0),0)</f>
        <v>9.404388714733547E-2</v>
      </c>
      <c r="AG3680" s="35">
        <f>IFERROR(LOG(2)/LOG(1+(AF3680)),AF3680)</f>
        <v>7.7118475894129501</v>
      </c>
      <c r="AH3680" s="35">
        <f>AVERAGE(Z3680:Z3686)</f>
        <v>176.85714285714286</v>
      </c>
      <c r="AJ3680" s="1">
        <f>Q3680/AD3680*100000</f>
        <v>1.2859650351864986</v>
      </c>
      <c r="AK3680" s="34">
        <f>IF(B3681=B3680,IFERROR((Q3680/Q3681)-1,0),0)</f>
        <v>6.3492063492063489E-2</v>
      </c>
      <c r="AL3680" s="35">
        <f>IFERROR(LOG(2)/LOG(1+(AK3680)),AK3680)</f>
        <v>11.26008618531381</v>
      </c>
      <c r="AM3680" s="35">
        <f>AVERAGE(W3680:W3686)</f>
        <v>5.1428571428571432</v>
      </c>
      <c r="AN3680" s="4">
        <f>ROUNDDOWN(N3680,0)</f>
        <v>43930</v>
      </c>
      <c r="AO3680" s="38" cm="1">
        <f t="array" ref="AO3680">_xlfn.ANCHORARRAY(AN3680)-1</f>
        <v>43929</v>
      </c>
    </row>
    <row r="3681" spans="1:41" x14ac:dyDescent="0.25">
      <c r="A3681">
        <v>20200408</v>
      </c>
      <c r="B3681" s="1" t="s">
        <v>118</v>
      </c>
      <c r="C3681">
        <v>2552</v>
      </c>
      <c r="D3681">
        <v>22082</v>
      </c>
      <c r="G3681">
        <v>241</v>
      </c>
      <c r="M3681" s="1" t="s">
        <v>28</v>
      </c>
      <c r="N3681" s="2">
        <v>43929.645833333336</v>
      </c>
      <c r="O3681" s="1" t="s">
        <v>2168</v>
      </c>
      <c r="P3681" s="2">
        <v>43929.666666666664</v>
      </c>
      <c r="Q3681">
        <v>63</v>
      </c>
      <c r="R3681">
        <v>241</v>
      </c>
      <c r="S3681">
        <v>24634</v>
      </c>
      <c r="T3681">
        <v>24634</v>
      </c>
      <c r="U3681">
        <v>24634</v>
      </c>
      <c r="V3681">
        <v>45</v>
      </c>
      <c r="W3681">
        <v>12</v>
      </c>
      <c r="X3681">
        <v>0</v>
      </c>
      <c r="Y3681">
        <v>819</v>
      </c>
      <c r="Z3681">
        <v>135</v>
      </c>
      <c r="AA3681">
        <v>954</v>
      </c>
      <c r="AB3681" s="1">
        <f>Z3681/0.1</f>
        <v>1350</v>
      </c>
      <c r="AC3681" s="1">
        <f>AA3681-AB3681</f>
        <v>-396</v>
      </c>
      <c r="AD3681" s="1">
        <f>_xlfn.IFNA(INDEX($AV$2:$AV$53,MATCH(B3681,$AU$2:$AU$53,0)),1000)</f>
        <v>5210095</v>
      </c>
      <c r="AE3681" s="1">
        <f>C3681/AD3681*100000</f>
        <v>48.981832385014094</v>
      </c>
      <c r="AF3681" s="34">
        <f>IF(B3682=B3681,IFERROR((C3681/C3682)-1,0),0)</f>
        <v>5.585436491518414E-2</v>
      </c>
      <c r="AG3681" s="35">
        <f>IFERROR(LOG(2)/LOG(1+(AF3681)),AF3681)</f>
        <v>12.753336094291532</v>
      </c>
      <c r="AH3681" s="35">
        <f>AVERAGE(Z3681:Z3687)</f>
        <v>179.85714285714286</v>
      </c>
      <c r="AJ3681" s="1">
        <f>Q3681/AD3681*100000</f>
        <v>1.2091910032350657</v>
      </c>
      <c r="AK3681" s="34">
        <f>IF(B3682=B3681,IFERROR((Q3681/Q3682)-1,0),0)</f>
        <v>0.23529411764705888</v>
      </c>
      <c r="AL3681" s="35">
        <f>IFERROR(LOG(2)/LOG(1+(AK3681)),AK3681)</f>
        <v>3.2802524895194076</v>
      </c>
      <c r="AM3681" s="35">
        <f>AVERAGE(W3681:W3687)</f>
        <v>5.2857142857142856</v>
      </c>
      <c r="AN3681" s="4">
        <f>ROUNDDOWN(N3681,0)</f>
        <v>43929</v>
      </c>
      <c r="AO3681" s="38" cm="1">
        <f t="array" ref="AO3681">_xlfn.ANCHORARRAY(AN3681)-1</f>
        <v>43928</v>
      </c>
    </row>
    <row r="3682" spans="1:41" x14ac:dyDescent="0.25">
      <c r="A3682">
        <v>20200407</v>
      </c>
      <c r="B3682" s="1" t="s">
        <v>118</v>
      </c>
      <c r="C3682">
        <v>2417</v>
      </c>
      <c r="D3682">
        <v>21263</v>
      </c>
      <c r="G3682">
        <v>241</v>
      </c>
      <c r="M3682" s="1" t="s">
        <v>28</v>
      </c>
      <c r="N3682" s="2">
        <v>43928.668055555558</v>
      </c>
      <c r="O3682" s="1" t="s">
        <v>2221</v>
      </c>
      <c r="P3682" s="2">
        <v>43928.666666666664</v>
      </c>
      <c r="Q3682">
        <v>51</v>
      </c>
      <c r="R3682">
        <v>241</v>
      </c>
      <c r="S3682">
        <v>23680</v>
      </c>
      <c r="T3682">
        <v>23680</v>
      </c>
      <c r="U3682">
        <v>23680</v>
      </c>
      <c r="V3682">
        <v>45</v>
      </c>
      <c r="W3682">
        <v>7</v>
      </c>
      <c r="X3682">
        <v>0</v>
      </c>
      <c r="Y3682">
        <v>4336</v>
      </c>
      <c r="Z3682">
        <v>368</v>
      </c>
      <c r="AA3682">
        <v>4704</v>
      </c>
      <c r="AB3682" s="1">
        <f>Z3682/0.1</f>
        <v>3680</v>
      </c>
      <c r="AC3682" s="1">
        <f>AA3682-AB3682</f>
        <v>1024</v>
      </c>
      <c r="AD3682" s="1">
        <f>_xlfn.IFNA(INDEX($AV$2:$AV$53,MATCH(B3682,$AU$2:$AU$53,0)),1000)</f>
        <v>5210095</v>
      </c>
      <c r="AE3682" s="1">
        <f>C3682/AD3682*100000</f>
        <v>46.390708806653237</v>
      </c>
      <c r="AF3682" s="34">
        <f>IF(B3683=B3682,IFERROR((C3682/C3683)-1,0),0)</f>
        <v>0.17959980478282089</v>
      </c>
      <c r="AG3682" s="35">
        <f>IFERROR(LOG(2)/LOG(1+(AF3682)),AF3682)</f>
        <v>4.1964353263953749</v>
      </c>
      <c r="AH3682" s="35">
        <f>AVERAGE(Z3682:Z3688)</f>
        <v>190.57142857142858</v>
      </c>
      <c r="AJ3682" s="1">
        <f>Q3682/AD3682*100000</f>
        <v>0.97886890738076759</v>
      </c>
      <c r="AK3682" s="34">
        <f>IF(B3683=B3682,IFERROR((Q3682/Q3683)-1,0),0)</f>
        <v>0.15909090909090917</v>
      </c>
      <c r="AL3682" s="35">
        <f>IFERROR(LOG(2)/LOG(1+(AK3682)),AK3682)</f>
        <v>4.6949740318448114</v>
      </c>
      <c r="AM3682" s="35">
        <f>AVERAGE(W3682:W3688)</f>
        <v>4.1428571428571432</v>
      </c>
      <c r="AN3682" s="4">
        <f>ROUNDDOWN(N3682,0)</f>
        <v>43928</v>
      </c>
      <c r="AO3682" s="38" cm="1">
        <f t="array" ref="AO3682">_xlfn.ANCHORARRAY(AN3682)-1</f>
        <v>43927</v>
      </c>
    </row>
    <row r="3683" spans="1:41" x14ac:dyDescent="0.25">
      <c r="A3683">
        <v>20200406</v>
      </c>
      <c r="B3683" s="1" t="s">
        <v>118</v>
      </c>
      <c r="C3683">
        <v>2049</v>
      </c>
      <c r="D3683">
        <v>16927</v>
      </c>
      <c r="G3683">
        <v>241</v>
      </c>
      <c r="M3683" s="1" t="s">
        <v>28</v>
      </c>
      <c r="N3683" s="2">
        <v>43926.645833333336</v>
      </c>
      <c r="O3683" s="1" t="s">
        <v>2274</v>
      </c>
      <c r="P3683" s="2">
        <v>43927.666666666664</v>
      </c>
      <c r="Q3683">
        <v>44</v>
      </c>
      <c r="R3683">
        <v>241</v>
      </c>
      <c r="S3683">
        <v>18976</v>
      </c>
      <c r="T3683">
        <v>18976</v>
      </c>
      <c r="U3683">
        <v>18976</v>
      </c>
      <c r="V3683">
        <v>45</v>
      </c>
      <c r="W3683">
        <v>0</v>
      </c>
      <c r="X3683">
        <v>0</v>
      </c>
      <c r="Y3683">
        <v>0</v>
      </c>
      <c r="Z3683">
        <v>0</v>
      </c>
      <c r="AA3683">
        <v>0</v>
      </c>
      <c r="AB3683" s="1">
        <f>Z3683/0.1</f>
        <v>0</v>
      </c>
      <c r="AC3683" s="1">
        <f>AA3683-AB3683</f>
        <v>0</v>
      </c>
      <c r="AD3683" s="1">
        <f>_xlfn.IFNA(INDEX($AV$2:$AV$53,MATCH(B3683,$AU$2:$AU$53,0)),1000)</f>
        <v>5210095</v>
      </c>
      <c r="AE3683" s="1">
        <f>C3683/AD3683*100000</f>
        <v>39.327497867121423</v>
      </c>
      <c r="AF3683" s="34">
        <f>IF(B3684=B3683,IFERROR((C3683/C3684)-1,0),0)</f>
        <v>0</v>
      </c>
      <c r="AG3683" s="35">
        <f>IFERROR(LOG(2)/LOG(1+(AF3683)),AF3683)</f>
        <v>0</v>
      </c>
      <c r="AH3683" s="35">
        <f>AVERAGE(Z3683:Z3689)</f>
        <v>160.57142857142858</v>
      </c>
      <c r="AJ3683" s="1">
        <f>Q3683/AD3683*100000</f>
        <v>0.84451435146576026</v>
      </c>
      <c r="AK3683" s="34">
        <f>IF(B3684=B3683,IFERROR((Q3683/Q3684)-1,0),0)</f>
        <v>0</v>
      </c>
      <c r="AL3683" s="35">
        <f>IFERROR(LOG(2)/LOG(1+(AK3683)),AK3683)</f>
        <v>0</v>
      </c>
      <c r="AM3683" s="35">
        <f>AVERAGE(W3683:W3689)</f>
        <v>3.7142857142857144</v>
      </c>
      <c r="AN3683" s="4">
        <f>ROUNDDOWN(N3683,0)</f>
        <v>43926</v>
      </c>
      <c r="AO3683" s="38" cm="1">
        <f t="array" ref="AO3683">_xlfn.ANCHORARRAY(AN3683)-1</f>
        <v>43925</v>
      </c>
    </row>
    <row r="3684" spans="1:41" x14ac:dyDescent="0.25">
      <c r="A3684">
        <v>20200405</v>
      </c>
      <c r="B3684" s="1" t="s">
        <v>118</v>
      </c>
      <c r="C3684">
        <v>2049</v>
      </c>
      <c r="D3684">
        <v>16927</v>
      </c>
      <c r="G3684">
        <v>241</v>
      </c>
      <c r="M3684" s="1" t="s">
        <v>28</v>
      </c>
      <c r="N3684" s="2">
        <v>43926.645833333336</v>
      </c>
      <c r="O3684" s="1" t="s">
        <v>2327</v>
      </c>
      <c r="P3684" s="2">
        <v>43926.666666666664</v>
      </c>
      <c r="Q3684">
        <v>44</v>
      </c>
      <c r="R3684">
        <v>241</v>
      </c>
      <c r="S3684">
        <v>18976</v>
      </c>
      <c r="T3684">
        <v>18976</v>
      </c>
      <c r="U3684">
        <v>18976</v>
      </c>
      <c r="V3684">
        <v>45</v>
      </c>
      <c r="W3684">
        <v>4</v>
      </c>
      <c r="X3684">
        <v>0</v>
      </c>
      <c r="Y3684">
        <v>530</v>
      </c>
      <c r="Z3684">
        <v>132</v>
      </c>
      <c r="AA3684">
        <v>662</v>
      </c>
      <c r="AB3684" s="1">
        <f>Z3684/0.1</f>
        <v>1320</v>
      </c>
      <c r="AC3684" s="1">
        <f>AA3684-AB3684</f>
        <v>-658</v>
      </c>
      <c r="AD3684" s="1">
        <f>_xlfn.IFNA(INDEX($AV$2:$AV$53,MATCH(B3684,$AU$2:$AU$53,0)),1000)</f>
        <v>5210095</v>
      </c>
      <c r="AE3684" s="1">
        <f>C3684/AD3684*100000</f>
        <v>39.327497867121423</v>
      </c>
      <c r="AF3684" s="34">
        <f>IF(B3685=B3684,IFERROR((C3684/C3685)-1,0),0)</f>
        <v>6.8857589984350653E-2</v>
      </c>
      <c r="AG3684" s="35">
        <f>IFERROR(LOG(2)/LOG(1+(AF3684)),AF3684)</f>
        <v>10.409114925015519</v>
      </c>
      <c r="AH3684" s="35">
        <f>AVERAGE(Z3684:Z3690)</f>
        <v>182.14285714285714</v>
      </c>
      <c r="AJ3684" s="1">
        <f>Q3684/AD3684*100000</f>
        <v>0.84451435146576026</v>
      </c>
      <c r="AK3684" s="34">
        <f>IF(B3685=B3684,IFERROR((Q3684/Q3685)-1,0),0)</f>
        <v>0.10000000000000009</v>
      </c>
      <c r="AL3684" s="35">
        <f>IFERROR(LOG(2)/LOG(1+(AK3684)),AK3684)</f>
        <v>7.2725408973417123</v>
      </c>
      <c r="AM3684" s="35">
        <f>AVERAGE(W3684:W3690)</f>
        <v>4</v>
      </c>
      <c r="AN3684" s="4">
        <f>ROUNDDOWN(N3684,0)</f>
        <v>43926</v>
      </c>
      <c r="AO3684" s="38" cm="1">
        <f t="array" ref="AO3684">_xlfn.ANCHORARRAY(AN3684)-1</f>
        <v>43925</v>
      </c>
    </row>
    <row r="3685" spans="1:41" x14ac:dyDescent="0.25">
      <c r="A3685">
        <v>20200404</v>
      </c>
      <c r="B3685" s="1" t="s">
        <v>118</v>
      </c>
      <c r="C3685">
        <v>1917</v>
      </c>
      <c r="D3685">
        <v>16397</v>
      </c>
      <c r="G3685">
        <v>241</v>
      </c>
      <c r="M3685" s="1" t="s">
        <v>28</v>
      </c>
      <c r="N3685" s="2">
        <v>43925.662499999999</v>
      </c>
      <c r="O3685" s="1" t="s">
        <v>2380</v>
      </c>
      <c r="P3685" s="2">
        <v>43925.666666666664</v>
      </c>
      <c r="Q3685">
        <v>40</v>
      </c>
      <c r="R3685">
        <v>241</v>
      </c>
      <c r="S3685">
        <v>18314</v>
      </c>
      <c r="T3685">
        <v>18314</v>
      </c>
      <c r="U3685">
        <v>18314</v>
      </c>
      <c r="V3685">
        <v>45</v>
      </c>
      <c r="W3685">
        <v>9</v>
      </c>
      <c r="X3685">
        <v>0</v>
      </c>
      <c r="Y3685">
        <v>10956</v>
      </c>
      <c r="Z3685">
        <v>363</v>
      </c>
      <c r="AA3685">
        <v>11319</v>
      </c>
      <c r="AB3685" s="1">
        <f>Z3685/0.1</f>
        <v>3630</v>
      </c>
      <c r="AC3685" s="1">
        <f>AA3685-AB3685</f>
        <v>7689</v>
      </c>
      <c r="AD3685" s="1">
        <f>_xlfn.IFNA(INDEX($AV$2:$AV$53,MATCH(B3685,$AU$2:$AU$53,0)),1000)</f>
        <v>5210095</v>
      </c>
      <c r="AE3685" s="1">
        <f>C3685/AD3685*100000</f>
        <v>36.793954812724145</v>
      </c>
      <c r="AF3685" s="34">
        <f>IF(B3686=B3685,IFERROR((C3685/C3686)-1,0),0)</f>
        <v>0.23359073359073368</v>
      </c>
      <c r="AG3685" s="35">
        <f>IFERROR(LOG(2)/LOG(1+(AF3685)),AF3685)</f>
        <v>3.3018138522339622</v>
      </c>
      <c r="AH3685" s="35">
        <f>AVERAGE(Z3685:Z3691)</f>
        <v>196.85714285714286</v>
      </c>
      <c r="AJ3685" s="1">
        <f>Q3685/AD3685*100000</f>
        <v>0.76774031951432742</v>
      </c>
      <c r="AK3685" s="34">
        <f>IF(B3686=B3685,IFERROR((Q3685/Q3686)-1,0),0)</f>
        <v>0.29032258064516125</v>
      </c>
      <c r="AL3685" s="35">
        <f>IFERROR(LOG(2)/LOG(1+(AK3685)),AK3685)</f>
        <v>2.7193733099747197</v>
      </c>
      <c r="AM3685" s="35">
        <f>AVERAGE(W3685:W3691)</f>
        <v>3.8571428571428572</v>
      </c>
      <c r="AN3685" s="4">
        <f>ROUNDDOWN(N3685,0)</f>
        <v>43925</v>
      </c>
      <c r="AO3685" s="38" cm="1">
        <f t="array" ref="AO3685">_xlfn.ANCHORARRAY(AN3685)-1</f>
        <v>43924</v>
      </c>
    </row>
    <row r="3686" spans="1:41" x14ac:dyDescent="0.25">
      <c r="A3686">
        <v>20200403</v>
      </c>
      <c r="B3686" s="1" t="s">
        <v>118</v>
      </c>
      <c r="C3686">
        <v>1554</v>
      </c>
      <c r="D3686">
        <v>5441</v>
      </c>
      <c r="G3686">
        <v>241</v>
      </c>
      <c r="M3686" s="1" t="s">
        <v>28</v>
      </c>
      <c r="N3686" s="2">
        <v>43923.669444444444</v>
      </c>
      <c r="O3686" s="1" t="s">
        <v>2433</v>
      </c>
      <c r="P3686" s="2">
        <v>43924.666666666664</v>
      </c>
      <c r="Q3686">
        <v>31</v>
      </c>
      <c r="R3686">
        <v>241</v>
      </c>
      <c r="S3686">
        <v>6995</v>
      </c>
      <c r="T3686">
        <v>6995</v>
      </c>
      <c r="U3686">
        <v>6995</v>
      </c>
      <c r="V3686">
        <v>45</v>
      </c>
      <c r="W3686">
        <v>0</v>
      </c>
      <c r="X3686">
        <v>0</v>
      </c>
      <c r="Y3686">
        <v>0</v>
      </c>
      <c r="Z3686">
        <v>0</v>
      </c>
      <c r="AA3686">
        <v>0</v>
      </c>
      <c r="AB3686" s="1">
        <f>Z3686/0.1</f>
        <v>0</v>
      </c>
      <c r="AC3686" s="1">
        <f>AA3686-AB3686</f>
        <v>0</v>
      </c>
      <c r="AD3686" s="1">
        <f>_xlfn.IFNA(INDEX($AV$2:$AV$53,MATCH(B3686,$AU$2:$AU$53,0)),1000)</f>
        <v>5210095</v>
      </c>
      <c r="AE3686" s="1">
        <f>C3686/AD3686*100000</f>
        <v>29.826711413131623</v>
      </c>
      <c r="AF3686" s="34">
        <f>IF(B3687=B3686,IFERROR((C3686/C3687)-1,0),0)</f>
        <v>0</v>
      </c>
      <c r="AG3686" s="35">
        <f>IFERROR(LOG(2)/LOG(1+(AF3686)),AF3686)</f>
        <v>0</v>
      </c>
      <c r="AH3686" s="35">
        <f>AVERAGE(Z3686:Z3692)</f>
        <v>156.85714285714286</v>
      </c>
      <c r="AJ3686" s="1">
        <f>Q3686/AD3686*100000</f>
        <v>0.59499874762360383</v>
      </c>
      <c r="AK3686" s="34">
        <f>IF(B3687=B3686,IFERROR((Q3686/Q3687)-1,0),0)</f>
        <v>0</v>
      </c>
      <c r="AL3686" s="35">
        <f>IFERROR(LOG(2)/LOG(1+(AK3686)),AK3686)</f>
        <v>0</v>
      </c>
      <c r="AM3686" s="35">
        <f>AVERAGE(W3686:W3692)</f>
        <v>3.1428571428571428</v>
      </c>
      <c r="AN3686" s="4">
        <f>ROUNDDOWN(N3686,0)</f>
        <v>43923</v>
      </c>
      <c r="AO3686" s="38" cm="1">
        <f t="array" ref="AO3686">_xlfn.ANCHORARRAY(AN3686)-1</f>
        <v>43922</v>
      </c>
    </row>
    <row r="3687" spans="1:41" x14ac:dyDescent="0.25">
      <c r="A3687">
        <v>20200402</v>
      </c>
      <c r="B3687" s="1" t="s">
        <v>118</v>
      </c>
      <c r="C3687">
        <v>1554</v>
      </c>
      <c r="D3687">
        <v>5441</v>
      </c>
      <c r="G3687">
        <v>241</v>
      </c>
      <c r="M3687" s="1" t="s">
        <v>28</v>
      </c>
      <c r="N3687" s="2">
        <v>43923.669444444444</v>
      </c>
      <c r="O3687" s="1" t="s">
        <v>2486</v>
      </c>
      <c r="P3687" s="2">
        <v>43923.666666666664</v>
      </c>
      <c r="Q3687">
        <v>31</v>
      </c>
      <c r="R3687">
        <v>241</v>
      </c>
      <c r="S3687">
        <v>6995</v>
      </c>
      <c r="T3687">
        <v>6995</v>
      </c>
      <c r="U3687">
        <v>6995</v>
      </c>
      <c r="V3687">
        <v>45</v>
      </c>
      <c r="W3687">
        <v>5</v>
      </c>
      <c r="X3687">
        <v>139</v>
      </c>
      <c r="Y3687">
        <v>408</v>
      </c>
      <c r="Z3687">
        <v>261</v>
      </c>
      <c r="AA3687">
        <v>669</v>
      </c>
      <c r="AB3687" s="1">
        <f>Z3687/0.1</f>
        <v>2610</v>
      </c>
      <c r="AC3687" s="1">
        <f>AA3687-AB3687</f>
        <v>-1941</v>
      </c>
      <c r="AD3687" s="1">
        <f>_xlfn.IFNA(INDEX($AV$2:$AV$53,MATCH(B3687,$AU$2:$AU$53,0)),1000)</f>
        <v>5210095</v>
      </c>
      <c r="AE3687" s="1">
        <f>C3687/AD3687*100000</f>
        <v>29.826711413131623</v>
      </c>
      <c r="AF3687" s="34">
        <f>IF(B3688=B3687,IFERROR((C3687/C3688)-1,0),0)</f>
        <v>0.20185614849187927</v>
      </c>
      <c r="AG3687" s="35">
        <f>IFERROR(LOG(2)/LOG(1+(AF3687)),AF3687)</f>
        <v>3.7698260533934342</v>
      </c>
      <c r="AH3687" s="35">
        <f>AVERAGE(Z3687:Z3693)</f>
        <v>156.85714285714286</v>
      </c>
      <c r="AJ3687" s="1">
        <f>Q3687/AD3687*100000</f>
        <v>0.59499874762360383</v>
      </c>
      <c r="AK3687" s="34">
        <f>IF(B3688=B3687,IFERROR((Q3687/Q3688)-1,0),0)</f>
        <v>0.19230769230769229</v>
      </c>
      <c r="AL3687" s="35">
        <f>IFERROR(LOG(2)/LOG(1+(AK3687)),AK3687)</f>
        <v>3.9407843207140099</v>
      </c>
      <c r="AM3687" s="35">
        <f>AVERAGE(W3687:W3693)</f>
        <v>3.1428571428571428</v>
      </c>
      <c r="AN3687" s="4">
        <f>ROUNDDOWN(N3687,0)</f>
        <v>43923</v>
      </c>
      <c r="AO3687" s="38" cm="1">
        <f t="array" ref="AO3687">_xlfn.ANCHORARRAY(AN3687)-1</f>
        <v>43922</v>
      </c>
    </row>
    <row r="3688" spans="1:41" x14ac:dyDescent="0.25">
      <c r="A3688">
        <v>20200401</v>
      </c>
      <c r="B3688" s="1" t="s">
        <v>118</v>
      </c>
      <c r="C3688">
        <v>1293</v>
      </c>
      <c r="D3688">
        <v>5033</v>
      </c>
      <c r="G3688">
        <v>102</v>
      </c>
      <c r="M3688" s="1" t="s">
        <v>28</v>
      </c>
      <c r="N3688" s="2">
        <v>43922.663194444445</v>
      </c>
      <c r="O3688" s="1" t="s">
        <v>2539</v>
      </c>
      <c r="P3688" s="2">
        <v>43922.666666666664</v>
      </c>
      <c r="Q3688">
        <v>26</v>
      </c>
      <c r="R3688">
        <v>102</v>
      </c>
      <c r="S3688">
        <v>6326</v>
      </c>
      <c r="T3688">
        <v>6326</v>
      </c>
      <c r="U3688">
        <v>6326</v>
      </c>
      <c r="V3688">
        <v>45</v>
      </c>
      <c r="W3688">
        <v>4</v>
      </c>
      <c r="X3688">
        <v>0</v>
      </c>
      <c r="Y3688">
        <v>417</v>
      </c>
      <c r="Z3688">
        <v>210</v>
      </c>
      <c r="AA3688">
        <v>627</v>
      </c>
      <c r="AB3688" s="1">
        <f>Z3688/0.1</f>
        <v>2100</v>
      </c>
      <c r="AC3688" s="1">
        <f>AA3688-AB3688</f>
        <v>-1473</v>
      </c>
      <c r="AD3688" s="1">
        <f>_xlfn.IFNA(INDEX($AV$2:$AV$53,MATCH(B3688,$AU$2:$AU$53,0)),1000)</f>
        <v>5210095</v>
      </c>
      <c r="AE3688" s="1">
        <f>C3688/AD3688*100000</f>
        <v>24.817205828300636</v>
      </c>
      <c r="AF3688" s="34">
        <f>IF(B3689=B3688,IFERROR((C3688/C3689)-1,0),0)</f>
        <v>0.19390581717451516</v>
      </c>
      <c r="AG3688" s="35">
        <f>IFERROR(LOG(2)/LOG(1+(AF3688)),AF3688)</f>
        <v>3.9110007628730168</v>
      </c>
      <c r="AH3688" s="35">
        <f>AVERAGE(Z3688:Z3694)</f>
        <v>124.14285714285714</v>
      </c>
      <c r="AJ3688" s="1">
        <f>Q3688/AD3688*100000</f>
        <v>0.49903120768431286</v>
      </c>
      <c r="AK3688" s="34">
        <f>IF(B3689=B3688,IFERROR((Q3688/Q3689)-1,0),0)</f>
        <v>0.18181818181818188</v>
      </c>
      <c r="AL3688" s="35">
        <f>IFERROR(LOG(2)/LOG(1+(AK3688)),AK3688)</f>
        <v>4.1492381461821113</v>
      </c>
      <c r="AM3688" s="35">
        <f>AVERAGE(W3688:W3694)</f>
        <v>2.7142857142857144</v>
      </c>
      <c r="AN3688" s="4">
        <f>ROUNDDOWN(N3688,0)</f>
        <v>43922</v>
      </c>
      <c r="AO3688" s="38" cm="1">
        <f t="array" ref="AO3688">_xlfn.ANCHORARRAY(AN3688)-1</f>
        <v>43921</v>
      </c>
    </row>
    <row r="3689" spans="1:41" x14ac:dyDescent="0.25">
      <c r="A3689">
        <v>20200331</v>
      </c>
      <c r="B3689" s="1" t="s">
        <v>118</v>
      </c>
      <c r="C3689">
        <v>1083</v>
      </c>
      <c r="D3689">
        <v>4616</v>
      </c>
      <c r="G3689">
        <v>102</v>
      </c>
      <c r="M3689" s="1" t="s">
        <v>28</v>
      </c>
      <c r="N3689" s="2">
        <v>43921.688194444447</v>
      </c>
      <c r="O3689" s="1" t="s">
        <v>2592</v>
      </c>
      <c r="P3689" s="2">
        <v>43921.666666666664</v>
      </c>
      <c r="Q3689">
        <v>22</v>
      </c>
      <c r="R3689">
        <v>102</v>
      </c>
      <c r="S3689">
        <v>5699</v>
      </c>
      <c r="T3689">
        <v>5699</v>
      </c>
      <c r="U3689">
        <v>5699</v>
      </c>
      <c r="V3689">
        <v>45</v>
      </c>
      <c r="W3689">
        <v>4</v>
      </c>
      <c r="X3689">
        <v>0</v>
      </c>
      <c r="Y3689">
        <v>456</v>
      </c>
      <c r="Z3689">
        <v>158</v>
      </c>
      <c r="AA3689">
        <v>614</v>
      </c>
      <c r="AB3689" s="1">
        <f>Z3689/0.1</f>
        <v>1580</v>
      </c>
      <c r="AC3689" s="1">
        <f>AA3689-AB3689</f>
        <v>-966</v>
      </c>
      <c r="AD3689" s="1">
        <f>_xlfn.IFNA(INDEX($AV$2:$AV$53,MATCH(B3689,$AU$2:$AU$53,0)),1000)</f>
        <v>5210095</v>
      </c>
      <c r="AE3689" s="1">
        <f>C3689/AD3689*100000</f>
        <v>20.786569150850415</v>
      </c>
      <c r="AF3689" s="34">
        <f>IF(B3690=B3689,IFERROR((C3689/C3690)-1,0),0)</f>
        <v>0.17081081081081084</v>
      </c>
      <c r="AG3689" s="35">
        <f>IFERROR(LOG(2)/LOG(1+(AF3689)),AF3689)</f>
        <v>4.3954503673412333</v>
      </c>
      <c r="AH3689" s="35">
        <f>AVERAGE(Z3689:Z3695)</f>
        <v>112.14285714285714</v>
      </c>
      <c r="AJ3689" s="1">
        <f>Q3689/AD3689*100000</f>
        <v>0.42225717573288013</v>
      </c>
      <c r="AK3689" s="34">
        <f>IF(B3690=B3689,IFERROR((Q3689/Q3690)-1,0),0)</f>
        <v>0.22222222222222232</v>
      </c>
      <c r="AL3689" s="35">
        <f>IFERROR(LOG(2)/LOG(1+(AK3689)),AK3689)</f>
        <v>3.4541524808273798</v>
      </c>
      <c r="AM3689" s="35">
        <f>AVERAGE(W3689:W3695)</f>
        <v>2.4285714285714284</v>
      </c>
      <c r="AN3689" s="4">
        <f>ROUNDDOWN(N3689,0)</f>
        <v>43921</v>
      </c>
      <c r="AO3689" s="38" cm="1">
        <f t="array" ref="AO3689">_xlfn.ANCHORARRAY(AN3689)-1</f>
        <v>43920</v>
      </c>
    </row>
    <row r="3690" spans="1:41" x14ac:dyDescent="0.25">
      <c r="A3690">
        <v>20200330</v>
      </c>
      <c r="B3690" s="1" t="s">
        <v>118</v>
      </c>
      <c r="C3690">
        <v>925</v>
      </c>
      <c r="D3690">
        <v>4160</v>
      </c>
      <c r="G3690">
        <v>102</v>
      </c>
      <c r="M3690" s="1" t="s">
        <v>28</v>
      </c>
      <c r="N3690" s="2">
        <v>43920.666666666664</v>
      </c>
      <c r="O3690" s="1" t="s">
        <v>2645</v>
      </c>
      <c r="P3690" s="2">
        <v>43920.666666666664</v>
      </c>
      <c r="Q3690">
        <v>18</v>
      </c>
      <c r="R3690">
        <v>102</v>
      </c>
      <c r="S3690">
        <v>5085</v>
      </c>
      <c r="T3690">
        <v>5085</v>
      </c>
      <c r="U3690">
        <v>5085</v>
      </c>
      <c r="V3690">
        <v>45</v>
      </c>
      <c r="W3690">
        <v>2</v>
      </c>
      <c r="X3690">
        <v>0</v>
      </c>
      <c r="Y3690">
        <v>1145</v>
      </c>
      <c r="Z3690">
        <v>151</v>
      </c>
      <c r="AA3690">
        <v>1296</v>
      </c>
      <c r="AB3690" s="1">
        <f>Z3690/0.1</f>
        <v>1510</v>
      </c>
      <c r="AC3690" s="1">
        <f>AA3690-AB3690</f>
        <v>-214</v>
      </c>
      <c r="AD3690" s="1">
        <f>_xlfn.IFNA(INDEX($AV$2:$AV$53,MATCH(B3690,$AU$2:$AU$53,0)),1000)</f>
        <v>5210095</v>
      </c>
      <c r="AE3690" s="1">
        <f>C3690/AD3690*100000</f>
        <v>17.753994888768823</v>
      </c>
      <c r="AF3690" s="34">
        <f>IF(B3691=B3690,IFERROR((C3690/C3691)-1,0),0)</f>
        <v>0.19509043927648584</v>
      </c>
      <c r="AG3690" s="35">
        <f>IFERROR(LOG(2)/LOG(1+(AF3690)),AF3690)</f>
        <v>3.8892376350669897</v>
      </c>
      <c r="AH3690" s="35">
        <f>AVERAGE(Z3690:Z3696)</f>
        <v>89.571428571428569</v>
      </c>
      <c r="AJ3690" s="1">
        <f>Q3690/AD3690*100000</f>
        <v>0.3454831437814474</v>
      </c>
      <c r="AK3690" s="34">
        <f>IF(B3691=B3690,IFERROR((Q3690/Q3691)-1,0),0)</f>
        <v>0.125</v>
      </c>
      <c r="AL3690" s="35">
        <f>IFERROR(LOG(2)/LOG(1+(AK3690)),AK3690)</f>
        <v>5.8849491923617183</v>
      </c>
      <c r="AM3690" s="35">
        <f>AVERAGE(W3690:W3696)</f>
        <v>1.8571428571428572</v>
      </c>
      <c r="AN3690" s="4">
        <f>ROUNDDOWN(N3690,0)</f>
        <v>43920</v>
      </c>
      <c r="AO3690" s="38" cm="1">
        <f t="array" ref="AO3690">_xlfn.ANCHORARRAY(AN3690)-1</f>
        <v>43919</v>
      </c>
    </row>
    <row r="3691" spans="1:41" x14ac:dyDescent="0.25">
      <c r="A3691">
        <v>20200329</v>
      </c>
      <c r="B3691" s="1" t="s">
        <v>118</v>
      </c>
      <c r="C3691">
        <v>774</v>
      </c>
      <c r="D3691">
        <v>3015</v>
      </c>
      <c r="G3691">
        <v>102</v>
      </c>
      <c r="M3691" s="1" t="s">
        <v>28</v>
      </c>
      <c r="N3691" s="2">
        <v>43919.645833333336</v>
      </c>
      <c r="O3691" s="1" t="s">
        <v>2699</v>
      </c>
      <c r="P3691" s="2">
        <v>43919.666666666664</v>
      </c>
      <c r="Q3691">
        <v>16</v>
      </c>
      <c r="R3691">
        <v>102</v>
      </c>
      <c r="S3691">
        <v>3789</v>
      </c>
      <c r="T3691">
        <v>3789</v>
      </c>
      <c r="U3691">
        <v>3789</v>
      </c>
      <c r="V3691">
        <v>45</v>
      </c>
      <c r="W3691">
        <v>3</v>
      </c>
      <c r="X3691">
        <v>0</v>
      </c>
      <c r="Y3691">
        <v>607</v>
      </c>
      <c r="Z3691">
        <v>235</v>
      </c>
      <c r="AA3691">
        <v>842</v>
      </c>
      <c r="AB3691" s="1">
        <f>Z3691/0.1</f>
        <v>2350</v>
      </c>
      <c r="AC3691" s="1">
        <f>AA3691-AB3691</f>
        <v>-1508</v>
      </c>
      <c r="AD3691" s="1">
        <f>_xlfn.IFNA(INDEX($AV$2:$AV$53,MATCH(B3691,$AU$2:$AU$53,0)),1000)</f>
        <v>5210095</v>
      </c>
      <c r="AE3691" s="1">
        <f>C3691/AD3691*100000</f>
        <v>14.855775182602237</v>
      </c>
      <c r="AF3691" s="34">
        <f>IF(B3692=B3691,IFERROR((C3691/C3692)-1,0),0)</f>
        <v>0.43599257884972165</v>
      </c>
      <c r="AG3691" s="35">
        <f>IFERROR(LOG(2)/LOG(1+(AF3691)),AF3691)</f>
        <v>1.9155315947930782</v>
      </c>
      <c r="AH3691" s="35">
        <f>AVERAGE(Z3691:Z3697)</f>
        <v>82.714285714285708</v>
      </c>
      <c r="AJ3691" s="1">
        <f>Q3691/AD3691*100000</f>
        <v>0.30709612780573103</v>
      </c>
      <c r="AK3691" s="34">
        <f>IF(B3692=B3691,IFERROR((Q3691/Q3692)-1,0),0)</f>
        <v>0.23076923076923084</v>
      </c>
      <c r="AL3691" s="35">
        <f>IFERROR(LOG(2)/LOG(1+(AK3691)),AK3691)</f>
        <v>3.3382262621551324</v>
      </c>
      <c r="AM3691" s="35">
        <f>AVERAGE(W3691:W3697)</f>
        <v>1.8571428571428572</v>
      </c>
      <c r="AN3691" s="4">
        <f>ROUNDDOWN(N3691,0)</f>
        <v>43919</v>
      </c>
      <c r="AO3691" s="38" cm="1">
        <f t="array" ref="AO3691">_xlfn.ANCHORARRAY(AN3691)-1</f>
        <v>43918</v>
      </c>
    </row>
    <row r="3692" spans="1:41" x14ac:dyDescent="0.25">
      <c r="A3692">
        <v>20200328</v>
      </c>
      <c r="B3692" s="1" t="s">
        <v>118</v>
      </c>
      <c r="C3692">
        <v>539</v>
      </c>
      <c r="D3692">
        <v>2408</v>
      </c>
      <c r="G3692">
        <v>102</v>
      </c>
      <c r="M3692" s="1" t="s">
        <v>28</v>
      </c>
      <c r="N3692" s="2">
        <v>43917.688888888886</v>
      </c>
      <c r="O3692" s="1" t="s">
        <v>2753</v>
      </c>
      <c r="P3692" s="2">
        <v>43918.666666666664</v>
      </c>
      <c r="Q3692">
        <v>13</v>
      </c>
      <c r="R3692">
        <v>102</v>
      </c>
      <c r="S3692">
        <v>2947</v>
      </c>
      <c r="T3692">
        <v>2947</v>
      </c>
      <c r="U3692">
        <v>2947</v>
      </c>
      <c r="V3692">
        <v>45</v>
      </c>
      <c r="W3692">
        <v>4</v>
      </c>
      <c r="X3692">
        <v>0</v>
      </c>
      <c r="Y3692">
        <v>101</v>
      </c>
      <c r="Z3692">
        <v>83</v>
      </c>
      <c r="AA3692">
        <v>184</v>
      </c>
      <c r="AB3692" s="1">
        <f>Z3692/0.1</f>
        <v>830</v>
      </c>
      <c r="AC3692" s="1">
        <f>AA3692-AB3692</f>
        <v>-646</v>
      </c>
      <c r="AD3692" s="1">
        <f>_xlfn.IFNA(INDEX($AV$2:$AV$53,MATCH(B3692,$AU$2:$AU$53,0)),1000)</f>
        <v>5210095</v>
      </c>
      <c r="AE3692" s="1">
        <f>C3692/AD3692*100000</f>
        <v>10.345300805455562</v>
      </c>
      <c r="AF3692" s="34">
        <f>IF(B3693=B3692,IFERROR((C3692/C3693)-1,0),0)</f>
        <v>0.18201754385964919</v>
      </c>
      <c r="AG3692" s="35">
        <f>IFERROR(LOG(2)/LOG(1+(AF3692)),AF3692)</f>
        <v>4.1450528312007799</v>
      </c>
      <c r="AH3692" s="35">
        <f>AVERAGE(Z3692:Z3698)</f>
        <v>55.285714285714285</v>
      </c>
      <c r="AJ3692" s="1">
        <f>Q3692/AD3692*100000</f>
        <v>0.24951560384215643</v>
      </c>
      <c r="AK3692" s="34">
        <f>IF(B3693=B3692,IFERROR((Q3692/Q3693)-1,0),0)</f>
        <v>0.44444444444444442</v>
      </c>
      <c r="AL3692" s="35">
        <f>IFERROR(LOG(2)/LOG(1+(AK3692)),AK3692)</f>
        <v>1.8849618465302418</v>
      </c>
      <c r="AM3692" s="35">
        <f>AVERAGE(W3692:W3698)</f>
        <v>1.7142857142857142</v>
      </c>
      <c r="AN3692" s="4">
        <f>ROUNDDOWN(N3692,0)</f>
        <v>43917</v>
      </c>
      <c r="AO3692" s="38" cm="1">
        <f t="array" ref="AO3692">_xlfn.ANCHORARRAY(AN3692)-1</f>
        <v>43916</v>
      </c>
    </row>
    <row r="3693" spans="1:41" x14ac:dyDescent="0.25">
      <c r="A3693">
        <v>20200327</v>
      </c>
      <c r="B3693" s="1" t="s">
        <v>118</v>
      </c>
      <c r="C3693">
        <v>456</v>
      </c>
      <c r="D3693">
        <v>2307</v>
      </c>
      <c r="G3693">
        <v>102</v>
      </c>
      <c r="M3693" s="1" t="s">
        <v>28</v>
      </c>
      <c r="N3693" s="2">
        <v>43916.690972222219</v>
      </c>
      <c r="O3693" s="1" t="s">
        <v>2807</v>
      </c>
      <c r="P3693" s="2">
        <v>43917.666666666664</v>
      </c>
      <c r="Q3693">
        <v>9</v>
      </c>
      <c r="R3693">
        <v>102</v>
      </c>
      <c r="S3693">
        <v>2763</v>
      </c>
      <c r="T3693">
        <v>2763</v>
      </c>
      <c r="U3693">
        <v>2763</v>
      </c>
      <c r="V3693">
        <v>45</v>
      </c>
      <c r="W3693">
        <v>0</v>
      </c>
      <c r="X3693">
        <v>0</v>
      </c>
      <c r="Y3693">
        <v>0</v>
      </c>
      <c r="Z3693">
        <v>0</v>
      </c>
      <c r="AA3693">
        <v>0</v>
      </c>
      <c r="AB3693" s="1">
        <f>Z3693/0.1</f>
        <v>0</v>
      </c>
      <c r="AC3693" s="1">
        <f>AA3693-AB3693</f>
        <v>0</v>
      </c>
      <c r="AD3693" s="1">
        <f>_xlfn.IFNA(INDEX($AV$2:$AV$53,MATCH(B3693,$AU$2:$AU$53,0)),1000)</f>
        <v>5210095</v>
      </c>
      <c r="AE3693" s="1">
        <f>C3693/AD3693*100000</f>
        <v>8.7522396424633335</v>
      </c>
      <c r="AF3693" s="34">
        <f>IF(B3694=B3693,IFERROR((C3693/C3694)-1,0),0)</f>
        <v>0</v>
      </c>
      <c r="AG3693" s="35">
        <f>IFERROR(LOG(2)/LOG(1+(AF3693)),AF3693)</f>
        <v>0</v>
      </c>
      <c r="AH3693" s="35">
        <f>AVERAGE(Z3693:Z3699)</f>
        <v>53.571428571428569</v>
      </c>
      <c r="AJ3693" s="1">
        <f>Q3693/AD3693*100000</f>
        <v>0.1727415718907237</v>
      </c>
      <c r="AK3693" s="34">
        <f>IF(B3694=B3693,IFERROR((Q3693/Q3694)-1,0),0)</f>
        <v>0</v>
      </c>
      <c r="AL3693" s="35">
        <f>IFERROR(LOG(2)/LOG(1+(AK3693)),AK3693)</f>
        <v>0</v>
      </c>
      <c r="AM3693" s="35">
        <f>AVERAGE(W3693:W3699)</f>
        <v>1.1428571428571428</v>
      </c>
      <c r="AN3693" s="4">
        <f>ROUNDDOWN(N3693,0)</f>
        <v>43916</v>
      </c>
      <c r="AO3693" s="38" cm="1">
        <f t="array" ref="AO3693">_xlfn.ANCHORARRAY(AN3693)-1</f>
        <v>43915</v>
      </c>
    </row>
    <row r="3694" spans="1:41" x14ac:dyDescent="0.25">
      <c r="A3694">
        <v>20200326</v>
      </c>
      <c r="B3694" s="1" t="s">
        <v>118</v>
      </c>
      <c r="C3694">
        <v>456</v>
      </c>
      <c r="D3694">
        <v>2307</v>
      </c>
      <c r="G3694">
        <v>102</v>
      </c>
      <c r="M3694" s="1" t="s">
        <v>28</v>
      </c>
      <c r="N3694" s="2">
        <v>43916.458333333336</v>
      </c>
      <c r="O3694" s="1" t="s">
        <v>2861</v>
      </c>
      <c r="P3694" s="2">
        <v>43916.666666666664</v>
      </c>
      <c r="Q3694">
        <v>9</v>
      </c>
      <c r="R3694">
        <v>102</v>
      </c>
      <c r="S3694">
        <v>2763</v>
      </c>
      <c r="T3694">
        <v>2763</v>
      </c>
      <c r="U3694">
        <v>2763</v>
      </c>
      <c r="V3694">
        <v>45</v>
      </c>
      <c r="W3694">
        <v>2</v>
      </c>
      <c r="X3694">
        <v>0</v>
      </c>
      <c r="Y3694">
        <v>4</v>
      </c>
      <c r="Z3694">
        <v>32</v>
      </c>
      <c r="AA3694">
        <v>36</v>
      </c>
      <c r="AB3694" s="1">
        <f>Z3694/0.1</f>
        <v>320</v>
      </c>
      <c r="AC3694" s="1">
        <f>AA3694-AB3694</f>
        <v>-284</v>
      </c>
      <c r="AD3694" s="1">
        <f>_xlfn.IFNA(INDEX($AV$2:$AV$53,MATCH(B3694,$AU$2:$AU$53,0)),1000)</f>
        <v>5210095</v>
      </c>
      <c r="AE3694" s="1">
        <f>C3694/AD3694*100000</f>
        <v>8.7522396424633335</v>
      </c>
      <c r="AF3694" s="34">
        <f>IF(B3695=B3694,IFERROR((C3694/C3695)-1,0),0)</f>
        <v>7.547169811320753E-2</v>
      </c>
      <c r="AG3694" s="35">
        <f>IFERROR(LOG(2)/LOG(1+(AF3694)),AF3694)</f>
        <v>9.5265713583626912</v>
      </c>
      <c r="AH3694" s="35">
        <f>AVERAGE(Z3694:Z3700)</f>
        <v>56.571428571428569</v>
      </c>
      <c r="AJ3694" s="1">
        <f>Q3694/AD3694*100000</f>
        <v>0.1727415718907237</v>
      </c>
      <c r="AK3694" s="34">
        <f>IF(B3695=B3694,IFERROR((Q3694/Q3695)-1,0),0)</f>
        <v>0.28571428571428581</v>
      </c>
      <c r="AL3694" s="35">
        <f>IFERROR(LOG(2)/LOG(1+(AK3694)),AK3694)</f>
        <v>2.7580874894503933</v>
      </c>
      <c r="AM3694" s="35">
        <f>AVERAGE(W3694:W3700)</f>
        <v>1.1428571428571428</v>
      </c>
      <c r="AN3694" s="4">
        <f>ROUNDDOWN(N3694,0)</f>
        <v>43916</v>
      </c>
      <c r="AO3694" s="38" cm="1">
        <f t="array" ref="AO3694">_xlfn.ANCHORARRAY(AN3694)-1</f>
        <v>43915</v>
      </c>
    </row>
    <row r="3695" spans="1:41" x14ac:dyDescent="0.25">
      <c r="A3695">
        <v>20200325</v>
      </c>
      <c r="B3695" s="1" t="s">
        <v>118</v>
      </c>
      <c r="C3695">
        <v>424</v>
      </c>
      <c r="D3695">
        <v>2303</v>
      </c>
      <c r="G3695">
        <v>102</v>
      </c>
      <c r="M3695" s="1" t="s">
        <v>28</v>
      </c>
      <c r="N3695" s="2">
        <v>43914.8125</v>
      </c>
      <c r="O3695" s="1" t="s">
        <v>2915</v>
      </c>
      <c r="P3695" s="2">
        <v>43915.666666666664</v>
      </c>
      <c r="Q3695">
        <v>7</v>
      </c>
      <c r="R3695">
        <v>102</v>
      </c>
      <c r="S3695">
        <v>2727</v>
      </c>
      <c r="T3695">
        <v>2727</v>
      </c>
      <c r="U3695">
        <v>2727</v>
      </c>
      <c r="V3695">
        <v>45</v>
      </c>
      <c r="W3695">
        <v>2</v>
      </c>
      <c r="X3695">
        <v>102</v>
      </c>
      <c r="Y3695">
        <v>291</v>
      </c>
      <c r="Z3695">
        <v>126</v>
      </c>
      <c r="AA3695">
        <v>417</v>
      </c>
      <c r="AB3695" s="1">
        <f>Z3695/0.1</f>
        <v>1260</v>
      </c>
      <c r="AC3695" s="1">
        <f>AA3695-AB3695</f>
        <v>-843</v>
      </c>
      <c r="AD3695" s="1">
        <f>_xlfn.IFNA(INDEX($AV$2:$AV$53,MATCH(B3695,$AU$2:$AU$53,0)),1000)</f>
        <v>5210095</v>
      </c>
      <c r="AE3695" s="1">
        <f>C3695/AD3695*100000</f>
        <v>8.1380473868518699</v>
      </c>
      <c r="AF3695" s="34">
        <f>IF(B3696=B3695,IFERROR((C3695/C3696)-1,0),0)</f>
        <v>0.42281879194630867</v>
      </c>
      <c r="AG3695" s="35">
        <f>IFERROR(LOG(2)/LOG(1+(AF3695)),AF3695)</f>
        <v>1.9655944930548432</v>
      </c>
      <c r="AH3695" s="35">
        <f>AVERAGE(Z3695:Z3701)</f>
        <v>52</v>
      </c>
      <c r="AJ3695" s="1">
        <f>Q3695/AD3695*100000</f>
        <v>0.13435455591500731</v>
      </c>
      <c r="AK3695" s="34">
        <f>IF(B3696=B3695,IFERROR((Q3695/Q3696)-1,0),0)</f>
        <v>0.39999999999999991</v>
      </c>
      <c r="AL3695" s="35">
        <f>IFERROR(LOG(2)/LOG(1+(AK3695)),AK3695)</f>
        <v>2.0600427171061453</v>
      </c>
      <c r="AM3695" s="35">
        <f>AVERAGE(W3695:W3701)</f>
        <v>0.8571428571428571</v>
      </c>
      <c r="AN3695" s="4">
        <f>ROUNDDOWN(N3695,0)</f>
        <v>43914</v>
      </c>
      <c r="AO3695" s="38" cm="1">
        <f t="array" ref="AO3695">_xlfn.ANCHORARRAY(AN3695)-1</f>
        <v>43913</v>
      </c>
    </row>
    <row r="3696" spans="1:41" x14ac:dyDescent="0.25">
      <c r="A3696">
        <v>20200324</v>
      </c>
      <c r="B3696" s="1" t="s">
        <v>118</v>
      </c>
      <c r="C3696">
        <v>298</v>
      </c>
      <c r="D3696">
        <v>2012</v>
      </c>
      <c r="M3696" s="1" t="s">
        <v>28</v>
      </c>
      <c r="N3696" s="2">
        <v>43913.690972222219</v>
      </c>
      <c r="O3696" s="1" t="s">
        <v>2969</v>
      </c>
      <c r="P3696" s="2">
        <v>43914.666666666664</v>
      </c>
      <c r="Q3696">
        <v>5</v>
      </c>
      <c r="S3696">
        <v>2310</v>
      </c>
      <c r="T3696">
        <v>2310</v>
      </c>
      <c r="U3696">
        <v>2310</v>
      </c>
      <c r="V3696">
        <v>45</v>
      </c>
      <c r="W3696">
        <v>0</v>
      </c>
      <c r="X3696">
        <v>0</v>
      </c>
      <c r="Y3696">
        <v>546</v>
      </c>
      <c r="Z3696">
        <v>0</v>
      </c>
      <c r="AA3696">
        <v>546</v>
      </c>
      <c r="AB3696" s="1">
        <f>Z3696/0.1</f>
        <v>0</v>
      </c>
      <c r="AC3696" s="1">
        <f>AA3696-AB3696</f>
        <v>546</v>
      </c>
      <c r="AD3696" s="1">
        <f>_xlfn.IFNA(INDEX($AV$2:$AV$53,MATCH(B3696,$AU$2:$AU$53,0)),1000)</f>
        <v>5210095</v>
      </c>
      <c r="AE3696" s="1">
        <f>C3696/AD3696*100000</f>
        <v>5.7196653803817403</v>
      </c>
      <c r="AF3696" s="34">
        <f>IF(B3697=B3696,IFERROR((C3696/C3697)-1,0),0)</f>
        <v>0</v>
      </c>
      <c r="AG3696" s="35">
        <f>IFERROR(LOG(2)/LOG(1+(AF3696)),AF3696)</f>
        <v>0</v>
      </c>
      <c r="AH3696" s="35">
        <f>AVERAGE(Z3696:Z3702)</f>
        <v>37.857142857142854</v>
      </c>
      <c r="AJ3696" s="1">
        <f>Q3696/AD3696*100000</f>
        <v>9.5967539939290927E-2</v>
      </c>
      <c r="AK3696" s="34">
        <f>IF(B3697=B3696,IFERROR((Q3696/Q3697)-1,0),0)</f>
        <v>0</v>
      </c>
      <c r="AL3696" s="35">
        <f>IFERROR(LOG(2)/LOG(1+(AK3696)),AK3696)</f>
        <v>0</v>
      </c>
      <c r="AM3696" s="35">
        <f>AVERAGE(W3696:W3702)</f>
        <v>0.5714285714285714</v>
      </c>
      <c r="AN3696" s="4">
        <f>ROUNDDOWN(N3696,0)</f>
        <v>43913</v>
      </c>
      <c r="AO3696" s="38" cm="1">
        <f t="array" ref="AO3696">_xlfn.ANCHORARRAY(AN3696)-1</f>
        <v>43912</v>
      </c>
    </row>
    <row r="3697" spans="1:41" x14ac:dyDescent="0.25">
      <c r="A3697">
        <v>20200323</v>
      </c>
      <c r="B3697" s="1" t="s">
        <v>118</v>
      </c>
      <c r="C3697">
        <v>298</v>
      </c>
      <c r="D3697">
        <v>1466</v>
      </c>
      <c r="M3697" s="1" t="s">
        <v>33</v>
      </c>
      <c r="N3697" s="2">
        <v>43913.690972222219</v>
      </c>
      <c r="O3697" s="1" t="s">
        <v>3023</v>
      </c>
      <c r="P3697" s="2">
        <v>43913.666666666664</v>
      </c>
      <c r="Q3697">
        <v>5</v>
      </c>
      <c r="S3697">
        <v>1764</v>
      </c>
      <c r="T3697">
        <v>1764</v>
      </c>
      <c r="U3697">
        <v>1764</v>
      </c>
      <c r="V3697">
        <v>45</v>
      </c>
      <c r="W3697">
        <v>2</v>
      </c>
      <c r="X3697">
        <v>0</v>
      </c>
      <c r="Y3697">
        <v>0</v>
      </c>
      <c r="Z3697">
        <v>103</v>
      </c>
      <c r="AA3697">
        <v>103</v>
      </c>
      <c r="AB3697" s="1">
        <f>Z3697/0.1</f>
        <v>1030</v>
      </c>
      <c r="AC3697" s="1">
        <f>AA3697-AB3697</f>
        <v>-927</v>
      </c>
      <c r="AD3697" s="1">
        <f>_xlfn.IFNA(INDEX($AV$2:$AV$53,MATCH(B3697,$AU$2:$AU$53,0)),1000)</f>
        <v>5210095</v>
      </c>
      <c r="AE3697" s="1">
        <f>C3697/AD3697*100000</f>
        <v>5.7196653803817403</v>
      </c>
      <c r="AF3697" s="34">
        <f>IF(B3698=B3697,IFERROR((C3697/C3698)-1,0),0)</f>
        <v>0.5282051282051281</v>
      </c>
      <c r="AG3697" s="35">
        <f>IFERROR(LOG(2)/LOG(1+(AF3697)),AF3697)</f>
        <v>1.6344190163819119</v>
      </c>
      <c r="AH3697" s="35">
        <f>AVERAGE(Z3697:Z3703)</f>
        <v>38.571428571428569</v>
      </c>
      <c r="AJ3697" s="1">
        <f>Q3697/AD3697*100000</f>
        <v>9.5967539939290927E-2</v>
      </c>
      <c r="AK3697" s="34">
        <f>IF(B3698=B3697,IFERROR((Q3697/Q3698)-1,0),0)</f>
        <v>0.66666666666666674</v>
      </c>
      <c r="AL3697" s="35">
        <f>IFERROR(LOG(2)/LOG(1+(AK3697)),AK3697)</f>
        <v>1.3569154488567239</v>
      </c>
      <c r="AM3697" s="35">
        <f>AVERAGE(W3697:W3703)</f>
        <v>0.5714285714285714</v>
      </c>
      <c r="AN3697" s="4">
        <f>ROUNDDOWN(N3697,0)</f>
        <v>43913</v>
      </c>
      <c r="AO3697" s="38" cm="1">
        <f t="array" ref="AO3697">_xlfn.ANCHORARRAY(AN3697)-1</f>
        <v>43912</v>
      </c>
    </row>
    <row r="3698" spans="1:41" x14ac:dyDescent="0.25">
      <c r="A3698">
        <v>20200322</v>
      </c>
      <c r="B3698" s="1" t="s">
        <v>118</v>
      </c>
      <c r="C3698">
        <v>195</v>
      </c>
      <c r="D3698">
        <v>1466</v>
      </c>
      <c r="M3698" s="1" t="s">
        <v>75</v>
      </c>
      <c r="N3698" s="2">
        <v>43912.652777777781</v>
      </c>
      <c r="O3698" s="1" t="s">
        <v>3077</v>
      </c>
      <c r="P3698" s="2">
        <v>43912.666666666664</v>
      </c>
      <c r="Q3698">
        <v>3</v>
      </c>
      <c r="S3698">
        <v>1661</v>
      </c>
      <c r="T3698">
        <v>1661</v>
      </c>
      <c r="U3698">
        <v>1661</v>
      </c>
      <c r="V3698">
        <v>45</v>
      </c>
      <c r="W3698">
        <v>2</v>
      </c>
      <c r="X3698">
        <v>0</v>
      </c>
      <c r="Y3698">
        <v>211</v>
      </c>
      <c r="Z3698">
        <v>43</v>
      </c>
      <c r="AA3698">
        <v>254</v>
      </c>
      <c r="AB3698" s="1">
        <f>Z3698/0.1</f>
        <v>430</v>
      </c>
      <c r="AC3698" s="1">
        <f>AA3698-AB3698</f>
        <v>-176</v>
      </c>
      <c r="AD3698" s="1">
        <f>_xlfn.IFNA(INDEX($AV$2:$AV$53,MATCH(B3698,$AU$2:$AU$53,0)),1000)</f>
        <v>5210095</v>
      </c>
      <c r="AE3698" s="1">
        <f>C3698/AD3698*100000</f>
        <v>3.7427340576323465</v>
      </c>
      <c r="AF3698" s="34">
        <f>IF(B3699=B3698,IFERROR((C3698/C3699)-1,0),0)</f>
        <v>0.28289473684210531</v>
      </c>
      <c r="AG3698" s="35">
        <f>IFERROR(LOG(2)/LOG(1+(AF3698)),AF3698)</f>
        <v>2.7823934570028874</v>
      </c>
      <c r="AH3698" s="35">
        <f>AVERAGE(Z3698:Z3704)</f>
        <v>25.142857142857142</v>
      </c>
      <c r="AJ3698" s="1">
        <f>Q3698/AD3698*100000</f>
        <v>5.7580523963574555E-2</v>
      </c>
      <c r="AK3698" s="34">
        <f>IF(B3699=B3698,IFERROR((Q3698/Q3699)-1,0),0)</f>
        <v>2</v>
      </c>
      <c r="AL3698" s="35">
        <f>IFERROR(LOG(2)/LOG(1+(AK3698)),AK3698)</f>
        <v>0.63092975357145742</v>
      </c>
      <c r="AM3698" s="35">
        <f>AVERAGE(W3698:W3704)</f>
        <v>0.42857142857142855</v>
      </c>
      <c r="AN3698" s="4">
        <f>ROUNDDOWN(N3698,0)</f>
        <v>43912</v>
      </c>
      <c r="AO3698" s="38" cm="1">
        <f t="array" ref="AO3698">_xlfn.ANCHORARRAY(AN3698)-1</f>
        <v>43911</v>
      </c>
    </row>
    <row r="3699" spans="1:41" x14ac:dyDescent="0.25">
      <c r="A3699">
        <v>20200321</v>
      </c>
      <c r="B3699" s="1" t="s">
        <v>118</v>
      </c>
      <c r="C3699">
        <v>152</v>
      </c>
      <c r="D3699">
        <v>1255</v>
      </c>
      <c r="M3699" s="1" t="s">
        <v>75</v>
      </c>
      <c r="N3699" s="2">
        <v>43910.697916666664</v>
      </c>
      <c r="O3699" s="1" t="s">
        <v>3131</v>
      </c>
      <c r="P3699" s="2">
        <v>43911.666666666664</v>
      </c>
      <c r="Q3699">
        <v>1</v>
      </c>
      <c r="S3699">
        <v>1407</v>
      </c>
      <c r="T3699">
        <v>1407</v>
      </c>
      <c r="U3699">
        <v>1407</v>
      </c>
      <c r="V3699">
        <v>45</v>
      </c>
      <c r="W3699">
        <v>0</v>
      </c>
      <c r="X3699">
        <v>0</v>
      </c>
      <c r="Y3699">
        <v>422</v>
      </c>
      <c r="Z3699">
        <v>71</v>
      </c>
      <c r="AA3699">
        <v>493</v>
      </c>
      <c r="AB3699" s="1">
        <f>Z3699/0.1</f>
        <v>710</v>
      </c>
      <c r="AC3699" s="1">
        <f>AA3699-AB3699</f>
        <v>-217</v>
      </c>
      <c r="AD3699" s="1">
        <f>_xlfn.IFNA(INDEX($AV$2:$AV$53,MATCH(B3699,$AU$2:$AU$53,0)),1000)</f>
        <v>5210095</v>
      </c>
      <c r="AE3699" s="1">
        <f>C3699/AD3699*100000</f>
        <v>2.9174132141544442</v>
      </c>
      <c r="AF3699" s="34">
        <f>IF(B3700=B3699,IFERROR((C3699/C3700)-1,0),0)</f>
        <v>0.87654320987654311</v>
      </c>
      <c r="AG3699" s="35">
        <f>IFERROR(LOG(2)/LOG(1+(AF3699)),AF3699)</f>
        <v>1.1012275806549345</v>
      </c>
      <c r="AH3699" s="35">
        <f>AVERAGE(Z3699:Z3705)</f>
        <v>19.857142857142858</v>
      </c>
      <c r="AJ3699" s="1">
        <f>Q3699/AD3699*100000</f>
        <v>1.919350798785819E-2</v>
      </c>
      <c r="AK3699" s="34">
        <f>IF(B3700=B3699,IFERROR((Q3699/Q3700)-1,0),0)</f>
        <v>0</v>
      </c>
      <c r="AL3699" s="35">
        <f>IFERROR(LOG(2)/LOG(1+(AK3699)),AK3699)</f>
        <v>0</v>
      </c>
      <c r="AM3699" s="35">
        <f>AVERAGE(W3699:W3705)</f>
        <v>0.14285714285714285</v>
      </c>
      <c r="AN3699" s="4">
        <f>ROUNDDOWN(N3699,0)</f>
        <v>43910</v>
      </c>
      <c r="AO3699" s="38" cm="1">
        <f t="array" ref="AO3699">_xlfn.ANCHORARRAY(AN3699)-1</f>
        <v>43909</v>
      </c>
    </row>
    <row r="3700" spans="1:41" x14ac:dyDescent="0.25">
      <c r="A3700">
        <v>20200320</v>
      </c>
      <c r="B3700" s="1" t="s">
        <v>118</v>
      </c>
      <c r="C3700">
        <v>81</v>
      </c>
      <c r="D3700">
        <v>833</v>
      </c>
      <c r="M3700" s="1" t="s">
        <v>75</v>
      </c>
      <c r="N3700" s="2">
        <v>43909.715277777781</v>
      </c>
      <c r="O3700" s="1" t="s">
        <v>3185</v>
      </c>
      <c r="P3700" s="2">
        <v>43910.666666666664</v>
      </c>
      <c r="Q3700">
        <v>1</v>
      </c>
      <c r="S3700">
        <v>914</v>
      </c>
      <c r="T3700">
        <v>914</v>
      </c>
      <c r="U3700">
        <v>914</v>
      </c>
      <c r="V3700">
        <v>45</v>
      </c>
      <c r="W3700">
        <v>0</v>
      </c>
      <c r="X3700">
        <v>0</v>
      </c>
      <c r="Y3700">
        <v>250</v>
      </c>
      <c r="Z3700">
        <v>21</v>
      </c>
      <c r="AA3700">
        <v>271</v>
      </c>
      <c r="AB3700" s="1">
        <f>Z3700/0.1</f>
        <v>210</v>
      </c>
      <c r="AC3700" s="1">
        <f>AA3700-AB3700</f>
        <v>61</v>
      </c>
      <c r="AD3700" s="1">
        <f>_xlfn.IFNA(INDEX($AV$2:$AV$53,MATCH(B3700,$AU$2:$AU$53,0)),1000)</f>
        <v>5210095</v>
      </c>
      <c r="AE3700" s="1">
        <f>C3700/AD3700*100000</f>
        <v>1.5546741470165133</v>
      </c>
      <c r="AF3700" s="34">
        <f>IF(B3701=B3700,IFERROR((C3700/C3701)-1,0),0)</f>
        <v>0.35000000000000009</v>
      </c>
      <c r="AG3700" s="35">
        <f>IFERROR(LOG(2)/LOG(1+(AF3700)),AF3700)</f>
        <v>2.3096853496990342</v>
      </c>
      <c r="AH3700" s="35">
        <f>AVERAGE(Z3700:Z3706)</f>
        <v>9.8571428571428577</v>
      </c>
      <c r="AJ3700" s="1">
        <f>Q3700/AD3700*100000</f>
        <v>1.919350798785819E-2</v>
      </c>
      <c r="AK3700" s="34">
        <f>IF(B3701=B3700,IFERROR((Q3700/Q3701)-1,0),0)</f>
        <v>0</v>
      </c>
      <c r="AL3700" s="35">
        <f>IFERROR(LOG(2)/LOG(1+(AK3700)),AK3700)</f>
        <v>0</v>
      </c>
      <c r="AM3700" s="35">
        <f>AVERAGE(W3700:W3706)</f>
        <v>0.14285714285714285</v>
      </c>
      <c r="AN3700" s="4">
        <f>ROUNDDOWN(N3700,0)</f>
        <v>43909</v>
      </c>
      <c r="AO3700" s="38" cm="1">
        <f t="array" ref="AO3700">_xlfn.ANCHORARRAY(AN3700)-1</f>
        <v>43908</v>
      </c>
    </row>
    <row r="3701" spans="1:41" x14ac:dyDescent="0.25">
      <c r="A3701">
        <v>20200319</v>
      </c>
      <c r="B3701" s="1" t="s">
        <v>118</v>
      </c>
      <c r="C3701">
        <v>60</v>
      </c>
      <c r="D3701">
        <v>583</v>
      </c>
      <c r="M3701" s="1" t="s">
        <v>75</v>
      </c>
      <c r="N3701" s="2">
        <v>43908.666666666664</v>
      </c>
      <c r="O3701" s="1" t="s">
        <v>3239</v>
      </c>
      <c r="P3701" s="2">
        <v>43909.666666666664</v>
      </c>
      <c r="Q3701">
        <v>1</v>
      </c>
      <c r="S3701">
        <v>643</v>
      </c>
      <c r="T3701">
        <v>643</v>
      </c>
      <c r="U3701">
        <v>643</v>
      </c>
      <c r="V3701">
        <v>45</v>
      </c>
      <c r="W3701">
        <v>0</v>
      </c>
      <c r="X3701">
        <v>0</v>
      </c>
      <c r="Y3701">
        <v>0</v>
      </c>
      <c r="Z3701">
        <v>0</v>
      </c>
      <c r="AA3701">
        <v>0</v>
      </c>
      <c r="AB3701" s="1">
        <f>Z3701/0.1</f>
        <v>0</v>
      </c>
      <c r="AC3701" s="1">
        <f>AA3701-AB3701</f>
        <v>0</v>
      </c>
      <c r="AD3701" s="1">
        <f>_xlfn.IFNA(INDEX($AV$2:$AV$53,MATCH(B3701,$AU$2:$AU$53,0)),1000)</f>
        <v>5210095</v>
      </c>
      <c r="AE3701" s="1">
        <f>C3701/AD3701*100000</f>
        <v>1.1516104792714912</v>
      </c>
      <c r="AF3701" s="34">
        <f>IF(B3702=B3701,IFERROR((C3701/C3702)-1,0),0)</f>
        <v>0</v>
      </c>
      <c r="AG3701" s="35">
        <f>IFERROR(LOG(2)/LOG(1+(AF3701)),AF3701)</f>
        <v>0</v>
      </c>
      <c r="AH3701" s="35">
        <f>AVERAGE(Z3701:Z3707)</f>
        <v>7.1428571428571432</v>
      </c>
      <c r="AJ3701" s="1">
        <f>Q3701/AD3701*100000</f>
        <v>1.919350798785819E-2</v>
      </c>
      <c r="AK3701" s="34">
        <f>IF(B3702=B3701,IFERROR((Q3701/Q3702)-1,0),0)</f>
        <v>0</v>
      </c>
      <c r="AL3701" s="35">
        <f>IFERROR(LOG(2)/LOG(1+(AK3701)),AK3701)</f>
        <v>0</v>
      </c>
      <c r="AM3701" s="35">
        <f>AVERAGE(W3701:W3707)</f>
        <v>0.14285714285714285</v>
      </c>
      <c r="AN3701" s="4">
        <f>ROUNDDOWN(N3701,0)</f>
        <v>43908</v>
      </c>
      <c r="AO3701" s="38" cm="1">
        <f t="array" ref="AO3701">_xlfn.ANCHORARRAY(AN3701)-1</f>
        <v>43907</v>
      </c>
    </row>
    <row r="3702" spans="1:41" x14ac:dyDescent="0.25">
      <c r="A3702">
        <v>20200318</v>
      </c>
      <c r="B3702" s="1" t="s">
        <v>118</v>
      </c>
      <c r="C3702">
        <v>60</v>
      </c>
      <c r="D3702">
        <v>583</v>
      </c>
      <c r="M3702" s="1" t="s">
        <v>75</v>
      </c>
      <c r="N3702" s="2">
        <v>43908.666666666664</v>
      </c>
      <c r="O3702" s="1" t="s">
        <v>3293</v>
      </c>
      <c r="P3702" s="2">
        <v>43908.666666666664</v>
      </c>
      <c r="Q3702">
        <v>1</v>
      </c>
      <c r="S3702">
        <v>643</v>
      </c>
      <c r="T3702">
        <v>643</v>
      </c>
      <c r="U3702">
        <v>643</v>
      </c>
      <c r="V3702">
        <v>45</v>
      </c>
      <c r="W3702">
        <v>0</v>
      </c>
      <c r="X3702">
        <v>0</v>
      </c>
      <c r="Y3702">
        <v>272</v>
      </c>
      <c r="Z3702">
        <v>27</v>
      </c>
      <c r="AA3702">
        <v>299</v>
      </c>
      <c r="AB3702" s="1">
        <f>Z3702/0.1</f>
        <v>270</v>
      </c>
      <c r="AC3702" s="1">
        <f>AA3702-AB3702</f>
        <v>29</v>
      </c>
      <c r="AD3702" s="1">
        <f>_xlfn.IFNA(INDEX($AV$2:$AV$53,MATCH(B3702,$AU$2:$AU$53,0)),1000)</f>
        <v>5210095</v>
      </c>
      <c r="AE3702" s="1">
        <f>C3702/AD3702*100000</f>
        <v>1.1516104792714912</v>
      </c>
      <c r="AF3702" s="34">
        <f>IF(B3703=B3702,IFERROR((C3702/C3703)-1,0),0)</f>
        <v>0.81818181818181812</v>
      </c>
      <c r="AG3702" s="35">
        <f>IFERROR(LOG(2)/LOG(1+(AF3702)),AF3702)</f>
        <v>1.1594250266943333</v>
      </c>
      <c r="AH3702" s="35">
        <f>AVERAGE(Z3702:Z3708)</f>
        <v>7.2857142857142856</v>
      </c>
      <c r="AJ3702" s="1">
        <f>Q3702/AD3702*100000</f>
        <v>1.919350798785819E-2</v>
      </c>
      <c r="AK3702" s="34">
        <f>IF(B3703=B3702,IFERROR((Q3702/Q3703)-1,0),0)</f>
        <v>0</v>
      </c>
      <c r="AL3702" s="35">
        <f>IFERROR(LOG(2)/LOG(1+(AK3702)),AK3702)</f>
        <v>0</v>
      </c>
      <c r="AM3702" s="35">
        <f>AVERAGE(W3702:W3708)</f>
        <v>0.14285714285714285</v>
      </c>
      <c r="AN3702" s="4">
        <f>ROUNDDOWN(N3702,0)</f>
        <v>43908</v>
      </c>
      <c r="AO3702" s="38" cm="1">
        <f t="array" ref="AO3702">_xlfn.ANCHORARRAY(AN3702)-1</f>
        <v>43907</v>
      </c>
    </row>
    <row r="3703" spans="1:41" x14ac:dyDescent="0.25">
      <c r="A3703">
        <v>20200317</v>
      </c>
      <c r="B3703" s="1" t="s">
        <v>118</v>
      </c>
      <c r="C3703">
        <v>33</v>
      </c>
      <c r="D3703">
        <v>311</v>
      </c>
      <c r="M3703" s="1" t="s">
        <v>75</v>
      </c>
      <c r="N3703" s="2">
        <v>43907.501388888886</v>
      </c>
      <c r="O3703" s="1" t="s">
        <v>3347</v>
      </c>
      <c r="P3703" s="2">
        <v>43907.666666666664</v>
      </c>
      <c r="Q3703">
        <v>1</v>
      </c>
      <c r="S3703">
        <v>344</v>
      </c>
      <c r="T3703">
        <v>344</v>
      </c>
      <c r="U3703">
        <v>344</v>
      </c>
      <c r="V3703">
        <v>45</v>
      </c>
      <c r="W3703">
        <v>0</v>
      </c>
      <c r="X3703">
        <v>0</v>
      </c>
      <c r="Y3703">
        <v>76</v>
      </c>
      <c r="Z3703">
        <v>5</v>
      </c>
      <c r="AA3703">
        <v>81</v>
      </c>
      <c r="AB3703" s="1">
        <f>Z3703/0.1</f>
        <v>50</v>
      </c>
      <c r="AC3703" s="1">
        <f>AA3703-AB3703</f>
        <v>31</v>
      </c>
      <c r="AD3703" s="1">
        <f>_xlfn.IFNA(INDEX($AV$2:$AV$53,MATCH(B3703,$AU$2:$AU$53,0)),1000)</f>
        <v>5210095</v>
      </c>
      <c r="AE3703" s="1">
        <f>C3703/AD3703*100000</f>
        <v>0.63338576359932008</v>
      </c>
      <c r="AF3703" s="34">
        <f>IF(B3704=B3703,IFERROR((C3703/C3704)-1,0),0)</f>
        <v>0.1785714285714286</v>
      </c>
      <c r="AG3703" s="35">
        <f>IFERROR(LOG(2)/LOG(1+(AF3703)),AF3703)</f>
        <v>4.2187115522957299</v>
      </c>
      <c r="AH3703" s="35">
        <f>AVERAGE(Z3703:Z3709)</f>
        <v>3.7142857142857144</v>
      </c>
      <c r="AJ3703" s="1">
        <f>Q3703/AD3703*100000</f>
        <v>1.919350798785819E-2</v>
      </c>
      <c r="AK3703" s="34">
        <f>IF(B3704=B3703,IFERROR((Q3703/Q3704)-1,0),0)</f>
        <v>0</v>
      </c>
      <c r="AL3703" s="35">
        <f>IFERROR(LOG(2)/LOG(1+(AK3703)),AK3703)</f>
        <v>0</v>
      </c>
      <c r="AM3703" s="35">
        <f>AVERAGE(W3703:W3709)</f>
        <v>0.14285714285714285</v>
      </c>
      <c r="AN3703" s="4">
        <f>ROUNDDOWN(N3703,0)</f>
        <v>43907</v>
      </c>
      <c r="AO3703" s="38" cm="1">
        <f t="array" ref="AO3703">_xlfn.ANCHORARRAY(AN3703)-1</f>
        <v>43906</v>
      </c>
    </row>
    <row r="3704" spans="1:41" x14ac:dyDescent="0.25">
      <c r="A3704">
        <v>20200316</v>
      </c>
      <c r="B3704" s="1" t="s">
        <v>118</v>
      </c>
      <c r="C3704">
        <v>28</v>
      </c>
      <c r="D3704">
        <v>235</v>
      </c>
      <c r="M3704" s="1" t="s">
        <v>75</v>
      </c>
      <c r="N3704" s="2">
        <v>43906.64166666667</v>
      </c>
      <c r="O3704" s="1" t="s">
        <v>3401</v>
      </c>
      <c r="P3704" s="2">
        <v>43906.666666666664</v>
      </c>
      <c r="Q3704">
        <v>1</v>
      </c>
      <c r="S3704">
        <v>263</v>
      </c>
      <c r="T3704">
        <v>263</v>
      </c>
      <c r="U3704">
        <v>263</v>
      </c>
      <c r="V3704">
        <v>45</v>
      </c>
      <c r="W3704">
        <v>1</v>
      </c>
      <c r="X3704">
        <v>0</v>
      </c>
      <c r="Y3704">
        <v>81</v>
      </c>
      <c r="Z3704">
        <v>9</v>
      </c>
      <c r="AA3704">
        <v>90</v>
      </c>
      <c r="AB3704" s="1">
        <f>Z3704/0.1</f>
        <v>90</v>
      </c>
      <c r="AC3704" s="1">
        <f>AA3704-AB3704</f>
        <v>0</v>
      </c>
      <c r="AD3704" s="1">
        <f>_xlfn.IFNA(INDEX($AV$2:$AV$53,MATCH(B3704,$AU$2:$AU$53,0)),1000)</f>
        <v>5210095</v>
      </c>
      <c r="AE3704" s="1">
        <f>C3704/AD3704*100000</f>
        <v>0.53741822366002923</v>
      </c>
      <c r="AF3704" s="34">
        <f>IF(B3705=B3704,IFERROR((C3704/C3705)-1,0),0)</f>
        <v>0.47368421052631571</v>
      </c>
      <c r="AG3704" s="35">
        <f>IFERROR(LOG(2)/LOG(1+(AF3704)),AF3704)</f>
        <v>1.7875420199333818</v>
      </c>
      <c r="AH3704" s="35">
        <f>AVERAGE(Z3704:Z3710)</f>
        <v>3</v>
      </c>
      <c r="AJ3704" s="1">
        <f>Q3704/AD3704*100000</f>
        <v>1.919350798785819E-2</v>
      </c>
      <c r="AK3704" s="34">
        <f>IF(B3705=B3704,IFERROR((Q3704/Q3705)-1,0),0)</f>
        <v>0</v>
      </c>
      <c r="AL3704" s="35">
        <f>IFERROR(LOG(2)/LOG(1+(AK3704)),AK3704)</f>
        <v>0</v>
      </c>
      <c r="AM3704" s="35">
        <f>AVERAGE(W3704:W3710)</f>
        <v>0.14285714285714285</v>
      </c>
      <c r="AN3704" s="4">
        <f>ROUNDDOWN(N3704,0)</f>
        <v>43906</v>
      </c>
      <c r="AO3704" s="38" cm="1">
        <f t="array" ref="AO3704">_xlfn.ANCHORARRAY(AN3704)-1</f>
        <v>43905</v>
      </c>
    </row>
    <row r="3705" spans="1:41" x14ac:dyDescent="0.25">
      <c r="A3705">
        <v>20200315</v>
      </c>
      <c r="B3705" s="1" t="s">
        <v>118</v>
      </c>
      <c r="C3705">
        <v>19</v>
      </c>
      <c r="D3705">
        <v>154</v>
      </c>
      <c r="M3705" s="1" t="s">
        <v>75</v>
      </c>
      <c r="N3705" s="2">
        <v>43904.679166666669</v>
      </c>
      <c r="O3705" s="1" t="s">
        <v>3451</v>
      </c>
      <c r="P3705" s="2">
        <v>43905.666666666664</v>
      </c>
      <c r="S3705">
        <v>173</v>
      </c>
      <c r="T3705">
        <v>173</v>
      </c>
      <c r="U3705">
        <v>173</v>
      </c>
      <c r="V3705">
        <v>45</v>
      </c>
      <c r="W3705">
        <v>0</v>
      </c>
      <c r="X3705">
        <v>0</v>
      </c>
      <c r="Y3705">
        <v>44</v>
      </c>
      <c r="Z3705">
        <v>6</v>
      </c>
      <c r="AA3705">
        <v>50</v>
      </c>
      <c r="AB3705" s="1">
        <f>Z3705/0.1</f>
        <v>60</v>
      </c>
      <c r="AC3705" s="1">
        <f>AA3705-AB3705</f>
        <v>-10</v>
      </c>
      <c r="AD3705" s="1">
        <f>_xlfn.IFNA(INDEX($AV$2:$AV$53,MATCH(B3705,$AU$2:$AU$53,0)),1000)</f>
        <v>5210095</v>
      </c>
      <c r="AE3705" s="1">
        <f>C3705/AD3705*100000</f>
        <v>0.36467665176930553</v>
      </c>
      <c r="AF3705" s="34">
        <f>IF(B3706=B3705,IFERROR((C3705/C3706)-1,0),0)</f>
        <v>0.46153846153846145</v>
      </c>
      <c r="AG3705" s="35">
        <f>IFERROR(LOG(2)/LOG(1+(AF3705)),AF3705)</f>
        <v>1.8265247345787656</v>
      </c>
      <c r="AH3705" s="35">
        <f>AVERAGE(Z3705:Z3711)</f>
        <v>2.4285714285714284</v>
      </c>
      <c r="AJ3705" s="1">
        <f>Q3705/AD3705*100000</f>
        <v>0</v>
      </c>
      <c r="AK3705" s="34">
        <f>IF(B3706=B3705,IFERROR((Q3705/Q3706)-1,0),0)</f>
        <v>0</v>
      </c>
      <c r="AL3705" s="35">
        <f>IFERROR(LOG(2)/LOG(1+(AK3705)),AK3705)</f>
        <v>0</v>
      </c>
      <c r="AM3705" s="35">
        <f>AVERAGE(W3705:W3711)</f>
        <v>0</v>
      </c>
      <c r="AN3705" s="4">
        <f>ROUNDDOWN(N3705,0)</f>
        <v>43904</v>
      </c>
      <c r="AO3705" s="38" cm="1">
        <f t="array" ref="AO3705">_xlfn.ANCHORARRAY(AN3705)-1</f>
        <v>43903</v>
      </c>
    </row>
    <row r="3706" spans="1:41" x14ac:dyDescent="0.25">
      <c r="A3706">
        <v>20200314</v>
      </c>
      <c r="B3706" s="1" t="s">
        <v>118</v>
      </c>
      <c r="C3706">
        <v>13</v>
      </c>
      <c r="D3706">
        <v>110</v>
      </c>
      <c r="M3706" s="1" t="s">
        <v>75</v>
      </c>
      <c r="N3706" s="2">
        <v>43903.740972222222</v>
      </c>
      <c r="O3706" s="1" t="s">
        <v>3500</v>
      </c>
      <c r="P3706" s="2">
        <v>43904.666666666664</v>
      </c>
      <c r="S3706">
        <v>123</v>
      </c>
      <c r="T3706">
        <v>123</v>
      </c>
      <c r="U3706">
        <v>123</v>
      </c>
      <c r="V3706">
        <v>45</v>
      </c>
      <c r="W3706">
        <v>0</v>
      </c>
      <c r="X3706">
        <v>0</v>
      </c>
      <c r="Y3706">
        <v>35</v>
      </c>
      <c r="Z3706">
        <v>1</v>
      </c>
      <c r="AA3706">
        <v>36</v>
      </c>
      <c r="AB3706" s="1">
        <f>Z3706/0.1</f>
        <v>10</v>
      </c>
      <c r="AC3706" s="1">
        <f>AA3706-AB3706</f>
        <v>26</v>
      </c>
      <c r="AD3706" s="1">
        <f>_xlfn.IFNA(INDEX($AV$2:$AV$53,MATCH(B3706,$AU$2:$AU$53,0)),1000)</f>
        <v>5210095</v>
      </c>
      <c r="AE3706" s="1">
        <f>C3706/AD3706*100000</f>
        <v>0.24951560384215643</v>
      </c>
      <c r="AF3706" s="34">
        <f>IF(B3707=B3706,IFERROR((C3706/C3707)-1,0),0)</f>
        <v>8.3333333333333259E-2</v>
      </c>
      <c r="AG3706" s="35">
        <f>IFERROR(LOG(2)/LOG(1+(AF3706)),AF3706)</f>
        <v>8.6597168025228246</v>
      </c>
      <c r="AH3706" s="35">
        <f>AVERAGE(Z3706:Z3712)</f>
        <v>1.5714285714285714</v>
      </c>
      <c r="AJ3706" s="1">
        <f>Q3706/AD3706*100000</f>
        <v>0</v>
      </c>
      <c r="AK3706" s="34">
        <f>IF(B3707=B3706,IFERROR((Q3706/Q3707)-1,0),0)</f>
        <v>0</v>
      </c>
      <c r="AL3706" s="35">
        <f>IFERROR(LOG(2)/LOG(1+(AK3706)),AK3706)</f>
        <v>0</v>
      </c>
      <c r="AM3706" s="35">
        <f>AVERAGE(W3706:W3712)</f>
        <v>0</v>
      </c>
      <c r="AN3706" s="4">
        <f>ROUNDDOWN(N3706,0)</f>
        <v>43903</v>
      </c>
      <c r="AO3706" s="38" cm="1">
        <f t="array" ref="AO3706">_xlfn.ANCHORARRAY(AN3706)-1</f>
        <v>43902</v>
      </c>
    </row>
    <row r="3707" spans="1:41" x14ac:dyDescent="0.25">
      <c r="A3707">
        <v>20200313</v>
      </c>
      <c r="B3707" s="1" t="s">
        <v>118</v>
      </c>
      <c r="C3707">
        <v>12</v>
      </c>
      <c r="D3707">
        <v>75</v>
      </c>
      <c r="M3707" s="1" t="s">
        <v>75</v>
      </c>
      <c r="N3707" s="2">
        <v>43902.670138888891</v>
      </c>
      <c r="O3707" s="1" t="s">
        <v>3549</v>
      </c>
      <c r="P3707" s="2">
        <v>43903.666666666664</v>
      </c>
      <c r="S3707">
        <v>87</v>
      </c>
      <c r="T3707">
        <v>87</v>
      </c>
      <c r="U3707">
        <v>87</v>
      </c>
      <c r="V3707">
        <v>45</v>
      </c>
      <c r="W3707">
        <v>0</v>
      </c>
      <c r="X3707">
        <v>0</v>
      </c>
      <c r="Y3707">
        <v>27</v>
      </c>
      <c r="Z3707">
        <v>2</v>
      </c>
      <c r="AA3707">
        <v>29</v>
      </c>
      <c r="AB3707" s="1">
        <f>Z3707/0.1</f>
        <v>20</v>
      </c>
      <c r="AC3707" s="1">
        <f>AA3707-AB3707</f>
        <v>9</v>
      </c>
      <c r="AD3707" s="1">
        <f>_xlfn.IFNA(INDEX($AV$2:$AV$53,MATCH(B3707,$AU$2:$AU$53,0)),1000)</f>
        <v>5210095</v>
      </c>
      <c r="AE3707" s="1">
        <f>C3707/AD3707*100000</f>
        <v>0.23032209585429822</v>
      </c>
      <c r="AF3707" s="34">
        <f>IF(B3708=B3707,IFERROR((C3707/C3708)-1,0),0)</f>
        <v>0.19999999999999996</v>
      </c>
      <c r="AG3707" s="35">
        <f>IFERROR(LOG(2)/LOG(1+(AF3707)),AF3707)</f>
        <v>3.8017840169239308</v>
      </c>
      <c r="AH3707" s="35">
        <f>AVERAGE(Z3707:Z3713)</f>
        <v>1.7142857142857142</v>
      </c>
      <c r="AJ3707" s="1">
        <f>Q3707/AD3707*100000</f>
        <v>0</v>
      </c>
      <c r="AK3707" s="34">
        <f>IF(B3708=B3707,IFERROR((Q3707/Q3708)-1,0),0)</f>
        <v>0</v>
      </c>
      <c r="AL3707" s="35">
        <f>IFERROR(LOG(2)/LOG(1+(AK3707)),AK3707)</f>
        <v>0</v>
      </c>
      <c r="AM3707" s="35">
        <f>AVERAGE(W3707:W3713)</f>
        <v>0</v>
      </c>
      <c r="AN3707" s="4">
        <f>ROUNDDOWN(N3707,0)</f>
        <v>43902</v>
      </c>
      <c r="AO3707" s="38" cm="1">
        <f t="array" ref="AO3707">_xlfn.ANCHORARRAY(AN3707)-1</f>
        <v>43901</v>
      </c>
    </row>
    <row r="3708" spans="1:41" x14ac:dyDescent="0.25">
      <c r="A3708">
        <v>20200312</v>
      </c>
      <c r="B3708" s="1" t="s">
        <v>118</v>
      </c>
      <c r="C3708">
        <v>10</v>
      </c>
      <c r="D3708">
        <v>48</v>
      </c>
      <c r="M3708" s="1" t="s">
        <v>75</v>
      </c>
      <c r="N3708" s="2">
        <v>43901.716666666667</v>
      </c>
      <c r="O3708" s="1" t="s">
        <v>3598</v>
      </c>
      <c r="P3708" s="2">
        <v>43902.666666666664</v>
      </c>
      <c r="S3708">
        <v>58</v>
      </c>
      <c r="T3708">
        <v>58</v>
      </c>
      <c r="U3708">
        <v>58</v>
      </c>
      <c r="V3708">
        <v>45</v>
      </c>
      <c r="W3708">
        <v>0</v>
      </c>
      <c r="X3708">
        <v>0</v>
      </c>
      <c r="Y3708">
        <v>16</v>
      </c>
      <c r="Z3708">
        <v>1</v>
      </c>
      <c r="AA3708">
        <v>17</v>
      </c>
      <c r="AB3708" s="1">
        <f>Z3708/0.1</f>
        <v>10</v>
      </c>
      <c r="AC3708" s="1">
        <f>AA3708-AB3708</f>
        <v>7</v>
      </c>
      <c r="AD3708" s="1">
        <f>_xlfn.IFNA(INDEX($AV$2:$AV$53,MATCH(B3708,$AU$2:$AU$53,0)),1000)</f>
        <v>5210095</v>
      </c>
      <c r="AE3708" s="1">
        <f>C3708/AD3708*100000</f>
        <v>0.19193507987858185</v>
      </c>
      <c r="AF3708" s="34">
        <f>IF(B3709=B3708,IFERROR((C3708/C3709)-1,0),0)</f>
        <v>0.11111111111111116</v>
      </c>
      <c r="AG3708" s="35">
        <f>IFERROR(LOG(2)/LOG(1+(AF3708)),AF3708)</f>
        <v>6.5788134789605817</v>
      </c>
      <c r="AH3708" s="35">
        <f>AVERAGE(Z3708:Z3714)</f>
        <v>1.4285714285714286</v>
      </c>
      <c r="AJ3708" s="1">
        <f>Q3708/AD3708*100000</f>
        <v>0</v>
      </c>
      <c r="AK3708" s="34">
        <f>IF(B3709=B3708,IFERROR((Q3708/Q3709)-1,0),0)</f>
        <v>0</v>
      </c>
      <c r="AL3708" s="35">
        <f>IFERROR(LOG(2)/LOG(1+(AK3708)),AK3708)</f>
        <v>0</v>
      </c>
      <c r="AM3708" s="35">
        <f>AVERAGE(W3708:W3714)</f>
        <v>0</v>
      </c>
      <c r="AN3708" s="4">
        <f>ROUNDDOWN(N3708,0)</f>
        <v>43901</v>
      </c>
      <c r="AO3708" s="38" cm="1">
        <f t="array" ref="AO3708">_xlfn.ANCHORARRAY(AN3708)-1</f>
        <v>43900</v>
      </c>
    </row>
    <row r="3709" spans="1:41" x14ac:dyDescent="0.25">
      <c r="A3709">
        <v>20200311</v>
      </c>
      <c r="B3709" s="1" t="s">
        <v>118</v>
      </c>
      <c r="C3709">
        <v>9</v>
      </c>
      <c r="D3709">
        <v>32</v>
      </c>
      <c r="M3709" s="1" t="s">
        <v>75</v>
      </c>
      <c r="N3709" s="2"/>
      <c r="O3709" s="1" t="s">
        <v>3646</v>
      </c>
      <c r="P3709" s="2">
        <v>43901.666666666664</v>
      </c>
      <c r="S3709">
        <v>41</v>
      </c>
      <c r="T3709">
        <v>41</v>
      </c>
      <c r="U3709">
        <v>41</v>
      </c>
      <c r="V3709">
        <v>45</v>
      </c>
      <c r="W3709">
        <v>0</v>
      </c>
      <c r="X3709">
        <v>0</v>
      </c>
      <c r="Y3709">
        <v>8</v>
      </c>
      <c r="Z3709">
        <v>2</v>
      </c>
      <c r="AA3709">
        <v>10</v>
      </c>
      <c r="AB3709" s="1">
        <f>Z3709/0.1</f>
        <v>20</v>
      </c>
      <c r="AC3709" s="1">
        <f>AA3709-AB3709</f>
        <v>-10</v>
      </c>
      <c r="AD3709" s="1">
        <f>_xlfn.IFNA(INDEX($AV$2:$AV$53,MATCH(B3709,$AU$2:$AU$53,0)),1000)</f>
        <v>5210095</v>
      </c>
      <c r="AE3709" s="1">
        <f>C3709/AD3709*100000</f>
        <v>0.1727415718907237</v>
      </c>
      <c r="AF3709" s="34">
        <f>IF(B3710=B3709,IFERROR((C3709/C3710)-1,0),0)</f>
        <v>0.28571428571428581</v>
      </c>
      <c r="AG3709" s="35">
        <f>IFERROR(LOG(2)/LOG(1+(AF3709)),AF3709)</f>
        <v>2.7580874894503933</v>
      </c>
      <c r="AH3709" s="35">
        <f>AVERAGE(Z3709:Z3715)</f>
        <v>1.2857142857142858</v>
      </c>
      <c r="AJ3709" s="1">
        <f>Q3709/AD3709*100000</f>
        <v>0</v>
      </c>
      <c r="AK3709" s="34">
        <f>IF(B3710=B3709,IFERROR((Q3709/Q3710)-1,0),0)</f>
        <v>0</v>
      </c>
      <c r="AL3709" s="35">
        <f>IFERROR(LOG(2)/LOG(1+(AK3709)),AK3709)</f>
        <v>0</v>
      </c>
      <c r="AM3709" s="35">
        <f>AVERAGE(W3709:W3715)</f>
        <v>0</v>
      </c>
      <c r="AN3709" s="4">
        <f>ROUNDDOWN(N3709,0)</f>
        <v>0</v>
      </c>
      <c r="AO3709" s="38" cm="1">
        <f t="array" ref="AO3709">_xlfn.ANCHORARRAY(AN3709)-1</f>
        <v>-1</v>
      </c>
    </row>
    <row r="3710" spans="1:41" x14ac:dyDescent="0.25">
      <c r="A3710">
        <v>20200310</v>
      </c>
      <c r="B3710" s="1" t="s">
        <v>118</v>
      </c>
      <c r="C3710">
        <v>7</v>
      </c>
      <c r="D3710">
        <v>24</v>
      </c>
      <c r="M3710" s="1" t="s">
        <v>75</v>
      </c>
      <c r="N3710" s="2"/>
      <c r="O3710" s="1" t="s">
        <v>3694</v>
      </c>
      <c r="P3710" s="2">
        <v>43900.666666666664</v>
      </c>
      <c r="S3710">
        <v>31</v>
      </c>
      <c r="T3710">
        <v>31</v>
      </c>
      <c r="U3710">
        <v>31</v>
      </c>
      <c r="V3710">
        <v>45</v>
      </c>
      <c r="W3710">
        <v>0</v>
      </c>
      <c r="X3710">
        <v>0</v>
      </c>
      <c r="Y3710">
        <v>0</v>
      </c>
      <c r="Z3710">
        <v>0</v>
      </c>
      <c r="AA3710">
        <v>0</v>
      </c>
      <c r="AB3710" s="1">
        <f>Z3710/0.1</f>
        <v>0</v>
      </c>
      <c r="AC3710" s="1">
        <f>AA3710-AB3710</f>
        <v>0</v>
      </c>
      <c r="AD3710" s="1">
        <f>_xlfn.IFNA(INDEX($AV$2:$AV$53,MATCH(B3710,$AU$2:$AU$53,0)),1000)</f>
        <v>5210095</v>
      </c>
      <c r="AE3710" s="1">
        <f>C3710/AD3710*100000</f>
        <v>0.13435455591500731</v>
      </c>
      <c r="AF3710" s="34">
        <f>IF(B3711=B3710,IFERROR((C3710/C3711)-1,0),0)</f>
        <v>0</v>
      </c>
      <c r="AG3710" s="35">
        <f>IFERROR(LOG(2)/LOG(1+(AF3710)),AF3710)</f>
        <v>0</v>
      </c>
      <c r="AH3710" s="35">
        <f>AVERAGE(Z3710:Z3716)</f>
        <v>1.1666666666666667</v>
      </c>
      <c r="AJ3710" s="1">
        <f>Q3710/AD3710*100000</f>
        <v>0</v>
      </c>
      <c r="AK3710" s="34">
        <f>IF(B3711=B3710,IFERROR((Q3710/Q3711)-1,0),0)</f>
        <v>0</v>
      </c>
      <c r="AL3710" s="35">
        <f>IFERROR(LOG(2)/LOG(1+(AK3710)),AK3710)</f>
        <v>0</v>
      </c>
      <c r="AM3710" s="35">
        <f>AVERAGE(W3710:W3716)</f>
        <v>0</v>
      </c>
      <c r="AN3710" s="4">
        <f>ROUNDDOWN(N3710,0)</f>
        <v>0</v>
      </c>
      <c r="AO3710" s="38" cm="1">
        <f t="array" ref="AO3710">_xlfn.ANCHORARRAY(AN3710)-1</f>
        <v>-1</v>
      </c>
    </row>
    <row r="3711" spans="1:41" x14ac:dyDescent="0.25">
      <c r="A3711">
        <v>20200309</v>
      </c>
      <c r="B3711" s="1" t="s">
        <v>118</v>
      </c>
      <c r="C3711">
        <v>7</v>
      </c>
      <c r="D3711">
        <v>24</v>
      </c>
      <c r="M3711" s="1" t="s">
        <v>75</v>
      </c>
      <c r="N3711" s="2"/>
      <c r="O3711" s="1" t="s">
        <v>3742</v>
      </c>
      <c r="P3711" s="2">
        <v>43899.666666666664</v>
      </c>
      <c r="S3711">
        <v>31</v>
      </c>
      <c r="T3711">
        <v>31</v>
      </c>
      <c r="U3711">
        <v>31</v>
      </c>
      <c r="V3711">
        <v>45</v>
      </c>
      <c r="W3711">
        <v>0</v>
      </c>
      <c r="X3711">
        <v>0</v>
      </c>
      <c r="Y3711">
        <v>16</v>
      </c>
      <c r="Z3711">
        <v>5</v>
      </c>
      <c r="AA3711">
        <v>21</v>
      </c>
      <c r="AB3711" s="1">
        <f>Z3711/0.1</f>
        <v>50</v>
      </c>
      <c r="AC3711" s="1">
        <f>AA3711-AB3711</f>
        <v>-29</v>
      </c>
      <c r="AD3711" s="1">
        <f>_xlfn.IFNA(INDEX($AV$2:$AV$53,MATCH(B3711,$AU$2:$AU$53,0)),1000)</f>
        <v>5210095</v>
      </c>
      <c r="AE3711" s="1">
        <f>C3711/AD3711*100000</f>
        <v>0.13435455591500731</v>
      </c>
      <c r="AF3711" s="34">
        <f>IF(B3712=B3711,IFERROR((C3711/C3712)-1,0),0)</f>
        <v>2.5</v>
      </c>
      <c r="AG3711" s="35">
        <f>IFERROR(LOG(2)/LOG(1+(AF3711)),AF3711)</f>
        <v>0.55329475566511221</v>
      </c>
      <c r="AH3711" s="35">
        <f>AVERAGE(Z3711:Z3717)</f>
        <v>10.666666666666666</v>
      </c>
      <c r="AJ3711" s="1">
        <f>Q3711/AD3711*100000</f>
        <v>0</v>
      </c>
      <c r="AK3711" s="34">
        <f>IF(B3712=B3711,IFERROR((Q3711/Q3712)-1,0),0)</f>
        <v>0</v>
      </c>
      <c r="AL3711" s="35">
        <f>IFERROR(LOG(2)/LOG(1+(AK3711)),AK3711)</f>
        <v>0</v>
      </c>
      <c r="AM3711" s="35">
        <f>AVERAGE(W3711:W3717)</f>
        <v>0.66666666666666663</v>
      </c>
      <c r="AN3711" s="4">
        <f>ROUNDDOWN(N3711,0)</f>
        <v>0</v>
      </c>
      <c r="AO3711" s="38" cm="1">
        <f t="array" ref="AO3711">_xlfn.ANCHORARRAY(AN3711)-1</f>
        <v>-1</v>
      </c>
    </row>
    <row r="3712" spans="1:41" x14ac:dyDescent="0.25">
      <c r="A3712">
        <v>20200308</v>
      </c>
      <c r="B3712" s="1" t="s">
        <v>118</v>
      </c>
      <c r="C3712">
        <v>2</v>
      </c>
      <c r="D3712">
        <v>8</v>
      </c>
      <c r="M3712" s="1" t="s">
        <v>75</v>
      </c>
      <c r="N3712" s="2"/>
      <c r="O3712" s="1" t="s">
        <v>3790</v>
      </c>
      <c r="P3712" s="2">
        <v>43898.666666666664</v>
      </c>
      <c r="S3712">
        <v>10</v>
      </c>
      <c r="T3712">
        <v>10</v>
      </c>
      <c r="U3712">
        <v>10</v>
      </c>
      <c r="V3712">
        <v>45</v>
      </c>
      <c r="W3712">
        <v>0</v>
      </c>
      <c r="X3712">
        <v>0</v>
      </c>
      <c r="Y3712">
        <v>0</v>
      </c>
      <c r="Z3712">
        <v>0</v>
      </c>
      <c r="AA3712">
        <v>0</v>
      </c>
      <c r="AB3712" s="1">
        <f>Z3712/0.1</f>
        <v>0</v>
      </c>
      <c r="AC3712" s="1">
        <f>AA3712-AB3712</f>
        <v>0</v>
      </c>
      <c r="AD3712" s="1">
        <f>_xlfn.IFNA(INDEX($AV$2:$AV$53,MATCH(B3712,$AU$2:$AU$53,0)),1000)</f>
        <v>5210095</v>
      </c>
      <c r="AE3712" s="1">
        <f>C3712/AD3712*100000</f>
        <v>3.8387015975716379E-2</v>
      </c>
      <c r="AF3712" s="34">
        <f>IF(B3713=B3712,IFERROR((C3712/C3713)-1,0),0)</f>
        <v>0</v>
      </c>
      <c r="AG3712" s="35">
        <f>IFERROR(LOG(2)/LOG(1+(AF3712)),AF3712)</f>
        <v>0</v>
      </c>
      <c r="AH3712" s="35">
        <f>AVERAGE(Z3712:Z3718)</f>
        <v>21</v>
      </c>
      <c r="AJ3712" s="1">
        <f>Q3712/AD3712*100000</f>
        <v>0</v>
      </c>
      <c r="AK3712" s="34">
        <f>IF(B3713=B3712,IFERROR((Q3712/Q3713)-1,0),0)</f>
        <v>0</v>
      </c>
      <c r="AL3712" s="35">
        <f>IFERROR(LOG(2)/LOG(1+(AK3712)),AK3712)</f>
        <v>0</v>
      </c>
      <c r="AM3712" s="35">
        <f>AVERAGE(W3712:W3718)</f>
        <v>0.66666666666666663</v>
      </c>
      <c r="AN3712" s="4">
        <f>ROUNDDOWN(N3712,0)</f>
        <v>0</v>
      </c>
      <c r="AO3712" s="38" cm="1">
        <f t="array" ref="AO3712">_xlfn.ANCHORARRAY(AN3712)-1</f>
        <v>-1</v>
      </c>
    </row>
    <row r="3713" spans="1:41" x14ac:dyDescent="0.25">
      <c r="A3713">
        <v>20200307</v>
      </c>
      <c r="B3713" s="1" t="s">
        <v>118</v>
      </c>
      <c r="C3713">
        <v>2</v>
      </c>
      <c r="D3713">
        <v>8</v>
      </c>
      <c r="M3713" s="1" t="s">
        <v>75</v>
      </c>
      <c r="N3713" s="2"/>
      <c r="O3713" s="1" t="s">
        <v>3838</v>
      </c>
      <c r="P3713" s="2">
        <v>43897.666666666664</v>
      </c>
      <c r="S3713">
        <v>10</v>
      </c>
      <c r="T3713">
        <v>10</v>
      </c>
      <c r="U3713">
        <v>10</v>
      </c>
      <c r="V3713">
        <v>45</v>
      </c>
      <c r="W3713">
        <v>0</v>
      </c>
      <c r="X3713">
        <v>0</v>
      </c>
      <c r="Y3713">
        <v>3</v>
      </c>
      <c r="Z3713">
        <v>2</v>
      </c>
      <c r="AA3713">
        <v>5</v>
      </c>
      <c r="AB3713" s="1">
        <f>Z3713/0.1</f>
        <v>20</v>
      </c>
      <c r="AC3713" s="1">
        <f>AA3713-AB3713</f>
        <v>-15</v>
      </c>
      <c r="AD3713" s="1">
        <f>_xlfn.IFNA(INDEX($AV$2:$AV$53,MATCH(B3713,$AU$2:$AU$53,0)),1000)</f>
        <v>5210095</v>
      </c>
      <c r="AE3713" s="1">
        <f>C3713/AD3713*100000</f>
        <v>3.8387015975716379E-2</v>
      </c>
      <c r="AF3713" s="34">
        <f>IF(B3714=B3713,IFERROR((C3713/C3714)-1,0),0)</f>
        <v>0</v>
      </c>
      <c r="AG3713" s="35">
        <f>IFERROR(LOG(2)/LOG(1+(AF3713)),AF3713)</f>
        <v>0</v>
      </c>
      <c r="AH3713" s="35">
        <f>AVERAGE(Z3713:Z3719)</f>
        <v>24.833333333333332</v>
      </c>
      <c r="AJ3713" s="1">
        <f>Q3713/AD3713*100000</f>
        <v>0</v>
      </c>
      <c r="AK3713" s="34">
        <f>IF(B3714=B3713,IFERROR((Q3713/Q3714)-1,0),0)</f>
        <v>0</v>
      </c>
      <c r="AL3713" s="35">
        <f>IFERROR(LOG(2)/LOG(1+(AK3713)),AK3713)</f>
        <v>0</v>
      </c>
      <c r="AM3713" s="35">
        <f>AVERAGE(W3713:W3719)</f>
        <v>0.66666666666666663</v>
      </c>
      <c r="AN3713" s="4">
        <f>ROUNDDOWN(N3713,0)</f>
        <v>0</v>
      </c>
      <c r="AO3713" s="38" cm="1">
        <f t="array" ref="AO3713">_xlfn.ANCHORARRAY(AN3713)-1</f>
        <v>-1</v>
      </c>
    </row>
    <row r="3714" spans="1:41" x14ac:dyDescent="0.25">
      <c r="A3714">
        <v>20200306</v>
      </c>
      <c r="B3714" s="1" t="s">
        <v>118</v>
      </c>
      <c r="C3714">
        <v>0</v>
      </c>
      <c r="D3714">
        <v>5</v>
      </c>
      <c r="M3714" s="1" t="s">
        <v>75</v>
      </c>
      <c r="N3714" s="2"/>
      <c r="O3714" s="1" t="s">
        <v>3875</v>
      </c>
      <c r="P3714" s="2">
        <v>43896.666666666664</v>
      </c>
      <c r="S3714">
        <v>5</v>
      </c>
      <c r="T3714">
        <v>5</v>
      </c>
      <c r="U3714">
        <v>5</v>
      </c>
      <c r="V3714">
        <v>45</v>
      </c>
      <c r="W3714">
        <v>0</v>
      </c>
      <c r="X3714">
        <v>0</v>
      </c>
      <c r="Y3714">
        <v>0</v>
      </c>
      <c r="Z3714">
        <v>0</v>
      </c>
      <c r="AA3714">
        <v>0</v>
      </c>
      <c r="AB3714" s="1">
        <f>Z3714/0.1</f>
        <v>0</v>
      </c>
      <c r="AC3714" s="1">
        <f>AA3714-AB3714</f>
        <v>0</v>
      </c>
      <c r="AD3714" s="1">
        <f>_xlfn.IFNA(INDEX($AV$2:$AV$53,MATCH(B3714,$AU$2:$AU$53,0)),1000)</f>
        <v>5210095</v>
      </c>
      <c r="AE3714" s="1">
        <f>C3714/AD3714*100000</f>
        <v>0</v>
      </c>
      <c r="AF3714" s="34">
        <f>IF(B3715=B3714,IFERROR((C3714/C3715)-1,0),0)</f>
        <v>0</v>
      </c>
      <c r="AG3714" s="35">
        <f>IFERROR(LOG(2)/LOG(1+(AF3714)),AF3714)</f>
        <v>0</v>
      </c>
      <c r="AH3714" s="35">
        <f>AVERAGE(Z3714:Z3720)</f>
        <v>40.333333333333336</v>
      </c>
      <c r="AJ3714" s="1">
        <f>Q3714/AD3714*100000</f>
        <v>0</v>
      </c>
      <c r="AK3714" s="34">
        <f>IF(B3715=B3714,IFERROR((Q3714/Q3715)-1,0),0)</f>
        <v>0</v>
      </c>
      <c r="AL3714" s="35">
        <f>IFERROR(LOG(2)/LOG(1+(AK3714)),AK3714)</f>
        <v>0</v>
      </c>
      <c r="AM3714" s="35">
        <f>AVERAGE(W3714:W3720)</f>
        <v>0.66666666666666663</v>
      </c>
      <c r="AN3714" s="4">
        <f>ROUNDDOWN(N3714,0)</f>
        <v>0</v>
      </c>
      <c r="AO3714" s="38" cm="1">
        <f t="array" ref="AO3714">_xlfn.ANCHORARRAY(AN3714)-1</f>
        <v>-1</v>
      </c>
    </row>
    <row r="3715" spans="1:41" x14ac:dyDescent="0.25">
      <c r="A3715">
        <v>20200305</v>
      </c>
      <c r="B3715" s="1" t="s">
        <v>118</v>
      </c>
      <c r="C3715">
        <v>0</v>
      </c>
      <c r="D3715">
        <v>5</v>
      </c>
      <c r="M3715" s="1" t="s">
        <v>75</v>
      </c>
      <c r="N3715" s="2"/>
      <c r="O3715" s="1" t="s">
        <v>3899</v>
      </c>
      <c r="P3715" s="2">
        <v>43895.666666666664</v>
      </c>
      <c r="S3715">
        <v>5</v>
      </c>
      <c r="T3715">
        <v>5</v>
      </c>
      <c r="U3715">
        <v>5</v>
      </c>
      <c r="V3715">
        <v>45</v>
      </c>
      <c r="W3715">
        <v>0</v>
      </c>
      <c r="X3715">
        <v>0</v>
      </c>
      <c r="Y3715">
        <v>0</v>
      </c>
      <c r="Z3715">
        <v>0</v>
      </c>
      <c r="AA3715">
        <v>0</v>
      </c>
      <c r="AB3715" s="1">
        <f>Z3715/0.1</f>
        <v>0</v>
      </c>
      <c r="AC3715" s="1">
        <f>AA3715-AB3715</f>
        <v>0</v>
      </c>
      <c r="AD3715" s="1">
        <f>_xlfn.IFNA(INDEX($AV$2:$AV$53,MATCH(B3715,$AU$2:$AU$53,0)),1000)</f>
        <v>5210095</v>
      </c>
      <c r="AE3715" s="1">
        <f>C3715/AD3715*100000</f>
        <v>0</v>
      </c>
      <c r="AF3715" s="34">
        <f>IF(B3716=B3715,IFERROR((C3715/C3716)-1,0),0)</f>
        <v>0</v>
      </c>
      <c r="AG3715" s="35">
        <f>IFERROR(LOG(2)/LOG(1+(AF3715)),AF3715)</f>
        <v>0</v>
      </c>
      <c r="AH3715" s="35">
        <f>AVERAGE(Z3715:Z3721)</f>
        <v>59</v>
      </c>
      <c r="AJ3715" s="1">
        <f>Q3715/AD3715*100000</f>
        <v>0</v>
      </c>
      <c r="AK3715" s="34">
        <f>IF(B3716=B3715,IFERROR((Q3715/Q3716)-1,0),0)</f>
        <v>0</v>
      </c>
      <c r="AL3715" s="35">
        <f>IFERROR(LOG(2)/LOG(1+(AK3715)),AK3715)</f>
        <v>0</v>
      </c>
      <c r="AM3715" s="35">
        <f>AVERAGE(W3715:W3721)</f>
        <v>0.66666666666666663</v>
      </c>
      <c r="AN3715" s="4">
        <f>ROUNDDOWN(N3715,0)</f>
        <v>0</v>
      </c>
      <c r="AO3715" s="38" cm="1">
        <f t="array" ref="AO3715">_xlfn.ANCHORARRAY(AN3715)-1</f>
        <v>-1</v>
      </c>
    </row>
    <row r="3716" spans="1:41" x14ac:dyDescent="0.25">
      <c r="A3716">
        <v>20200304</v>
      </c>
      <c r="B3716" s="1" t="s">
        <v>118</v>
      </c>
      <c r="C3716">
        <v>0</v>
      </c>
      <c r="D3716">
        <v>5</v>
      </c>
      <c r="M3716" s="1" t="s">
        <v>75</v>
      </c>
      <c r="N3716" s="2"/>
      <c r="O3716" s="1" t="s">
        <v>3915</v>
      </c>
      <c r="P3716" s="2">
        <v>43894.666666666664</v>
      </c>
      <c r="S3716">
        <v>5</v>
      </c>
      <c r="T3716">
        <v>5</v>
      </c>
      <c r="U3716">
        <v>5</v>
      </c>
      <c r="V3716">
        <v>45</v>
      </c>
      <c r="AB3716" s="1">
        <f>Z3716/0.1</f>
        <v>0</v>
      </c>
      <c r="AC3716" s="1">
        <f>AA3716-AB3716</f>
        <v>0</v>
      </c>
      <c r="AD3716" s="1">
        <f>_xlfn.IFNA(INDEX($AV$2:$AV$53,MATCH(B3716,$AU$2:$AU$53,0)),1000)</f>
        <v>5210095</v>
      </c>
      <c r="AE3716" s="1">
        <f>C3716/AD3716*100000</f>
        <v>0</v>
      </c>
      <c r="AF3716" s="34">
        <f>IF(B3717=B3716,IFERROR((C3716/C3717)-1,0),0)</f>
        <v>0</v>
      </c>
      <c r="AG3716" s="35">
        <f>IFERROR(LOG(2)/LOG(1+(AF3716)),AF3716)</f>
        <v>0</v>
      </c>
      <c r="AH3716" s="35">
        <f>AVERAGE(Z3716:Z3722)</f>
        <v>76.666666666666671</v>
      </c>
      <c r="AJ3716" s="1">
        <f>Q3716/AD3716*100000</f>
        <v>0</v>
      </c>
      <c r="AK3716" s="34">
        <f>IF(B3717=B3716,IFERROR((Q3716/Q3717)-1,0),0)</f>
        <v>0</v>
      </c>
      <c r="AL3716" s="35">
        <f>IFERROR(LOG(2)/LOG(1+(AK3716)),AK3716)</f>
        <v>0</v>
      </c>
      <c r="AM3716" s="35">
        <f>AVERAGE(W3716:W3722)</f>
        <v>1</v>
      </c>
      <c r="AN3716" s="4">
        <f>ROUNDDOWN(N3716,0)</f>
        <v>0</v>
      </c>
      <c r="AO3716" s="38" cm="1">
        <f t="array" ref="AO3716">_xlfn.ANCHORARRAY(AN3716)-1</f>
        <v>-1</v>
      </c>
    </row>
    <row r="3717" spans="1:41" x14ac:dyDescent="0.25">
      <c r="A3717">
        <v>20200527</v>
      </c>
      <c r="B3717" s="1" t="s">
        <v>120</v>
      </c>
      <c r="C3717">
        <v>4710</v>
      </c>
      <c r="D3717">
        <v>33296</v>
      </c>
      <c r="F3717">
        <v>101</v>
      </c>
      <c r="G3717">
        <v>391</v>
      </c>
      <c r="L3717">
        <v>3619</v>
      </c>
      <c r="M3717" s="1" t="s">
        <v>28</v>
      </c>
      <c r="N3717" s="2">
        <v>43977.75</v>
      </c>
      <c r="O3717" s="1" t="s">
        <v>4776</v>
      </c>
      <c r="P3717" s="2">
        <v>43978.666666666664</v>
      </c>
      <c r="Q3717">
        <v>54</v>
      </c>
      <c r="R3717">
        <v>391</v>
      </c>
      <c r="S3717">
        <v>38006</v>
      </c>
      <c r="T3717">
        <v>38006</v>
      </c>
      <c r="U3717">
        <v>38006</v>
      </c>
      <c r="V3717">
        <v>46</v>
      </c>
      <c r="W3717">
        <v>4</v>
      </c>
      <c r="X3717">
        <v>13</v>
      </c>
      <c r="Y3717">
        <v>911</v>
      </c>
      <c r="Z3717">
        <v>57</v>
      </c>
      <c r="AA3717">
        <v>968</v>
      </c>
      <c r="AB3717" s="1">
        <f>Z3717/0.1</f>
        <v>570</v>
      </c>
      <c r="AC3717" s="1">
        <f>AA3717-AB3717</f>
        <v>398</v>
      </c>
      <c r="AD3717" s="1">
        <f>_xlfn.IFNA(INDEX($AV$2:$AV$53,MATCH(B3717,$AU$2:$AU$53,0)),1000)</f>
        <v>903027</v>
      </c>
      <c r="AE3717" s="1">
        <f>C3717/AD3717*100000</f>
        <v>521.579088997339</v>
      </c>
      <c r="AF3717" s="34">
        <f>IF(B3718=B3717,IFERROR((C3717/C3718)-1,0),0)</f>
        <v>1.2250161186331487E-2</v>
      </c>
      <c r="AG3717" s="35">
        <f>IFERROR(LOG(2)/LOG(1+(AF3717)),AF3717)</f>
        <v>56.928569086000493</v>
      </c>
      <c r="AH3717" s="35">
        <f>AVERAGE(Z3717:Z3723)</f>
        <v>76.142857142857139</v>
      </c>
      <c r="AJ3717" s="1">
        <f>Q3717/AD3717*100000</f>
        <v>5.9798876445554781</v>
      </c>
      <c r="AK3717" s="34">
        <f>IF(B3718=B3717,IFERROR((Q3717/Q3718)-1,0),0)</f>
        <v>8.0000000000000071E-2</v>
      </c>
      <c r="AL3717" s="35">
        <f>IFERROR(LOG(2)/LOG(1+(AK3717)),AK3717)</f>
        <v>9.0064683420005878</v>
      </c>
      <c r="AM3717" s="35">
        <f>AVERAGE(W3717:W3723)</f>
        <v>1.1428571428571428</v>
      </c>
      <c r="AN3717" s="4">
        <f>ROUNDDOWN(N3717,0)</f>
        <v>43977</v>
      </c>
      <c r="AO3717" s="38" cm="1">
        <f t="array" ref="AO3717">_xlfn.ANCHORARRAY(AN3717)-1</f>
        <v>43976</v>
      </c>
    </row>
    <row r="3718" spans="1:41" x14ac:dyDescent="0.25">
      <c r="A3718">
        <v>20200526</v>
      </c>
      <c r="B3718" s="1" t="s">
        <v>120</v>
      </c>
      <c r="C3718">
        <v>4653</v>
      </c>
      <c r="D3718">
        <v>32385</v>
      </c>
      <c r="F3718">
        <v>106</v>
      </c>
      <c r="G3718">
        <v>378</v>
      </c>
      <c r="L3718">
        <v>3528</v>
      </c>
      <c r="M3718" s="1" t="s">
        <v>36</v>
      </c>
      <c r="N3718" s="2">
        <v>43976.75</v>
      </c>
      <c r="O3718" s="1" t="s">
        <v>4832</v>
      </c>
      <c r="P3718" s="2">
        <v>43977.666666666664</v>
      </c>
      <c r="Q3718">
        <v>50</v>
      </c>
      <c r="R3718">
        <v>378</v>
      </c>
      <c r="S3718">
        <v>37038</v>
      </c>
      <c r="T3718">
        <v>37038</v>
      </c>
      <c r="U3718">
        <v>37038</v>
      </c>
      <c r="V3718">
        <v>46</v>
      </c>
      <c r="W3718">
        <v>0</v>
      </c>
      <c r="X3718">
        <v>8</v>
      </c>
      <c r="Y3718">
        <v>1688</v>
      </c>
      <c r="Z3718">
        <v>67</v>
      </c>
      <c r="AA3718">
        <v>1755</v>
      </c>
      <c r="AB3718" s="1">
        <f>Z3718/0.1</f>
        <v>670</v>
      </c>
      <c r="AC3718" s="1">
        <f>AA3718-AB3718</f>
        <v>1085</v>
      </c>
      <c r="AD3718" s="1">
        <f>_xlfn.IFNA(INDEX($AV$2:$AV$53,MATCH(B3718,$AU$2:$AU$53,0)),1000)</f>
        <v>903027</v>
      </c>
      <c r="AE3718" s="1">
        <f>C3718/AD3718*100000</f>
        <v>515.26698537253037</v>
      </c>
      <c r="AF3718" s="34">
        <f>IF(B3719=B3718,IFERROR((C3718/C3719)-1,0),0)</f>
        <v>1.4609681639773164E-2</v>
      </c>
      <c r="AG3718" s="35">
        <f>IFERROR(LOG(2)/LOG(1+(AF3718)),AF3718)</f>
        <v>47.79010849727598</v>
      </c>
      <c r="AH3718" s="35">
        <f>AVERAGE(Z3718:Z3724)</f>
        <v>81.142857142857139</v>
      </c>
      <c r="AJ3718" s="1">
        <f>Q3718/AD3718*100000</f>
        <v>5.536933004218036</v>
      </c>
      <c r="AK3718" s="34">
        <f>IF(B3719=B3718,IFERROR((Q3718/Q3719)-1,0),0)</f>
        <v>0</v>
      </c>
      <c r="AL3718" s="35">
        <f>IFERROR(LOG(2)/LOG(1+(AK3718)),AK3718)</f>
        <v>0</v>
      </c>
      <c r="AM3718" s="35">
        <f>AVERAGE(W3718:W3724)</f>
        <v>0.5714285714285714</v>
      </c>
      <c r="AN3718" s="4">
        <f>ROUNDDOWN(N3718,0)</f>
        <v>43976</v>
      </c>
      <c r="AO3718" s="38" cm="1">
        <f t="array" ref="AO3718">_xlfn.ANCHORARRAY(AN3718)-1</f>
        <v>43975</v>
      </c>
    </row>
    <row r="3719" spans="1:41" x14ac:dyDescent="0.25">
      <c r="A3719">
        <v>20200525</v>
      </c>
      <c r="B3719" s="1" t="s">
        <v>120</v>
      </c>
      <c r="C3719">
        <v>4586</v>
      </c>
      <c r="D3719">
        <v>30697</v>
      </c>
      <c r="F3719">
        <v>99</v>
      </c>
      <c r="G3719">
        <v>370</v>
      </c>
      <c r="L3719">
        <v>3415</v>
      </c>
      <c r="M3719" s="1" t="s">
        <v>36</v>
      </c>
      <c r="N3719" s="2">
        <v>43975.75</v>
      </c>
      <c r="O3719" s="1" t="s">
        <v>4696</v>
      </c>
      <c r="P3719" s="2">
        <v>43976.666666666664</v>
      </c>
      <c r="Q3719">
        <v>50</v>
      </c>
      <c r="R3719">
        <v>370</v>
      </c>
      <c r="S3719">
        <v>35283</v>
      </c>
      <c r="T3719">
        <v>35283</v>
      </c>
      <c r="U3719">
        <v>35283</v>
      </c>
      <c r="V3719">
        <v>46</v>
      </c>
      <c r="W3719">
        <v>0</v>
      </c>
      <c r="X3719">
        <v>6</v>
      </c>
      <c r="Y3719">
        <v>355</v>
      </c>
      <c r="Z3719">
        <v>23</v>
      </c>
      <c r="AA3719">
        <v>378</v>
      </c>
      <c r="AB3719" s="1">
        <f>Z3719/0.1</f>
        <v>230</v>
      </c>
      <c r="AC3719" s="1">
        <f>AA3719-AB3719</f>
        <v>148</v>
      </c>
      <c r="AD3719" s="1">
        <f>_xlfn.IFNA(INDEX($AV$2:$AV$53,MATCH(B3719,$AU$2:$AU$53,0)),1000)</f>
        <v>903027</v>
      </c>
      <c r="AE3719" s="1">
        <f>C3719/AD3719*100000</f>
        <v>507.84749514687826</v>
      </c>
      <c r="AF3719" s="34">
        <f>IF(B3720=B3719,IFERROR((C3719/C3720)-1,0),0)</f>
        <v>5.04054350208194E-3</v>
      </c>
      <c r="AG3719" s="35">
        <f>IFERROR(LOG(2)/LOG(1+(AF3719)),AF3719)</f>
        <v>137.86065642482762</v>
      </c>
      <c r="AH3719" s="35">
        <f>AVERAGE(Z3719:Z3725)</f>
        <v>79.857142857142861</v>
      </c>
      <c r="AJ3719" s="1">
        <f>Q3719/AD3719*100000</f>
        <v>5.536933004218036</v>
      </c>
      <c r="AK3719" s="34">
        <f>IF(B3720=B3719,IFERROR((Q3719/Q3720)-1,0),0)</f>
        <v>0</v>
      </c>
      <c r="AL3719" s="35">
        <f>IFERROR(LOG(2)/LOG(1+(AK3719)),AK3719)</f>
        <v>0</v>
      </c>
      <c r="AM3719" s="35">
        <f>AVERAGE(W3719:W3725)</f>
        <v>0.8571428571428571</v>
      </c>
      <c r="AN3719" s="4">
        <f>ROUNDDOWN(N3719,0)</f>
        <v>43975</v>
      </c>
      <c r="AO3719" s="38" cm="1">
        <f t="array" ref="AO3719">_xlfn.ANCHORARRAY(AN3719)-1</f>
        <v>43974</v>
      </c>
    </row>
    <row r="3720" spans="1:41" x14ac:dyDescent="0.25">
      <c r="A3720">
        <v>20200524</v>
      </c>
      <c r="B3720" s="1" t="s">
        <v>120</v>
      </c>
      <c r="C3720">
        <v>4563</v>
      </c>
      <c r="D3720">
        <v>30342</v>
      </c>
      <c r="F3720">
        <v>85</v>
      </c>
      <c r="G3720">
        <v>364</v>
      </c>
      <c r="L3720">
        <v>3371</v>
      </c>
      <c r="M3720" s="1" t="s">
        <v>36</v>
      </c>
      <c r="N3720" s="2">
        <v>43974.75</v>
      </c>
      <c r="O3720" s="1" t="s">
        <v>4641</v>
      </c>
      <c r="P3720" s="2">
        <v>43975.666666666664</v>
      </c>
      <c r="Q3720">
        <v>50</v>
      </c>
      <c r="R3720">
        <v>364</v>
      </c>
      <c r="S3720">
        <v>34905</v>
      </c>
      <c r="T3720">
        <v>34905</v>
      </c>
      <c r="U3720">
        <v>34905</v>
      </c>
      <c r="V3720">
        <v>46</v>
      </c>
      <c r="W3720">
        <v>0</v>
      </c>
      <c r="X3720">
        <v>6</v>
      </c>
      <c r="Y3720">
        <v>1282</v>
      </c>
      <c r="Z3720">
        <v>95</v>
      </c>
      <c r="AA3720">
        <v>1377</v>
      </c>
      <c r="AB3720" s="1">
        <f>Z3720/0.1</f>
        <v>950</v>
      </c>
      <c r="AC3720" s="1">
        <f>AA3720-AB3720</f>
        <v>427</v>
      </c>
      <c r="AD3720" s="1">
        <f>_xlfn.IFNA(INDEX($AV$2:$AV$53,MATCH(B3720,$AU$2:$AU$53,0)),1000)</f>
        <v>903027</v>
      </c>
      <c r="AE3720" s="1">
        <f>C3720/AD3720*100000</f>
        <v>505.30050596493794</v>
      </c>
      <c r="AF3720" s="34">
        <f>IF(B3721=B3720,IFERROR((C3720/C3721)-1,0),0)</f>
        <v>2.1262309758281139E-2</v>
      </c>
      <c r="AG3720" s="35">
        <f>IFERROR(LOG(2)/LOG(1+(AF3720)),AF3720)</f>
        <v>32.945164659299529</v>
      </c>
      <c r="AH3720" s="35">
        <f>AVERAGE(Z3720:Z3726)</f>
        <v>82.285714285714292</v>
      </c>
      <c r="AJ3720" s="1">
        <f>Q3720/AD3720*100000</f>
        <v>5.536933004218036</v>
      </c>
      <c r="AK3720" s="34">
        <f>IF(B3721=B3720,IFERROR((Q3720/Q3721)-1,0),0)</f>
        <v>0</v>
      </c>
      <c r="AL3720" s="35">
        <f>IFERROR(LOG(2)/LOG(1+(AK3720)),AK3720)</f>
        <v>0</v>
      </c>
      <c r="AM3720" s="35">
        <f>AVERAGE(W3720:W3726)</f>
        <v>0.8571428571428571</v>
      </c>
      <c r="AN3720" s="4">
        <f>ROUNDDOWN(N3720,0)</f>
        <v>43974</v>
      </c>
      <c r="AO3720" s="38" cm="1">
        <f t="array" ref="AO3720">_xlfn.ANCHORARRAY(AN3720)-1</f>
        <v>43973</v>
      </c>
    </row>
    <row r="3721" spans="1:41" x14ac:dyDescent="0.25">
      <c r="A3721">
        <v>20200523</v>
      </c>
      <c r="B3721" s="1" t="s">
        <v>120</v>
      </c>
      <c r="C3721">
        <v>4468</v>
      </c>
      <c r="D3721">
        <v>29060</v>
      </c>
      <c r="F3721">
        <v>90</v>
      </c>
      <c r="G3721">
        <v>358</v>
      </c>
      <c r="L3721">
        <v>3336</v>
      </c>
      <c r="M3721" s="1" t="s">
        <v>36</v>
      </c>
      <c r="N3721" s="2">
        <v>43973.75</v>
      </c>
      <c r="O3721" s="1" t="s">
        <v>4035</v>
      </c>
      <c r="P3721" s="2">
        <v>43974.666666666664</v>
      </c>
      <c r="Q3721">
        <v>50</v>
      </c>
      <c r="R3721">
        <v>358</v>
      </c>
      <c r="S3721">
        <v>33528</v>
      </c>
      <c r="T3721">
        <v>33528</v>
      </c>
      <c r="U3721">
        <v>33528</v>
      </c>
      <c r="V3721">
        <v>46</v>
      </c>
      <c r="W3721">
        <v>0</v>
      </c>
      <c r="X3721">
        <v>7</v>
      </c>
      <c r="Y3721">
        <v>1072</v>
      </c>
      <c r="Z3721">
        <v>112</v>
      </c>
      <c r="AA3721">
        <v>1184</v>
      </c>
      <c r="AB3721" s="1">
        <f>Z3721/0.1</f>
        <v>1120</v>
      </c>
      <c r="AC3721" s="1">
        <f>AA3721-AB3721</f>
        <v>64</v>
      </c>
      <c r="AD3721" s="1">
        <f>_xlfn.IFNA(INDEX($AV$2:$AV$53,MATCH(B3721,$AU$2:$AU$53,0)),1000)</f>
        <v>903027</v>
      </c>
      <c r="AE3721" s="1">
        <f>C3721/AD3721*100000</f>
        <v>494.78033325692365</v>
      </c>
      <c r="AF3721" s="34">
        <f>IF(B3722=B3721,IFERROR((C3721/C3722)-1,0),0)</f>
        <v>2.5711662075298403E-2</v>
      </c>
      <c r="AG3721" s="35">
        <f>IFERROR(LOG(2)/LOG(1+(AF3721)),AF3721)</f>
        <v>27.303581486607378</v>
      </c>
      <c r="AH3721" s="35">
        <f>AVERAGE(Z3721:Z3727)</f>
        <v>72.714285714285708</v>
      </c>
      <c r="AJ3721" s="1">
        <f>Q3721/AD3721*100000</f>
        <v>5.536933004218036</v>
      </c>
      <c r="AK3721" s="34">
        <f>IF(B3722=B3721,IFERROR((Q3721/Q3722)-1,0),0)</f>
        <v>0</v>
      </c>
      <c r="AL3721" s="35">
        <f>IFERROR(LOG(2)/LOG(1+(AK3721)),AK3721)</f>
        <v>0</v>
      </c>
      <c r="AM3721" s="35">
        <f>AVERAGE(W3721:W3727)</f>
        <v>0.8571428571428571</v>
      </c>
      <c r="AN3721" s="4">
        <f>ROUNDDOWN(N3721,0)</f>
        <v>43973</v>
      </c>
      <c r="AO3721" s="38" cm="1">
        <f t="array" ref="AO3721">_xlfn.ANCHORARRAY(AN3721)-1</f>
        <v>43972</v>
      </c>
    </row>
    <row r="3722" spans="1:41" x14ac:dyDescent="0.25">
      <c r="A3722">
        <v>20200522</v>
      </c>
      <c r="B3722" s="1" t="s">
        <v>120</v>
      </c>
      <c r="C3722">
        <v>4356</v>
      </c>
      <c r="D3722">
        <v>27988</v>
      </c>
      <c r="F3722">
        <v>83</v>
      </c>
      <c r="G3722">
        <v>351</v>
      </c>
      <c r="L3722">
        <v>3267</v>
      </c>
      <c r="M3722" s="1" t="s">
        <v>36</v>
      </c>
      <c r="N3722" s="2">
        <v>43972.75</v>
      </c>
      <c r="O3722" s="1" t="s">
        <v>4089</v>
      </c>
      <c r="P3722" s="2">
        <v>43973.666666666664</v>
      </c>
      <c r="Q3722">
        <v>50</v>
      </c>
      <c r="R3722">
        <v>351</v>
      </c>
      <c r="S3722">
        <v>32344</v>
      </c>
      <c r="T3722">
        <v>32344</v>
      </c>
      <c r="U3722">
        <v>32344</v>
      </c>
      <c r="V3722">
        <v>46</v>
      </c>
      <c r="W3722">
        <v>2</v>
      </c>
      <c r="X3722">
        <v>9</v>
      </c>
      <c r="Y3722">
        <v>937</v>
      </c>
      <c r="Z3722">
        <v>106</v>
      </c>
      <c r="AA3722">
        <v>1043</v>
      </c>
      <c r="AB3722" s="1">
        <f>Z3722/0.1</f>
        <v>1060</v>
      </c>
      <c r="AC3722" s="1">
        <f>AA3722-AB3722</f>
        <v>-17</v>
      </c>
      <c r="AD3722" s="1">
        <f>_xlfn.IFNA(INDEX($AV$2:$AV$53,MATCH(B3722,$AU$2:$AU$53,0)),1000)</f>
        <v>903027</v>
      </c>
      <c r="AE3722" s="1">
        <f>C3722/AD3722*100000</f>
        <v>482.3776033274753</v>
      </c>
      <c r="AF3722" s="34">
        <f>IF(B3723=B3722,IFERROR((C3722/C3723)-1,0),0)</f>
        <v>2.4941176470588244E-2</v>
      </c>
      <c r="AG3722" s="35">
        <f>IFERROR(LOG(2)/LOG(1+(AF3722)),AF3722)</f>
        <v>28.136429084289574</v>
      </c>
      <c r="AH3722" s="35">
        <f>AVERAGE(Z3722:Z3728)</f>
        <v>67</v>
      </c>
      <c r="AJ3722" s="1">
        <f>Q3722/AD3722*100000</f>
        <v>5.536933004218036</v>
      </c>
      <c r="AK3722" s="34">
        <f>IF(B3723=B3722,IFERROR((Q3722/Q3723)-1,0),0)</f>
        <v>4.1666666666666741E-2</v>
      </c>
      <c r="AL3722" s="35">
        <f>IFERROR(LOG(2)/LOG(1+(AK3722)),AK3722)</f>
        <v>16.979748018338917</v>
      </c>
      <c r="AM3722" s="35">
        <f>AVERAGE(W3722:W3728)</f>
        <v>0.8571428571428571</v>
      </c>
      <c r="AN3722" s="4">
        <f>ROUNDDOWN(N3722,0)</f>
        <v>43972</v>
      </c>
      <c r="AO3722" s="38" cm="1">
        <f t="array" ref="AO3722">_xlfn.ANCHORARRAY(AN3722)-1</f>
        <v>43971</v>
      </c>
    </row>
    <row r="3723" spans="1:41" x14ac:dyDescent="0.25">
      <c r="A3723">
        <v>20200521</v>
      </c>
      <c r="B3723" s="1" t="s">
        <v>120</v>
      </c>
      <c r="C3723">
        <v>4250</v>
      </c>
      <c r="D3723">
        <v>27051</v>
      </c>
      <c r="F3723">
        <v>91</v>
      </c>
      <c r="G3723">
        <v>342</v>
      </c>
      <c r="L3723">
        <v>3145</v>
      </c>
      <c r="M3723" s="1" t="s">
        <v>36</v>
      </c>
      <c r="N3723" s="2">
        <v>43972.474305555559</v>
      </c>
      <c r="O3723" s="1" t="s">
        <v>4143</v>
      </c>
      <c r="P3723" s="2">
        <v>43972.666666666664</v>
      </c>
      <c r="Q3723">
        <v>48</v>
      </c>
      <c r="R3723">
        <v>342</v>
      </c>
      <c r="S3723">
        <v>31301</v>
      </c>
      <c r="T3723">
        <v>31301</v>
      </c>
      <c r="U3723">
        <v>31301</v>
      </c>
      <c r="V3723">
        <v>46</v>
      </c>
      <c r="W3723">
        <v>2</v>
      </c>
      <c r="X3723">
        <v>9</v>
      </c>
      <c r="Y3723">
        <v>839</v>
      </c>
      <c r="Z3723">
        <v>73</v>
      </c>
      <c r="AA3723">
        <v>912</v>
      </c>
      <c r="AB3723" s="1">
        <f>Z3723/0.1</f>
        <v>730</v>
      </c>
      <c r="AC3723" s="1">
        <f>AA3723-AB3723</f>
        <v>182</v>
      </c>
      <c r="AD3723" s="1">
        <f>_xlfn.IFNA(INDEX($AV$2:$AV$53,MATCH(B3723,$AU$2:$AU$53,0)),1000)</f>
        <v>903027</v>
      </c>
      <c r="AE3723" s="1">
        <f>C3723/AD3723*100000</f>
        <v>470.63930535853302</v>
      </c>
      <c r="AF3723" s="34">
        <f>IF(B3724=B3723,IFERROR((C3723/C3724)-1,0),0)</f>
        <v>1.7476657888436664E-2</v>
      </c>
      <c r="AG3723" s="35">
        <f>IFERROR(LOG(2)/LOG(1+(AF3723)),AF3723)</f>
        <v>40.006884785388912</v>
      </c>
      <c r="AH3723" s="35">
        <f>AVERAGE(Z3723:Z3729)</f>
        <v>65.428571428571431</v>
      </c>
      <c r="AJ3723" s="1">
        <f>Q3723/AD3723*100000</f>
        <v>5.3154556840493141</v>
      </c>
      <c r="AK3723" s="34">
        <f>IF(B3724=B3723,IFERROR((Q3723/Q3724)-1,0),0)</f>
        <v>4.3478260869565188E-2</v>
      </c>
      <c r="AL3723" s="35">
        <f>IFERROR(LOG(2)/LOG(1+(AK3723)),AK3723)</f>
        <v>16.286500477641212</v>
      </c>
      <c r="AM3723" s="35">
        <f>AVERAGE(W3723:W3729)</f>
        <v>0.7142857142857143</v>
      </c>
      <c r="AN3723" s="4">
        <f>ROUNDDOWN(N3723,0)</f>
        <v>43972</v>
      </c>
      <c r="AO3723" s="38" cm="1">
        <f t="array" ref="AO3723">_xlfn.ANCHORARRAY(AN3723)-1</f>
        <v>43971</v>
      </c>
    </row>
    <row r="3724" spans="1:41" x14ac:dyDescent="0.25">
      <c r="A3724">
        <v>20200520</v>
      </c>
      <c r="B3724" s="1" t="s">
        <v>120</v>
      </c>
      <c r="C3724">
        <v>4177</v>
      </c>
      <c r="D3724">
        <v>26212</v>
      </c>
      <c r="F3724">
        <v>81</v>
      </c>
      <c r="G3724">
        <v>333</v>
      </c>
      <c r="L3724">
        <v>3023</v>
      </c>
      <c r="M3724" s="1" t="s">
        <v>36</v>
      </c>
      <c r="N3724" s="2">
        <v>43970.75</v>
      </c>
      <c r="O3724" s="1" t="s">
        <v>4197</v>
      </c>
      <c r="P3724" s="2">
        <v>43971.666666666664</v>
      </c>
      <c r="Q3724">
        <v>46</v>
      </c>
      <c r="R3724">
        <v>333</v>
      </c>
      <c r="S3724">
        <v>30389</v>
      </c>
      <c r="T3724">
        <v>30389</v>
      </c>
      <c r="U3724">
        <v>30389</v>
      </c>
      <c r="V3724">
        <v>46</v>
      </c>
      <c r="W3724">
        <v>0</v>
      </c>
      <c r="X3724">
        <v>6</v>
      </c>
      <c r="Y3724">
        <v>588</v>
      </c>
      <c r="Z3724">
        <v>92</v>
      </c>
      <c r="AA3724">
        <v>680</v>
      </c>
      <c r="AB3724" s="1">
        <f>Z3724/0.1</f>
        <v>920</v>
      </c>
      <c r="AC3724" s="1">
        <f>AA3724-AB3724</f>
        <v>-240</v>
      </c>
      <c r="AD3724" s="1">
        <f>_xlfn.IFNA(INDEX($AV$2:$AV$53,MATCH(B3724,$AU$2:$AU$53,0)),1000)</f>
        <v>903027</v>
      </c>
      <c r="AE3724" s="1">
        <f>C3724/AD3724*100000</f>
        <v>462.55538317237472</v>
      </c>
      <c r="AF3724" s="34">
        <f>IF(B3725=B3724,IFERROR((C3724/C3725)-1,0),0)</f>
        <v>2.252141982864142E-2</v>
      </c>
      <c r="AG3724" s="35">
        <f>IFERROR(LOG(2)/LOG(1+(AF3724)),AF3724)</f>
        <v>31.122528803883231</v>
      </c>
      <c r="AH3724" s="35">
        <f>AVERAGE(Z3724:Z3730)</f>
        <v>63.571428571428569</v>
      </c>
      <c r="AJ3724" s="1">
        <f>Q3724/AD3724*100000</f>
        <v>5.0939783638805922</v>
      </c>
      <c r="AK3724" s="34">
        <f>IF(B3725=B3724,IFERROR((Q3724/Q3725)-1,0),0)</f>
        <v>0</v>
      </c>
      <c r="AL3724" s="35">
        <f>IFERROR(LOG(2)/LOG(1+(AK3724)),AK3724)</f>
        <v>0</v>
      </c>
      <c r="AM3724" s="35">
        <f>AVERAGE(W3724:W3730)</f>
        <v>1</v>
      </c>
      <c r="AN3724" s="4">
        <f>ROUNDDOWN(N3724,0)</f>
        <v>43970</v>
      </c>
      <c r="AO3724" s="38" cm="1">
        <f t="array" ref="AO3724">_xlfn.ANCHORARRAY(AN3724)-1</f>
        <v>43969</v>
      </c>
    </row>
    <row r="3725" spans="1:41" x14ac:dyDescent="0.25">
      <c r="A3725">
        <v>20200519</v>
      </c>
      <c r="B3725" s="1" t="s">
        <v>120</v>
      </c>
      <c r="C3725">
        <v>4085</v>
      </c>
      <c r="D3725">
        <v>25624</v>
      </c>
      <c r="F3725">
        <v>75</v>
      </c>
      <c r="G3725">
        <v>327</v>
      </c>
      <c r="L3725">
        <v>2914</v>
      </c>
      <c r="M3725" s="1" t="s">
        <v>28</v>
      </c>
      <c r="N3725" s="2">
        <v>43969.75</v>
      </c>
      <c r="O3725" s="1" t="s">
        <v>4252</v>
      </c>
      <c r="P3725" s="2">
        <v>43970.666666666664</v>
      </c>
      <c r="Q3725">
        <v>46</v>
      </c>
      <c r="R3725">
        <v>327</v>
      </c>
      <c r="S3725">
        <v>29709</v>
      </c>
      <c r="T3725">
        <v>29709</v>
      </c>
      <c r="U3725">
        <v>29709</v>
      </c>
      <c r="V3725">
        <v>46</v>
      </c>
      <c r="W3725">
        <v>2</v>
      </c>
      <c r="X3725">
        <v>11</v>
      </c>
      <c r="Y3725">
        <v>606</v>
      </c>
      <c r="Z3725">
        <v>58</v>
      </c>
      <c r="AA3725">
        <v>664</v>
      </c>
      <c r="AB3725" s="1">
        <f>Z3725/0.1</f>
        <v>580</v>
      </c>
      <c r="AC3725" s="1">
        <f>AA3725-AB3725</f>
        <v>84</v>
      </c>
      <c r="AD3725" s="1">
        <f>_xlfn.IFNA(INDEX($AV$2:$AV$53,MATCH(B3725,$AU$2:$AU$53,0)),1000)</f>
        <v>903027</v>
      </c>
      <c r="AE3725" s="1">
        <f>C3725/AD3725*100000</f>
        <v>452.3674264446135</v>
      </c>
      <c r="AF3725" s="34">
        <f>IF(B3726=B3725,IFERROR((C3725/C3726)-1,0),0)</f>
        <v>1.4402781226719563E-2</v>
      </c>
      <c r="AG3725" s="35">
        <f>IFERROR(LOG(2)/LOG(1+(AF3725)),AF3725)</f>
        <v>48.471673385107081</v>
      </c>
      <c r="AH3725" s="35">
        <f>AVERAGE(Z3725:Z3731)</f>
        <v>60.285714285714285</v>
      </c>
      <c r="AJ3725" s="1">
        <f>Q3725/AD3725*100000</f>
        <v>5.0939783638805922</v>
      </c>
      <c r="AK3725" s="34">
        <f>IF(B3726=B3725,IFERROR((Q3725/Q3726)-1,0),0)</f>
        <v>4.5454545454545414E-2</v>
      </c>
      <c r="AL3725" s="35">
        <f>IFERROR(LOG(2)/LOG(1+(AK3725)),AK3725)</f>
        <v>15.593244012662415</v>
      </c>
      <c r="AM3725" s="35">
        <f>AVERAGE(W3725:W3731)</f>
        <v>1</v>
      </c>
      <c r="AN3725" s="4">
        <f>ROUNDDOWN(N3725,0)</f>
        <v>43969</v>
      </c>
      <c r="AO3725" s="38" cm="1">
        <f t="array" ref="AO3725">_xlfn.ANCHORARRAY(AN3725)-1</f>
        <v>43968</v>
      </c>
    </row>
    <row r="3726" spans="1:41" x14ac:dyDescent="0.25">
      <c r="A3726">
        <v>20200518</v>
      </c>
      <c r="B3726" s="1" t="s">
        <v>120</v>
      </c>
      <c r="C3726">
        <v>4027</v>
      </c>
      <c r="D3726">
        <v>25018</v>
      </c>
      <c r="F3726">
        <v>77</v>
      </c>
      <c r="G3726">
        <v>316</v>
      </c>
      <c r="L3726">
        <v>2784</v>
      </c>
      <c r="M3726" s="1" t="s">
        <v>28</v>
      </c>
      <c r="N3726" s="2">
        <v>43969.479166666664</v>
      </c>
      <c r="O3726" s="1" t="s">
        <v>4307</v>
      </c>
      <c r="P3726" s="2">
        <v>43969.666666666664</v>
      </c>
      <c r="Q3726">
        <v>44</v>
      </c>
      <c r="R3726">
        <v>316</v>
      </c>
      <c r="S3726">
        <v>29045</v>
      </c>
      <c r="T3726">
        <v>29045</v>
      </c>
      <c r="U3726">
        <v>29045</v>
      </c>
      <c r="V3726">
        <v>46</v>
      </c>
      <c r="W3726">
        <v>0</v>
      </c>
      <c r="X3726">
        <v>4</v>
      </c>
      <c r="Y3726">
        <v>446</v>
      </c>
      <c r="Z3726">
        <v>40</v>
      </c>
      <c r="AA3726">
        <v>486</v>
      </c>
      <c r="AB3726" s="1">
        <f>Z3726/0.1</f>
        <v>400</v>
      </c>
      <c r="AC3726" s="1">
        <f>AA3726-AB3726</f>
        <v>86</v>
      </c>
      <c r="AD3726" s="1">
        <f>_xlfn.IFNA(INDEX($AV$2:$AV$53,MATCH(B3726,$AU$2:$AU$53,0)),1000)</f>
        <v>903027</v>
      </c>
      <c r="AE3726" s="1">
        <f>C3726/AD3726*100000</f>
        <v>445.94458415972065</v>
      </c>
      <c r="AF3726" s="34">
        <f>IF(B3727=B3726,IFERROR((C3726/C3727)-1,0),0)</f>
        <v>1.0032605969400477E-2</v>
      </c>
      <c r="AG3726" s="35">
        <f>IFERROR(LOG(2)/LOG(1+(AF3726)),AF3726)</f>
        <v>69.435442195185615</v>
      </c>
      <c r="AH3726" s="35">
        <f>AVERAGE(Z3726:Z3732)</f>
        <v>59</v>
      </c>
      <c r="AJ3726" s="1">
        <f>Q3726/AD3726*100000</f>
        <v>4.8725010437118712</v>
      </c>
      <c r="AK3726" s="34">
        <f>IF(B3727=B3726,IFERROR((Q3726/Q3727)-1,0),0)</f>
        <v>0</v>
      </c>
      <c r="AL3726" s="35">
        <f>IFERROR(LOG(2)/LOG(1+(AK3726)),AK3726)</f>
        <v>0</v>
      </c>
      <c r="AM3726" s="35">
        <f>AVERAGE(W3726:W3732)</f>
        <v>1.4285714285714286</v>
      </c>
      <c r="AN3726" s="4">
        <f>ROUNDDOWN(N3726,0)</f>
        <v>43969</v>
      </c>
      <c r="AO3726" s="38" cm="1">
        <f t="array" ref="AO3726">_xlfn.ANCHORARRAY(AN3726)-1</f>
        <v>43968</v>
      </c>
    </row>
    <row r="3727" spans="1:41" x14ac:dyDescent="0.25">
      <c r="A3727">
        <v>20200517</v>
      </c>
      <c r="B3727" s="1" t="s">
        <v>120</v>
      </c>
      <c r="C3727">
        <v>3987</v>
      </c>
      <c r="D3727">
        <v>24572</v>
      </c>
      <c r="F3727">
        <v>77</v>
      </c>
      <c r="G3727">
        <v>312</v>
      </c>
      <c r="L3727">
        <v>2724</v>
      </c>
      <c r="M3727" s="1" t="s">
        <v>28</v>
      </c>
      <c r="N3727" s="2">
        <v>43967.75</v>
      </c>
      <c r="O3727" s="1" t="s">
        <v>121</v>
      </c>
      <c r="P3727" s="2">
        <v>43968.666666666664</v>
      </c>
      <c r="Q3727">
        <v>44</v>
      </c>
      <c r="R3727">
        <v>312</v>
      </c>
      <c r="S3727">
        <v>28559</v>
      </c>
      <c r="T3727">
        <v>28559</v>
      </c>
      <c r="U3727">
        <v>28559</v>
      </c>
      <c r="V3727">
        <v>46</v>
      </c>
      <c r="W3727">
        <v>0</v>
      </c>
      <c r="X3727">
        <v>8</v>
      </c>
      <c r="Y3727">
        <v>355</v>
      </c>
      <c r="Z3727">
        <v>28</v>
      </c>
      <c r="AA3727">
        <v>383</v>
      </c>
      <c r="AB3727" s="1">
        <f>Z3727/0.1</f>
        <v>280</v>
      </c>
      <c r="AC3727" s="1">
        <f>AA3727-AB3727</f>
        <v>103</v>
      </c>
      <c r="AD3727" s="1">
        <f>_xlfn.IFNA(INDEX($AV$2:$AV$53,MATCH(B3727,$AU$2:$AU$53,0)),1000)</f>
        <v>903027</v>
      </c>
      <c r="AE3727" s="1">
        <f>C3727/AD3727*100000</f>
        <v>441.5150377563462</v>
      </c>
      <c r="AF3727" s="34">
        <f>IF(B3728=B3727,IFERROR((C3727/C3728)-1,0),0)</f>
        <v>7.0724930538015318E-3</v>
      </c>
      <c r="AG3727" s="35">
        <f>IFERROR(LOG(2)/LOG(1+(AF3727)),AF3727)</f>
        <v>98.35222678514755</v>
      </c>
      <c r="AH3727" s="35">
        <f>AVERAGE(Z3727:Z3733)</f>
        <v>67.142857142857139</v>
      </c>
      <c r="AJ3727" s="1">
        <f>Q3727/AD3727*100000</f>
        <v>4.8725010437118712</v>
      </c>
      <c r="AK3727" s="34">
        <f>IF(B3728=B3727,IFERROR((Q3727/Q3728)-1,0),0)</f>
        <v>0</v>
      </c>
      <c r="AL3727" s="35">
        <f>IFERROR(LOG(2)/LOG(1+(AK3727)),AK3727)</f>
        <v>0</v>
      </c>
      <c r="AM3727" s="35">
        <f>AVERAGE(W3727:W3733)</f>
        <v>1.4285714285714286</v>
      </c>
      <c r="AN3727" s="4">
        <f>ROUNDDOWN(N3727,0)</f>
        <v>43967</v>
      </c>
      <c r="AO3727" s="38" cm="1">
        <f t="array" ref="AO3727">_xlfn.ANCHORARRAY(AN3727)-1</f>
        <v>43966</v>
      </c>
    </row>
    <row r="3728" spans="1:41" x14ac:dyDescent="0.25">
      <c r="A3728">
        <v>20200516</v>
      </c>
      <c r="B3728" s="1" t="s">
        <v>120</v>
      </c>
      <c r="C3728">
        <v>3959</v>
      </c>
      <c r="D3728">
        <v>24217</v>
      </c>
      <c r="F3728">
        <v>75</v>
      </c>
      <c r="G3728">
        <v>304</v>
      </c>
      <c r="L3728">
        <v>2673</v>
      </c>
      <c r="M3728" s="1" t="s">
        <v>28</v>
      </c>
      <c r="N3728" s="2">
        <v>43966.75</v>
      </c>
      <c r="O3728" s="1" t="s">
        <v>182</v>
      </c>
      <c r="P3728" s="2">
        <v>43967.666666666664</v>
      </c>
      <c r="Q3728">
        <v>44</v>
      </c>
      <c r="R3728">
        <v>304</v>
      </c>
      <c r="S3728">
        <v>28176</v>
      </c>
      <c r="T3728">
        <v>28176</v>
      </c>
      <c r="U3728">
        <v>28176</v>
      </c>
      <c r="V3728">
        <v>46</v>
      </c>
      <c r="W3728">
        <v>0</v>
      </c>
      <c r="X3728">
        <v>8</v>
      </c>
      <c r="Y3728">
        <v>690</v>
      </c>
      <c r="Z3728">
        <v>72</v>
      </c>
      <c r="AA3728">
        <v>762</v>
      </c>
      <c r="AB3728" s="1">
        <f>Z3728/0.1</f>
        <v>720</v>
      </c>
      <c r="AC3728" s="1">
        <f>AA3728-AB3728</f>
        <v>42</v>
      </c>
      <c r="AD3728" s="1">
        <f>_xlfn.IFNA(INDEX($AV$2:$AV$53,MATCH(B3728,$AU$2:$AU$53,0)),1000)</f>
        <v>903027</v>
      </c>
      <c r="AE3728" s="1">
        <f>C3728/AD3728*100000</f>
        <v>438.41435527398409</v>
      </c>
      <c r="AF3728" s="34">
        <f>IF(B3729=B3728,IFERROR((C3728/C3729)-1,0),0)</f>
        <v>1.8523282737329616E-2</v>
      </c>
      <c r="AG3728" s="35">
        <f>IFERROR(LOG(2)/LOG(1+(AF3728)),AF3728)</f>
        <v>37.765834144295468</v>
      </c>
      <c r="AH3728" s="35">
        <f>AVERAGE(Z3728:Z3734)</f>
        <v>80.857142857142861</v>
      </c>
      <c r="AJ3728" s="1">
        <f>Q3728/AD3728*100000</f>
        <v>4.8725010437118712</v>
      </c>
      <c r="AK3728" s="34">
        <f>IF(B3729=B3728,IFERROR((Q3728/Q3729)-1,0),0)</f>
        <v>0</v>
      </c>
      <c r="AL3728" s="35">
        <f>IFERROR(LOG(2)/LOG(1+(AK3728)),AK3728)</f>
        <v>0</v>
      </c>
      <c r="AM3728" s="35">
        <f>AVERAGE(W3728:W3734)</f>
        <v>1.4285714285714286</v>
      </c>
      <c r="AN3728" s="4">
        <f>ROUNDDOWN(N3728,0)</f>
        <v>43966</v>
      </c>
      <c r="AO3728" s="38" cm="1">
        <f t="array" ref="AO3728">_xlfn.ANCHORARRAY(AN3728)-1</f>
        <v>43965</v>
      </c>
    </row>
    <row r="3729" spans="1:41" x14ac:dyDescent="0.25">
      <c r="A3729">
        <v>20200515</v>
      </c>
      <c r="B3729" s="1" t="s">
        <v>120</v>
      </c>
      <c r="C3729">
        <v>3887</v>
      </c>
      <c r="D3729">
        <v>23527</v>
      </c>
      <c r="F3729">
        <v>80</v>
      </c>
      <c r="G3729">
        <v>296</v>
      </c>
      <c r="L3729">
        <v>2574</v>
      </c>
      <c r="M3729" s="1" t="s">
        <v>28</v>
      </c>
      <c r="N3729" s="2">
        <v>43965.75</v>
      </c>
      <c r="O3729" s="1" t="s">
        <v>233</v>
      </c>
      <c r="P3729" s="2">
        <v>43966.666666666664</v>
      </c>
      <c r="Q3729">
        <v>44</v>
      </c>
      <c r="R3729">
        <v>296</v>
      </c>
      <c r="S3729">
        <v>27414</v>
      </c>
      <c r="T3729">
        <v>27414</v>
      </c>
      <c r="U3729">
        <v>27414</v>
      </c>
      <c r="V3729">
        <v>46</v>
      </c>
      <c r="W3729">
        <v>1</v>
      </c>
      <c r="X3729">
        <v>6</v>
      </c>
      <c r="Y3729">
        <v>846</v>
      </c>
      <c r="Z3729">
        <v>95</v>
      </c>
      <c r="AA3729">
        <v>941</v>
      </c>
      <c r="AB3729" s="1">
        <f>Z3729/0.1</f>
        <v>950</v>
      </c>
      <c r="AC3729" s="1">
        <f>AA3729-AB3729</f>
        <v>-9</v>
      </c>
      <c r="AD3729" s="1">
        <f>_xlfn.IFNA(INDEX($AV$2:$AV$53,MATCH(B3729,$AU$2:$AU$53,0)),1000)</f>
        <v>903027</v>
      </c>
      <c r="AE3729" s="1">
        <f>C3729/AD3729*100000</f>
        <v>430.44117174791006</v>
      </c>
      <c r="AF3729" s="34">
        <f>IF(B3730=B3729,IFERROR((C3729/C3730)-1,0),0)</f>
        <v>2.5052742616033852E-2</v>
      </c>
      <c r="AG3729" s="35">
        <f>IFERROR(LOG(2)/LOG(1+(AF3729)),AF3729)</f>
        <v>28.012661264989244</v>
      </c>
      <c r="AH3729" s="35">
        <f>AVERAGE(Z3729:Z3735)</f>
        <v>106.14285714285714</v>
      </c>
      <c r="AJ3729" s="1">
        <f>Q3729/AD3729*100000</f>
        <v>4.8725010437118712</v>
      </c>
      <c r="AK3729" s="34">
        <f>IF(B3730=B3729,IFERROR((Q3729/Q3730)-1,0),0)</f>
        <v>2.3255813953488413E-2</v>
      </c>
      <c r="AL3729" s="35">
        <f>IFERROR(LOG(2)/LOG(1+(AK3729)),AK3729)</f>
        <v>30.150574439409645</v>
      </c>
      <c r="AM3729" s="35">
        <f>AVERAGE(W3729:W3735)</f>
        <v>1.8571428571428572</v>
      </c>
      <c r="AN3729" s="4">
        <f>ROUNDDOWN(N3729,0)</f>
        <v>43965</v>
      </c>
      <c r="AO3729" s="38" cm="1">
        <f t="array" ref="AO3729">_xlfn.ANCHORARRAY(AN3729)-1</f>
        <v>43964</v>
      </c>
    </row>
    <row r="3730" spans="1:41" x14ac:dyDescent="0.25">
      <c r="A3730">
        <v>20200514</v>
      </c>
      <c r="B3730" s="1" t="s">
        <v>120</v>
      </c>
      <c r="C3730">
        <v>3792</v>
      </c>
      <c r="D3730">
        <v>22681</v>
      </c>
      <c r="F3730">
        <v>85</v>
      </c>
      <c r="G3730">
        <v>290</v>
      </c>
      <c r="L3730">
        <v>2437</v>
      </c>
      <c r="M3730" s="1" t="s">
        <v>28</v>
      </c>
      <c r="N3730" s="2">
        <v>43964.75</v>
      </c>
      <c r="O3730" s="1" t="s">
        <v>283</v>
      </c>
      <c r="P3730" s="2">
        <v>43965.666666666664</v>
      </c>
      <c r="Q3730">
        <v>43</v>
      </c>
      <c r="R3730">
        <v>290</v>
      </c>
      <c r="S3730">
        <v>26473</v>
      </c>
      <c r="T3730">
        <v>26473</v>
      </c>
      <c r="U3730">
        <v>26473</v>
      </c>
      <c r="V3730">
        <v>46</v>
      </c>
      <c r="W3730">
        <v>4</v>
      </c>
      <c r="X3730">
        <v>9</v>
      </c>
      <c r="Y3730">
        <v>569</v>
      </c>
      <c r="Z3730">
        <v>60</v>
      </c>
      <c r="AA3730">
        <v>629</v>
      </c>
      <c r="AB3730" s="1">
        <f>Z3730/0.1</f>
        <v>600</v>
      </c>
      <c r="AC3730" s="1">
        <f>AA3730-AB3730</f>
        <v>29</v>
      </c>
      <c r="AD3730" s="1">
        <f>_xlfn.IFNA(INDEX($AV$2:$AV$53,MATCH(B3730,$AU$2:$AU$53,0)),1000)</f>
        <v>903027</v>
      </c>
      <c r="AE3730" s="1">
        <f>C3730/AD3730*100000</f>
        <v>419.92099903989578</v>
      </c>
      <c r="AF3730" s="34">
        <f>IF(B3731=B3730,IFERROR((C3730/C3731)-1,0),0)</f>
        <v>1.6077170418006492E-2</v>
      </c>
      <c r="AG3730" s="35">
        <f>IFERROR(LOG(2)/LOG(1+(AF3730)),AF3730)</f>
        <v>43.45940695723904</v>
      </c>
      <c r="AH3730" s="35">
        <f>AVERAGE(Z3730:Z3736)</f>
        <v>126.71428571428571</v>
      </c>
      <c r="AJ3730" s="1">
        <f>Q3730/AD3730*100000</f>
        <v>4.7617623836275103</v>
      </c>
      <c r="AK3730" s="34">
        <f>IF(B3731=B3730,IFERROR((Q3730/Q3731)-1,0),0)</f>
        <v>0.10256410256410264</v>
      </c>
      <c r="AL3730" s="35">
        <f>IFERROR(LOG(2)/LOG(1+(AK3730)),AK3730)</f>
        <v>7.0991196774770975</v>
      </c>
      <c r="AM3730" s="35">
        <f>AVERAGE(W3730:W3736)</f>
        <v>1.7142857142857142</v>
      </c>
      <c r="AN3730" s="4">
        <f>ROUNDDOWN(N3730,0)</f>
        <v>43964</v>
      </c>
      <c r="AO3730" s="38" cm="1">
        <f t="array" ref="AO3730">_xlfn.ANCHORARRAY(AN3730)-1</f>
        <v>43963</v>
      </c>
    </row>
    <row r="3731" spans="1:41" x14ac:dyDescent="0.25">
      <c r="A3731">
        <v>20200513</v>
      </c>
      <c r="B3731" s="1" t="s">
        <v>120</v>
      </c>
      <c r="C3731">
        <v>3732</v>
      </c>
      <c r="D3731">
        <v>22112</v>
      </c>
      <c r="F3731">
        <v>79</v>
      </c>
      <c r="G3731">
        <v>281</v>
      </c>
      <c r="L3731">
        <v>2367</v>
      </c>
      <c r="M3731" s="1" t="s">
        <v>28</v>
      </c>
      <c r="N3731" s="2">
        <v>43964.479166666664</v>
      </c>
      <c r="O3731" s="1" t="s">
        <v>334</v>
      </c>
      <c r="P3731" s="2">
        <v>43964.666666666664</v>
      </c>
      <c r="Q3731">
        <v>39</v>
      </c>
      <c r="R3731">
        <v>281</v>
      </c>
      <c r="S3731">
        <v>25844</v>
      </c>
      <c r="T3731">
        <v>25844</v>
      </c>
      <c r="U3731">
        <v>25844</v>
      </c>
      <c r="V3731">
        <v>46</v>
      </c>
      <c r="W3731">
        <v>0</v>
      </c>
      <c r="X3731">
        <v>10</v>
      </c>
      <c r="Y3731">
        <v>578</v>
      </c>
      <c r="Z3731">
        <v>69</v>
      </c>
      <c r="AA3731">
        <v>647</v>
      </c>
      <c r="AB3731" s="1">
        <f>Z3731/0.1</f>
        <v>690</v>
      </c>
      <c r="AC3731" s="1">
        <f>AA3731-AB3731</f>
        <v>-43</v>
      </c>
      <c r="AD3731" s="1">
        <f>_xlfn.IFNA(INDEX($AV$2:$AV$53,MATCH(B3731,$AU$2:$AU$53,0)),1000)</f>
        <v>903027</v>
      </c>
      <c r="AE3731" s="1">
        <f>C3731/AD3731*100000</f>
        <v>413.27667943483419</v>
      </c>
      <c r="AF3731" s="34">
        <f>IF(B3732=B3731,IFERROR((C3731/C3732)-1,0),0)</f>
        <v>1.8837018837018826E-2</v>
      </c>
      <c r="AG3731" s="35">
        <f>IFERROR(LOG(2)/LOG(1+(AF3731)),AF3731)</f>
        <v>37.142569886297665</v>
      </c>
      <c r="AH3731" s="35">
        <f>AVERAGE(Z3731:Z3737)</f>
        <v>136.14285714285714</v>
      </c>
      <c r="AJ3731" s="1">
        <f>Q3731/AD3731*100000</f>
        <v>4.3188077432900673</v>
      </c>
      <c r="AK3731" s="34">
        <f>IF(B3732=B3731,IFERROR((Q3731/Q3732)-1,0),0)</f>
        <v>0</v>
      </c>
      <c r="AL3731" s="35">
        <f>IFERROR(LOG(2)/LOG(1+(AK3731)),AK3731)</f>
        <v>0</v>
      </c>
      <c r="AM3731" s="35">
        <f>AVERAGE(W3731:W3737)</f>
        <v>1.4285714285714286</v>
      </c>
      <c r="AN3731" s="4">
        <f>ROUNDDOWN(N3731,0)</f>
        <v>43964</v>
      </c>
      <c r="AO3731" s="38" cm="1">
        <f t="array" ref="AO3731">_xlfn.ANCHORARRAY(AN3731)-1</f>
        <v>43963</v>
      </c>
    </row>
    <row r="3732" spans="1:41" x14ac:dyDescent="0.25">
      <c r="A3732">
        <v>20200512</v>
      </c>
      <c r="B3732" s="1" t="s">
        <v>120</v>
      </c>
      <c r="C3732">
        <v>3663</v>
      </c>
      <c r="D3732">
        <v>21534</v>
      </c>
      <c r="F3732">
        <v>74</v>
      </c>
      <c r="G3732">
        <v>271</v>
      </c>
      <c r="L3732">
        <v>2309</v>
      </c>
      <c r="M3732" s="1" t="s">
        <v>28</v>
      </c>
      <c r="N3732" s="2">
        <v>43963.479166666664</v>
      </c>
      <c r="O3732" s="1" t="s">
        <v>385</v>
      </c>
      <c r="P3732" s="2">
        <v>43963.666666666664</v>
      </c>
      <c r="Q3732">
        <v>39</v>
      </c>
      <c r="R3732">
        <v>271</v>
      </c>
      <c r="S3732">
        <v>25197</v>
      </c>
      <c r="T3732">
        <v>25197</v>
      </c>
      <c r="U3732">
        <v>25197</v>
      </c>
      <c r="V3732">
        <v>46</v>
      </c>
      <c r="W3732">
        <v>5</v>
      </c>
      <c r="X3732">
        <v>8</v>
      </c>
      <c r="Y3732">
        <v>570</v>
      </c>
      <c r="Z3732">
        <v>49</v>
      </c>
      <c r="AA3732">
        <v>619</v>
      </c>
      <c r="AB3732" s="1">
        <f>Z3732/0.1</f>
        <v>490</v>
      </c>
      <c r="AC3732" s="1">
        <f>AA3732-AB3732</f>
        <v>129</v>
      </c>
      <c r="AD3732" s="1">
        <f>_xlfn.IFNA(INDEX($AV$2:$AV$53,MATCH(B3732,$AU$2:$AU$53,0)),1000)</f>
        <v>903027</v>
      </c>
      <c r="AE3732" s="1">
        <f>C3732/AD3732*100000</f>
        <v>405.63571188901329</v>
      </c>
      <c r="AF3732" s="34">
        <f>IF(B3733=B3732,IFERROR((C3732/C3733)-1,0),0)</f>
        <v>1.3558384061981288E-2</v>
      </c>
      <c r="AG3732" s="35">
        <f>IFERROR(LOG(2)/LOG(1+(AF3732)),AF3732)</f>
        <v>51.468936722865521</v>
      </c>
      <c r="AH3732" s="35">
        <f>AVERAGE(Z3732:Z3738)</f>
        <v>134.57142857142858</v>
      </c>
      <c r="AJ3732" s="1">
        <f>Q3732/AD3732*100000</f>
        <v>4.3188077432900673</v>
      </c>
      <c r="AK3732" s="34">
        <f>IF(B3733=B3732,IFERROR((Q3732/Q3733)-1,0),0)</f>
        <v>0.14705882352941169</v>
      </c>
      <c r="AL3732" s="35">
        <f>IFERROR(LOG(2)/LOG(1+(AK3732)),AK3732)</f>
        <v>5.0520518557992879</v>
      </c>
      <c r="AM3732" s="35">
        <f>AVERAGE(W3732:W3738)</f>
        <v>2.1428571428571428</v>
      </c>
      <c r="AN3732" s="4">
        <f>ROUNDDOWN(N3732,0)</f>
        <v>43963</v>
      </c>
      <c r="AO3732" s="38" cm="1">
        <f t="array" ref="AO3732">_xlfn.ANCHORARRAY(AN3732)-1</f>
        <v>43962</v>
      </c>
    </row>
    <row r="3733" spans="1:41" x14ac:dyDescent="0.25">
      <c r="A3733">
        <v>20200511</v>
      </c>
      <c r="B3733" s="1" t="s">
        <v>120</v>
      </c>
      <c r="C3733">
        <v>3614</v>
      </c>
      <c r="D3733">
        <v>20964</v>
      </c>
      <c r="F3733">
        <v>78</v>
      </c>
      <c r="G3733">
        <v>263</v>
      </c>
      <c r="L3733">
        <v>2187</v>
      </c>
      <c r="M3733" s="1" t="s">
        <v>36</v>
      </c>
      <c r="N3733" s="2">
        <v>43961.75</v>
      </c>
      <c r="O3733" s="1" t="s">
        <v>437</v>
      </c>
      <c r="P3733" s="2">
        <v>43962.666666666664</v>
      </c>
      <c r="Q3733">
        <v>34</v>
      </c>
      <c r="R3733">
        <v>263</v>
      </c>
      <c r="S3733">
        <v>24578</v>
      </c>
      <c r="T3733">
        <v>24578</v>
      </c>
      <c r="U3733">
        <v>24578</v>
      </c>
      <c r="V3733">
        <v>46</v>
      </c>
      <c r="W3733">
        <v>0</v>
      </c>
      <c r="X3733">
        <v>2</v>
      </c>
      <c r="Y3733">
        <v>587</v>
      </c>
      <c r="Z3733">
        <v>97</v>
      </c>
      <c r="AA3733">
        <v>684</v>
      </c>
      <c r="AB3733" s="1">
        <f>Z3733/0.1</f>
        <v>970</v>
      </c>
      <c r="AC3733" s="1">
        <f>AA3733-AB3733</f>
        <v>-286</v>
      </c>
      <c r="AD3733" s="1">
        <f>_xlfn.IFNA(INDEX($AV$2:$AV$53,MATCH(B3733,$AU$2:$AU$53,0)),1000)</f>
        <v>903027</v>
      </c>
      <c r="AE3733" s="1">
        <f>C3733/AD3733*100000</f>
        <v>400.20951754487959</v>
      </c>
      <c r="AF3733" s="34">
        <f>IF(B3734=B3733,IFERROR((C3733/C3734)-1,0),0)</f>
        <v>2.7580324139891976E-2</v>
      </c>
      <c r="AG3733" s="35">
        <f>IFERROR(LOG(2)/LOG(1+(AF3733)),AF3733)</f>
        <v>25.476946761755258</v>
      </c>
      <c r="AH3733" s="35">
        <f>AVERAGE(Z3733:Z3739)</f>
        <v>135.14285714285714</v>
      </c>
      <c r="AJ3733" s="1">
        <f>Q3733/AD3733*100000</f>
        <v>3.7651144428682639</v>
      </c>
      <c r="AK3733" s="34">
        <f>IF(B3734=B3733,IFERROR((Q3733/Q3734)-1,0),0)</f>
        <v>0</v>
      </c>
      <c r="AL3733" s="35">
        <f>IFERROR(LOG(2)/LOG(1+(AK3733)),AK3733)</f>
        <v>0</v>
      </c>
      <c r="AM3733" s="35">
        <f>AVERAGE(W3733:W3739)</f>
        <v>1.8571428571428572</v>
      </c>
      <c r="AN3733" s="4">
        <f>ROUNDDOWN(N3733,0)</f>
        <v>43961</v>
      </c>
      <c r="AO3733" s="38" cm="1">
        <f t="array" ref="AO3733">_xlfn.ANCHORARRAY(AN3733)-1</f>
        <v>43960</v>
      </c>
    </row>
    <row r="3734" spans="1:41" x14ac:dyDescent="0.25">
      <c r="A3734">
        <v>20200510</v>
      </c>
      <c r="B3734" s="1" t="s">
        <v>120</v>
      </c>
      <c r="C3734">
        <v>3517</v>
      </c>
      <c r="D3734">
        <v>20377</v>
      </c>
      <c r="F3734">
        <v>77</v>
      </c>
      <c r="G3734">
        <v>261</v>
      </c>
      <c r="L3734">
        <v>2147</v>
      </c>
      <c r="M3734" s="1" t="s">
        <v>36</v>
      </c>
      <c r="N3734" s="2">
        <v>43960.75</v>
      </c>
      <c r="O3734" s="1" t="s">
        <v>489</v>
      </c>
      <c r="P3734" s="2">
        <v>43961.666666666664</v>
      </c>
      <c r="Q3734">
        <v>34</v>
      </c>
      <c r="R3734">
        <v>261</v>
      </c>
      <c r="S3734">
        <v>23894</v>
      </c>
      <c r="T3734">
        <v>23894</v>
      </c>
      <c r="U3734">
        <v>23894</v>
      </c>
      <c r="V3734">
        <v>46</v>
      </c>
      <c r="W3734">
        <v>0</v>
      </c>
      <c r="X3734">
        <v>8</v>
      </c>
      <c r="Y3734">
        <v>818</v>
      </c>
      <c r="Z3734">
        <v>124</v>
      </c>
      <c r="AA3734">
        <v>942</v>
      </c>
      <c r="AB3734" s="1">
        <f>Z3734/0.1</f>
        <v>1240</v>
      </c>
      <c r="AC3734" s="1">
        <f>AA3734-AB3734</f>
        <v>-298</v>
      </c>
      <c r="AD3734" s="1">
        <f>_xlfn.IFNA(INDEX($AV$2:$AV$53,MATCH(B3734,$AU$2:$AU$53,0)),1000)</f>
        <v>903027</v>
      </c>
      <c r="AE3734" s="1">
        <f>C3734/AD3734*100000</f>
        <v>389.46786751669663</v>
      </c>
      <c r="AF3734" s="34">
        <f>IF(B3735=B3734,IFERROR((C3734/C3735)-1,0),0)</f>
        <v>3.6545829649277994E-2</v>
      </c>
      <c r="AG3734" s="35">
        <f>IFERROR(LOG(2)/LOG(1+(AF3734)),AF3734)</f>
        <v>19.311019546601756</v>
      </c>
      <c r="AH3734" s="35">
        <f>AVERAGE(Z3734:Z3740)</f>
        <v>126.57142857142857</v>
      </c>
      <c r="AJ3734" s="1">
        <f>Q3734/AD3734*100000</f>
        <v>3.7651144428682639</v>
      </c>
      <c r="AK3734" s="34">
        <f>IF(B3735=B3734,IFERROR((Q3734/Q3735)-1,0),0)</f>
        <v>0</v>
      </c>
      <c r="AL3734" s="35">
        <f>IFERROR(LOG(2)/LOG(1+(AK3734)),AK3734)</f>
        <v>0</v>
      </c>
      <c r="AM3734" s="35">
        <f>AVERAGE(W3734:W3740)</f>
        <v>1.8571428571428572</v>
      </c>
      <c r="AN3734" s="4">
        <f>ROUNDDOWN(N3734,0)</f>
        <v>43960</v>
      </c>
      <c r="AO3734" s="38" cm="1">
        <f t="array" ref="AO3734">_xlfn.ANCHORARRAY(AN3734)-1</f>
        <v>43959</v>
      </c>
    </row>
    <row r="3735" spans="1:41" x14ac:dyDescent="0.25">
      <c r="A3735">
        <v>20200509</v>
      </c>
      <c r="B3735" s="1" t="s">
        <v>120</v>
      </c>
      <c r="C3735">
        <v>3393</v>
      </c>
      <c r="D3735">
        <v>19559</v>
      </c>
      <c r="F3735">
        <v>79</v>
      </c>
      <c r="G3735">
        <v>253</v>
      </c>
      <c r="L3735">
        <v>2125</v>
      </c>
      <c r="M3735" s="1" t="s">
        <v>36</v>
      </c>
      <c r="N3735" s="2">
        <v>43959.75</v>
      </c>
      <c r="O3735" s="1" t="s">
        <v>541</v>
      </c>
      <c r="P3735" s="2">
        <v>43960.666666666664</v>
      </c>
      <c r="Q3735">
        <v>34</v>
      </c>
      <c r="R3735">
        <v>253</v>
      </c>
      <c r="S3735">
        <v>22952</v>
      </c>
      <c r="T3735">
        <v>22952</v>
      </c>
      <c r="U3735">
        <v>22952</v>
      </c>
      <c r="V3735">
        <v>46</v>
      </c>
      <c r="W3735">
        <v>3</v>
      </c>
      <c r="X3735">
        <v>6</v>
      </c>
      <c r="Y3735">
        <v>1410</v>
      </c>
      <c r="Z3735">
        <v>249</v>
      </c>
      <c r="AA3735">
        <v>1659</v>
      </c>
      <c r="AB3735" s="1">
        <f>Z3735/0.1</f>
        <v>2490</v>
      </c>
      <c r="AC3735" s="1">
        <f>AA3735-AB3735</f>
        <v>-831</v>
      </c>
      <c r="AD3735" s="1">
        <f>_xlfn.IFNA(INDEX($AV$2:$AV$53,MATCH(B3735,$AU$2:$AU$53,0)),1000)</f>
        <v>903027</v>
      </c>
      <c r="AE3735" s="1">
        <f>C3735/AD3735*100000</f>
        <v>375.73627366623589</v>
      </c>
      <c r="AF3735" s="34">
        <f>IF(B3736=B3735,IFERROR((C3735/C3736)-1,0),0)</f>
        <v>7.9198473282442672E-2</v>
      </c>
      <c r="AG3735" s="35">
        <f>IFERROR(LOG(2)/LOG(1+(AF3735)),AF3735)</f>
        <v>9.0941985077844034</v>
      </c>
      <c r="AH3735" s="35">
        <f>AVERAGE(Z3735:Z3741)</f>
        <v>115</v>
      </c>
      <c r="AJ3735" s="1">
        <f>Q3735/AD3735*100000</f>
        <v>3.7651144428682639</v>
      </c>
      <c r="AK3735" s="34">
        <f>IF(B3736=B3735,IFERROR((Q3735/Q3736)-1,0),0)</f>
        <v>9.6774193548387011E-2</v>
      </c>
      <c r="AL3735" s="35">
        <f>IFERROR(LOG(2)/LOG(1+(AK3735)),AK3735)</f>
        <v>7.5037595225205695</v>
      </c>
      <c r="AM3735" s="35">
        <f>AVERAGE(W3735:W3741)</f>
        <v>1.8571428571428572</v>
      </c>
      <c r="AN3735" s="4">
        <f>ROUNDDOWN(N3735,0)</f>
        <v>43959</v>
      </c>
      <c r="AO3735" s="38" cm="1">
        <f t="array" ref="AO3735">_xlfn.ANCHORARRAY(AN3735)-1</f>
        <v>43958</v>
      </c>
    </row>
    <row r="3736" spans="1:41" x14ac:dyDescent="0.25">
      <c r="A3736">
        <v>20200508</v>
      </c>
      <c r="B3736" s="1" t="s">
        <v>120</v>
      </c>
      <c r="C3736">
        <v>3144</v>
      </c>
      <c r="D3736">
        <v>18149</v>
      </c>
      <c r="F3736">
        <v>76</v>
      </c>
      <c r="G3736">
        <v>247</v>
      </c>
      <c r="L3736">
        <v>2069</v>
      </c>
      <c r="M3736" s="1" t="s">
        <v>36</v>
      </c>
      <c r="N3736" s="2">
        <v>43958.75</v>
      </c>
      <c r="O3736" s="1" t="s">
        <v>595</v>
      </c>
      <c r="P3736" s="2">
        <v>43959.666666666664</v>
      </c>
      <c r="Q3736">
        <v>31</v>
      </c>
      <c r="R3736">
        <v>247</v>
      </c>
      <c r="S3736">
        <v>21293</v>
      </c>
      <c r="T3736">
        <v>21293</v>
      </c>
      <c r="U3736">
        <v>21293</v>
      </c>
      <c r="V3736">
        <v>46</v>
      </c>
      <c r="W3736">
        <v>0</v>
      </c>
      <c r="X3736">
        <v>11</v>
      </c>
      <c r="Y3736">
        <v>940</v>
      </c>
      <c r="Z3736">
        <v>239</v>
      </c>
      <c r="AA3736">
        <v>1179</v>
      </c>
      <c r="AB3736" s="1">
        <f>Z3736/0.1</f>
        <v>2390</v>
      </c>
      <c r="AC3736" s="1">
        <f>AA3736-AB3736</f>
        <v>-1211</v>
      </c>
      <c r="AD3736" s="1">
        <f>_xlfn.IFNA(INDEX($AV$2:$AV$53,MATCH(B3736,$AU$2:$AU$53,0)),1000)</f>
        <v>903027</v>
      </c>
      <c r="AE3736" s="1">
        <f>C3736/AD3736*100000</f>
        <v>348.16234730523007</v>
      </c>
      <c r="AF3736" s="34">
        <f>IF(B3737=B3736,IFERROR((C3736/C3737)-1,0),0)</f>
        <v>8.2271944922547302E-2</v>
      </c>
      <c r="AG3736" s="35">
        <f>IFERROR(LOG(2)/LOG(1+(AF3736)),AF3736)</f>
        <v>8.767080708638666</v>
      </c>
      <c r="AH3736" s="35">
        <f>AVERAGE(Z3736:Z3742)</f>
        <v>88.428571428571431</v>
      </c>
      <c r="AJ3736" s="1">
        <f>Q3736/AD3736*100000</f>
        <v>3.4328984626151819</v>
      </c>
      <c r="AK3736" s="34">
        <f>IF(B3737=B3736,IFERROR((Q3736/Q3737)-1,0),0)</f>
        <v>0</v>
      </c>
      <c r="AL3736" s="35">
        <f>IFERROR(LOG(2)/LOG(1+(AK3736)),AK3736)</f>
        <v>0</v>
      </c>
      <c r="AM3736" s="35">
        <f>AVERAGE(W3736:W3742)</f>
        <v>1.4285714285714286</v>
      </c>
      <c r="AN3736" s="4">
        <f>ROUNDDOWN(N3736,0)</f>
        <v>43958</v>
      </c>
      <c r="AO3736" s="38" cm="1">
        <f t="array" ref="AO3736">_xlfn.ANCHORARRAY(AN3736)-1</f>
        <v>43957</v>
      </c>
    </row>
    <row r="3737" spans="1:41" x14ac:dyDescent="0.25">
      <c r="A3737">
        <v>20200507</v>
      </c>
      <c r="B3737" s="1" t="s">
        <v>120</v>
      </c>
      <c r="C3737">
        <v>2905</v>
      </c>
      <c r="D3737">
        <v>17209</v>
      </c>
      <c r="F3737">
        <v>70</v>
      </c>
      <c r="G3737">
        <v>236</v>
      </c>
      <c r="L3737">
        <v>2028</v>
      </c>
      <c r="M3737" s="1" t="s">
        <v>36</v>
      </c>
      <c r="N3737" s="2">
        <v>43957.75</v>
      </c>
      <c r="O3737" s="1" t="s">
        <v>648</v>
      </c>
      <c r="P3737" s="2">
        <v>43958.666666666664</v>
      </c>
      <c r="Q3737">
        <v>31</v>
      </c>
      <c r="R3737">
        <v>236</v>
      </c>
      <c r="S3737">
        <v>20114</v>
      </c>
      <c r="T3737">
        <v>20114</v>
      </c>
      <c r="U3737">
        <v>20114</v>
      </c>
      <c r="V3737">
        <v>46</v>
      </c>
      <c r="W3737">
        <v>2</v>
      </c>
      <c r="X3737">
        <v>6</v>
      </c>
      <c r="Y3737">
        <v>572</v>
      </c>
      <c r="Z3737">
        <v>126</v>
      </c>
      <c r="AA3737">
        <v>698</v>
      </c>
      <c r="AB3737" s="1">
        <f>Z3737/0.1</f>
        <v>1260</v>
      </c>
      <c r="AC3737" s="1">
        <f>AA3737-AB3737</f>
        <v>-562</v>
      </c>
      <c r="AD3737" s="1">
        <f>_xlfn.IFNA(INDEX($AV$2:$AV$53,MATCH(B3737,$AU$2:$AU$53,0)),1000)</f>
        <v>903027</v>
      </c>
      <c r="AE3737" s="1">
        <f>C3737/AD3737*100000</f>
        <v>321.69580754506785</v>
      </c>
      <c r="AF3737" s="34">
        <f>IF(B3738=B3737,IFERROR((C3737/C3738)-1,0),0)</f>
        <v>4.534005037783384E-2</v>
      </c>
      <c r="AG3737" s="35">
        <f>IFERROR(LOG(2)/LOG(1+(AF3737)),AF3737)</f>
        <v>15.631758515034841</v>
      </c>
      <c r="AH3737" s="35">
        <f>AVERAGE(Z3737:Z3743)</f>
        <v>65.142857142857139</v>
      </c>
      <c r="AJ3737" s="1">
        <f>Q3737/AD3737*100000</f>
        <v>3.4328984626151819</v>
      </c>
      <c r="AK3737" s="34">
        <f>IF(B3738=B3737,IFERROR((Q3737/Q3738)-1,0),0)</f>
        <v>6.8965517241379226E-2</v>
      </c>
      <c r="AL3737" s="35">
        <f>IFERROR(LOG(2)/LOG(1+(AK3737)),AK3737)</f>
        <v>10.393355749081858</v>
      </c>
      <c r="AM3737" s="35">
        <f>AVERAGE(W3737:W3743)</f>
        <v>2</v>
      </c>
      <c r="AN3737" s="4">
        <f>ROUNDDOWN(N3737,0)</f>
        <v>43957</v>
      </c>
      <c r="AO3737" s="38" cm="1">
        <f t="array" ref="AO3737">_xlfn.ANCHORARRAY(AN3737)-1</f>
        <v>43956</v>
      </c>
    </row>
    <row r="3738" spans="1:41" x14ac:dyDescent="0.25">
      <c r="A3738">
        <v>20200506</v>
      </c>
      <c r="B3738" s="1" t="s">
        <v>120</v>
      </c>
      <c r="C3738">
        <v>2779</v>
      </c>
      <c r="D3738">
        <v>16637</v>
      </c>
      <c r="F3738">
        <v>72</v>
      </c>
      <c r="G3738">
        <v>230</v>
      </c>
      <c r="L3738">
        <v>1977</v>
      </c>
      <c r="M3738" s="1" t="s">
        <v>36</v>
      </c>
      <c r="N3738" s="2">
        <v>43956.75</v>
      </c>
      <c r="O3738" s="1" t="s">
        <v>701</v>
      </c>
      <c r="P3738" s="2">
        <v>43957.666666666664</v>
      </c>
      <c r="Q3738">
        <v>29</v>
      </c>
      <c r="R3738">
        <v>230</v>
      </c>
      <c r="S3738">
        <v>19416</v>
      </c>
      <c r="T3738">
        <v>19416</v>
      </c>
      <c r="U3738">
        <v>19416</v>
      </c>
      <c r="V3738">
        <v>46</v>
      </c>
      <c r="W3738">
        <v>5</v>
      </c>
      <c r="X3738">
        <v>10</v>
      </c>
      <c r="Y3738">
        <v>336</v>
      </c>
      <c r="Z3738">
        <v>58</v>
      </c>
      <c r="AA3738">
        <v>394</v>
      </c>
      <c r="AB3738" s="1">
        <f>Z3738/0.1</f>
        <v>580</v>
      </c>
      <c r="AC3738" s="1">
        <f>AA3738-AB3738</f>
        <v>-186</v>
      </c>
      <c r="AD3738" s="1">
        <f>_xlfn.IFNA(INDEX($AV$2:$AV$53,MATCH(B3738,$AU$2:$AU$53,0)),1000)</f>
        <v>903027</v>
      </c>
      <c r="AE3738" s="1">
        <f>C3738/AD3738*100000</f>
        <v>307.74273637443844</v>
      </c>
      <c r="AF3738" s="34">
        <f>IF(B3739=B3738,IFERROR((C3738/C3739)-1,0),0)</f>
        <v>2.131569276001466E-2</v>
      </c>
      <c r="AG3738" s="35">
        <f>IFERROR(LOG(2)/LOG(1+(AF3738)),AF3738)</f>
        <v>32.863518714497147</v>
      </c>
      <c r="AH3738" s="35">
        <f>AVERAGE(Z3738:Z3744)</f>
        <v>58</v>
      </c>
      <c r="AJ3738" s="1">
        <f>Q3738/AD3738*100000</f>
        <v>3.2114211424464605</v>
      </c>
      <c r="AK3738" s="34">
        <f>IF(B3739=B3738,IFERROR((Q3738/Q3739)-1,0),0)</f>
        <v>0.20833333333333326</v>
      </c>
      <c r="AL3738" s="35">
        <f>IFERROR(LOG(2)/LOG(1+(AK3738)),AK3738)</f>
        <v>3.6627555293429981</v>
      </c>
      <c r="AM3738" s="35">
        <f>AVERAGE(W3738:W3744)</f>
        <v>2.2857142857142856</v>
      </c>
      <c r="AN3738" s="4">
        <f>ROUNDDOWN(N3738,0)</f>
        <v>43956</v>
      </c>
      <c r="AO3738" s="38" cm="1">
        <f t="array" ref="AO3738">_xlfn.ANCHORARRAY(AN3738)-1</f>
        <v>43955</v>
      </c>
    </row>
    <row r="3739" spans="1:41" x14ac:dyDescent="0.25">
      <c r="A3739">
        <v>20200505</v>
      </c>
      <c r="B3739" s="1" t="s">
        <v>120</v>
      </c>
      <c r="C3739">
        <v>2721</v>
      </c>
      <c r="D3739">
        <v>16301</v>
      </c>
      <c r="F3739">
        <v>75</v>
      </c>
      <c r="G3739">
        <v>220</v>
      </c>
      <c r="L3739">
        <v>1895</v>
      </c>
      <c r="M3739" s="1" t="s">
        <v>36</v>
      </c>
      <c r="N3739" s="2">
        <v>43955.75</v>
      </c>
      <c r="O3739" s="1" t="s">
        <v>753</v>
      </c>
      <c r="P3739" s="2">
        <v>43956.666666666664</v>
      </c>
      <c r="Q3739">
        <v>24</v>
      </c>
      <c r="R3739">
        <v>220</v>
      </c>
      <c r="S3739">
        <v>19022</v>
      </c>
      <c r="T3739">
        <v>19022</v>
      </c>
      <c r="U3739">
        <v>19022</v>
      </c>
      <c r="V3739">
        <v>46</v>
      </c>
      <c r="W3739">
        <v>3</v>
      </c>
      <c r="X3739">
        <v>9</v>
      </c>
      <c r="Y3739">
        <v>256</v>
      </c>
      <c r="Z3739">
        <v>53</v>
      </c>
      <c r="AA3739">
        <v>309</v>
      </c>
      <c r="AB3739" s="1">
        <f>Z3739/0.1</f>
        <v>530</v>
      </c>
      <c r="AC3739" s="1">
        <f>AA3739-AB3739</f>
        <v>-221</v>
      </c>
      <c r="AD3739" s="1">
        <f>_xlfn.IFNA(INDEX($AV$2:$AV$53,MATCH(B3739,$AU$2:$AU$53,0)),1000)</f>
        <v>903027</v>
      </c>
      <c r="AE3739" s="1">
        <f>C3739/AD3739*100000</f>
        <v>301.31989408954547</v>
      </c>
      <c r="AF3739" s="34">
        <f>IF(B3740=B3739,IFERROR((C3739/C3740)-1,0),0)</f>
        <v>1.9865067466266817E-2</v>
      </c>
      <c r="AG3739" s="35">
        <f>IFERROR(LOG(2)/LOG(1+(AF3739)),AF3739)</f>
        <v>35.238204899104907</v>
      </c>
      <c r="AH3739" s="35">
        <f>AVERAGE(Z3739:Z3745)</f>
        <v>58.285714285714285</v>
      </c>
      <c r="AJ3739" s="1">
        <f>Q3739/AD3739*100000</f>
        <v>2.6577278420246571</v>
      </c>
      <c r="AK3739" s="34">
        <f>IF(B3740=B3739,IFERROR((Q3739/Q3740)-1,0),0)</f>
        <v>0.14285714285714279</v>
      </c>
      <c r="AL3739" s="35">
        <f>IFERROR(LOG(2)/LOG(1+(AK3739)),AK3739)</f>
        <v>5.1908930696844333</v>
      </c>
      <c r="AM3739" s="35">
        <f>AVERAGE(W3739:W3745)</f>
        <v>1.8571428571428572</v>
      </c>
      <c r="AN3739" s="4">
        <f>ROUNDDOWN(N3739,0)</f>
        <v>43955</v>
      </c>
      <c r="AO3739" s="38" cm="1">
        <f t="array" ref="AO3739">_xlfn.ANCHORARRAY(AN3739)-1</f>
        <v>43954</v>
      </c>
    </row>
    <row r="3740" spans="1:41" x14ac:dyDescent="0.25">
      <c r="A3740">
        <v>20200504</v>
      </c>
      <c r="B3740" s="1" t="s">
        <v>120</v>
      </c>
      <c r="C3740">
        <v>2668</v>
      </c>
      <c r="D3740">
        <v>16045</v>
      </c>
      <c r="F3740">
        <v>69</v>
      </c>
      <c r="G3740">
        <v>211</v>
      </c>
      <c r="L3740">
        <v>1830</v>
      </c>
      <c r="M3740" s="1" t="s">
        <v>36</v>
      </c>
      <c r="N3740" s="2">
        <v>43954.75</v>
      </c>
      <c r="O3740" s="1" t="s">
        <v>806</v>
      </c>
      <c r="P3740" s="2">
        <v>43955.666666666664</v>
      </c>
      <c r="Q3740">
        <v>21</v>
      </c>
      <c r="R3740">
        <v>211</v>
      </c>
      <c r="S3740">
        <v>18713</v>
      </c>
      <c r="T3740">
        <v>18713</v>
      </c>
      <c r="U3740">
        <v>18713</v>
      </c>
      <c r="V3740">
        <v>46</v>
      </c>
      <c r="W3740">
        <v>0</v>
      </c>
      <c r="X3740">
        <v>14</v>
      </c>
      <c r="Y3740">
        <v>259</v>
      </c>
      <c r="Z3740">
        <v>37</v>
      </c>
      <c r="AA3740">
        <v>296</v>
      </c>
      <c r="AB3740" s="1">
        <f>Z3740/0.1</f>
        <v>370</v>
      </c>
      <c r="AC3740" s="1">
        <f>AA3740-AB3740</f>
        <v>-74</v>
      </c>
      <c r="AD3740" s="1">
        <f>_xlfn.IFNA(INDEX($AV$2:$AV$53,MATCH(B3740,$AU$2:$AU$53,0)),1000)</f>
        <v>903027</v>
      </c>
      <c r="AE3740" s="1">
        <f>C3740/AD3740*100000</f>
        <v>295.45074510507442</v>
      </c>
      <c r="AF3740" s="34">
        <f>IF(B3741=B3740,IFERROR((C3740/C3741)-1,0),0)</f>
        <v>1.4063093880653854E-2</v>
      </c>
      <c r="AG3740" s="35">
        <f>IFERROR(LOG(2)/LOG(1+(AF3740)),AF3740)</f>
        <v>49.634151585679319</v>
      </c>
      <c r="AH3740" s="35">
        <f>AVERAGE(Z3740:Z3746)</f>
        <v>60.428571428571431</v>
      </c>
      <c r="AJ3740" s="1">
        <f>Q3740/AD3740*100000</f>
        <v>2.3255118617715751</v>
      </c>
      <c r="AK3740" s="34">
        <f>IF(B3741=B3740,IFERROR((Q3740/Q3741)-1,0),0)</f>
        <v>0</v>
      </c>
      <c r="AL3740" s="35">
        <f>IFERROR(LOG(2)/LOG(1+(AK3740)),AK3740)</f>
        <v>0</v>
      </c>
      <c r="AM3740" s="35">
        <f>AVERAGE(W3740:W3746)</f>
        <v>1.4285714285714286</v>
      </c>
      <c r="AN3740" s="4">
        <f>ROUNDDOWN(N3740,0)</f>
        <v>43954</v>
      </c>
      <c r="AO3740" s="38" cm="1">
        <f t="array" ref="AO3740">_xlfn.ANCHORARRAY(AN3740)-1</f>
        <v>43953</v>
      </c>
    </row>
    <row r="3741" spans="1:41" x14ac:dyDescent="0.25">
      <c r="A3741">
        <v>20200503</v>
      </c>
      <c r="B3741" s="1" t="s">
        <v>120</v>
      </c>
      <c r="C3741">
        <v>2631</v>
      </c>
      <c r="D3741">
        <v>15786</v>
      </c>
      <c r="F3741">
        <v>71</v>
      </c>
      <c r="G3741">
        <v>197</v>
      </c>
      <c r="L3741">
        <v>1799</v>
      </c>
      <c r="M3741" s="1" t="s">
        <v>36</v>
      </c>
      <c r="N3741" s="2">
        <v>43953.75</v>
      </c>
      <c r="O3741" s="1" t="s">
        <v>859</v>
      </c>
      <c r="P3741" s="2">
        <v>43954.666666666664</v>
      </c>
      <c r="Q3741">
        <v>21</v>
      </c>
      <c r="R3741">
        <v>197</v>
      </c>
      <c r="S3741">
        <v>18417</v>
      </c>
      <c r="T3741">
        <v>18417</v>
      </c>
      <c r="U3741">
        <v>18417</v>
      </c>
      <c r="V3741">
        <v>46</v>
      </c>
      <c r="W3741">
        <v>0</v>
      </c>
      <c r="X3741">
        <v>10</v>
      </c>
      <c r="Y3741">
        <v>283</v>
      </c>
      <c r="Z3741">
        <v>43</v>
      </c>
      <c r="AA3741">
        <v>326</v>
      </c>
      <c r="AB3741" s="1">
        <f>Z3741/0.1</f>
        <v>430</v>
      </c>
      <c r="AC3741" s="1">
        <f>AA3741-AB3741</f>
        <v>-104</v>
      </c>
      <c r="AD3741" s="1">
        <f>_xlfn.IFNA(INDEX($AV$2:$AV$53,MATCH(B3741,$AU$2:$AU$53,0)),1000)</f>
        <v>903027</v>
      </c>
      <c r="AE3741" s="1">
        <f>C3741/AD3741*100000</f>
        <v>291.35341468195304</v>
      </c>
      <c r="AF3741" s="34">
        <f>IF(B3742=B3741,IFERROR((C3741/C3742)-1,0),0)</f>
        <v>1.6615146831530092E-2</v>
      </c>
      <c r="AG3741" s="35">
        <f>IFERROR(LOG(2)/LOG(1+(AF3741)),AF3741)</f>
        <v>42.0634102004434</v>
      </c>
      <c r="AH3741" s="35">
        <f>AVERAGE(Z3741:Z3747)</f>
        <v>59.857142857142854</v>
      </c>
      <c r="AJ3741" s="1">
        <f>Q3741/AD3741*100000</f>
        <v>2.3255118617715751</v>
      </c>
      <c r="AK3741" s="34">
        <f>IF(B3742=B3741,IFERROR((Q3741/Q3742)-1,0),0)</f>
        <v>0</v>
      </c>
      <c r="AL3741" s="35">
        <f>IFERROR(LOG(2)/LOG(1+(AK3741)),AK3741)</f>
        <v>0</v>
      </c>
      <c r="AM3741" s="35">
        <f>AVERAGE(W3741:W3747)</f>
        <v>1.4285714285714286</v>
      </c>
      <c r="AN3741" s="4">
        <f>ROUNDDOWN(N3741,0)</f>
        <v>43953</v>
      </c>
      <c r="AO3741" s="38" cm="1">
        <f t="array" ref="AO3741">_xlfn.ANCHORARRAY(AN3741)-1</f>
        <v>43952</v>
      </c>
    </row>
    <row r="3742" spans="1:41" x14ac:dyDescent="0.25">
      <c r="A3742">
        <v>20200502</v>
      </c>
      <c r="B3742" s="1" t="s">
        <v>120</v>
      </c>
      <c r="C3742">
        <v>2588</v>
      </c>
      <c r="D3742">
        <v>15503</v>
      </c>
      <c r="F3742">
        <v>71</v>
      </c>
      <c r="G3742">
        <v>187</v>
      </c>
      <c r="L3742">
        <v>1759</v>
      </c>
      <c r="M3742" s="1" t="s">
        <v>36</v>
      </c>
      <c r="N3742" s="2">
        <v>43952.75</v>
      </c>
      <c r="O3742" s="1" t="s">
        <v>912</v>
      </c>
      <c r="P3742" s="2">
        <v>43953.666666666664</v>
      </c>
      <c r="Q3742">
        <v>21</v>
      </c>
      <c r="R3742">
        <v>187</v>
      </c>
      <c r="S3742">
        <v>18091</v>
      </c>
      <c r="T3742">
        <v>18091</v>
      </c>
      <c r="U3742">
        <v>18091</v>
      </c>
      <c r="V3742">
        <v>46</v>
      </c>
      <c r="W3742">
        <v>0</v>
      </c>
      <c r="X3742">
        <v>8</v>
      </c>
      <c r="Y3742">
        <v>665</v>
      </c>
      <c r="Z3742">
        <v>63</v>
      </c>
      <c r="AA3742">
        <v>728</v>
      </c>
      <c r="AB3742" s="1">
        <f>Z3742/0.1</f>
        <v>630</v>
      </c>
      <c r="AC3742" s="1">
        <f>AA3742-AB3742</f>
        <v>98</v>
      </c>
      <c r="AD3742" s="1">
        <f>_xlfn.IFNA(INDEX($AV$2:$AV$53,MATCH(B3742,$AU$2:$AU$53,0)),1000)</f>
        <v>903027</v>
      </c>
      <c r="AE3742" s="1">
        <f>C3742/AD3742*100000</f>
        <v>286.59165229832553</v>
      </c>
      <c r="AF3742" s="34">
        <f>IF(B3743=B3742,IFERROR((C3742/C3743)-1,0),0)</f>
        <v>2.4950495049504973E-2</v>
      </c>
      <c r="AG3742" s="35">
        <f>IFERROR(LOG(2)/LOG(1+(AF3742)),AF3742)</f>
        <v>28.126048996691644</v>
      </c>
      <c r="AH3742" s="35">
        <f>AVERAGE(Z3742:Z3748)</f>
        <v>63</v>
      </c>
      <c r="AJ3742" s="1">
        <f>Q3742/AD3742*100000</f>
        <v>2.3255118617715751</v>
      </c>
      <c r="AK3742" s="34">
        <f>IF(B3743=B3742,IFERROR((Q3742/Q3743)-1,0),0)</f>
        <v>0</v>
      </c>
      <c r="AL3742" s="35">
        <f>IFERROR(LOG(2)/LOG(1+(AK3742)),AK3742)</f>
        <v>0</v>
      </c>
      <c r="AM3742" s="35">
        <f>AVERAGE(W3742:W3748)</f>
        <v>1.5714285714285714</v>
      </c>
      <c r="AN3742" s="4">
        <f>ROUNDDOWN(N3742,0)</f>
        <v>43952</v>
      </c>
      <c r="AO3742" s="38" cm="1">
        <f t="array" ref="AO3742">_xlfn.ANCHORARRAY(AN3742)-1</f>
        <v>43951</v>
      </c>
    </row>
    <row r="3743" spans="1:41" x14ac:dyDescent="0.25">
      <c r="A3743">
        <v>20200501</v>
      </c>
      <c r="B3743" s="1" t="s">
        <v>120</v>
      </c>
      <c r="C3743">
        <v>2525</v>
      </c>
      <c r="D3743">
        <v>14838</v>
      </c>
      <c r="F3743">
        <v>69</v>
      </c>
      <c r="G3743">
        <v>179</v>
      </c>
      <c r="L3743">
        <v>1686</v>
      </c>
      <c r="M3743" s="1" t="s">
        <v>36</v>
      </c>
      <c r="N3743" s="2">
        <v>43952.477777777778</v>
      </c>
      <c r="O3743" s="1" t="s">
        <v>965</v>
      </c>
      <c r="P3743" s="2">
        <v>43952.666666666664</v>
      </c>
      <c r="Q3743">
        <v>21</v>
      </c>
      <c r="R3743">
        <v>179</v>
      </c>
      <c r="S3743">
        <v>17363</v>
      </c>
      <c r="T3743">
        <v>17363</v>
      </c>
      <c r="U3743">
        <v>17363</v>
      </c>
      <c r="V3743">
        <v>46</v>
      </c>
      <c r="W3743">
        <v>4</v>
      </c>
      <c r="X3743">
        <v>6</v>
      </c>
      <c r="Y3743">
        <v>259</v>
      </c>
      <c r="Z3743">
        <v>76</v>
      </c>
      <c r="AA3743">
        <v>335</v>
      </c>
      <c r="AB3743" s="1">
        <f>Z3743/0.1</f>
        <v>760</v>
      </c>
      <c r="AC3743" s="1">
        <f>AA3743-AB3743</f>
        <v>-425</v>
      </c>
      <c r="AD3743" s="1">
        <f>_xlfn.IFNA(INDEX($AV$2:$AV$53,MATCH(B3743,$AU$2:$AU$53,0)),1000)</f>
        <v>903027</v>
      </c>
      <c r="AE3743" s="1">
        <f>C3743/AD3743*100000</f>
        <v>279.61511671301082</v>
      </c>
      <c r="AF3743" s="34">
        <f>IF(B3744=B3743,IFERROR((C3743/C3744)-1,0),0)</f>
        <v>3.1033074724377219E-2</v>
      </c>
      <c r="AG3743" s="35">
        <f>IFERROR(LOG(2)/LOG(1+(AF3743)),AF3743)</f>
        <v>22.680564186508878</v>
      </c>
      <c r="AH3743" s="35">
        <f>AVERAGE(Z3743:Z3749)</f>
        <v>69.285714285714292</v>
      </c>
      <c r="AJ3743" s="1">
        <f>Q3743/AD3743*100000</f>
        <v>2.3255118617715751</v>
      </c>
      <c r="AK3743" s="34">
        <f>IF(B3744=B3743,IFERROR((Q3743/Q3744)-1,0),0)</f>
        <v>0.23529411764705888</v>
      </c>
      <c r="AL3743" s="35">
        <f>IFERROR(LOG(2)/LOG(1+(AK3743)),AK3743)</f>
        <v>3.2802524895194076</v>
      </c>
      <c r="AM3743" s="35">
        <f>AVERAGE(W3743:W3749)</f>
        <v>1.5714285714285714</v>
      </c>
      <c r="AN3743" s="4">
        <f>ROUNDDOWN(N3743,0)</f>
        <v>43952</v>
      </c>
      <c r="AO3743" s="38" cm="1">
        <f t="array" ref="AO3743">_xlfn.ANCHORARRAY(AN3743)-1</f>
        <v>43951</v>
      </c>
    </row>
    <row r="3744" spans="1:41" x14ac:dyDescent="0.25">
      <c r="A3744">
        <v>20200430</v>
      </c>
      <c r="B3744" s="1" t="s">
        <v>120</v>
      </c>
      <c r="C3744">
        <v>2449</v>
      </c>
      <c r="D3744">
        <v>14579</v>
      </c>
      <c r="F3744">
        <v>76</v>
      </c>
      <c r="G3744">
        <v>173</v>
      </c>
      <c r="L3744">
        <v>1573</v>
      </c>
      <c r="M3744" s="1" t="s">
        <v>36</v>
      </c>
      <c r="N3744" s="2">
        <v>43951.479861111111</v>
      </c>
      <c r="O3744" s="1" t="s">
        <v>1017</v>
      </c>
      <c r="P3744" s="2">
        <v>43951.666666666664</v>
      </c>
      <c r="Q3744">
        <v>17</v>
      </c>
      <c r="R3744">
        <v>173</v>
      </c>
      <c r="S3744">
        <v>17028</v>
      </c>
      <c r="T3744">
        <v>17028</v>
      </c>
      <c r="U3744">
        <v>17028</v>
      </c>
      <c r="V3744">
        <v>46</v>
      </c>
      <c r="W3744">
        <v>4</v>
      </c>
      <c r="X3744">
        <v>8</v>
      </c>
      <c r="Y3744">
        <v>119</v>
      </c>
      <c r="Z3744">
        <v>76</v>
      </c>
      <c r="AA3744">
        <v>195</v>
      </c>
      <c r="AB3744" s="1">
        <f>Z3744/0.1</f>
        <v>760</v>
      </c>
      <c r="AC3744" s="1">
        <f>AA3744-AB3744</f>
        <v>-565</v>
      </c>
      <c r="AD3744" s="1">
        <f>_xlfn.IFNA(INDEX($AV$2:$AV$53,MATCH(B3744,$AU$2:$AU$53,0)),1000)</f>
        <v>903027</v>
      </c>
      <c r="AE3744" s="1">
        <f>C3744/AD3744*100000</f>
        <v>271.19897854659934</v>
      </c>
      <c r="AF3744" s="34">
        <f>IF(B3745=B3744,IFERROR((C3744/C3745)-1,0),0)</f>
        <v>3.2026970080067496E-2</v>
      </c>
      <c r="AG3744" s="35">
        <f>IFERROR(LOG(2)/LOG(1+(AF3744)),AF3744)</f>
        <v>21.987361353777931</v>
      </c>
      <c r="AH3744" s="35">
        <f>AVERAGE(Z3744:Z3750)</f>
        <v>70.428571428571431</v>
      </c>
      <c r="AJ3744" s="1">
        <f>Q3744/AD3744*100000</f>
        <v>1.882557221434132</v>
      </c>
      <c r="AK3744" s="34">
        <f>IF(B3745=B3744,IFERROR((Q3744/Q3745)-1,0),0)</f>
        <v>0.30769230769230771</v>
      </c>
      <c r="AL3744" s="35">
        <f>IFERROR(LOG(2)/LOG(1+(AK3744)),AK3744)</f>
        <v>2.5838249455646198</v>
      </c>
      <c r="AM3744" s="35">
        <f>AVERAGE(W3744:W3750)</f>
        <v>1.1428571428571428</v>
      </c>
      <c r="AN3744" s="4">
        <f>ROUNDDOWN(N3744,0)</f>
        <v>43951</v>
      </c>
      <c r="AO3744" s="38" cm="1">
        <f t="array" ref="AO3744">_xlfn.ANCHORARRAY(AN3744)-1</f>
        <v>43950</v>
      </c>
    </row>
    <row r="3745" spans="1:41" x14ac:dyDescent="0.25">
      <c r="A3745">
        <v>20200429</v>
      </c>
      <c r="B3745" s="1" t="s">
        <v>120</v>
      </c>
      <c r="C3745">
        <v>2373</v>
      </c>
      <c r="D3745">
        <v>14460</v>
      </c>
      <c r="F3745">
        <v>69</v>
      </c>
      <c r="G3745">
        <v>165</v>
      </c>
      <c r="L3745">
        <v>1492</v>
      </c>
      <c r="M3745" s="1" t="s">
        <v>36</v>
      </c>
      <c r="N3745" s="2">
        <v>43949.75</v>
      </c>
      <c r="O3745" s="1" t="s">
        <v>1070</v>
      </c>
      <c r="P3745" s="2">
        <v>43950.666666666664</v>
      </c>
      <c r="Q3745">
        <v>13</v>
      </c>
      <c r="R3745">
        <v>165</v>
      </c>
      <c r="S3745">
        <v>16833</v>
      </c>
      <c r="T3745">
        <v>16833</v>
      </c>
      <c r="U3745">
        <v>16833</v>
      </c>
      <c r="V3745">
        <v>46</v>
      </c>
      <c r="W3745">
        <v>2</v>
      </c>
      <c r="X3745">
        <v>8</v>
      </c>
      <c r="Y3745">
        <v>161</v>
      </c>
      <c r="Z3745">
        <v>60</v>
      </c>
      <c r="AA3745">
        <v>221</v>
      </c>
      <c r="AB3745" s="1">
        <f>Z3745/0.1</f>
        <v>600</v>
      </c>
      <c r="AC3745" s="1">
        <f>AA3745-AB3745</f>
        <v>-379</v>
      </c>
      <c r="AD3745" s="1">
        <f>_xlfn.IFNA(INDEX($AV$2:$AV$53,MATCH(B3745,$AU$2:$AU$53,0)),1000)</f>
        <v>903027</v>
      </c>
      <c r="AE3745" s="1">
        <f>C3745/AD3745*100000</f>
        <v>262.78284038018796</v>
      </c>
      <c r="AF3745" s="34">
        <f>IF(B3746=B3745,IFERROR((C3745/C3746)-1,0),0)</f>
        <v>2.5940337224383825E-2</v>
      </c>
      <c r="AG3745" s="35">
        <f>IFERROR(LOG(2)/LOG(1+(AF3745)),AF3745)</f>
        <v>27.065918148867205</v>
      </c>
      <c r="AH3745" s="35">
        <f>AVERAGE(Z3745:Z3751)</f>
        <v>73.571428571428569</v>
      </c>
      <c r="AJ3745" s="1">
        <f>Q3745/AD3745*100000</f>
        <v>1.4396025810966893</v>
      </c>
      <c r="AK3745" s="34">
        <f>IF(B3746=B3745,IFERROR((Q3745/Q3746)-1,0),0)</f>
        <v>0.18181818181818188</v>
      </c>
      <c r="AL3745" s="35">
        <f>IFERROR(LOG(2)/LOG(1+(AK3745)),AK3745)</f>
        <v>4.1492381461821113</v>
      </c>
      <c r="AM3745" s="35">
        <f>AVERAGE(W3745:W3751)</f>
        <v>0.7142857142857143</v>
      </c>
      <c r="AN3745" s="4">
        <f>ROUNDDOWN(N3745,0)</f>
        <v>43949</v>
      </c>
      <c r="AO3745" s="38" cm="1">
        <f t="array" ref="AO3745">_xlfn.ANCHORARRAY(AN3745)-1</f>
        <v>43948</v>
      </c>
    </row>
    <row r="3746" spans="1:41" x14ac:dyDescent="0.25">
      <c r="A3746">
        <v>20200428</v>
      </c>
      <c r="B3746" s="1" t="s">
        <v>120</v>
      </c>
      <c r="C3746">
        <v>2313</v>
      </c>
      <c r="D3746">
        <v>14299</v>
      </c>
      <c r="F3746">
        <v>69</v>
      </c>
      <c r="G3746">
        <v>157</v>
      </c>
      <c r="L3746">
        <v>1392</v>
      </c>
      <c r="M3746" s="1" t="s">
        <v>36</v>
      </c>
      <c r="N3746" s="2">
        <v>43948.75</v>
      </c>
      <c r="O3746" s="1" t="s">
        <v>1123</v>
      </c>
      <c r="P3746" s="2">
        <v>43949.666666666664</v>
      </c>
      <c r="Q3746">
        <v>11</v>
      </c>
      <c r="R3746">
        <v>157</v>
      </c>
      <c r="S3746">
        <v>16612</v>
      </c>
      <c r="T3746">
        <v>16612</v>
      </c>
      <c r="U3746">
        <v>16612</v>
      </c>
      <c r="V3746">
        <v>46</v>
      </c>
      <c r="W3746">
        <v>0</v>
      </c>
      <c r="X3746">
        <v>7</v>
      </c>
      <c r="Y3746">
        <v>169</v>
      </c>
      <c r="Z3746">
        <v>68</v>
      </c>
      <c r="AA3746">
        <v>237</v>
      </c>
      <c r="AB3746" s="1">
        <f>Z3746/0.1</f>
        <v>680</v>
      </c>
      <c r="AC3746" s="1">
        <f>AA3746-AB3746</f>
        <v>-443</v>
      </c>
      <c r="AD3746" s="1">
        <f>_xlfn.IFNA(INDEX($AV$2:$AV$53,MATCH(B3746,$AU$2:$AU$53,0)),1000)</f>
        <v>903027</v>
      </c>
      <c r="AE3746" s="1">
        <f>C3746/AD3746*100000</f>
        <v>256.13852077512632</v>
      </c>
      <c r="AF3746" s="34">
        <f>IF(B3747=B3746,IFERROR((C3746/C3747)-1,0),0)</f>
        <v>3.0289532293986676E-2</v>
      </c>
      <c r="AG3746" s="35">
        <f>IFERROR(LOG(2)/LOG(1+(AF3746)),AF3746)</f>
        <v>23.228900297206192</v>
      </c>
      <c r="AH3746" s="35">
        <f>AVERAGE(Z3746:Z3752)</f>
        <v>79.714285714285708</v>
      </c>
      <c r="AJ3746" s="1">
        <f>Q3746/AD3746*100000</f>
        <v>1.2181252609279678</v>
      </c>
      <c r="AK3746" s="34">
        <f>IF(B3747=B3746,IFERROR((Q3746/Q3747)-1,0),0)</f>
        <v>0</v>
      </c>
      <c r="AL3746" s="35">
        <f>IFERROR(LOG(2)/LOG(1+(AK3746)),AK3746)</f>
        <v>0</v>
      </c>
      <c r="AM3746" s="35">
        <f>AVERAGE(W3746:W3752)</f>
        <v>0.42857142857142855</v>
      </c>
      <c r="AN3746" s="4">
        <f>ROUNDDOWN(N3746,0)</f>
        <v>43948</v>
      </c>
      <c r="AO3746" s="38" cm="1">
        <f t="array" ref="AO3746">_xlfn.ANCHORARRAY(AN3746)-1</f>
        <v>43947</v>
      </c>
    </row>
    <row r="3747" spans="1:41" x14ac:dyDescent="0.25">
      <c r="A3747">
        <v>20200427</v>
      </c>
      <c r="B3747" s="1" t="s">
        <v>120</v>
      </c>
      <c r="C3747">
        <v>2245</v>
      </c>
      <c r="D3747">
        <v>14130</v>
      </c>
      <c r="F3747">
        <v>61</v>
      </c>
      <c r="G3747">
        <v>150</v>
      </c>
      <c r="L3747">
        <v>1316</v>
      </c>
      <c r="M3747" s="1" t="s">
        <v>36</v>
      </c>
      <c r="N3747" s="2">
        <v>43947.75</v>
      </c>
      <c r="O3747" s="1" t="s">
        <v>1175</v>
      </c>
      <c r="P3747" s="2">
        <v>43948.666666666664</v>
      </c>
      <c r="Q3747">
        <v>11</v>
      </c>
      <c r="R3747">
        <v>150</v>
      </c>
      <c r="S3747">
        <v>16375</v>
      </c>
      <c r="T3747">
        <v>16375</v>
      </c>
      <c r="U3747">
        <v>16375</v>
      </c>
      <c r="V3747">
        <v>46</v>
      </c>
      <c r="W3747">
        <v>0</v>
      </c>
      <c r="X3747">
        <v>15</v>
      </c>
      <c r="Y3747">
        <v>68</v>
      </c>
      <c r="Z3747">
        <v>33</v>
      </c>
      <c r="AA3747">
        <v>101</v>
      </c>
      <c r="AB3747" s="1">
        <f>Z3747/0.1</f>
        <v>330</v>
      </c>
      <c r="AC3747" s="1">
        <f>AA3747-AB3747</f>
        <v>-229</v>
      </c>
      <c r="AD3747" s="1">
        <f>_xlfn.IFNA(INDEX($AV$2:$AV$53,MATCH(B3747,$AU$2:$AU$53,0)),1000)</f>
        <v>903027</v>
      </c>
      <c r="AE3747" s="1">
        <f>C3747/AD3747*100000</f>
        <v>248.60829188938982</v>
      </c>
      <c r="AF3747" s="34">
        <f>IF(B3748=B3747,IFERROR((C3747/C3748)-1,0),0)</f>
        <v>1.4918625678119302E-2</v>
      </c>
      <c r="AG3747" s="35">
        <f>IFERROR(LOG(2)/LOG(1+(AF3747)),AF3747)</f>
        <v>46.807583782045867</v>
      </c>
      <c r="AH3747" s="35">
        <f>AVERAGE(Z3747:Z3753)</f>
        <v>80</v>
      </c>
      <c r="AJ3747" s="1">
        <f>Q3747/AD3747*100000</f>
        <v>1.2181252609279678</v>
      </c>
      <c r="AK3747" s="34">
        <f>IF(B3748=B3747,IFERROR((Q3747/Q3748)-1,0),0)</f>
        <v>0</v>
      </c>
      <c r="AL3747" s="35">
        <f>IFERROR(LOG(2)/LOG(1+(AK3747)),AK3747)</f>
        <v>0</v>
      </c>
      <c r="AM3747" s="35">
        <f>AVERAGE(W3747:W3753)</f>
        <v>0.5714285714285714</v>
      </c>
      <c r="AN3747" s="4">
        <f>ROUNDDOWN(N3747,0)</f>
        <v>43947</v>
      </c>
      <c r="AO3747" s="38" cm="1">
        <f t="array" ref="AO3747">_xlfn.ANCHORARRAY(AN3747)-1</f>
        <v>43946</v>
      </c>
    </row>
    <row r="3748" spans="1:41" x14ac:dyDescent="0.25">
      <c r="A3748">
        <v>20200426</v>
      </c>
      <c r="B3748" s="1" t="s">
        <v>120</v>
      </c>
      <c r="C3748">
        <v>2212</v>
      </c>
      <c r="D3748">
        <v>14062</v>
      </c>
      <c r="F3748">
        <v>64</v>
      </c>
      <c r="G3748">
        <v>135</v>
      </c>
      <c r="L3748">
        <v>1257</v>
      </c>
      <c r="M3748" s="1" t="s">
        <v>36</v>
      </c>
      <c r="N3748" s="2">
        <v>43946.75</v>
      </c>
      <c r="O3748" s="1" t="s">
        <v>1227</v>
      </c>
      <c r="P3748" s="2">
        <v>43947.666666666664</v>
      </c>
      <c r="Q3748">
        <v>11</v>
      </c>
      <c r="R3748">
        <v>135</v>
      </c>
      <c r="S3748">
        <v>16274</v>
      </c>
      <c r="T3748">
        <v>16274</v>
      </c>
      <c r="U3748">
        <v>16274</v>
      </c>
      <c r="V3748">
        <v>46</v>
      </c>
      <c r="W3748">
        <v>1</v>
      </c>
      <c r="X3748">
        <v>7</v>
      </c>
      <c r="Y3748">
        <v>613</v>
      </c>
      <c r="Z3748">
        <v>65</v>
      </c>
      <c r="AA3748">
        <v>678</v>
      </c>
      <c r="AB3748" s="1">
        <f>Z3748/0.1</f>
        <v>650</v>
      </c>
      <c r="AC3748" s="1">
        <f>AA3748-AB3748</f>
        <v>28</v>
      </c>
      <c r="AD3748" s="1">
        <f>_xlfn.IFNA(INDEX($AV$2:$AV$53,MATCH(B3748,$AU$2:$AU$53,0)),1000)</f>
        <v>903027</v>
      </c>
      <c r="AE3748" s="1">
        <f>C3748/AD3748*100000</f>
        <v>244.9539161066059</v>
      </c>
      <c r="AF3748" s="34">
        <f>IF(B3749=B3748,IFERROR((C3748/C3749)-1,0),0)</f>
        <v>3.0274802049371274E-2</v>
      </c>
      <c r="AG3748" s="35">
        <f>IFERROR(LOG(2)/LOG(1+(AF3748)),AF3748)</f>
        <v>23.240035387678482</v>
      </c>
      <c r="AH3748" s="35">
        <f>AVERAGE(Z3748:Z3754)</f>
        <v>82.428571428571431</v>
      </c>
      <c r="AJ3748" s="1">
        <f>Q3748/AD3748*100000</f>
        <v>1.2181252609279678</v>
      </c>
      <c r="AK3748" s="34">
        <f>IF(B3749=B3748,IFERROR((Q3748/Q3749)-1,0),0)</f>
        <v>0.10000000000000009</v>
      </c>
      <c r="AL3748" s="35">
        <f>IFERROR(LOG(2)/LOG(1+(AK3748)),AK3748)</f>
        <v>7.2725408973417123</v>
      </c>
      <c r="AM3748" s="35">
        <f>AVERAGE(W3748:W3754)</f>
        <v>0.5714285714285714</v>
      </c>
      <c r="AN3748" s="4">
        <f>ROUNDDOWN(N3748,0)</f>
        <v>43946</v>
      </c>
      <c r="AO3748" s="38" cm="1">
        <f t="array" ref="AO3748">_xlfn.ANCHORARRAY(AN3748)-1</f>
        <v>43945</v>
      </c>
    </row>
    <row r="3749" spans="1:41" x14ac:dyDescent="0.25">
      <c r="A3749">
        <v>20200425</v>
      </c>
      <c r="B3749" s="1" t="s">
        <v>120</v>
      </c>
      <c r="C3749">
        <v>2147</v>
      </c>
      <c r="D3749">
        <v>13449</v>
      </c>
      <c r="F3749">
        <v>61</v>
      </c>
      <c r="G3749">
        <v>128</v>
      </c>
      <c r="L3749">
        <v>1223</v>
      </c>
      <c r="M3749" s="1" t="s">
        <v>36</v>
      </c>
      <c r="N3749" s="2">
        <v>43945.75</v>
      </c>
      <c r="O3749" s="1" t="s">
        <v>1278</v>
      </c>
      <c r="P3749" s="2">
        <v>43946.666666666664</v>
      </c>
      <c r="Q3749">
        <v>10</v>
      </c>
      <c r="R3749">
        <v>128</v>
      </c>
      <c r="S3749">
        <v>15596</v>
      </c>
      <c r="T3749">
        <v>15596</v>
      </c>
      <c r="U3749">
        <v>15596</v>
      </c>
      <c r="V3749">
        <v>46</v>
      </c>
      <c r="W3749">
        <v>0</v>
      </c>
      <c r="X3749">
        <v>4</v>
      </c>
      <c r="Y3749">
        <v>665</v>
      </c>
      <c r="Z3749">
        <v>107</v>
      </c>
      <c r="AA3749">
        <v>772</v>
      </c>
      <c r="AB3749" s="1">
        <f>Z3749/0.1</f>
        <v>1070</v>
      </c>
      <c r="AC3749" s="1">
        <f>AA3749-AB3749</f>
        <v>-298</v>
      </c>
      <c r="AD3749" s="1">
        <f>_xlfn.IFNA(INDEX($AV$2:$AV$53,MATCH(B3749,$AU$2:$AU$53,0)),1000)</f>
        <v>903027</v>
      </c>
      <c r="AE3749" s="1">
        <f>C3749/AD3749*100000</f>
        <v>237.75590320112244</v>
      </c>
      <c r="AF3749" s="34">
        <f>IF(B3750=B3749,IFERROR((C3749/C3750)-1,0),0)</f>
        <v>5.2450980392156898E-2</v>
      </c>
      <c r="AG3749" s="35">
        <f>IFERROR(LOG(2)/LOG(1+(AF3749)),AF3749)</f>
        <v>13.558763320941233</v>
      </c>
      <c r="AH3749" s="35">
        <f>AVERAGE(Z3749:Z3755)</f>
        <v>86.428571428571431</v>
      </c>
      <c r="AJ3749" s="1">
        <f>Q3749/AD3749*100000</f>
        <v>1.1073866008436071</v>
      </c>
      <c r="AK3749" s="34">
        <f>IF(B3750=B3749,IFERROR((Q3749/Q3750)-1,0),0)</f>
        <v>0</v>
      </c>
      <c r="AL3749" s="35">
        <f>IFERROR(LOG(2)/LOG(1+(AK3749)),AK3749)</f>
        <v>0</v>
      </c>
      <c r="AM3749" s="35">
        <f>AVERAGE(W3749:W3755)</f>
        <v>0.42857142857142855</v>
      </c>
      <c r="AN3749" s="4">
        <f>ROUNDDOWN(N3749,0)</f>
        <v>43945</v>
      </c>
      <c r="AO3749" s="38" cm="1">
        <f t="array" ref="AO3749">_xlfn.ANCHORARRAY(AN3749)-1</f>
        <v>43944</v>
      </c>
    </row>
    <row r="3750" spans="1:41" x14ac:dyDescent="0.25">
      <c r="A3750">
        <v>20200424</v>
      </c>
      <c r="B3750" s="1" t="s">
        <v>120</v>
      </c>
      <c r="C3750">
        <v>2040</v>
      </c>
      <c r="D3750">
        <v>12784</v>
      </c>
      <c r="F3750">
        <v>61</v>
      </c>
      <c r="G3750">
        <v>124</v>
      </c>
      <c r="L3750">
        <v>1190</v>
      </c>
      <c r="M3750" s="1" t="s">
        <v>33</v>
      </c>
      <c r="N3750" s="2">
        <v>43944.75</v>
      </c>
      <c r="O3750" s="1" t="s">
        <v>1330</v>
      </c>
      <c r="P3750" s="2">
        <v>43945.666666666664</v>
      </c>
      <c r="Q3750">
        <v>10</v>
      </c>
      <c r="R3750">
        <v>124</v>
      </c>
      <c r="S3750">
        <v>14824</v>
      </c>
      <c r="T3750">
        <v>14824</v>
      </c>
      <c r="U3750">
        <v>14824</v>
      </c>
      <c r="V3750">
        <v>46</v>
      </c>
      <c r="W3750">
        <v>1</v>
      </c>
      <c r="X3750">
        <v>5</v>
      </c>
      <c r="Y3750">
        <v>675</v>
      </c>
      <c r="Z3750">
        <v>84</v>
      </c>
      <c r="AA3750">
        <v>759</v>
      </c>
      <c r="AB3750" s="1">
        <f>Z3750/0.1</f>
        <v>840</v>
      </c>
      <c r="AC3750" s="1">
        <f>AA3750-AB3750</f>
        <v>-81</v>
      </c>
      <c r="AD3750" s="1">
        <f>_xlfn.IFNA(INDEX($AV$2:$AV$53,MATCH(B3750,$AU$2:$AU$53,0)),1000)</f>
        <v>903027</v>
      </c>
      <c r="AE3750" s="1">
        <f>C3750/AD3750*100000</f>
        <v>225.90686657209582</v>
      </c>
      <c r="AF3750" s="34">
        <f>IF(B3751=B3750,IFERROR((C3750/C3751)-1,0),0)</f>
        <v>4.2944785276073594E-2</v>
      </c>
      <c r="AG3750" s="35">
        <f>IFERROR(LOG(2)/LOG(1+(AF3750)),AF3750)</f>
        <v>16.484572064948498</v>
      </c>
      <c r="AH3750" s="35">
        <f>AVERAGE(Z3750:Z3756)</f>
        <v>89.857142857142861</v>
      </c>
      <c r="AJ3750" s="1">
        <f>Q3750/AD3750*100000</f>
        <v>1.1073866008436071</v>
      </c>
      <c r="AK3750" s="34">
        <f>IF(B3751=B3750,IFERROR((Q3750/Q3751)-1,0),0)</f>
        <v>0.11111111111111116</v>
      </c>
      <c r="AL3750" s="35">
        <f>IFERROR(LOG(2)/LOG(1+(AK3750)),AK3750)</f>
        <v>6.5788134789605817</v>
      </c>
      <c r="AM3750" s="35">
        <f>AVERAGE(W3750:W3756)</f>
        <v>0.42857142857142855</v>
      </c>
      <c r="AN3750" s="4">
        <f>ROUNDDOWN(N3750,0)</f>
        <v>43944</v>
      </c>
      <c r="AO3750" s="38" cm="1">
        <f t="array" ref="AO3750">_xlfn.ANCHORARRAY(AN3750)-1</f>
        <v>43943</v>
      </c>
    </row>
    <row r="3751" spans="1:41" x14ac:dyDescent="0.25">
      <c r="A3751">
        <v>20200423</v>
      </c>
      <c r="B3751" s="1" t="s">
        <v>120</v>
      </c>
      <c r="C3751">
        <v>1956</v>
      </c>
      <c r="D3751">
        <v>12109</v>
      </c>
      <c r="F3751">
        <v>58</v>
      </c>
      <c r="G3751">
        <v>119</v>
      </c>
      <c r="L3751">
        <v>1064</v>
      </c>
      <c r="M3751" s="1" t="s">
        <v>33</v>
      </c>
      <c r="N3751" s="2">
        <v>43943.75</v>
      </c>
      <c r="O3751" s="1" t="s">
        <v>1382</v>
      </c>
      <c r="P3751" s="2">
        <v>43944.666666666664</v>
      </c>
      <c r="Q3751">
        <v>9</v>
      </c>
      <c r="R3751">
        <v>119</v>
      </c>
      <c r="S3751">
        <v>14065</v>
      </c>
      <c r="T3751">
        <v>14065</v>
      </c>
      <c r="U3751">
        <v>14065</v>
      </c>
      <c r="V3751">
        <v>46</v>
      </c>
      <c r="W3751">
        <v>1</v>
      </c>
      <c r="X3751">
        <v>8</v>
      </c>
      <c r="Y3751">
        <v>521</v>
      </c>
      <c r="Z3751">
        <v>98</v>
      </c>
      <c r="AA3751">
        <v>619</v>
      </c>
      <c r="AB3751" s="1">
        <f>Z3751/0.1</f>
        <v>980</v>
      </c>
      <c r="AC3751" s="1">
        <f>AA3751-AB3751</f>
        <v>-361</v>
      </c>
      <c r="AD3751" s="1">
        <f>_xlfn.IFNA(INDEX($AV$2:$AV$53,MATCH(B3751,$AU$2:$AU$53,0)),1000)</f>
        <v>903027</v>
      </c>
      <c r="AE3751" s="1">
        <f>C3751/AD3751*100000</f>
        <v>216.60481912500956</v>
      </c>
      <c r="AF3751" s="34">
        <f>IF(B3752=B3751,IFERROR((C3751/C3752)-1,0),0)</f>
        <v>5.2744886975242267E-2</v>
      </c>
      <c r="AG3751" s="35">
        <f>IFERROR(LOG(2)/LOG(1+(AF3751)),AF3751)</f>
        <v>13.485109395781585</v>
      </c>
      <c r="AH3751" s="35">
        <f>AVERAGE(Z3751:Z3757)</f>
        <v>92.142857142857139</v>
      </c>
      <c r="AJ3751" s="1">
        <f>Q3751/AD3751*100000</f>
        <v>0.99664794075924634</v>
      </c>
      <c r="AK3751" s="34">
        <f>IF(B3752=B3751,IFERROR((Q3751/Q3752)-1,0),0)</f>
        <v>0.125</v>
      </c>
      <c r="AL3751" s="35">
        <f>IFERROR(LOG(2)/LOG(1+(AK3751)),AK3751)</f>
        <v>5.8849491923617183</v>
      </c>
      <c r="AM3751" s="35">
        <f>AVERAGE(W3751:W3757)</f>
        <v>0.2857142857142857</v>
      </c>
      <c r="AN3751" s="4">
        <f>ROUNDDOWN(N3751,0)</f>
        <v>43943</v>
      </c>
      <c r="AO3751" s="38" cm="1">
        <f t="array" ref="AO3751">_xlfn.ANCHORARRAY(AN3751)-1</f>
        <v>43942</v>
      </c>
    </row>
    <row r="3752" spans="1:41" x14ac:dyDescent="0.25">
      <c r="A3752">
        <v>20200422</v>
      </c>
      <c r="B3752" s="1" t="s">
        <v>120</v>
      </c>
      <c r="C3752">
        <v>1858</v>
      </c>
      <c r="D3752">
        <v>11588</v>
      </c>
      <c r="F3752">
        <v>62</v>
      </c>
      <c r="G3752">
        <v>111</v>
      </c>
      <c r="L3752">
        <v>937</v>
      </c>
      <c r="M3752" s="1" t="s">
        <v>33</v>
      </c>
      <c r="N3752" s="2">
        <v>43943.486111111109</v>
      </c>
      <c r="O3752" s="1" t="s">
        <v>1434</v>
      </c>
      <c r="P3752" s="2">
        <v>43943.666666666664</v>
      </c>
      <c r="Q3752">
        <v>8</v>
      </c>
      <c r="R3752">
        <v>111</v>
      </c>
      <c r="S3752">
        <v>13446</v>
      </c>
      <c r="T3752">
        <v>13446</v>
      </c>
      <c r="U3752">
        <v>13446</v>
      </c>
      <c r="V3752">
        <v>46</v>
      </c>
      <c r="W3752">
        <v>0</v>
      </c>
      <c r="X3752">
        <v>11</v>
      </c>
      <c r="Y3752">
        <v>528</v>
      </c>
      <c r="Z3752">
        <v>103</v>
      </c>
      <c r="AA3752">
        <v>631</v>
      </c>
      <c r="AB3752" s="1">
        <f>Z3752/0.1</f>
        <v>1030</v>
      </c>
      <c r="AC3752" s="1">
        <f>AA3752-AB3752</f>
        <v>-399</v>
      </c>
      <c r="AD3752" s="1">
        <f>_xlfn.IFNA(INDEX($AV$2:$AV$53,MATCH(B3752,$AU$2:$AU$53,0)),1000)</f>
        <v>903027</v>
      </c>
      <c r="AE3752" s="1">
        <f>C3752/AD3752*100000</f>
        <v>205.7524304367422</v>
      </c>
      <c r="AF3752" s="34">
        <f>IF(B3753=B3752,IFERROR((C3752/C3753)-1,0),0)</f>
        <v>5.8689458689458629E-2</v>
      </c>
      <c r="AG3752" s="35">
        <f>IFERROR(LOG(2)/LOG(1+(AF3752)),AF3752)</f>
        <v>12.153699890485777</v>
      </c>
      <c r="AH3752" s="35">
        <f>AVERAGE(Z3752:Z3758)</f>
        <v>98.571428571428569</v>
      </c>
      <c r="AJ3752" s="1">
        <f>Q3752/AD3752*100000</f>
        <v>0.88590928067488572</v>
      </c>
      <c r="AK3752" s="34">
        <f>IF(B3753=B3752,IFERROR((Q3752/Q3753)-1,0),0)</f>
        <v>0</v>
      </c>
      <c r="AL3752" s="35">
        <f>IFERROR(LOG(2)/LOG(1+(AK3752)),AK3752)</f>
        <v>0</v>
      </c>
      <c r="AM3752" s="35">
        <f>AVERAGE(W3752:W3758)</f>
        <v>0.2857142857142857</v>
      </c>
      <c r="AN3752" s="4">
        <f>ROUNDDOWN(N3752,0)</f>
        <v>43943</v>
      </c>
      <c r="AO3752" s="38" cm="1">
        <f t="array" ref="AO3752">_xlfn.ANCHORARRAY(AN3752)-1</f>
        <v>43942</v>
      </c>
    </row>
    <row r="3753" spans="1:41" x14ac:dyDescent="0.25">
      <c r="A3753">
        <v>20200421</v>
      </c>
      <c r="B3753" s="1" t="s">
        <v>120</v>
      </c>
      <c r="C3753">
        <v>1755</v>
      </c>
      <c r="D3753">
        <v>11060</v>
      </c>
      <c r="F3753">
        <v>65</v>
      </c>
      <c r="G3753">
        <v>100</v>
      </c>
      <c r="L3753">
        <v>824</v>
      </c>
      <c r="M3753" s="1" t="s">
        <v>33</v>
      </c>
      <c r="N3753" s="2">
        <v>43941.75</v>
      </c>
      <c r="O3753" s="1" t="s">
        <v>1485</v>
      </c>
      <c r="P3753" s="2">
        <v>43942.666666666664</v>
      </c>
      <c r="Q3753">
        <v>8</v>
      </c>
      <c r="R3753">
        <v>100</v>
      </c>
      <c r="S3753">
        <v>12815</v>
      </c>
      <c r="T3753">
        <v>12815</v>
      </c>
      <c r="U3753">
        <v>12815</v>
      </c>
      <c r="V3753">
        <v>46</v>
      </c>
      <c r="W3753">
        <v>1</v>
      </c>
      <c r="X3753">
        <v>13</v>
      </c>
      <c r="Y3753">
        <v>419</v>
      </c>
      <c r="Z3753">
        <v>70</v>
      </c>
      <c r="AA3753">
        <v>489</v>
      </c>
      <c r="AB3753" s="1">
        <f>Z3753/0.1</f>
        <v>700</v>
      </c>
      <c r="AC3753" s="1">
        <f>AA3753-AB3753</f>
        <v>-211</v>
      </c>
      <c r="AD3753" s="1">
        <f>_xlfn.IFNA(INDEX($AV$2:$AV$53,MATCH(B3753,$AU$2:$AU$53,0)),1000)</f>
        <v>903027</v>
      </c>
      <c r="AE3753" s="1">
        <f>C3753/AD3753*100000</f>
        <v>194.34634844805305</v>
      </c>
      <c r="AF3753" s="34">
        <f>IF(B3754=B3753,IFERROR((C3753/C3754)-1,0),0)</f>
        <v>4.1543026706231556E-2</v>
      </c>
      <c r="AG3753" s="35">
        <f>IFERROR(LOG(2)/LOG(1+(AF3753)),AF3753)</f>
        <v>17.029265387128564</v>
      </c>
      <c r="AH3753" s="35">
        <f>AVERAGE(Z3753:Z3759)</f>
        <v>109.57142857142857</v>
      </c>
      <c r="AJ3753" s="1">
        <f>Q3753/AD3753*100000</f>
        <v>0.88590928067488572</v>
      </c>
      <c r="AK3753" s="34">
        <f>IF(B3754=B3753,IFERROR((Q3753/Q3754)-1,0),0)</f>
        <v>0.14285714285714279</v>
      </c>
      <c r="AL3753" s="35">
        <f>IFERROR(LOG(2)/LOG(1+(AK3753)),AK3753)</f>
        <v>5.1908930696844333</v>
      </c>
      <c r="AM3753" s="35">
        <f>AVERAGE(W3753:W3759)</f>
        <v>0.2857142857142857</v>
      </c>
      <c r="AN3753" s="4">
        <f>ROUNDDOWN(N3753,0)</f>
        <v>43941</v>
      </c>
      <c r="AO3753" s="38" cm="1">
        <f t="array" ref="AO3753">_xlfn.ANCHORARRAY(AN3753)-1</f>
        <v>43940</v>
      </c>
    </row>
    <row r="3754" spans="1:41" x14ac:dyDescent="0.25">
      <c r="A3754">
        <v>20200420</v>
      </c>
      <c r="B3754" s="1" t="s">
        <v>120</v>
      </c>
      <c r="C3754">
        <v>1685</v>
      </c>
      <c r="D3754">
        <v>10641</v>
      </c>
      <c r="E3754">
        <v>0</v>
      </c>
      <c r="G3754">
        <v>87</v>
      </c>
      <c r="L3754">
        <v>709</v>
      </c>
      <c r="M3754" s="1" t="s">
        <v>33</v>
      </c>
      <c r="N3754" s="2">
        <v>43940.75</v>
      </c>
      <c r="O3754" s="1" t="s">
        <v>1537</v>
      </c>
      <c r="P3754" s="2">
        <v>43941.666666666664</v>
      </c>
      <c r="Q3754">
        <v>7</v>
      </c>
      <c r="R3754">
        <v>87</v>
      </c>
      <c r="S3754">
        <v>12326</v>
      </c>
      <c r="T3754">
        <v>12326</v>
      </c>
      <c r="U3754">
        <v>12326</v>
      </c>
      <c r="V3754">
        <v>46</v>
      </c>
      <c r="W3754">
        <v>0</v>
      </c>
      <c r="X3754">
        <v>13</v>
      </c>
      <c r="Y3754">
        <v>214</v>
      </c>
      <c r="Z3754">
        <v>50</v>
      </c>
      <c r="AA3754">
        <v>264</v>
      </c>
      <c r="AB3754" s="1">
        <f>Z3754/0.1</f>
        <v>500</v>
      </c>
      <c r="AC3754" s="1">
        <f>AA3754-AB3754</f>
        <v>-236</v>
      </c>
      <c r="AD3754" s="1">
        <f>_xlfn.IFNA(INDEX($AV$2:$AV$53,MATCH(B3754,$AU$2:$AU$53,0)),1000)</f>
        <v>903027</v>
      </c>
      <c r="AE3754" s="1">
        <f>C3754/AD3754*100000</f>
        <v>186.59464224214781</v>
      </c>
      <c r="AF3754" s="34">
        <f>IF(B3755=B3754,IFERROR((C3754/C3755)-1,0),0)</f>
        <v>3.0581039755351647E-2</v>
      </c>
      <c r="AG3754" s="35">
        <f>IFERROR(LOG(2)/LOG(1+(AF3754)),AF3754)</f>
        <v>23.010746462087475</v>
      </c>
      <c r="AH3754" s="35">
        <f>AVERAGE(Z3754:Z3760)</f>
        <v>116.71428571428571</v>
      </c>
      <c r="AJ3754" s="1">
        <f>Q3754/AD3754*100000</f>
        <v>0.77517062059052499</v>
      </c>
      <c r="AK3754" s="34">
        <f>IF(B3755=B3754,IFERROR((Q3754/Q3755)-1,0),0)</f>
        <v>0</v>
      </c>
      <c r="AL3754" s="35">
        <f>IFERROR(LOG(2)/LOG(1+(AK3754)),AK3754)</f>
        <v>0</v>
      </c>
      <c r="AM3754" s="35">
        <f>AVERAGE(W3754:W3760)</f>
        <v>0.14285714285714285</v>
      </c>
      <c r="AN3754" s="4">
        <f>ROUNDDOWN(N3754,0)</f>
        <v>43940</v>
      </c>
      <c r="AO3754" s="38" cm="1">
        <f t="array" ref="AO3754">_xlfn.ANCHORARRAY(AN3754)-1</f>
        <v>43939</v>
      </c>
    </row>
    <row r="3755" spans="1:41" x14ac:dyDescent="0.25">
      <c r="A3755">
        <v>20200419</v>
      </c>
      <c r="B3755" s="1" t="s">
        <v>120</v>
      </c>
      <c r="C3755">
        <v>1635</v>
      </c>
      <c r="D3755">
        <v>10427</v>
      </c>
      <c r="E3755">
        <v>0</v>
      </c>
      <c r="G3755">
        <v>74</v>
      </c>
      <c r="L3755">
        <v>646</v>
      </c>
      <c r="M3755" s="1" t="s">
        <v>33</v>
      </c>
      <c r="N3755" s="2">
        <v>43940.520833333336</v>
      </c>
      <c r="O3755" s="1" t="s">
        <v>1589</v>
      </c>
      <c r="P3755" s="2">
        <v>43940.666666666664</v>
      </c>
      <c r="Q3755">
        <v>7</v>
      </c>
      <c r="R3755">
        <v>74</v>
      </c>
      <c r="S3755">
        <v>12062</v>
      </c>
      <c r="T3755">
        <v>12062</v>
      </c>
      <c r="U3755">
        <v>12062</v>
      </c>
      <c r="V3755">
        <v>46</v>
      </c>
      <c r="W3755">
        <v>0</v>
      </c>
      <c r="X3755">
        <v>6</v>
      </c>
      <c r="Y3755">
        <v>309</v>
      </c>
      <c r="Z3755">
        <v>93</v>
      </c>
      <c r="AA3755">
        <v>402</v>
      </c>
      <c r="AB3755" s="1">
        <f>Z3755/0.1</f>
        <v>930</v>
      </c>
      <c r="AC3755" s="1">
        <f>AA3755-AB3755</f>
        <v>-528</v>
      </c>
      <c r="AD3755" s="1">
        <f>_xlfn.IFNA(INDEX($AV$2:$AV$53,MATCH(B3755,$AU$2:$AU$53,0)),1000)</f>
        <v>903027</v>
      </c>
      <c r="AE3755" s="1">
        <f>C3755/AD3755*100000</f>
        <v>181.05770923792977</v>
      </c>
      <c r="AF3755" s="34">
        <f>IF(B3756=B3755,IFERROR((C3755/C3756)-1,0),0)</f>
        <v>6.0311284046692615E-2</v>
      </c>
      <c r="AG3755" s="35">
        <f>IFERROR(LOG(2)/LOG(1+(AF3755)),AF3755)</f>
        <v>11.836018524697229</v>
      </c>
      <c r="AH3755" s="35">
        <f>AVERAGE(Z3755:Z3761)</f>
        <v>129.28571428571428</v>
      </c>
      <c r="AJ3755" s="1">
        <f>Q3755/AD3755*100000</f>
        <v>0.77517062059052499</v>
      </c>
      <c r="AK3755" s="34">
        <f>IF(B3756=B3755,IFERROR((Q3755/Q3756)-1,0),0)</f>
        <v>0</v>
      </c>
      <c r="AL3755" s="35">
        <f>IFERROR(LOG(2)/LOG(1+(AK3755)),AK3755)</f>
        <v>0</v>
      </c>
      <c r="AM3755" s="35">
        <f>AVERAGE(W3755:W3761)</f>
        <v>0.14285714285714285</v>
      </c>
      <c r="AN3755" s="4">
        <f>ROUNDDOWN(N3755,0)</f>
        <v>43940</v>
      </c>
      <c r="AO3755" s="38" cm="1">
        <f t="array" ref="AO3755">_xlfn.ANCHORARRAY(AN3755)-1</f>
        <v>43939</v>
      </c>
    </row>
    <row r="3756" spans="1:41" x14ac:dyDescent="0.25">
      <c r="A3756">
        <v>20200418</v>
      </c>
      <c r="B3756" s="1" t="s">
        <v>120</v>
      </c>
      <c r="C3756">
        <v>1542</v>
      </c>
      <c r="D3756">
        <v>10118</v>
      </c>
      <c r="E3756">
        <v>1</v>
      </c>
      <c r="G3756">
        <v>68</v>
      </c>
      <c r="L3756">
        <v>552</v>
      </c>
      <c r="M3756" s="1" t="s">
        <v>33</v>
      </c>
      <c r="N3756" s="2">
        <v>43938.75</v>
      </c>
      <c r="O3756" s="1" t="s">
        <v>1641</v>
      </c>
      <c r="P3756" s="2">
        <v>43939.666666666664</v>
      </c>
      <c r="Q3756">
        <v>7</v>
      </c>
      <c r="R3756">
        <v>68</v>
      </c>
      <c r="S3756">
        <v>11661</v>
      </c>
      <c r="T3756">
        <v>11660</v>
      </c>
      <c r="U3756">
        <v>11660</v>
      </c>
      <c r="V3756">
        <v>46</v>
      </c>
      <c r="W3756">
        <v>0</v>
      </c>
      <c r="X3756">
        <v>5</v>
      </c>
      <c r="Y3756">
        <v>467</v>
      </c>
      <c r="Z3756">
        <v>131</v>
      </c>
      <c r="AA3756">
        <v>598</v>
      </c>
      <c r="AB3756" s="1">
        <f>Z3756/0.1</f>
        <v>1310</v>
      </c>
      <c r="AC3756" s="1">
        <f>AA3756-AB3756</f>
        <v>-712</v>
      </c>
      <c r="AD3756" s="1">
        <f>_xlfn.IFNA(INDEX($AV$2:$AV$53,MATCH(B3756,$AU$2:$AU$53,0)),1000)</f>
        <v>903027</v>
      </c>
      <c r="AE3756" s="1">
        <f>C3756/AD3756*100000</f>
        <v>170.75901385008422</v>
      </c>
      <c r="AF3756" s="34">
        <f>IF(B3757=B3756,IFERROR((C3756/C3757)-1,0),0)</f>
        <v>9.284195605953216E-2</v>
      </c>
      <c r="AG3756" s="35">
        <f>IFERROR(LOG(2)/LOG(1+(AF3756)),AF3756)</f>
        <v>7.8073290280160696</v>
      </c>
      <c r="AH3756" s="35">
        <f>AVERAGE(Z3756:Z3762)</f>
        <v>130.85714285714286</v>
      </c>
      <c r="AJ3756" s="1">
        <f>Q3756/AD3756*100000</f>
        <v>0.77517062059052499</v>
      </c>
      <c r="AK3756" s="34">
        <f>IF(B3757=B3756,IFERROR((Q3756/Q3757)-1,0),0)</f>
        <v>0</v>
      </c>
      <c r="AL3756" s="35">
        <f>IFERROR(LOG(2)/LOG(1+(AK3756)),AK3756)</f>
        <v>0</v>
      </c>
      <c r="AM3756" s="35">
        <f>AVERAGE(W3756:W3762)</f>
        <v>0.14285714285714285</v>
      </c>
      <c r="AN3756" s="4">
        <f>ROUNDDOWN(N3756,0)</f>
        <v>43938</v>
      </c>
      <c r="AO3756" s="38" cm="1">
        <f t="array" ref="AO3756">_xlfn.ANCHORARRAY(AN3756)-1</f>
        <v>43937</v>
      </c>
    </row>
    <row r="3757" spans="1:41" x14ac:dyDescent="0.25">
      <c r="A3757">
        <v>20200417</v>
      </c>
      <c r="B3757" s="1" t="s">
        <v>120</v>
      </c>
      <c r="C3757">
        <v>1411</v>
      </c>
      <c r="D3757">
        <v>9651</v>
      </c>
      <c r="E3757">
        <v>0</v>
      </c>
      <c r="G3757">
        <v>63</v>
      </c>
      <c r="L3757">
        <v>457</v>
      </c>
      <c r="M3757" s="1" t="s">
        <v>33</v>
      </c>
      <c r="N3757" s="2">
        <v>43937.75</v>
      </c>
      <c r="O3757" s="1" t="s">
        <v>1693</v>
      </c>
      <c r="P3757" s="2">
        <v>43938.666666666664</v>
      </c>
      <c r="Q3757">
        <v>7</v>
      </c>
      <c r="R3757">
        <v>63</v>
      </c>
      <c r="S3757">
        <v>11062</v>
      </c>
      <c r="T3757">
        <v>11062</v>
      </c>
      <c r="U3757">
        <v>11062</v>
      </c>
      <c r="V3757">
        <v>46</v>
      </c>
      <c r="W3757">
        <v>0</v>
      </c>
      <c r="X3757">
        <v>8</v>
      </c>
      <c r="Y3757">
        <v>412</v>
      </c>
      <c r="Z3757">
        <v>100</v>
      </c>
      <c r="AA3757">
        <v>512</v>
      </c>
      <c r="AB3757" s="1">
        <f>Z3757/0.1</f>
        <v>1000</v>
      </c>
      <c r="AC3757" s="1">
        <f>AA3757-AB3757</f>
        <v>-488</v>
      </c>
      <c r="AD3757" s="1">
        <f>_xlfn.IFNA(INDEX($AV$2:$AV$53,MATCH(B3757,$AU$2:$AU$53,0)),1000)</f>
        <v>903027</v>
      </c>
      <c r="AE3757" s="1">
        <f>C3757/AD3757*100000</f>
        <v>156.25224937903295</v>
      </c>
      <c r="AF3757" s="34">
        <f>IF(B3758=B3757,IFERROR((C3757/C3758)-1,0),0)</f>
        <v>7.6277650648360007E-2</v>
      </c>
      <c r="AG3757" s="35">
        <f>IFERROR(LOG(2)/LOG(1+(AF3757)),AF3757)</f>
        <v>9.4294874941434603</v>
      </c>
      <c r="AH3757" s="35">
        <f>AVERAGE(Z3757:Z3763)</f>
        <v>125</v>
      </c>
      <c r="AJ3757" s="1">
        <f>Q3757/AD3757*100000</f>
        <v>0.77517062059052499</v>
      </c>
      <c r="AK3757" s="34">
        <f>IF(B3758=B3757,IFERROR((Q3757/Q3758)-1,0),0)</f>
        <v>0</v>
      </c>
      <c r="AL3757" s="35">
        <f>IFERROR(LOG(2)/LOG(1+(AK3757)),AK3757)</f>
        <v>0</v>
      </c>
      <c r="AM3757" s="35">
        <f>AVERAGE(W3757:W3763)</f>
        <v>0.14285714285714285</v>
      </c>
      <c r="AN3757" s="4">
        <f>ROUNDDOWN(N3757,0)</f>
        <v>43937</v>
      </c>
      <c r="AO3757" s="38" cm="1">
        <f t="array" ref="AO3757">_xlfn.ANCHORARRAY(AN3757)-1</f>
        <v>43936</v>
      </c>
    </row>
    <row r="3758" spans="1:41" x14ac:dyDescent="0.25">
      <c r="A3758">
        <v>20200416</v>
      </c>
      <c r="B3758" s="1" t="s">
        <v>120</v>
      </c>
      <c r="C3758">
        <v>1311</v>
      </c>
      <c r="D3758">
        <v>9239</v>
      </c>
      <c r="E3758">
        <v>2</v>
      </c>
      <c r="G3758">
        <v>55</v>
      </c>
      <c r="L3758">
        <v>373</v>
      </c>
      <c r="M3758" s="1" t="s">
        <v>33</v>
      </c>
      <c r="N3758" s="2">
        <v>43936.75</v>
      </c>
      <c r="O3758" s="1" t="s">
        <v>1745</v>
      </c>
      <c r="P3758" s="2">
        <v>43937.666666666664</v>
      </c>
      <c r="Q3758">
        <v>7</v>
      </c>
      <c r="R3758">
        <v>55</v>
      </c>
      <c r="S3758">
        <v>10552</v>
      </c>
      <c r="T3758">
        <v>10550</v>
      </c>
      <c r="U3758">
        <v>10550</v>
      </c>
      <c r="V3758">
        <v>46</v>
      </c>
      <c r="W3758">
        <v>1</v>
      </c>
      <c r="X3758">
        <v>4</v>
      </c>
      <c r="Y3758">
        <v>548</v>
      </c>
      <c r="Z3758">
        <v>143</v>
      </c>
      <c r="AA3758">
        <v>691</v>
      </c>
      <c r="AB3758" s="1">
        <f>Z3758/0.1</f>
        <v>1430</v>
      </c>
      <c r="AC3758" s="1">
        <f>AA3758-AB3758</f>
        <v>-739</v>
      </c>
      <c r="AD3758" s="1">
        <f>_xlfn.IFNA(INDEX($AV$2:$AV$53,MATCH(B3758,$AU$2:$AU$53,0)),1000)</f>
        <v>903027</v>
      </c>
      <c r="AE3758" s="1">
        <f>C3758/AD3758*100000</f>
        <v>145.17838337059689</v>
      </c>
      <c r="AF3758" s="34">
        <f>IF(B3759=B3758,IFERROR((C3758/C3759)-1,0),0)</f>
        <v>0.12243150684931514</v>
      </c>
      <c r="AG3758" s="35">
        <f>IFERROR(LOG(2)/LOG(1+(AF3758)),AF3758)</f>
        <v>6.0014135246276643</v>
      </c>
      <c r="AH3758" s="35">
        <f>AVERAGE(Z3758:Z3764)</f>
        <v>123.42857142857143</v>
      </c>
      <c r="AJ3758" s="1">
        <f>Q3758/AD3758*100000</f>
        <v>0.77517062059052499</v>
      </c>
      <c r="AK3758" s="34">
        <f>IF(B3759=B3758,IFERROR((Q3758/Q3759)-1,0),0)</f>
        <v>0.16666666666666674</v>
      </c>
      <c r="AL3758" s="35">
        <f>IFERROR(LOG(2)/LOG(1+(AK3758)),AK3758)</f>
        <v>4.4965561056019201</v>
      </c>
      <c r="AM3758" s="35">
        <f>AVERAGE(W3758:W3764)</f>
        <v>0.14285714285714285</v>
      </c>
      <c r="AN3758" s="4">
        <f>ROUNDDOWN(N3758,0)</f>
        <v>43936</v>
      </c>
      <c r="AO3758" s="38" cm="1">
        <f t="array" ref="AO3758">_xlfn.ANCHORARRAY(AN3758)-1</f>
        <v>43935</v>
      </c>
    </row>
    <row r="3759" spans="1:41" x14ac:dyDescent="0.25">
      <c r="A3759">
        <v>20200415</v>
      </c>
      <c r="B3759" s="1" t="s">
        <v>120</v>
      </c>
      <c r="C3759">
        <v>1168</v>
      </c>
      <c r="D3759">
        <v>8691</v>
      </c>
      <c r="E3759">
        <v>0</v>
      </c>
      <c r="G3759">
        <v>51</v>
      </c>
      <c r="L3759">
        <v>329</v>
      </c>
      <c r="M3759" s="1" t="s">
        <v>33</v>
      </c>
      <c r="N3759" s="2">
        <v>43936.520833333336</v>
      </c>
      <c r="O3759" s="1" t="s">
        <v>1798</v>
      </c>
      <c r="P3759" s="2">
        <v>43936.666666666664</v>
      </c>
      <c r="Q3759">
        <v>6</v>
      </c>
      <c r="R3759">
        <v>51</v>
      </c>
      <c r="S3759">
        <v>9859</v>
      </c>
      <c r="T3759">
        <v>9859</v>
      </c>
      <c r="U3759">
        <v>9859</v>
      </c>
      <c r="V3759">
        <v>46</v>
      </c>
      <c r="W3759">
        <v>0</v>
      </c>
      <c r="X3759">
        <v>6</v>
      </c>
      <c r="Y3759">
        <v>383</v>
      </c>
      <c r="Z3759">
        <v>180</v>
      </c>
      <c r="AA3759">
        <v>563</v>
      </c>
      <c r="AB3759" s="1">
        <f>Z3759/0.1</f>
        <v>1800</v>
      </c>
      <c r="AC3759" s="1">
        <f>AA3759-AB3759</f>
        <v>-1237</v>
      </c>
      <c r="AD3759" s="1">
        <f>_xlfn.IFNA(INDEX($AV$2:$AV$53,MATCH(B3759,$AU$2:$AU$53,0)),1000)</f>
        <v>903027</v>
      </c>
      <c r="AE3759" s="1">
        <f>C3759/AD3759*100000</f>
        <v>129.34275497853332</v>
      </c>
      <c r="AF3759" s="34">
        <f>IF(B3760=B3759,IFERROR((C3759/C3760)-1,0),0)</f>
        <v>0.18218623481781382</v>
      </c>
      <c r="AG3759" s="35">
        <f>IFERROR(LOG(2)/LOG(1+(AF3759)),AF3759)</f>
        <v>4.1415185498878868</v>
      </c>
      <c r="AH3759" s="35">
        <f>AVERAGE(Z3759:Z3765)</f>
        <v>110.71428571428571</v>
      </c>
      <c r="AJ3759" s="1">
        <f>Q3759/AD3759*100000</f>
        <v>0.66443196050616427</v>
      </c>
      <c r="AK3759" s="34">
        <f>IF(B3760=B3759,IFERROR((Q3759/Q3760)-1,0),0)</f>
        <v>0</v>
      </c>
      <c r="AL3759" s="35">
        <f>IFERROR(LOG(2)/LOG(1+(AK3759)),AK3759)</f>
        <v>0</v>
      </c>
      <c r="AM3759" s="35">
        <f>AVERAGE(W3759:W3765)</f>
        <v>0</v>
      </c>
      <c r="AN3759" s="4">
        <f>ROUNDDOWN(N3759,0)</f>
        <v>43936</v>
      </c>
      <c r="AO3759" s="38" cm="1">
        <f t="array" ref="AO3759">_xlfn.ANCHORARRAY(AN3759)-1</f>
        <v>43935</v>
      </c>
    </row>
    <row r="3760" spans="1:41" x14ac:dyDescent="0.25">
      <c r="A3760">
        <v>20200414</v>
      </c>
      <c r="B3760" s="1" t="s">
        <v>120</v>
      </c>
      <c r="C3760">
        <v>988</v>
      </c>
      <c r="D3760">
        <v>8308</v>
      </c>
      <c r="E3760">
        <v>0</v>
      </c>
      <c r="G3760">
        <v>45</v>
      </c>
      <c r="L3760">
        <v>261</v>
      </c>
      <c r="M3760" s="1" t="s">
        <v>33</v>
      </c>
      <c r="N3760" s="2">
        <v>43934.75</v>
      </c>
      <c r="O3760" s="1" t="s">
        <v>1851</v>
      </c>
      <c r="P3760" s="2">
        <v>43935.666666666664</v>
      </c>
      <c r="Q3760">
        <v>6</v>
      </c>
      <c r="R3760">
        <v>45</v>
      </c>
      <c r="S3760">
        <v>9296</v>
      </c>
      <c r="T3760">
        <v>9296</v>
      </c>
      <c r="U3760">
        <v>9296</v>
      </c>
      <c r="V3760">
        <v>46</v>
      </c>
      <c r="W3760">
        <v>0</v>
      </c>
      <c r="X3760">
        <v>1</v>
      </c>
      <c r="Y3760">
        <v>174</v>
      </c>
      <c r="Z3760">
        <v>120</v>
      </c>
      <c r="AA3760">
        <v>294</v>
      </c>
      <c r="AB3760" s="1">
        <f>Z3760/0.1</f>
        <v>1200</v>
      </c>
      <c r="AC3760" s="1">
        <f>AA3760-AB3760</f>
        <v>-906</v>
      </c>
      <c r="AD3760" s="1">
        <f>_xlfn.IFNA(INDEX($AV$2:$AV$53,MATCH(B3760,$AU$2:$AU$53,0)),1000)</f>
        <v>903027</v>
      </c>
      <c r="AE3760" s="1">
        <f>C3760/AD3760*100000</f>
        <v>109.40979616334837</v>
      </c>
      <c r="AF3760" s="34">
        <f>IF(B3761=B3760,IFERROR((C3760/C3761)-1,0),0)</f>
        <v>0.13824884792626735</v>
      </c>
      <c r="AG3760" s="35">
        <f>IFERROR(LOG(2)/LOG(1+(AF3760)),AF3760)</f>
        <v>5.3528605933239017</v>
      </c>
      <c r="AH3760" s="35">
        <f>AVERAGE(Z3760:Z3766)</f>
        <v>95.428571428571431</v>
      </c>
      <c r="AJ3760" s="1">
        <f>Q3760/AD3760*100000</f>
        <v>0.66443196050616427</v>
      </c>
      <c r="AK3760" s="34">
        <f>IF(B3761=B3760,IFERROR((Q3760/Q3761)-1,0),0)</f>
        <v>0</v>
      </c>
      <c r="AL3760" s="35">
        <f>IFERROR(LOG(2)/LOG(1+(AK3760)),AK3760)</f>
        <v>0</v>
      </c>
      <c r="AM3760" s="35">
        <f>AVERAGE(W3760:W3766)</f>
        <v>0</v>
      </c>
      <c r="AN3760" s="4">
        <f>ROUNDDOWN(N3760,0)</f>
        <v>43934</v>
      </c>
      <c r="AO3760" s="38" cm="1">
        <f t="array" ref="AO3760">_xlfn.ANCHORARRAY(AN3760)-1</f>
        <v>43933</v>
      </c>
    </row>
    <row r="3761" spans="1:41" x14ac:dyDescent="0.25">
      <c r="A3761">
        <v>20200413</v>
      </c>
      <c r="B3761" s="1" t="s">
        <v>120</v>
      </c>
      <c r="C3761">
        <v>868</v>
      </c>
      <c r="D3761">
        <v>8134</v>
      </c>
      <c r="E3761">
        <v>0</v>
      </c>
      <c r="G3761">
        <v>44</v>
      </c>
      <c r="L3761">
        <v>207</v>
      </c>
      <c r="M3761" s="1" t="s">
        <v>33</v>
      </c>
      <c r="N3761" s="2">
        <v>43933.75</v>
      </c>
      <c r="O3761" s="1" t="s">
        <v>1904</v>
      </c>
      <c r="P3761" s="2">
        <v>43934.666666666664</v>
      </c>
      <c r="Q3761">
        <v>6</v>
      </c>
      <c r="R3761">
        <v>44</v>
      </c>
      <c r="S3761">
        <v>9002</v>
      </c>
      <c r="T3761">
        <v>9002</v>
      </c>
      <c r="U3761">
        <v>9002</v>
      </c>
      <c r="V3761">
        <v>46</v>
      </c>
      <c r="W3761">
        <v>0</v>
      </c>
      <c r="X3761">
        <v>1</v>
      </c>
      <c r="Y3761">
        <v>311</v>
      </c>
      <c r="Z3761">
        <v>138</v>
      </c>
      <c r="AA3761">
        <v>449</v>
      </c>
      <c r="AB3761" s="1">
        <f>Z3761/0.1</f>
        <v>1380</v>
      </c>
      <c r="AC3761" s="1">
        <f>AA3761-AB3761</f>
        <v>-931</v>
      </c>
      <c r="AD3761" s="1">
        <f>_xlfn.IFNA(INDEX($AV$2:$AV$53,MATCH(B3761,$AU$2:$AU$53,0)),1000)</f>
        <v>903027</v>
      </c>
      <c r="AE3761" s="1">
        <f>C3761/AD3761*100000</f>
        <v>96.121156953225096</v>
      </c>
      <c r="AF3761" s="34">
        <f>IF(B3762=B3761,IFERROR((C3761/C3762)-1,0),0)</f>
        <v>0.18904109589041096</v>
      </c>
      <c r="AG3761" s="35">
        <f>IFERROR(LOG(2)/LOG(1+(AF3761)),AF3761)</f>
        <v>4.0032253397752218</v>
      </c>
      <c r="AH3761" s="35">
        <f>AVERAGE(Z3761:Z3767)</f>
        <v>82.857142857142861</v>
      </c>
      <c r="AJ3761" s="1">
        <f>Q3761/AD3761*100000</f>
        <v>0.66443196050616427</v>
      </c>
      <c r="AK3761" s="34">
        <f>IF(B3762=B3761,IFERROR((Q3761/Q3762)-1,0),0)</f>
        <v>0</v>
      </c>
      <c r="AL3761" s="35">
        <f>IFERROR(LOG(2)/LOG(1+(AK3761)),AK3761)</f>
        <v>0</v>
      </c>
      <c r="AM3761" s="35">
        <f>AVERAGE(W3761:W3767)</f>
        <v>0.2857142857142857</v>
      </c>
      <c r="AN3761" s="4">
        <f>ROUNDDOWN(N3761,0)</f>
        <v>43933</v>
      </c>
      <c r="AO3761" s="38" cm="1">
        <f t="array" ref="AO3761">_xlfn.ANCHORARRAY(AN3761)-1</f>
        <v>43932</v>
      </c>
    </row>
    <row r="3762" spans="1:41" x14ac:dyDescent="0.25">
      <c r="A3762">
        <v>20200412</v>
      </c>
      <c r="B3762" s="1" t="s">
        <v>120</v>
      </c>
      <c r="C3762">
        <v>730</v>
      </c>
      <c r="D3762">
        <v>7823</v>
      </c>
      <c r="E3762">
        <v>0</v>
      </c>
      <c r="G3762">
        <v>43</v>
      </c>
      <c r="L3762">
        <v>197</v>
      </c>
      <c r="M3762" s="1" t="s">
        <v>33</v>
      </c>
      <c r="N3762" s="2">
        <v>43932.75</v>
      </c>
      <c r="O3762" s="1" t="s">
        <v>1957</v>
      </c>
      <c r="P3762" s="2">
        <v>43933.666666666664</v>
      </c>
      <c r="Q3762">
        <v>6</v>
      </c>
      <c r="R3762">
        <v>43</v>
      </c>
      <c r="S3762">
        <v>8553</v>
      </c>
      <c r="T3762">
        <v>8553</v>
      </c>
      <c r="U3762">
        <v>8553</v>
      </c>
      <c r="V3762">
        <v>46</v>
      </c>
      <c r="W3762">
        <v>0</v>
      </c>
      <c r="X3762">
        <v>10</v>
      </c>
      <c r="Y3762">
        <v>445</v>
      </c>
      <c r="Z3762">
        <v>104</v>
      </c>
      <c r="AA3762">
        <v>549</v>
      </c>
      <c r="AB3762" s="1">
        <f>Z3762/0.1</f>
        <v>1040</v>
      </c>
      <c r="AC3762" s="1">
        <f>AA3762-AB3762</f>
        <v>-491</v>
      </c>
      <c r="AD3762" s="1">
        <f>_xlfn.IFNA(INDEX($AV$2:$AV$53,MATCH(B3762,$AU$2:$AU$53,0)),1000)</f>
        <v>903027</v>
      </c>
      <c r="AE3762" s="1">
        <f>C3762/AD3762*100000</f>
        <v>80.839221861583326</v>
      </c>
      <c r="AF3762" s="34">
        <f>IF(B3763=B3762,IFERROR((C3762/C3763)-1,0),0)</f>
        <v>0.16613418530351431</v>
      </c>
      <c r="AG3762" s="35">
        <f>IFERROR(LOG(2)/LOG(1+(AF3762)),AF3762)</f>
        <v>4.5099121973096894</v>
      </c>
      <c r="AH3762" s="35">
        <f>AVERAGE(Z3762:Z3768)</f>
        <v>70</v>
      </c>
      <c r="AJ3762" s="1">
        <f>Q3762/AD3762*100000</f>
        <v>0.66443196050616427</v>
      </c>
      <c r="AK3762" s="34">
        <f>IF(B3763=B3762,IFERROR((Q3762/Q3763)-1,0),0)</f>
        <v>0</v>
      </c>
      <c r="AL3762" s="35">
        <f>IFERROR(LOG(2)/LOG(1+(AK3762)),AK3762)</f>
        <v>0</v>
      </c>
      <c r="AM3762" s="35">
        <f>AVERAGE(W3762:W3768)</f>
        <v>0.5714285714285714</v>
      </c>
      <c r="AN3762" s="4">
        <f>ROUNDDOWN(N3762,0)</f>
        <v>43932</v>
      </c>
      <c r="AO3762" s="38" cm="1">
        <f t="array" ref="AO3762">_xlfn.ANCHORARRAY(AN3762)-1</f>
        <v>43931</v>
      </c>
    </row>
    <row r="3763" spans="1:41" x14ac:dyDescent="0.25">
      <c r="A3763">
        <v>20200411</v>
      </c>
      <c r="B3763" s="1" t="s">
        <v>120</v>
      </c>
      <c r="C3763">
        <v>626</v>
      </c>
      <c r="D3763">
        <v>7378</v>
      </c>
      <c r="E3763">
        <v>2</v>
      </c>
      <c r="G3763">
        <v>33</v>
      </c>
      <c r="L3763">
        <v>189</v>
      </c>
      <c r="M3763" s="1" t="s">
        <v>33</v>
      </c>
      <c r="N3763" s="2">
        <v>43931.75</v>
      </c>
      <c r="O3763" s="1" t="s">
        <v>2010</v>
      </c>
      <c r="P3763" s="2">
        <v>43932.666666666664</v>
      </c>
      <c r="Q3763">
        <v>6</v>
      </c>
      <c r="R3763">
        <v>33</v>
      </c>
      <c r="S3763">
        <v>8006</v>
      </c>
      <c r="T3763">
        <v>8004</v>
      </c>
      <c r="U3763">
        <v>8004</v>
      </c>
      <c r="V3763">
        <v>46</v>
      </c>
      <c r="W3763">
        <v>0</v>
      </c>
      <c r="X3763">
        <v>4</v>
      </c>
      <c r="Y3763">
        <v>267</v>
      </c>
      <c r="Z3763">
        <v>90</v>
      </c>
      <c r="AA3763">
        <v>357</v>
      </c>
      <c r="AB3763" s="1">
        <f>Z3763/0.1</f>
        <v>900</v>
      </c>
      <c r="AC3763" s="1">
        <f>AA3763-AB3763</f>
        <v>-543</v>
      </c>
      <c r="AD3763" s="1">
        <f>_xlfn.IFNA(INDEX($AV$2:$AV$53,MATCH(B3763,$AU$2:$AU$53,0)),1000)</f>
        <v>903027</v>
      </c>
      <c r="AE3763" s="1">
        <f>C3763/AD3763*100000</f>
        <v>69.322401212809808</v>
      </c>
      <c r="AF3763" s="34">
        <f>IF(B3764=B3763,IFERROR((C3763/C3764)-1,0),0)</f>
        <v>0.16791044776119413</v>
      </c>
      <c r="AG3763" s="35">
        <f>IFERROR(LOG(2)/LOG(1+(AF3763)),AF3763)</f>
        <v>4.4656880903683689</v>
      </c>
      <c r="AH3763" s="35">
        <f>AVERAGE(Z3763:Z3769)</f>
        <v>59.142857142857146</v>
      </c>
      <c r="AJ3763" s="1">
        <f>Q3763/AD3763*100000</f>
        <v>0.66443196050616427</v>
      </c>
      <c r="AK3763" s="34">
        <f>IF(B3764=B3763,IFERROR((Q3763/Q3764)-1,0),0)</f>
        <v>0</v>
      </c>
      <c r="AL3763" s="35">
        <f>IFERROR(LOG(2)/LOG(1+(AK3763)),AK3763)</f>
        <v>0</v>
      </c>
      <c r="AM3763" s="35">
        <f>AVERAGE(W3763:W3769)</f>
        <v>0.5714285714285714</v>
      </c>
      <c r="AN3763" s="4">
        <f>ROUNDDOWN(N3763,0)</f>
        <v>43931</v>
      </c>
      <c r="AO3763" s="38" cm="1">
        <f t="array" ref="AO3763">_xlfn.ANCHORARRAY(AN3763)-1</f>
        <v>43930</v>
      </c>
    </row>
    <row r="3764" spans="1:41" x14ac:dyDescent="0.25">
      <c r="A3764">
        <v>20200410</v>
      </c>
      <c r="B3764" s="1" t="s">
        <v>120</v>
      </c>
      <c r="C3764">
        <v>536</v>
      </c>
      <c r="D3764">
        <v>7111</v>
      </c>
      <c r="G3764">
        <v>29</v>
      </c>
      <c r="L3764">
        <v>177</v>
      </c>
      <c r="M3764" s="1" t="s">
        <v>33</v>
      </c>
      <c r="N3764" s="2">
        <v>43930.75</v>
      </c>
      <c r="O3764" s="1" t="s">
        <v>2063</v>
      </c>
      <c r="P3764" s="2">
        <v>43931.666666666664</v>
      </c>
      <c r="Q3764">
        <v>6</v>
      </c>
      <c r="R3764">
        <v>29</v>
      </c>
      <c r="S3764">
        <v>7647</v>
      </c>
      <c r="T3764">
        <v>7647</v>
      </c>
      <c r="U3764">
        <v>7647</v>
      </c>
      <c r="V3764">
        <v>46</v>
      </c>
      <c r="W3764">
        <v>0</v>
      </c>
      <c r="X3764">
        <v>2</v>
      </c>
      <c r="Y3764">
        <v>411</v>
      </c>
      <c r="Z3764">
        <v>89</v>
      </c>
      <c r="AA3764">
        <v>500</v>
      </c>
      <c r="AB3764" s="1">
        <f>Z3764/0.1</f>
        <v>890</v>
      </c>
      <c r="AC3764" s="1">
        <f>AA3764-AB3764</f>
        <v>-390</v>
      </c>
      <c r="AD3764" s="1">
        <f>_xlfn.IFNA(INDEX($AV$2:$AV$53,MATCH(B3764,$AU$2:$AU$53,0)),1000)</f>
        <v>903027</v>
      </c>
      <c r="AE3764" s="1">
        <f>C3764/AD3764*100000</f>
        <v>59.355921805217342</v>
      </c>
      <c r="AF3764" s="34">
        <f>IF(B3765=B3764,IFERROR((C3764/C3765)-1,0),0)</f>
        <v>0.19910514541387014</v>
      </c>
      <c r="AG3764" s="35">
        <f>IFERROR(LOG(2)/LOG(1+(AF3764)),AF3764)</f>
        <v>3.8174033769196796</v>
      </c>
      <c r="AH3764" s="35">
        <f>AVERAGE(Z3764:Z3770)</f>
        <v>49.857142857142854</v>
      </c>
      <c r="AJ3764" s="1">
        <f>Q3764/AD3764*100000</f>
        <v>0.66443196050616427</v>
      </c>
      <c r="AK3764" s="34">
        <f>IF(B3765=B3764,IFERROR((Q3764/Q3765)-1,0),0)</f>
        <v>0</v>
      </c>
      <c r="AL3764" s="35">
        <f>IFERROR(LOG(2)/LOG(1+(AK3764)),AK3764)</f>
        <v>0</v>
      </c>
      <c r="AM3764" s="35">
        <f>AVERAGE(W3764:W3770)</f>
        <v>0.5714285714285714</v>
      </c>
      <c r="AN3764" s="4">
        <f>ROUNDDOWN(N3764,0)</f>
        <v>43930</v>
      </c>
      <c r="AO3764" s="38" cm="1">
        <f t="array" ref="AO3764">_xlfn.ANCHORARRAY(AN3764)-1</f>
        <v>43929</v>
      </c>
    </row>
    <row r="3765" spans="1:41" x14ac:dyDescent="0.25">
      <c r="A3765">
        <v>20200409</v>
      </c>
      <c r="B3765" s="1" t="s">
        <v>120</v>
      </c>
      <c r="C3765">
        <v>447</v>
      </c>
      <c r="D3765">
        <v>6700</v>
      </c>
      <c r="G3765">
        <v>27</v>
      </c>
      <c r="L3765">
        <v>161</v>
      </c>
      <c r="M3765" s="1" t="s">
        <v>33</v>
      </c>
      <c r="N3765" s="2">
        <v>43929.75</v>
      </c>
      <c r="O3765" s="1" t="s">
        <v>2116</v>
      </c>
      <c r="P3765" s="2">
        <v>43930.666666666664</v>
      </c>
      <c r="Q3765">
        <v>6</v>
      </c>
      <c r="R3765">
        <v>27</v>
      </c>
      <c r="S3765">
        <v>7147</v>
      </c>
      <c r="T3765">
        <v>7147</v>
      </c>
      <c r="U3765">
        <v>7147</v>
      </c>
      <c r="V3765">
        <v>46</v>
      </c>
      <c r="W3765">
        <v>0</v>
      </c>
      <c r="X3765">
        <v>1</v>
      </c>
      <c r="Y3765">
        <v>345</v>
      </c>
      <c r="Z3765">
        <v>54</v>
      </c>
      <c r="AA3765">
        <v>399</v>
      </c>
      <c r="AB3765" s="1">
        <f>Z3765/0.1</f>
        <v>540</v>
      </c>
      <c r="AC3765" s="1">
        <f>AA3765-AB3765</f>
        <v>-141</v>
      </c>
      <c r="AD3765" s="1">
        <f>_xlfn.IFNA(INDEX($AV$2:$AV$53,MATCH(B3765,$AU$2:$AU$53,0)),1000)</f>
        <v>903027</v>
      </c>
      <c r="AE3765" s="1">
        <f>C3765/AD3765*100000</f>
        <v>49.500181057709234</v>
      </c>
      <c r="AF3765" s="34">
        <f>IF(B3766=B3765,IFERROR((C3765/C3766)-1,0),0)</f>
        <v>0.13740458015267176</v>
      </c>
      <c r="AG3765" s="35">
        <f>IFERROR(LOG(2)/LOG(1+(AF3765)),AF3765)</f>
        <v>5.3837099585984225</v>
      </c>
      <c r="AH3765" s="35">
        <f>AVERAGE(Z3765:Z3771)</f>
        <v>40.285714285714285</v>
      </c>
      <c r="AJ3765" s="1">
        <f>Q3765/AD3765*100000</f>
        <v>0.66443196050616427</v>
      </c>
      <c r="AK3765" s="34">
        <f>IF(B3766=B3765,IFERROR((Q3765/Q3766)-1,0),0)</f>
        <v>0</v>
      </c>
      <c r="AL3765" s="35">
        <f>IFERROR(LOG(2)/LOG(1+(AK3765)),AK3765)</f>
        <v>0</v>
      </c>
      <c r="AM3765" s="35">
        <f>AVERAGE(W3765:W3771)</f>
        <v>0.5714285714285714</v>
      </c>
      <c r="AN3765" s="4">
        <f>ROUNDDOWN(N3765,0)</f>
        <v>43929</v>
      </c>
      <c r="AO3765" s="38" cm="1">
        <f t="array" ref="AO3765">_xlfn.ANCHORARRAY(AN3765)-1</f>
        <v>43928</v>
      </c>
    </row>
    <row r="3766" spans="1:41" x14ac:dyDescent="0.25">
      <c r="A3766">
        <v>20200408</v>
      </c>
      <c r="B3766" s="1" t="s">
        <v>120</v>
      </c>
      <c r="C3766">
        <v>393</v>
      </c>
      <c r="D3766">
        <v>6355</v>
      </c>
      <c r="E3766">
        <v>0</v>
      </c>
      <c r="G3766">
        <v>26</v>
      </c>
      <c r="L3766">
        <v>146</v>
      </c>
      <c r="M3766" s="1" t="s">
        <v>33</v>
      </c>
      <c r="N3766" s="2">
        <v>43929.520833333336</v>
      </c>
      <c r="O3766" s="1" t="s">
        <v>2169</v>
      </c>
      <c r="P3766" s="2">
        <v>43929.666666666664</v>
      </c>
      <c r="Q3766">
        <v>6</v>
      </c>
      <c r="R3766">
        <v>26</v>
      </c>
      <c r="S3766">
        <v>6748</v>
      </c>
      <c r="T3766">
        <v>6748</v>
      </c>
      <c r="U3766">
        <v>6748</v>
      </c>
      <c r="V3766">
        <v>46</v>
      </c>
      <c r="W3766">
        <v>0</v>
      </c>
      <c r="X3766">
        <v>3</v>
      </c>
      <c r="Y3766">
        <v>407</v>
      </c>
      <c r="Z3766">
        <v>73</v>
      </c>
      <c r="AA3766">
        <v>480</v>
      </c>
      <c r="AB3766" s="1">
        <f>Z3766/0.1</f>
        <v>730</v>
      </c>
      <c r="AC3766" s="1">
        <f>AA3766-AB3766</f>
        <v>-250</v>
      </c>
      <c r="AD3766" s="1">
        <f>_xlfn.IFNA(INDEX($AV$2:$AV$53,MATCH(B3766,$AU$2:$AU$53,0)),1000)</f>
        <v>903027</v>
      </c>
      <c r="AE3766" s="1">
        <f>C3766/AD3766*100000</f>
        <v>43.520293413153759</v>
      </c>
      <c r="AF3766" s="34">
        <f>IF(B3767=B3766,IFERROR((C3766/C3767)-1,0),0)</f>
        <v>0.22812499999999991</v>
      </c>
      <c r="AG3766" s="35">
        <f>IFERROR(LOG(2)/LOG(1+(AF3766)),AF3766)</f>
        <v>3.3731658414853922</v>
      </c>
      <c r="AH3766" s="35">
        <f>AVERAGE(Z3766:Z3772)</f>
        <v>37.714285714285715</v>
      </c>
      <c r="AJ3766" s="1">
        <f>Q3766/AD3766*100000</f>
        <v>0.66443196050616427</v>
      </c>
      <c r="AK3766" s="34">
        <f>IF(B3767=B3766,IFERROR((Q3766/Q3767)-1,0),0)</f>
        <v>0</v>
      </c>
      <c r="AL3766" s="35">
        <f>IFERROR(LOG(2)/LOG(1+(AK3766)),AK3766)</f>
        <v>0</v>
      </c>
      <c r="AM3766" s="35">
        <f>AVERAGE(W3766:W3772)</f>
        <v>0.5714285714285714</v>
      </c>
      <c r="AN3766" s="4">
        <f>ROUNDDOWN(N3766,0)</f>
        <v>43929</v>
      </c>
      <c r="AO3766" s="38" cm="1">
        <f t="array" ref="AO3766">_xlfn.ANCHORARRAY(AN3766)-1</f>
        <v>43928</v>
      </c>
    </row>
    <row r="3767" spans="1:41" x14ac:dyDescent="0.25">
      <c r="A3767">
        <v>20200407</v>
      </c>
      <c r="B3767" s="1" t="s">
        <v>120</v>
      </c>
      <c r="C3767">
        <v>320</v>
      </c>
      <c r="D3767">
        <v>5948</v>
      </c>
      <c r="E3767">
        <v>2</v>
      </c>
      <c r="G3767">
        <v>23</v>
      </c>
      <c r="L3767">
        <v>98</v>
      </c>
      <c r="M3767" s="1" t="s">
        <v>33</v>
      </c>
      <c r="N3767" s="2">
        <v>43927.75</v>
      </c>
      <c r="O3767" s="1" t="s">
        <v>2222</v>
      </c>
      <c r="P3767" s="2">
        <v>43928.666666666664</v>
      </c>
      <c r="Q3767">
        <v>6</v>
      </c>
      <c r="R3767">
        <v>23</v>
      </c>
      <c r="S3767">
        <v>6270</v>
      </c>
      <c r="T3767">
        <v>6268</v>
      </c>
      <c r="U3767">
        <v>6268</v>
      </c>
      <c r="V3767">
        <v>46</v>
      </c>
      <c r="W3767">
        <v>2</v>
      </c>
      <c r="X3767">
        <v>0</v>
      </c>
      <c r="Y3767">
        <v>216</v>
      </c>
      <c r="Z3767">
        <v>32</v>
      </c>
      <c r="AA3767">
        <v>248</v>
      </c>
      <c r="AB3767" s="1">
        <f>Z3767/0.1</f>
        <v>320</v>
      </c>
      <c r="AC3767" s="1">
        <f>AA3767-AB3767</f>
        <v>-72</v>
      </c>
      <c r="AD3767" s="1">
        <f>_xlfn.IFNA(INDEX($AV$2:$AV$53,MATCH(B3767,$AU$2:$AU$53,0)),1000)</f>
        <v>903027</v>
      </c>
      <c r="AE3767" s="1">
        <f>C3767/AD3767*100000</f>
        <v>35.436371226995426</v>
      </c>
      <c r="AF3767" s="34">
        <f>IF(B3768=B3767,IFERROR((C3767/C3768)-1,0),0)</f>
        <v>0.11111111111111116</v>
      </c>
      <c r="AG3767" s="35">
        <f>IFERROR(LOG(2)/LOG(1+(AF3767)),AF3767)</f>
        <v>6.5788134789605817</v>
      </c>
      <c r="AH3767" s="35">
        <f>AVERAGE(Z3767:Z3773)</f>
        <v>30.285714285714285</v>
      </c>
      <c r="AJ3767" s="1">
        <f>Q3767/AD3767*100000</f>
        <v>0.66443196050616427</v>
      </c>
      <c r="AK3767" s="34">
        <f>IF(B3768=B3767,IFERROR((Q3767/Q3768)-1,0),0)</f>
        <v>0.5</v>
      </c>
      <c r="AL3767" s="35">
        <f>IFERROR(LOG(2)/LOG(1+(AK3767)),AK3767)</f>
        <v>1.7095112913514547</v>
      </c>
      <c r="AM3767" s="35">
        <f>AVERAGE(W3767:W3773)</f>
        <v>0.7142857142857143</v>
      </c>
      <c r="AN3767" s="4">
        <f>ROUNDDOWN(N3767,0)</f>
        <v>43927</v>
      </c>
      <c r="AO3767" s="38" cm="1">
        <f t="array" ref="AO3767">_xlfn.ANCHORARRAY(AN3767)-1</f>
        <v>43926</v>
      </c>
    </row>
    <row r="3768" spans="1:41" x14ac:dyDescent="0.25">
      <c r="A3768">
        <v>20200406</v>
      </c>
      <c r="B3768" s="1" t="s">
        <v>120</v>
      </c>
      <c r="C3768">
        <v>288</v>
      </c>
      <c r="D3768">
        <v>5732</v>
      </c>
      <c r="E3768">
        <v>0</v>
      </c>
      <c r="G3768">
        <v>23</v>
      </c>
      <c r="L3768">
        <v>91</v>
      </c>
      <c r="M3768" s="1" t="s">
        <v>33</v>
      </c>
      <c r="N3768" s="2">
        <v>43927.520833333336</v>
      </c>
      <c r="O3768" s="1" t="s">
        <v>2275</v>
      </c>
      <c r="P3768" s="2">
        <v>43927.666666666664</v>
      </c>
      <c r="Q3768">
        <v>4</v>
      </c>
      <c r="R3768">
        <v>23</v>
      </c>
      <c r="S3768">
        <v>6020</v>
      </c>
      <c r="T3768">
        <v>6020</v>
      </c>
      <c r="U3768">
        <v>6020</v>
      </c>
      <c r="V3768">
        <v>46</v>
      </c>
      <c r="W3768">
        <v>2</v>
      </c>
      <c r="X3768">
        <v>1</v>
      </c>
      <c r="Y3768">
        <v>379</v>
      </c>
      <c r="Z3768">
        <v>48</v>
      </c>
      <c r="AA3768">
        <v>427</v>
      </c>
      <c r="AB3768" s="1">
        <f>Z3768/0.1</f>
        <v>480</v>
      </c>
      <c r="AC3768" s="1">
        <f>AA3768-AB3768</f>
        <v>-53</v>
      </c>
      <c r="AD3768" s="1">
        <f>_xlfn.IFNA(INDEX($AV$2:$AV$53,MATCH(B3768,$AU$2:$AU$53,0)),1000)</f>
        <v>903027</v>
      </c>
      <c r="AE3768" s="1">
        <f>C3768/AD3768*100000</f>
        <v>31.892734104295883</v>
      </c>
      <c r="AF3768" s="34">
        <f>IF(B3769=B3768,IFERROR((C3768/C3769)-1,0),0)</f>
        <v>0.19999999999999996</v>
      </c>
      <c r="AG3768" s="35">
        <f>IFERROR(LOG(2)/LOG(1+(AF3768)),AF3768)</f>
        <v>3.8017840169239308</v>
      </c>
      <c r="AH3768" s="35">
        <f>AVERAGE(Z3768:Z3774)</f>
        <v>26.714285714285715</v>
      </c>
      <c r="AJ3768" s="1">
        <f>Q3768/AD3768*100000</f>
        <v>0.44295464033744286</v>
      </c>
      <c r="AK3768" s="34">
        <f>IF(B3769=B3768,IFERROR((Q3768/Q3769)-1,0),0)</f>
        <v>1</v>
      </c>
      <c r="AL3768" s="35">
        <f>IFERROR(LOG(2)/LOG(1+(AK3768)),AK3768)</f>
        <v>1</v>
      </c>
      <c r="AM3768" s="35">
        <f>AVERAGE(W3768:W3774)</f>
        <v>0.42857142857142855</v>
      </c>
      <c r="AN3768" s="4">
        <f>ROUNDDOWN(N3768,0)</f>
        <v>43927</v>
      </c>
      <c r="AO3768" s="38" cm="1">
        <f t="array" ref="AO3768">_xlfn.ANCHORARRAY(AN3768)-1</f>
        <v>43926</v>
      </c>
    </row>
    <row r="3769" spans="1:41" x14ac:dyDescent="0.25">
      <c r="A3769">
        <v>20200405</v>
      </c>
      <c r="B3769" s="1" t="s">
        <v>120</v>
      </c>
      <c r="C3769">
        <v>240</v>
      </c>
      <c r="D3769">
        <v>5353</v>
      </c>
      <c r="G3769">
        <v>22</v>
      </c>
      <c r="L3769">
        <v>84</v>
      </c>
      <c r="M3769" s="1" t="s">
        <v>33</v>
      </c>
      <c r="N3769" s="2">
        <v>43925.75</v>
      </c>
      <c r="O3769" s="1" t="s">
        <v>2328</v>
      </c>
      <c r="P3769" s="2">
        <v>43926.666666666664</v>
      </c>
      <c r="Q3769">
        <v>2</v>
      </c>
      <c r="R3769">
        <v>22</v>
      </c>
      <c r="S3769">
        <v>5593</v>
      </c>
      <c r="T3769">
        <v>5593</v>
      </c>
      <c r="U3769">
        <v>5593</v>
      </c>
      <c r="V3769">
        <v>46</v>
      </c>
      <c r="W3769">
        <v>0</v>
      </c>
      <c r="X3769">
        <v>3</v>
      </c>
      <c r="Y3769">
        <v>341</v>
      </c>
      <c r="Z3769">
        <v>28</v>
      </c>
      <c r="AA3769">
        <v>369</v>
      </c>
      <c r="AB3769" s="1">
        <f>Z3769/0.1</f>
        <v>280</v>
      </c>
      <c r="AC3769" s="1">
        <f>AA3769-AB3769</f>
        <v>89</v>
      </c>
      <c r="AD3769" s="1">
        <f>_xlfn.IFNA(INDEX($AV$2:$AV$53,MATCH(B3769,$AU$2:$AU$53,0)),1000)</f>
        <v>903027</v>
      </c>
      <c r="AE3769" s="1">
        <f>C3769/AD3769*100000</f>
        <v>26.577278420246571</v>
      </c>
      <c r="AF3769" s="34">
        <f>IF(B3770=B3769,IFERROR((C3769/C3770)-1,0),0)</f>
        <v>0.13207547169811318</v>
      </c>
      <c r="AG3769" s="35">
        <f>IFERROR(LOG(2)/LOG(1+(AF3769)),AF3769)</f>
        <v>5.5875242325856878</v>
      </c>
      <c r="AH3769" s="35">
        <f>AVERAGE(Z3769:Z3775)</f>
        <v>21.428571428571427</v>
      </c>
      <c r="AJ3769" s="1">
        <f>Q3769/AD3769*100000</f>
        <v>0.22147732016872143</v>
      </c>
      <c r="AK3769" s="34">
        <f>IF(B3770=B3769,IFERROR((Q3769/Q3770)-1,0),0)</f>
        <v>0</v>
      </c>
      <c r="AL3769" s="35">
        <f>IFERROR(LOG(2)/LOG(1+(AK3769)),AK3769)</f>
        <v>0</v>
      </c>
      <c r="AM3769" s="35">
        <f>AVERAGE(W3769:W3775)</f>
        <v>0.14285714285714285</v>
      </c>
      <c r="AN3769" s="4">
        <f>ROUNDDOWN(N3769,0)</f>
        <v>43925</v>
      </c>
      <c r="AO3769" s="38" cm="1">
        <f t="array" ref="AO3769">_xlfn.ANCHORARRAY(AN3769)-1</f>
        <v>43924</v>
      </c>
    </row>
    <row r="3770" spans="1:41" x14ac:dyDescent="0.25">
      <c r="A3770">
        <v>20200404</v>
      </c>
      <c r="B3770" s="1" t="s">
        <v>120</v>
      </c>
      <c r="C3770">
        <v>212</v>
      </c>
      <c r="D3770">
        <v>5012</v>
      </c>
      <c r="E3770">
        <v>1</v>
      </c>
      <c r="G3770">
        <v>19</v>
      </c>
      <c r="L3770">
        <v>76</v>
      </c>
      <c r="M3770" s="1" t="s">
        <v>33</v>
      </c>
      <c r="N3770" s="2">
        <v>43924.75</v>
      </c>
      <c r="O3770" s="1" t="s">
        <v>2381</v>
      </c>
      <c r="P3770" s="2">
        <v>43925.666666666664</v>
      </c>
      <c r="Q3770">
        <v>2</v>
      </c>
      <c r="R3770">
        <v>19</v>
      </c>
      <c r="S3770">
        <v>5225</v>
      </c>
      <c r="T3770">
        <v>5224</v>
      </c>
      <c r="U3770">
        <v>5224</v>
      </c>
      <c r="V3770">
        <v>46</v>
      </c>
      <c r="W3770">
        <v>0</v>
      </c>
      <c r="X3770">
        <v>2</v>
      </c>
      <c r="Y3770">
        <v>419</v>
      </c>
      <c r="Z3770">
        <v>25</v>
      </c>
      <c r="AA3770">
        <v>444</v>
      </c>
      <c r="AB3770" s="1">
        <f>Z3770/0.1</f>
        <v>250</v>
      </c>
      <c r="AC3770" s="1">
        <f>AA3770-AB3770</f>
        <v>194</v>
      </c>
      <c r="AD3770" s="1">
        <f>_xlfn.IFNA(INDEX($AV$2:$AV$53,MATCH(B3770,$AU$2:$AU$53,0)),1000)</f>
        <v>903027</v>
      </c>
      <c r="AE3770" s="1">
        <f>C3770/AD3770*100000</f>
        <v>23.476595937884472</v>
      </c>
      <c r="AF3770" s="34">
        <f>IF(B3771=B3770,IFERROR((C3770/C3771)-1,0),0)</f>
        <v>0.1336898395721926</v>
      </c>
      <c r="AG3770" s="35">
        <f>IFERROR(LOG(2)/LOG(1+(AF3770)),AF3770)</f>
        <v>5.5240685283470716</v>
      </c>
      <c r="AH3770" s="35">
        <f>AVERAGE(Z3770:Z3776)</f>
        <v>20.571428571428573</v>
      </c>
      <c r="AJ3770" s="1">
        <f>Q3770/AD3770*100000</f>
        <v>0.22147732016872143</v>
      </c>
      <c r="AK3770" s="34">
        <f>IF(B3771=B3770,IFERROR((Q3770/Q3771)-1,0),0)</f>
        <v>0</v>
      </c>
      <c r="AL3770" s="35">
        <f>IFERROR(LOG(2)/LOG(1+(AK3770)),AK3770)</f>
        <v>0</v>
      </c>
      <c r="AM3770" s="35">
        <f>AVERAGE(W3770:W3776)</f>
        <v>0.14285714285714285</v>
      </c>
      <c r="AN3770" s="4">
        <f>ROUNDDOWN(N3770,0)</f>
        <v>43924</v>
      </c>
      <c r="AO3770" s="38" cm="1">
        <f t="array" ref="AO3770">_xlfn.ANCHORARRAY(AN3770)-1</f>
        <v>43923</v>
      </c>
    </row>
    <row r="3771" spans="1:41" x14ac:dyDescent="0.25">
      <c r="A3771">
        <v>20200403</v>
      </c>
      <c r="B3771" s="1" t="s">
        <v>120</v>
      </c>
      <c r="C3771">
        <v>187</v>
      </c>
      <c r="D3771">
        <v>4593</v>
      </c>
      <c r="E3771">
        <v>3</v>
      </c>
      <c r="G3771">
        <v>17</v>
      </c>
      <c r="L3771">
        <v>69</v>
      </c>
      <c r="M3771" s="1" t="s">
        <v>33</v>
      </c>
      <c r="N3771" s="2">
        <v>43924.556250000001</v>
      </c>
      <c r="O3771" s="1" t="s">
        <v>2434</v>
      </c>
      <c r="P3771" s="2">
        <v>43924.666666666664</v>
      </c>
      <c r="Q3771">
        <v>2</v>
      </c>
      <c r="R3771">
        <v>17</v>
      </c>
      <c r="S3771">
        <v>4783</v>
      </c>
      <c r="T3771">
        <v>4780</v>
      </c>
      <c r="U3771">
        <v>4780</v>
      </c>
      <c r="V3771">
        <v>46</v>
      </c>
      <c r="W3771">
        <v>0</v>
      </c>
      <c r="X3771">
        <v>0</v>
      </c>
      <c r="Y3771">
        <v>376</v>
      </c>
      <c r="Z3771">
        <v>22</v>
      </c>
      <c r="AA3771">
        <v>398</v>
      </c>
      <c r="AB3771" s="1">
        <f>Z3771/0.1</f>
        <v>220</v>
      </c>
      <c r="AC3771" s="1">
        <f>AA3771-AB3771</f>
        <v>178</v>
      </c>
      <c r="AD3771" s="1">
        <f>_xlfn.IFNA(INDEX($AV$2:$AV$53,MATCH(B3771,$AU$2:$AU$53,0)),1000)</f>
        <v>903027</v>
      </c>
      <c r="AE3771" s="1">
        <f>C3771/AD3771*100000</f>
        <v>20.708129435775451</v>
      </c>
      <c r="AF3771" s="34">
        <f>IF(B3772=B3771,IFERROR((C3771/C3772)-1,0),0)</f>
        <v>0.1333333333333333</v>
      </c>
      <c r="AG3771" s="35">
        <f>IFERROR(LOG(2)/LOG(1+(AF3771)),AF3771)</f>
        <v>5.5379496247921631</v>
      </c>
      <c r="AH3771" s="35">
        <f>AVERAGE(Z3771:Z3777)</f>
        <v>18.428571428571427</v>
      </c>
      <c r="AJ3771" s="1">
        <f>Q3771/AD3771*100000</f>
        <v>0.22147732016872143</v>
      </c>
      <c r="AK3771" s="34">
        <f>IF(B3772=B3771,IFERROR((Q3771/Q3772)-1,0),0)</f>
        <v>0</v>
      </c>
      <c r="AL3771" s="35">
        <f>IFERROR(LOG(2)/LOG(1+(AK3771)),AK3771)</f>
        <v>0</v>
      </c>
      <c r="AM3771" s="35">
        <f>AVERAGE(W3771:W3777)</f>
        <v>0.14285714285714285</v>
      </c>
      <c r="AN3771" s="4">
        <f>ROUNDDOWN(N3771,0)</f>
        <v>43924</v>
      </c>
      <c r="AO3771" s="38" cm="1">
        <f t="array" ref="AO3771">_xlfn.ANCHORARRAY(AN3771)-1</f>
        <v>43923</v>
      </c>
    </row>
    <row r="3772" spans="1:41" x14ac:dyDescent="0.25">
      <c r="A3772">
        <v>20200402</v>
      </c>
      <c r="B3772" s="1" t="s">
        <v>120</v>
      </c>
      <c r="C3772">
        <v>165</v>
      </c>
      <c r="D3772">
        <v>4217</v>
      </c>
      <c r="E3772">
        <v>0</v>
      </c>
      <c r="G3772">
        <v>17</v>
      </c>
      <c r="L3772">
        <v>57</v>
      </c>
      <c r="M3772" s="1" t="s">
        <v>33</v>
      </c>
      <c r="N3772" s="2">
        <v>43922.75</v>
      </c>
      <c r="O3772" s="1" t="s">
        <v>2487</v>
      </c>
      <c r="P3772" s="2">
        <v>43923.666666666664</v>
      </c>
      <c r="Q3772">
        <v>2</v>
      </c>
      <c r="R3772">
        <v>17</v>
      </c>
      <c r="S3772">
        <v>4382</v>
      </c>
      <c r="T3772">
        <v>4382</v>
      </c>
      <c r="U3772">
        <v>4382</v>
      </c>
      <c r="V3772">
        <v>46</v>
      </c>
      <c r="W3772">
        <v>0</v>
      </c>
      <c r="X3772">
        <v>5</v>
      </c>
      <c r="Y3772">
        <v>314</v>
      </c>
      <c r="Z3772">
        <v>36</v>
      </c>
      <c r="AA3772">
        <v>350</v>
      </c>
      <c r="AB3772" s="1">
        <f>Z3772/0.1</f>
        <v>360</v>
      </c>
      <c r="AC3772" s="1">
        <f>AA3772-AB3772</f>
        <v>-10</v>
      </c>
      <c r="AD3772" s="1">
        <f>_xlfn.IFNA(INDEX($AV$2:$AV$53,MATCH(B3772,$AU$2:$AU$53,0)),1000)</f>
        <v>903027</v>
      </c>
      <c r="AE3772" s="1">
        <f>C3772/AD3772*100000</f>
        <v>18.271878913919519</v>
      </c>
      <c r="AF3772" s="34">
        <f>IF(B3773=B3772,IFERROR((C3772/C3773)-1,0),0)</f>
        <v>0.27906976744186052</v>
      </c>
      <c r="AG3772" s="35">
        <f>IFERROR(LOG(2)/LOG(1+(AF3772)),AF3772)</f>
        <v>2.8161481180015637</v>
      </c>
      <c r="AH3772" s="35">
        <f>AVERAGE(Z3772:Z3778)</f>
        <v>17</v>
      </c>
      <c r="AJ3772" s="1">
        <f>Q3772/AD3772*100000</f>
        <v>0.22147732016872143</v>
      </c>
      <c r="AK3772" s="34">
        <f>IF(B3773=B3772,IFERROR((Q3772/Q3773)-1,0),0)</f>
        <v>0</v>
      </c>
      <c r="AL3772" s="35">
        <f>IFERROR(LOG(2)/LOG(1+(AK3772)),AK3772)</f>
        <v>0</v>
      </c>
      <c r="AM3772" s="35">
        <f>AVERAGE(W3772:W3778)</f>
        <v>0.14285714285714285</v>
      </c>
      <c r="AN3772" s="4">
        <f>ROUNDDOWN(N3772,0)</f>
        <v>43922</v>
      </c>
      <c r="AO3772" s="38" cm="1">
        <f t="array" ref="AO3772">_xlfn.ANCHORARRAY(AN3772)-1</f>
        <v>43921</v>
      </c>
    </row>
    <row r="3773" spans="1:41" x14ac:dyDescent="0.25">
      <c r="A3773">
        <v>20200401</v>
      </c>
      <c r="B3773" s="1" t="s">
        <v>120</v>
      </c>
      <c r="C3773">
        <v>129</v>
      </c>
      <c r="D3773">
        <v>3903</v>
      </c>
      <c r="E3773">
        <v>0</v>
      </c>
      <c r="G3773">
        <v>12</v>
      </c>
      <c r="L3773">
        <v>51</v>
      </c>
      <c r="M3773" s="1" t="s">
        <v>33</v>
      </c>
      <c r="N3773" s="2">
        <v>43922.520833333336</v>
      </c>
      <c r="O3773" s="1" t="s">
        <v>2540</v>
      </c>
      <c r="P3773" s="2">
        <v>43922.666666666664</v>
      </c>
      <c r="Q3773">
        <v>2</v>
      </c>
      <c r="R3773">
        <v>12</v>
      </c>
      <c r="S3773">
        <v>4032</v>
      </c>
      <c r="T3773">
        <v>4032</v>
      </c>
      <c r="U3773">
        <v>4032</v>
      </c>
      <c r="V3773">
        <v>46</v>
      </c>
      <c r="W3773">
        <v>1</v>
      </c>
      <c r="X3773">
        <v>0</v>
      </c>
      <c r="Y3773">
        <v>294</v>
      </c>
      <c r="Z3773">
        <v>21</v>
      </c>
      <c r="AA3773">
        <v>315</v>
      </c>
      <c r="AB3773" s="1">
        <f>Z3773/0.1</f>
        <v>210</v>
      </c>
      <c r="AC3773" s="1">
        <f>AA3773-AB3773</f>
        <v>105</v>
      </c>
      <c r="AD3773" s="1">
        <f>_xlfn.IFNA(INDEX($AV$2:$AV$53,MATCH(B3773,$AU$2:$AU$53,0)),1000)</f>
        <v>903027</v>
      </c>
      <c r="AE3773" s="1">
        <f>C3773/AD3773*100000</f>
        <v>14.285287150882532</v>
      </c>
      <c r="AF3773" s="34">
        <f>IF(B3774=B3773,IFERROR((C3773/C3774)-1,0),0)</f>
        <v>0.19444444444444442</v>
      </c>
      <c r="AG3773" s="35">
        <f>IFERROR(LOG(2)/LOG(1+(AF3773)),AF3773)</f>
        <v>3.9010726478563695</v>
      </c>
      <c r="AH3773" s="35">
        <f>AVERAGE(Z3773:Z3779)</f>
        <v>12.571428571428571</v>
      </c>
      <c r="AJ3773" s="1">
        <f>Q3773/AD3773*100000</f>
        <v>0.22147732016872143</v>
      </c>
      <c r="AK3773" s="34">
        <f>IF(B3774=B3773,IFERROR((Q3773/Q3774)-1,0),0)</f>
        <v>1</v>
      </c>
      <c r="AL3773" s="35">
        <f>IFERROR(LOG(2)/LOG(1+(AK3773)),AK3773)</f>
        <v>1</v>
      </c>
      <c r="AM3773" s="35">
        <f>AVERAGE(W3773:W3779)</f>
        <v>0.14285714285714285</v>
      </c>
      <c r="AN3773" s="4">
        <f>ROUNDDOWN(N3773,0)</f>
        <v>43922</v>
      </c>
      <c r="AO3773" s="38" cm="1">
        <f t="array" ref="AO3773">_xlfn.ANCHORARRAY(AN3773)-1</f>
        <v>43921</v>
      </c>
    </row>
    <row r="3774" spans="1:41" x14ac:dyDescent="0.25">
      <c r="A3774">
        <v>20200331</v>
      </c>
      <c r="B3774" s="1" t="s">
        <v>120</v>
      </c>
      <c r="C3774">
        <v>108</v>
      </c>
      <c r="D3774">
        <v>3609</v>
      </c>
      <c r="E3774">
        <v>0</v>
      </c>
      <c r="G3774">
        <v>12</v>
      </c>
      <c r="L3774">
        <v>44</v>
      </c>
      <c r="M3774" s="1" t="s">
        <v>33</v>
      </c>
      <c r="N3774" s="2">
        <v>43921.520833333336</v>
      </c>
      <c r="O3774" s="1" t="s">
        <v>2593</v>
      </c>
      <c r="P3774" s="2">
        <v>43921.666666666664</v>
      </c>
      <c r="Q3774">
        <v>1</v>
      </c>
      <c r="R3774">
        <v>12</v>
      </c>
      <c r="S3774">
        <v>3717</v>
      </c>
      <c r="T3774">
        <v>3717</v>
      </c>
      <c r="U3774">
        <v>3717</v>
      </c>
      <c r="V3774">
        <v>46</v>
      </c>
      <c r="W3774">
        <v>0</v>
      </c>
      <c r="X3774">
        <v>12</v>
      </c>
      <c r="Y3774">
        <v>131</v>
      </c>
      <c r="Z3774">
        <v>7</v>
      </c>
      <c r="AA3774">
        <v>138</v>
      </c>
      <c r="AB3774" s="1">
        <f>Z3774/0.1</f>
        <v>70</v>
      </c>
      <c r="AC3774" s="1">
        <f>AA3774-AB3774</f>
        <v>68</v>
      </c>
      <c r="AD3774" s="1">
        <f>_xlfn.IFNA(INDEX($AV$2:$AV$53,MATCH(B3774,$AU$2:$AU$53,0)),1000)</f>
        <v>903027</v>
      </c>
      <c r="AE3774" s="1">
        <f>C3774/AD3774*100000</f>
        <v>11.959775289110956</v>
      </c>
      <c r="AF3774" s="34">
        <f>IF(B3775=B3774,IFERROR((C3774/C3775)-1,0),0)</f>
        <v>6.9306930693069368E-2</v>
      </c>
      <c r="AG3774" s="35">
        <f>IFERROR(LOG(2)/LOG(1+(AF3774)),AF3774)</f>
        <v>10.34382679474748</v>
      </c>
      <c r="AH3774" s="35">
        <f>AVERAGE(Z3774:Z3780)</f>
        <v>11.142857142857142</v>
      </c>
      <c r="AJ3774" s="1">
        <f>Q3774/AD3774*100000</f>
        <v>0.11073866008436072</v>
      </c>
      <c r="AK3774" s="34">
        <f>IF(B3775=B3774,IFERROR((Q3774/Q3775)-1,0),0)</f>
        <v>0</v>
      </c>
      <c r="AL3774" s="35">
        <f>IFERROR(LOG(2)/LOG(1+(AK3774)),AK3774)</f>
        <v>0</v>
      </c>
      <c r="AM3774" s="35">
        <f>AVERAGE(W3774:W3780)</f>
        <v>0</v>
      </c>
      <c r="AN3774" s="4">
        <f>ROUNDDOWN(N3774,0)</f>
        <v>43921</v>
      </c>
      <c r="AO3774" s="38" cm="1">
        <f t="array" ref="AO3774">_xlfn.ANCHORARRAY(AN3774)-1</f>
        <v>43920</v>
      </c>
    </row>
    <row r="3775" spans="1:41" x14ac:dyDescent="0.25">
      <c r="A3775">
        <v>20200330</v>
      </c>
      <c r="B3775" s="1" t="s">
        <v>120</v>
      </c>
      <c r="C3775">
        <v>101</v>
      </c>
      <c r="D3775">
        <v>3478</v>
      </c>
      <c r="E3775">
        <v>0</v>
      </c>
      <c r="L3775">
        <v>34</v>
      </c>
      <c r="M3775" s="1" t="s">
        <v>33</v>
      </c>
      <c r="N3775" s="2">
        <v>43920.520833333336</v>
      </c>
      <c r="O3775" s="1" t="s">
        <v>2646</v>
      </c>
      <c r="P3775" s="2">
        <v>43920.666666666664</v>
      </c>
      <c r="Q3775">
        <v>1</v>
      </c>
      <c r="S3775">
        <v>3579</v>
      </c>
      <c r="T3775">
        <v>3579</v>
      </c>
      <c r="U3775">
        <v>3579</v>
      </c>
      <c r="V3775">
        <v>46</v>
      </c>
      <c r="W3775">
        <v>0</v>
      </c>
      <c r="X3775">
        <v>0</v>
      </c>
      <c r="Y3775">
        <v>351</v>
      </c>
      <c r="Z3775">
        <v>11</v>
      </c>
      <c r="AA3775">
        <v>362</v>
      </c>
      <c r="AB3775" s="1">
        <f>Z3775/0.1</f>
        <v>110</v>
      </c>
      <c r="AC3775" s="1">
        <f>AA3775-AB3775</f>
        <v>252</v>
      </c>
      <c r="AD3775" s="1">
        <f>_xlfn.IFNA(INDEX($AV$2:$AV$53,MATCH(B3775,$AU$2:$AU$53,0)),1000)</f>
        <v>903027</v>
      </c>
      <c r="AE3775" s="1">
        <f>C3775/AD3775*100000</f>
        <v>11.184604668520432</v>
      </c>
      <c r="AF3775" s="34">
        <f>IF(B3776=B3775,IFERROR((C3775/C3776)-1,0),0)</f>
        <v>0.12222222222222223</v>
      </c>
      <c r="AG3775" s="35">
        <f>IFERROR(LOG(2)/LOG(1+(AF3775)),AF3775)</f>
        <v>6.0111186547733544</v>
      </c>
      <c r="AH3775" s="35">
        <f>AVERAGE(Z3775:Z3781)</f>
        <v>10.428571428571429</v>
      </c>
      <c r="AJ3775" s="1">
        <f>Q3775/AD3775*100000</f>
        <v>0.11073866008436072</v>
      </c>
      <c r="AK3775" s="34">
        <f>IF(B3776=B3775,IFERROR((Q3775/Q3776)-1,0),0)</f>
        <v>0</v>
      </c>
      <c r="AL3775" s="35">
        <f>IFERROR(LOG(2)/LOG(1+(AK3775)),AK3775)</f>
        <v>0</v>
      </c>
      <c r="AM3775" s="35">
        <f>AVERAGE(W3775:W3781)</f>
        <v>0</v>
      </c>
      <c r="AN3775" s="4">
        <f>ROUNDDOWN(N3775,0)</f>
        <v>43920</v>
      </c>
      <c r="AO3775" s="38" cm="1">
        <f t="array" ref="AO3775">_xlfn.ANCHORARRAY(AN3775)-1</f>
        <v>43919</v>
      </c>
    </row>
    <row r="3776" spans="1:41" x14ac:dyDescent="0.25">
      <c r="A3776">
        <v>20200329</v>
      </c>
      <c r="B3776" s="1" t="s">
        <v>120</v>
      </c>
      <c r="C3776">
        <v>90</v>
      </c>
      <c r="D3776">
        <v>3127</v>
      </c>
      <c r="E3776">
        <v>1</v>
      </c>
      <c r="L3776">
        <v>29</v>
      </c>
      <c r="M3776" s="1" t="s">
        <v>33</v>
      </c>
      <c r="N3776" s="2">
        <v>43919.520833333336</v>
      </c>
      <c r="O3776" s="1" t="s">
        <v>2700</v>
      </c>
      <c r="P3776" s="2">
        <v>43919.666666666664</v>
      </c>
      <c r="Q3776">
        <v>1</v>
      </c>
      <c r="S3776">
        <v>3218</v>
      </c>
      <c r="T3776">
        <v>3217</v>
      </c>
      <c r="U3776">
        <v>3217</v>
      </c>
      <c r="V3776">
        <v>46</v>
      </c>
      <c r="W3776">
        <v>0</v>
      </c>
      <c r="X3776">
        <v>0</v>
      </c>
      <c r="Y3776">
        <v>535</v>
      </c>
      <c r="Z3776">
        <v>22</v>
      </c>
      <c r="AA3776">
        <v>557</v>
      </c>
      <c r="AB3776" s="1">
        <f>Z3776/0.1</f>
        <v>220</v>
      </c>
      <c r="AC3776" s="1">
        <f>AA3776-AB3776</f>
        <v>337</v>
      </c>
      <c r="AD3776" s="1">
        <f>_xlfn.IFNA(INDEX($AV$2:$AV$53,MATCH(B3776,$AU$2:$AU$53,0)),1000)</f>
        <v>903027</v>
      </c>
      <c r="AE3776" s="1">
        <f>C3776/AD3776*100000</f>
        <v>9.9664794075924643</v>
      </c>
      <c r="AF3776" s="34">
        <f>IF(B3777=B3776,IFERROR((C3776/C3777)-1,0),0)</f>
        <v>0.32352941176470584</v>
      </c>
      <c r="AG3776" s="35">
        <f>IFERROR(LOG(2)/LOG(1+(AF3776)),AF3776)</f>
        <v>2.4728587977566745</v>
      </c>
      <c r="AH3776" s="35">
        <f>AVERAGE(Z3776:Z3782)</f>
        <v>9.8571428571428577</v>
      </c>
      <c r="AJ3776" s="1">
        <f>Q3776/AD3776*100000</f>
        <v>0.11073866008436072</v>
      </c>
      <c r="AK3776" s="34">
        <f>IF(B3777=B3776,IFERROR((Q3776/Q3777)-1,0),0)</f>
        <v>0</v>
      </c>
      <c r="AL3776" s="35">
        <f>IFERROR(LOG(2)/LOG(1+(AK3776)),AK3776)</f>
        <v>0</v>
      </c>
      <c r="AM3776" s="35">
        <f>AVERAGE(W3776:W3782)</f>
        <v>0</v>
      </c>
      <c r="AN3776" s="4">
        <f>ROUNDDOWN(N3776,0)</f>
        <v>43919</v>
      </c>
      <c r="AO3776" s="38" cm="1">
        <f t="array" ref="AO3776">_xlfn.ANCHORARRAY(AN3776)-1</f>
        <v>43918</v>
      </c>
    </row>
    <row r="3777" spans="1:41" x14ac:dyDescent="0.25">
      <c r="A3777">
        <v>20200328</v>
      </c>
      <c r="B3777" s="1" t="s">
        <v>120</v>
      </c>
      <c r="C3777">
        <v>68</v>
      </c>
      <c r="D3777">
        <v>2592</v>
      </c>
      <c r="E3777">
        <v>0</v>
      </c>
      <c r="L3777">
        <v>26</v>
      </c>
      <c r="M3777" s="1" t="s">
        <v>33</v>
      </c>
      <c r="N3777" s="2">
        <v>43918.520833333336</v>
      </c>
      <c r="O3777" s="1" t="s">
        <v>2754</v>
      </c>
      <c r="P3777" s="2">
        <v>43918.666666666664</v>
      </c>
      <c r="Q3777">
        <v>1</v>
      </c>
      <c r="S3777">
        <v>2660</v>
      </c>
      <c r="T3777">
        <v>2660</v>
      </c>
      <c r="U3777">
        <v>2660</v>
      </c>
      <c r="V3777">
        <v>46</v>
      </c>
      <c r="W3777">
        <v>0</v>
      </c>
      <c r="X3777">
        <v>0</v>
      </c>
      <c r="Y3777">
        <v>205</v>
      </c>
      <c r="Z3777">
        <v>10</v>
      </c>
      <c r="AA3777">
        <v>215</v>
      </c>
      <c r="AB3777" s="1">
        <f>Z3777/0.1</f>
        <v>100</v>
      </c>
      <c r="AC3777" s="1">
        <f>AA3777-AB3777</f>
        <v>115</v>
      </c>
      <c r="AD3777" s="1">
        <f>_xlfn.IFNA(INDEX($AV$2:$AV$53,MATCH(B3777,$AU$2:$AU$53,0)),1000)</f>
        <v>903027</v>
      </c>
      <c r="AE3777" s="1">
        <f>C3777/AD3777*100000</f>
        <v>7.5302288857365278</v>
      </c>
      <c r="AF3777" s="34">
        <f>IF(B3778=B3777,IFERROR((C3777/C3778)-1,0),0)</f>
        <v>0.17241379310344818</v>
      </c>
      <c r="AG3777" s="35">
        <f>IFERROR(LOG(2)/LOG(1+(AF3777)),AF3777)</f>
        <v>4.3576431726325948</v>
      </c>
      <c r="AH3777" s="35">
        <f>AVERAGE(Z3777:Z3783)</f>
        <v>7.7142857142857144</v>
      </c>
      <c r="AJ3777" s="1">
        <f>Q3777/AD3777*100000</f>
        <v>0.11073866008436072</v>
      </c>
      <c r="AK3777" s="34">
        <f>IF(B3778=B3777,IFERROR((Q3777/Q3778)-1,0),0)</f>
        <v>0</v>
      </c>
      <c r="AL3777" s="35">
        <f>IFERROR(LOG(2)/LOG(1+(AK3777)),AK3777)</f>
        <v>0</v>
      </c>
      <c r="AM3777" s="35">
        <f>AVERAGE(W3777:W3783)</f>
        <v>0</v>
      </c>
      <c r="AN3777" s="4">
        <f>ROUNDDOWN(N3777,0)</f>
        <v>43918</v>
      </c>
      <c r="AO3777" s="38" cm="1">
        <f t="array" ref="AO3777">_xlfn.ANCHORARRAY(AN3777)-1</f>
        <v>43917</v>
      </c>
    </row>
    <row r="3778" spans="1:41" x14ac:dyDescent="0.25">
      <c r="A3778">
        <v>20200327</v>
      </c>
      <c r="B3778" s="1" t="s">
        <v>120</v>
      </c>
      <c r="C3778">
        <v>58</v>
      </c>
      <c r="D3778">
        <v>2387</v>
      </c>
      <c r="E3778">
        <v>20</v>
      </c>
      <c r="L3778">
        <v>21</v>
      </c>
      <c r="M3778" s="1" t="s">
        <v>33</v>
      </c>
      <c r="N3778" s="2">
        <v>43917.520833333336</v>
      </c>
      <c r="O3778" s="1" t="s">
        <v>2808</v>
      </c>
      <c r="P3778" s="2">
        <v>43917.666666666664</v>
      </c>
      <c r="Q3778">
        <v>1</v>
      </c>
      <c r="S3778">
        <v>2465</v>
      </c>
      <c r="T3778">
        <v>2445</v>
      </c>
      <c r="U3778">
        <v>2445</v>
      </c>
      <c r="V3778">
        <v>46</v>
      </c>
      <c r="W3778">
        <v>0</v>
      </c>
      <c r="X3778">
        <v>0</v>
      </c>
      <c r="Y3778">
        <v>414</v>
      </c>
      <c r="Z3778">
        <v>12</v>
      </c>
      <c r="AA3778">
        <v>426</v>
      </c>
      <c r="AB3778" s="1">
        <f>Z3778/0.1</f>
        <v>120</v>
      </c>
      <c r="AC3778" s="1">
        <f>AA3778-AB3778</f>
        <v>306</v>
      </c>
      <c r="AD3778" s="1">
        <f>_xlfn.IFNA(INDEX($AV$2:$AV$53,MATCH(B3778,$AU$2:$AU$53,0)),1000)</f>
        <v>903027</v>
      </c>
      <c r="AE3778" s="1">
        <f>C3778/AD3778*100000</f>
        <v>6.422842284892921</v>
      </c>
      <c r="AF3778" s="34">
        <f>IF(B3779=B3778,IFERROR((C3778/C3779)-1,0),0)</f>
        <v>0.26086956521739135</v>
      </c>
      <c r="AG3778" s="35">
        <f>IFERROR(LOG(2)/LOG(1+(AF3778)),AF3778)</f>
        <v>2.9902603714766651</v>
      </c>
      <c r="AH3778" s="35">
        <f>AVERAGE(Z3778:Z3784)</f>
        <v>6.2857142857142856</v>
      </c>
      <c r="AJ3778" s="1">
        <f>Q3778/AD3778*100000</f>
        <v>0.11073866008436072</v>
      </c>
      <c r="AK3778" s="34">
        <f>IF(B3779=B3778,IFERROR((Q3778/Q3779)-1,0),0)</f>
        <v>0</v>
      </c>
      <c r="AL3778" s="35">
        <f>IFERROR(LOG(2)/LOG(1+(AK3778)),AK3778)</f>
        <v>0</v>
      </c>
      <c r="AM3778" s="35">
        <f>AVERAGE(W3778:W3784)</f>
        <v>0</v>
      </c>
      <c r="AN3778" s="4">
        <f>ROUNDDOWN(N3778,0)</f>
        <v>43917</v>
      </c>
      <c r="AO3778" s="38" cm="1">
        <f t="array" ref="AO3778">_xlfn.ANCHORARRAY(AN3778)-1</f>
        <v>43916</v>
      </c>
    </row>
    <row r="3779" spans="1:41" x14ac:dyDescent="0.25">
      <c r="A3779">
        <v>20200326</v>
      </c>
      <c r="B3779" s="1" t="s">
        <v>120</v>
      </c>
      <c r="C3779">
        <v>46</v>
      </c>
      <c r="D3779">
        <v>1973</v>
      </c>
      <c r="E3779">
        <v>125</v>
      </c>
      <c r="L3779">
        <v>16</v>
      </c>
      <c r="M3779" s="1" t="s">
        <v>33</v>
      </c>
      <c r="N3779" s="2">
        <v>43915.541666666664</v>
      </c>
      <c r="O3779" s="1" t="s">
        <v>2862</v>
      </c>
      <c r="P3779" s="2">
        <v>43916.666666666664</v>
      </c>
      <c r="Q3779">
        <v>1</v>
      </c>
      <c r="S3779">
        <v>2144</v>
      </c>
      <c r="T3779">
        <v>2019</v>
      </c>
      <c r="U3779">
        <v>2019</v>
      </c>
      <c r="V3779">
        <v>46</v>
      </c>
      <c r="W3779">
        <v>0</v>
      </c>
      <c r="X3779">
        <v>0</v>
      </c>
      <c r="Y3779">
        <v>1154</v>
      </c>
      <c r="Z3779">
        <v>5</v>
      </c>
      <c r="AA3779">
        <v>1159</v>
      </c>
      <c r="AB3779" s="1">
        <f>Z3779/0.1</f>
        <v>50</v>
      </c>
      <c r="AC3779" s="1">
        <f>AA3779-AB3779</f>
        <v>1109</v>
      </c>
      <c r="AD3779" s="1">
        <f>_xlfn.IFNA(INDEX($AV$2:$AV$53,MATCH(B3779,$AU$2:$AU$53,0)),1000)</f>
        <v>903027</v>
      </c>
      <c r="AE3779" s="1">
        <f>C3779/AD3779*100000</f>
        <v>5.0939783638805922</v>
      </c>
      <c r="AF3779" s="34">
        <f>IF(B3780=B3779,IFERROR((C3779/C3780)-1,0),0)</f>
        <v>0.12195121951219523</v>
      </c>
      <c r="AG3779" s="35">
        <f>IFERROR(LOG(2)/LOG(1+(AF3779)),AF3779)</f>
        <v>6.0237352720862258</v>
      </c>
      <c r="AH3779" s="35">
        <f>AVERAGE(Z3779:Z3785)</f>
        <v>5</v>
      </c>
      <c r="AJ3779" s="1">
        <f>Q3779/AD3779*100000</f>
        <v>0.11073866008436072</v>
      </c>
      <c r="AK3779" s="34">
        <f>IF(B3780=B3779,IFERROR((Q3779/Q3780)-1,0),0)</f>
        <v>0</v>
      </c>
      <c r="AL3779" s="35">
        <f>IFERROR(LOG(2)/LOG(1+(AK3779)),AK3779)</f>
        <v>0</v>
      </c>
      <c r="AM3779" s="35">
        <f>AVERAGE(W3779:W3785)</f>
        <v>0</v>
      </c>
      <c r="AN3779" s="4">
        <f>ROUNDDOWN(N3779,0)</f>
        <v>43915</v>
      </c>
      <c r="AO3779" s="38" cm="1">
        <f t="array" ref="AO3779">_xlfn.ANCHORARRAY(AN3779)-1</f>
        <v>43914</v>
      </c>
    </row>
    <row r="3780" spans="1:41" x14ac:dyDescent="0.25">
      <c r="A3780">
        <v>20200325</v>
      </c>
      <c r="B3780" s="1" t="s">
        <v>120</v>
      </c>
      <c r="C3780">
        <v>41</v>
      </c>
      <c r="D3780">
        <v>819</v>
      </c>
      <c r="E3780">
        <v>268</v>
      </c>
      <c r="M3780" s="1" t="s">
        <v>33</v>
      </c>
      <c r="N3780" s="2">
        <v>43915.541666666664</v>
      </c>
      <c r="O3780" s="1" t="s">
        <v>2916</v>
      </c>
      <c r="P3780" s="2">
        <v>43915.666666666664</v>
      </c>
      <c r="Q3780">
        <v>1</v>
      </c>
      <c r="S3780">
        <v>1128</v>
      </c>
      <c r="T3780">
        <v>860</v>
      </c>
      <c r="U3780">
        <v>860</v>
      </c>
      <c r="V3780">
        <v>46</v>
      </c>
      <c r="W3780">
        <v>0</v>
      </c>
      <c r="X3780">
        <v>0</v>
      </c>
      <c r="Y3780">
        <v>29</v>
      </c>
      <c r="Z3780">
        <v>11</v>
      </c>
      <c r="AA3780">
        <v>40</v>
      </c>
      <c r="AB3780" s="1">
        <f>Z3780/0.1</f>
        <v>110</v>
      </c>
      <c r="AC3780" s="1">
        <f>AA3780-AB3780</f>
        <v>-70</v>
      </c>
      <c r="AD3780" s="1">
        <f>_xlfn.IFNA(INDEX($AV$2:$AV$53,MATCH(B3780,$AU$2:$AU$53,0)),1000)</f>
        <v>903027</v>
      </c>
      <c r="AE3780" s="1">
        <f>C3780/AD3780*100000</f>
        <v>4.5402850634587892</v>
      </c>
      <c r="AF3780" s="34">
        <f>IF(B3781=B3780,IFERROR((C3780/C3781)-1,0),0)</f>
        <v>0.3666666666666667</v>
      </c>
      <c r="AG3780" s="35">
        <f>IFERROR(LOG(2)/LOG(1+(AF3780)),AF3780)</f>
        <v>2.2189607985244089</v>
      </c>
      <c r="AH3780" s="35">
        <f>AVERAGE(Z3780:Z3786)</f>
        <v>4.2857142857142856</v>
      </c>
      <c r="AJ3780" s="1">
        <f>Q3780/AD3780*100000</f>
        <v>0.11073866008436072</v>
      </c>
      <c r="AK3780" s="34">
        <f>IF(B3781=B3780,IFERROR((Q3780/Q3781)-1,0),0)</f>
        <v>0</v>
      </c>
      <c r="AL3780" s="35">
        <f>IFERROR(LOG(2)/LOG(1+(AK3780)),AK3780)</f>
        <v>0</v>
      </c>
      <c r="AM3780" s="35">
        <f>AVERAGE(W3780:W3786)</f>
        <v>0</v>
      </c>
      <c r="AN3780" s="4">
        <f>ROUNDDOWN(N3780,0)</f>
        <v>43915</v>
      </c>
      <c r="AO3780" s="38" cm="1">
        <f t="array" ref="AO3780">_xlfn.ANCHORARRAY(AN3780)-1</f>
        <v>43914</v>
      </c>
    </row>
    <row r="3781" spans="1:41" x14ac:dyDescent="0.25">
      <c r="A3781">
        <v>20200324</v>
      </c>
      <c r="B3781" s="1" t="s">
        <v>120</v>
      </c>
      <c r="C3781">
        <v>30</v>
      </c>
      <c r="D3781">
        <v>790</v>
      </c>
      <c r="E3781">
        <v>268</v>
      </c>
      <c r="M3781" s="1" t="s">
        <v>33</v>
      </c>
      <c r="N3781" s="2">
        <v>43914.520833333336</v>
      </c>
      <c r="O3781" s="1" t="s">
        <v>2970</v>
      </c>
      <c r="P3781" s="2">
        <v>43914.666666666664</v>
      </c>
      <c r="Q3781">
        <v>1</v>
      </c>
      <c r="S3781">
        <v>1088</v>
      </c>
      <c r="T3781">
        <v>820</v>
      </c>
      <c r="U3781">
        <v>820</v>
      </c>
      <c r="V3781">
        <v>46</v>
      </c>
      <c r="W3781">
        <v>0</v>
      </c>
      <c r="X3781">
        <v>0</v>
      </c>
      <c r="Y3781">
        <v>28</v>
      </c>
      <c r="Z3781">
        <v>2</v>
      </c>
      <c r="AA3781">
        <v>30</v>
      </c>
      <c r="AB3781" s="1">
        <f>Z3781/0.1</f>
        <v>20</v>
      </c>
      <c r="AC3781" s="1">
        <f>AA3781-AB3781</f>
        <v>10</v>
      </c>
      <c r="AD3781" s="1">
        <f>_xlfn.IFNA(INDEX($AV$2:$AV$53,MATCH(B3781,$AU$2:$AU$53,0)),1000)</f>
        <v>903027</v>
      </c>
      <c r="AE3781" s="1">
        <f>C3781/AD3781*100000</f>
        <v>3.3221598025308214</v>
      </c>
      <c r="AF3781" s="34">
        <f>IF(B3782=B3781,IFERROR((C3781/C3782)-1,0),0)</f>
        <v>7.1428571428571397E-2</v>
      </c>
      <c r="AG3781" s="35">
        <f>IFERROR(LOG(2)/LOG(1+(AF3781)),AF3781)</f>
        <v>10.046649249713282</v>
      </c>
      <c r="AH3781" s="35">
        <f>AVERAGE(Z3781:Z3787)</f>
        <v>2.7142857142857144</v>
      </c>
      <c r="AJ3781" s="1">
        <f>Q3781/AD3781*100000</f>
        <v>0.11073866008436072</v>
      </c>
      <c r="AK3781" s="34">
        <f>IF(B3782=B3781,IFERROR((Q3781/Q3782)-1,0),0)</f>
        <v>0</v>
      </c>
      <c r="AL3781" s="35">
        <f>IFERROR(LOG(2)/LOG(1+(AK3781)),AK3781)</f>
        <v>0</v>
      </c>
      <c r="AM3781" s="35">
        <f>AVERAGE(W3781:W3787)</f>
        <v>0.14285714285714285</v>
      </c>
      <c r="AN3781" s="4">
        <f>ROUNDDOWN(N3781,0)</f>
        <v>43914</v>
      </c>
      <c r="AO3781" s="38" cm="1">
        <f t="array" ref="AO3781">_xlfn.ANCHORARRAY(AN3781)-1</f>
        <v>43913</v>
      </c>
    </row>
    <row r="3782" spans="1:41" x14ac:dyDescent="0.25">
      <c r="A3782">
        <v>20200323</v>
      </c>
      <c r="B3782" s="1" t="s">
        <v>120</v>
      </c>
      <c r="C3782">
        <v>28</v>
      </c>
      <c r="D3782">
        <v>762</v>
      </c>
      <c r="E3782">
        <v>265</v>
      </c>
      <c r="M3782" s="1" t="s">
        <v>33</v>
      </c>
      <c r="N3782" s="2">
        <v>43913.416666666664</v>
      </c>
      <c r="O3782" s="1" t="s">
        <v>3024</v>
      </c>
      <c r="P3782" s="2">
        <v>43913.666666666664</v>
      </c>
      <c r="Q3782">
        <v>1</v>
      </c>
      <c r="S3782">
        <v>1055</v>
      </c>
      <c r="T3782">
        <v>790</v>
      </c>
      <c r="U3782">
        <v>790</v>
      </c>
      <c r="V3782">
        <v>46</v>
      </c>
      <c r="W3782">
        <v>0</v>
      </c>
      <c r="X3782">
        <v>0</v>
      </c>
      <c r="Y3782">
        <v>22</v>
      </c>
      <c r="Z3782">
        <v>7</v>
      </c>
      <c r="AA3782">
        <v>29</v>
      </c>
      <c r="AB3782" s="1">
        <f>Z3782/0.1</f>
        <v>70</v>
      </c>
      <c r="AC3782" s="1">
        <f>AA3782-AB3782</f>
        <v>-41</v>
      </c>
      <c r="AD3782" s="1">
        <f>_xlfn.IFNA(INDEX($AV$2:$AV$53,MATCH(B3782,$AU$2:$AU$53,0)),1000)</f>
        <v>903027</v>
      </c>
      <c r="AE3782" s="1">
        <f>C3782/AD3782*100000</f>
        <v>3.1006824823621</v>
      </c>
      <c r="AF3782" s="34">
        <f>IF(B3783=B3782,IFERROR((C3782/C3783)-1,0),0)</f>
        <v>0.33333333333333326</v>
      </c>
      <c r="AG3782" s="35">
        <f>IFERROR(LOG(2)/LOG(1+(AF3782)),AF3782)</f>
        <v>2.4094208396532095</v>
      </c>
      <c r="AH3782" s="35">
        <f>AVERAGE(Z3782:Z3788)</f>
        <v>2.5714285714285716</v>
      </c>
      <c r="AJ3782" s="1">
        <f>Q3782/AD3782*100000</f>
        <v>0.11073866008436072</v>
      </c>
      <c r="AK3782" s="34">
        <f>IF(B3783=B3782,IFERROR((Q3782/Q3783)-1,0),0)</f>
        <v>0</v>
      </c>
      <c r="AL3782" s="35">
        <f>IFERROR(LOG(2)/LOG(1+(AK3782)),AK3782)</f>
        <v>0</v>
      </c>
      <c r="AM3782" s="35">
        <f>AVERAGE(W3782:W3788)</f>
        <v>0.14285714285714285</v>
      </c>
      <c r="AN3782" s="4">
        <f>ROUNDDOWN(N3782,0)</f>
        <v>43913</v>
      </c>
      <c r="AO3782" s="38" cm="1">
        <f t="array" ref="AO3782">_xlfn.ANCHORARRAY(AN3782)-1</f>
        <v>43912</v>
      </c>
    </row>
    <row r="3783" spans="1:41" x14ac:dyDescent="0.25">
      <c r="A3783">
        <v>20200322</v>
      </c>
      <c r="B3783" s="1" t="s">
        <v>120</v>
      </c>
      <c r="C3783">
        <v>21</v>
      </c>
      <c r="D3783">
        <v>740</v>
      </c>
      <c r="E3783">
        <v>277</v>
      </c>
      <c r="M3783" s="1" t="s">
        <v>75</v>
      </c>
      <c r="N3783" s="2">
        <v>43912.520833333336</v>
      </c>
      <c r="O3783" s="1" t="s">
        <v>3078</v>
      </c>
      <c r="P3783" s="2">
        <v>43912.666666666664</v>
      </c>
      <c r="Q3783">
        <v>1</v>
      </c>
      <c r="S3783">
        <v>1038</v>
      </c>
      <c r="T3783">
        <v>761</v>
      </c>
      <c r="U3783">
        <v>761</v>
      </c>
      <c r="V3783">
        <v>46</v>
      </c>
      <c r="W3783">
        <v>0</v>
      </c>
      <c r="X3783">
        <v>0</v>
      </c>
      <c r="Y3783">
        <v>49</v>
      </c>
      <c r="Z3783">
        <v>7</v>
      </c>
      <c r="AA3783">
        <v>56</v>
      </c>
      <c r="AB3783" s="1">
        <f>Z3783/0.1</f>
        <v>70</v>
      </c>
      <c r="AC3783" s="1">
        <f>AA3783-AB3783</f>
        <v>-14</v>
      </c>
      <c r="AD3783" s="1">
        <f>_xlfn.IFNA(INDEX($AV$2:$AV$53,MATCH(B3783,$AU$2:$AU$53,0)),1000)</f>
        <v>903027</v>
      </c>
      <c r="AE3783" s="1">
        <f>C3783/AD3783*100000</f>
        <v>2.3255118617715751</v>
      </c>
      <c r="AF3783" s="34">
        <f>IF(B3784=B3783,IFERROR((C3783/C3784)-1,0),0)</f>
        <v>0.5</v>
      </c>
      <c r="AG3783" s="35">
        <f>IFERROR(LOG(2)/LOG(1+(AF3783)),AF3783)</f>
        <v>1.7095112913514547</v>
      </c>
      <c r="AH3783" s="35">
        <f>AVERAGE(Z3783:Z3789)</f>
        <v>1.7142857142857142</v>
      </c>
      <c r="AJ3783" s="1">
        <f>Q3783/AD3783*100000</f>
        <v>0.11073866008436072</v>
      </c>
      <c r="AK3783" s="34">
        <f>IF(B3784=B3783,IFERROR((Q3783/Q3784)-1,0),0)</f>
        <v>0</v>
      </c>
      <c r="AL3783" s="35">
        <f>IFERROR(LOG(2)/LOG(1+(AK3783)),AK3783)</f>
        <v>0</v>
      </c>
      <c r="AM3783" s="35">
        <f>AVERAGE(W3783:W3789)</f>
        <v>0.14285714285714285</v>
      </c>
      <c r="AN3783" s="4">
        <f>ROUNDDOWN(N3783,0)</f>
        <v>43912</v>
      </c>
      <c r="AO3783" s="38" cm="1">
        <f t="array" ref="AO3783">_xlfn.ANCHORARRAY(AN3783)-1</f>
        <v>43911</v>
      </c>
    </row>
    <row r="3784" spans="1:41" x14ac:dyDescent="0.25">
      <c r="A3784">
        <v>20200321</v>
      </c>
      <c r="B3784" s="1" t="s">
        <v>120</v>
      </c>
      <c r="C3784">
        <v>14</v>
      </c>
      <c r="D3784">
        <v>691</v>
      </c>
      <c r="E3784">
        <v>268</v>
      </c>
      <c r="M3784" s="1" t="s">
        <v>75</v>
      </c>
      <c r="N3784" s="2">
        <v>43911.541666666664</v>
      </c>
      <c r="O3784" s="1" t="s">
        <v>3132</v>
      </c>
      <c r="P3784" s="2">
        <v>43911.666666666664</v>
      </c>
      <c r="Q3784">
        <v>1</v>
      </c>
      <c r="S3784">
        <v>973</v>
      </c>
      <c r="T3784">
        <v>705</v>
      </c>
      <c r="U3784">
        <v>705</v>
      </c>
      <c r="V3784">
        <v>46</v>
      </c>
      <c r="W3784">
        <v>0</v>
      </c>
      <c r="X3784">
        <v>0</v>
      </c>
      <c r="Y3784">
        <v>28</v>
      </c>
      <c r="Z3784">
        <v>0</v>
      </c>
      <c r="AA3784">
        <v>28</v>
      </c>
      <c r="AB3784" s="1">
        <f>Z3784/0.1</f>
        <v>0</v>
      </c>
      <c r="AC3784" s="1">
        <f>AA3784-AB3784</f>
        <v>28</v>
      </c>
      <c r="AD3784" s="1">
        <f>_xlfn.IFNA(INDEX($AV$2:$AV$53,MATCH(B3784,$AU$2:$AU$53,0)),1000)</f>
        <v>903027</v>
      </c>
      <c r="AE3784" s="1">
        <f>C3784/AD3784*100000</f>
        <v>1.55034124118105</v>
      </c>
      <c r="AF3784" s="34">
        <f>IF(B3785=B3784,IFERROR((C3784/C3785)-1,0),0)</f>
        <v>0</v>
      </c>
      <c r="AG3784" s="35">
        <f>IFERROR(LOG(2)/LOG(1+(AF3784)),AF3784)</f>
        <v>0</v>
      </c>
      <c r="AH3784" s="35">
        <f>AVERAGE(Z3784:Z3790)</f>
        <v>0.7142857142857143</v>
      </c>
      <c r="AJ3784" s="1">
        <f>Q3784/AD3784*100000</f>
        <v>0.11073866008436072</v>
      </c>
      <c r="AK3784" s="34">
        <f>IF(B3785=B3784,IFERROR((Q3784/Q3785)-1,0),0)</f>
        <v>0</v>
      </c>
      <c r="AL3784" s="35">
        <f>IFERROR(LOG(2)/LOG(1+(AK3784)),AK3784)</f>
        <v>0</v>
      </c>
      <c r="AM3784" s="35">
        <f>AVERAGE(W3784:W3790)</f>
        <v>0.14285714285714285</v>
      </c>
      <c r="AN3784" s="4">
        <f>ROUNDDOWN(N3784,0)</f>
        <v>43911</v>
      </c>
      <c r="AO3784" s="38" cm="1">
        <f t="array" ref="AO3784">_xlfn.ANCHORARRAY(AN3784)-1</f>
        <v>43910</v>
      </c>
    </row>
    <row r="3785" spans="1:41" x14ac:dyDescent="0.25">
      <c r="A3785">
        <v>20200320</v>
      </c>
      <c r="B3785" s="1" t="s">
        <v>120</v>
      </c>
      <c r="C3785">
        <v>14</v>
      </c>
      <c r="D3785">
        <v>663</v>
      </c>
      <c r="E3785">
        <v>270</v>
      </c>
      <c r="M3785" s="1" t="s">
        <v>75</v>
      </c>
      <c r="N3785" s="2">
        <v>43910</v>
      </c>
      <c r="O3785" s="1" t="s">
        <v>3186</v>
      </c>
      <c r="P3785" s="2">
        <v>43910.666666666664</v>
      </c>
      <c r="Q3785">
        <v>1</v>
      </c>
      <c r="S3785">
        <v>947</v>
      </c>
      <c r="T3785">
        <v>677</v>
      </c>
      <c r="U3785">
        <v>677</v>
      </c>
      <c r="V3785">
        <v>46</v>
      </c>
      <c r="W3785">
        <v>0</v>
      </c>
      <c r="X3785">
        <v>0</v>
      </c>
      <c r="Y3785">
        <v>112</v>
      </c>
      <c r="Z3785">
        <v>3</v>
      </c>
      <c r="AA3785">
        <v>115</v>
      </c>
      <c r="AB3785" s="1">
        <f>Z3785/0.1</f>
        <v>30</v>
      </c>
      <c r="AC3785" s="1">
        <f>AA3785-AB3785</f>
        <v>85</v>
      </c>
      <c r="AD3785" s="1">
        <f>_xlfn.IFNA(INDEX($AV$2:$AV$53,MATCH(B3785,$AU$2:$AU$53,0)),1000)</f>
        <v>903027</v>
      </c>
      <c r="AE3785" s="1">
        <f>C3785/AD3785*100000</f>
        <v>1.55034124118105</v>
      </c>
      <c r="AF3785" s="34">
        <f>IF(B3786=B3785,IFERROR((C3785/C3786)-1,0),0)</f>
        <v>0.27272727272727271</v>
      </c>
      <c r="AG3785" s="35">
        <f>IFERROR(LOG(2)/LOG(1+(AF3785)),AF3785)</f>
        <v>2.8741966696952042</v>
      </c>
      <c r="AH3785" s="35">
        <f>AVERAGE(Z3785:Z3791)</f>
        <v>0.7142857142857143</v>
      </c>
      <c r="AJ3785" s="1">
        <f>Q3785/AD3785*100000</f>
        <v>0.11073866008436072</v>
      </c>
      <c r="AK3785" s="34">
        <f>IF(B3786=B3785,IFERROR((Q3785/Q3786)-1,0),0)</f>
        <v>0</v>
      </c>
      <c r="AL3785" s="35">
        <f>IFERROR(LOG(2)/LOG(1+(AK3785)),AK3785)</f>
        <v>0</v>
      </c>
      <c r="AM3785" s="35">
        <f>AVERAGE(W3785:W3791)</f>
        <v>0.14285714285714285</v>
      </c>
      <c r="AN3785" s="4">
        <f>ROUNDDOWN(N3785,0)</f>
        <v>43910</v>
      </c>
      <c r="AO3785" s="38" cm="1">
        <f t="array" ref="AO3785">_xlfn.ANCHORARRAY(AN3785)-1</f>
        <v>43909</v>
      </c>
    </row>
    <row r="3786" spans="1:41" x14ac:dyDescent="0.25">
      <c r="A3786">
        <v>20200319</v>
      </c>
      <c r="B3786" s="1" t="s">
        <v>120</v>
      </c>
      <c r="C3786">
        <v>11</v>
      </c>
      <c r="D3786">
        <v>551</v>
      </c>
      <c r="E3786">
        <v>385</v>
      </c>
      <c r="M3786" s="1" t="s">
        <v>75</v>
      </c>
      <c r="N3786" s="2">
        <v>43909</v>
      </c>
      <c r="O3786" s="1" t="s">
        <v>3240</v>
      </c>
      <c r="P3786" s="2">
        <v>43909.666666666664</v>
      </c>
      <c r="Q3786">
        <v>1</v>
      </c>
      <c r="S3786">
        <v>947</v>
      </c>
      <c r="T3786">
        <v>562</v>
      </c>
      <c r="U3786">
        <v>562</v>
      </c>
      <c r="V3786">
        <v>46</v>
      </c>
      <c r="W3786">
        <v>0</v>
      </c>
      <c r="X3786">
        <v>0</v>
      </c>
      <c r="Y3786">
        <v>0</v>
      </c>
      <c r="Z3786">
        <v>0</v>
      </c>
      <c r="AA3786">
        <v>0</v>
      </c>
      <c r="AB3786" s="1">
        <f>Z3786/0.1</f>
        <v>0</v>
      </c>
      <c r="AC3786" s="1">
        <f>AA3786-AB3786</f>
        <v>0</v>
      </c>
      <c r="AD3786" s="1">
        <f>_xlfn.IFNA(INDEX($AV$2:$AV$53,MATCH(B3786,$AU$2:$AU$53,0)),1000)</f>
        <v>903027</v>
      </c>
      <c r="AE3786" s="1">
        <f>C3786/AD3786*100000</f>
        <v>1.2181252609279678</v>
      </c>
      <c r="AF3786" s="34">
        <f>IF(B3787=B3786,IFERROR((C3786/C3787)-1,0),0)</f>
        <v>0</v>
      </c>
      <c r="AG3786" s="35">
        <f>IFERROR(LOG(2)/LOG(1+(AF3786)),AF3786)</f>
        <v>0</v>
      </c>
      <c r="AH3786" s="35">
        <f>AVERAGE(Z3786:Z3792)</f>
        <v>0.42857142857142855</v>
      </c>
      <c r="AJ3786" s="1">
        <f>Q3786/AD3786*100000</f>
        <v>0.11073866008436072</v>
      </c>
      <c r="AK3786" s="34">
        <f>IF(B3787=B3786,IFERROR((Q3786/Q3787)-1,0),0)</f>
        <v>0</v>
      </c>
      <c r="AL3786" s="35">
        <f>IFERROR(LOG(2)/LOG(1+(AK3786)),AK3786)</f>
        <v>0</v>
      </c>
      <c r="AM3786" s="35">
        <f>AVERAGE(W3786:W3792)</f>
        <v>0.14285714285714285</v>
      </c>
      <c r="AN3786" s="4">
        <f>ROUNDDOWN(N3786,0)</f>
        <v>43909</v>
      </c>
      <c r="AO3786" s="38" cm="1">
        <f t="array" ref="AO3786">_xlfn.ANCHORARRAY(AN3786)-1</f>
        <v>43908</v>
      </c>
    </row>
    <row r="3787" spans="1:41" x14ac:dyDescent="0.25">
      <c r="A3787">
        <v>20200318</v>
      </c>
      <c r="B3787" s="1" t="s">
        <v>120</v>
      </c>
      <c r="C3787">
        <v>11</v>
      </c>
      <c r="D3787">
        <v>551</v>
      </c>
      <c r="E3787">
        <v>350</v>
      </c>
      <c r="M3787" s="1" t="s">
        <v>75</v>
      </c>
      <c r="N3787" s="2">
        <v>43908</v>
      </c>
      <c r="O3787" s="1" t="s">
        <v>3294</v>
      </c>
      <c r="P3787" s="2">
        <v>43908.666666666664</v>
      </c>
      <c r="Q3787">
        <v>1</v>
      </c>
      <c r="S3787">
        <v>912</v>
      </c>
      <c r="T3787">
        <v>562</v>
      </c>
      <c r="U3787">
        <v>562</v>
      </c>
      <c r="V3787">
        <v>46</v>
      </c>
      <c r="W3787">
        <v>1</v>
      </c>
      <c r="X3787">
        <v>0</v>
      </c>
      <c r="Y3787">
        <v>0</v>
      </c>
      <c r="Z3787">
        <v>0</v>
      </c>
      <c r="AA3787">
        <v>0</v>
      </c>
      <c r="AB3787" s="1">
        <f>Z3787/0.1</f>
        <v>0</v>
      </c>
      <c r="AC3787" s="1">
        <f>AA3787-AB3787</f>
        <v>0</v>
      </c>
      <c r="AD3787" s="1">
        <f>_xlfn.IFNA(INDEX($AV$2:$AV$53,MATCH(B3787,$AU$2:$AU$53,0)),1000)</f>
        <v>903027</v>
      </c>
      <c r="AE3787" s="1">
        <f>C3787/AD3787*100000</f>
        <v>1.2181252609279678</v>
      </c>
      <c r="AF3787" s="34">
        <f>IF(B3788=B3787,IFERROR((C3787/C3788)-1,0),0)</f>
        <v>0</v>
      </c>
      <c r="AG3787" s="35">
        <f>IFERROR(LOG(2)/LOG(1+(AF3787)),AF3787)</f>
        <v>0</v>
      </c>
      <c r="AH3787" s="35">
        <f>AVERAGE(Z3787:Z3793)</f>
        <v>0.8571428571428571</v>
      </c>
      <c r="AJ3787" s="1">
        <f>Q3787/AD3787*100000</f>
        <v>0.11073866008436072</v>
      </c>
      <c r="AK3787" s="34">
        <f>IF(B3788=B3787,IFERROR((Q3787/Q3788)-1,0),0)</f>
        <v>0</v>
      </c>
      <c r="AL3787" s="35">
        <f>IFERROR(LOG(2)/LOG(1+(AK3787)),AK3787)</f>
        <v>0</v>
      </c>
      <c r="AM3787" s="35">
        <f>AVERAGE(W3787:W3793)</f>
        <v>0.14285714285714285</v>
      </c>
      <c r="AN3787" s="4">
        <f>ROUNDDOWN(N3787,0)</f>
        <v>43908</v>
      </c>
      <c r="AO3787" s="38" cm="1">
        <f t="array" ref="AO3787">_xlfn.ANCHORARRAY(AN3787)-1</f>
        <v>43907</v>
      </c>
    </row>
    <row r="3788" spans="1:41" x14ac:dyDescent="0.25">
      <c r="A3788">
        <v>20200317</v>
      </c>
      <c r="B3788" s="1" t="s">
        <v>120</v>
      </c>
      <c r="C3788">
        <v>11</v>
      </c>
      <c r="D3788">
        <v>551</v>
      </c>
      <c r="E3788">
        <v>35</v>
      </c>
      <c r="M3788" s="1" t="s">
        <v>75</v>
      </c>
      <c r="N3788" s="2">
        <v>43907</v>
      </c>
      <c r="O3788" s="1" t="s">
        <v>3348</v>
      </c>
      <c r="P3788" s="2">
        <v>43907.666666666664</v>
      </c>
      <c r="S3788">
        <v>597</v>
      </c>
      <c r="T3788">
        <v>562</v>
      </c>
      <c r="U3788">
        <v>562</v>
      </c>
      <c r="V3788">
        <v>46</v>
      </c>
      <c r="W3788">
        <v>0</v>
      </c>
      <c r="X3788">
        <v>0</v>
      </c>
      <c r="Y3788">
        <v>57</v>
      </c>
      <c r="Z3788">
        <v>1</v>
      </c>
      <c r="AA3788">
        <v>58</v>
      </c>
      <c r="AB3788" s="1">
        <f>Z3788/0.1</f>
        <v>10</v>
      </c>
      <c r="AC3788" s="1">
        <f>AA3788-AB3788</f>
        <v>48</v>
      </c>
      <c r="AD3788" s="1">
        <f>_xlfn.IFNA(INDEX($AV$2:$AV$53,MATCH(B3788,$AU$2:$AU$53,0)),1000)</f>
        <v>903027</v>
      </c>
      <c r="AE3788" s="1">
        <f>C3788/AD3788*100000</f>
        <v>1.2181252609279678</v>
      </c>
      <c r="AF3788" s="34">
        <f>IF(B3789=B3788,IFERROR((C3788/C3789)-1,0),0)</f>
        <v>0.10000000000000009</v>
      </c>
      <c r="AG3788" s="35">
        <f>IFERROR(LOG(2)/LOG(1+(AF3788)),AF3788)</f>
        <v>7.2725408973417123</v>
      </c>
      <c r="AH3788" s="35">
        <f>AVERAGE(Z3788:Z3794)</f>
        <v>1.5714285714285714</v>
      </c>
      <c r="AJ3788" s="1">
        <f>Q3788/AD3788*100000</f>
        <v>0</v>
      </c>
      <c r="AK3788" s="34">
        <f>IF(B3789=B3788,IFERROR((Q3788/Q3789)-1,0),0)</f>
        <v>0</v>
      </c>
      <c r="AL3788" s="35">
        <f>IFERROR(LOG(2)/LOG(1+(AK3788)),AK3788)</f>
        <v>0</v>
      </c>
      <c r="AM3788" s="35">
        <f>AVERAGE(W3788:W3794)</f>
        <v>0</v>
      </c>
      <c r="AN3788" s="4">
        <f>ROUNDDOWN(N3788,0)</f>
        <v>43907</v>
      </c>
      <c r="AO3788" s="38" cm="1">
        <f t="array" ref="AO3788">_xlfn.ANCHORARRAY(AN3788)-1</f>
        <v>43906</v>
      </c>
    </row>
    <row r="3789" spans="1:41" x14ac:dyDescent="0.25">
      <c r="A3789">
        <v>20200316</v>
      </c>
      <c r="B3789" s="1" t="s">
        <v>120</v>
      </c>
      <c r="C3789">
        <v>10</v>
      </c>
      <c r="D3789">
        <v>494</v>
      </c>
      <c r="E3789">
        <v>0</v>
      </c>
      <c r="M3789" s="1" t="s">
        <v>75</v>
      </c>
      <c r="N3789" s="2">
        <v>43906.652777777781</v>
      </c>
      <c r="O3789" s="1" t="s">
        <v>3402</v>
      </c>
      <c r="P3789" s="2">
        <v>43906.666666666664</v>
      </c>
      <c r="S3789">
        <v>504</v>
      </c>
      <c r="T3789">
        <v>504</v>
      </c>
      <c r="U3789">
        <v>504</v>
      </c>
      <c r="V3789">
        <v>46</v>
      </c>
      <c r="W3789">
        <v>0</v>
      </c>
      <c r="X3789">
        <v>0</v>
      </c>
      <c r="Y3789">
        <v>167</v>
      </c>
      <c r="Z3789">
        <v>1</v>
      </c>
      <c r="AA3789">
        <v>168</v>
      </c>
      <c r="AB3789" s="1">
        <f>Z3789/0.1</f>
        <v>10</v>
      </c>
      <c r="AC3789" s="1">
        <f>AA3789-AB3789</f>
        <v>158</v>
      </c>
      <c r="AD3789" s="1">
        <f>_xlfn.IFNA(INDEX($AV$2:$AV$53,MATCH(B3789,$AU$2:$AU$53,0)),1000)</f>
        <v>903027</v>
      </c>
      <c r="AE3789" s="1">
        <f>C3789/AD3789*100000</f>
        <v>1.1073866008436071</v>
      </c>
      <c r="AF3789" s="34">
        <f>IF(B3790=B3789,IFERROR((C3789/C3790)-1,0),0)</f>
        <v>0.11111111111111116</v>
      </c>
      <c r="AG3789" s="35">
        <f>IFERROR(LOG(2)/LOG(1+(AF3789)),AF3789)</f>
        <v>6.5788134789605817</v>
      </c>
      <c r="AH3789" s="35">
        <f>AVERAGE(Z3789:Z3795)</f>
        <v>1.4285714285714286</v>
      </c>
      <c r="AJ3789" s="1">
        <f>Q3789/AD3789*100000</f>
        <v>0</v>
      </c>
      <c r="AK3789" s="34">
        <f>IF(B3790=B3789,IFERROR((Q3789/Q3790)-1,0),0)</f>
        <v>0</v>
      </c>
      <c r="AL3789" s="35">
        <f>IFERROR(LOG(2)/LOG(1+(AK3789)),AK3789)</f>
        <v>0</v>
      </c>
      <c r="AM3789" s="35">
        <f>AVERAGE(W3789:W3795)</f>
        <v>0</v>
      </c>
      <c r="AN3789" s="4">
        <f>ROUNDDOWN(N3789,0)</f>
        <v>43906</v>
      </c>
      <c r="AO3789" s="38" cm="1">
        <f t="array" ref="AO3789">_xlfn.ANCHORARRAY(AN3789)-1</f>
        <v>43905</v>
      </c>
    </row>
    <row r="3790" spans="1:41" x14ac:dyDescent="0.25">
      <c r="A3790">
        <v>20200315</v>
      </c>
      <c r="B3790" s="1" t="s">
        <v>120</v>
      </c>
      <c r="C3790">
        <v>9</v>
      </c>
      <c r="D3790">
        <v>327</v>
      </c>
      <c r="E3790">
        <v>6</v>
      </c>
      <c r="M3790" s="1" t="s">
        <v>75</v>
      </c>
      <c r="N3790" s="2">
        <v>43905</v>
      </c>
      <c r="O3790" s="1" t="s">
        <v>3452</v>
      </c>
      <c r="P3790" s="2">
        <v>43905.666666666664</v>
      </c>
      <c r="S3790">
        <v>342</v>
      </c>
      <c r="T3790">
        <v>336</v>
      </c>
      <c r="U3790">
        <v>336</v>
      </c>
      <c r="V3790">
        <v>46</v>
      </c>
      <c r="W3790">
        <v>0</v>
      </c>
      <c r="X3790">
        <v>0</v>
      </c>
      <c r="Y3790">
        <v>145</v>
      </c>
      <c r="Z3790">
        <v>0</v>
      </c>
      <c r="AA3790">
        <v>145</v>
      </c>
      <c r="AB3790" s="1">
        <f>Z3790/0.1</f>
        <v>0</v>
      </c>
      <c r="AC3790" s="1">
        <f>AA3790-AB3790</f>
        <v>145</v>
      </c>
      <c r="AD3790" s="1">
        <f>_xlfn.IFNA(INDEX($AV$2:$AV$53,MATCH(B3790,$AU$2:$AU$53,0)),1000)</f>
        <v>903027</v>
      </c>
      <c r="AE3790" s="1">
        <f>C3790/AD3790*100000</f>
        <v>0.99664794075924634</v>
      </c>
      <c r="AF3790" s="34">
        <f>IF(B3791=B3790,IFERROR((C3790/C3791)-1,0),0)</f>
        <v>0</v>
      </c>
      <c r="AG3790" s="35">
        <f>IFERROR(LOG(2)/LOG(1+(AF3790)),AF3790)</f>
        <v>0</v>
      </c>
      <c r="AH3790" s="35">
        <f>AVERAGE(Z3790:Z3796)</f>
        <v>1.2857142857142858</v>
      </c>
      <c r="AJ3790" s="1">
        <f>Q3790/AD3790*100000</f>
        <v>0</v>
      </c>
      <c r="AK3790" s="34">
        <f>IF(B3791=B3790,IFERROR((Q3790/Q3791)-1,0),0)</f>
        <v>0</v>
      </c>
      <c r="AL3790" s="35">
        <f>IFERROR(LOG(2)/LOG(1+(AK3790)),AK3790)</f>
        <v>0</v>
      </c>
      <c r="AM3790" s="35">
        <f>AVERAGE(W3790:W3796)</f>
        <v>0</v>
      </c>
      <c r="AN3790" s="4">
        <f>ROUNDDOWN(N3790,0)</f>
        <v>43905</v>
      </c>
      <c r="AO3790" s="38" cm="1">
        <f t="array" ref="AO3790">_xlfn.ANCHORARRAY(AN3790)-1</f>
        <v>43904</v>
      </c>
    </row>
    <row r="3791" spans="1:41" x14ac:dyDescent="0.25">
      <c r="A3791">
        <v>20200314</v>
      </c>
      <c r="B3791" s="1" t="s">
        <v>120</v>
      </c>
      <c r="C3791">
        <v>9</v>
      </c>
      <c r="D3791">
        <v>182</v>
      </c>
      <c r="E3791">
        <v>3</v>
      </c>
      <c r="M3791" s="1" t="s">
        <v>75</v>
      </c>
      <c r="N3791" s="2">
        <v>43904</v>
      </c>
      <c r="O3791" s="1" t="s">
        <v>3501</v>
      </c>
      <c r="P3791" s="2">
        <v>43904.666666666664</v>
      </c>
      <c r="S3791">
        <v>194</v>
      </c>
      <c r="T3791">
        <v>191</v>
      </c>
      <c r="U3791">
        <v>191</v>
      </c>
      <c r="V3791">
        <v>46</v>
      </c>
      <c r="W3791">
        <v>0</v>
      </c>
      <c r="X3791">
        <v>0</v>
      </c>
      <c r="Y3791">
        <v>109</v>
      </c>
      <c r="Z3791">
        <v>0</v>
      </c>
      <c r="AA3791">
        <v>109</v>
      </c>
      <c r="AB3791" s="1">
        <f>Z3791/0.1</f>
        <v>0</v>
      </c>
      <c r="AC3791" s="1">
        <f>AA3791-AB3791</f>
        <v>109</v>
      </c>
      <c r="AD3791" s="1">
        <f>_xlfn.IFNA(INDEX($AV$2:$AV$53,MATCH(B3791,$AU$2:$AU$53,0)),1000)</f>
        <v>903027</v>
      </c>
      <c r="AE3791" s="1">
        <f>C3791/AD3791*100000</f>
        <v>0.99664794075924634</v>
      </c>
      <c r="AF3791" s="34">
        <f>IF(B3792=B3791,IFERROR((C3791/C3792)-1,0),0)</f>
        <v>0</v>
      </c>
      <c r="AG3791" s="35">
        <f>IFERROR(LOG(2)/LOG(1+(AF3791)),AF3791)</f>
        <v>0</v>
      </c>
      <c r="AH3791" s="35">
        <f>AVERAGE(Z3791:Z3797)</f>
        <v>1.2857142857142858</v>
      </c>
      <c r="AJ3791" s="1">
        <f>Q3791/AD3791*100000</f>
        <v>0</v>
      </c>
      <c r="AK3791" s="34">
        <f>IF(B3792=B3791,IFERROR((Q3791/Q3792)-1,0),0)</f>
        <v>0</v>
      </c>
      <c r="AL3791" s="35">
        <f>IFERROR(LOG(2)/LOG(1+(AK3791)),AK3791)</f>
        <v>0</v>
      </c>
      <c r="AM3791" s="35">
        <f>AVERAGE(W3791:W3797)</f>
        <v>0</v>
      </c>
      <c r="AN3791" s="4">
        <f>ROUNDDOWN(N3791,0)</f>
        <v>43904</v>
      </c>
      <c r="AO3791" s="38" cm="1">
        <f t="array" ref="AO3791">_xlfn.ANCHORARRAY(AN3791)-1</f>
        <v>43903</v>
      </c>
    </row>
    <row r="3792" spans="1:41" x14ac:dyDescent="0.25">
      <c r="A3792">
        <v>20200313</v>
      </c>
      <c r="B3792" s="1" t="s">
        <v>120</v>
      </c>
      <c r="C3792">
        <v>9</v>
      </c>
      <c r="D3792">
        <v>73</v>
      </c>
      <c r="E3792">
        <v>11</v>
      </c>
      <c r="M3792" s="1" t="s">
        <v>75</v>
      </c>
      <c r="N3792" s="2">
        <v>43903</v>
      </c>
      <c r="O3792" s="1" t="s">
        <v>3550</v>
      </c>
      <c r="P3792" s="2">
        <v>43903.666666666664</v>
      </c>
      <c r="S3792">
        <v>93</v>
      </c>
      <c r="T3792">
        <v>82</v>
      </c>
      <c r="U3792">
        <v>82</v>
      </c>
      <c r="V3792">
        <v>46</v>
      </c>
      <c r="W3792">
        <v>0</v>
      </c>
      <c r="X3792">
        <v>0</v>
      </c>
      <c r="Y3792">
        <v>46</v>
      </c>
      <c r="Z3792">
        <v>1</v>
      </c>
      <c r="AA3792">
        <v>47</v>
      </c>
      <c r="AB3792" s="1">
        <f>Z3792/0.1</f>
        <v>10</v>
      </c>
      <c r="AC3792" s="1">
        <f>AA3792-AB3792</f>
        <v>37</v>
      </c>
      <c r="AD3792" s="1">
        <f>_xlfn.IFNA(INDEX($AV$2:$AV$53,MATCH(B3792,$AU$2:$AU$53,0)),1000)</f>
        <v>903027</v>
      </c>
      <c r="AE3792" s="1">
        <f>C3792/AD3792*100000</f>
        <v>0.99664794075924634</v>
      </c>
      <c r="AF3792" s="34">
        <f>IF(B3793=B3792,IFERROR((C3792/C3793)-1,0),0)</f>
        <v>0.125</v>
      </c>
      <c r="AG3792" s="35">
        <f>IFERROR(LOG(2)/LOG(1+(AF3792)),AF3792)</f>
        <v>5.8849491923617183</v>
      </c>
      <c r="AH3792" s="35">
        <f>AVERAGE(Z3792:Z3798)</f>
        <v>1.5</v>
      </c>
      <c r="AJ3792" s="1">
        <f>Q3792/AD3792*100000</f>
        <v>0</v>
      </c>
      <c r="AK3792" s="34">
        <f>IF(B3793=B3792,IFERROR((Q3792/Q3793)-1,0),0)</f>
        <v>0</v>
      </c>
      <c r="AL3792" s="35">
        <f>IFERROR(LOG(2)/LOG(1+(AK3792)),AK3792)</f>
        <v>0</v>
      </c>
      <c r="AM3792" s="35">
        <f>AVERAGE(W3792:W3798)</f>
        <v>0</v>
      </c>
      <c r="AN3792" s="4">
        <f>ROUNDDOWN(N3792,0)</f>
        <v>43903</v>
      </c>
      <c r="AO3792" s="38" cm="1">
        <f t="array" ref="AO3792">_xlfn.ANCHORARRAY(AN3792)-1</f>
        <v>43902</v>
      </c>
    </row>
    <row r="3793" spans="1:41" x14ac:dyDescent="0.25">
      <c r="A3793">
        <v>20200312</v>
      </c>
      <c r="B3793" s="1" t="s">
        <v>120</v>
      </c>
      <c r="C3793">
        <v>8</v>
      </c>
      <c r="D3793">
        <v>27</v>
      </c>
      <c r="E3793">
        <v>11</v>
      </c>
      <c r="M3793" s="1" t="s">
        <v>75</v>
      </c>
      <c r="N3793" s="2">
        <v>43901</v>
      </c>
      <c r="O3793" s="1" t="s">
        <v>3599</v>
      </c>
      <c r="P3793" s="2">
        <v>43902.666666666664</v>
      </c>
      <c r="S3793">
        <v>46</v>
      </c>
      <c r="T3793">
        <v>35</v>
      </c>
      <c r="U3793">
        <v>35</v>
      </c>
      <c r="V3793">
        <v>46</v>
      </c>
      <c r="W3793">
        <v>0</v>
      </c>
      <c r="X3793">
        <v>0</v>
      </c>
      <c r="Y3793">
        <v>14</v>
      </c>
      <c r="Z3793">
        <v>3</v>
      </c>
      <c r="AA3793">
        <v>17</v>
      </c>
      <c r="AB3793" s="1">
        <f>Z3793/0.1</f>
        <v>30</v>
      </c>
      <c r="AC3793" s="1">
        <f>AA3793-AB3793</f>
        <v>-13</v>
      </c>
      <c r="AD3793" s="1">
        <f>_xlfn.IFNA(INDEX($AV$2:$AV$53,MATCH(B3793,$AU$2:$AU$53,0)),1000)</f>
        <v>903027</v>
      </c>
      <c r="AE3793" s="1">
        <f>C3793/AD3793*100000</f>
        <v>0.88590928067488572</v>
      </c>
      <c r="AF3793" s="34">
        <f>IF(B3794=B3793,IFERROR((C3793/C3794)-1,0),0)</f>
        <v>0.60000000000000009</v>
      </c>
      <c r="AG3793" s="35">
        <f>IFERROR(LOG(2)/LOG(1+(AF3793)),AF3793)</f>
        <v>1.4747698473569486</v>
      </c>
      <c r="AH3793" s="35">
        <f>AVERAGE(Z3793:Z3799)</f>
        <v>58.166666666666664</v>
      </c>
      <c r="AJ3793" s="1">
        <f>Q3793/AD3793*100000</f>
        <v>0</v>
      </c>
      <c r="AK3793" s="34">
        <f>IF(B3794=B3793,IFERROR((Q3793/Q3794)-1,0),0)</f>
        <v>0</v>
      </c>
      <c r="AL3793" s="35">
        <f>IFERROR(LOG(2)/LOG(1+(AK3793)),AK3793)</f>
        <v>0</v>
      </c>
      <c r="AM3793" s="35">
        <f>AVERAGE(W3793:W3799)</f>
        <v>1.6666666666666667</v>
      </c>
      <c r="AN3793" s="4">
        <f>ROUNDDOWN(N3793,0)</f>
        <v>43901</v>
      </c>
      <c r="AO3793" s="38" cm="1">
        <f t="array" ref="AO3793">_xlfn.ANCHORARRAY(AN3793)-1</f>
        <v>43900</v>
      </c>
    </row>
    <row r="3794" spans="1:41" x14ac:dyDescent="0.25">
      <c r="A3794">
        <v>20200311</v>
      </c>
      <c r="B3794" s="1" t="s">
        <v>120</v>
      </c>
      <c r="C3794">
        <v>5</v>
      </c>
      <c r="D3794">
        <v>13</v>
      </c>
      <c r="E3794">
        <v>2</v>
      </c>
      <c r="M3794" s="1" t="s">
        <v>75</v>
      </c>
      <c r="N3794" s="2"/>
      <c r="O3794" s="1" t="s">
        <v>3647</v>
      </c>
      <c r="P3794" s="2">
        <v>43901.666666666664</v>
      </c>
      <c r="S3794">
        <v>20</v>
      </c>
      <c r="T3794">
        <v>18</v>
      </c>
      <c r="U3794">
        <v>18</v>
      </c>
      <c r="V3794">
        <v>46</v>
      </c>
      <c r="W3794">
        <v>0</v>
      </c>
      <c r="X3794">
        <v>0</v>
      </c>
      <c r="Y3794">
        <v>2</v>
      </c>
      <c r="Z3794">
        <v>5</v>
      </c>
      <c r="AA3794">
        <v>7</v>
      </c>
      <c r="AB3794" s="1">
        <f>Z3794/0.1</f>
        <v>50</v>
      </c>
      <c r="AC3794" s="1">
        <f>AA3794-AB3794</f>
        <v>-43</v>
      </c>
      <c r="AD3794" s="1">
        <f>_xlfn.IFNA(INDEX($AV$2:$AV$53,MATCH(B3794,$AU$2:$AU$53,0)),1000)</f>
        <v>903027</v>
      </c>
      <c r="AE3794" s="1">
        <f>C3794/AD3794*100000</f>
        <v>0.55369330042180354</v>
      </c>
      <c r="AF3794" s="34">
        <f>IF(B3795=B3794,IFERROR((C3794/C3795)-1,0),0)</f>
        <v>0</v>
      </c>
      <c r="AG3794" s="35">
        <f>IFERROR(LOG(2)/LOG(1+(AF3794)),AF3794)</f>
        <v>0</v>
      </c>
      <c r="AH3794" s="35">
        <f>AVERAGE(Z3794:Z3800)</f>
        <v>117.33333333333333</v>
      </c>
      <c r="AJ3794" s="1">
        <f>Q3794/AD3794*100000</f>
        <v>0</v>
      </c>
      <c r="AK3794" s="34">
        <f>IF(B3795=B3794,IFERROR((Q3794/Q3795)-1,0),0)</f>
        <v>0</v>
      </c>
      <c r="AL3794" s="35">
        <f>IFERROR(LOG(2)/LOG(1+(AK3794)),AK3794)</f>
        <v>0</v>
      </c>
      <c r="AM3794" s="35">
        <f>AVERAGE(W3794:W3800)</f>
        <v>2.5</v>
      </c>
      <c r="AN3794" s="4">
        <f>ROUNDDOWN(N3794,0)</f>
        <v>0</v>
      </c>
      <c r="AO3794" s="38" cm="1">
        <f t="array" ref="AO3794">_xlfn.ANCHORARRAY(AN3794)-1</f>
        <v>-1</v>
      </c>
    </row>
    <row r="3795" spans="1:41" x14ac:dyDescent="0.25">
      <c r="A3795">
        <v>20200310</v>
      </c>
      <c r="B3795" s="1" t="s">
        <v>120</v>
      </c>
      <c r="C3795">
        <v>0</v>
      </c>
      <c r="D3795">
        <v>11</v>
      </c>
      <c r="E3795">
        <v>0</v>
      </c>
      <c r="M3795" s="1" t="s">
        <v>75</v>
      </c>
      <c r="N3795" s="2"/>
      <c r="O3795" s="1" t="s">
        <v>3695</v>
      </c>
      <c r="P3795" s="2">
        <v>43900.666666666664</v>
      </c>
      <c r="S3795">
        <v>11</v>
      </c>
      <c r="T3795">
        <v>11</v>
      </c>
      <c r="U3795">
        <v>11</v>
      </c>
      <c r="V3795">
        <v>46</v>
      </c>
      <c r="W3795">
        <v>0</v>
      </c>
      <c r="X3795">
        <v>0</v>
      </c>
      <c r="Y3795">
        <v>6</v>
      </c>
      <c r="Z3795">
        <v>0</v>
      </c>
      <c r="AA3795">
        <v>6</v>
      </c>
      <c r="AB3795" s="1">
        <f>Z3795/0.1</f>
        <v>0</v>
      </c>
      <c r="AC3795" s="1">
        <f>AA3795-AB3795</f>
        <v>6</v>
      </c>
      <c r="AD3795" s="1">
        <f>_xlfn.IFNA(INDEX($AV$2:$AV$53,MATCH(B3795,$AU$2:$AU$53,0)),1000)</f>
        <v>903027</v>
      </c>
      <c r="AE3795" s="1">
        <f>C3795/AD3795*100000</f>
        <v>0</v>
      </c>
      <c r="AF3795" s="34">
        <f>IF(B3796=B3795,IFERROR((C3795/C3796)-1,0),0)</f>
        <v>0</v>
      </c>
      <c r="AG3795" s="35">
        <f>IFERROR(LOG(2)/LOG(1+(AF3795)),AF3795)</f>
        <v>0</v>
      </c>
      <c r="AH3795" s="35">
        <f>AVERAGE(Z3795:Z3801)</f>
        <v>193.5</v>
      </c>
      <c r="AJ3795" s="1">
        <f>Q3795/AD3795*100000</f>
        <v>0</v>
      </c>
      <c r="AK3795" s="34">
        <f>IF(B3796=B3795,IFERROR((Q3795/Q3796)-1,0),0)</f>
        <v>0</v>
      </c>
      <c r="AL3795" s="35">
        <f>IFERROR(LOG(2)/LOG(1+(AK3795)),AK3795)</f>
        <v>0</v>
      </c>
      <c r="AM3795" s="35">
        <f>AVERAGE(W3795:W3801)</f>
        <v>2.8333333333333335</v>
      </c>
      <c r="AN3795" s="4">
        <f>ROUNDDOWN(N3795,0)</f>
        <v>0</v>
      </c>
      <c r="AO3795" s="38" cm="1">
        <f t="array" ref="AO3795">_xlfn.ANCHORARRAY(AN3795)-1</f>
        <v>-1</v>
      </c>
    </row>
    <row r="3796" spans="1:41" x14ac:dyDescent="0.25">
      <c r="A3796">
        <v>20200309</v>
      </c>
      <c r="B3796" s="1" t="s">
        <v>120</v>
      </c>
      <c r="C3796">
        <v>0</v>
      </c>
      <c r="D3796">
        <v>5</v>
      </c>
      <c r="E3796">
        <v>0</v>
      </c>
      <c r="M3796" s="1" t="s">
        <v>75</v>
      </c>
      <c r="N3796" s="2"/>
      <c r="O3796" s="1" t="s">
        <v>3743</v>
      </c>
      <c r="P3796" s="2">
        <v>43899.666666666664</v>
      </c>
      <c r="S3796">
        <v>5</v>
      </c>
      <c r="T3796">
        <v>5</v>
      </c>
      <c r="U3796">
        <v>5</v>
      </c>
      <c r="V3796">
        <v>46</v>
      </c>
      <c r="W3796">
        <v>0</v>
      </c>
      <c r="X3796">
        <v>0</v>
      </c>
      <c r="Y3796">
        <v>0</v>
      </c>
      <c r="Z3796">
        <v>0</v>
      </c>
      <c r="AA3796">
        <v>0</v>
      </c>
      <c r="AB3796" s="1">
        <f>Z3796/0.1</f>
        <v>0</v>
      </c>
      <c r="AC3796" s="1">
        <f>AA3796-AB3796</f>
        <v>0</v>
      </c>
      <c r="AD3796" s="1">
        <f>_xlfn.IFNA(INDEX($AV$2:$AV$53,MATCH(B3796,$AU$2:$AU$53,0)),1000)</f>
        <v>903027</v>
      </c>
      <c r="AE3796" s="1">
        <f>C3796/AD3796*100000</f>
        <v>0</v>
      </c>
      <c r="AF3796" s="34">
        <f>IF(B3797=B3796,IFERROR((C3796/C3797)-1,0),0)</f>
        <v>0</v>
      </c>
      <c r="AG3796" s="35">
        <f>IFERROR(LOG(2)/LOG(1+(AF3796)),AF3796)</f>
        <v>0</v>
      </c>
      <c r="AH3796" s="35">
        <f>AVERAGE(Z3796:Z3802)</f>
        <v>252.83333333333334</v>
      </c>
      <c r="AJ3796" s="1">
        <f>Q3796/AD3796*100000</f>
        <v>0</v>
      </c>
      <c r="AK3796" s="34">
        <f>IF(B3797=B3796,IFERROR((Q3796/Q3797)-1,0),0)</f>
        <v>0</v>
      </c>
      <c r="AL3796" s="35">
        <f>IFERROR(LOG(2)/LOG(1+(AK3796)),AK3796)</f>
        <v>0</v>
      </c>
      <c r="AM3796" s="35">
        <f>AVERAGE(W3796:W3802)</f>
        <v>4</v>
      </c>
      <c r="AN3796" s="4">
        <f>ROUNDDOWN(N3796,0)</f>
        <v>0</v>
      </c>
      <c r="AO3796" s="38" cm="1">
        <f t="array" ref="AO3796">_xlfn.ANCHORARRAY(AN3796)-1</f>
        <v>-1</v>
      </c>
    </row>
    <row r="3797" spans="1:41" x14ac:dyDescent="0.25">
      <c r="A3797">
        <v>20200308</v>
      </c>
      <c r="B3797" s="1" t="s">
        <v>120</v>
      </c>
      <c r="C3797">
        <v>0</v>
      </c>
      <c r="D3797">
        <v>5</v>
      </c>
      <c r="E3797">
        <v>0</v>
      </c>
      <c r="M3797" s="1" t="s">
        <v>75</v>
      </c>
      <c r="N3797" s="2"/>
      <c r="O3797" s="1" t="s">
        <v>3791</v>
      </c>
      <c r="P3797" s="2">
        <v>43898.666666666664</v>
      </c>
      <c r="S3797">
        <v>5</v>
      </c>
      <c r="T3797">
        <v>5</v>
      </c>
      <c r="U3797">
        <v>5</v>
      </c>
      <c r="V3797">
        <v>46</v>
      </c>
      <c r="W3797">
        <v>0</v>
      </c>
      <c r="X3797">
        <v>0</v>
      </c>
      <c r="Y3797">
        <v>0</v>
      </c>
      <c r="Z3797">
        <v>0</v>
      </c>
      <c r="AA3797">
        <v>0</v>
      </c>
      <c r="AB3797" s="1">
        <f>Z3797/0.1</f>
        <v>0</v>
      </c>
      <c r="AC3797" s="1">
        <f>AA3797-AB3797</f>
        <v>0</v>
      </c>
      <c r="AD3797" s="1">
        <f>_xlfn.IFNA(INDEX($AV$2:$AV$53,MATCH(B3797,$AU$2:$AU$53,0)),1000)</f>
        <v>903027</v>
      </c>
      <c r="AE3797" s="1">
        <f>C3797/AD3797*100000</f>
        <v>0</v>
      </c>
      <c r="AF3797" s="34">
        <f>IF(B3798=B3797,IFERROR((C3797/C3798)-1,0),0)</f>
        <v>0</v>
      </c>
      <c r="AG3797" s="35">
        <f>IFERROR(LOG(2)/LOG(1+(AF3797)),AF3797)</f>
        <v>0</v>
      </c>
      <c r="AH3797" s="35">
        <f>AVERAGE(Z3797:Z3803)</f>
        <v>318.66666666666669</v>
      </c>
      <c r="AJ3797" s="1">
        <f>Q3797/AD3797*100000</f>
        <v>0</v>
      </c>
      <c r="AK3797" s="34">
        <f>IF(B3798=B3797,IFERROR((Q3797/Q3798)-1,0),0)</f>
        <v>0</v>
      </c>
      <c r="AL3797" s="35">
        <f>IFERROR(LOG(2)/LOG(1+(AK3797)),AK3797)</f>
        <v>0</v>
      </c>
      <c r="AM3797" s="35">
        <f>AVERAGE(W3797:W3803)</f>
        <v>6.333333333333333</v>
      </c>
      <c r="AN3797" s="4">
        <f>ROUNDDOWN(N3797,0)</f>
        <v>0</v>
      </c>
      <c r="AO3797" s="38" cm="1">
        <f t="array" ref="AO3797">_xlfn.ANCHORARRAY(AN3797)-1</f>
        <v>-1</v>
      </c>
    </row>
    <row r="3798" spans="1:41" x14ac:dyDescent="0.25">
      <c r="A3798">
        <v>20200307</v>
      </c>
      <c r="B3798" s="1" t="s">
        <v>120</v>
      </c>
      <c r="C3798">
        <v>0</v>
      </c>
      <c r="D3798">
        <v>5</v>
      </c>
      <c r="E3798">
        <v>0</v>
      </c>
      <c r="M3798" s="1" t="s">
        <v>75</v>
      </c>
      <c r="N3798" s="2"/>
      <c r="O3798" s="1" t="s">
        <v>3839</v>
      </c>
      <c r="P3798" s="2">
        <v>43897.666666666664</v>
      </c>
      <c r="S3798">
        <v>5</v>
      </c>
      <c r="T3798">
        <v>5</v>
      </c>
      <c r="U3798">
        <v>5</v>
      </c>
      <c r="V3798">
        <v>46</v>
      </c>
      <c r="AB3798" s="1">
        <f>Z3798/0.1</f>
        <v>0</v>
      </c>
      <c r="AC3798" s="1">
        <f>AA3798-AB3798</f>
        <v>0</v>
      </c>
      <c r="AD3798" s="1">
        <f>_xlfn.IFNA(INDEX($AV$2:$AV$53,MATCH(B3798,$AU$2:$AU$53,0)),1000)</f>
        <v>903027</v>
      </c>
      <c r="AE3798" s="1">
        <f>C3798/AD3798*100000</f>
        <v>0</v>
      </c>
      <c r="AF3798" s="34">
        <f>IF(B3799=B3798,IFERROR((C3798/C3799)-1,0),0)</f>
        <v>0</v>
      </c>
      <c r="AG3798" s="35">
        <f>IFERROR(LOG(2)/LOG(1+(AF3798)),AF3798)</f>
        <v>0</v>
      </c>
      <c r="AH3798" s="35">
        <f>AVERAGE(Z3798:Z3804)</f>
        <v>390.83333333333331</v>
      </c>
      <c r="AJ3798" s="1">
        <f>Q3798/AD3798*100000</f>
        <v>0</v>
      </c>
      <c r="AK3798" s="34">
        <f>IF(B3799=B3798,IFERROR((Q3798/Q3799)-1,0),0)</f>
        <v>0</v>
      </c>
      <c r="AL3798" s="35">
        <f>IFERROR(LOG(2)/LOG(1+(AK3798)),AK3798)</f>
        <v>0</v>
      </c>
      <c r="AM3798" s="35">
        <f>AVERAGE(W3798:W3804)</f>
        <v>6.666666666666667</v>
      </c>
      <c r="AN3798" s="4">
        <f>ROUNDDOWN(N3798,0)</f>
        <v>0</v>
      </c>
      <c r="AO3798" s="38" cm="1">
        <f t="array" ref="AO3798">_xlfn.ANCHORARRAY(AN3798)-1</f>
        <v>-1</v>
      </c>
    </row>
    <row r="3799" spans="1:41" x14ac:dyDescent="0.25">
      <c r="A3799">
        <v>20200527</v>
      </c>
      <c r="B3799" s="1" t="s">
        <v>122</v>
      </c>
      <c r="C3799">
        <v>21306</v>
      </c>
      <c r="D3799">
        <v>388324</v>
      </c>
      <c r="G3799">
        <v>1647</v>
      </c>
      <c r="L3799">
        <v>13916</v>
      </c>
      <c r="M3799" s="1" t="s">
        <v>28</v>
      </c>
      <c r="N3799" s="2">
        <v>43978.625</v>
      </c>
      <c r="O3799" s="1" t="s">
        <v>4777</v>
      </c>
      <c r="P3799" s="2">
        <v>43978.666666666664</v>
      </c>
      <c r="Q3799">
        <v>353</v>
      </c>
      <c r="R3799">
        <v>1647</v>
      </c>
      <c r="S3799">
        <v>409630</v>
      </c>
      <c r="T3799">
        <v>409630</v>
      </c>
      <c r="U3799">
        <v>409630</v>
      </c>
      <c r="V3799">
        <v>47</v>
      </c>
      <c r="W3799">
        <v>10</v>
      </c>
      <c r="X3799">
        <v>38</v>
      </c>
      <c r="Y3799">
        <v>5785</v>
      </c>
      <c r="Z3799">
        <v>341</v>
      </c>
      <c r="AA3799">
        <v>6126</v>
      </c>
      <c r="AB3799" s="1">
        <f>Z3799/0.1</f>
        <v>3410</v>
      </c>
      <c r="AC3799" s="1">
        <f>AA3799-AB3799</f>
        <v>2716</v>
      </c>
      <c r="AD3799" s="1">
        <f>_xlfn.IFNA(INDEX($AV$2:$AV$53,MATCH(B3799,$AU$2:$AU$53,0)),1000)</f>
        <v>6897576</v>
      </c>
      <c r="AE3799" s="1">
        <f>C3799/AD3799*100000</f>
        <v>308.89112349033923</v>
      </c>
      <c r="AF3799" s="34">
        <f>IF(B3800=B3799,IFERROR((C3799/C3800)-1,0),0)</f>
        <v>1.6265203911280723E-2</v>
      </c>
      <c r="AG3799" s="35">
        <f>IFERROR(LOG(2)/LOG(1+(AF3799)),AF3799)</f>
        <v>42.960980759674371</v>
      </c>
      <c r="AH3799" s="35">
        <f>AVERAGE(Z3799:Z3805)</f>
        <v>396.28571428571428</v>
      </c>
      <c r="AJ3799" s="1">
        <f>Q3799/AD3799*100000</f>
        <v>5.117739913268081</v>
      </c>
      <c r="AK3799" s="34">
        <f>IF(B3800=B3799,IFERROR((Q3799/Q3800)-1,0),0)</f>
        <v>2.9154518950437414E-2</v>
      </c>
      <c r="AL3799" s="35">
        <f>IFERROR(LOG(2)/LOG(1+(AK3799)),AK3799)</f>
        <v>24.119861956901207</v>
      </c>
      <c r="AM3799" s="35">
        <f>AVERAGE(W3799:W3805)</f>
        <v>6.2857142857142856</v>
      </c>
      <c r="AN3799" s="4">
        <f>ROUNDDOWN(N3799,0)</f>
        <v>43978</v>
      </c>
      <c r="AO3799" s="38" cm="1">
        <f t="array" ref="AO3799">_xlfn.ANCHORARRAY(AN3799)-1</f>
        <v>43977</v>
      </c>
    </row>
    <row r="3800" spans="1:41" x14ac:dyDescent="0.25">
      <c r="A3800">
        <v>20200526</v>
      </c>
      <c r="B3800" s="1" t="s">
        <v>122</v>
      </c>
      <c r="C3800">
        <v>20965</v>
      </c>
      <c r="D3800">
        <v>382539</v>
      </c>
      <c r="G3800">
        <v>1609</v>
      </c>
      <c r="L3800">
        <v>13344</v>
      </c>
      <c r="M3800" s="1" t="s">
        <v>28</v>
      </c>
      <c r="N3800" s="2">
        <v>43977.625</v>
      </c>
      <c r="O3800" s="1" t="s">
        <v>4833</v>
      </c>
      <c r="P3800" s="2">
        <v>43977.666666666664</v>
      </c>
      <c r="Q3800">
        <v>343</v>
      </c>
      <c r="R3800">
        <v>1609</v>
      </c>
      <c r="S3800">
        <v>403504</v>
      </c>
      <c r="T3800">
        <v>403504</v>
      </c>
      <c r="U3800">
        <v>403504</v>
      </c>
      <c r="V3800">
        <v>47</v>
      </c>
      <c r="W3800">
        <v>5</v>
      </c>
      <c r="X3800">
        <v>15</v>
      </c>
      <c r="Y3800">
        <v>6927</v>
      </c>
      <c r="Z3800">
        <v>358</v>
      </c>
      <c r="AA3800">
        <v>7285</v>
      </c>
      <c r="AB3800" s="1">
        <f>Z3800/0.1</f>
        <v>3580</v>
      </c>
      <c r="AC3800" s="1">
        <f>AA3800-AB3800</f>
        <v>3705</v>
      </c>
      <c r="AD3800" s="1">
        <f>_xlfn.IFNA(INDEX($AV$2:$AV$53,MATCH(B3800,$AU$2:$AU$53,0)),1000)</f>
        <v>6897576</v>
      </c>
      <c r="AE3800" s="1">
        <f>C3800/AD3800*100000</f>
        <v>303.94735773842871</v>
      </c>
      <c r="AF3800" s="34">
        <f>IF(B3801=B3800,IFERROR((C3800/C3801)-1,0),0)</f>
        <v>1.7372737419323547E-2</v>
      </c>
      <c r="AG3800" s="35">
        <f>IFERROR(LOG(2)/LOG(1+(AF3800)),AF3800)</f>
        <v>40.244137242541299</v>
      </c>
      <c r="AH3800" s="35">
        <f>AVERAGE(Z3800:Z3806)</f>
        <v>369.57142857142856</v>
      </c>
      <c r="AJ3800" s="1">
        <f>Q3800/AD3800*100000</f>
        <v>4.9727614454701188</v>
      </c>
      <c r="AK3800" s="34">
        <f>IF(B3801=B3800,IFERROR((Q3800/Q3801)-1,0),0)</f>
        <v>1.4792899408283988E-2</v>
      </c>
      <c r="AL3800" s="35">
        <f>IFERROR(LOG(2)/LOG(1+(AK3800)),AK3800)</f>
        <v>47.202474786214395</v>
      </c>
      <c r="AM3800" s="35">
        <f>AVERAGE(W3800:W3806)</f>
        <v>5.4285714285714288</v>
      </c>
      <c r="AN3800" s="4">
        <f>ROUNDDOWN(N3800,0)</f>
        <v>43977</v>
      </c>
      <c r="AO3800" s="38" cm="1">
        <f t="array" ref="AO3800">_xlfn.ANCHORARRAY(AN3800)-1</f>
        <v>43976</v>
      </c>
    </row>
    <row r="3801" spans="1:41" x14ac:dyDescent="0.25">
      <c r="A3801">
        <v>20200525</v>
      </c>
      <c r="B3801" s="1" t="s">
        <v>122</v>
      </c>
      <c r="C3801">
        <v>20607</v>
      </c>
      <c r="D3801">
        <v>375612</v>
      </c>
      <c r="G3801">
        <v>1594</v>
      </c>
      <c r="L3801">
        <v>13073</v>
      </c>
      <c r="M3801" s="1" t="s">
        <v>28</v>
      </c>
      <c r="N3801" s="2">
        <v>43976.625</v>
      </c>
      <c r="O3801" s="1" t="s">
        <v>4697</v>
      </c>
      <c r="P3801" s="2">
        <v>43976.666666666664</v>
      </c>
      <c r="Q3801">
        <v>338</v>
      </c>
      <c r="R3801">
        <v>1594</v>
      </c>
      <c r="S3801">
        <v>396219</v>
      </c>
      <c r="T3801">
        <v>396219</v>
      </c>
      <c r="U3801">
        <v>396219</v>
      </c>
      <c r="V3801">
        <v>47</v>
      </c>
      <c r="W3801">
        <v>2</v>
      </c>
      <c r="X3801">
        <v>11</v>
      </c>
      <c r="Y3801">
        <v>12181</v>
      </c>
      <c r="Z3801">
        <v>462</v>
      </c>
      <c r="AA3801">
        <v>12643</v>
      </c>
      <c r="AB3801" s="1">
        <f>Z3801/0.1</f>
        <v>4620</v>
      </c>
      <c r="AC3801" s="1">
        <f>AA3801-AB3801</f>
        <v>8023</v>
      </c>
      <c r="AD3801" s="1">
        <f>_xlfn.IFNA(INDEX($AV$2:$AV$53,MATCH(B3801,$AU$2:$AU$53,0)),1000)</f>
        <v>6897576</v>
      </c>
      <c r="AE3801" s="1">
        <f>C3801/AD3801*100000</f>
        <v>298.75712859126162</v>
      </c>
      <c r="AF3801" s="34">
        <f>IF(B3802=B3801,IFERROR((C3801/C3802)-1,0),0)</f>
        <v>2.2933730454206991E-2</v>
      </c>
      <c r="AG3801" s="35">
        <f>IFERROR(LOG(2)/LOG(1+(AF3801)),AF3801)</f>
        <v>30.569181505012562</v>
      </c>
      <c r="AH3801" s="35">
        <f>AVERAGE(Z3801:Z3807)</f>
        <v>370.85714285714283</v>
      </c>
      <c r="AJ3801" s="1">
        <f>Q3801/AD3801*100000</f>
        <v>4.9002722115711377</v>
      </c>
      <c r="AK3801" s="34">
        <f>IF(B3802=B3801,IFERROR((Q3801/Q3802)-1,0),0)</f>
        <v>5.9523809523809312E-3</v>
      </c>
      <c r="AL3801" s="35">
        <f>IFERROR(LOG(2)/LOG(1+(AK3801)),AK3801)</f>
        <v>116.79495712078636</v>
      </c>
      <c r="AM3801" s="35">
        <f>AVERAGE(W3801:W3807)</f>
        <v>5.2857142857142856</v>
      </c>
      <c r="AN3801" s="4">
        <f>ROUNDDOWN(N3801,0)</f>
        <v>43976</v>
      </c>
      <c r="AO3801" s="38" cm="1">
        <f t="array" ref="AO3801">_xlfn.ANCHORARRAY(AN3801)-1</f>
        <v>43975</v>
      </c>
    </row>
    <row r="3802" spans="1:41" x14ac:dyDescent="0.25">
      <c r="A3802">
        <v>20200524</v>
      </c>
      <c r="B3802" s="1" t="s">
        <v>122</v>
      </c>
      <c r="C3802">
        <v>20145</v>
      </c>
      <c r="D3802">
        <v>363431</v>
      </c>
      <c r="G3802">
        <v>1583</v>
      </c>
      <c r="L3802">
        <v>12837</v>
      </c>
      <c r="M3802" s="1" t="s">
        <v>28</v>
      </c>
      <c r="N3802" s="2">
        <v>43975.625</v>
      </c>
      <c r="O3802" s="1" t="s">
        <v>4642</v>
      </c>
      <c r="P3802" s="2">
        <v>43975.666666666664</v>
      </c>
      <c r="Q3802">
        <v>336</v>
      </c>
      <c r="R3802">
        <v>1583</v>
      </c>
      <c r="S3802">
        <v>383576</v>
      </c>
      <c r="T3802">
        <v>383576</v>
      </c>
      <c r="U3802">
        <v>383576</v>
      </c>
      <c r="V3802">
        <v>47</v>
      </c>
      <c r="W3802">
        <v>7</v>
      </c>
      <c r="X3802">
        <v>10</v>
      </c>
      <c r="Y3802">
        <v>9462</v>
      </c>
      <c r="Z3802">
        <v>356</v>
      </c>
      <c r="AA3802">
        <v>9818</v>
      </c>
      <c r="AB3802" s="1">
        <f>Z3802/0.1</f>
        <v>3560</v>
      </c>
      <c r="AC3802" s="1">
        <f>AA3802-AB3802</f>
        <v>6258</v>
      </c>
      <c r="AD3802" s="1">
        <f>_xlfn.IFNA(INDEX($AV$2:$AV$53,MATCH(B3802,$AU$2:$AU$53,0)),1000)</f>
        <v>6897576</v>
      </c>
      <c r="AE3802" s="1">
        <f>C3802/AD3802*100000</f>
        <v>292.05912337899576</v>
      </c>
      <c r="AF3802" s="34">
        <f>IF(B3803=B3802,IFERROR((C3802/C3803)-1,0),0)</f>
        <v>1.7989792308858554E-2</v>
      </c>
      <c r="AG3802" s="35">
        <f>IFERROR(LOG(2)/LOG(1+(AF3802)),AF3802)</f>
        <v>38.875570543833632</v>
      </c>
      <c r="AH3802" s="35">
        <f>AVERAGE(Z3802:Z3808)</f>
        <v>393.85714285714283</v>
      </c>
      <c r="AJ3802" s="1">
        <f>Q3802/AD3802*100000</f>
        <v>4.8712765180115447</v>
      </c>
      <c r="AK3802" s="34">
        <f>IF(B3803=B3802,IFERROR((Q3802/Q3803)-1,0),0)</f>
        <v>2.1276595744680771E-2</v>
      </c>
      <c r="AL3802" s="35">
        <f>IFERROR(LOG(2)/LOG(1+(AK3802)),AK3802)</f>
        <v>32.923274992979017</v>
      </c>
      <c r="AM3802" s="35">
        <f>AVERAGE(W3802:W3808)</f>
        <v>5.4285714285714288</v>
      </c>
      <c r="AN3802" s="4">
        <f>ROUNDDOWN(N3802,0)</f>
        <v>43975</v>
      </c>
      <c r="AO3802" s="38" cm="1">
        <f t="array" ref="AO3802">_xlfn.ANCHORARRAY(AN3802)-1</f>
        <v>43974</v>
      </c>
    </row>
    <row r="3803" spans="1:41" x14ac:dyDescent="0.25">
      <c r="A3803">
        <v>20200523</v>
      </c>
      <c r="B3803" s="1" t="s">
        <v>122</v>
      </c>
      <c r="C3803">
        <v>19789</v>
      </c>
      <c r="D3803">
        <v>353969</v>
      </c>
      <c r="G3803">
        <v>1573</v>
      </c>
      <c r="L3803">
        <v>12745</v>
      </c>
      <c r="M3803" s="1" t="s">
        <v>28</v>
      </c>
      <c r="N3803" s="2">
        <v>43974.625</v>
      </c>
      <c r="O3803" s="1" t="s">
        <v>4036</v>
      </c>
      <c r="P3803" s="2">
        <v>43974.666666666664</v>
      </c>
      <c r="Q3803">
        <v>329</v>
      </c>
      <c r="R3803">
        <v>1573</v>
      </c>
      <c r="S3803">
        <v>373758</v>
      </c>
      <c r="T3803">
        <v>373758</v>
      </c>
      <c r="U3803">
        <v>373758</v>
      </c>
      <c r="V3803">
        <v>47</v>
      </c>
      <c r="W3803">
        <v>14</v>
      </c>
      <c r="X3803">
        <v>13</v>
      </c>
      <c r="Y3803">
        <v>12347</v>
      </c>
      <c r="Z3803">
        <v>395</v>
      </c>
      <c r="AA3803">
        <v>12742</v>
      </c>
      <c r="AB3803" s="1">
        <f>Z3803/0.1</f>
        <v>3950</v>
      </c>
      <c r="AC3803" s="1">
        <f>AA3803-AB3803</f>
        <v>8792</v>
      </c>
      <c r="AD3803" s="1">
        <f>_xlfn.IFNA(INDEX($AV$2:$AV$53,MATCH(B3803,$AU$2:$AU$53,0)),1000)</f>
        <v>6897576</v>
      </c>
      <c r="AE3803" s="1">
        <f>C3803/AD3803*100000</f>
        <v>286.89788992538826</v>
      </c>
      <c r="AF3803" s="34">
        <f>IF(B3804=B3803,IFERROR((C3803/C3804)-1,0),0)</f>
        <v>2.0367123852737867E-2</v>
      </c>
      <c r="AG3803" s="35">
        <f>IFERROR(LOG(2)/LOG(1+(AF3803)),AF3803)</f>
        <v>34.378058131200682</v>
      </c>
      <c r="AH3803" s="35">
        <f>AVERAGE(Z3803:Z3809)</f>
        <v>357.28571428571428</v>
      </c>
      <c r="AJ3803" s="1">
        <f>Q3803/AD3803*100000</f>
        <v>4.7697915905529706</v>
      </c>
      <c r="AK3803" s="34">
        <f>IF(B3804=B3803,IFERROR((Q3803/Q3804)-1,0),0)</f>
        <v>4.4444444444444509E-2</v>
      </c>
      <c r="AL3803" s="35">
        <f>IFERROR(LOG(2)/LOG(1+(AK3803)),AK3803)</f>
        <v>15.93987343347534</v>
      </c>
      <c r="AM3803" s="35">
        <f>AVERAGE(W3803:W3809)</f>
        <v>4.8571428571428568</v>
      </c>
      <c r="AN3803" s="4">
        <f>ROUNDDOWN(N3803,0)</f>
        <v>43974</v>
      </c>
      <c r="AO3803" s="38" cm="1">
        <f t="array" ref="AO3803">_xlfn.ANCHORARRAY(AN3803)-1</f>
        <v>43973</v>
      </c>
    </row>
    <row r="3804" spans="1:41" x14ac:dyDescent="0.25">
      <c r="A3804">
        <v>20200522</v>
      </c>
      <c r="B3804" s="1" t="s">
        <v>122</v>
      </c>
      <c r="C3804">
        <v>19394</v>
      </c>
      <c r="D3804">
        <v>341622</v>
      </c>
      <c r="G3804">
        <v>1560</v>
      </c>
      <c r="L3804">
        <v>12566</v>
      </c>
      <c r="M3804" s="1" t="s">
        <v>28</v>
      </c>
      <c r="N3804" s="2">
        <v>43973.625</v>
      </c>
      <c r="O3804" s="1" t="s">
        <v>4090</v>
      </c>
      <c r="P3804" s="2">
        <v>43973.666666666664</v>
      </c>
      <c r="Q3804">
        <v>315</v>
      </c>
      <c r="R3804">
        <v>1560</v>
      </c>
      <c r="S3804">
        <v>361016</v>
      </c>
      <c r="T3804">
        <v>361016</v>
      </c>
      <c r="U3804">
        <v>361016</v>
      </c>
      <c r="V3804">
        <v>47</v>
      </c>
      <c r="W3804">
        <v>2</v>
      </c>
      <c r="X3804">
        <v>21</v>
      </c>
      <c r="Y3804">
        <v>0</v>
      </c>
      <c r="Z3804">
        <v>433</v>
      </c>
      <c r="AA3804">
        <v>433</v>
      </c>
      <c r="AB3804" s="1">
        <f>Z3804/0.1</f>
        <v>4330</v>
      </c>
      <c r="AC3804" s="1">
        <f>AA3804-AB3804</f>
        <v>-3897</v>
      </c>
      <c r="AD3804" s="1">
        <f>_xlfn.IFNA(INDEX($AV$2:$AV$53,MATCH(B3804,$AU$2:$AU$53,0)),1000)</f>
        <v>6897576</v>
      </c>
      <c r="AE3804" s="1">
        <f>C3804/AD3804*100000</f>
        <v>281.17124044736875</v>
      </c>
      <c r="AF3804" s="34">
        <f>IF(B3805=B3804,IFERROR((C3804/C3805)-1,0),0)</f>
        <v>2.2836348293866271E-2</v>
      </c>
      <c r="AG3804" s="35">
        <f>IFERROR(LOG(2)/LOG(1+(AF3804)),AF3804)</f>
        <v>30.698072338786886</v>
      </c>
      <c r="AH3804" s="35">
        <f>AVERAGE(Z3804:Z3810)</f>
        <v>346.28571428571428</v>
      </c>
      <c r="AJ3804" s="1">
        <f>Q3804/AD3804*100000</f>
        <v>4.5668217356358234</v>
      </c>
      <c r="AK3804" s="34">
        <f>IF(B3805=B3804,IFERROR((Q3804/Q3805)-1,0),0)</f>
        <v>6.389776357827559E-3</v>
      </c>
      <c r="AL3804" s="35">
        <f>IFERROR(LOG(2)/LOG(1+(AK3804)),AK3804)</f>
        <v>108.8237394343987</v>
      </c>
      <c r="AM3804" s="35">
        <f>AVERAGE(W3804:W3810)</f>
        <v>3.5714285714285716</v>
      </c>
      <c r="AN3804" s="4">
        <f>ROUNDDOWN(N3804,0)</f>
        <v>43973</v>
      </c>
      <c r="AO3804" s="38" cm="1">
        <f t="array" ref="AO3804">_xlfn.ANCHORARRAY(AN3804)-1</f>
        <v>43972</v>
      </c>
    </row>
    <row r="3805" spans="1:41" x14ac:dyDescent="0.25">
      <c r="A3805">
        <v>20200521</v>
      </c>
      <c r="B3805" s="1" t="s">
        <v>122</v>
      </c>
      <c r="C3805">
        <v>18961</v>
      </c>
      <c r="D3805">
        <v>341622</v>
      </c>
      <c r="G3805">
        <v>1539</v>
      </c>
      <c r="L3805">
        <v>12191</v>
      </c>
      <c r="M3805" s="1" t="s">
        <v>28</v>
      </c>
      <c r="N3805" s="2">
        <v>43972.625</v>
      </c>
      <c r="O3805" s="1" t="s">
        <v>4144</v>
      </c>
      <c r="P3805" s="2">
        <v>43972.666666666664</v>
      </c>
      <c r="Q3805">
        <v>313</v>
      </c>
      <c r="R3805">
        <v>1539</v>
      </c>
      <c r="S3805">
        <v>360583</v>
      </c>
      <c r="T3805">
        <v>360583</v>
      </c>
      <c r="U3805">
        <v>360583</v>
      </c>
      <c r="V3805">
        <v>47</v>
      </c>
      <c r="W3805">
        <v>4</v>
      </c>
      <c r="X3805">
        <v>24</v>
      </c>
      <c r="Y3805">
        <v>6141</v>
      </c>
      <c r="Z3805">
        <v>429</v>
      </c>
      <c r="AA3805">
        <v>6570</v>
      </c>
      <c r="AB3805" s="1">
        <f>Z3805/0.1</f>
        <v>4290</v>
      </c>
      <c r="AC3805" s="1">
        <f>AA3805-AB3805</f>
        <v>2280</v>
      </c>
      <c r="AD3805" s="1">
        <f>_xlfn.IFNA(INDEX($AV$2:$AV$53,MATCH(B3805,$AU$2:$AU$53,0)),1000)</f>
        <v>6897576</v>
      </c>
      <c r="AE3805" s="1">
        <f>C3805/AD3805*100000</f>
        <v>274.89367279171699</v>
      </c>
      <c r="AF3805" s="34">
        <f>IF(B3806=B3805,IFERROR((C3805/C3806)-1,0),0)</f>
        <v>2.3149147420677751E-2</v>
      </c>
      <c r="AG3805" s="35">
        <f>IFERROR(LOG(2)/LOG(1+(AF3805)),AF3805)</f>
        <v>30.287917314793233</v>
      </c>
      <c r="AH3805" s="35">
        <f>AVERAGE(Z3805:Z3811)</f>
        <v>323.14285714285717</v>
      </c>
      <c r="AJ3805" s="1">
        <f>Q3805/AD3805*100000</f>
        <v>4.5378260420762313</v>
      </c>
      <c r="AK3805" s="34">
        <f>IF(B3806=B3805,IFERROR((Q3805/Q3806)-1,0),0)</f>
        <v>1.2944983818770295E-2</v>
      </c>
      <c r="AL3805" s="35">
        <f>IFERROR(LOG(2)/LOG(1+(AK3805)),AK3805)</f>
        <v>53.891450357319016</v>
      </c>
      <c r="AM3805" s="35">
        <f>AVERAGE(W3805:W3811)</f>
        <v>3.7142857142857144</v>
      </c>
      <c r="AN3805" s="4">
        <f>ROUNDDOWN(N3805,0)</f>
        <v>43972</v>
      </c>
      <c r="AO3805" s="38" cm="1">
        <f t="array" ref="AO3805">_xlfn.ANCHORARRAY(AN3805)-1</f>
        <v>43971</v>
      </c>
    </row>
    <row r="3806" spans="1:41" x14ac:dyDescent="0.25">
      <c r="A3806">
        <v>20200520</v>
      </c>
      <c r="B3806" s="1" t="s">
        <v>122</v>
      </c>
      <c r="C3806">
        <v>18532</v>
      </c>
      <c r="D3806">
        <v>335481</v>
      </c>
      <c r="G3806">
        <v>1515</v>
      </c>
      <c r="L3806">
        <v>11783</v>
      </c>
      <c r="M3806" s="1" t="s">
        <v>28</v>
      </c>
      <c r="N3806" s="2">
        <v>43971.625</v>
      </c>
      <c r="O3806" s="1" t="s">
        <v>4198</v>
      </c>
      <c r="P3806" s="2">
        <v>43971.666666666664</v>
      </c>
      <c r="Q3806">
        <v>309</v>
      </c>
      <c r="R3806">
        <v>1515</v>
      </c>
      <c r="S3806">
        <v>354013</v>
      </c>
      <c r="T3806">
        <v>354013</v>
      </c>
      <c r="U3806">
        <v>354013</v>
      </c>
      <c r="V3806">
        <v>47</v>
      </c>
      <c r="W3806">
        <v>4</v>
      </c>
      <c r="X3806">
        <v>17</v>
      </c>
      <c r="Y3806">
        <v>7736</v>
      </c>
      <c r="Z3806">
        <v>154</v>
      </c>
      <c r="AA3806">
        <v>7890</v>
      </c>
      <c r="AB3806" s="1">
        <f>Z3806/0.1</f>
        <v>1540</v>
      </c>
      <c r="AC3806" s="1">
        <f>AA3806-AB3806</f>
        <v>6350</v>
      </c>
      <c r="AD3806" s="1">
        <f>_xlfn.IFNA(INDEX($AV$2:$AV$53,MATCH(B3806,$AU$2:$AU$53,0)),1000)</f>
        <v>6897576</v>
      </c>
      <c r="AE3806" s="1">
        <f>C3806/AD3806*100000</f>
        <v>268.67409652318435</v>
      </c>
      <c r="AF3806" s="34">
        <f>IF(B3807=B3806,IFERROR((C3806/C3807)-1,0),0)</f>
        <v>8.3795842855587388E-3</v>
      </c>
      <c r="AG3806" s="35">
        <f>IFERROR(LOG(2)/LOG(1+(AF3806)),AF3806)</f>
        <v>83.064655767737861</v>
      </c>
      <c r="AH3806" s="35">
        <f>AVERAGE(Z3806:Z3812)</f>
        <v>308.85714285714283</v>
      </c>
      <c r="AJ3806" s="1">
        <f>Q3806/AD3806*100000</f>
        <v>4.4798346549570462</v>
      </c>
      <c r="AK3806" s="34">
        <f>IF(B3807=B3806,IFERROR((Q3806/Q3807)-1,0),0)</f>
        <v>1.3114754098360715E-2</v>
      </c>
      <c r="AL3806" s="35">
        <f>IFERROR(LOG(2)/LOG(1+(AK3806)),AK3806)</f>
        <v>53.198293496655857</v>
      </c>
      <c r="AM3806" s="35">
        <f>AVERAGE(W3806:W3812)</f>
        <v>5.1428571428571432</v>
      </c>
      <c r="AN3806" s="4">
        <f>ROUNDDOWN(N3806,0)</f>
        <v>43971</v>
      </c>
      <c r="AO3806" s="38" cm="1">
        <f t="array" ref="AO3806">_xlfn.ANCHORARRAY(AN3806)-1</f>
        <v>43970</v>
      </c>
    </row>
    <row r="3807" spans="1:41" x14ac:dyDescent="0.25">
      <c r="A3807">
        <v>20200519</v>
      </c>
      <c r="B3807" s="1" t="s">
        <v>122</v>
      </c>
      <c r="C3807">
        <v>18378</v>
      </c>
      <c r="D3807">
        <v>327745</v>
      </c>
      <c r="G3807">
        <v>1498</v>
      </c>
      <c r="L3807">
        <v>10969</v>
      </c>
      <c r="M3807" s="1" t="s">
        <v>33</v>
      </c>
      <c r="N3807" s="2">
        <v>43970.625</v>
      </c>
      <c r="O3807" s="1" t="s">
        <v>4253</v>
      </c>
      <c r="P3807" s="2">
        <v>43970.666666666664</v>
      </c>
      <c r="Q3807">
        <v>305</v>
      </c>
      <c r="R3807">
        <v>1498</v>
      </c>
      <c r="S3807">
        <v>346123</v>
      </c>
      <c r="T3807">
        <v>346123</v>
      </c>
      <c r="U3807">
        <v>346123</v>
      </c>
      <c r="V3807">
        <v>47</v>
      </c>
      <c r="W3807">
        <v>4</v>
      </c>
      <c r="X3807">
        <v>9</v>
      </c>
      <c r="Y3807">
        <v>8328</v>
      </c>
      <c r="Z3807">
        <v>367</v>
      </c>
      <c r="AA3807">
        <v>8695</v>
      </c>
      <c r="AB3807" s="1">
        <f>Z3807/0.1</f>
        <v>3670</v>
      </c>
      <c r="AC3807" s="1">
        <f>AA3807-AB3807</f>
        <v>5025</v>
      </c>
      <c r="AD3807" s="1">
        <f>_xlfn.IFNA(INDEX($AV$2:$AV$53,MATCH(B3807,$AU$2:$AU$53,0)),1000)</f>
        <v>6897576</v>
      </c>
      <c r="AE3807" s="1">
        <f>C3807/AD3807*100000</f>
        <v>266.44142811909575</v>
      </c>
      <c r="AF3807" s="34">
        <f>IF(B3808=B3807,IFERROR((C3807/C3808)-1,0),0)</f>
        <v>2.0376436622064231E-2</v>
      </c>
      <c r="AG3807" s="35">
        <f>IFERROR(LOG(2)/LOG(1+(AF3807)),AF3807)</f>
        <v>34.362503451102278</v>
      </c>
      <c r="AH3807" s="35">
        <f>AVERAGE(Z3807:Z3813)</f>
        <v>323.85714285714283</v>
      </c>
      <c r="AJ3807" s="1">
        <f>Q3807/AD3807*100000</f>
        <v>4.4218432678378612</v>
      </c>
      <c r="AK3807" s="34">
        <f>IF(B3808=B3807,IFERROR((Q3807/Q3808)-1,0),0)</f>
        <v>1.3289036544850585E-2</v>
      </c>
      <c r="AL3807" s="35">
        <f>IFERROR(LOG(2)/LOG(1+(AK3807)),AK3807)</f>
        <v>52.505136380403464</v>
      </c>
      <c r="AM3807" s="35">
        <f>AVERAGE(W3807:W3813)</f>
        <v>5.7142857142857144</v>
      </c>
      <c r="AN3807" s="4">
        <f>ROUNDDOWN(N3807,0)</f>
        <v>43970</v>
      </c>
      <c r="AO3807" s="38" cm="1">
        <f t="array" ref="AO3807">_xlfn.ANCHORARRAY(AN3807)-1</f>
        <v>43969</v>
      </c>
    </row>
    <row r="3808" spans="1:41" x14ac:dyDescent="0.25">
      <c r="A3808">
        <v>20200518</v>
      </c>
      <c r="B3808" s="1" t="s">
        <v>122</v>
      </c>
      <c r="C3808">
        <v>18011</v>
      </c>
      <c r="D3808">
        <v>319417</v>
      </c>
      <c r="G3808">
        <v>1489</v>
      </c>
      <c r="L3808">
        <v>9886</v>
      </c>
      <c r="M3808" s="1" t="s">
        <v>33</v>
      </c>
      <c r="N3808" s="2">
        <v>43969.625</v>
      </c>
      <c r="O3808" s="1" t="s">
        <v>4308</v>
      </c>
      <c r="P3808" s="2">
        <v>43969.666666666664</v>
      </c>
      <c r="Q3808">
        <v>301</v>
      </c>
      <c r="R3808">
        <v>1489</v>
      </c>
      <c r="S3808">
        <v>337428</v>
      </c>
      <c r="T3808">
        <v>337428</v>
      </c>
      <c r="U3808">
        <v>337428</v>
      </c>
      <c r="V3808">
        <v>47</v>
      </c>
      <c r="W3808">
        <v>3</v>
      </c>
      <c r="X3808">
        <v>7</v>
      </c>
      <c r="Y3808">
        <v>11525</v>
      </c>
      <c r="Z3808">
        <v>623</v>
      </c>
      <c r="AA3808">
        <v>12148</v>
      </c>
      <c r="AB3808" s="1">
        <f>Z3808/0.1</f>
        <v>6230</v>
      </c>
      <c r="AC3808" s="1">
        <f>AA3808-AB3808</f>
        <v>5918</v>
      </c>
      <c r="AD3808" s="1">
        <f>_xlfn.IFNA(INDEX($AV$2:$AV$53,MATCH(B3808,$AU$2:$AU$53,0)),1000)</f>
        <v>6897576</v>
      </c>
      <c r="AE3808" s="1">
        <f>C3808/AD3808*100000</f>
        <v>261.12071835091052</v>
      </c>
      <c r="AF3808" s="34">
        <f>IF(B3809=B3808,IFERROR((C3808/C3809)-1,0),0)</f>
        <v>3.582930756843794E-2</v>
      </c>
      <c r="AG3808" s="35">
        <f>IFERROR(LOG(2)/LOG(1+(AF3808)),AF3808)</f>
        <v>19.690355954826952</v>
      </c>
      <c r="AH3808" s="35">
        <f>AVERAGE(Z3808:Z3814)</f>
        <v>352.42857142857144</v>
      </c>
      <c r="AJ3808" s="1">
        <f>Q3808/AD3808*100000</f>
        <v>4.3638518807186761</v>
      </c>
      <c r="AK3808" s="34">
        <f>IF(B3809=B3808,IFERROR((Q3808/Q3809)-1,0),0)</f>
        <v>1.0067114093959662E-2</v>
      </c>
      <c r="AL3808" s="35">
        <f>IFERROR(LOG(2)/LOG(1+(AK3808)),AK3808)</f>
        <v>69.198614935069429</v>
      </c>
      <c r="AM3808" s="35">
        <f>AVERAGE(W3808:W3814)</f>
        <v>7.1428571428571432</v>
      </c>
      <c r="AN3808" s="4">
        <f>ROUNDDOWN(N3808,0)</f>
        <v>43969</v>
      </c>
      <c r="AO3808" s="38" cm="1">
        <f t="array" ref="AO3808">_xlfn.ANCHORARRAY(AN3808)-1</f>
        <v>43968</v>
      </c>
    </row>
    <row r="3809" spans="1:41" x14ac:dyDescent="0.25">
      <c r="A3809">
        <v>20200517</v>
      </c>
      <c r="B3809" s="1" t="s">
        <v>122</v>
      </c>
      <c r="C3809">
        <v>17388</v>
      </c>
      <c r="D3809">
        <v>307892</v>
      </c>
      <c r="G3809">
        <v>1482</v>
      </c>
      <c r="L3809">
        <v>9652</v>
      </c>
      <c r="M3809" s="1" t="s">
        <v>33</v>
      </c>
      <c r="N3809" s="2">
        <v>43968.625</v>
      </c>
      <c r="O3809" s="1" t="s">
        <v>123</v>
      </c>
      <c r="P3809" s="2">
        <v>43968.666666666664</v>
      </c>
      <c r="Q3809">
        <v>298</v>
      </c>
      <c r="R3809">
        <v>1482</v>
      </c>
      <c r="S3809">
        <v>325280</v>
      </c>
      <c r="T3809">
        <v>325280</v>
      </c>
      <c r="U3809">
        <v>325280</v>
      </c>
      <c r="V3809">
        <v>47</v>
      </c>
      <c r="W3809">
        <v>3</v>
      </c>
      <c r="X3809">
        <v>8</v>
      </c>
      <c r="Y3809">
        <v>4979</v>
      </c>
      <c r="Z3809">
        <v>100</v>
      </c>
      <c r="AA3809">
        <v>5079</v>
      </c>
      <c r="AB3809" s="1">
        <f>Z3809/0.1</f>
        <v>1000</v>
      </c>
      <c r="AC3809" s="1">
        <f>AA3809-AB3809</f>
        <v>4079</v>
      </c>
      <c r="AD3809" s="1">
        <f>_xlfn.IFNA(INDEX($AV$2:$AV$53,MATCH(B3809,$AU$2:$AU$53,0)),1000)</f>
        <v>6897576</v>
      </c>
      <c r="AE3809" s="1">
        <f>C3809/AD3809*100000</f>
        <v>252.08855980709743</v>
      </c>
      <c r="AF3809" s="34">
        <f>IF(B3810=B3809,IFERROR((C3809/C3810)-1,0),0)</f>
        <v>5.7843590930124478E-3</v>
      </c>
      <c r="AG3809" s="35">
        <f>IFERROR(LOG(2)/LOG(1+(AF3809)),AF3809)</f>
        <v>120.17752501060397</v>
      </c>
      <c r="AH3809" s="35">
        <f>AVERAGE(Z3809:Z3815)</f>
        <v>343.28571428571428</v>
      </c>
      <c r="AJ3809" s="1">
        <f>Q3809/AD3809*100000</f>
        <v>4.3203583403792871</v>
      </c>
      <c r="AK3809" s="34">
        <f>IF(B3810=B3809,IFERROR((Q3809/Q3810)-1,0),0)</f>
        <v>1.0169491525423791E-2</v>
      </c>
      <c r="AL3809" s="35">
        <f>IFERROR(LOG(2)/LOG(1+(AK3809)),AK3809)</f>
        <v>68.505461900221675</v>
      </c>
      <c r="AM3809" s="35">
        <f>AVERAGE(W3809:W3815)</f>
        <v>7.8571428571428568</v>
      </c>
      <c r="AN3809" s="4">
        <f>ROUNDDOWN(N3809,0)</f>
        <v>43968</v>
      </c>
      <c r="AO3809" s="38" cm="1">
        <f t="array" ref="AO3809">_xlfn.ANCHORARRAY(AN3809)-1</f>
        <v>43967</v>
      </c>
    </row>
    <row r="3810" spans="1:41" x14ac:dyDescent="0.25">
      <c r="A3810">
        <v>20200516</v>
      </c>
      <c r="B3810" s="1" t="s">
        <v>122</v>
      </c>
      <c r="C3810">
        <v>17288</v>
      </c>
      <c r="D3810">
        <v>302913</v>
      </c>
      <c r="G3810">
        <v>1474</v>
      </c>
      <c r="L3810">
        <v>9529</v>
      </c>
      <c r="M3810" s="1" t="s">
        <v>33</v>
      </c>
      <c r="N3810" s="2">
        <v>43967.625</v>
      </c>
      <c r="O3810" s="1" t="s">
        <v>183</v>
      </c>
      <c r="P3810" s="2">
        <v>43967.666666666664</v>
      </c>
      <c r="Q3810">
        <v>295</v>
      </c>
      <c r="R3810">
        <v>1474</v>
      </c>
      <c r="S3810">
        <v>320201</v>
      </c>
      <c r="T3810">
        <v>320201</v>
      </c>
      <c r="U3810">
        <v>320201</v>
      </c>
      <c r="V3810">
        <v>47</v>
      </c>
      <c r="W3810">
        <v>5</v>
      </c>
      <c r="X3810">
        <v>20</v>
      </c>
      <c r="Y3810">
        <v>10127</v>
      </c>
      <c r="Z3810">
        <v>318</v>
      </c>
      <c r="AA3810">
        <v>10445</v>
      </c>
      <c r="AB3810" s="1">
        <f>Z3810/0.1</f>
        <v>3180</v>
      </c>
      <c r="AC3810" s="1">
        <f>AA3810-AB3810</f>
        <v>7265</v>
      </c>
      <c r="AD3810" s="1">
        <f>_xlfn.IFNA(INDEX($AV$2:$AV$53,MATCH(B3810,$AU$2:$AU$53,0)),1000)</f>
        <v>6897576</v>
      </c>
      <c r="AE3810" s="1">
        <f>C3810/AD3810*100000</f>
        <v>250.63877512911782</v>
      </c>
      <c r="AF3810" s="34">
        <f>IF(B3811=B3810,IFERROR((C3810/C3811)-1,0),0)</f>
        <v>1.8738951090158995E-2</v>
      </c>
      <c r="AG3810" s="35">
        <f>IFERROR(LOG(2)/LOG(1+(AF3810)),AF3810)</f>
        <v>37.335147919814254</v>
      </c>
      <c r="AH3810" s="35">
        <f>AVERAGE(Z3810:Z3816)</f>
        <v>360</v>
      </c>
      <c r="AJ3810" s="1">
        <f>Q3810/AD3810*100000</f>
        <v>4.2768648000398981</v>
      </c>
      <c r="AK3810" s="34">
        <f>IF(B3811=B3810,IFERROR((Q3810/Q3811)-1,0),0)</f>
        <v>1.7241379310344751E-2</v>
      </c>
      <c r="AL3810" s="35">
        <f>IFERROR(LOG(2)/LOG(1+(AK3810)),AK3810)</f>
        <v>40.548122654375454</v>
      </c>
      <c r="AM3810" s="35">
        <f>AVERAGE(W3810:W3816)</f>
        <v>7.5714285714285712</v>
      </c>
      <c r="AN3810" s="4">
        <f>ROUNDDOWN(N3810,0)</f>
        <v>43967</v>
      </c>
      <c r="AO3810" s="38" cm="1">
        <f t="array" ref="AO3810">_xlfn.ANCHORARRAY(AN3810)-1</f>
        <v>43966</v>
      </c>
    </row>
    <row r="3811" spans="1:41" x14ac:dyDescent="0.25">
      <c r="A3811">
        <v>20200515</v>
      </c>
      <c r="B3811" s="1" t="s">
        <v>122</v>
      </c>
      <c r="C3811">
        <v>16970</v>
      </c>
      <c r="D3811">
        <v>292786</v>
      </c>
      <c r="G3811">
        <v>1454</v>
      </c>
      <c r="L3811">
        <v>9280</v>
      </c>
      <c r="M3811" s="1" t="s">
        <v>33</v>
      </c>
      <c r="N3811" s="2">
        <v>43966.625</v>
      </c>
      <c r="O3811" s="1" t="s">
        <v>234</v>
      </c>
      <c r="P3811" s="2">
        <v>43966.666666666664</v>
      </c>
      <c r="Q3811">
        <v>290</v>
      </c>
      <c r="R3811">
        <v>1454</v>
      </c>
      <c r="S3811">
        <v>309756</v>
      </c>
      <c r="T3811">
        <v>309756</v>
      </c>
      <c r="U3811">
        <v>309756</v>
      </c>
      <c r="V3811">
        <v>47</v>
      </c>
      <c r="W3811">
        <v>3</v>
      </c>
      <c r="X3811">
        <v>19</v>
      </c>
      <c r="Y3811">
        <v>7168</v>
      </c>
      <c r="Z3811">
        <v>271</v>
      </c>
      <c r="AA3811">
        <v>7439</v>
      </c>
      <c r="AB3811" s="1">
        <f>Z3811/0.1</f>
        <v>2710</v>
      </c>
      <c r="AC3811" s="1">
        <f>AA3811-AB3811</f>
        <v>4729</v>
      </c>
      <c r="AD3811" s="1">
        <f>_xlfn.IFNA(INDEX($AV$2:$AV$53,MATCH(B3811,$AU$2:$AU$53,0)),1000)</f>
        <v>6897576</v>
      </c>
      <c r="AE3811" s="1">
        <f>C3811/AD3811*100000</f>
        <v>246.02845985314264</v>
      </c>
      <c r="AF3811" s="34">
        <f>IF(B3812=B3811,IFERROR((C3811/C3812)-1,0),0)</f>
        <v>1.6228516677645466E-2</v>
      </c>
      <c r="AG3811" s="35">
        <f>IFERROR(LOG(2)/LOG(1+(AF3811)),AF3811)</f>
        <v>43.057321834713505</v>
      </c>
      <c r="AH3811" s="35">
        <f>AVERAGE(Z3811:Z3817)</f>
        <v>361.28571428571428</v>
      </c>
      <c r="AJ3811" s="1">
        <f>Q3811/AD3811*100000</f>
        <v>4.204375566140917</v>
      </c>
      <c r="AK3811" s="34">
        <f>IF(B3812=B3811,IFERROR((Q3811/Q3812)-1,0),0)</f>
        <v>1.0452961672473782E-2</v>
      </c>
      <c r="AL3811" s="35">
        <f>IFERROR(LOG(2)/LOG(1+(AK3811)),AK3811)</f>
        <v>66.657053212048496</v>
      </c>
      <c r="AM3811" s="35">
        <f>AVERAGE(W3811:W3817)</f>
        <v>7</v>
      </c>
      <c r="AN3811" s="4">
        <f>ROUNDDOWN(N3811,0)</f>
        <v>43966</v>
      </c>
      <c r="AO3811" s="38" cm="1">
        <f t="array" ref="AO3811">_xlfn.ANCHORARRAY(AN3811)-1</f>
        <v>43965</v>
      </c>
    </row>
    <row r="3812" spans="1:41" x14ac:dyDescent="0.25">
      <c r="A3812">
        <v>20200514</v>
      </c>
      <c r="B3812" s="1" t="s">
        <v>122</v>
      </c>
      <c r="C3812">
        <v>16699</v>
      </c>
      <c r="D3812">
        <v>285618</v>
      </c>
      <c r="G3812">
        <v>1435</v>
      </c>
      <c r="L3812">
        <v>8881</v>
      </c>
      <c r="M3812" s="1" t="s">
        <v>33</v>
      </c>
      <c r="N3812" s="2">
        <v>43965.625</v>
      </c>
      <c r="O3812" s="1" t="s">
        <v>284</v>
      </c>
      <c r="P3812" s="2">
        <v>43965.666666666664</v>
      </c>
      <c r="Q3812">
        <v>287</v>
      </c>
      <c r="R3812">
        <v>1435</v>
      </c>
      <c r="S3812">
        <v>302317</v>
      </c>
      <c r="T3812">
        <v>302317</v>
      </c>
      <c r="U3812">
        <v>302317</v>
      </c>
      <c r="V3812">
        <v>47</v>
      </c>
      <c r="W3812">
        <v>14</v>
      </c>
      <c r="X3812">
        <v>47</v>
      </c>
      <c r="Y3812">
        <v>9071</v>
      </c>
      <c r="Z3812">
        <v>329</v>
      </c>
      <c r="AA3812">
        <v>9400</v>
      </c>
      <c r="AB3812" s="1">
        <f>Z3812/0.1</f>
        <v>3290</v>
      </c>
      <c r="AC3812" s="1">
        <f>AA3812-AB3812</f>
        <v>6110</v>
      </c>
      <c r="AD3812" s="1">
        <f>_xlfn.IFNA(INDEX($AV$2:$AV$53,MATCH(B3812,$AU$2:$AU$53,0)),1000)</f>
        <v>6897576</v>
      </c>
      <c r="AE3812" s="1">
        <f>C3812/AD3812*100000</f>
        <v>242.09954337581783</v>
      </c>
      <c r="AF3812" s="34">
        <f>IF(B3813=B3812,IFERROR((C3812/C3813)-1,0),0)</f>
        <v>2.0097739767868106E-2</v>
      </c>
      <c r="AG3812" s="35">
        <f>IFERROR(LOG(2)/LOG(1+(AF3812)),AF3812)</f>
        <v>34.834236819665819</v>
      </c>
      <c r="AH3812" s="35">
        <f>AVERAGE(Z3812:Z3818)</f>
        <v>371.85714285714283</v>
      </c>
      <c r="AJ3812" s="1">
        <f>Q3812/AD3812*100000</f>
        <v>4.160882025801528</v>
      </c>
      <c r="AK3812" s="34">
        <f>IF(B3813=B3812,IFERROR((Q3812/Q3813)-1,0),0)</f>
        <v>5.1282051282051322E-2</v>
      </c>
      <c r="AL3812" s="35">
        <f>IFERROR(LOG(2)/LOG(1+(AK3812)),AK3812)</f>
        <v>13.860055016436704</v>
      </c>
      <c r="AM3812" s="35">
        <f>AVERAGE(W3812:W3818)</f>
        <v>7.1428571428571432</v>
      </c>
      <c r="AN3812" s="4">
        <f>ROUNDDOWN(N3812,0)</f>
        <v>43965</v>
      </c>
      <c r="AO3812" s="38" cm="1">
        <f t="array" ref="AO3812">_xlfn.ANCHORARRAY(AN3812)-1</f>
        <v>43964</v>
      </c>
    </row>
    <row r="3813" spans="1:41" x14ac:dyDescent="0.25">
      <c r="A3813">
        <v>20200513</v>
      </c>
      <c r="B3813" s="1" t="s">
        <v>122</v>
      </c>
      <c r="C3813">
        <v>16370</v>
      </c>
      <c r="D3813">
        <v>276547</v>
      </c>
      <c r="G3813">
        <v>1388</v>
      </c>
      <c r="L3813">
        <v>8624</v>
      </c>
      <c r="M3813" s="1" t="s">
        <v>33</v>
      </c>
      <c r="N3813" s="2">
        <v>43964.625</v>
      </c>
      <c r="O3813" s="1" t="s">
        <v>335</v>
      </c>
      <c r="P3813" s="2">
        <v>43964.666666666664</v>
      </c>
      <c r="Q3813">
        <v>273</v>
      </c>
      <c r="R3813">
        <v>1388</v>
      </c>
      <c r="S3813">
        <v>292917</v>
      </c>
      <c r="T3813">
        <v>292917</v>
      </c>
      <c r="U3813">
        <v>292917</v>
      </c>
      <c r="V3813">
        <v>47</v>
      </c>
      <c r="W3813">
        <v>8</v>
      </c>
      <c r="X3813">
        <v>25</v>
      </c>
      <c r="Y3813">
        <v>8834</v>
      </c>
      <c r="Z3813">
        <v>259</v>
      </c>
      <c r="AA3813">
        <v>9093</v>
      </c>
      <c r="AB3813" s="1">
        <f>Z3813/0.1</f>
        <v>2590</v>
      </c>
      <c r="AC3813" s="1">
        <f>AA3813-AB3813</f>
        <v>6503</v>
      </c>
      <c r="AD3813" s="1">
        <f>_xlfn.IFNA(INDEX($AV$2:$AV$53,MATCH(B3813,$AU$2:$AU$53,0)),1000)</f>
        <v>6897576</v>
      </c>
      <c r="AE3813" s="1">
        <f>C3813/AD3813*100000</f>
        <v>237.32975178526488</v>
      </c>
      <c r="AF3813" s="34">
        <f>IF(B3814=B3813,IFERROR((C3813/C3814)-1,0),0)</f>
        <v>1.6075972937744432E-2</v>
      </c>
      <c r="AG3813" s="35">
        <f>IFERROR(LOG(2)/LOG(1+(AF3813)),AF3813)</f>
        <v>43.462618518041474</v>
      </c>
      <c r="AH3813" s="35">
        <f>AVERAGE(Z3813:Z3819)</f>
        <v>347.42857142857144</v>
      </c>
      <c r="AJ3813" s="1">
        <f>Q3813/AD3813*100000</f>
        <v>3.9579121708843803</v>
      </c>
      <c r="AK3813" s="34">
        <f>IF(B3814=B3813,IFERROR((Q3813/Q3814)-1,0),0)</f>
        <v>3.0188679245283012E-2</v>
      </c>
      <c r="AL3813" s="35">
        <f>IFERROR(LOG(2)/LOG(1+(AK3813)),AK3813)</f>
        <v>23.305356008147836</v>
      </c>
      <c r="AM3813" s="35">
        <f>AVERAGE(W3813:W3819)</f>
        <v>4.8571428571428568</v>
      </c>
      <c r="AN3813" s="4">
        <f>ROUNDDOWN(N3813,0)</f>
        <v>43964</v>
      </c>
      <c r="AO3813" s="38" cm="1">
        <f t="array" ref="AO3813">_xlfn.ANCHORARRAY(AN3813)-1</f>
        <v>43963</v>
      </c>
    </row>
    <row r="3814" spans="1:41" x14ac:dyDescent="0.25">
      <c r="A3814">
        <v>20200512</v>
      </c>
      <c r="B3814" s="1" t="s">
        <v>122</v>
      </c>
      <c r="C3814">
        <v>16111</v>
      </c>
      <c r="D3814">
        <v>267713</v>
      </c>
      <c r="G3814">
        <v>1363</v>
      </c>
      <c r="L3814">
        <v>8336</v>
      </c>
      <c r="M3814" s="1" t="s">
        <v>33</v>
      </c>
      <c r="N3814" s="2">
        <v>43963.666666666664</v>
      </c>
      <c r="O3814" s="1" t="s">
        <v>386</v>
      </c>
      <c r="P3814" s="2">
        <v>43963.666666666664</v>
      </c>
      <c r="Q3814">
        <v>265</v>
      </c>
      <c r="R3814">
        <v>1363</v>
      </c>
      <c r="S3814">
        <v>283824</v>
      </c>
      <c r="T3814">
        <v>283824</v>
      </c>
      <c r="U3814">
        <v>283824</v>
      </c>
      <c r="V3814">
        <v>47</v>
      </c>
      <c r="W3814">
        <v>14</v>
      </c>
      <c r="X3814">
        <v>19</v>
      </c>
      <c r="Y3814">
        <v>9980</v>
      </c>
      <c r="Z3814">
        <v>567</v>
      </c>
      <c r="AA3814">
        <v>10547</v>
      </c>
      <c r="AB3814" s="1">
        <f>Z3814/0.1</f>
        <v>5670</v>
      </c>
      <c r="AC3814" s="1">
        <f>AA3814-AB3814</f>
        <v>4877</v>
      </c>
      <c r="AD3814" s="1">
        <f>_xlfn.IFNA(INDEX($AV$2:$AV$53,MATCH(B3814,$AU$2:$AU$53,0)),1000)</f>
        <v>6897576</v>
      </c>
      <c r="AE3814" s="1">
        <f>C3814/AD3814*100000</f>
        <v>233.57480946929761</v>
      </c>
      <c r="AF3814" s="34">
        <f>IF(B3815=B3814,IFERROR((C3814/C3815)-1,0),0)</f>
        <v>3.6477097272259451E-2</v>
      </c>
      <c r="AG3814" s="35">
        <f>IFERROR(LOG(2)/LOG(1+(AF3814)),AF3814)</f>
        <v>19.346761251843382</v>
      </c>
      <c r="AH3814" s="35">
        <f>AVERAGE(Z3814:Z3820)</f>
        <v>345.85714285714283</v>
      </c>
      <c r="AJ3814" s="1">
        <f>Q3814/AD3814*100000</f>
        <v>3.8419293966460102</v>
      </c>
      <c r="AK3814" s="34">
        <f>IF(B3815=B3814,IFERROR((Q3814/Q3815)-1,0),0)</f>
        <v>5.5776892430278835E-2</v>
      </c>
      <c r="AL3814" s="35">
        <f>IFERROR(LOG(2)/LOG(1+(AK3814)),AK3814)</f>
        <v>12.770577325461804</v>
      </c>
      <c r="AM3814" s="35">
        <f>AVERAGE(W3814:W3820)</f>
        <v>5.5714285714285712</v>
      </c>
      <c r="AN3814" s="4">
        <f>ROUNDDOWN(N3814,0)</f>
        <v>43963</v>
      </c>
      <c r="AO3814" s="38" cm="1">
        <f t="array" ref="AO3814">_xlfn.ANCHORARRAY(AN3814)-1</f>
        <v>43962</v>
      </c>
    </row>
    <row r="3815" spans="1:41" x14ac:dyDescent="0.25">
      <c r="A3815">
        <v>20200511</v>
      </c>
      <c r="B3815" s="1" t="s">
        <v>122</v>
      </c>
      <c r="C3815">
        <v>15544</v>
      </c>
      <c r="D3815">
        <v>257733</v>
      </c>
      <c r="G3815">
        <v>1344</v>
      </c>
      <c r="L3815">
        <v>8038</v>
      </c>
      <c r="M3815" s="1" t="s">
        <v>28</v>
      </c>
      <c r="N3815" s="2">
        <v>43962.625</v>
      </c>
      <c r="O3815" s="1" t="s">
        <v>438</v>
      </c>
      <c r="P3815" s="2">
        <v>43962.666666666664</v>
      </c>
      <c r="Q3815">
        <v>251</v>
      </c>
      <c r="R3815">
        <v>1344</v>
      </c>
      <c r="S3815">
        <v>273277</v>
      </c>
      <c r="T3815">
        <v>273277</v>
      </c>
      <c r="U3815">
        <v>273277</v>
      </c>
      <c r="V3815">
        <v>47</v>
      </c>
      <c r="W3815">
        <v>8</v>
      </c>
      <c r="X3815">
        <v>19</v>
      </c>
      <c r="Y3815">
        <v>10849</v>
      </c>
      <c r="Z3815">
        <v>559</v>
      </c>
      <c r="AA3815">
        <v>11408</v>
      </c>
      <c r="AB3815" s="1">
        <f>Z3815/0.1</f>
        <v>5590</v>
      </c>
      <c r="AC3815" s="1">
        <f>AA3815-AB3815</f>
        <v>5818</v>
      </c>
      <c r="AD3815" s="1">
        <f>_xlfn.IFNA(INDEX($AV$2:$AV$53,MATCH(B3815,$AU$2:$AU$53,0)),1000)</f>
        <v>6897576</v>
      </c>
      <c r="AE3815" s="1">
        <f>C3815/AD3815*100000</f>
        <v>225.35453034515314</v>
      </c>
      <c r="AF3815" s="34">
        <f>IF(B3816=B3815,IFERROR((C3815/C3816)-1,0),0)</f>
        <v>3.7303970637303951E-2</v>
      </c>
      <c r="AG3815" s="35">
        <f>IFERROR(LOG(2)/LOG(1+(AF3815)),AF3815)</f>
        <v>18.92551444582611</v>
      </c>
      <c r="AH3815" s="35">
        <f>AVERAGE(Z3815:Z3821)</f>
        <v>281.85714285714283</v>
      </c>
      <c r="AJ3815" s="1">
        <f>Q3815/AD3815*100000</f>
        <v>3.6389595417288629</v>
      </c>
      <c r="AK3815" s="34">
        <f>IF(B3816=B3815,IFERROR((Q3815/Q3816)-1,0),0)</f>
        <v>3.292181069958855E-2</v>
      </c>
      <c r="AL3815" s="35">
        <f>IFERROR(LOG(2)/LOG(1+(AK3815)),AK3815)</f>
        <v>21.399048226340238</v>
      </c>
      <c r="AM3815" s="35">
        <f>AVERAGE(W3815:W3821)</f>
        <v>4.5714285714285712</v>
      </c>
      <c r="AN3815" s="4">
        <f>ROUNDDOWN(N3815,0)</f>
        <v>43962</v>
      </c>
      <c r="AO3815" s="38" cm="1">
        <f t="array" ref="AO3815">_xlfn.ANCHORARRAY(AN3815)-1</f>
        <v>43961</v>
      </c>
    </row>
    <row r="3816" spans="1:41" x14ac:dyDescent="0.25">
      <c r="A3816">
        <v>20200510</v>
      </c>
      <c r="B3816" s="1" t="s">
        <v>122</v>
      </c>
      <c r="C3816">
        <v>14985</v>
      </c>
      <c r="D3816">
        <v>246884</v>
      </c>
      <c r="G3816">
        <v>1325</v>
      </c>
      <c r="L3816">
        <v>7528</v>
      </c>
      <c r="M3816" s="1" t="s">
        <v>28</v>
      </c>
      <c r="N3816" s="2">
        <v>43961</v>
      </c>
      <c r="O3816" s="1" t="s">
        <v>490</v>
      </c>
      <c r="P3816" s="2">
        <v>43961.666666666664</v>
      </c>
      <c r="Q3816">
        <v>243</v>
      </c>
      <c r="R3816">
        <v>1325</v>
      </c>
      <c r="S3816">
        <v>261869</v>
      </c>
      <c r="T3816">
        <v>261869</v>
      </c>
      <c r="U3816">
        <v>261869</v>
      </c>
      <c r="V3816">
        <v>47</v>
      </c>
      <c r="W3816">
        <v>1</v>
      </c>
      <c r="X3816">
        <v>6</v>
      </c>
      <c r="Y3816">
        <v>8904</v>
      </c>
      <c r="Z3816">
        <v>217</v>
      </c>
      <c r="AA3816">
        <v>9121</v>
      </c>
      <c r="AB3816" s="1">
        <f>Z3816/0.1</f>
        <v>2170</v>
      </c>
      <c r="AC3816" s="1">
        <f>AA3816-AB3816</f>
        <v>6951</v>
      </c>
      <c r="AD3816" s="1">
        <f>_xlfn.IFNA(INDEX($AV$2:$AV$53,MATCH(B3816,$AU$2:$AU$53,0)),1000)</f>
        <v>6897576</v>
      </c>
      <c r="AE3816" s="1">
        <f>C3816/AD3816*100000</f>
        <v>217.25023399524704</v>
      </c>
      <c r="AF3816" s="34">
        <f>IF(B3817=B3816,IFERROR((C3816/C3817)-1,0),0)</f>
        <v>1.4693932827735567E-2</v>
      </c>
      <c r="AG3816" s="35">
        <f>IFERROR(LOG(2)/LOG(1+(AF3816)),AF3816)</f>
        <v>47.518070011517636</v>
      </c>
      <c r="AH3816" s="35">
        <f>AVERAGE(Z3816:Z3822)</f>
        <v>258.28571428571428</v>
      </c>
      <c r="AJ3816" s="1">
        <f>Q3816/AD3816*100000</f>
        <v>3.5229767674904924</v>
      </c>
      <c r="AK3816" s="34">
        <f>IF(B3817=B3816,IFERROR((Q3816/Q3817)-1,0),0)</f>
        <v>4.1322314049587749E-3</v>
      </c>
      <c r="AL3816" s="35">
        <f>IFERROR(LOG(2)/LOG(1+(AK3816)),AK3816)</f>
        <v>168.08795309060534</v>
      </c>
      <c r="AM3816" s="35">
        <f>AVERAGE(W3816:W3822)</f>
        <v>4.7142857142857144</v>
      </c>
      <c r="AN3816" s="4">
        <f>ROUNDDOWN(N3816,0)</f>
        <v>43961</v>
      </c>
      <c r="AO3816" s="38" cm="1">
        <f t="array" ref="AO3816">_xlfn.ANCHORARRAY(AN3816)-1</f>
        <v>43960</v>
      </c>
    </row>
    <row r="3817" spans="1:41" x14ac:dyDescent="0.25">
      <c r="A3817">
        <v>20200509</v>
      </c>
      <c r="B3817" s="1" t="s">
        <v>122</v>
      </c>
      <c r="C3817">
        <v>14768</v>
      </c>
      <c r="D3817">
        <v>237980</v>
      </c>
      <c r="G3817">
        <v>1319</v>
      </c>
      <c r="L3817">
        <v>7369</v>
      </c>
      <c r="M3817" s="1" t="s">
        <v>28</v>
      </c>
      <c r="N3817" s="2">
        <v>43960</v>
      </c>
      <c r="O3817" s="1" t="s">
        <v>542</v>
      </c>
      <c r="P3817" s="2">
        <v>43960.666666666664</v>
      </c>
      <c r="Q3817">
        <v>242</v>
      </c>
      <c r="R3817">
        <v>1319</v>
      </c>
      <c r="S3817">
        <v>252748</v>
      </c>
      <c r="T3817">
        <v>252748</v>
      </c>
      <c r="U3817">
        <v>252748</v>
      </c>
      <c r="V3817">
        <v>47</v>
      </c>
      <c r="W3817">
        <v>1</v>
      </c>
      <c r="X3817">
        <v>20</v>
      </c>
      <c r="Y3817">
        <v>8843</v>
      </c>
      <c r="Z3817">
        <v>327</v>
      </c>
      <c r="AA3817">
        <v>9170</v>
      </c>
      <c r="AB3817" s="1">
        <f>Z3817/0.1</f>
        <v>3270</v>
      </c>
      <c r="AC3817" s="1">
        <f>AA3817-AB3817</f>
        <v>5900</v>
      </c>
      <c r="AD3817" s="1">
        <f>_xlfn.IFNA(INDEX($AV$2:$AV$53,MATCH(B3817,$AU$2:$AU$53,0)),1000)</f>
        <v>6897576</v>
      </c>
      <c r="AE3817" s="1">
        <f>C3817/AD3817*100000</f>
        <v>214.10420124403123</v>
      </c>
      <c r="AF3817" s="34">
        <f>IF(B3818=B3817,IFERROR((C3817/C3818)-1,0),0)</f>
        <v>2.2643861228446749E-2</v>
      </c>
      <c r="AG3817" s="35">
        <f>IFERROR(LOG(2)/LOG(1+(AF3817)),AF3817)</f>
        <v>30.956101129701342</v>
      </c>
      <c r="AH3817" s="35">
        <f>AVERAGE(Z3817:Z3823)</f>
        <v>301</v>
      </c>
      <c r="AJ3817" s="1">
        <f>Q3817/AD3817*100000</f>
        <v>3.5084789207106959</v>
      </c>
      <c r="AK3817" s="34">
        <f>IF(B3818=B3817,IFERROR((Q3817/Q3818)-1,0),0)</f>
        <v>4.1493775933609811E-3</v>
      </c>
      <c r="AL3817" s="35">
        <f>IFERROR(LOG(2)/LOG(1+(AK3817)),AK3817)</f>
        <v>167.39480492373227</v>
      </c>
      <c r="AM3817" s="35">
        <f>AVERAGE(W3817:W3823)</f>
        <v>4.7142857142857144</v>
      </c>
      <c r="AN3817" s="4">
        <f>ROUNDDOWN(N3817,0)</f>
        <v>43960</v>
      </c>
      <c r="AO3817" s="38" cm="1">
        <f t="array" ref="AO3817">_xlfn.ANCHORARRAY(AN3817)-1</f>
        <v>43959</v>
      </c>
    </row>
    <row r="3818" spans="1:41" x14ac:dyDescent="0.25">
      <c r="A3818">
        <v>20200508</v>
      </c>
      <c r="B3818" s="1" t="s">
        <v>122</v>
      </c>
      <c r="C3818">
        <v>14441</v>
      </c>
      <c r="D3818">
        <v>229137</v>
      </c>
      <c r="G3818">
        <v>1299</v>
      </c>
      <c r="L3818">
        <v>7011</v>
      </c>
      <c r="M3818" s="1" t="s">
        <v>28</v>
      </c>
      <c r="N3818" s="2">
        <v>43959</v>
      </c>
      <c r="O3818" s="1" t="s">
        <v>596</v>
      </c>
      <c r="P3818" s="2">
        <v>43959.666666666664</v>
      </c>
      <c r="Q3818">
        <v>241</v>
      </c>
      <c r="R3818">
        <v>1299</v>
      </c>
      <c r="S3818">
        <v>243578</v>
      </c>
      <c r="T3818">
        <v>243578</v>
      </c>
      <c r="U3818">
        <v>243578</v>
      </c>
      <c r="V3818">
        <v>47</v>
      </c>
      <c r="W3818">
        <v>4</v>
      </c>
      <c r="X3818">
        <v>33</v>
      </c>
      <c r="Y3818">
        <v>6905</v>
      </c>
      <c r="Z3818">
        <v>345</v>
      </c>
      <c r="AA3818">
        <v>7250</v>
      </c>
      <c r="AB3818" s="1">
        <f>Z3818/0.1</f>
        <v>3450</v>
      </c>
      <c r="AC3818" s="1">
        <f>AA3818-AB3818</f>
        <v>3800</v>
      </c>
      <c r="AD3818" s="1">
        <f>_xlfn.IFNA(INDEX($AV$2:$AV$53,MATCH(B3818,$AU$2:$AU$53,0)),1000)</f>
        <v>6897576</v>
      </c>
      <c r="AE3818" s="1">
        <f>C3818/AD3818*100000</f>
        <v>209.36340534703788</v>
      </c>
      <c r="AF3818" s="34">
        <f>IF(B3819=B3818,IFERROR((C3818/C3819)-1,0),0)</f>
        <v>2.4475028376844454E-2</v>
      </c>
      <c r="AG3818" s="35">
        <f>IFERROR(LOG(2)/LOG(1+(AF3818)),AF3818)</f>
        <v>28.665764306282771</v>
      </c>
      <c r="AH3818" s="35">
        <f>AVERAGE(Z3818:Z3824)</f>
        <v>364.28571428571428</v>
      </c>
      <c r="AJ3818" s="1">
        <f>Q3818/AD3818*100000</f>
        <v>3.4939810739308998</v>
      </c>
      <c r="AK3818" s="34">
        <f>IF(B3819=B3818,IFERROR((Q3818/Q3819)-1,0),0)</f>
        <v>1.6877637130801704E-2</v>
      </c>
      <c r="AL3818" s="35">
        <f>IFERROR(LOG(2)/LOG(1+(AK3818)),AK3818)</f>
        <v>41.414577287934051</v>
      </c>
      <c r="AM3818" s="35">
        <f>AVERAGE(W3818:W3824)</f>
        <v>5.2857142857142856</v>
      </c>
      <c r="AN3818" s="4">
        <f>ROUNDDOWN(N3818,0)</f>
        <v>43959</v>
      </c>
      <c r="AO3818" s="38" cm="1">
        <f t="array" ref="AO3818">_xlfn.ANCHORARRAY(AN3818)-1</f>
        <v>43958</v>
      </c>
    </row>
    <row r="3819" spans="1:41" x14ac:dyDescent="0.25">
      <c r="A3819">
        <v>20200507</v>
      </c>
      <c r="B3819" s="1" t="s">
        <v>122</v>
      </c>
      <c r="C3819">
        <v>14096</v>
      </c>
      <c r="D3819">
        <v>222232</v>
      </c>
      <c r="G3819">
        <v>1266</v>
      </c>
      <c r="L3819">
        <v>6783</v>
      </c>
      <c r="M3819" s="1" t="s">
        <v>28</v>
      </c>
      <c r="N3819" s="2">
        <v>43958.625</v>
      </c>
      <c r="O3819" s="1" t="s">
        <v>649</v>
      </c>
      <c r="P3819" s="2">
        <v>43958.666666666664</v>
      </c>
      <c r="Q3819">
        <v>237</v>
      </c>
      <c r="R3819">
        <v>1266</v>
      </c>
      <c r="S3819">
        <v>236328</v>
      </c>
      <c r="T3819">
        <v>236328</v>
      </c>
      <c r="U3819">
        <v>236328</v>
      </c>
      <c r="V3819">
        <v>47</v>
      </c>
      <c r="W3819">
        <v>-2</v>
      </c>
      <c r="X3819">
        <v>45</v>
      </c>
      <c r="Y3819">
        <v>9069</v>
      </c>
      <c r="Z3819">
        <v>158</v>
      </c>
      <c r="AA3819">
        <v>9227</v>
      </c>
      <c r="AB3819" s="1">
        <f>Z3819/0.1</f>
        <v>1580</v>
      </c>
      <c r="AC3819" s="1">
        <f>AA3819-AB3819</f>
        <v>7647</v>
      </c>
      <c r="AD3819" s="1">
        <f>_xlfn.IFNA(INDEX($AV$2:$AV$53,MATCH(B3819,$AU$2:$AU$53,0)),1000)</f>
        <v>6897576</v>
      </c>
      <c r="AE3819" s="1">
        <f>C3819/AD3819*100000</f>
        <v>204.36164820800815</v>
      </c>
      <c r="AF3819" s="34">
        <f>IF(B3820=B3819,IFERROR((C3819/C3820)-1,0),0)</f>
        <v>1.133591620031571E-2</v>
      </c>
      <c r="AG3819" s="35">
        <f>IFERROR(LOG(2)/LOG(1+(AF3819)),AF3819)</f>
        <v>61.492032630283241</v>
      </c>
      <c r="AH3819" s="35">
        <f>AVERAGE(Z3819:Z3825)</f>
        <v>480.14285714285717</v>
      </c>
      <c r="AJ3819" s="1">
        <f>Q3819/AD3819*100000</f>
        <v>3.4359896868117148</v>
      </c>
      <c r="AK3819" s="34">
        <f>IF(B3820=B3819,IFERROR((Q3819/Q3820)-1,0),0)</f>
        <v>-8.3682008368201055E-3</v>
      </c>
      <c r="AL3819" s="35">
        <f>IFERROR(LOG(2)/LOG(1+(AK3819)),AK3819)</f>
        <v>-82.484029087162853</v>
      </c>
      <c r="AM3819" s="35">
        <f>AVERAGE(W3819:W3825)</f>
        <v>5.4285714285714288</v>
      </c>
      <c r="AN3819" s="4">
        <f>ROUNDDOWN(N3819,0)</f>
        <v>43958</v>
      </c>
      <c r="AO3819" s="38" cm="1">
        <f t="array" ref="AO3819">_xlfn.ANCHORARRAY(AN3819)-1</f>
        <v>43957</v>
      </c>
    </row>
    <row r="3820" spans="1:41" x14ac:dyDescent="0.25">
      <c r="A3820">
        <v>20200506</v>
      </c>
      <c r="B3820" s="1" t="s">
        <v>122</v>
      </c>
      <c r="C3820">
        <v>13938</v>
      </c>
      <c r="D3820">
        <v>213163</v>
      </c>
      <c r="G3820">
        <v>1221</v>
      </c>
      <c r="L3820">
        <v>6564</v>
      </c>
      <c r="M3820" s="1" t="s">
        <v>28</v>
      </c>
      <c r="N3820" s="2">
        <v>43957.625</v>
      </c>
      <c r="O3820" s="1" t="s">
        <v>702</v>
      </c>
      <c r="P3820" s="2">
        <v>43957.666666666664</v>
      </c>
      <c r="Q3820">
        <v>239</v>
      </c>
      <c r="R3820">
        <v>1221</v>
      </c>
      <c r="S3820">
        <v>227101</v>
      </c>
      <c r="T3820">
        <v>227101</v>
      </c>
      <c r="U3820">
        <v>227101</v>
      </c>
      <c r="V3820">
        <v>47</v>
      </c>
      <c r="W3820">
        <v>13</v>
      </c>
      <c r="X3820">
        <v>65</v>
      </c>
      <c r="Y3820">
        <v>7991</v>
      </c>
      <c r="Z3820">
        <v>248</v>
      </c>
      <c r="AA3820">
        <v>8239</v>
      </c>
      <c r="AB3820" s="1">
        <f>Z3820/0.1</f>
        <v>2480</v>
      </c>
      <c r="AC3820" s="1">
        <f>AA3820-AB3820</f>
        <v>5759</v>
      </c>
      <c r="AD3820" s="1">
        <f>_xlfn.IFNA(INDEX($AV$2:$AV$53,MATCH(B3820,$AU$2:$AU$53,0)),1000)</f>
        <v>6897576</v>
      </c>
      <c r="AE3820" s="1">
        <f>C3820/AD3820*100000</f>
        <v>202.07098841680033</v>
      </c>
      <c r="AF3820" s="34">
        <f>IF(B3821=B3820,IFERROR((C3820/C3821)-1,0),0)</f>
        <v>1.8115412710007384E-2</v>
      </c>
      <c r="AG3820" s="35">
        <f>IFERROR(LOG(2)/LOG(1+(AF3820)),AF3820)</f>
        <v>38.608378919750656</v>
      </c>
      <c r="AH3820" s="35">
        <f>AVERAGE(Z3820:Z3826)</f>
        <v>510.28571428571428</v>
      </c>
      <c r="AJ3820" s="1">
        <f>Q3820/AD3820*100000</f>
        <v>3.4649853803713073</v>
      </c>
      <c r="AK3820" s="34">
        <f>IF(B3821=B3820,IFERROR((Q3820/Q3821)-1,0),0)</f>
        <v>5.7522123893805288E-2</v>
      </c>
      <c r="AL3820" s="35">
        <f>IFERROR(LOG(2)/LOG(1+(AK3820)),AK3820)</f>
        <v>12.393440337770278</v>
      </c>
      <c r="AM3820" s="35">
        <f>AVERAGE(W3820:W3826)</f>
        <v>6.2857142857142856</v>
      </c>
      <c r="AN3820" s="4">
        <f>ROUNDDOWN(N3820,0)</f>
        <v>43957</v>
      </c>
      <c r="AO3820" s="38" cm="1">
        <f t="array" ref="AO3820">_xlfn.ANCHORARRAY(AN3820)-1</f>
        <v>43956</v>
      </c>
    </row>
    <row r="3821" spans="1:41" x14ac:dyDescent="0.25">
      <c r="A3821">
        <v>20200505</v>
      </c>
      <c r="B3821" s="1" t="s">
        <v>122</v>
      </c>
      <c r="C3821">
        <v>13690</v>
      </c>
      <c r="D3821">
        <v>205172</v>
      </c>
      <c r="G3821">
        <v>1156</v>
      </c>
      <c r="L3821">
        <v>6356</v>
      </c>
      <c r="M3821" s="1" t="s">
        <v>28</v>
      </c>
      <c r="N3821" s="2">
        <v>43956.625</v>
      </c>
      <c r="O3821" s="1" t="s">
        <v>754</v>
      </c>
      <c r="P3821" s="2">
        <v>43956.666666666664</v>
      </c>
      <c r="Q3821">
        <v>226</v>
      </c>
      <c r="R3821">
        <v>1156</v>
      </c>
      <c r="S3821">
        <v>218862</v>
      </c>
      <c r="T3821">
        <v>218862</v>
      </c>
      <c r="U3821">
        <v>218862</v>
      </c>
      <c r="V3821">
        <v>47</v>
      </c>
      <c r="W3821">
        <v>7</v>
      </c>
      <c r="X3821">
        <v>13</v>
      </c>
      <c r="Y3821">
        <v>7300</v>
      </c>
      <c r="Z3821">
        <v>119</v>
      </c>
      <c r="AA3821">
        <v>7419</v>
      </c>
      <c r="AB3821" s="1">
        <f>Z3821/0.1</f>
        <v>1190</v>
      </c>
      <c r="AC3821" s="1">
        <f>AA3821-AB3821</f>
        <v>6229</v>
      </c>
      <c r="AD3821" s="1">
        <f>_xlfn.IFNA(INDEX($AV$2:$AV$53,MATCH(B3821,$AU$2:$AU$53,0)),1000)</f>
        <v>6897576</v>
      </c>
      <c r="AE3821" s="1">
        <f>C3821/AD3821*100000</f>
        <v>198.47552241541089</v>
      </c>
      <c r="AF3821" s="34">
        <f>IF(B3822=B3821,IFERROR((C3821/C3822)-1,0),0)</f>
        <v>8.7686979588830205E-3</v>
      </c>
      <c r="AG3821" s="35">
        <f>IFERROR(LOG(2)/LOG(1+(AF3821)),AF3821)</f>
        <v>79.393971713789043</v>
      </c>
      <c r="AH3821" s="35">
        <f>AVERAGE(Z3821:Z3827)</f>
        <v>519.71428571428567</v>
      </c>
      <c r="AJ3821" s="1">
        <f>Q3821/AD3821*100000</f>
        <v>3.2765133722339561</v>
      </c>
      <c r="AK3821" s="34">
        <f>IF(B3822=B3821,IFERROR((Q3821/Q3822)-1,0),0)</f>
        <v>3.1963470319634757E-2</v>
      </c>
      <c r="AL3821" s="35">
        <f>IFERROR(LOG(2)/LOG(1+(AK3821)),AK3821)</f>
        <v>22.030360879501583</v>
      </c>
      <c r="AM3821" s="35">
        <f>AVERAGE(W3821:W3827)</f>
        <v>5.4285714285714288</v>
      </c>
      <c r="AN3821" s="4">
        <f>ROUNDDOWN(N3821,0)</f>
        <v>43956</v>
      </c>
      <c r="AO3821" s="38" cm="1">
        <f t="array" ref="AO3821">_xlfn.ANCHORARRAY(AN3821)-1</f>
        <v>43955</v>
      </c>
    </row>
    <row r="3822" spans="1:41" x14ac:dyDescent="0.25">
      <c r="A3822">
        <v>20200504</v>
      </c>
      <c r="B3822" s="1" t="s">
        <v>122</v>
      </c>
      <c r="C3822">
        <v>13571</v>
      </c>
      <c r="D3822">
        <v>197872</v>
      </c>
      <c r="G3822">
        <v>1143</v>
      </c>
      <c r="L3822">
        <v>6081</v>
      </c>
      <c r="M3822" s="1" t="s">
        <v>28</v>
      </c>
      <c r="N3822" s="2">
        <v>43955.625</v>
      </c>
      <c r="O3822" s="1" t="s">
        <v>807</v>
      </c>
      <c r="P3822" s="2">
        <v>43955.666666666664</v>
      </c>
      <c r="Q3822">
        <v>219</v>
      </c>
      <c r="R3822">
        <v>1143</v>
      </c>
      <c r="S3822">
        <v>211443</v>
      </c>
      <c r="T3822">
        <v>211443</v>
      </c>
      <c r="U3822">
        <v>211443</v>
      </c>
      <c r="V3822">
        <v>47</v>
      </c>
      <c r="W3822">
        <v>9</v>
      </c>
      <c r="X3822">
        <v>8</v>
      </c>
      <c r="Y3822">
        <v>6442</v>
      </c>
      <c r="Z3822">
        <v>394</v>
      </c>
      <c r="AA3822">
        <v>6836</v>
      </c>
      <c r="AB3822" s="1">
        <f>Z3822/0.1</f>
        <v>3940</v>
      </c>
      <c r="AC3822" s="1">
        <f>AA3822-AB3822</f>
        <v>2896</v>
      </c>
      <c r="AD3822" s="1">
        <f>_xlfn.IFNA(INDEX($AV$2:$AV$53,MATCH(B3822,$AU$2:$AU$53,0)),1000)</f>
        <v>6897576</v>
      </c>
      <c r="AE3822" s="1">
        <f>C3822/AD3822*100000</f>
        <v>196.75027864861514</v>
      </c>
      <c r="AF3822" s="34">
        <f>IF(B3823=B3822,IFERROR((C3822/C3823)-1,0),0)</f>
        <v>2.9900584351521653E-2</v>
      </c>
      <c r="AG3822" s="35">
        <f>IFERROR(LOG(2)/LOG(1+(AF3822)),AF3822)</f>
        <v>23.526598706097946</v>
      </c>
      <c r="AH3822" s="35">
        <f>AVERAGE(Z3822:Z3828)</f>
        <v>521.85714285714289</v>
      </c>
      <c r="AJ3822" s="1">
        <f>Q3822/AD3822*100000</f>
        <v>3.1750284447753825</v>
      </c>
      <c r="AK3822" s="34">
        <f>IF(B3823=B3822,IFERROR((Q3822/Q3823)-1,0),0)</f>
        <v>4.2857142857142927E-2</v>
      </c>
      <c r="AL3822" s="35">
        <f>IFERROR(LOG(2)/LOG(1+(AK3822)),AK3822)</f>
        <v>16.517583927294133</v>
      </c>
      <c r="AM3822" s="35">
        <f>AVERAGE(W3822:W3828)</f>
        <v>5</v>
      </c>
      <c r="AN3822" s="4">
        <f>ROUNDDOWN(N3822,0)</f>
        <v>43955</v>
      </c>
      <c r="AO3822" s="38" cm="1">
        <f t="array" ref="AO3822">_xlfn.ANCHORARRAY(AN3822)-1</f>
        <v>43954</v>
      </c>
    </row>
    <row r="3823" spans="1:41" x14ac:dyDescent="0.25">
      <c r="A3823">
        <v>20200503</v>
      </c>
      <c r="B3823" s="1" t="s">
        <v>122</v>
      </c>
      <c r="C3823">
        <v>13177</v>
      </c>
      <c r="D3823">
        <v>191430</v>
      </c>
      <c r="G3823">
        <v>1135</v>
      </c>
      <c r="L3823">
        <v>5814</v>
      </c>
      <c r="M3823" s="1" t="s">
        <v>28</v>
      </c>
      <c r="N3823" s="2">
        <v>43954.625</v>
      </c>
      <c r="O3823" s="1" t="s">
        <v>860</v>
      </c>
      <c r="P3823" s="2">
        <v>43954.666666666664</v>
      </c>
      <c r="Q3823">
        <v>210</v>
      </c>
      <c r="R3823">
        <v>1135</v>
      </c>
      <c r="S3823">
        <v>204607</v>
      </c>
      <c r="T3823">
        <v>204607</v>
      </c>
      <c r="U3823">
        <v>204607</v>
      </c>
      <c r="V3823">
        <v>47</v>
      </c>
      <c r="W3823">
        <v>1</v>
      </c>
      <c r="X3823">
        <v>10</v>
      </c>
      <c r="Y3823">
        <v>7815</v>
      </c>
      <c r="Z3823">
        <v>516</v>
      </c>
      <c r="AA3823">
        <v>8331</v>
      </c>
      <c r="AB3823" s="1">
        <f>Z3823/0.1</f>
        <v>5160</v>
      </c>
      <c r="AC3823" s="1">
        <f>AA3823-AB3823</f>
        <v>3171</v>
      </c>
      <c r="AD3823" s="1">
        <f>_xlfn.IFNA(INDEX($AV$2:$AV$53,MATCH(B3823,$AU$2:$AU$53,0)),1000)</f>
        <v>6897576</v>
      </c>
      <c r="AE3823" s="1">
        <f>C3823/AD3823*100000</f>
        <v>191.03812701737539</v>
      </c>
      <c r="AF3823" s="34">
        <f>IF(B3824=B3823,IFERROR((C3823/C3824)-1,0),0)</f>
        <v>4.0755074638654243E-2</v>
      </c>
      <c r="AG3823" s="35">
        <f>IFERROR(LOG(2)/LOG(1+(AF3823)),AF3823)</f>
        <v>17.351895037321881</v>
      </c>
      <c r="AH3823" s="35">
        <f>AVERAGE(Z3823:Z3829)</f>
        <v>501.42857142857144</v>
      </c>
      <c r="AJ3823" s="1">
        <f>Q3823/AD3823*100000</f>
        <v>3.0445478237572159</v>
      </c>
      <c r="AK3823" s="34">
        <f>IF(B3824=B3823,IFERROR((Q3823/Q3824)-1,0),0)</f>
        <v>4.7846889952152249E-3</v>
      </c>
      <c r="AL3823" s="35">
        <f>IFERROR(LOG(2)/LOG(1+(AK3823)),AK3823)</f>
        <v>145.21405861202339</v>
      </c>
      <c r="AM3823" s="35">
        <f>AVERAGE(W3823:W3829)</f>
        <v>4.1428571428571432</v>
      </c>
      <c r="AN3823" s="4">
        <f>ROUNDDOWN(N3823,0)</f>
        <v>43954</v>
      </c>
      <c r="AO3823" s="38" cm="1">
        <f t="array" ref="AO3823">_xlfn.ANCHORARRAY(AN3823)-1</f>
        <v>43953</v>
      </c>
    </row>
    <row r="3824" spans="1:41" x14ac:dyDescent="0.25">
      <c r="A3824">
        <v>20200502</v>
      </c>
      <c r="B3824" s="1" t="s">
        <v>122</v>
      </c>
      <c r="C3824">
        <v>12661</v>
      </c>
      <c r="D3824">
        <v>183615</v>
      </c>
      <c r="G3824">
        <v>1125</v>
      </c>
      <c r="L3824">
        <v>5718</v>
      </c>
      <c r="M3824" s="1" t="s">
        <v>28</v>
      </c>
      <c r="N3824" s="2">
        <v>43953.625</v>
      </c>
      <c r="O3824" s="1" t="s">
        <v>913</v>
      </c>
      <c r="P3824" s="2">
        <v>43953.666666666664</v>
      </c>
      <c r="Q3824">
        <v>209</v>
      </c>
      <c r="R3824">
        <v>1125</v>
      </c>
      <c r="S3824">
        <v>196276</v>
      </c>
      <c r="T3824">
        <v>196276</v>
      </c>
      <c r="U3824">
        <v>196276</v>
      </c>
      <c r="V3824">
        <v>47</v>
      </c>
      <c r="W3824">
        <v>5</v>
      </c>
      <c r="X3824">
        <v>12</v>
      </c>
      <c r="Y3824">
        <v>9374</v>
      </c>
      <c r="Z3824">
        <v>770</v>
      </c>
      <c r="AA3824">
        <v>10144</v>
      </c>
      <c r="AB3824" s="1">
        <f>Z3824/0.1</f>
        <v>7700</v>
      </c>
      <c r="AC3824" s="1">
        <f>AA3824-AB3824</f>
        <v>2444</v>
      </c>
      <c r="AD3824" s="1">
        <f>_xlfn.IFNA(INDEX($AV$2:$AV$53,MATCH(B3824,$AU$2:$AU$53,0)),1000)</f>
        <v>6897576</v>
      </c>
      <c r="AE3824" s="1">
        <f>C3824/AD3824*100000</f>
        <v>183.55723807900051</v>
      </c>
      <c r="AF3824" s="34">
        <f>IF(B3825=B3824,IFERROR((C3824/C3825)-1,0),0)</f>
        <v>6.4754856614245959E-2</v>
      </c>
      <c r="AG3824" s="35">
        <f>IFERROR(LOG(2)/LOG(1+(AF3824)),AF3824)</f>
        <v>11.047122446724254</v>
      </c>
      <c r="AH3824" s="35">
        <f>AVERAGE(Z3824:Z3830)</f>
        <v>496</v>
      </c>
      <c r="AJ3824" s="1">
        <f>Q3824/AD3824*100000</f>
        <v>3.0300499769774194</v>
      </c>
      <c r="AK3824" s="34">
        <f>IF(B3825=B3824,IFERROR((Q3824/Q3825)-1,0),0)</f>
        <v>2.450980392156854E-2</v>
      </c>
      <c r="AL3824" s="35">
        <f>IFERROR(LOG(2)/LOG(1+(AK3824)),AK3824)</f>
        <v>28.625579900398229</v>
      </c>
      <c r="AM3824" s="35">
        <f>AVERAGE(W3824:W3830)</f>
        <v>4.4285714285714288</v>
      </c>
      <c r="AN3824" s="4">
        <f>ROUNDDOWN(N3824,0)</f>
        <v>43953</v>
      </c>
      <c r="AO3824" s="38" cm="1">
        <f t="array" ref="AO3824">_xlfn.ANCHORARRAY(AN3824)-1</f>
        <v>43952</v>
      </c>
    </row>
    <row r="3825" spans="1:41" x14ac:dyDescent="0.25">
      <c r="A3825">
        <v>20200501</v>
      </c>
      <c r="B3825" s="1" t="s">
        <v>122</v>
      </c>
      <c r="C3825">
        <v>11891</v>
      </c>
      <c r="D3825">
        <v>174241</v>
      </c>
      <c r="G3825">
        <v>1113</v>
      </c>
      <c r="L3825">
        <v>5546</v>
      </c>
      <c r="M3825" s="1" t="s">
        <v>28</v>
      </c>
      <c r="N3825" s="2">
        <v>43952.625</v>
      </c>
      <c r="O3825" s="1" t="s">
        <v>966</v>
      </c>
      <c r="P3825" s="2">
        <v>43952.666666666664</v>
      </c>
      <c r="Q3825">
        <v>204</v>
      </c>
      <c r="R3825">
        <v>1113</v>
      </c>
      <c r="S3825">
        <v>186132</v>
      </c>
      <c r="T3825">
        <v>186132</v>
      </c>
      <c r="U3825">
        <v>186132</v>
      </c>
      <c r="V3825">
        <v>47</v>
      </c>
      <c r="W3825">
        <v>5</v>
      </c>
      <c r="X3825">
        <v>68</v>
      </c>
      <c r="Y3825">
        <v>7350</v>
      </c>
      <c r="Z3825">
        <v>1156</v>
      </c>
      <c r="AA3825">
        <v>8506</v>
      </c>
      <c r="AB3825" s="1">
        <f>Z3825/0.1</f>
        <v>11560</v>
      </c>
      <c r="AC3825" s="1">
        <f>AA3825-AB3825</f>
        <v>-3054</v>
      </c>
      <c r="AD3825" s="1">
        <f>_xlfn.IFNA(INDEX($AV$2:$AV$53,MATCH(B3825,$AU$2:$AU$53,0)),1000)</f>
        <v>6897576</v>
      </c>
      <c r="AE3825" s="1">
        <f>C3825/AD3825*100000</f>
        <v>172.3938960585574</v>
      </c>
      <c r="AF3825" s="34">
        <f>IF(B3826=B3825,IFERROR((C3825/C3826)-1,0),0)</f>
        <v>0.10768514205868662</v>
      </c>
      <c r="AG3825" s="35">
        <f>IFERROR(LOG(2)/LOG(1+(AF3825)),AF3825)</f>
        <v>6.7774621037939351</v>
      </c>
      <c r="AH3825" s="35">
        <f>AVERAGE(Z3825:Z3831)</f>
        <v>452.14285714285717</v>
      </c>
      <c r="AJ3825" s="1">
        <f>Q3825/AD3825*100000</f>
        <v>2.9575607430784379</v>
      </c>
      <c r="AK3825" s="34">
        <f>IF(B3826=B3825,IFERROR((Q3825/Q3826)-1,0),0)</f>
        <v>2.5125628140703515E-2</v>
      </c>
      <c r="AL3825" s="35">
        <f>IFERROR(LOG(2)/LOG(1+(AK3825)),AK3825)</f>
        <v>27.932398010900794</v>
      </c>
      <c r="AM3825" s="35">
        <f>AVERAGE(W3825:W3831)</f>
        <v>5.1428571428571432</v>
      </c>
      <c r="AN3825" s="4">
        <f>ROUNDDOWN(N3825,0)</f>
        <v>43952</v>
      </c>
      <c r="AO3825" s="38" cm="1">
        <f t="array" ref="AO3825">_xlfn.ANCHORARRAY(AN3825)-1</f>
        <v>43951</v>
      </c>
    </row>
    <row r="3826" spans="1:41" x14ac:dyDescent="0.25">
      <c r="A3826">
        <v>20200430</v>
      </c>
      <c r="B3826" s="1" t="s">
        <v>122</v>
      </c>
      <c r="C3826">
        <v>10735</v>
      </c>
      <c r="D3826">
        <v>166891</v>
      </c>
      <c r="G3826">
        <v>1045</v>
      </c>
      <c r="L3826">
        <v>5338</v>
      </c>
      <c r="M3826" s="1" t="s">
        <v>28</v>
      </c>
      <c r="N3826" s="2">
        <v>43949.625</v>
      </c>
      <c r="O3826" s="1" t="s">
        <v>1018</v>
      </c>
      <c r="P3826" s="2">
        <v>43951.666666666664</v>
      </c>
      <c r="Q3826">
        <v>199</v>
      </c>
      <c r="R3826">
        <v>1045</v>
      </c>
      <c r="S3826">
        <v>177626</v>
      </c>
      <c r="T3826">
        <v>177626</v>
      </c>
      <c r="U3826">
        <v>177626</v>
      </c>
      <c r="V3826">
        <v>47</v>
      </c>
      <c r="W3826">
        <v>4</v>
      </c>
      <c r="X3826">
        <v>32</v>
      </c>
      <c r="Y3826">
        <v>8708</v>
      </c>
      <c r="Z3826">
        <v>369</v>
      </c>
      <c r="AA3826">
        <v>9077</v>
      </c>
      <c r="AB3826" s="1">
        <f>Z3826/0.1</f>
        <v>3690</v>
      </c>
      <c r="AC3826" s="1">
        <f>AA3826-AB3826</f>
        <v>5387</v>
      </c>
      <c r="AD3826" s="1">
        <f>_xlfn.IFNA(INDEX($AV$2:$AV$53,MATCH(B3826,$AU$2:$AU$53,0)),1000)</f>
        <v>6897576</v>
      </c>
      <c r="AE3826" s="1">
        <f>C3826/AD3826*100000</f>
        <v>155.63438518111289</v>
      </c>
      <c r="AF3826" s="34">
        <f>IF(B3827=B3826,IFERROR((C3826/C3827)-1,0),0)</f>
        <v>3.5597144510901124E-2</v>
      </c>
      <c r="AG3826" s="35">
        <f>IFERROR(LOG(2)/LOG(1+(AF3826)),AF3826)</f>
        <v>19.81654148631792</v>
      </c>
      <c r="AH3826" s="35">
        <f>AVERAGE(Z3826:Z3832)</f>
        <v>352.71428571428572</v>
      </c>
      <c r="AJ3826" s="1">
        <f>Q3826/AD3826*100000</f>
        <v>2.8850715091794568</v>
      </c>
      <c r="AK3826" s="34">
        <f>IF(B3827=B3826,IFERROR((Q3826/Q3827)-1,0),0)</f>
        <v>2.051282051282044E-2</v>
      </c>
      <c r="AL3826" s="35">
        <f>IFERROR(LOG(2)/LOG(1+(AK3826)),AK3826)</f>
        <v>34.136325772471231</v>
      </c>
      <c r="AM3826" s="35">
        <f>AVERAGE(W3826:W3832)</f>
        <v>4.1428571428571432</v>
      </c>
      <c r="AN3826" s="4">
        <f>ROUNDDOWN(N3826,0)</f>
        <v>43949</v>
      </c>
      <c r="AO3826" s="38" cm="1">
        <f t="array" ref="AO3826">_xlfn.ANCHORARRAY(AN3826)-1</f>
        <v>43948</v>
      </c>
    </row>
    <row r="3827" spans="1:41" x14ac:dyDescent="0.25">
      <c r="A3827">
        <v>20200429</v>
      </c>
      <c r="B3827" s="1" t="s">
        <v>122</v>
      </c>
      <c r="C3827">
        <v>10366</v>
      </c>
      <c r="D3827">
        <v>158183</v>
      </c>
      <c r="G3827">
        <v>1013</v>
      </c>
      <c r="L3827">
        <v>5140</v>
      </c>
      <c r="M3827" s="1" t="s">
        <v>28</v>
      </c>
      <c r="N3827" s="2">
        <v>43949.625</v>
      </c>
      <c r="O3827" s="1" t="s">
        <v>1071</v>
      </c>
      <c r="P3827" s="2">
        <v>43950.666666666664</v>
      </c>
      <c r="Q3827">
        <v>195</v>
      </c>
      <c r="R3827">
        <v>1013</v>
      </c>
      <c r="S3827">
        <v>168549</v>
      </c>
      <c r="T3827">
        <v>168549</v>
      </c>
      <c r="U3827">
        <v>168549</v>
      </c>
      <c r="V3827">
        <v>47</v>
      </c>
      <c r="W3827">
        <v>7</v>
      </c>
      <c r="X3827">
        <v>119</v>
      </c>
      <c r="Y3827">
        <v>6307</v>
      </c>
      <c r="Z3827">
        <v>314</v>
      </c>
      <c r="AA3827">
        <v>6621</v>
      </c>
      <c r="AB3827" s="1">
        <f>Z3827/0.1</f>
        <v>3140</v>
      </c>
      <c r="AC3827" s="1">
        <f>AA3827-AB3827</f>
        <v>3481</v>
      </c>
      <c r="AD3827" s="1">
        <f>_xlfn.IFNA(INDEX($AV$2:$AV$53,MATCH(B3827,$AU$2:$AU$53,0)),1000)</f>
        <v>6897576</v>
      </c>
      <c r="AE3827" s="1">
        <f>C3827/AD3827*100000</f>
        <v>150.28467971936809</v>
      </c>
      <c r="AF3827" s="34">
        <f>IF(B3828=B3827,IFERROR((C3827/C3828)-1,0),0)</f>
        <v>3.1237564663748607E-2</v>
      </c>
      <c r="AG3827" s="35">
        <f>IFERROR(LOG(2)/LOG(1+(AF3827)),AF3827)</f>
        <v>22.534336552431778</v>
      </c>
      <c r="AH3827" s="35">
        <f>AVERAGE(Z3827:Z3833)</f>
        <v>360.57142857142856</v>
      </c>
      <c r="AJ3827" s="1">
        <f>Q3827/AD3827*100000</f>
        <v>2.8270801220602717</v>
      </c>
      <c r="AK3827" s="34">
        <f>IF(B3828=B3827,IFERROR((Q3827/Q3828)-1,0),0)</f>
        <v>3.7234042553191404E-2</v>
      </c>
      <c r="AL3827" s="35">
        <f>IFERROR(LOG(2)/LOG(1+(AK3827)),AK3827)</f>
        <v>18.960414837104029</v>
      </c>
      <c r="AM3827" s="35">
        <f>AVERAGE(W3827:W3833)</f>
        <v>4.1428571428571432</v>
      </c>
      <c r="AN3827" s="4">
        <f>ROUNDDOWN(N3827,0)</f>
        <v>43949</v>
      </c>
      <c r="AO3827" s="38" cm="1">
        <f t="array" ref="AO3827">_xlfn.ANCHORARRAY(AN3827)-1</f>
        <v>43948</v>
      </c>
    </row>
    <row r="3828" spans="1:41" x14ac:dyDescent="0.25">
      <c r="A3828">
        <v>20200428</v>
      </c>
      <c r="B3828" s="1" t="s">
        <v>122</v>
      </c>
      <c r="C3828">
        <v>10052</v>
      </c>
      <c r="D3828">
        <v>151876</v>
      </c>
      <c r="G3828">
        <v>894</v>
      </c>
      <c r="L3828">
        <v>4921</v>
      </c>
      <c r="M3828" s="1" t="s">
        <v>28</v>
      </c>
      <c r="N3828" s="2">
        <v>43949.625</v>
      </c>
      <c r="O3828" s="1" t="s">
        <v>1124</v>
      </c>
      <c r="P3828" s="2">
        <v>43949.666666666664</v>
      </c>
      <c r="Q3828">
        <v>188</v>
      </c>
      <c r="R3828">
        <v>894</v>
      </c>
      <c r="S3828">
        <v>161928</v>
      </c>
      <c r="T3828">
        <v>161928</v>
      </c>
      <c r="U3828">
        <v>161928</v>
      </c>
      <c r="V3828">
        <v>47</v>
      </c>
      <c r="W3828">
        <v>4</v>
      </c>
      <c r="X3828">
        <v>57</v>
      </c>
      <c r="Y3828">
        <v>7392</v>
      </c>
      <c r="Z3828">
        <v>134</v>
      </c>
      <c r="AA3828">
        <v>7526</v>
      </c>
      <c r="AB3828" s="1">
        <f>Z3828/0.1</f>
        <v>1340</v>
      </c>
      <c r="AC3828" s="1">
        <f>AA3828-AB3828</f>
        <v>6186</v>
      </c>
      <c r="AD3828" s="1">
        <f>_xlfn.IFNA(INDEX($AV$2:$AV$53,MATCH(B3828,$AU$2:$AU$53,0)),1000)</f>
        <v>6897576</v>
      </c>
      <c r="AE3828" s="1">
        <f>C3828/AD3828*100000</f>
        <v>145.73235583051206</v>
      </c>
      <c r="AF3828" s="34">
        <f>IF(B3829=B3828,IFERROR((C3828/C3829)-1,0),0)</f>
        <v>1.3510788465416423E-2</v>
      </c>
      <c r="AG3828" s="35">
        <f>IFERROR(LOG(2)/LOG(1+(AF3828)),AF3828)</f>
        <v>51.649035245597943</v>
      </c>
      <c r="AH3828" s="35">
        <f>AVERAGE(Z3828:Z3834)</f>
        <v>379.71428571428572</v>
      </c>
      <c r="AJ3828" s="1">
        <f>Q3828/AD3828*100000</f>
        <v>2.7255951946016976</v>
      </c>
      <c r="AK3828" s="34">
        <f>IF(B3829=B3828,IFERROR((Q3828/Q3829)-1,0),0)</f>
        <v>2.1739130434782705E-2</v>
      </c>
      <c r="AL3828" s="35">
        <f>IFERROR(LOG(2)/LOG(1+(AK3828)),AK3828)</f>
        <v>32.230101658487094</v>
      </c>
      <c r="AM3828" s="35">
        <f>AVERAGE(W3828:W3834)</f>
        <v>4.4285714285714288</v>
      </c>
      <c r="AN3828" s="4">
        <f>ROUNDDOWN(N3828,0)</f>
        <v>43949</v>
      </c>
      <c r="AO3828" s="38" cm="1">
        <f t="array" ref="AO3828">_xlfn.ANCHORARRAY(AN3828)-1</f>
        <v>43948</v>
      </c>
    </row>
    <row r="3829" spans="1:41" x14ac:dyDescent="0.25">
      <c r="A3829">
        <v>20200427</v>
      </c>
      <c r="B3829" s="1" t="s">
        <v>122</v>
      </c>
      <c r="C3829">
        <v>9918</v>
      </c>
      <c r="D3829">
        <v>144484</v>
      </c>
      <c r="G3829">
        <v>837</v>
      </c>
      <c r="L3829">
        <v>4720</v>
      </c>
      <c r="M3829" s="1" t="s">
        <v>28</v>
      </c>
      <c r="N3829" s="2">
        <v>43948.625</v>
      </c>
      <c r="O3829" s="1" t="s">
        <v>1176</v>
      </c>
      <c r="P3829" s="2">
        <v>43948.666666666664</v>
      </c>
      <c r="Q3829">
        <v>184</v>
      </c>
      <c r="R3829">
        <v>837</v>
      </c>
      <c r="S3829">
        <v>154402</v>
      </c>
      <c r="T3829">
        <v>154402</v>
      </c>
      <c r="U3829">
        <v>154402</v>
      </c>
      <c r="V3829">
        <v>47</v>
      </c>
      <c r="W3829">
        <v>3</v>
      </c>
      <c r="X3829">
        <v>9</v>
      </c>
      <c r="Y3829">
        <v>6677</v>
      </c>
      <c r="Z3829">
        <v>251</v>
      </c>
      <c r="AA3829">
        <v>6928</v>
      </c>
      <c r="AB3829" s="1">
        <f>Z3829/0.1</f>
        <v>2510</v>
      </c>
      <c r="AC3829" s="1">
        <f>AA3829-AB3829</f>
        <v>4418</v>
      </c>
      <c r="AD3829" s="1">
        <f>_xlfn.IFNA(INDEX($AV$2:$AV$53,MATCH(B3829,$AU$2:$AU$53,0)),1000)</f>
        <v>6897576</v>
      </c>
      <c r="AE3829" s="1">
        <f>C3829/AD3829*100000</f>
        <v>143.78964436201935</v>
      </c>
      <c r="AF3829" s="34">
        <f>IF(B3830=B3829,IFERROR((C3829/C3830)-1,0),0)</f>
        <v>2.5964621909589258E-2</v>
      </c>
      <c r="AG3829" s="35">
        <f>IFERROR(LOG(2)/LOG(1+(AF3829)),AF3829)</f>
        <v>27.040924821561397</v>
      </c>
      <c r="AH3829" s="35">
        <f>AVERAGE(Z3829:Z3835)</f>
        <v>382.85714285714283</v>
      </c>
      <c r="AJ3829" s="1">
        <f>Q3829/AD3829*100000</f>
        <v>2.6676038074825126</v>
      </c>
      <c r="AK3829" s="34">
        <f>IF(B3830=B3829,IFERROR((Q3829/Q3830)-1,0),0)</f>
        <v>1.6574585635359185E-2</v>
      </c>
      <c r="AL3829" s="35">
        <f>IFERROR(LOG(2)/LOG(1+(AK3829)),AK3829)</f>
        <v>42.165503950271663</v>
      </c>
      <c r="AM3829" s="35">
        <f>AVERAGE(W3829:W3835)</f>
        <v>4.5714285714285712</v>
      </c>
      <c r="AN3829" s="4">
        <f>ROUNDDOWN(N3829,0)</f>
        <v>43948</v>
      </c>
      <c r="AO3829" s="38" cm="1">
        <f t="array" ref="AO3829">_xlfn.ANCHORARRAY(AN3829)-1</f>
        <v>43947</v>
      </c>
    </row>
    <row r="3830" spans="1:41" x14ac:dyDescent="0.25">
      <c r="A3830">
        <v>20200426</v>
      </c>
      <c r="B3830" s="1" t="s">
        <v>122</v>
      </c>
      <c r="C3830">
        <v>9667</v>
      </c>
      <c r="D3830">
        <v>137807</v>
      </c>
      <c r="G3830">
        <v>828</v>
      </c>
      <c r="L3830">
        <v>4527</v>
      </c>
      <c r="M3830" s="1" t="s">
        <v>28</v>
      </c>
      <c r="N3830" s="2">
        <v>43947.625</v>
      </c>
      <c r="O3830" s="1" t="s">
        <v>4393</v>
      </c>
      <c r="P3830" s="2">
        <v>43947.666666666664</v>
      </c>
      <c r="Q3830">
        <v>181</v>
      </c>
      <c r="R3830">
        <v>828</v>
      </c>
      <c r="S3830">
        <v>147474</v>
      </c>
      <c r="T3830">
        <v>147474</v>
      </c>
      <c r="U3830">
        <v>147474</v>
      </c>
      <c r="V3830">
        <v>47</v>
      </c>
      <c r="W3830">
        <v>3</v>
      </c>
      <c r="X3830">
        <v>7</v>
      </c>
      <c r="Y3830">
        <v>5590</v>
      </c>
      <c r="Z3830">
        <v>478</v>
      </c>
      <c r="AA3830">
        <v>6068</v>
      </c>
      <c r="AB3830" s="1">
        <f>Z3830/0.1</f>
        <v>4780</v>
      </c>
      <c r="AC3830" s="1">
        <f>AA3830-AB3830</f>
        <v>1288</v>
      </c>
      <c r="AD3830" s="1">
        <f>_xlfn.IFNA(INDEX($AV$2:$AV$53,MATCH(B3830,$AU$2:$AU$53,0)),1000)</f>
        <v>6897576</v>
      </c>
      <c r="AE3830" s="1">
        <f>C3830/AD3830*100000</f>
        <v>140.15068482029048</v>
      </c>
      <c r="AF3830" s="34">
        <f>IF(B3831=B3830,IFERROR((C3830/C3831)-1,0),0)</f>
        <v>5.2018718032430078E-2</v>
      </c>
      <c r="AG3830" s="35">
        <f>IFERROR(LOG(2)/LOG(1+(AF3830)),AF3830)</f>
        <v>13.668601530945514</v>
      </c>
      <c r="AH3830" s="35">
        <f>AVERAGE(Z3830:Z3836)</f>
        <v>371</v>
      </c>
      <c r="AJ3830" s="1">
        <f>Q3830/AD3830*100000</f>
        <v>2.6241102671431236</v>
      </c>
      <c r="AK3830" s="34">
        <f>IF(B3831=B3830,IFERROR((Q3830/Q3831)-1,0),0)</f>
        <v>1.6853932584269593E-2</v>
      </c>
      <c r="AL3830" s="35">
        <f>IFERROR(LOG(2)/LOG(1+(AK3830)),AK3830)</f>
        <v>41.472340899480308</v>
      </c>
      <c r="AM3830" s="35">
        <f>AVERAGE(W3830:W3836)</f>
        <v>4.7142857142857144</v>
      </c>
      <c r="AN3830" s="4">
        <f>ROUNDDOWN(N3830,0)</f>
        <v>43947</v>
      </c>
      <c r="AO3830" s="38" cm="1">
        <f t="array" ref="AO3830">_xlfn.ANCHORARRAY(AN3830)-1</f>
        <v>43946</v>
      </c>
    </row>
    <row r="3831" spans="1:41" x14ac:dyDescent="0.25">
      <c r="A3831">
        <v>20200425</v>
      </c>
      <c r="B3831" s="1" t="s">
        <v>122</v>
      </c>
      <c r="C3831">
        <v>9189</v>
      </c>
      <c r="D3831">
        <v>132217</v>
      </c>
      <c r="G3831">
        <v>821</v>
      </c>
      <c r="L3831">
        <v>4467</v>
      </c>
      <c r="M3831" s="1" t="s">
        <v>28</v>
      </c>
      <c r="N3831" s="2">
        <v>43946.625</v>
      </c>
      <c r="O3831" s="1" t="s">
        <v>1279</v>
      </c>
      <c r="P3831" s="2">
        <v>43946.666666666664</v>
      </c>
      <c r="Q3831">
        <v>178</v>
      </c>
      <c r="R3831">
        <v>821</v>
      </c>
      <c r="S3831">
        <v>141406</v>
      </c>
      <c r="T3831">
        <v>141406</v>
      </c>
      <c r="U3831">
        <v>141406</v>
      </c>
      <c r="V3831">
        <v>47</v>
      </c>
      <c r="W3831">
        <v>10</v>
      </c>
      <c r="X3831">
        <v>13</v>
      </c>
      <c r="Y3831">
        <v>9615</v>
      </c>
      <c r="Z3831">
        <v>463</v>
      </c>
      <c r="AA3831">
        <v>10078</v>
      </c>
      <c r="AB3831" s="1">
        <f>Z3831/0.1</f>
        <v>4630</v>
      </c>
      <c r="AC3831" s="1">
        <f>AA3831-AB3831</f>
        <v>5448</v>
      </c>
      <c r="AD3831" s="1">
        <f>_xlfn.IFNA(INDEX($AV$2:$AV$53,MATCH(B3831,$AU$2:$AU$53,0)),1000)</f>
        <v>6897576</v>
      </c>
      <c r="AE3831" s="1">
        <f>C3831/AD3831*100000</f>
        <v>133.22071405954787</v>
      </c>
      <c r="AF3831" s="34">
        <f>IF(B3832=B3831,IFERROR((C3831/C3832)-1,0),0)</f>
        <v>5.3059821223928383E-2</v>
      </c>
      <c r="AG3831" s="35">
        <f>IFERROR(LOG(2)/LOG(1+(AF3831)),AF3831)</f>
        <v>13.407091294220219</v>
      </c>
      <c r="AH3831" s="35">
        <f>AVERAGE(Z3831:Z3837)</f>
        <v>346.71428571428572</v>
      </c>
      <c r="AJ3831" s="1">
        <f>Q3831/AD3831*100000</f>
        <v>2.5806167268037354</v>
      </c>
      <c r="AK3831" s="34">
        <f>IF(B3832=B3831,IFERROR((Q3831/Q3832)-1,0),0)</f>
        <v>5.9523809523809534E-2</v>
      </c>
      <c r="AL3831" s="35">
        <f>IFERROR(LOG(2)/LOG(1+(AK3831)),AK3831)</f>
        <v>11.988106620381329</v>
      </c>
      <c r="AM3831" s="35">
        <f>AVERAGE(W3831:W3837)</f>
        <v>4.7142857142857144</v>
      </c>
      <c r="AN3831" s="4">
        <f>ROUNDDOWN(N3831,0)</f>
        <v>43946</v>
      </c>
      <c r="AO3831" s="38" cm="1">
        <f t="array" ref="AO3831">_xlfn.ANCHORARRAY(AN3831)-1</f>
        <v>43945</v>
      </c>
    </row>
    <row r="3832" spans="1:41" x14ac:dyDescent="0.25">
      <c r="A3832">
        <v>20200424</v>
      </c>
      <c r="B3832" s="1" t="s">
        <v>122</v>
      </c>
      <c r="C3832">
        <v>8726</v>
      </c>
      <c r="D3832">
        <v>122602</v>
      </c>
      <c r="G3832">
        <v>808</v>
      </c>
      <c r="L3832">
        <v>4370</v>
      </c>
      <c r="M3832" s="1" t="s">
        <v>33</v>
      </c>
      <c r="N3832" s="2">
        <v>43944.625</v>
      </c>
      <c r="O3832" s="1" t="s">
        <v>1331</v>
      </c>
      <c r="P3832" s="2">
        <v>43945.666666666664</v>
      </c>
      <c r="Q3832">
        <v>168</v>
      </c>
      <c r="R3832">
        <v>808</v>
      </c>
      <c r="S3832">
        <v>131328</v>
      </c>
      <c r="T3832">
        <v>131328</v>
      </c>
      <c r="U3832">
        <v>131328</v>
      </c>
      <c r="V3832">
        <v>47</v>
      </c>
      <c r="W3832">
        <v>-2</v>
      </c>
      <c r="X3832">
        <v>15</v>
      </c>
      <c r="Y3832">
        <v>7768</v>
      </c>
      <c r="Z3832">
        <v>460</v>
      </c>
      <c r="AA3832">
        <v>8228</v>
      </c>
      <c r="AB3832" s="1">
        <f>Z3832/0.1</f>
        <v>4600</v>
      </c>
      <c r="AC3832" s="1">
        <f>AA3832-AB3832</f>
        <v>3628</v>
      </c>
      <c r="AD3832" s="1">
        <f>_xlfn.IFNA(INDEX($AV$2:$AV$53,MATCH(B3832,$AU$2:$AU$53,0)),1000)</f>
        <v>6897576</v>
      </c>
      <c r="AE3832" s="1">
        <f>C3832/AD3832*100000</f>
        <v>126.50821100050221</v>
      </c>
      <c r="AF3832" s="34">
        <f>IF(B3833=B3832,IFERROR((C3832/C3833)-1,0),0)</f>
        <v>5.5649649165255166E-2</v>
      </c>
      <c r="AG3832" s="35">
        <f>IFERROR(LOG(2)/LOG(1+(AF3832)),AF3832)</f>
        <v>12.798999015563975</v>
      </c>
      <c r="AH3832" s="35">
        <f>AVERAGE(Z3832:Z3838)</f>
        <v>305.28571428571428</v>
      </c>
      <c r="AJ3832" s="1">
        <f>Q3832/AD3832*100000</f>
        <v>2.4356382590057724</v>
      </c>
      <c r="AK3832" s="34">
        <f>IF(B3833=B3832,IFERROR((Q3832/Q3833)-1,0),0)</f>
        <v>-1.1764705882352899E-2</v>
      </c>
      <c r="AL3832" s="35">
        <f>IFERROR(LOG(2)/LOG(1+(AK3832)),AK3832)</f>
        <v>-58.570253173831951</v>
      </c>
      <c r="AM3832" s="35">
        <f>AVERAGE(W3832:W3838)</f>
        <v>3.7142857142857144</v>
      </c>
      <c r="AN3832" s="4">
        <f>ROUNDDOWN(N3832,0)</f>
        <v>43944</v>
      </c>
      <c r="AO3832" s="38" cm="1">
        <f t="array" ref="AO3832">_xlfn.ANCHORARRAY(AN3832)-1</f>
        <v>43943</v>
      </c>
    </row>
    <row r="3833" spans="1:41" x14ac:dyDescent="0.25">
      <c r="A3833">
        <v>20200423</v>
      </c>
      <c r="B3833" s="1" t="s">
        <v>122</v>
      </c>
      <c r="C3833">
        <v>8266</v>
      </c>
      <c r="D3833">
        <v>114834</v>
      </c>
      <c r="G3833">
        <v>793</v>
      </c>
      <c r="L3833">
        <v>4193</v>
      </c>
      <c r="M3833" s="1" t="s">
        <v>33</v>
      </c>
      <c r="N3833" s="2">
        <v>43944.625</v>
      </c>
      <c r="O3833" s="1" t="s">
        <v>1383</v>
      </c>
      <c r="P3833" s="2">
        <v>43944.666666666664</v>
      </c>
      <c r="Q3833">
        <v>170</v>
      </c>
      <c r="R3833">
        <v>793</v>
      </c>
      <c r="S3833">
        <v>123100</v>
      </c>
      <c r="T3833">
        <v>123100</v>
      </c>
      <c r="U3833">
        <v>123100</v>
      </c>
      <c r="V3833">
        <v>47</v>
      </c>
      <c r="W3833">
        <v>4</v>
      </c>
      <c r="X3833">
        <v>18</v>
      </c>
      <c r="Y3833">
        <v>7696</v>
      </c>
      <c r="Z3833">
        <v>424</v>
      </c>
      <c r="AA3833">
        <v>8120</v>
      </c>
      <c r="AB3833" s="1">
        <f>Z3833/0.1</f>
        <v>4240</v>
      </c>
      <c r="AC3833" s="1">
        <f>AA3833-AB3833</f>
        <v>3880</v>
      </c>
      <c r="AD3833" s="1">
        <f>_xlfn.IFNA(INDEX($AV$2:$AV$53,MATCH(B3833,$AU$2:$AU$53,0)),1000)</f>
        <v>6897576</v>
      </c>
      <c r="AE3833" s="1">
        <f>C3833/AD3833*100000</f>
        <v>119.83920148179593</v>
      </c>
      <c r="AF3833" s="34">
        <f>IF(B3834=B3833,IFERROR((C3833/C3834)-1,0),0)</f>
        <v>5.4067839836776432E-2</v>
      </c>
      <c r="AG3833" s="35">
        <f>IFERROR(LOG(2)/LOG(1+(AF3833)),AF3833)</f>
        <v>13.16348543227163</v>
      </c>
      <c r="AH3833" s="35">
        <f>AVERAGE(Z3833:Z3839)</f>
        <v>286.28571428571428</v>
      </c>
      <c r="AJ3833" s="1">
        <f>Q3833/AD3833*100000</f>
        <v>2.4646339525653649</v>
      </c>
      <c r="AK3833" s="34">
        <f>IF(B3834=B3833,IFERROR((Q3833/Q3834)-1,0),0)</f>
        <v>2.4096385542168752E-2</v>
      </c>
      <c r="AL3833" s="35">
        <f>IFERROR(LOG(2)/LOG(1+(AK3833)),AK3833)</f>
        <v>29.110806239512566</v>
      </c>
      <c r="AM3833" s="35">
        <f>AVERAGE(W3833:W3839)</f>
        <v>4.1428571428571432</v>
      </c>
      <c r="AN3833" s="4">
        <f>ROUNDDOWN(N3833,0)</f>
        <v>43944</v>
      </c>
      <c r="AO3833" s="38" cm="1">
        <f t="array" ref="AO3833">_xlfn.ANCHORARRAY(AN3833)-1</f>
        <v>43943</v>
      </c>
    </row>
    <row r="3834" spans="1:41" x14ac:dyDescent="0.25">
      <c r="A3834">
        <v>20200422</v>
      </c>
      <c r="B3834" s="1" t="s">
        <v>122</v>
      </c>
      <c r="C3834">
        <v>7842</v>
      </c>
      <c r="D3834">
        <v>107138</v>
      </c>
      <c r="G3834">
        <v>775</v>
      </c>
      <c r="L3834">
        <v>4012</v>
      </c>
      <c r="M3834" s="1" t="s">
        <v>33</v>
      </c>
      <c r="N3834" s="2">
        <v>43943.625</v>
      </c>
      <c r="O3834" s="1" t="s">
        <v>1435</v>
      </c>
      <c r="P3834" s="2">
        <v>43943.666666666664</v>
      </c>
      <c r="Q3834">
        <v>166</v>
      </c>
      <c r="R3834">
        <v>775</v>
      </c>
      <c r="S3834">
        <v>114980</v>
      </c>
      <c r="T3834">
        <v>114980</v>
      </c>
      <c r="U3834">
        <v>114980</v>
      </c>
      <c r="V3834">
        <v>47</v>
      </c>
      <c r="W3834">
        <v>9</v>
      </c>
      <c r="X3834">
        <v>15</v>
      </c>
      <c r="Y3834">
        <v>6350</v>
      </c>
      <c r="Z3834">
        <v>448</v>
      </c>
      <c r="AA3834">
        <v>6798</v>
      </c>
      <c r="AB3834" s="1">
        <f>Z3834/0.1</f>
        <v>4480</v>
      </c>
      <c r="AC3834" s="1">
        <f>AA3834-AB3834</f>
        <v>2318</v>
      </c>
      <c r="AD3834" s="1">
        <f>_xlfn.IFNA(INDEX($AV$2:$AV$53,MATCH(B3834,$AU$2:$AU$53,0)),1000)</f>
        <v>6897576</v>
      </c>
      <c r="AE3834" s="1">
        <f>C3834/AD3834*100000</f>
        <v>113.6921144471623</v>
      </c>
      <c r="AF3834" s="34">
        <f>IF(B3835=B3834,IFERROR((C3834/C3835)-1,0),0)</f>
        <v>6.0589667297809013E-2</v>
      </c>
      <c r="AG3834" s="35">
        <f>IFERROR(LOG(2)/LOG(1+(AF3834)),AF3834)</f>
        <v>11.783198804778857</v>
      </c>
      <c r="AH3834" s="35">
        <f>AVERAGE(Z3834:Z3840)</f>
        <v>251.85714285714286</v>
      </c>
      <c r="AJ3834" s="1">
        <f>Q3834/AD3834*100000</f>
        <v>2.4066425654461798</v>
      </c>
      <c r="AK3834" s="34">
        <f>IF(B3835=B3834,IFERROR((Q3834/Q3835)-1,0),0)</f>
        <v>5.7324840764331197E-2</v>
      </c>
      <c r="AL3834" s="35">
        <f>IFERROR(LOG(2)/LOG(1+(AK3834)),AK3834)</f>
        <v>12.434921456912319</v>
      </c>
      <c r="AM3834" s="35">
        <f>AVERAGE(W3834:W3840)</f>
        <v>4.4285714285714288</v>
      </c>
      <c r="AN3834" s="4">
        <f>ROUNDDOWN(N3834,0)</f>
        <v>43943</v>
      </c>
      <c r="AO3834" s="38" cm="1">
        <f t="array" ref="AO3834">_xlfn.ANCHORARRAY(AN3834)-1</f>
        <v>43942</v>
      </c>
    </row>
    <row r="3835" spans="1:41" x14ac:dyDescent="0.25">
      <c r="A3835">
        <v>20200421</v>
      </c>
      <c r="B3835" s="1" t="s">
        <v>122</v>
      </c>
      <c r="C3835">
        <v>7394</v>
      </c>
      <c r="D3835">
        <v>100788</v>
      </c>
      <c r="G3835">
        <v>760</v>
      </c>
      <c r="L3835">
        <v>3828</v>
      </c>
      <c r="M3835" s="1" t="s">
        <v>33</v>
      </c>
      <c r="N3835" s="2">
        <v>43942.625</v>
      </c>
      <c r="O3835" s="1" t="s">
        <v>1486</v>
      </c>
      <c r="P3835" s="2">
        <v>43942.666666666664</v>
      </c>
      <c r="Q3835">
        <v>157</v>
      </c>
      <c r="R3835">
        <v>760</v>
      </c>
      <c r="S3835">
        <v>108182</v>
      </c>
      <c r="T3835">
        <v>108182</v>
      </c>
      <c r="U3835">
        <v>108182</v>
      </c>
      <c r="V3835">
        <v>47</v>
      </c>
      <c r="W3835">
        <v>5</v>
      </c>
      <c r="X3835">
        <v>30</v>
      </c>
      <c r="Y3835">
        <v>7337</v>
      </c>
      <c r="Z3835">
        <v>156</v>
      </c>
      <c r="AA3835">
        <v>7493</v>
      </c>
      <c r="AB3835" s="1">
        <f>Z3835/0.1</f>
        <v>1560</v>
      </c>
      <c r="AC3835" s="1">
        <f>AA3835-AB3835</f>
        <v>5933</v>
      </c>
      <c r="AD3835" s="1">
        <f>_xlfn.IFNA(INDEX($AV$2:$AV$53,MATCH(B3835,$AU$2:$AU$53,0)),1000)</f>
        <v>6897576</v>
      </c>
      <c r="AE3835" s="1">
        <f>C3835/AD3835*100000</f>
        <v>107.19707908981358</v>
      </c>
      <c r="AF3835" s="34">
        <f>IF(B3836=B3835,IFERROR((C3835/C3836)-1,0),0)</f>
        <v>2.1552915169936515E-2</v>
      </c>
      <c r="AG3835" s="35">
        <f>IFERROR(LOG(2)/LOG(1+(AF3835)),AF3835)</f>
        <v>32.505593758325993</v>
      </c>
      <c r="AH3835" s="35">
        <f>AVERAGE(Z3835:Z3841)</f>
        <v>224.42857142857142</v>
      </c>
      <c r="AJ3835" s="1">
        <f>Q3835/AD3835*100000</f>
        <v>2.2761619444280137</v>
      </c>
      <c r="AK3835" s="34">
        <f>IF(B3836=B3835,IFERROR((Q3835/Q3836)-1,0),0)</f>
        <v>3.289473684210531E-2</v>
      </c>
      <c r="AL3835" s="35">
        <f>IFERROR(LOG(2)/LOG(1+(AK3835)),AK3835)</f>
        <v>21.416378419798328</v>
      </c>
      <c r="AM3835" s="35">
        <f>AVERAGE(W3835:W3841)</f>
        <v>4.7142857142857144</v>
      </c>
      <c r="AN3835" s="4">
        <f>ROUNDDOWN(N3835,0)</f>
        <v>43942</v>
      </c>
      <c r="AO3835" s="38" cm="1">
        <f t="array" ref="AO3835">_xlfn.ANCHORARRAY(AN3835)-1</f>
        <v>43941</v>
      </c>
    </row>
    <row r="3836" spans="1:41" x14ac:dyDescent="0.25">
      <c r="A3836">
        <v>20200420</v>
      </c>
      <c r="B3836" s="1" t="s">
        <v>122</v>
      </c>
      <c r="C3836">
        <v>7238</v>
      </c>
      <c r="D3836">
        <v>93451</v>
      </c>
      <c r="G3836">
        <v>730</v>
      </c>
      <c r="L3836">
        <v>3575</v>
      </c>
      <c r="M3836" s="1" t="s">
        <v>33</v>
      </c>
      <c r="N3836" s="2">
        <v>43941.625</v>
      </c>
      <c r="O3836" s="1" t="s">
        <v>1538</v>
      </c>
      <c r="P3836" s="2">
        <v>43941.666666666664</v>
      </c>
      <c r="Q3836">
        <v>152</v>
      </c>
      <c r="R3836">
        <v>730</v>
      </c>
      <c r="S3836">
        <v>100689</v>
      </c>
      <c r="T3836">
        <v>100689</v>
      </c>
      <c r="U3836">
        <v>100689</v>
      </c>
      <c r="V3836">
        <v>47</v>
      </c>
      <c r="W3836">
        <v>4</v>
      </c>
      <c r="X3836">
        <v>6</v>
      </c>
      <c r="Y3836">
        <v>3423</v>
      </c>
      <c r="Z3836">
        <v>168</v>
      </c>
      <c r="AA3836">
        <v>3591</v>
      </c>
      <c r="AB3836" s="1">
        <f>Z3836/0.1</f>
        <v>1680</v>
      </c>
      <c r="AC3836" s="1">
        <f>AA3836-AB3836</f>
        <v>1911</v>
      </c>
      <c r="AD3836" s="1">
        <f>_xlfn.IFNA(INDEX($AV$2:$AV$53,MATCH(B3836,$AU$2:$AU$53,0)),1000)</f>
        <v>6897576</v>
      </c>
      <c r="AE3836" s="1">
        <f>C3836/AD3836*100000</f>
        <v>104.93541499216536</v>
      </c>
      <c r="AF3836" s="34">
        <f>IF(B3837=B3836,IFERROR((C3836/C3837)-1,0),0)</f>
        <v>2.3762376237623783E-2</v>
      </c>
      <c r="AG3836" s="35">
        <f>IFERROR(LOG(2)/LOG(1+(AF3836)),AF3836)</f>
        <v>29.515160936563184</v>
      </c>
      <c r="AH3836" s="35">
        <f>AVERAGE(Z3836:Z3842)</f>
        <v>232.57142857142858</v>
      </c>
      <c r="AJ3836" s="1">
        <f>Q3836/AD3836*100000</f>
        <v>2.2036727105290321</v>
      </c>
      <c r="AK3836" s="34">
        <f>IF(B3837=B3836,IFERROR((Q3836/Q3837)-1,0),0)</f>
        <v>2.7027027027026973E-2</v>
      </c>
      <c r="AL3836" s="35">
        <f>IFERROR(LOG(2)/LOG(1+(AK3836)),AK3836)</f>
        <v>25.991478870900373</v>
      </c>
      <c r="AM3836" s="35">
        <f>AVERAGE(W3836:W3842)</f>
        <v>6.1428571428571432</v>
      </c>
      <c r="AN3836" s="4">
        <f>ROUNDDOWN(N3836,0)</f>
        <v>43941</v>
      </c>
      <c r="AO3836" s="38" cm="1">
        <f t="array" ref="AO3836">_xlfn.ANCHORARRAY(AN3836)-1</f>
        <v>43940</v>
      </c>
    </row>
    <row r="3837" spans="1:41" x14ac:dyDescent="0.25">
      <c r="A3837">
        <v>20200419</v>
      </c>
      <c r="B3837" s="1" t="s">
        <v>122</v>
      </c>
      <c r="C3837">
        <v>7070</v>
      </c>
      <c r="D3837">
        <v>90028</v>
      </c>
      <c r="G3837">
        <v>724</v>
      </c>
      <c r="L3837">
        <v>3344</v>
      </c>
      <c r="M3837" s="1" t="s">
        <v>33</v>
      </c>
      <c r="N3837" s="2">
        <v>43940.625</v>
      </c>
      <c r="O3837" s="1" t="s">
        <v>1590</v>
      </c>
      <c r="P3837" s="2">
        <v>43940.666666666664</v>
      </c>
      <c r="Q3837">
        <v>148</v>
      </c>
      <c r="R3837">
        <v>724</v>
      </c>
      <c r="S3837">
        <v>97098</v>
      </c>
      <c r="T3837">
        <v>97098</v>
      </c>
      <c r="U3837">
        <v>97098</v>
      </c>
      <c r="V3837">
        <v>47</v>
      </c>
      <c r="W3837">
        <v>3</v>
      </c>
      <c r="X3837">
        <v>5</v>
      </c>
      <c r="Y3837">
        <v>6204</v>
      </c>
      <c r="Z3837">
        <v>308</v>
      </c>
      <c r="AA3837">
        <v>6512</v>
      </c>
      <c r="AB3837" s="1">
        <f>Z3837/0.1</f>
        <v>3080</v>
      </c>
      <c r="AC3837" s="1">
        <f>AA3837-AB3837</f>
        <v>3432</v>
      </c>
      <c r="AD3837" s="1">
        <f>_xlfn.IFNA(INDEX($AV$2:$AV$53,MATCH(B3837,$AU$2:$AU$53,0)),1000)</f>
        <v>6897576</v>
      </c>
      <c r="AE3837" s="1">
        <f>C3837/AD3837*100000</f>
        <v>102.49977673315959</v>
      </c>
      <c r="AF3837" s="34">
        <f>IF(B3838=B3837,IFERROR((C3837/C3838)-1,0),0)</f>
        <v>4.554865424430643E-2</v>
      </c>
      <c r="AG3837" s="35">
        <f>IFERROR(LOG(2)/LOG(1+(AF3837)),AF3837)</f>
        <v>15.561732123793867</v>
      </c>
      <c r="AH3837" s="35">
        <f>AVERAGE(Z3837:Z3843)</f>
        <v>251.71428571428572</v>
      </c>
      <c r="AJ3837" s="1">
        <f>Q3837/AD3837*100000</f>
        <v>2.1456813234098475</v>
      </c>
      <c r="AK3837" s="34">
        <f>IF(B3838=B3837,IFERROR((Q3837/Q3838)-1,0),0)</f>
        <v>2.0689655172413834E-2</v>
      </c>
      <c r="AL3837" s="35">
        <f>IFERROR(LOG(2)/LOG(1+(AK3837)),AK3837)</f>
        <v>33.847504439256404</v>
      </c>
      <c r="AM3837" s="35">
        <f>AVERAGE(W3837:W3843)</f>
        <v>6.7142857142857144</v>
      </c>
      <c r="AN3837" s="4">
        <f>ROUNDDOWN(N3837,0)</f>
        <v>43940</v>
      </c>
      <c r="AO3837" s="38" cm="1">
        <f t="array" ref="AO3837">_xlfn.ANCHORARRAY(AN3837)-1</f>
        <v>43939</v>
      </c>
    </row>
    <row r="3838" spans="1:41" x14ac:dyDescent="0.25">
      <c r="A3838">
        <v>20200418</v>
      </c>
      <c r="B3838" s="1" t="s">
        <v>122</v>
      </c>
      <c r="C3838">
        <v>6762</v>
      </c>
      <c r="D3838">
        <v>83824</v>
      </c>
      <c r="G3838">
        <v>719</v>
      </c>
      <c r="L3838">
        <v>3234</v>
      </c>
      <c r="M3838" s="1" t="s">
        <v>33</v>
      </c>
      <c r="N3838" s="2">
        <v>43939.625</v>
      </c>
      <c r="O3838" s="1" t="s">
        <v>1642</v>
      </c>
      <c r="P3838" s="2">
        <v>43939.666666666664</v>
      </c>
      <c r="Q3838">
        <v>145</v>
      </c>
      <c r="R3838">
        <v>719</v>
      </c>
      <c r="S3838">
        <v>90586</v>
      </c>
      <c r="T3838">
        <v>90586</v>
      </c>
      <c r="U3838">
        <v>90586</v>
      </c>
      <c r="V3838">
        <v>47</v>
      </c>
      <c r="W3838">
        <v>3</v>
      </c>
      <c r="X3838">
        <v>8</v>
      </c>
      <c r="Y3838">
        <v>3140</v>
      </c>
      <c r="Z3838">
        <v>173</v>
      </c>
      <c r="AA3838">
        <v>3313</v>
      </c>
      <c r="AB3838" s="1">
        <f>Z3838/0.1</f>
        <v>1730</v>
      </c>
      <c r="AC3838" s="1">
        <f>AA3838-AB3838</f>
        <v>1583</v>
      </c>
      <c r="AD3838" s="1">
        <f>_xlfn.IFNA(INDEX($AV$2:$AV$53,MATCH(B3838,$AU$2:$AU$53,0)),1000)</f>
        <v>6897576</v>
      </c>
      <c r="AE3838" s="1">
        <f>C3838/AD3838*100000</f>
        <v>98.034439924982351</v>
      </c>
      <c r="AF3838" s="34">
        <f>IF(B3839=B3838,IFERROR((C3838/C3839)-1,0),0)</f>
        <v>2.6255881013810933E-2</v>
      </c>
      <c r="AG3838" s="35">
        <f>IFERROR(LOG(2)/LOG(1+(AF3838)),AF3838)</f>
        <v>26.744768903726275</v>
      </c>
      <c r="AH3838" s="35">
        <f>AVERAGE(Z3838:Z3844)</f>
        <v>235.42857142857142</v>
      </c>
      <c r="AJ3838" s="1">
        <f>Q3838/AD3838*100000</f>
        <v>2.1021877830704585</v>
      </c>
      <c r="AK3838" s="34">
        <f>IF(B3839=B3838,IFERROR((Q3838/Q3839)-1,0),0)</f>
        <v>2.1126760563380254E-2</v>
      </c>
      <c r="AL3838" s="35">
        <f>IFERROR(LOG(2)/LOG(1+(AK3838)),AK3838)</f>
        <v>33.154332528111503</v>
      </c>
      <c r="AM3838" s="35">
        <f>AVERAGE(W3838:W3844)</f>
        <v>6.2857142857142856</v>
      </c>
      <c r="AN3838" s="4">
        <f>ROUNDDOWN(N3838,0)</f>
        <v>43939</v>
      </c>
      <c r="AO3838" s="38" cm="1">
        <f t="array" ref="AO3838">_xlfn.ANCHORARRAY(AN3838)-1</f>
        <v>43938</v>
      </c>
    </row>
    <row r="3839" spans="1:41" x14ac:dyDescent="0.25">
      <c r="A3839">
        <v>20200417</v>
      </c>
      <c r="B3839" s="1" t="s">
        <v>122</v>
      </c>
      <c r="C3839">
        <v>6589</v>
      </c>
      <c r="D3839">
        <v>80684</v>
      </c>
      <c r="G3839">
        <v>711</v>
      </c>
      <c r="L3839">
        <v>3017</v>
      </c>
      <c r="M3839" s="1" t="s">
        <v>33</v>
      </c>
      <c r="N3839" s="2">
        <v>43938.625</v>
      </c>
      <c r="O3839" s="1" t="s">
        <v>1694</v>
      </c>
      <c r="P3839" s="2">
        <v>43938.666666666664</v>
      </c>
      <c r="Q3839">
        <v>142</v>
      </c>
      <c r="R3839">
        <v>711</v>
      </c>
      <c r="S3839">
        <v>87273</v>
      </c>
      <c r="T3839">
        <v>87273</v>
      </c>
      <c r="U3839">
        <v>87273</v>
      </c>
      <c r="V3839">
        <v>47</v>
      </c>
      <c r="W3839">
        <v>1</v>
      </c>
      <c r="X3839">
        <v>20</v>
      </c>
      <c r="Y3839">
        <v>1897</v>
      </c>
      <c r="Z3839">
        <v>327</v>
      </c>
      <c r="AA3839">
        <v>2224</v>
      </c>
      <c r="AB3839" s="1">
        <f>Z3839/0.1</f>
        <v>3270</v>
      </c>
      <c r="AC3839" s="1">
        <f>AA3839-AB3839</f>
        <v>-1046</v>
      </c>
      <c r="AD3839" s="1">
        <f>_xlfn.IFNA(INDEX($AV$2:$AV$53,MATCH(B3839,$AU$2:$AU$53,0)),1000)</f>
        <v>6897576</v>
      </c>
      <c r="AE3839" s="1">
        <f>C3839/AD3839*100000</f>
        <v>95.526312432077589</v>
      </c>
      <c r="AF3839" s="34">
        <f>IF(B3840=B3839,IFERROR((C3839/C3840)-1,0),0)</f>
        <v>5.2219738102842639E-2</v>
      </c>
      <c r="AG3839" s="35">
        <f>IFERROR(LOG(2)/LOG(1+(AF3839)),AF3839)</f>
        <v>13.617296026129994</v>
      </c>
      <c r="AH3839" s="35">
        <f>AVERAGE(Z3839:Z3845)</f>
        <v>246.71428571428572</v>
      </c>
      <c r="AJ3839" s="1">
        <f>Q3839/AD3839*100000</f>
        <v>2.0586942427310695</v>
      </c>
      <c r="AK3839" s="34">
        <f>IF(B3840=B3839,IFERROR((Q3839/Q3840)-1,0),0)</f>
        <v>7.0921985815601829E-3</v>
      </c>
      <c r="AL3839" s="35">
        <f>IFERROR(LOG(2)/LOG(1+(AK3839)),AK3839)</f>
        <v>98.079917833987182</v>
      </c>
      <c r="AM3839" s="35">
        <f>AVERAGE(W3839:W3845)</f>
        <v>6.2857142857142856</v>
      </c>
      <c r="AN3839" s="4">
        <f>ROUNDDOWN(N3839,0)</f>
        <v>43938</v>
      </c>
      <c r="AO3839" s="38" cm="1">
        <f t="array" ref="AO3839">_xlfn.ANCHORARRAY(AN3839)-1</f>
        <v>43937</v>
      </c>
    </row>
    <row r="3840" spans="1:41" x14ac:dyDescent="0.25">
      <c r="A3840">
        <v>20200416</v>
      </c>
      <c r="B3840" s="1" t="s">
        <v>122</v>
      </c>
      <c r="C3840">
        <v>6262</v>
      </c>
      <c r="D3840">
        <v>78787</v>
      </c>
      <c r="G3840">
        <v>691</v>
      </c>
      <c r="L3840">
        <v>2786</v>
      </c>
      <c r="M3840" s="1" t="s">
        <v>33</v>
      </c>
      <c r="N3840" s="2">
        <v>43937.625</v>
      </c>
      <c r="O3840" s="1" t="s">
        <v>1746</v>
      </c>
      <c r="P3840" s="2">
        <v>43937.666666666664</v>
      </c>
      <c r="Q3840">
        <v>141</v>
      </c>
      <c r="R3840">
        <v>691</v>
      </c>
      <c r="S3840">
        <v>85049</v>
      </c>
      <c r="T3840">
        <v>85049</v>
      </c>
      <c r="U3840">
        <v>85049</v>
      </c>
      <c r="V3840">
        <v>47</v>
      </c>
      <c r="W3840">
        <v>6</v>
      </c>
      <c r="X3840">
        <v>28</v>
      </c>
      <c r="Y3840">
        <v>3970</v>
      </c>
      <c r="Z3840">
        <v>183</v>
      </c>
      <c r="AA3840">
        <v>4153</v>
      </c>
      <c r="AB3840" s="1">
        <f>Z3840/0.1</f>
        <v>1830</v>
      </c>
      <c r="AC3840" s="1">
        <f>AA3840-AB3840</f>
        <v>2323</v>
      </c>
      <c r="AD3840" s="1">
        <f>_xlfn.IFNA(INDEX($AV$2:$AV$53,MATCH(B3840,$AU$2:$AU$53,0)),1000)</f>
        <v>6897576</v>
      </c>
      <c r="AE3840" s="1">
        <f>C3840/AD3840*100000</f>
        <v>90.785516535084213</v>
      </c>
      <c r="AF3840" s="34">
        <f>IF(B3841=B3840,IFERROR((C3840/C3841)-1,0),0)</f>
        <v>3.0103635466359524E-2</v>
      </c>
      <c r="AG3840" s="35">
        <f>IFERROR(LOG(2)/LOG(1+(AF3840)),AF3840)</f>
        <v>23.370224959385158</v>
      </c>
      <c r="AH3840" s="35">
        <f>AVERAGE(Z3840:Z3846)</f>
        <v>232.57142857142858</v>
      </c>
      <c r="AJ3840" s="1">
        <f>Q3840/AD3840*100000</f>
        <v>2.0441963959512734</v>
      </c>
      <c r="AK3840" s="34">
        <f>IF(B3841=B3840,IFERROR((Q3840/Q3841)-1,0),0)</f>
        <v>4.4444444444444509E-2</v>
      </c>
      <c r="AL3840" s="35">
        <f>IFERROR(LOG(2)/LOG(1+(AK3840)),AK3840)</f>
        <v>15.93987343347534</v>
      </c>
      <c r="AM3840" s="35">
        <f>AVERAGE(W3840:W3846)</f>
        <v>6.7142857142857144</v>
      </c>
      <c r="AN3840" s="4">
        <f>ROUNDDOWN(N3840,0)</f>
        <v>43937</v>
      </c>
      <c r="AO3840" s="38" cm="1">
        <f t="array" ref="AO3840">_xlfn.ANCHORARRAY(AN3840)-1</f>
        <v>43936</v>
      </c>
    </row>
    <row r="3841" spans="1:41" x14ac:dyDescent="0.25">
      <c r="A3841">
        <v>20200415</v>
      </c>
      <c r="B3841" s="1" t="s">
        <v>122</v>
      </c>
      <c r="C3841">
        <v>6079</v>
      </c>
      <c r="D3841">
        <v>74817</v>
      </c>
      <c r="G3841">
        <v>663</v>
      </c>
      <c r="L3841">
        <v>2196</v>
      </c>
      <c r="M3841" s="1" t="s">
        <v>33</v>
      </c>
      <c r="N3841" s="2">
        <v>43936.625</v>
      </c>
      <c r="O3841" s="1" t="s">
        <v>1799</v>
      </c>
      <c r="P3841" s="2">
        <v>43936.666666666664</v>
      </c>
      <c r="Q3841">
        <v>135</v>
      </c>
      <c r="R3841">
        <v>663</v>
      </c>
      <c r="S3841">
        <v>80896</v>
      </c>
      <c r="T3841">
        <v>80896</v>
      </c>
      <c r="U3841">
        <v>80896</v>
      </c>
      <c r="V3841">
        <v>47</v>
      </c>
      <c r="W3841">
        <v>11</v>
      </c>
      <c r="X3841">
        <v>30</v>
      </c>
      <c r="Y3841">
        <v>1809</v>
      </c>
      <c r="Z3841">
        <v>256</v>
      </c>
      <c r="AA3841">
        <v>2065</v>
      </c>
      <c r="AB3841" s="1">
        <f>Z3841/0.1</f>
        <v>2560</v>
      </c>
      <c r="AC3841" s="1">
        <f>AA3841-AB3841</f>
        <v>-495</v>
      </c>
      <c r="AD3841" s="1">
        <f>_xlfn.IFNA(INDEX($AV$2:$AV$53,MATCH(B3841,$AU$2:$AU$53,0)),1000)</f>
        <v>6897576</v>
      </c>
      <c r="AE3841" s="1">
        <f>C3841/AD3841*100000</f>
        <v>88.132410574381495</v>
      </c>
      <c r="AF3841" s="34">
        <f>IF(B3842=B3841,IFERROR((C3841/C3842)-1,0),0)</f>
        <v>4.3963592649836958E-2</v>
      </c>
      <c r="AG3841" s="35">
        <f>IFERROR(LOG(2)/LOG(1+(AF3841)),AF3841)</f>
        <v>16.110479219246702</v>
      </c>
      <c r="AH3841" s="35">
        <f>AVERAGE(Z3841:Z3847)</f>
        <v>245.28571428571428</v>
      </c>
      <c r="AJ3841" s="1">
        <f>Q3841/AD3841*100000</f>
        <v>1.9572093152724956</v>
      </c>
      <c r="AK3841" s="34">
        <f>IF(B3842=B3841,IFERROR((Q3841/Q3842)-1,0),0)</f>
        <v>8.870967741935476E-2</v>
      </c>
      <c r="AL3841" s="35">
        <f>IFERROR(LOG(2)/LOG(1+(AK3841)),AK3841)</f>
        <v>8.1553239070828312</v>
      </c>
      <c r="AM3841" s="35">
        <f>AVERAGE(W3841:W3847)</f>
        <v>8</v>
      </c>
      <c r="AN3841" s="4">
        <f>ROUNDDOWN(N3841,0)</f>
        <v>43936</v>
      </c>
      <c r="AO3841" s="38" cm="1">
        <f t="array" ref="AO3841">_xlfn.ANCHORARRAY(AN3841)-1</f>
        <v>43935</v>
      </c>
    </row>
    <row r="3842" spans="1:41" x14ac:dyDescent="0.25">
      <c r="A3842">
        <v>20200414</v>
      </c>
      <c r="B3842" s="1" t="s">
        <v>122</v>
      </c>
      <c r="C3842">
        <v>5823</v>
      </c>
      <c r="D3842">
        <v>73008</v>
      </c>
      <c r="G3842">
        <v>633</v>
      </c>
      <c r="L3842">
        <v>1969</v>
      </c>
      <c r="M3842" s="1" t="s">
        <v>33</v>
      </c>
      <c r="N3842" s="2">
        <v>43935.625</v>
      </c>
      <c r="O3842" s="1" t="s">
        <v>1852</v>
      </c>
      <c r="P3842" s="2">
        <v>43935.666666666664</v>
      </c>
      <c r="Q3842">
        <v>124</v>
      </c>
      <c r="R3842">
        <v>633</v>
      </c>
      <c r="S3842">
        <v>78831</v>
      </c>
      <c r="T3842">
        <v>78831</v>
      </c>
      <c r="U3842">
        <v>78831</v>
      </c>
      <c r="V3842">
        <v>47</v>
      </c>
      <c r="W3842">
        <v>15</v>
      </c>
      <c r="X3842">
        <v>54</v>
      </c>
      <c r="Y3842">
        <v>2423</v>
      </c>
      <c r="Z3842">
        <v>213</v>
      </c>
      <c r="AA3842">
        <v>2636</v>
      </c>
      <c r="AB3842" s="1">
        <f>Z3842/0.1</f>
        <v>2130</v>
      </c>
      <c r="AC3842" s="1">
        <f>AA3842-AB3842</f>
        <v>506</v>
      </c>
      <c r="AD3842" s="1">
        <f>_xlfn.IFNA(INDEX($AV$2:$AV$53,MATCH(B3842,$AU$2:$AU$53,0)),1000)</f>
        <v>6897576</v>
      </c>
      <c r="AE3842" s="1">
        <f>C3842/AD3842*100000</f>
        <v>84.420961798753652</v>
      </c>
      <c r="AF3842" s="34">
        <f>IF(B3843=B3842,IFERROR((C3842/C3843)-1,0),0)</f>
        <v>3.7967914438502781E-2</v>
      </c>
      <c r="AG3842" s="35">
        <f>IFERROR(LOG(2)/LOG(1+(AF3842)),AF3842)</f>
        <v>18.600551103467787</v>
      </c>
      <c r="AH3842" s="35">
        <f>AVERAGE(Z3842:Z3848)</f>
        <v>240.71428571428572</v>
      </c>
      <c r="AJ3842" s="1">
        <f>Q3842/AD3842*100000</f>
        <v>1.7977330006947367</v>
      </c>
      <c r="AK3842" s="34">
        <f>IF(B3843=B3842,IFERROR((Q3842/Q3843)-1,0),0)</f>
        <v>0.13761467889908263</v>
      </c>
      <c r="AL3842" s="35">
        <f>IFERROR(LOG(2)/LOG(1+(AK3842)),AK3842)</f>
        <v>5.375997663381292</v>
      </c>
      <c r="AM3842" s="35">
        <f>AVERAGE(W3842:W3848)</f>
        <v>7.4285714285714288</v>
      </c>
      <c r="AN3842" s="4">
        <f>ROUNDDOWN(N3842,0)</f>
        <v>43935</v>
      </c>
      <c r="AO3842" s="38" cm="1">
        <f t="array" ref="AO3842">_xlfn.ANCHORARRAY(AN3842)-1</f>
        <v>43934</v>
      </c>
    </row>
    <row r="3843" spans="1:41" x14ac:dyDescent="0.25">
      <c r="A3843">
        <v>20200413</v>
      </c>
      <c r="B3843" s="1" t="s">
        <v>122</v>
      </c>
      <c r="C3843">
        <v>5610</v>
      </c>
      <c r="D3843">
        <v>70585</v>
      </c>
      <c r="G3843">
        <v>579</v>
      </c>
      <c r="L3843">
        <v>1671</v>
      </c>
      <c r="M3843" s="1" t="s">
        <v>33</v>
      </c>
      <c r="N3843" s="2">
        <v>43934.625</v>
      </c>
      <c r="O3843" s="1" t="s">
        <v>1905</v>
      </c>
      <c r="P3843" s="2">
        <v>43934.666666666664</v>
      </c>
      <c r="Q3843">
        <v>109</v>
      </c>
      <c r="R3843">
        <v>579</v>
      </c>
      <c r="S3843">
        <v>76195</v>
      </c>
      <c r="T3843">
        <v>76195</v>
      </c>
      <c r="U3843">
        <v>76195</v>
      </c>
      <c r="V3843">
        <v>47</v>
      </c>
      <c r="W3843">
        <v>8</v>
      </c>
      <c r="X3843">
        <v>12</v>
      </c>
      <c r="Y3843">
        <v>5216</v>
      </c>
      <c r="Z3843">
        <v>302</v>
      </c>
      <c r="AA3843">
        <v>5518</v>
      </c>
      <c r="AB3843" s="1">
        <f>Z3843/0.1</f>
        <v>3020</v>
      </c>
      <c r="AC3843" s="1">
        <f>AA3843-AB3843</f>
        <v>2498</v>
      </c>
      <c r="AD3843" s="1">
        <f>_xlfn.IFNA(INDEX($AV$2:$AV$53,MATCH(B3843,$AU$2:$AU$53,0)),1000)</f>
        <v>6897576</v>
      </c>
      <c r="AE3843" s="1">
        <f>C3843/AD3843*100000</f>
        <v>81.332920434657055</v>
      </c>
      <c r="AF3843" s="34">
        <f>IF(B3844=B3843,IFERROR((C3843/C3844)-1,0),0)</f>
        <v>5.6895252449133293E-2</v>
      </c>
      <c r="AG3843" s="35">
        <f>IFERROR(LOG(2)/LOG(1+(AF3843)),AF3843)</f>
        <v>12.526242458227149</v>
      </c>
      <c r="AH3843" s="35">
        <f>AVERAGE(Z3843:Z3849)</f>
        <v>258.28571428571428</v>
      </c>
      <c r="AJ3843" s="1">
        <f>Q3843/AD3843*100000</f>
        <v>1.5802652989977928</v>
      </c>
      <c r="AK3843" s="34">
        <f>IF(B3844=B3843,IFERROR((Q3843/Q3844)-1,0),0)</f>
        <v>7.9207920792079278E-2</v>
      </c>
      <c r="AL3843" s="35">
        <f>IFERROR(LOG(2)/LOG(1+(AK3843)),AK3843)</f>
        <v>9.0931541059152909</v>
      </c>
      <c r="AM3843" s="35">
        <f>AVERAGE(W3843:W3849)</f>
        <v>6.2857142857142856</v>
      </c>
      <c r="AN3843" s="4">
        <f>ROUNDDOWN(N3843,0)</f>
        <v>43934</v>
      </c>
      <c r="AO3843" s="38" cm="1">
        <f t="array" ref="AO3843">_xlfn.ANCHORARRAY(AN3843)-1</f>
        <v>43933</v>
      </c>
    </row>
    <row r="3844" spans="1:41" x14ac:dyDescent="0.25">
      <c r="A3844">
        <v>20200412</v>
      </c>
      <c r="B3844" s="1" t="s">
        <v>122</v>
      </c>
      <c r="C3844">
        <v>5308</v>
      </c>
      <c r="D3844">
        <v>65369</v>
      </c>
      <c r="G3844">
        <v>567</v>
      </c>
      <c r="L3844">
        <v>1504</v>
      </c>
      <c r="M3844" s="1" t="s">
        <v>33</v>
      </c>
      <c r="N3844" s="2">
        <v>43932.625</v>
      </c>
      <c r="O3844" s="1" t="s">
        <v>1958</v>
      </c>
      <c r="P3844" s="2">
        <v>43933.666666666664</v>
      </c>
      <c r="Q3844">
        <v>101</v>
      </c>
      <c r="R3844">
        <v>567</v>
      </c>
      <c r="S3844">
        <v>70677</v>
      </c>
      <c r="T3844">
        <v>70677</v>
      </c>
      <c r="U3844">
        <v>70677</v>
      </c>
      <c r="V3844">
        <v>47</v>
      </c>
      <c r="W3844">
        <v>0</v>
      </c>
      <c r="X3844">
        <v>11</v>
      </c>
      <c r="Y3844">
        <v>3655</v>
      </c>
      <c r="Z3844">
        <v>194</v>
      </c>
      <c r="AA3844">
        <v>3849</v>
      </c>
      <c r="AB3844" s="1">
        <f>Z3844/0.1</f>
        <v>1940</v>
      </c>
      <c r="AC3844" s="1">
        <f>AA3844-AB3844</f>
        <v>1909</v>
      </c>
      <c r="AD3844" s="1">
        <f>_xlfn.IFNA(INDEX($AV$2:$AV$53,MATCH(B3844,$AU$2:$AU$53,0)),1000)</f>
        <v>6897576</v>
      </c>
      <c r="AE3844" s="1">
        <f>C3844/AD3844*100000</f>
        <v>76.954570707158567</v>
      </c>
      <c r="AF3844" s="34">
        <f>IF(B3845=B3844,IFERROR((C3844/C3845)-1,0),0)</f>
        <v>3.7935080172076585E-2</v>
      </c>
      <c r="AG3844" s="35">
        <f>IFERROR(LOG(2)/LOG(1+(AF3844)),AF3844)</f>
        <v>18.616354311053811</v>
      </c>
      <c r="AH3844" s="35">
        <f>AVERAGE(Z3844:Z3850)</f>
        <v>239.28571428571428</v>
      </c>
      <c r="AJ3844" s="1">
        <f>Q3844/AD3844*100000</f>
        <v>1.4642825247594227</v>
      </c>
      <c r="AK3844" s="34">
        <f>IF(B3845=B3844,IFERROR((Q3844/Q3845)-1,0),0)</f>
        <v>0</v>
      </c>
      <c r="AL3844" s="35">
        <f>IFERROR(LOG(2)/LOG(1+(AK3844)),AK3844)</f>
        <v>0</v>
      </c>
      <c r="AM3844" s="35">
        <f>AVERAGE(W3844:W3850)</f>
        <v>8.1428571428571423</v>
      </c>
      <c r="AN3844" s="4">
        <f>ROUNDDOWN(N3844,0)</f>
        <v>43932</v>
      </c>
      <c r="AO3844" s="38" cm="1">
        <f t="array" ref="AO3844">_xlfn.ANCHORARRAY(AN3844)-1</f>
        <v>43931</v>
      </c>
    </row>
    <row r="3845" spans="1:41" x14ac:dyDescent="0.25">
      <c r="A3845">
        <v>20200411</v>
      </c>
      <c r="B3845" s="1" t="s">
        <v>122</v>
      </c>
      <c r="C3845">
        <v>5114</v>
      </c>
      <c r="D3845">
        <v>61714</v>
      </c>
      <c r="G3845">
        <v>556</v>
      </c>
      <c r="L3845">
        <v>1386</v>
      </c>
      <c r="M3845" s="1" t="s">
        <v>33</v>
      </c>
      <c r="N3845" s="2">
        <v>43932.625</v>
      </c>
      <c r="O3845" s="1" t="s">
        <v>2011</v>
      </c>
      <c r="P3845" s="2">
        <v>43932.666666666664</v>
      </c>
      <c r="Q3845">
        <v>101</v>
      </c>
      <c r="R3845">
        <v>556</v>
      </c>
      <c r="S3845">
        <v>66828</v>
      </c>
      <c r="T3845">
        <v>66828</v>
      </c>
      <c r="U3845">
        <v>66828</v>
      </c>
      <c r="V3845">
        <v>47</v>
      </c>
      <c r="W3845">
        <v>3</v>
      </c>
      <c r="X3845">
        <v>20</v>
      </c>
      <c r="Y3845">
        <v>3777</v>
      </c>
      <c r="Z3845">
        <v>252</v>
      </c>
      <c r="AA3845">
        <v>4029</v>
      </c>
      <c r="AB3845" s="1">
        <f>Z3845/0.1</f>
        <v>2520</v>
      </c>
      <c r="AC3845" s="1">
        <f>AA3845-AB3845</f>
        <v>1509</v>
      </c>
      <c r="AD3845" s="1">
        <f>_xlfn.IFNA(INDEX($AV$2:$AV$53,MATCH(B3845,$AU$2:$AU$53,0)),1000)</f>
        <v>6897576</v>
      </c>
      <c r="AE3845" s="1">
        <f>C3845/AD3845*100000</f>
        <v>74.14198843187809</v>
      </c>
      <c r="AF3845" s="34">
        <f>IF(B3846=B3845,IFERROR((C3845/C3846)-1,0),0)</f>
        <v>5.183052241875763E-2</v>
      </c>
      <c r="AG3845" s="35">
        <f>IFERROR(LOG(2)/LOG(1+(AF3845)),AF3845)</f>
        <v>13.716994521986248</v>
      </c>
      <c r="AH3845" s="35">
        <f>AVERAGE(Z3845:Z3851)</f>
        <v>256.14285714285717</v>
      </c>
      <c r="AJ3845" s="1">
        <f>Q3845/AD3845*100000</f>
        <v>1.4642825247594227</v>
      </c>
      <c r="AK3845" s="34">
        <f>IF(B3846=B3845,IFERROR((Q3845/Q3846)-1,0),0)</f>
        <v>3.0612244897959107E-2</v>
      </c>
      <c r="AL3845" s="35">
        <f>IFERROR(LOG(2)/LOG(1+(AK3845)),AK3845)</f>
        <v>22.987639807181072</v>
      </c>
      <c r="AM3845" s="35">
        <f>AVERAGE(W3845:W3851)</f>
        <v>8.2857142857142865</v>
      </c>
      <c r="AN3845" s="4">
        <f>ROUNDDOWN(N3845,0)</f>
        <v>43932</v>
      </c>
      <c r="AO3845" s="38" cm="1">
        <f t="array" ref="AO3845">_xlfn.ANCHORARRAY(AN3845)-1</f>
        <v>43931</v>
      </c>
    </row>
    <row r="3846" spans="1:41" x14ac:dyDescent="0.25">
      <c r="A3846">
        <v>20200410</v>
      </c>
      <c r="B3846" s="1" t="s">
        <v>122</v>
      </c>
      <c r="C3846">
        <v>4862</v>
      </c>
      <c r="D3846">
        <v>57937</v>
      </c>
      <c r="G3846">
        <v>536</v>
      </c>
      <c r="L3846">
        <v>1145</v>
      </c>
      <c r="M3846" s="1" t="s">
        <v>33</v>
      </c>
      <c r="N3846" s="2">
        <v>43931.625</v>
      </c>
      <c r="O3846" s="1" t="s">
        <v>2064</v>
      </c>
      <c r="P3846" s="2">
        <v>43931.666666666664</v>
      </c>
      <c r="Q3846">
        <v>98</v>
      </c>
      <c r="R3846">
        <v>536</v>
      </c>
      <c r="S3846">
        <v>62799</v>
      </c>
      <c r="T3846">
        <v>62799</v>
      </c>
      <c r="U3846">
        <v>62799</v>
      </c>
      <c r="V3846">
        <v>47</v>
      </c>
      <c r="W3846">
        <v>4</v>
      </c>
      <c r="X3846">
        <v>31</v>
      </c>
      <c r="Y3846">
        <v>2722</v>
      </c>
      <c r="Z3846">
        <v>228</v>
      </c>
      <c r="AA3846">
        <v>2950</v>
      </c>
      <c r="AB3846" s="1">
        <f>Z3846/0.1</f>
        <v>2280</v>
      </c>
      <c r="AC3846" s="1">
        <f>AA3846-AB3846</f>
        <v>670</v>
      </c>
      <c r="AD3846" s="1">
        <f>_xlfn.IFNA(INDEX($AV$2:$AV$53,MATCH(B3846,$AU$2:$AU$53,0)),1000)</f>
        <v>6897576</v>
      </c>
      <c r="AE3846" s="1">
        <f>C3846/AD3846*100000</f>
        <v>70.488531043369434</v>
      </c>
      <c r="AF3846" s="34">
        <f>IF(B3847=B3846,IFERROR((C3846/C3847)-1,0),0)</f>
        <v>4.9201553733275727E-2</v>
      </c>
      <c r="AG3846" s="35">
        <f>IFERROR(LOG(2)/LOG(1+(AF3846)),AF3846)</f>
        <v>14.431711840082986</v>
      </c>
      <c r="AH3846" s="35">
        <f>AVERAGE(Z3846:Z3852)</f>
        <v>256.42857142857144</v>
      </c>
      <c r="AJ3846" s="1">
        <f>Q3846/AD3846*100000</f>
        <v>1.4207889844200341</v>
      </c>
      <c r="AK3846" s="34">
        <f>IF(B3847=B3846,IFERROR((Q3846/Q3847)-1,0),0)</f>
        <v>4.2553191489361764E-2</v>
      </c>
      <c r="AL3846" s="35">
        <f>IFERROR(LOG(2)/LOG(1+(AK3846)),AK3846)</f>
        <v>16.6331252937714</v>
      </c>
      <c r="AM3846" s="35">
        <f>AVERAGE(W3846:W3852)</f>
        <v>8.7142857142857135</v>
      </c>
      <c r="AN3846" s="4">
        <f>ROUNDDOWN(N3846,0)</f>
        <v>43931</v>
      </c>
      <c r="AO3846" s="38" cm="1">
        <f t="array" ref="AO3846">_xlfn.ANCHORARRAY(AN3846)-1</f>
        <v>43930</v>
      </c>
    </row>
    <row r="3847" spans="1:41" x14ac:dyDescent="0.25">
      <c r="A3847">
        <v>20200409</v>
      </c>
      <c r="B3847" s="1" t="s">
        <v>122</v>
      </c>
      <c r="C3847">
        <v>4634</v>
      </c>
      <c r="D3847">
        <v>55215</v>
      </c>
      <c r="G3847">
        <v>505</v>
      </c>
      <c r="L3847">
        <v>921</v>
      </c>
      <c r="M3847" s="1" t="s">
        <v>33</v>
      </c>
      <c r="N3847" s="2">
        <v>43930.625</v>
      </c>
      <c r="O3847" s="1" t="s">
        <v>2117</v>
      </c>
      <c r="P3847" s="2">
        <v>43930.666666666664</v>
      </c>
      <c r="Q3847">
        <v>94</v>
      </c>
      <c r="R3847">
        <v>505</v>
      </c>
      <c r="S3847">
        <v>59849</v>
      </c>
      <c r="T3847">
        <v>59849</v>
      </c>
      <c r="U3847">
        <v>59849</v>
      </c>
      <c r="V3847">
        <v>47</v>
      </c>
      <c r="W3847">
        <v>15</v>
      </c>
      <c r="X3847">
        <v>56</v>
      </c>
      <c r="Y3847">
        <v>2959</v>
      </c>
      <c r="Z3847">
        <v>272</v>
      </c>
      <c r="AA3847">
        <v>3231</v>
      </c>
      <c r="AB3847" s="1">
        <f>Z3847/0.1</f>
        <v>2720</v>
      </c>
      <c r="AC3847" s="1">
        <f>AA3847-AB3847</f>
        <v>511</v>
      </c>
      <c r="AD3847" s="1">
        <f>_xlfn.IFNA(INDEX($AV$2:$AV$53,MATCH(B3847,$AU$2:$AU$53,0)),1000)</f>
        <v>6897576</v>
      </c>
      <c r="AE3847" s="1">
        <f>C3847/AD3847*100000</f>
        <v>67.183021977575891</v>
      </c>
      <c r="AF3847" s="34">
        <f>IF(B3848=B3847,IFERROR((C3847/C3848)-1,0),0)</f>
        <v>6.2356717102246773E-2</v>
      </c>
      <c r="AG3847" s="35">
        <f>IFERROR(LOG(2)/LOG(1+(AF3847)),AF3847)</f>
        <v>11.458918019077405</v>
      </c>
      <c r="AH3847" s="35">
        <f>AVERAGE(Z3847:Z3853)</f>
        <v>255.57142857142858</v>
      </c>
      <c r="AJ3847" s="1">
        <f>Q3847/AD3847*100000</f>
        <v>1.3627975973008488</v>
      </c>
      <c r="AK3847" s="34">
        <f>IF(B3848=B3847,IFERROR((Q3847/Q3848)-1,0),0)</f>
        <v>0.18987341772151889</v>
      </c>
      <c r="AL3847" s="35">
        <f>IFERROR(LOG(2)/LOG(1+(AK3847)),AK3847)</f>
        <v>3.9871120033323386</v>
      </c>
      <c r="AM3847" s="35">
        <f>AVERAGE(W3847:W3853)</f>
        <v>8.8571428571428577</v>
      </c>
      <c r="AN3847" s="4">
        <f>ROUNDDOWN(N3847,0)</f>
        <v>43930</v>
      </c>
      <c r="AO3847" s="38" cm="1">
        <f t="array" ref="AO3847">_xlfn.ANCHORARRAY(AN3847)-1</f>
        <v>43929</v>
      </c>
    </row>
    <row r="3848" spans="1:41" x14ac:dyDescent="0.25">
      <c r="A3848">
        <v>20200408</v>
      </c>
      <c r="B3848" s="1" t="s">
        <v>122</v>
      </c>
      <c r="C3848">
        <v>4362</v>
      </c>
      <c r="D3848">
        <v>52256</v>
      </c>
      <c r="G3848">
        <v>449</v>
      </c>
      <c r="L3848">
        <v>592</v>
      </c>
      <c r="M3848" s="1" t="s">
        <v>33</v>
      </c>
      <c r="N3848" s="2">
        <v>43929.625</v>
      </c>
      <c r="O3848" s="1" t="s">
        <v>2170</v>
      </c>
      <c r="P3848" s="2">
        <v>43929.666666666664</v>
      </c>
      <c r="Q3848">
        <v>79</v>
      </c>
      <c r="R3848">
        <v>449</v>
      </c>
      <c r="S3848">
        <v>56618</v>
      </c>
      <c r="T3848">
        <v>56618</v>
      </c>
      <c r="U3848">
        <v>56618</v>
      </c>
      <c r="V3848">
        <v>47</v>
      </c>
      <c r="W3848">
        <v>7</v>
      </c>
      <c r="X3848">
        <v>41</v>
      </c>
      <c r="Y3848">
        <v>3520</v>
      </c>
      <c r="Z3848">
        <v>224</v>
      </c>
      <c r="AA3848">
        <v>3744</v>
      </c>
      <c r="AB3848" s="1">
        <f>Z3848/0.1</f>
        <v>2240</v>
      </c>
      <c r="AC3848" s="1">
        <f>AA3848-AB3848</f>
        <v>1504</v>
      </c>
      <c r="AD3848" s="1">
        <f>_xlfn.IFNA(INDEX($AV$2:$AV$53,MATCH(B3848,$AU$2:$AU$53,0)),1000)</f>
        <v>6897576</v>
      </c>
      <c r="AE3848" s="1">
        <f>C3848/AD3848*100000</f>
        <v>63.239607653471303</v>
      </c>
      <c r="AF3848" s="34">
        <f>IF(B3849=B3848,IFERROR((C3848/C3849)-1,0),0)</f>
        <v>5.4132431126147962E-2</v>
      </c>
      <c r="AG3848" s="35">
        <f>IFERROR(LOG(2)/LOG(1+(AF3848)),AF3848)</f>
        <v>13.148185013144655</v>
      </c>
      <c r="AH3848" s="35">
        <f>AVERAGE(Z3848:Z3854)</f>
        <v>239.85714285714286</v>
      </c>
      <c r="AJ3848" s="1">
        <f>Q3848/AD3848*100000</f>
        <v>1.1453298956039049</v>
      </c>
      <c r="AK3848" s="34">
        <f>IF(B3849=B3848,IFERROR((Q3848/Q3849)-1,0),0)</f>
        <v>9.7222222222222321E-2</v>
      </c>
      <c r="AL3848" s="35">
        <f>IFERROR(LOG(2)/LOG(1+(AK3848)),AK3848)</f>
        <v>7.4707289331500037</v>
      </c>
      <c r="AM3848" s="35">
        <f>AVERAGE(W3848:W3854)</f>
        <v>7.8571428571428568</v>
      </c>
      <c r="AN3848" s="4">
        <f>ROUNDDOWN(N3848,0)</f>
        <v>43929</v>
      </c>
      <c r="AO3848" s="38" cm="1">
        <f t="array" ref="AO3848">_xlfn.ANCHORARRAY(AN3848)-1</f>
        <v>43928</v>
      </c>
    </row>
    <row r="3849" spans="1:41" x14ac:dyDescent="0.25">
      <c r="A3849">
        <v>20200407</v>
      </c>
      <c r="B3849" s="1" t="s">
        <v>122</v>
      </c>
      <c r="C3849">
        <v>4138</v>
      </c>
      <c r="D3849">
        <v>48736</v>
      </c>
      <c r="G3849">
        <v>408</v>
      </c>
      <c r="L3849">
        <v>466</v>
      </c>
      <c r="M3849" s="1" t="s">
        <v>33</v>
      </c>
      <c r="N3849" s="2">
        <v>43928.625</v>
      </c>
      <c r="O3849" s="1" t="s">
        <v>2223</v>
      </c>
      <c r="P3849" s="2">
        <v>43928.666666666664</v>
      </c>
      <c r="Q3849">
        <v>72</v>
      </c>
      <c r="R3849">
        <v>408</v>
      </c>
      <c r="S3849">
        <v>52874</v>
      </c>
      <c r="T3849">
        <v>52874</v>
      </c>
      <c r="U3849">
        <v>52874</v>
      </c>
      <c r="V3849">
        <v>47</v>
      </c>
      <c r="W3849">
        <v>7</v>
      </c>
      <c r="X3849">
        <v>56</v>
      </c>
      <c r="Y3849">
        <v>5188</v>
      </c>
      <c r="Z3849">
        <v>336</v>
      </c>
      <c r="AA3849">
        <v>5524</v>
      </c>
      <c r="AB3849" s="1">
        <f>Z3849/0.1</f>
        <v>3360</v>
      </c>
      <c r="AC3849" s="1">
        <f>AA3849-AB3849</f>
        <v>2164</v>
      </c>
      <c r="AD3849" s="1">
        <f>_xlfn.IFNA(INDEX($AV$2:$AV$53,MATCH(B3849,$AU$2:$AU$53,0)),1000)</f>
        <v>6897576</v>
      </c>
      <c r="AE3849" s="1">
        <f>C3849/AD3849*100000</f>
        <v>59.992089974796947</v>
      </c>
      <c r="AF3849" s="34">
        <f>IF(B3850=B3849,IFERROR((C3849/C3850)-1,0),0)</f>
        <v>8.8374539715939004E-2</v>
      </c>
      <c r="AG3849" s="35">
        <f>IFERROR(LOG(2)/LOG(1+(AF3849)),AF3849)</f>
        <v>8.1849729762003669</v>
      </c>
      <c r="AH3849" s="35">
        <f>AVERAGE(Z3849:Z3855)</f>
        <v>271.28571428571428</v>
      </c>
      <c r="AJ3849" s="1">
        <f>Q3849/AD3849*100000</f>
        <v>1.043844968145331</v>
      </c>
      <c r="AK3849" s="34">
        <f>IF(B3850=B3849,IFERROR((Q3849/Q3850)-1,0),0)</f>
        <v>0.10769230769230775</v>
      </c>
      <c r="AL3849" s="35">
        <f>IFERROR(LOG(2)/LOG(1+(AK3849)),AK3849)</f>
        <v>6.777033438691384</v>
      </c>
      <c r="AM3849" s="35">
        <f>AVERAGE(W3849:W3855)</f>
        <v>7</v>
      </c>
      <c r="AN3849" s="4">
        <f>ROUNDDOWN(N3849,0)</f>
        <v>43928</v>
      </c>
      <c r="AO3849" s="38" cm="1">
        <f t="array" ref="AO3849">_xlfn.ANCHORARRAY(AN3849)-1</f>
        <v>43927</v>
      </c>
    </row>
    <row r="3850" spans="1:41" x14ac:dyDescent="0.25">
      <c r="A3850">
        <v>20200406</v>
      </c>
      <c r="B3850" s="1" t="s">
        <v>122</v>
      </c>
      <c r="C3850">
        <v>3802</v>
      </c>
      <c r="D3850">
        <v>43548</v>
      </c>
      <c r="G3850">
        <v>352</v>
      </c>
      <c r="L3850">
        <v>356</v>
      </c>
      <c r="M3850" s="1" t="s">
        <v>33</v>
      </c>
      <c r="N3850" s="2">
        <v>43927.625</v>
      </c>
      <c r="O3850" s="1" t="s">
        <v>2276</v>
      </c>
      <c r="P3850" s="2">
        <v>43927.666666666664</v>
      </c>
      <c r="Q3850">
        <v>65</v>
      </c>
      <c r="R3850">
        <v>352</v>
      </c>
      <c r="S3850">
        <v>47350</v>
      </c>
      <c r="T3850">
        <v>47350</v>
      </c>
      <c r="U3850">
        <v>47350</v>
      </c>
      <c r="V3850">
        <v>47</v>
      </c>
      <c r="W3850">
        <v>21</v>
      </c>
      <c r="X3850">
        <v>24</v>
      </c>
      <c r="Y3850">
        <v>1881</v>
      </c>
      <c r="Z3850">
        <v>169</v>
      </c>
      <c r="AA3850">
        <v>2050</v>
      </c>
      <c r="AB3850" s="1">
        <f>Z3850/0.1</f>
        <v>1690</v>
      </c>
      <c r="AC3850" s="1">
        <f>AA3850-AB3850</f>
        <v>360</v>
      </c>
      <c r="AD3850" s="1">
        <f>_xlfn.IFNA(INDEX($AV$2:$AV$53,MATCH(B3850,$AU$2:$AU$53,0)),1000)</f>
        <v>6897576</v>
      </c>
      <c r="AE3850" s="1">
        <f>C3850/AD3850*100000</f>
        <v>55.120813456785399</v>
      </c>
      <c r="AF3850" s="34">
        <f>IF(B3851=B3850,IFERROR((C3850/C3851)-1,0),0)</f>
        <v>4.6518029176988662E-2</v>
      </c>
      <c r="AG3850" s="35">
        <f>IFERROR(LOG(2)/LOG(1+(AF3850)),AF3850)</f>
        <v>15.244560968487496</v>
      </c>
      <c r="AH3850" s="35">
        <f>AVERAGE(Z3850:Z3856)</f>
        <v>281.14285714285717</v>
      </c>
      <c r="AJ3850" s="1">
        <f>Q3850/AD3850*100000</f>
        <v>0.94236004068675727</v>
      </c>
      <c r="AK3850" s="34">
        <f>IF(B3851=B3850,IFERROR((Q3850/Q3851)-1,0),0)</f>
        <v>0.47727272727272729</v>
      </c>
      <c r="AL3850" s="35">
        <f>IFERROR(LOG(2)/LOG(1+(AK3850)),AK3850)</f>
        <v>1.776400256305332</v>
      </c>
      <c r="AM3850" s="35">
        <f>AVERAGE(W3850:W3856)</f>
        <v>7.4285714285714288</v>
      </c>
      <c r="AN3850" s="4">
        <f>ROUNDDOWN(N3850,0)</f>
        <v>43927</v>
      </c>
      <c r="AO3850" s="38" cm="1">
        <f t="array" ref="AO3850">_xlfn.ANCHORARRAY(AN3850)-1</f>
        <v>43926</v>
      </c>
    </row>
    <row r="3851" spans="1:41" x14ac:dyDescent="0.25">
      <c r="A3851">
        <v>20200405</v>
      </c>
      <c r="B3851" s="1" t="s">
        <v>122</v>
      </c>
      <c r="C3851">
        <v>3633</v>
      </c>
      <c r="D3851">
        <v>41667</v>
      </c>
      <c r="G3851">
        <v>328</v>
      </c>
      <c r="L3851">
        <v>295</v>
      </c>
      <c r="M3851" s="1" t="s">
        <v>33</v>
      </c>
      <c r="N3851" s="2">
        <v>43925.625</v>
      </c>
      <c r="O3851" s="1" t="s">
        <v>2329</v>
      </c>
      <c r="P3851" s="2">
        <v>43926.666666666664</v>
      </c>
      <c r="Q3851">
        <v>44</v>
      </c>
      <c r="R3851">
        <v>328</v>
      </c>
      <c r="S3851">
        <v>45300</v>
      </c>
      <c r="T3851">
        <v>45300</v>
      </c>
      <c r="U3851">
        <v>45300</v>
      </c>
      <c r="V3851">
        <v>47</v>
      </c>
      <c r="W3851">
        <v>1</v>
      </c>
      <c r="X3851">
        <v>17</v>
      </c>
      <c r="Y3851">
        <v>3597</v>
      </c>
      <c r="Z3851">
        <v>312</v>
      </c>
      <c r="AA3851">
        <v>3909</v>
      </c>
      <c r="AB3851" s="1">
        <f>Z3851/0.1</f>
        <v>3120</v>
      </c>
      <c r="AC3851" s="1">
        <f>AA3851-AB3851</f>
        <v>789</v>
      </c>
      <c r="AD3851" s="1">
        <f>_xlfn.IFNA(INDEX($AV$2:$AV$53,MATCH(B3851,$AU$2:$AU$53,0)),1000)</f>
        <v>6897576</v>
      </c>
      <c r="AE3851" s="1">
        <f>C3851/AD3851*100000</f>
        <v>52.670677350999831</v>
      </c>
      <c r="AF3851" s="34">
        <f>IF(B3852=B3851,IFERROR((C3851/C3852)-1,0),0)</f>
        <v>9.3947606142728013E-2</v>
      </c>
      <c r="AG3851" s="35">
        <f>IFERROR(LOG(2)/LOG(1+(AF3851)),AF3851)</f>
        <v>7.7194061979043962</v>
      </c>
      <c r="AH3851" s="35">
        <f>AVERAGE(Z3851:Z3857)</f>
        <v>299.42857142857144</v>
      </c>
      <c r="AJ3851" s="1">
        <f>Q3851/AD3851*100000</f>
        <v>0.63790525831103562</v>
      </c>
      <c r="AK3851" s="34">
        <f>IF(B3852=B3851,IFERROR((Q3851/Q3852)-1,0),0)</f>
        <v>2.3255813953488413E-2</v>
      </c>
      <c r="AL3851" s="35">
        <f>IFERROR(LOG(2)/LOG(1+(AK3851)),AK3851)</f>
        <v>30.150574439409645</v>
      </c>
      <c r="AM3851" s="35">
        <f>AVERAGE(W3851:W3857)</f>
        <v>5.2857142857142856</v>
      </c>
      <c r="AN3851" s="4">
        <f>ROUNDDOWN(N3851,0)</f>
        <v>43925</v>
      </c>
      <c r="AO3851" s="38" cm="1">
        <f t="array" ref="AO3851">_xlfn.ANCHORARRAY(AN3851)-1</f>
        <v>43924</v>
      </c>
    </row>
    <row r="3852" spans="1:41" x14ac:dyDescent="0.25">
      <c r="A3852">
        <v>20200404</v>
      </c>
      <c r="B3852" s="1" t="s">
        <v>122</v>
      </c>
      <c r="C3852">
        <v>3321</v>
      </c>
      <c r="D3852">
        <v>38070</v>
      </c>
      <c r="G3852">
        <v>311</v>
      </c>
      <c r="L3852">
        <v>416</v>
      </c>
      <c r="M3852" s="1" t="s">
        <v>33</v>
      </c>
      <c r="N3852" s="2">
        <v>43925.625</v>
      </c>
      <c r="O3852" s="1" t="s">
        <v>2382</v>
      </c>
      <c r="P3852" s="2">
        <v>43925.666666666664</v>
      </c>
      <c r="Q3852">
        <v>43</v>
      </c>
      <c r="R3852">
        <v>311</v>
      </c>
      <c r="S3852">
        <v>41391</v>
      </c>
      <c r="T3852">
        <v>41391</v>
      </c>
      <c r="U3852">
        <v>41391</v>
      </c>
      <c r="V3852">
        <v>47</v>
      </c>
      <c r="W3852">
        <v>6</v>
      </c>
      <c r="X3852">
        <v>18</v>
      </c>
      <c r="Y3852">
        <v>3298</v>
      </c>
      <c r="Z3852">
        <v>254</v>
      </c>
      <c r="AA3852">
        <v>3552</v>
      </c>
      <c r="AB3852" s="1">
        <f>Z3852/0.1</f>
        <v>2540</v>
      </c>
      <c r="AC3852" s="1">
        <f>AA3852-AB3852</f>
        <v>1012</v>
      </c>
      <c r="AD3852" s="1">
        <f>_xlfn.IFNA(INDEX($AV$2:$AV$53,MATCH(B3852,$AU$2:$AU$53,0)),1000)</f>
        <v>6897576</v>
      </c>
      <c r="AE3852" s="1">
        <f>C3852/AD3852*100000</f>
        <v>48.147349155703395</v>
      </c>
      <c r="AF3852" s="34">
        <f>IF(B3853=B3852,IFERROR((C3852/C3853)-1,0),0)</f>
        <v>8.2817085099445631E-2</v>
      </c>
      <c r="AG3852" s="35">
        <f>IFERROR(LOG(2)/LOG(1+(AF3852)),AF3852)</f>
        <v>8.7115939184116638</v>
      </c>
      <c r="AH3852" s="35">
        <f>AVERAGE(Z3852:Z3858)</f>
        <v>278.28571428571428</v>
      </c>
      <c r="AJ3852" s="1">
        <f>Q3852/AD3852*100000</f>
        <v>0.62340741153123935</v>
      </c>
      <c r="AK3852" s="34">
        <f>IF(B3853=B3852,IFERROR((Q3852/Q3853)-1,0),0)</f>
        <v>0.16216216216216206</v>
      </c>
      <c r="AL3852" s="35">
        <f>IFERROR(LOG(2)/LOG(1+(AK3852)),AK3852)</f>
        <v>4.612303829032796</v>
      </c>
      <c r="AM3852" s="35">
        <f>AVERAGE(W3852:W3858)</f>
        <v>5.2857142857142856</v>
      </c>
      <c r="AN3852" s="4">
        <f>ROUNDDOWN(N3852,0)</f>
        <v>43925</v>
      </c>
      <c r="AO3852" s="38" cm="1">
        <f t="array" ref="AO3852">_xlfn.ANCHORARRAY(AN3852)-1</f>
        <v>43924</v>
      </c>
    </row>
    <row r="3853" spans="1:41" x14ac:dyDescent="0.25">
      <c r="A3853">
        <v>20200403</v>
      </c>
      <c r="B3853" s="1" t="s">
        <v>122</v>
      </c>
      <c r="C3853">
        <v>3067</v>
      </c>
      <c r="D3853">
        <v>34772</v>
      </c>
      <c r="G3853">
        <v>293</v>
      </c>
      <c r="L3853">
        <v>248</v>
      </c>
      <c r="M3853" s="1" t="s">
        <v>33</v>
      </c>
      <c r="N3853" s="2">
        <v>43924.625</v>
      </c>
      <c r="O3853" s="1" t="s">
        <v>2435</v>
      </c>
      <c r="P3853" s="2">
        <v>43924.666666666664</v>
      </c>
      <c r="Q3853">
        <v>37</v>
      </c>
      <c r="R3853">
        <v>293</v>
      </c>
      <c r="S3853">
        <v>37839</v>
      </c>
      <c r="T3853">
        <v>37839</v>
      </c>
      <c r="U3853">
        <v>37839</v>
      </c>
      <c r="V3853">
        <v>47</v>
      </c>
      <c r="W3853">
        <v>5</v>
      </c>
      <c r="X3853">
        <v>30</v>
      </c>
      <c r="Y3853">
        <v>3006</v>
      </c>
      <c r="Z3853">
        <v>222</v>
      </c>
      <c r="AA3853">
        <v>3228</v>
      </c>
      <c r="AB3853" s="1">
        <f>Z3853/0.1</f>
        <v>2220</v>
      </c>
      <c r="AC3853" s="1">
        <f>AA3853-AB3853</f>
        <v>1008</v>
      </c>
      <c r="AD3853" s="1">
        <f>_xlfn.IFNA(INDEX($AV$2:$AV$53,MATCH(B3853,$AU$2:$AU$53,0)),1000)</f>
        <v>6897576</v>
      </c>
      <c r="AE3853" s="1">
        <f>C3853/AD3853*100000</f>
        <v>44.464896073635146</v>
      </c>
      <c r="AF3853" s="34">
        <f>IF(B3854=B3853,IFERROR((C3853/C3854)-1,0),0)</f>
        <v>7.8031634446397158E-2</v>
      </c>
      <c r="AG3853" s="35">
        <f>IFERROR(LOG(2)/LOG(1+(AF3853)),AF3853)</f>
        <v>9.2251336046199537</v>
      </c>
      <c r="AH3853" s="35">
        <f>AVERAGE(Z3853:Z3859)</f>
        <v>266.28571428571428</v>
      </c>
      <c r="AJ3853" s="1">
        <f>Q3853/AD3853*100000</f>
        <v>0.53642033085246188</v>
      </c>
      <c r="AK3853" s="34">
        <f>IF(B3854=B3853,IFERROR((Q3853/Q3854)-1,0),0)</f>
        <v>0.15625</v>
      </c>
      <c r="AL3853" s="35">
        <f>IFERROR(LOG(2)/LOG(1+(AK3853)),AK3853)</f>
        <v>4.7743324486440439</v>
      </c>
      <c r="AM3853" s="35">
        <f>AVERAGE(W3853:W3859)</f>
        <v>4.4285714285714288</v>
      </c>
      <c r="AN3853" s="4">
        <f>ROUNDDOWN(N3853,0)</f>
        <v>43924</v>
      </c>
      <c r="AO3853" s="38" cm="1">
        <f t="array" ref="AO3853">_xlfn.ANCHORARRAY(AN3853)-1</f>
        <v>43923</v>
      </c>
    </row>
    <row r="3854" spans="1:41" x14ac:dyDescent="0.25">
      <c r="A3854">
        <v>20200402</v>
      </c>
      <c r="B3854" s="1" t="s">
        <v>122</v>
      </c>
      <c r="C3854">
        <v>2845</v>
      </c>
      <c r="D3854">
        <v>31766</v>
      </c>
      <c r="G3854">
        <v>263</v>
      </c>
      <c r="L3854">
        <v>220</v>
      </c>
      <c r="M3854" s="1" t="s">
        <v>33</v>
      </c>
      <c r="N3854" s="2">
        <v>43923.625</v>
      </c>
      <c r="O3854" s="1" t="s">
        <v>2488</v>
      </c>
      <c r="P3854" s="2">
        <v>43923.666666666664</v>
      </c>
      <c r="Q3854">
        <v>32</v>
      </c>
      <c r="R3854">
        <v>263</v>
      </c>
      <c r="S3854">
        <v>34611</v>
      </c>
      <c r="T3854">
        <v>34611</v>
      </c>
      <c r="U3854">
        <v>34611</v>
      </c>
      <c r="V3854">
        <v>47</v>
      </c>
      <c r="W3854">
        <v>8</v>
      </c>
      <c r="X3854">
        <v>63</v>
      </c>
      <c r="Y3854">
        <v>1997</v>
      </c>
      <c r="Z3854">
        <v>162</v>
      </c>
      <c r="AA3854">
        <v>2159</v>
      </c>
      <c r="AB3854" s="1">
        <f>Z3854/0.1</f>
        <v>1620</v>
      </c>
      <c r="AC3854" s="1">
        <f>AA3854-AB3854</f>
        <v>539</v>
      </c>
      <c r="AD3854" s="1">
        <f>_xlfn.IFNA(INDEX($AV$2:$AV$53,MATCH(B3854,$AU$2:$AU$53,0)),1000)</f>
        <v>6897576</v>
      </c>
      <c r="AE3854" s="1">
        <f>C3854/AD3854*100000</f>
        <v>41.246374088520376</v>
      </c>
      <c r="AF3854" s="34">
        <f>IF(B3855=B3854,IFERROR((C3854/C3855)-1,0),0)</f>
        <v>6.0380171449869513E-2</v>
      </c>
      <c r="AG3854" s="35">
        <f>IFERROR(LOG(2)/LOG(1+(AF3854)),AF3854)</f>
        <v>11.822902669527858</v>
      </c>
      <c r="AH3854" s="35">
        <f>AVERAGE(Z3854:Z3860)</f>
        <v>269.71428571428572</v>
      </c>
      <c r="AJ3854" s="1">
        <f>Q3854/AD3854*100000</f>
        <v>0.4639310969534805</v>
      </c>
      <c r="AK3854" s="34">
        <f>IF(B3855=B3854,IFERROR((Q3854/Q3855)-1,0),0)</f>
        <v>0.33333333333333326</v>
      </c>
      <c r="AL3854" s="35">
        <f>IFERROR(LOG(2)/LOG(1+(AK3854)),AK3854)</f>
        <v>2.4094208396532095</v>
      </c>
      <c r="AM3854" s="35">
        <f>AVERAGE(W3854:W3860)</f>
        <v>4.1428571428571432</v>
      </c>
      <c r="AN3854" s="4">
        <f>ROUNDDOWN(N3854,0)</f>
        <v>43923</v>
      </c>
      <c r="AO3854" s="38" cm="1">
        <f t="array" ref="AO3854">_xlfn.ANCHORARRAY(AN3854)-1</f>
        <v>43922</v>
      </c>
    </row>
    <row r="3855" spans="1:41" x14ac:dyDescent="0.25">
      <c r="A3855">
        <v>20200401</v>
      </c>
      <c r="B3855" s="1" t="s">
        <v>122</v>
      </c>
      <c r="C3855">
        <v>2683</v>
      </c>
      <c r="D3855">
        <v>29769</v>
      </c>
      <c r="G3855">
        <v>200</v>
      </c>
      <c r="L3855">
        <v>137</v>
      </c>
      <c r="M3855" s="1" t="s">
        <v>33</v>
      </c>
      <c r="N3855" s="2">
        <v>43922.625</v>
      </c>
      <c r="O3855" s="1" t="s">
        <v>2541</v>
      </c>
      <c r="P3855" s="2">
        <v>43922.666666666664</v>
      </c>
      <c r="Q3855">
        <v>24</v>
      </c>
      <c r="R3855">
        <v>200</v>
      </c>
      <c r="S3855">
        <v>32452</v>
      </c>
      <c r="T3855">
        <v>32452</v>
      </c>
      <c r="U3855">
        <v>32452</v>
      </c>
      <c r="V3855">
        <v>47</v>
      </c>
      <c r="W3855">
        <v>1</v>
      </c>
      <c r="X3855">
        <v>25</v>
      </c>
      <c r="Y3855">
        <v>4648</v>
      </c>
      <c r="Z3855">
        <v>444</v>
      </c>
      <c r="AA3855">
        <v>5092</v>
      </c>
      <c r="AB3855" s="1">
        <f>Z3855/0.1</f>
        <v>4440</v>
      </c>
      <c r="AC3855" s="1">
        <f>AA3855-AB3855</f>
        <v>652</v>
      </c>
      <c r="AD3855" s="1">
        <f>_xlfn.IFNA(INDEX($AV$2:$AV$53,MATCH(B3855,$AU$2:$AU$53,0)),1000)</f>
        <v>6897576</v>
      </c>
      <c r="AE3855" s="1">
        <f>C3855/AD3855*100000</f>
        <v>38.89772291019338</v>
      </c>
      <c r="AF3855" s="34">
        <f>IF(B3856=B3855,IFERROR((C3855/C3856)-1,0),0)</f>
        <v>0.19830281375614112</v>
      </c>
      <c r="AG3855" s="35">
        <f>IFERROR(LOG(2)/LOG(1+(AF3855)),AF3855)</f>
        <v>3.8315273382082582</v>
      </c>
      <c r="AH3855" s="35">
        <f>AVERAGE(Z3855:Z3861)</f>
        <v>271.28571428571428</v>
      </c>
      <c r="AJ3855" s="1">
        <f>Q3855/AD3855*100000</f>
        <v>0.34794832271511034</v>
      </c>
      <c r="AK3855" s="34">
        <f>IF(B3856=B3855,IFERROR((Q3855/Q3856)-1,0),0)</f>
        <v>4.3478260869565188E-2</v>
      </c>
      <c r="AL3855" s="35">
        <f>IFERROR(LOG(2)/LOG(1+(AK3855)),AK3855)</f>
        <v>16.286500477641212</v>
      </c>
      <c r="AM3855" s="35">
        <f>AVERAGE(W3855:W3861)</f>
        <v>3</v>
      </c>
      <c r="AN3855" s="4">
        <f>ROUNDDOWN(N3855,0)</f>
        <v>43922</v>
      </c>
      <c r="AO3855" s="38" cm="1">
        <f t="array" ref="AO3855">_xlfn.ANCHORARRAY(AN3855)-1</f>
        <v>43921</v>
      </c>
    </row>
    <row r="3856" spans="1:41" x14ac:dyDescent="0.25">
      <c r="A3856">
        <v>20200331</v>
      </c>
      <c r="B3856" s="1" t="s">
        <v>122</v>
      </c>
      <c r="C3856">
        <v>2239</v>
      </c>
      <c r="D3856">
        <v>25121</v>
      </c>
      <c r="G3856">
        <v>175</v>
      </c>
      <c r="L3856">
        <v>121</v>
      </c>
      <c r="M3856" s="1" t="s">
        <v>33</v>
      </c>
      <c r="N3856" s="2">
        <v>43921.625</v>
      </c>
      <c r="O3856" s="1" t="s">
        <v>2594</v>
      </c>
      <c r="P3856" s="2">
        <v>43921.666666666664</v>
      </c>
      <c r="Q3856">
        <v>23</v>
      </c>
      <c r="R3856">
        <v>175</v>
      </c>
      <c r="S3856">
        <v>27360</v>
      </c>
      <c r="T3856">
        <v>27360</v>
      </c>
      <c r="U3856">
        <v>27360</v>
      </c>
      <c r="V3856">
        <v>47</v>
      </c>
      <c r="W3856">
        <v>10</v>
      </c>
      <c r="X3856">
        <v>27</v>
      </c>
      <c r="Y3856">
        <v>3651</v>
      </c>
      <c r="Z3856">
        <v>405</v>
      </c>
      <c r="AA3856">
        <v>4056</v>
      </c>
      <c r="AB3856" s="1">
        <f>Z3856/0.1</f>
        <v>4050</v>
      </c>
      <c r="AC3856" s="1">
        <f>AA3856-AB3856</f>
        <v>6</v>
      </c>
      <c r="AD3856" s="1">
        <f>_xlfn.IFNA(INDEX($AV$2:$AV$53,MATCH(B3856,$AU$2:$AU$53,0)),1000)</f>
        <v>6897576</v>
      </c>
      <c r="AE3856" s="1">
        <f>C3856/AD3856*100000</f>
        <v>32.460678939963842</v>
      </c>
      <c r="AF3856" s="34">
        <f>IF(B3857=B3856,IFERROR((C3856/C3857)-1,0),0)</f>
        <v>0.22082878953107965</v>
      </c>
      <c r="AG3856" s="35">
        <f>IFERROR(LOG(2)/LOG(1+(AF3856)),AF3856)</f>
        <v>3.4739001973460892</v>
      </c>
      <c r="AH3856" s="35">
        <f>AVERAGE(Z3856:Z3862)</f>
        <v>224.57142857142858</v>
      </c>
      <c r="AJ3856" s="1">
        <f>Q3856/AD3856*100000</f>
        <v>0.33345047593531407</v>
      </c>
      <c r="AK3856" s="34">
        <f>IF(B3857=B3856,IFERROR((Q3856/Q3857)-1,0),0)</f>
        <v>0.76923076923076916</v>
      </c>
      <c r="AL3856" s="35">
        <f>IFERROR(LOG(2)/LOG(1+(AK3856)),AK3856)</f>
        <v>1.2148863849577429</v>
      </c>
      <c r="AM3856" s="35">
        <f>AVERAGE(W3856:W3862)</f>
        <v>3</v>
      </c>
      <c r="AN3856" s="4">
        <f>ROUNDDOWN(N3856,0)</f>
        <v>43921</v>
      </c>
      <c r="AO3856" s="38" cm="1">
        <f t="array" ref="AO3856">_xlfn.ANCHORARRAY(AN3856)-1</f>
        <v>43920</v>
      </c>
    </row>
    <row r="3857" spans="1:41" x14ac:dyDescent="0.25">
      <c r="A3857">
        <v>20200330</v>
      </c>
      <c r="B3857" s="1" t="s">
        <v>122</v>
      </c>
      <c r="C3857">
        <v>1834</v>
      </c>
      <c r="D3857">
        <v>21470</v>
      </c>
      <c r="G3857">
        <v>148</v>
      </c>
      <c r="M3857" s="1" t="s">
        <v>33</v>
      </c>
      <c r="N3857" s="2">
        <v>43920.625</v>
      </c>
      <c r="O3857" s="1" t="s">
        <v>2647</v>
      </c>
      <c r="P3857" s="2">
        <v>43920.666666666664</v>
      </c>
      <c r="Q3857">
        <v>13</v>
      </c>
      <c r="R3857">
        <v>148</v>
      </c>
      <c r="S3857">
        <v>23304</v>
      </c>
      <c r="T3857">
        <v>23304</v>
      </c>
      <c r="U3857">
        <v>23304</v>
      </c>
      <c r="V3857">
        <v>47</v>
      </c>
      <c r="W3857">
        <v>6</v>
      </c>
      <c r="X3857">
        <v>15</v>
      </c>
      <c r="Y3857">
        <v>2433</v>
      </c>
      <c r="Z3857">
        <v>297</v>
      </c>
      <c r="AA3857">
        <v>2730</v>
      </c>
      <c r="AB3857" s="1">
        <f>Z3857/0.1</f>
        <v>2970</v>
      </c>
      <c r="AC3857" s="1">
        <f>AA3857-AB3857</f>
        <v>-240</v>
      </c>
      <c r="AD3857" s="1">
        <f>_xlfn.IFNA(INDEX($AV$2:$AV$53,MATCH(B3857,$AU$2:$AU$53,0)),1000)</f>
        <v>6897576</v>
      </c>
      <c r="AE3857" s="1">
        <f>C3857/AD3857*100000</f>
        <v>26.589050994146348</v>
      </c>
      <c r="AF3857" s="34">
        <f>IF(B3858=B3857,IFERROR((C3857/C3858)-1,0),0)</f>
        <v>0.19323357189329871</v>
      </c>
      <c r="AG3857" s="35">
        <f>IFERROR(LOG(2)/LOG(1+(AF3857)),AF3857)</f>
        <v>3.9234692189579725</v>
      </c>
      <c r="AH3857" s="35">
        <f>AVERAGE(Z3857:Z3863)</f>
        <v>174.14285714285714</v>
      </c>
      <c r="AJ3857" s="1">
        <f>Q3857/AD3857*100000</f>
        <v>0.18847200813735143</v>
      </c>
      <c r="AK3857" s="34">
        <f>IF(B3858=B3857,IFERROR((Q3857/Q3858)-1,0),0)</f>
        <v>0.85714285714285721</v>
      </c>
      <c r="AL3857" s="35">
        <f>IFERROR(LOG(2)/LOG(1+(AK3857)),AK3857)</f>
        <v>1.1197145045860988</v>
      </c>
      <c r="AM3857" s="35">
        <f>AVERAGE(W3857:W3863)</f>
        <v>1.5714285714285714</v>
      </c>
      <c r="AN3857" s="4">
        <f>ROUNDDOWN(N3857,0)</f>
        <v>43920</v>
      </c>
      <c r="AO3857" s="38" cm="1">
        <f t="array" ref="AO3857">_xlfn.ANCHORARRAY(AN3857)-1</f>
        <v>43919</v>
      </c>
    </row>
    <row r="3858" spans="1:41" x14ac:dyDescent="0.25">
      <c r="A3858">
        <v>20200329</v>
      </c>
      <c r="B3858" s="1" t="s">
        <v>122</v>
      </c>
      <c r="C3858">
        <v>1537</v>
      </c>
      <c r="D3858">
        <v>19037</v>
      </c>
      <c r="G3858">
        <v>133</v>
      </c>
      <c r="M3858" s="1" t="s">
        <v>33</v>
      </c>
      <c r="N3858" s="2">
        <v>43919.625</v>
      </c>
      <c r="O3858" s="1" t="s">
        <v>2701</v>
      </c>
      <c r="P3858" s="2">
        <v>43919.666666666664</v>
      </c>
      <c r="Q3858">
        <v>7</v>
      </c>
      <c r="R3858">
        <v>133</v>
      </c>
      <c r="S3858">
        <v>20574</v>
      </c>
      <c r="T3858">
        <v>20574</v>
      </c>
      <c r="U3858">
        <v>20574</v>
      </c>
      <c r="V3858">
        <v>47</v>
      </c>
      <c r="W3858">
        <v>1</v>
      </c>
      <c r="X3858">
        <v>15</v>
      </c>
      <c r="Y3858">
        <v>2072</v>
      </c>
      <c r="Z3858">
        <v>164</v>
      </c>
      <c r="AA3858">
        <v>2236</v>
      </c>
      <c r="AB3858" s="1">
        <f>Z3858/0.1</f>
        <v>1640</v>
      </c>
      <c r="AC3858" s="1">
        <f>AA3858-AB3858</f>
        <v>596</v>
      </c>
      <c r="AD3858" s="1">
        <f>_xlfn.IFNA(INDEX($AV$2:$AV$53,MATCH(B3858,$AU$2:$AU$53,0)),1000)</f>
        <v>6897576</v>
      </c>
      <c r="AE3858" s="1">
        <f>C3858/AD3858*100000</f>
        <v>22.283190500546858</v>
      </c>
      <c r="AF3858" s="34">
        <f>IF(B3859=B3858,IFERROR((C3858/C3859)-1,0),0)</f>
        <v>0.11944646758922062</v>
      </c>
      <c r="AG3858" s="35">
        <f>IFERROR(LOG(2)/LOG(1+(AF3858)),AF3858)</f>
        <v>6.1430517895094079</v>
      </c>
      <c r="AH3858" s="35">
        <f>AVERAGE(Z3858:Z3864)</f>
        <v>147.42857142857142</v>
      </c>
      <c r="AJ3858" s="1">
        <f>Q3858/AD3858*100000</f>
        <v>0.10148492745857386</v>
      </c>
      <c r="AK3858" s="34">
        <f>IF(B3859=B3858,IFERROR((Q3858/Q3859)-1,0),0)</f>
        <v>0.16666666666666674</v>
      </c>
      <c r="AL3858" s="35">
        <f>IFERROR(LOG(2)/LOG(1+(AK3858)),AK3858)</f>
        <v>4.4965561056019201</v>
      </c>
      <c r="AM3858" s="35">
        <f>AVERAGE(W3858:W3864)</f>
        <v>1</v>
      </c>
      <c r="AN3858" s="4">
        <f>ROUNDDOWN(N3858,0)</f>
        <v>43919</v>
      </c>
      <c r="AO3858" s="38" cm="1">
        <f t="array" ref="AO3858">_xlfn.ANCHORARRAY(AN3858)-1</f>
        <v>43918</v>
      </c>
    </row>
    <row r="3859" spans="1:41" x14ac:dyDescent="0.25">
      <c r="A3859">
        <v>20200328</v>
      </c>
      <c r="B3859" s="1" t="s">
        <v>122</v>
      </c>
      <c r="C3859">
        <v>1373</v>
      </c>
      <c r="D3859">
        <v>16965</v>
      </c>
      <c r="G3859">
        <v>118</v>
      </c>
      <c r="M3859" s="1" t="s">
        <v>33</v>
      </c>
      <c r="N3859" s="2">
        <v>43917.625</v>
      </c>
      <c r="O3859" s="1" t="s">
        <v>2755</v>
      </c>
      <c r="P3859" s="2">
        <v>43918.666666666664</v>
      </c>
      <c r="Q3859">
        <v>6</v>
      </c>
      <c r="R3859">
        <v>118</v>
      </c>
      <c r="S3859">
        <v>18338</v>
      </c>
      <c r="T3859">
        <v>18338</v>
      </c>
      <c r="U3859">
        <v>18338</v>
      </c>
      <c r="V3859">
        <v>47</v>
      </c>
      <c r="W3859">
        <v>0</v>
      </c>
      <c r="X3859">
        <v>15</v>
      </c>
      <c r="Y3859">
        <v>2077</v>
      </c>
      <c r="Z3859">
        <v>170</v>
      </c>
      <c r="AA3859">
        <v>2247</v>
      </c>
      <c r="AB3859" s="1">
        <f>Z3859/0.1</f>
        <v>1700</v>
      </c>
      <c r="AC3859" s="1">
        <f>AA3859-AB3859</f>
        <v>547</v>
      </c>
      <c r="AD3859" s="1">
        <f>_xlfn.IFNA(INDEX($AV$2:$AV$53,MATCH(B3859,$AU$2:$AU$53,0)),1000)</f>
        <v>6897576</v>
      </c>
      <c r="AE3859" s="1">
        <f>C3859/AD3859*100000</f>
        <v>19.905543628660272</v>
      </c>
      <c r="AF3859" s="34">
        <f>IF(B3860=B3859,IFERROR((C3859/C3860)-1,0),0)</f>
        <v>0.14131338320864506</v>
      </c>
      <c r="AG3859" s="35">
        <f>IFERROR(LOG(2)/LOG(1+(AF3859)),AF3859)</f>
        <v>5.243976450874686</v>
      </c>
      <c r="AH3859" s="35">
        <f>AVERAGE(Z3859:Z3865)</f>
        <v>143.14285714285714</v>
      </c>
      <c r="AJ3859" s="1">
        <f>Q3859/AD3859*100000</f>
        <v>8.6987080678777584E-2</v>
      </c>
      <c r="AK3859" s="34">
        <f>IF(B3860=B3859,IFERROR((Q3859/Q3860)-1,0),0)</f>
        <v>0</v>
      </c>
      <c r="AL3859" s="35">
        <f>IFERROR(LOG(2)/LOG(1+(AK3859)),AK3859)</f>
        <v>0</v>
      </c>
      <c r="AM3859" s="35">
        <f>AVERAGE(W3859:W3865)</f>
        <v>0.8571428571428571</v>
      </c>
      <c r="AN3859" s="4">
        <f>ROUNDDOWN(N3859,0)</f>
        <v>43917</v>
      </c>
      <c r="AO3859" s="38" cm="1">
        <f t="array" ref="AO3859">_xlfn.ANCHORARRAY(AN3859)-1</f>
        <v>43916</v>
      </c>
    </row>
    <row r="3860" spans="1:41" x14ac:dyDescent="0.25">
      <c r="A3860">
        <v>20200327</v>
      </c>
      <c r="B3860" s="1" t="s">
        <v>122</v>
      </c>
      <c r="C3860">
        <v>1203</v>
      </c>
      <c r="D3860">
        <v>14888</v>
      </c>
      <c r="G3860">
        <v>103</v>
      </c>
      <c r="M3860" s="1" t="s">
        <v>33</v>
      </c>
      <c r="N3860" s="2">
        <v>43917.625</v>
      </c>
      <c r="O3860" s="1" t="s">
        <v>2809</v>
      </c>
      <c r="P3860" s="2">
        <v>43917.666666666664</v>
      </c>
      <c r="Q3860">
        <v>6</v>
      </c>
      <c r="R3860">
        <v>103</v>
      </c>
      <c r="S3860">
        <v>16091</v>
      </c>
      <c r="T3860">
        <v>16091</v>
      </c>
      <c r="U3860">
        <v>16091</v>
      </c>
      <c r="V3860">
        <v>47</v>
      </c>
      <c r="W3860">
        <v>3</v>
      </c>
      <c r="X3860">
        <v>27</v>
      </c>
      <c r="Y3860">
        <v>936</v>
      </c>
      <c r="Z3860">
        <v>246</v>
      </c>
      <c r="AA3860">
        <v>1182</v>
      </c>
      <c r="AB3860" s="1">
        <f>Z3860/0.1</f>
        <v>2460</v>
      </c>
      <c r="AC3860" s="1">
        <f>AA3860-AB3860</f>
        <v>-1278</v>
      </c>
      <c r="AD3860" s="1">
        <f>_xlfn.IFNA(INDEX($AV$2:$AV$53,MATCH(B3860,$AU$2:$AU$53,0)),1000)</f>
        <v>6897576</v>
      </c>
      <c r="AE3860" s="1">
        <f>C3860/AD3860*100000</f>
        <v>17.440909676094908</v>
      </c>
      <c r="AF3860" s="34">
        <f>IF(B3861=B3860,IFERROR((C3860/C3861)-1,0),0)</f>
        <v>0.25705329153605017</v>
      </c>
      <c r="AG3860" s="35">
        <f>IFERROR(LOG(2)/LOG(1+(AF3860)),AF3860)</f>
        <v>3.0298824028381457</v>
      </c>
      <c r="AH3860" s="35">
        <f>AVERAGE(Z3860:Z3866)</f>
        <v>139.28571428571428</v>
      </c>
      <c r="AJ3860" s="1">
        <f>Q3860/AD3860*100000</f>
        <v>8.6987080678777584E-2</v>
      </c>
      <c r="AK3860" s="34">
        <f>IF(B3861=B3860,IFERROR((Q3860/Q3861)-1,0),0)</f>
        <v>1</v>
      </c>
      <c r="AL3860" s="35">
        <f>IFERROR(LOG(2)/LOG(1+(AK3860)),AK3860)</f>
        <v>1</v>
      </c>
      <c r="AM3860" s="35">
        <f>AVERAGE(W3860:W3866)</f>
        <v>0.8571428571428571</v>
      </c>
      <c r="AN3860" s="4">
        <f>ROUNDDOWN(N3860,0)</f>
        <v>43917</v>
      </c>
      <c r="AO3860" s="38" cm="1">
        <f t="array" ref="AO3860">_xlfn.ANCHORARRAY(AN3860)-1</f>
        <v>43916</v>
      </c>
    </row>
    <row r="3861" spans="1:41" x14ac:dyDescent="0.25">
      <c r="A3861">
        <v>20200326</v>
      </c>
      <c r="B3861" s="1" t="s">
        <v>122</v>
      </c>
      <c r="C3861">
        <v>957</v>
      </c>
      <c r="D3861">
        <v>13952</v>
      </c>
      <c r="G3861">
        <v>76</v>
      </c>
      <c r="M3861" s="1" t="s">
        <v>33</v>
      </c>
      <c r="N3861" s="2">
        <v>43916.625</v>
      </c>
      <c r="O3861" s="1" t="s">
        <v>2863</v>
      </c>
      <c r="P3861" s="2">
        <v>43916.666666666664</v>
      </c>
      <c r="Q3861">
        <v>3</v>
      </c>
      <c r="R3861">
        <v>76</v>
      </c>
      <c r="S3861">
        <v>14909</v>
      </c>
      <c r="T3861">
        <v>14909</v>
      </c>
      <c r="U3861">
        <v>14909</v>
      </c>
      <c r="V3861">
        <v>47</v>
      </c>
      <c r="W3861">
        <v>0</v>
      </c>
      <c r="X3861">
        <v>23</v>
      </c>
      <c r="Y3861">
        <v>2940</v>
      </c>
      <c r="Z3861">
        <v>173</v>
      </c>
      <c r="AA3861">
        <v>3113</v>
      </c>
      <c r="AB3861" s="1">
        <f>Z3861/0.1</f>
        <v>1730</v>
      </c>
      <c r="AC3861" s="1">
        <f>AA3861-AB3861</f>
        <v>1383</v>
      </c>
      <c r="AD3861" s="1">
        <f>_xlfn.IFNA(INDEX($AV$2:$AV$53,MATCH(B3861,$AU$2:$AU$53,0)),1000)</f>
        <v>6897576</v>
      </c>
      <c r="AE3861" s="1">
        <f>C3861/AD3861*100000</f>
        <v>13.874439368265024</v>
      </c>
      <c r="AF3861" s="34">
        <f>IF(B3862=B3861,IFERROR((C3861/C3862)-1,0),0)</f>
        <v>0.22066326530612246</v>
      </c>
      <c r="AG3861" s="35">
        <f>IFERROR(LOG(2)/LOG(1+(AF3861)),AF3861)</f>
        <v>3.4762625280102166</v>
      </c>
      <c r="AH3861" s="35">
        <f>AVERAGE(Z3861:Z3867)</f>
        <v>114.71428571428571</v>
      </c>
      <c r="AJ3861" s="1">
        <f>Q3861/AD3861*100000</f>
        <v>4.3493540339388792E-2</v>
      </c>
      <c r="AK3861" s="34">
        <f>IF(B3862=B3861,IFERROR((Q3861/Q3862)-1,0),0)</f>
        <v>0</v>
      </c>
      <c r="AL3861" s="35">
        <f>IFERROR(LOG(2)/LOG(1+(AK3861)),AK3861)</f>
        <v>0</v>
      </c>
      <c r="AM3861" s="35">
        <f>AVERAGE(W3861:W3867)</f>
        <v>0.42857142857142855</v>
      </c>
      <c r="AN3861" s="4">
        <f>ROUNDDOWN(N3861,0)</f>
        <v>43916</v>
      </c>
      <c r="AO3861" s="38" cm="1">
        <f t="array" ref="AO3861">_xlfn.ANCHORARRAY(AN3861)-1</f>
        <v>43915</v>
      </c>
    </row>
    <row r="3862" spans="1:41" x14ac:dyDescent="0.25">
      <c r="A3862">
        <v>20200325</v>
      </c>
      <c r="B3862" s="1" t="s">
        <v>122</v>
      </c>
      <c r="C3862">
        <v>784</v>
      </c>
      <c r="D3862">
        <v>11012</v>
      </c>
      <c r="G3862">
        <v>53</v>
      </c>
      <c r="M3862" s="1" t="s">
        <v>33</v>
      </c>
      <c r="N3862" s="2">
        <v>43915.625</v>
      </c>
      <c r="O3862" s="1" t="s">
        <v>2917</v>
      </c>
      <c r="P3862" s="2">
        <v>43915.666666666664</v>
      </c>
      <c r="Q3862">
        <v>3</v>
      </c>
      <c r="R3862">
        <v>53</v>
      </c>
      <c r="S3862">
        <v>11796</v>
      </c>
      <c r="T3862">
        <v>11796</v>
      </c>
      <c r="U3862">
        <v>11796</v>
      </c>
      <c r="V3862">
        <v>47</v>
      </c>
      <c r="W3862">
        <v>1</v>
      </c>
      <c r="X3862">
        <v>53</v>
      </c>
      <c r="Y3862">
        <v>495</v>
      </c>
      <c r="Z3862">
        <v>117</v>
      </c>
      <c r="AA3862">
        <v>612</v>
      </c>
      <c r="AB3862" s="1">
        <f>Z3862/0.1</f>
        <v>1170</v>
      </c>
      <c r="AC3862" s="1">
        <f>AA3862-AB3862</f>
        <v>-558</v>
      </c>
      <c r="AD3862" s="1">
        <f>_xlfn.IFNA(INDEX($AV$2:$AV$53,MATCH(B3862,$AU$2:$AU$53,0)),1000)</f>
        <v>6897576</v>
      </c>
      <c r="AE3862" s="1">
        <f>C3862/AD3862*100000</f>
        <v>11.366311875360273</v>
      </c>
      <c r="AF3862" s="34">
        <f>IF(B3863=B3862,IFERROR((C3862/C3863)-1,0),0)</f>
        <v>0.17541229385307355</v>
      </c>
      <c r="AG3862" s="35">
        <f>IFERROR(LOG(2)/LOG(1+(AF3862)),AF3862)</f>
        <v>4.288773536548093</v>
      </c>
      <c r="AH3862" s="35">
        <f>AVERAGE(Z3862:Z3868)</f>
        <v>98</v>
      </c>
      <c r="AJ3862" s="1">
        <f>Q3862/AD3862*100000</f>
        <v>4.3493540339388792E-2</v>
      </c>
      <c r="AK3862" s="34">
        <f>IF(B3863=B3862,IFERROR((Q3862/Q3863)-1,0),0)</f>
        <v>0.5</v>
      </c>
      <c r="AL3862" s="35">
        <f>IFERROR(LOG(2)/LOG(1+(AK3862)),AK3862)</f>
        <v>1.7095112913514547</v>
      </c>
      <c r="AM3862" s="35">
        <f>AVERAGE(W3862:W3868)</f>
        <v>0.42857142857142855</v>
      </c>
      <c r="AN3862" s="4">
        <f>ROUNDDOWN(N3862,0)</f>
        <v>43915</v>
      </c>
      <c r="AO3862" s="38" cm="1">
        <f t="array" ref="AO3862">_xlfn.ANCHORARRAY(AN3862)-1</f>
        <v>43914</v>
      </c>
    </row>
    <row r="3863" spans="1:41" x14ac:dyDescent="0.25">
      <c r="A3863">
        <v>20200324</v>
      </c>
      <c r="B3863" s="1" t="s">
        <v>122</v>
      </c>
      <c r="C3863">
        <v>667</v>
      </c>
      <c r="D3863">
        <v>10517</v>
      </c>
      <c r="M3863" s="1" t="s">
        <v>33</v>
      </c>
      <c r="N3863" s="2">
        <v>43914.625</v>
      </c>
      <c r="O3863" s="1" t="s">
        <v>2971</v>
      </c>
      <c r="P3863" s="2">
        <v>43914.666666666664</v>
      </c>
      <c r="Q3863">
        <v>2</v>
      </c>
      <c r="S3863">
        <v>11184</v>
      </c>
      <c r="T3863">
        <v>11184</v>
      </c>
      <c r="U3863">
        <v>11184</v>
      </c>
      <c r="V3863">
        <v>47</v>
      </c>
      <c r="W3863">
        <v>0</v>
      </c>
      <c r="X3863">
        <v>0</v>
      </c>
      <c r="Y3863">
        <v>7245</v>
      </c>
      <c r="Z3863">
        <v>52</v>
      </c>
      <c r="AA3863">
        <v>7297</v>
      </c>
      <c r="AB3863" s="1">
        <f>Z3863/0.1</f>
        <v>520</v>
      </c>
      <c r="AC3863" s="1">
        <f>AA3863-AB3863</f>
        <v>6777</v>
      </c>
      <c r="AD3863" s="1">
        <f>_xlfn.IFNA(INDEX($AV$2:$AV$53,MATCH(B3863,$AU$2:$AU$53,0)),1000)</f>
        <v>6897576</v>
      </c>
      <c r="AE3863" s="1">
        <f>C3863/AD3863*100000</f>
        <v>9.6700638021241083</v>
      </c>
      <c r="AF3863" s="34">
        <f>IF(B3864=B3863,IFERROR((C3863/C3864)-1,0),0)</f>
        <v>8.4552845528455212E-2</v>
      </c>
      <c r="AG3863" s="35">
        <f>IFERROR(LOG(2)/LOG(1+(AF3863)),AF3863)</f>
        <v>8.5396840557618372</v>
      </c>
      <c r="AH3863" s="35">
        <f>AVERAGE(Z3863:Z3869)</f>
        <v>84.857142857142861</v>
      </c>
      <c r="AJ3863" s="1">
        <f>Q3863/AD3863*100000</f>
        <v>2.8995693559592532E-2</v>
      </c>
      <c r="AK3863" s="34">
        <f>IF(B3864=B3863,IFERROR((Q3863/Q3864)-1,0),0)</f>
        <v>0</v>
      </c>
      <c r="AL3863" s="35">
        <f>IFERROR(LOG(2)/LOG(1+(AK3863)),AK3863)</f>
        <v>0</v>
      </c>
      <c r="AM3863" s="35">
        <f>AVERAGE(W3863:W3869)</f>
        <v>0.2857142857142857</v>
      </c>
      <c r="AN3863" s="4">
        <f>ROUNDDOWN(N3863,0)</f>
        <v>43914</v>
      </c>
      <c r="AO3863" s="38" cm="1">
        <f t="array" ref="AO3863">_xlfn.ANCHORARRAY(AN3863)-1</f>
        <v>43913</v>
      </c>
    </row>
    <row r="3864" spans="1:41" x14ac:dyDescent="0.25">
      <c r="A3864">
        <v>20200323</v>
      </c>
      <c r="B3864" s="1" t="s">
        <v>122</v>
      </c>
      <c r="C3864">
        <v>615</v>
      </c>
      <c r="D3864">
        <v>3272</v>
      </c>
      <c r="M3864" s="1" t="s">
        <v>28</v>
      </c>
      <c r="N3864" s="2">
        <v>43913.625</v>
      </c>
      <c r="O3864" s="1" t="s">
        <v>3025</v>
      </c>
      <c r="P3864" s="2">
        <v>43913.666666666664</v>
      </c>
      <c r="Q3864">
        <v>2</v>
      </c>
      <c r="S3864">
        <v>3887</v>
      </c>
      <c r="T3864">
        <v>3887</v>
      </c>
      <c r="U3864">
        <v>3887</v>
      </c>
      <c r="V3864">
        <v>47</v>
      </c>
      <c r="W3864">
        <v>2</v>
      </c>
      <c r="X3864">
        <v>0</v>
      </c>
      <c r="Y3864">
        <v>0</v>
      </c>
      <c r="Z3864">
        <v>110</v>
      </c>
      <c r="AA3864">
        <v>110</v>
      </c>
      <c r="AB3864" s="1">
        <f>Z3864/0.1</f>
        <v>1100</v>
      </c>
      <c r="AC3864" s="1">
        <f>AA3864-AB3864</f>
        <v>-990</v>
      </c>
      <c r="AD3864" s="1">
        <f>_xlfn.IFNA(INDEX($AV$2:$AV$53,MATCH(B3864,$AU$2:$AU$53,0)),1000)</f>
        <v>6897576</v>
      </c>
      <c r="AE3864" s="1">
        <f>C3864/AD3864*100000</f>
        <v>8.9161757695747035</v>
      </c>
      <c r="AF3864" s="34">
        <f>IF(B3865=B3864,IFERROR((C3864/C3865)-1,0),0)</f>
        <v>0.21782178217821779</v>
      </c>
      <c r="AG3864" s="35">
        <f>IFERROR(LOG(2)/LOG(1+(AF3864)),AF3864)</f>
        <v>3.5173737897648376</v>
      </c>
      <c r="AH3864" s="35">
        <f>AVERAGE(Z3864:Z3870)</f>
        <v>80.428571428571431</v>
      </c>
      <c r="AJ3864" s="1">
        <f>Q3864/AD3864*100000</f>
        <v>2.8995693559592532E-2</v>
      </c>
      <c r="AK3864" s="34">
        <f>IF(B3865=B3864,IFERROR((Q3864/Q3865)-1,0),0)</f>
        <v>0</v>
      </c>
      <c r="AL3864" s="35">
        <f>IFERROR(LOG(2)/LOG(1+(AK3864)),AK3864)</f>
        <v>0</v>
      </c>
      <c r="AM3864" s="35">
        <f>AVERAGE(W3864:W3870)</f>
        <v>0.2857142857142857</v>
      </c>
      <c r="AN3864" s="4">
        <f>ROUNDDOWN(N3864,0)</f>
        <v>43913</v>
      </c>
      <c r="AO3864" s="38" cm="1">
        <f t="array" ref="AO3864">_xlfn.ANCHORARRAY(AN3864)-1</f>
        <v>43912</v>
      </c>
    </row>
    <row r="3865" spans="1:41" x14ac:dyDescent="0.25">
      <c r="A3865">
        <v>20200322</v>
      </c>
      <c r="B3865" s="1" t="s">
        <v>122</v>
      </c>
      <c r="C3865">
        <v>505</v>
      </c>
      <c r="D3865">
        <v>3272</v>
      </c>
      <c r="M3865" s="1" t="s">
        <v>75</v>
      </c>
      <c r="N3865" s="2">
        <v>43912.625</v>
      </c>
      <c r="O3865" s="1" t="s">
        <v>3079</v>
      </c>
      <c r="P3865" s="2">
        <v>43912.666666666664</v>
      </c>
      <c r="S3865">
        <v>3777</v>
      </c>
      <c r="T3865">
        <v>3777</v>
      </c>
      <c r="U3865">
        <v>3777</v>
      </c>
      <c r="V3865">
        <v>47</v>
      </c>
      <c r="W3865">
        <v>0</v>
      </c>
      <c r="X3865">
        <v>0</v>
      </c>
      <c r="Y3865">
        <v>0</v>
      </c>
      <c r="Z3865">
        <v>134</v>
      </c>
      <c r="AA3865">
        <v>134</v>
      </c>
      <c r="AB3865" s="1">
        <f>Z3865/0.1</f>
        <v>1340</v>
      </c>
      <c r="AC3865" s="1">
        <f>AA3865-AB3865</f>
        <v>-1206</v>
      </c>
      <c r="AD3865" s="1">
        <f>_xlfn.IFNA(INDEX($AV$2:$AV$53,MATCH(B3865,$AU$2:$AU$53,0)),1000)</f>
        <v>6897576</v>
      </c>
      <c r="AE3865" s="1">
        <f>C3865/AD3865*100000</f>
        <v>7.3214126237971131</v>
      </c>
      <c r="AF3865" s="34">
        <f>IF(B3866=B3865,IFERROR((C3865/C3866)-1,0),0)</f>
        <v>0.36118598382749334</v>
      </c>
      <c r="AG3865" s="35">
        <f>IFERROR(LOG(2)/LOG(1+(AF3865)),AF3865)</f>
        <v>2.247876987428671</v>
      </c>
      <c r="AH3865" s="35">
        <f>AVERAGE(Z3865:Z3871)</f>
        <v>66.571428571428569</v>
      </c>
      <c r="AJ3865" s="1">
        <f>Q3865/AD3865*100000</f>
        <v>0</v>
      </c>
      <c r="AK3865" s="34">
        <f>IF(B3866=B3865,IFERROR((Q3865/Q3866)-1,0),0)</f>
        <v>0</v>
      </c>
      <c r="AL3865" s="35">
        <f>IFERROR(LOG(2)/LOG(1+(AK3865)),AK3865)</f>
        <v>0</v>
      </c>
      <c r="AM3865" s="35">
        <f>AVERAGE(W3865:W3871)</f>
        <v>0</v>
      </c>
      <c r="AN3865" s="4">
        <f>ROUNDDOWN(N3865,0)</f>
        <v>43912</v>
      </c>
      <c r="AO3865" s="38" cm="1">
        <f t="array" ref="AO3865">_xlfn.ANCHORARRAY(AN3865)-1</f>
        <v>43911</v>
      </c>
    </row>
    <row r="3866" spans="1:41" x14ac:dyDescent="0.25">
      <c r="A3866">
        <v>20200321</v>
      </c>
      <c r="B3866" s="1" t="s">
        <v>122</v>
      </c>
      <c r="C3866">
        <v>371</v>
      </c>
      <c r="D3866">
        <v>3272</v>
      </c>
      <c r="M3866" s="1" t="s">
        <v>75</v>
      </c>
      <c r="N3866" s="2">
        <v>43910.95</v>
      </c>
      <c r="O3866" s="1" t="s">
        <v>3133</v>
      </c>
      <c r="P3866" s="2">
        <v>43911.666666666664</v>
      </c>
      <c r="S3866">
        <v>3643</v>
      </c>
      <c r="T3866">
        <v>3643</v>
      </c>
      <c r="U3866">
        <v>3643</v>
      </c>
      <c r="V3866">
        <v>47</v>
      </c>
      <c r="W3866">
        <v>0</v>
      </c>
      <c r="X3866">
        <v>0</v>
      </c>
      <c r="Y3866">
        <v>2709</v>
      </c>
      <c r="Z3866">
        <v>143</v>
      </c>
      <c r="AA3866">
        <v>2852</v>
      </c>
      <c r="AB3866" s="1">
        <f>Z3866/0.1</f>
        <v>1430</v>
      </c>
      <c r="AC3866" s="1">
        <f>AA3866-AB3866</f>
        <v>1422</v>
      </c>
      <c r="AD3866" s="1">
        <f>_xlfn.IFNA(INDEX($AV$2:$AV$53,MATCH(B3866,$AU$2:$AU$53,0)),1000)</f>
        <v>6897576</v>
      </c>
      <c r="AE3866" s="1">
        <f>C3866/AD3866*100000</f>
        <v>5.3787011553044142</v>
      </c>
      <c r="AF3866" s="34">
        <f>IF(B3867=B3866,IFERROR((C3866/C3867)-1,0),0)</f>
        <v>0.62719298245614041</v>
      </c>
      <c r="AG3866" s="35">
        <f>IFERROR(LOG(2)/LOG(1+(AF3866)),AF3866)</f>
        <v>1.4237198743767328</v>
      </c>
      <c r="AH3866" s="35">
        <f>AVERAGE(Z3866:Z3872)</f>
        <v>48.428571428571431</v>
      </c>
      <c r="AJ3866" s="1">
        <f>Q3866/AD3866*100000</f>
        <v>0</v>
      </c>
      <c r="AK3866" s="34">
        <f>IF(B3867=B3866,IFERROR((Q3866/Q3867)-1,0),0)</f>
        <v>0</v>
      </c>
      <c r="AL3866" s="35">
        <f>IFERROR(LOG(2)/LOG(1+(AK3866)),AK3866)</f>
        <v>0</v>
      </c>
      <c r="AM3866" s="35">
        <f>AVERAGE(W3866:W3872)</f>
        <v>0</v>
      </c>
      <c r="AN3866" s="4">
        <f>ROUNDDOWN(N3866,0)</f>
        <v>43910</v>
      </c>
      <c r="AO3866" s="38" cm="1">
        <f t="array" ref="AO3866">_xlfn.ANCHORARRAY(AN3866)-1</f>
        <v>43909</v>
      </c>
    </row>
    <row r="3867" spans="1:41" x14ac:dyDescent="0.25">
      <c r="A3867">
        <v>20200320</v>
      </c>
      <c r="B3867" s="1" t="s">
        <v>122</v>
      </c>
      <c r="C3867">
        <v>228</v>
      </c>
      <c r="D3867">
        <v>563</v>
      </c>
      <c r="M3867" s="1" t="s">
        <v>75</v>
      </c>
      <c r="N3867" s="2">
        <v>43910.625</v>
      </c>
      <c r="O3867" s="1" t="s">
        <v>3187</v>
      </c>
      <c r="P3867" s="2">
        <v>43910.666666666664</v>
      </c>
      <c r="S3867">
        <v>791</v>
      </c>
      <c r="T3867">
        <v>791</v>
      </c>
      <c r="U3867">
        <v>791</v>
      </c>
      <c r="V3867">
        <v>47</v>
      </c>
      <c r="W3867">
        <v>0</v>
      </c>
      <c r="X3867">
        <v>0</v>
      </c>
      <c r="Y3867">
        <v>214</v>
      </c>
      <c r="Z3867">
        <v>74</v>
      </c>
      <c r="AA3867">
        <v>288</v>
      </c>
      <c r="AB3867" s="1">
        <f>Z3867/0.1</f>
        <v>740</v>
      </c>
      <c r="AC3867" s="1">
        <f>AA3867-AB3867</f>
        <v>-452</v>
      </c>
      <c r="AD3867" s="1">
        <f>_xlfn.IFNA(INDEX($AV$2:$AV$53,MATCH(B3867,$AU$2:$AU$53,0)),1000)</f>
        <v>6897576</v>
      </c>
      <c r="AE3867" s="1">
        <f>C3867/AD3867*100000</f>
        <v>3.3055090657935486</v>
      </c>
      <c r="AF3867" s="34">
        <f>IF(B3868=B3867,IFERROR((C3867/C3868)-1,0),0)</f>
        <v>0.48051948051948057</v>
      </c>
      <c r="AG3867" s="35">
        <f>IFERROR(LOG(2)/LOG(1+(AF3867)),AF3867)</f>
        <v>1.7664615160734849</v>
      </c>
      <c r="AH3867" s="35">
        <f>AVERAGE(Z3867:Z3873)</f>
        <v>28.857142857142858</v>
      </c>
      <c r="AJ3867" s="1">
        <f>Q3867/AD3867*100000</f>
        <v>0</v>
      </c>
      <c r="AK3867" s="34">
        <f>IF(B3868=B3867,IFERROR((Q3867/Q3868)-1,0),0)</f>
        <v>0</v>
      </c>
      <c r="AL3867" s="35">
        <f>IFERROR(LOG(2)/LOG(1+(AK3867)),AK3867)</f>
        <v>0</v>
      </c>
      <c r="AM3867" s="35">
        <f>AVERAGE(W3867:W3873)</f>
        <v>0</v>
      </c>
      <c r="AN3867" s="4">
        <f>ROUNDDOWN(N3867,0)</f>
        <v>43910</v>
      </c>
      <c r="AO3867" s="38" cm="1">
        <f t="array" ref="AO3867">_xlfn.ANCHORARRAY(AN3867)-1</f>
        <v>43909</v>
      </c>
    </row>
    <row r="3868" spans="1:41" x14ac:dyDescent="0.25">
      <c r="A3868">
        <v>20200319</v>
      </c>
      <c r="B3868" s="1" t="s">
        <v>122</v>
      </c>
      <c r="C3868">
        <v>154</v>
      </c>
      <c r="D3868">
        <v>349</v>
      </c>
      <c r="M3868" s="1" t="s">
        <v>75</v>
      </c>
      <c r="N3868" s="2">
        <v>43909.625</v>
      </c>
      <c r="O3868" s="1" t="s">
        <v>3241</v>
      </c>
      <c r="P3868" s="2">
        <v>43909.666666666664</v>
      </c>
      <c r="S3868">
        <v>503</v>
      </c>
      <c r="T3868">
        <v>503</v>
      </c>
      <c r="U3868">
        <v>503</v>
      </c>
      <c r="V3868">
        <v>47</v>
      </c>
      <c r="W3868">
        <v>0</v>
      </c>
      <c r="X3868">
        <v>0</v>
      </c>
      <c r="Y3868">
        <v>0</v>
      </c>
      <c r="Z3868">
        <v>56</v>
      </c>
      <c r="AA3868">
        <v>56</v>
      </c>
      <c r="AB3868" s="1">
        <f>Z3868/0.1</f>
        <v>560</v>
      </c>
      <c r="AC3868" s="1">
        <f>AA3868-AB3868</f>
        <v>-504</v>
      </c>
      <c r="AD3868" s="1">
        <f>_xlfn.IFNA(INDEX($AV$2:$AV$53,MATCH(B3868,$AU$2:$AU$53,0)),1000)</f>
        <v>6897576</v>
      </c>
      <c r="AE3868" s="1">
        <f>C3868/AD3868*100000</f>
        <v>2.2326684040886247</v>
      </c>
      <c r="AF3868" s="34">
        <f>IF(B3869=B3868,IFERROR((C3868/C3869)-1,0),0)</f>
        <v>0.5714285714285714</v>
      </c>
      <c r="AG3868" s="35">
        <f>IFERROR(LOG(2)/LOG(1+(AF3868)),AF3868)</f>
        <v>1.5335619341179534</v>
      </c>
      <c r="AH3868" s="35">
        <f>AVERAGE(Z3868:Z3874)</f>
        <v>19.428571428571427</v>
      </c>
      <c r="AJ3868" s="1">
        <f>Q3868/AD3868*100000</f>
        <v>0</v>
      </c>
      <c r="AK3868" s="34">
        <f>IF(B3869=B3868,IFERROR((Q3868/Q3869)-1,0),0)</f>
        <v>0</v>
      </c>
      <c r="AL3868" s="35">
        <f>IFERROR(LOG(2)/LOG(1+(AK3868)),AK3868)</f>
        <v>0</v>
      </c>
      <c r="AM3868" s="35">
        <f>AVERAGE(W3868:W3874)</f>
        <v>0</v>
      </c>
      <c r="AN3868" s="4">
        <f>ROUNDDOWN(N3868,0)</f>
        <v>43909</v>
      </c>
      <c r="AO3868" s="38" cm="1">
        <f t="array" ref="AO3868">_xlfn.ANCHORARRAY(AN3868)-1</f>
        <v>43908</v>
      </c>
    </row>
    <row r="3869" spans="1:41" x14ac:dyDescent="0.25">
      <c r="A3869">
        <v>20200318</v>
      </c>
      <c r="B3869" s="1" t="s">
        <v>122</v>
      </c>
      <c r="C3869">
        <v>98</v>
      </c>
      <c r="D3869">
        <v>349</v>
      </c>
      <c r="M3869" s="1" t="s">
        <v>75</v>
      </c>
      <c r="N3869" s="2">
        <v>43907.625</v>
      </c>
      <c r="O3869" s="1" t="s">
        <v>3295</v>
      </c>
      <c r="P3869" s="2">
        <v>43908.666666666664</v>
      </c>
      <c r="S3869">
        <v>447</v>
      </c>
      <c r="T3869">
        <v>447</v>
      </c>
      <c r="U3869">
        <v>447</v>
      </c>
      <c r="V3869">
        <v>47</v>
      </c>
      <c r="W3869">
        <v>0</v>
      </c>
      <c r="X3869">
        <v>0</v>
      </c>
      <c r="Y3869">
        <v>19</v>
      </c>
      <c r="Z3869">
        <v>25</v>
      </c>
      <c r="AA3869">
        <v>44</v>
      </c>
      <c r="AB3869" s="1">
        <f>Z3869/0.1</f>
        <v>250</v>
      </c>
      <c r="AC3869" s="1">
        <f>AA3869-AB3869</f>
        <v>-206</v>
      </c>
      <c r="AD3869" s="1">
        <f>_xlfn.IFNA(INDEX($AV$2:$AV$53,MATCH(B3869,$AU$2:$AU$53,0)),1000)</f>
        <v>6897576</v>
      </c>
      <c r="AE3869" s="1">
        <f>C3869/AD3869*100000</f>
        <v>1.4207889844200341</v>
      </c>
      <c r="AF3869" s="34">
        <f>IF(B3870=B3869,IFERROR((C3869/C3870)-1,0),0)</f>
        <v>0.34246575342465757</v>
      </c>
      <c r="AG3869" s="35">
        <f>IFERROR(LOG(2)/LOG(1+(AF3869)),AF3869)</f>
        <v>2.3535764469848846</v>
      </c>
      <c r="AH3869" s="35">
        <f>AVERAGE(Z3869:Z3875)</f>
        <v>13</v>
      </c>
      <c r="AJ3869" s="1">
        <f>Q3869/AD3869*100000</f>
        <v>0</v>
      </c>
      <c r="AK3869" s="34">
        <f>IF(B3870=B3869,IFERROR((Q3869/Q3870)-1,0),0)</f>
        <v>0</v>
      </c>
      <c r="AL3869" s="35">
        <f>IFERROR(LOG(2)/LOG(1+(AK3869)),AK3869)</f>
        <v>0</v>
      </c>
      <c r="AM3869" s="35">
        <f>AVERAGE(W3869:W3875)</f>
        <v>0</v>
      </c>
      <c r="AN3869" s="4">
        <f>ROUNDDOWN(N3869,0)</f>
        <v>43907</v>
      </c>
      <c r="AO3869" s="38" cm="1">
        <f t="array" ref="AO3869">_xlfn.ANCHORARRAY(AN3869)-1</f>
        <v>43906</v>
      </c>
    </row>
    <row r="3870" spans="1:41" x14ac:dyDescent="0.25">
      <c r="A3870">
        <v>20200317</v>
      </c>
      <c r="B3870" s="1" t="s">
        <v>122</v>
      </c>
      <c r="C3870">
        <v>73</v>
      </c>
      <c r="D3870">
        <v>330</v>
      </c>
      <c r="M3870" s="1" t="s">
        <v>75</v>
      </c>
      <c r="N3870" s="2">
        <v>43907.625</v>
      </c>
      <c r="O3870" s="1" t="s">
        <v>3349</v>
      </c>
      <c r="P3870" s="2">
        <v>43907.666666666664</v>
      </c>
      <c r="S3870">
        <v>403</v>
      </c>
      <c r="T3870">
        <v>403</v>
      </c>
      <c r="U3870">
        <v>403</v>
      </c>
      <c r="V3870">
        <v>47</v>
      </c>
      <c r="W3870">
        <v>0</v>
      </c>
      <c r="X3870">
        <v>0</v>
      </c>
      <c r="Y3870">
        <v>60</v>
      </c>
      <c r="Z3870">
        <v>21</v>
      </c>
      <c r="AA3870">
        <v>81</v>
      </c>
      <c r="AB3870" s="1">
        <f>Z3870/0.1</f>
        <v>210</v>
      </c>
      <c r="AC3870" s="1">
        <f>AA3870-AB3870</f>
        <v>-129</v>
      </c>
      <c r="AD3870" s="1">
        <f>_xlfn.IFNA(INDEX($AV$2:$AV$53,MATCH(B3870,$AU$2:$AU$53,0)),1000)</f>
        <v>6897576</v>
      </c>
      <c r="AE3870" s="1">
        <f>C3870/AD3870*100000</f>
        <v>1.0583428149251273</v>
      </c>
      <c r="AF3870" s="34">
        <f>IF(B3871=B3870,IFERROR((C3870/C3871)-1,0),0)</f>
        <v>0.40384615384615374</v>
      </c>
      <c r="AG3870" s="35">
        <f>IFERROR(LOG(2)/LOG(1+(AF3870)),AF3870)</f>
        <v>2.0433816431463105</v>
      </c>
      <c r="AH3870" s="35">
        <f>AVERAGE(Z3870:Z3876)</f>
        <v>9.4285714285714288</v>
      </c>
      <c r="AJ3870" s="1">
        <f>Q3870/AD3870*100000</f>
        <v>0</v>
      </c>
      <c r="AK3870" s="34">
        <f>IF(B3871=B3870,IFERROR((Q3870/Q3871)-1,0),0)</f>
        <v>0</v>
      </c>
      <c r="AL3870" s="35">
        <f>IFERROR(LOG(2)/LOG(1+(AK3870)),AK3870)</f>
        <v>0</v>
      </c>
      <c r="AM3870" s="35">
        <f>AVERAGE(W3870:W3876)</f>
        <v>0</v>
      </c>
      <c r="AN3870" s="4">
        <f>ROUNDDOWN(N3870,0)</f>
        <v>43907</v>
      </c>
      <c r="AO3870" s="38" cm="1">
        <f t="array" ref="AO3870">_xlfn.ANCHORARRAY(AN3870)-1</f>
        <v>43906</v>
      </c>
    </row>
    <row r="3871" spans="1:41" x14ac:dyDescent="0.25">
      <c r="A3871">
        <v>20200316</v>
      </c>
      <c r="B3871" s="1" t="s">
        <v>122</v>
      </c>
      <c r="C3871">
        <v>52</v>
      </c>
      <c r="D3871">
        <v>270</v>
      </c>
      <c r="M3871" s="1" t="s">
        <v>75</v>
      </c>
      <c r="N3871" s="2">
        <v>43906.640972222223</v>
      </c>
      <c r="O3871" s="1" t="s">
        <v>3403</v>
      </c>
      <c r="P3871" s="2">
        <v>43906.666666666664</v>
      </c>
      <c r="S3871">
        <v>322</v>
      </c>
      <c r="T3871">
        <v>322</v>
      </c>
      <c r="U3871">
        <v>322</v>
      </c>
      <c r="V3871">
        <v>47</v>
      </c>
      <c r="W3871">
        <v>0</v>
      </c>
      <c r="X3871">
        <v>0</v>
      </c>
      <c r="Y3871">
        <v>113</v>
      </c>
      <c r="Z3871">
        <v>13</v>
      </c>
      <c r="AA3871">
        <v>126</v>
      </c>
      <c r="AB3871" s="1">
        <f>Z3871/0.1</f>
        <v>130</v>
      </c>
      <c r="AC3871" s="1">
        <f>AA3871-AB3871</f>
        <v>-4</v>
      </c>
      <c r="AD3871" s="1">
        <f>_xlfn.IFNA(INDEX($AV$2:$AV$53,MATCH(B3871,$AU$2:$AU$53,0)),1000)</f>
        <v>6897576</v>
      </c>
      <c r="AE3871" s="1">
        <f>C3871/AD3871*100000</f>
        <v>0.75388803254940573</v>
      </c>
      <c r="AF3871" s="34">
        <f>IF(B3872=B3871,IFERROR((C3871/C3872)-1,0),0)</f>
        <v>0.33333333333333326</v>
      </c>
      <c r="AG3871" s="35">
        <f>IFERROR(LOG(2)/LOG(1+(AF3871)),AF3871)</f>
        <v>2.4094208396532095</v>
      </c>
      <c r="AH3871" s="35">
        <f>AVERAGE(Z3871:Z3877)</f>
        <v>7</v>
      </c>
      <c r="AJ3871" s="1">
        <f>Q3871/AD3871*100000</f>
        <v>0</v>
      </c>
      <c r="AK3871" s="34">
        <f>IF(B3872=B3871,IFERROR((Q3871/Q3872)-1,0),0)</f>
        <v>0</v>
      </c>
      <c r="AL3871" s="35">
        <f>IFERROR(LOG(2)/LOG(1+(AK3871)),AK3871)</f>
        <v>0</v>
      </c>
      <c r="AM3871" s="35">
        <f>AVERAGE(W3871:W3877)</f>
        <v>0</v>
      </c>
      <c r="AN3871" s="4">
        <f>ROUNDDOWN(N3871,0)</f>
        <v>43906</v>
      </c>
      <c r="AO3871" s="38" cm="1">
        <f t="array" ref="AO3871">_xlfn.ANCHORARRAY(AN3871)-1</f>
        <v>43905</v>
      </c>
    </row>
    <row r="3872" spans="1:41" x14ac:dyDescent="0.25">
      <c r="A3872">
        <v>20200315</v>
      </c>
      <c r="B3872" s="1" t="s">
        <v>122</v>
      </c>
      <c r="C3872">
        <v>39</v>
      </c>
      <c r="D3872">
        <v>157</v>
      </c>
      <c r="M3872" s="1" t="s">
        <v>75</v>
      </c>
      <c r="N3872" s="2">
        <v>43905.625</v>
      </c>
      <c r="O3872" s="1" t="s">
        <v>3453</v>
      </c>
      <c r="P3872" s="2">
        <v>43905.666666666664</v>
      </c>
      <c r="S3872">
        <v>196</v>
      </c>
      <c r="T3872">
        <v>196</v>
      </c>
      <c r="U3872">
        <v>196</v>
      </c>
      <c r="V3872">
        <v>47</v>
      </c>
      <c r="W3872">
        <v>0</v>
      </c>
      <c r="X3872">
        <v>0</v>
      </c>
      <c r="Y3872">
        <v>27</v>
      </c>
      <c r="Z3872">
        <v>7</v>
      </c>
      <c r="AA3872">
        <v>34</v>
      </c>
      <c r="AB3872" s="1">
        <f>Z3872/0.1</f>
        <v>70</v>
      </c>
      <c r="AC3872" s="1">
        <f>AA3872-AB3872</f>
        <v>-36</v>
      </c>
      <c r="AD3872" s="1">
        <f>_xlfn.IFNA(INDEX($AV$2:$AV$53,MATCH(B3872,$AU$2:$AU$53,0)),1000)</f>
        <v>6897576</v>
      </c>
      <c r="AE3872" s="1">
        <f>C3872/AD3872*100000</f>
        <v>0.5654160244120543</v>
      </c>
      <c r="AF3872" s="34">
        <f>IF(B3873=B3872,IFERROR((C3872/C3873)-1,0),0)</f>
        <v>0.21875</v>
      </c>
      <c r="AG3872" s="35">
        <f>IFERROR(LOG(2)/LOG(1+(AF3872)),AF3872)</f>
        <v>3.5038269989157231</v>
      </c>
      <c r="AH3872" s="35">
        <f>AVERAGE(Z3872:Z3878)</f>
        <v>5.1428571428571432</v>
      </c>
      <c r="AJ3872" s="1">
        <f>Q3872/AD3872*100000</f>
        <v>0</v>
      </c>
      <c r="AK3872" s="34">
        <f>IF(B3873=B3872,IFERROR((Q3872/Q3873)-1,0),0)</f>
        <v>0</v>
      </c>
      <c r="AL3872" s="35">
        <f>IFERROR(LOG(2)/LOG(1+(AK3872)),AK3872)</f>
        <v>0</v>
      </c>
      <c r="AM3872" s="35">
        <f>AVERAGE(W3872:W3878)</f>
        <v>0</v>
      </c>
      <c r="AN3872" s="4">
        <f>ROUNDDOWN(N3872,0)</f>
        <v>43905</v>
      </c>
      <c r="AO3872" s="38" cm="1">
        <f t="array" ref="AO3872">_xlfn.ANCHORARRAY(AN3872)-1</f>
        <v>43904</v>
      </c>
    </row>
    <row r="3873" spans="1:41" x14ac:dyDescent="0.25">
      <c r="A3873">
        <v>20200314</v>
      </c>
      <c r="B3873" s="1" t="s">
        <v>122</v>
      </c>
      <c r="C3873">
        <v>32</v>
      </c>
      <c r="D3873">
        <v>130</v>
      </c>
      <c r="M3873" s="1" t="s">
        <v>75</v>
      </c>
      <c r="N3873" s="2">
        <v>43904.625</v>
      </c>
      <c r="O3873" s="1" t="s">
        <v>3502</v>
      </c>
      <c r="P3873" s="2">
        <v>43904.666666666664</v>
      </c>
      <c r="S3873">
        <v>162</v>
      </c>
      <c r="T3873">
        <v>162</v>
      </c>
      <c r="U3873">
        <v>162</v>
      </c>
      <c r="V3873">
        <v>47</v>
      </c>
      <c r="W3873">
        <v>0</v>
      </c>
      <c r="X3873">
        <v>0</v>
      </c>
      <c r="Y3873">
        <v>14</v>
      </c>
      <c r="Z3873">
        <v>6</v>
      </c>
      <c r="AA3873">
        <v>20</v>
      </c>
      <c r="AB3873" s="1">
        <f>Z3873/0.1</f>
        <v>60</v>
      </c>
      <c r="AC3873" s="1">
        <f>AA3873-AB3873</f>
        <v>-40</v>
      </c>
      <c r="AD3873" s="1">
        <f>_xlfn.IFNA(INDEX($AV$2:$AV$53,MATCH(B3873,$AU$2:$AU$53,0)),1000)</f>
        <v>6897576</v>
      </c>
      <c r="AE3873" s="1">
        <f>C3873/AD3873*100000</f>
        <v>0.4639310969534805</v>
      </c>
      <c r="AF3873" s="34">
        <f>IF(B3874=B3873,IFERROR((C3873/C3874)-1,0),0)</f>
        <v>0.23076923076923084</v>
      </c>
      <c r="AG3873" s="35">
        <f>IFERROR(LOG(2)/LOG(1+(AF3873)),AF3873)</f>
        <v>3.3382262621551324</v>
      </c>
      <c r="AH3873" s="35">
        <f>AVERAGE(Z3873:Z3879)</f>
        <v>4.4285714285714288</v>
      </c>
      <c r="AJ3873" s="1">
        <f>Q3873/AD3873*100000</f>
        <v>0</v>
      </c>
      <c r="AK3873" s="34">
        <f>IF(B3874=B3873,IFERROR((Q3873/Q3874)-1,0),0)</f>
        <v>0</v>
      </c>
      <c r="AL3873" s="35">
        <f>IFERROR(LOG(2)/LOG(1+(AK3873)),AK3873)</f>
        <v>0</v>
      </c>
      <c r="AM3873" s="35">
        <f>AVERAGE(W3873:W3879)</f>
        <v>0</v>
      </c>
      <c r="AN3873" s="4">
        <f>ROUNDDOWN(N3873,0)</f>
        <v>43904</v>
      </c>
      <c r="AO3873" s="38" cm="1">
        <f t="array" ref="AO3873">_xlfn.ANCHORARRAY(AN3873)-1</f>
        <v>43903</v>
      </c>
    </row>
    <row r="3874" spans="1:41" x14ac:dyDescent="0.25">
      <c r="A3874">
        <v>20200313</v>
      </c>
      <c r="B3874" s="1" t="s">
        <v>122</v>
      </c>
      <c r="C3874">
        <v>26</v>
      </c>
      <c r="D3874">
        <v>116</v>
      </c>
      <c r="M3874" s="1" t="s">
        <v>75</v>
      </c>
      <c r="N3874" s="2">
        <v>43903</v>
      </c>
      <c r="O3874" s="1" t="s">
        <v>3551</v>
      </c>
      <c r="P3874" s="2">
        <v>43903.666666666664</v>
      </c>
      <c r="S3874">
        <v>142</v>
      </c>
      <c r="T3874">
        <v>142</v>
      </c>
      <c r="U3874">
        <v>142</v>
      </c>
      <c r="V3874">
        <v>47</v>
      </c>
      <c r="W3874">
        <v>0</v>
      </c>
      <c r="X3874">
        <v>0</v>
      </c>
      <c r="Y3874">
        <v>37</v>
      </c>
      <c r="Z3874">
        <v>8</v>
      </c>
      <c r="AA3874">
        <v>45</v>
      </c>
      <c r="AB3874" s="1">
        <f>Z3874/0.1</f>
        <v>80</v>
      </c>
      <c r="AC3874" s="1">
        <f>AA3874-AB3874</f>
        <v>-35</v>
      </c>
      <c r="AD3874" s="1">
        <f>_xlfn.IFNA(INDEX($AV$2:$AV$53,MATCH(B3874,$AU$2:$AU$53,0)),1000)</f>
        <v>6897576</v>
      </c>
      <c r="AE3874" s="1">
        <f>C3874/AD3874*100000</f>
        <v>0.37694401627470286</v>
      </c>
      <c r="AF3874" s="34">
        <f>IF(B3875=B3874,IFERROR((C3874/C3875)-1,0),0)</f>
        <v>0.44444444444444442</v>
      </c>
      <c r="AG3874" s="35">
        <f>IFERROR(LOG(2)/LOG(1+(AF3874)),AF3874)</f>
        <v>1.8849618465302418</v>
      </c>
      <c r="AH3874" s="35">
        <f>AVERAGE(Z3874:Z3880)</f>
        <v>3.5714285714285716</v>
      </c>
      <c r="AJ3874" s="1">
        <f>Q3874/AD3874*100000</f>
        <v>0</v>
      </c>
      <c r="AK3874" s="34">
        <f>IF(B3875=B3874,IFERROR((Q3874/Q3875)-1,0),0)</f>
        <v>0</v>
      </c>
      <c r="AL3874" s="35">
        <f>IFERROR(LOG(2)/LOG(1+(AK3874)),AK3874)</f>
        <v>0</v>
      </c>
      <c r="AM3874" s="35">
        <f>AVERAGE(W3874:W3880)</f>
        <v>0</v>
      </c>
      <c r="AN3874" s="4">
        <f>ROUNDDOWN(N3874,0)</f>
        <v>43903</v>
      </c>
      <c r="AO3874" s="38" cm="1">
        <f t="array" ref="AO3874">_xlfn.ANCHORARRAY(AN3874)-1</f>
        <v>43902</v>
      </c>
    </row>
    <row r="3875" spans="1:41" x14ac:dyDescent="0.25">
      <c r="A3875">
        <v>20200312</v>
      </c>
      <c r="B3875" s="1" t="s">
        <v>122</v>
      </c>
      <c r="C3875">
        <v>18</v>
      </c>
      <c r="D3875">
        <v>79</v>
      </c>
      <c r="M3875" s="1" t="s">
        <v>75</v>
      </c>
      <c r="N3875" s="2">
        <v>43902.625</v>
      </c>
      <c r="O3875" s="1" t="s">
        <v>3600</v>
      </c>
      <c r="P3875" s="2">
        <v>43902.666666666664</v>
      </c>
      <c r="S3875">
        <v>97</v>
      </c>
      <c r="T3875">
        <v>97</v>
      </c>
      <c r="U3875">
        <v>97</v>
      </c>
      <c r="V3875">
        <v>47</v>
      </c>
      <c r="W3875">
        <v>0</v>
      </c>
      <c r="X3875">
        <v>0</v>
      </c>
      <c r="Y3875">
        <v>29</v>
      </c>
      <c r="Z3875">
        <v>11</v>
      </c>
      <c r="AA3875">
        <v>40</v>
      </c>
      <c r="AB3875" s="1">
        <f>Z3875/0.1</f>
        <v>110</v>
      </c>
      <c r="AC3875" s="1">
        <f>AA3875-AB3875</f>
        <v>-70</v>
      </c>
      <c r="AD3875" s="1">
        <f>_xlfn.IFNA(INDEX($AV$2:$AV$53,MATCH(B3875,$AU$2:$AU$53,0)),1000)</f>
        <v>6897576</v>
      </c>
      <c r="AE3875" s="1">
        <f>C3875/AD3875*100000</f>
        <v>0.26096124203633275</v>
      </c>
      <c r="AF3875" s="34">
        <f>IF(B3876=B3875,IFERROR((C3875/C3876)-1,0),0)</f>
        <v>1.5714285714285716</v>
      </c>
      <c r="AG3875" s="35">
        <f>IFERROR(LOG(2)/LOG(1+(AF3875)),AF3875)</f>
        <v>0.73390720604371928</v>
      </c>
      <c r="AH3875" s="35">
        <f>AVERAGE(Z3875:Z3881)</f>
        <v>2.4285714285714284</v>
      </c>
      <c r="AJ3875" s="1">
        <f>Q3875/AD3875*100000</f>
        <v>0</v>
      </c>
      <c r="AK3875" s="34">
        <f>IF(B3876=B3875,IFERROR((Q3875/Q3876)-1,0),0)</f>
        <v>0</v>
      </c>
      <c r="AL3875" s="35">
        <f>IFERROR(LOG(2)/LOG(1+(AK3875)),AK3875)</f>
        <v>0</v>
      </c>
      <c r="AM3875" s="35">
        <f>AVERAGE(W3875:W3881)</f>
        <v>0</v>
      </c>
      <c r="AN3875" s="4">
        <f>ROUNDDOWN(N3875,0)</f>
        <v>43902</v>
      </c>
      <c r="AO3875" s="38" cm="1">
        <f t="array" ref="AO3875">_xlfn.ANCHORARRAY(AN3875)-1</f>
        <v>43901</v>
      </c>
    </row>
    <row r="3876" spans="1:41" x14ac:dyDescent="0.25">
      <c r="A3876">
        <v>20200311</v>
      </c>
      <c r="B3876" s="1" t="s">
        <v>122</v>
      </c>
      <c r="C3876">
        <v>7</v>
      </c>
      <c r="D3876">
        <v>50</v>
      </c>
      <c r="M3876" s="1" t="s">
        <v>75</v>
      </c>
      <c r="N3876" s="2"/>
      <c r="O3876" s="1" t="s">
        <v>3648</v>
      </c>
      <c r="P3876" s="2">
        <v>43901.666666666664</v>
      </c>
      <c r="S3876">
        <v>57</v>
      </c>
      <c r="T3876">
        <v>57</v>
      </c>
      <c r="U3876">
        <v>57</v>
      </c>
      <c r="V3876">
        <v>47</v>
      </c>
      <c r="W3876">
        <v>0</v>
      </c>
      <c r="X3876">
        <v>0</v>
      </c>
      <c r="Y3876">
        <v>50</v>
      </c>
      <c r="Z3876">
        <v>0</v>
      </c>
      <c r="AA3876">
        <v>50</v>
      </c>
      <c r="AB3876" s="1">
        <f>Z3876/0.1</f>
        <v>0</v>
      </c>
      <c r="AC3876" s="1">
        <f>AA3876-AB3876</f>
        <v>50</v>
      </c>
      <c r="AD3876" s="1">
        <f>_xlfn.IFNA(INDEX($AV$2:$AV$53,MATCH(B3876,$AU$2:$AU$53,0)),1000)</f>
        <v>6897576</v>
      </c>
      <c r="AE3876" s="1">
        <f>C3876/AD3876*100000</f>
        <v>0.10148492745857386</v>
      </c>
      <c r="AF3876" s="34">
        <f>IF(B3877=B3876,IFERROR((C3876/C3877)-1,0),0)</f>
        <v>0</v>
      </c>
      <c r="AG3876" s="35">
        <f>IFERROR(LOG(2)/LOG(1+(AF3876)),AF3876)</f>
        <v>0</v>
      </c>
      <c r="AH3876" s="35">
        <f>AVERAGE(Z3876:Z3882)</f>
        <v>1</v>
      </c>
      <c r="AJ3876" s="1">
        <f>Q3876/AD3876*100000</f>
        <v>0</v>
      </c>
      <c r="AK3876" s="34">
        <f>IF(B3877=B3876,IFERROR((Q3876/Q3877)-1,0),0)</f>
        <v>0</v>
      </c>
      <c r="AL3876" s="35">
        <f>IFERROR(LOG(2)/LOG(1+(AK3876)),AK3876)</f>
        <v>0</v>
      </c>
      <c r="AM3876" s="35">
        <f>AVERAGE(W3876:W3882)</f>
        <v>0</v>
      </c>
      <c r="AN3876" s="4">
        <f>ROUNDDOWN(N3876,0)</f>
        <v>0</v>
      </c>
      <c r="AO3876" s="38" cm="1">
        <f t="array" ref="AO3876">_xlfn.ANCHORARRAY(AN3876)-1</f>
        <v>-1</v>
      </c>
    </row>
    <row r="3877" spans="1:41" x14ac:dyDescent="0.25">
      <c r="A3877">
        <v>20200310</v>
      </c>
      <c r="B3877" s="1" t="s">
        <v>122</v>
      </c>
      <c r="C3877">
        <v>7</v>
      </c>
      <c r="M3877" s="1" t="s">
        <v>75</v>
      </c>
      <c r="N3877" s="2"/>
      <c r="O3877" s="1" t="s">
        <v>3696</v>
      </c>
      <c r="P3877" s="2">
        <v>43900.666666666664</v>
      </c>
      <c r="S3877">
        <v>7</v>
      </c>
      <c r="T3877">
        <v>7</v>
      </c>
      <c r="U3877">
        <v>7</v>
      </c>
      <c r="V3877">
        <v>47</v>
      </c>
      <c r="W3877">
        <v>0</v>
      </c>
      <c r="X3877">
        <v>0</v>
      </c>
      <c r="Y3877">
        <v>0</v>
      </c>
      <c r="Z3877">
        <v>4</v>
      </c>
      <c r="AA3877">
        <v>4</v>
      </c>
      <c r="AB3877" s="1">
        <f>Z3877/0.1</f>
        <v>40</v>
      </c>
      <c r="AC3877" s="1">
        <f>AA3877-AB3877</f>
        <v>-36</v>
      </c>
      <c r="AD3877" s="1">
        <f>_xlfn.IFNA(INDEX($AV$2:$AV$53,MATCH(B3877,$AU$2:$AU$53,0)),1000)</f>
        <v>6897576</v>
      </c>
      <c r="AE3877" s="1">
        <f>C3877/AD3877*100000</f>
        <v>0.10148492745857386</v>
      </c>
      <c r="AF3877" s="34">
        <f>IF(B3878=B3877,IFERROR((C3877/C3878)-1,0),0)</f>
        <v>1.3333333333333335</v>
      </c>
      <c r="AG3877" s="35">
        <f>IFERROR(LOG(2)/LOG(1+(AF3877)),AF3877)</f>
        <v>0.81806789910125155</v>
      </c>
      <c r="AH3877" s="35">
        <f>AVERAGE(Z3877:Z3883)</f>
        <v>227.83333333333334</v>
      </c>
      <c r="AJ3877" s="1">
        <f>Q3877/AD3877*100000</f>
        <v>0</v>
      </c>
      <c r="AK3877" s="34">
        <f>IF(B3878=B3877,IFERROR((Q3877/Q3878)-1,0),0)</f>
        <v>0</v>
      </c>
      <c r="AL3877" s="35">
        <f>IFERROR(LOG(2)/LOG(1+(AK3877)),AK3877)</f>
        <v>0</v>
      </c>
      <c r="AM3877" s="35">
        <f>AVERAGE(W3877:W3883)</f>
        <v>4.333333333333333</v>
      </c>
      <c r="AN3877" s="4">
        <f>ROUNDDOWN(N3877,0)</f>
        <v>0</v>
      </c>
      <c r="AO3877" s="38" cm="1">
        <f t="array" ref="AO3877">_xlfn.ANCHORARRAY(AN3877)-1</f>
        <v>-1</v>
      </c>
    </row>
    <row r="3878" spans="1:41" x14ac:dyDescent="0.25">
      <c r="A3878">
        <v>20200309</v>
      </c>
      <c r="B3878" s="1" t="s">
        <v>122</v>
      </c>
      <c r="C3878">
        <v>3</v>
      </c>
      <c r="M3878" s="1" t="s">
        <v>75</v>
      </c>
      <c r="N3878" s="2"/>
      <c r="O3878" s="1" t="s">
        <v>3744</v>
      </c>
      <c r="P3878" s="2">
        <v>43899.666666666664</v>
      </c>
      <c r="S3878">
        <v>3</v>
      </c>
      <c r="T3878">
        <v>3</v>
      </c>
      <c r="U3878">
        <v>3</v>
      </c>
      <c r="V3878">
        <v>47</v>
      </c>
      <c r="W3878">
        <v>0</v>
      </c>
      <c r="X3878">
        <v>0</v>
      </c>
      <c r="Y3878">
        <v>0</v>
      </c>
      <c r="Z3878">
        <v>0</v>
      </c>
      <c r="AA3878">
        <v>0</v>
      </c>
      <c r="AB3878" s="1">
        <f>Z3878/0.1</f>
        <v>0</v>
      </c>
      <c r="AC3878" s="1">
        <f>AA3878-AB3878</f>
        <v>0</v>
      </c>
      <c r="AD3878" s="1">
        <f>_xlfn.IFNA(INDEX($AV$2:$AV$53,MATCH(B3878,$AU$2:$AU$53,0)),1000)</f>
        <v>6897576</v>
      </c>
      <c r="AE3878" s="1">
        <f>C3878/AD3878*100000</f>
        <v>4.3493540339388792E-2</v>
      </c>
      <c r="AF3878" s="34">
        <f>IF(B3879=B3878,IFERROR((C3878/C3879)-1,0),0)</f>
        <v>0</v>
      </c>
      <c r="AG3878" s="35">
        <f>IFERROR(LOG(2)/LOG(1+(AF3878)),AF3878)</f>
        <v>0</v>
      </c>
      <c r="AH3878" s="35">
        <f>AVERAGE(Z3878:Z3884)</f>
        <v>325.33333333333331</v>
      </c>
      <c r="AJ3878" s="1">
        <f>Q3878/AD3878*100000</f>
        <v>0</v>
      </c>
      <c r="AK3878" s="34">
        <f>IF(B3879=B3878,IFERROR((Q3878/Q3879)-1,0),0)</f>
        <v>0</v>
      </c>
      <c r="AL3878" s="35">
        <f>IFERROR(LOG(2)/LOG(1+(AK3878)),AK3878)</f>
        <v>0</v>
      </c>
      <c r="AM3878" s="35">
        <f>AVERAGE(W3878:W3884)</f>
        <v>5.833333333333333</v>
      </c>
      <c r="AN3878" s="4">
        <f>ROUNDDOWN(N3878,0)</f>
        <v>0</v>
      </c>
      <c r="AO3878" s="38" cm="1">
        <f t="array" ref="AO3878">_xlfn.ANCHORARRAY(AN3878)-1</f>
        <v>-1</v>
      </c>
    </row>
    <row r="3879" spans="1:41" x14ac:dyDescent="0.25">
      <c r="A3879">
        <v>20200308</v>
      </c>
      <c r="B3879" s="1" t="s">
        <v>122</v>
      </c>
      <c r="C3879">
        <v>3</v>
      </c>
      <c r="M3879" s="1" t="s">
        <v>75</v>
      </c>
      <c r="N3879" s="2"/>
      <c r="O3879" s="1" t="s">
        <v>3792</v>
      </c>
      <c r="P3879" s="2">
        <v>43898.666666666664</v>
      </c>
      <c r="S3879">
        <v>3</v>
      </c>
      <c r="T3879">
        <v>3</v>
      </c>
      <c r="U3879">
        <v>3</v>
      </c>
      <c r="V3879">
        <v>47</v>
      </c>
      <c r="W3879">
        <v>0</v>
      </c>
      <c r="X3879">
        <v>0</v>
      </c>
      <c r="Y3879">
        <v>0</v>
      </c>
      <c r="Z3879">
        <v>2</v>
      </c>
      <c r="AA3879">
        <v>2</v>
      </c>
      <c r="AB3879" s="1">
        <f>Z3879/0.1</f>
        <v>20</v>
      </c>
      <c r="AC3879" s="1">
        <f>AA3879-AB3879</f>
        <v>-18</v>
      </c>
      <c r="AD3879" s="1">
        <f>_xlfn.IFNA(INDEX($AV$2:$AV$53,MATCH(B3879,$AU$2:$AU$53,0)),1000)</f>
        <v>6897576</v>
      </c>
      <c r="AE3879" s="1">
        <f>C3879/AD3879*100000</f>
        <v>4.3493540339388792E-2</v>
      </c>
      <c r="AF3879" s="34">
        <f>IF(B3880=B3879,IFERROR((C3879/C3880)-1,0),0)</f>
        <v>2</v>
      </c>
      <c r="AG3879" s="35">
        <f>IFERROR(LOG(2)/LOG(1+(AF3879)),AF3879)</f>
        <v>0.63092975357145742</v>
      </c>
      <c r="AH3879" s="35">
        <f>AVERAGE(Z3879:Z3885)</f>
        <v>429.16666666666669</v>
      </c>
      <c r="AJ3879" s="1">
        <f>Q3879/AD3879*100000</f>
        <v>0</v>
      </c>
      <c r="AK3879" s="34">
        <f>IF(B3880=B3879,IFERROR((Q3879/Q3880)-1,0),0)</f>
        <v>0</v>
      </c>
      <c r="AL3879" s="35">
        <f>IFERROR(LOG(2)/LOG(1+(AK3879)),AK3879)</f>
        <v>0</v>
      </c>
      <c r="AM3879" s="35">
        <f>AVERAGE(W3879:W3885)</f>
        <v>9.3333333333333339</v>
      </c>
      <c r="AN3879" s="4">
        <f>ROUNDDOWN(N3879,0)</f>
        <v>0</v>
      </c>
      <c r="AO3879" s="38" cm="1">
        <f t="array" ref="AO3879">_xlfn.ANCHORARRAY(AN3879)-1</f>
        <v>-1</v>
      </c>
    </row>
    <row r="3880" spans="1:41" x14ac:dyDescent="0.25">
      <c r="A3880">
        <v>20200307</v>
      </c>
      <c r="B3880" s="1" t="s">
        <v>122</v>
      </c>
      <c r="C3880">
        <v>1</v>
      </c>
      <c r="M3880" s="1" t="s">
        <v>75</v>
      </c>
      <c r="N3880" s="2"/>
      <c r="O3880" s="1" t="s">
        <v>3840</v>
      </c>
      <c r="P3880" s="2">
        <v>43897.666666666664</v>
      </c>
      <c r="S3880">
        <v>1</v>
      </c>
      <c r="T3880">
        <v>1</v>
      </c>
      <c r="U3880">
        <v>1</v>
      </c>
      <c r="V3880">
        <v>47</v>
      </c>
      <c r="W3880">
        <v>0</v>
      </c>
      <c r="X3880">
        <v>0</v>
      </c>
      <c r="Y3880">
        <v>0</v>
      </c>
      <c r="Z3880">
        <v>0</v>
      </c>
      <c r="AA3880">
        <v>0</v>
      </c>
      <c r="AB3880" s="1">
        <f>Z3880/0.1</f>
        <v>0</v>
      </c>
      <c r="AC3880" s="1">
        <f>AA3880-AB3880</f>
        <v>0</v>
      </c>
      <c r="AD3880" s="1">
        <f>_xlfn.IFNA(INDEX($AV$2:$AV$53,MATCH(B3880,$AU$2:$AU$53,0)),1000)</f>
        <v>6897576</v>
      </c>
      <c r="AE3880" s="1">
        <f>C3880/AD3880*100000</f>
        <v>1.4497846779796266E-2</v>
      </c>
      <c r="AF3880" s="34">
        <f>IF(B3881=B3880,IFERROR((C3880/C3881)-1,0),0)</f>
        <v>0</v>
      </c>
      <c r="AG3880" s="35">
        <f>IFERROR(LOG(2)/LOG(1+(AF3880)),AF3880)</f>
        <v>0</v>
      </c>
      <c r="AH3880" s="35">
        <f>AVERAGE(Z3880:Z3886)</f>
        <v>568.66666666666663</v>
      </c>
      <c r="AJ3880" s="1">
        <f>Q3880/AD3880*100000</f>
        <v>0</v>
      </c>
      <c r="AK3880" s="34">
        <f>IF(B3881=B3880,IFERROR((Q3880/Q3881)-1,0),0)</f>
        <v>0</v>
      </c>
      <c r="AL3880" s="35">
        <f>IFERROR(LOG(2)/LOG(1+(AK3880)),AK3880)</f>
        <v>0</v>
      </c>
      <c r="AM3880" s="35">
        <f>AVERAGE(W3880:W3886)</f>
        <v>9.3333333333333339</v>
      </c>
      <c r="AN3880" s="4">
        <f>ROUNDDOWN(N3880,0)</f>
        <v>0</v>
      </c>
      <c r="AO3880" s="38" cm="1">
        <f t="array" ref="AO3880">_xlfn.ANCHORARRAY(AN3880)-1</f>
        <v>-1</v>
      </c>
    </row>
    <row r="3881" spans="1:41" x14ac:dyDescent="0.25">
      <c r="A3881">
        <v>20200306</v>
      </c>
      <c r="B3881" s="1" t="s">
        <v>122</v>
      </c>
      <c r="C3881">
        <v>1</v>
      </c>
      <c r="M3881" s="1" t="s">
        <v>75</v>
      </c>
      <c r="N3881" s="2"/>
      <c r="O3881" s="1" t="s">
        <v>3876</v>
      </c>
      <c r="P3881" s="2">
        <v>43896.666666666664</v>
      </c>
      <c r="S3881">
        <v>1</v>
      </c>
      <c r="T3881">
        <v>1</v>
      </c>
      <c r="U3881">
        <v>1</v>
      </c>
      <c r="V3881">
        <v>47</v>
      </c>
      <c r="W3881">
        <v>0</v>
      </c>
      <c r="X3881">
        <v>0</v>
      </c>
      <c r="Y3881">
        <v>0</v>
      </c>
      <c r="Z3881">
        <v>0</v>
      </c>
      <c r="AA3881">
        <v>0</v>
      </c>
      <c r="AB3881" s="1">
        <f>Z3881/0.1</f>
        <v>0</v>
      </c>
      <c r="AC3881" s="1">
        <f>AA3881-AB3881</f>
        <v>0</v>
      </c>
      <c r="AD3881" s="1">
        <f>_xlfn.IFNA(INDEX($AV$2:$AV$53,MATCH(B3881,$AU$2:$AU$53,0)),1000)</f>
        <v>6897576</v>
      </c>
      <c r="AE3881" s="1">
        <f>C3881/AD3881*100000</f>
        <v>1.4497846779796266E-2</v>
      </c>
      <c r="AF3881" s="34">
        <f>IF(B3882=B3881,IFERROR((C3881/C3882)-1,0),0)</f>
        <v>0</v>
      </c>
      <c r="AG3881" s="35">
        <f>IFERROR(LOG(2)/LOG(1+(AF3881)),AF3881)</f>
        <v>0</v>
      </c>
      <c r="AH3881" s="35">
        <f>AVERAGE(Z3881:Z3887)</f>
        <v>745.33333333333337</v>
      </c>
      <c r="AJ3881" s="1">
        <f>Q3881/AD3881*100000</f>
        <v>0</v>
      </c>
      <c r="AK3881" s="34">
        <f>IF(B3882=B3881,IFERROR((Q3881/Q3882)-1,0),0)</f>
        <v>0</v>
      </c>
      <c r="AL3881" s="35">
        <f>IFERROR(LOG(2)/LOG(1+(AK3881)),AK3881)</f>
        <v>0</v>
      </c>
      <c r="AM3881" s="35">
        <f>AVERAGE(W3881:W3887)</f>
        <v>13.666666666666666</v>
      </c>
      <c r="AN3881" s="4">
        <f>ROUNDDOWN(N3881,0)</f>
        <v>0</v>
      </c>
      <c r="AO3881" s="38" cm="1">
        <f t="array" ref="AO3881">_xlfn.ANCHORARRAY(AN3881)-1</f>
        <v>-1</v>
      </c>
    </row>
    <row r="3882" spans="1:41" x14ac:dyDescent="0.25">
      <c r="A3882">
        <v>20200305</v>
      </c>
      <c r="B3882" s="1" t="s">
        <v>122</v>
      </c>
      <c r="C3882">
        <v>1</v>
      </c>
      <c r="M3882" s="1" t="s">
        <v>75</v>
      </c>
      <c r="N3882" s="2"/>
      <c r="O3882" s="1" t="s">
        <v>3900</v>
      </c>
      <c r="P3882" s="2">
        <v>43895.666666666664</v>
      </c>
      <c r="S3882">
        <v>1</v>
      </c>
      <c r="T3882">
        <v>1</v>
      </c>
      <c r="U3882">
        <v>1</v>
      </c>
      <c r="V3882">
        <v>47</v>
      </c>
      <c r="AB3882" s="1">
        <f>Z3882/0.1</f>
        <v>0</v>
      </c>
      <c r="AC3882" s="1">
        <f>AA3882-AB3882</f>
        <v>0</v>
      </c>
      <c r="AD3882" s="1">
        <f>_xlfn.IFNA(INDEX($AV$2:$AV$53,MATCH(B3882,$AU$2:$AU$53,0)),1000)</f>
        <v>6897576</v>
      </c>
      <c r="AE3882" s="1">
        <f>C3882/AD3882*100000</f>
        <v>1.4497846779796266E-2</v>
      </c>
      <c r="AF3882" s="34">
        <f>IF(B3883=B3882,IFERROR((C3882/C3883)-1,0),0)</f>
        <v>0</v>
      </c>
      <c r="AG3882" s="35">
        <f>IFERROR(LOG(2)/LOG(1+(AF3882)),AF3882)</f>
        <v>0</v>
      </c>
      <c r="AH3882" s="35">
        <f>AVERAGE(Z3882:Z3888)</f>
        <v>942.16666666666663</v>
      </c>
      <c r="AJ3882" s="1">
        <f>Q3882/AD3882*100000</f>
        <v>0</v>
      </c>
      <c r="AK3882" s="34">
        <f>IF(B3883=B3882,IFERROR((Q3882/Q3883)-1,0),0)</f>
        <v>0</v>
      </c>
      <c r="AL3882" s="35">
        <f>IFERROR(LOG(2)/LOG(1+(AK3882)),AK3882)</f>
        <v>0</v>
      </c>
      <c r="AM3882" s="35">
        <f>AVERAGE(W3882:W3888)</f>
        <v>20.333333333333332</v>
      </c>
      <c r="AN3882" s="4">
        <f>ROUNDDOWN(N3882,0)</f>
        <v>0</v>
      </c>
      <c r="AO3882" s="38" cm="1">
        <f t="array" ref="AO3882">_xlfn.ANCHORARRAY(AN3882)-1</f>
        <v>-1</v>
      </c>
    </row>
    <row r="3883" spans="1:41" x14ac:dyDescent="0.25">
      <c r="A3883">
        <v>20200527</v>
      </c>
      <c r="B3883" s="1" t="s">
        <v>124</v>
      </c>
      <c r="C3883">
        <v>57921</v>
      </c>
      <c r="D3883">
        <v>797753</v>
      </c>
      <c r="F3883">
        <v>1645</v>
      </c>
      <c r="L3883">
        <v>37626</v>
      </c>
      <c r="M3883" s="1" t="s">
        <v>28</v>
      </c>
      <c r="N3883" s="2">
        <v>43978.694444444445</v>
      </c>
      <c r="O3883" s="1" t="s">
        <v>4778</v>
      </c>
      <c r="P3883" s="2">
        <v>43978.666666666664</v>
      </c>
      <c r="Q3883">
        <v>1562</v>
      </c>
      <c r="S3883">
        <v>855674</v>
      </c>
      <c r="T3883">
        <v>855674</v>
      </c>
      <c r="U3883">
        <v>855674</v>
      </c>
      <c r="V3883">
        <v>48</v>
      </c>
      <c r="W3883">
        <v>26</v>
      </c>
      <c r="X3883">
        <v>0</v>
      </c>
      <c r="Y3883">
        <v>33080</v>
      </c>
      <c r="Z3883">
        <v>1361</v>
      </c>
      <c r="AA3883">
        <v>34441</v>
      </c>
      <c r="AB3883" s="1">
        <f>Z3883/0.1</f>
        <v>13610</v>
      </c>
      <c r="AC3883" s="1">
        <f>AA3883-AB3883</f>
        <v>20831</v>
      </c>
      <c r="AD3883" s="1">
        <f>_xlfn.IFNA(INDEX($AV$2:$AV$53,MATCH(B3883,$AU$2:$AU$53,0)),1000)</f>
        <v>29472295</v>
      </c>
      <c r="AE3883" s="1">
        <f>C3883/AD3883*100000</f>
        <v>196.52694165825903</v>
      </c>
      <c r="AF3883" s="34">
        <f>IF(B3884=B3883,IFERROR((C3883/C3884)-1,0),0)</f>
        <v>2.4062942008486576E-2</v>
      </c>
      <c r="AG3883" s="35">
        <f>IFERROR(LOG(2)/LOG(1+(AF3883)),AF3883)</f>
        <v>29.150787592139924</v>
      </c>
      <c r="AH3883" s="35">
        <f>AVERAGE(Z3883:Z3889)</f>
        <v>942.57142857142856</v>
      </c>
      <c r="AJ3883" s="1">
        <f>Q3883/AD3883*100000</f>
        <v>5.2998926619050195</v>
      </c>
      <c r="AK3883" s="34">
        <f>IF(B3884=B3883,IFERROR((Q3883/Q3884)-1,0),0)</f>
        <v>1.6927083333333259E-2</v>
      </c>
      <c r="AL3883" s="35">
        <f>IFERROR(LOG(2)/LOG(1+(AK3883)),AK3883)</f>
        <v>41.294606698071149</v>
      </c>
      <c r="AM3883" s="35">
        <f>AVERAGE(W3883:W3889)</f>
        <v>20.428571428571427</v>
      </c>
      <c r="AN3883" s="4">
        <f>ROUNDDOWN(N3883,0)</f>
        <v>43978</v>
      </c>
      <c r="AO3883" s="38" cm="1">
        <f t="array" ref="AO3883">_xlfn.ANCHORARRAY(AN3883)-1</f>
        <v>43977</v>
      </c>
    </row>
    <row r="3884" spans="1:41" x14ac:dyDescent="0.25">
      <c r="A3884">
        <v>20200526</v>
      </c>
      <c r="B3884" s="1" t="s">
        <v>124</v>
      </c>
      <c r="C3884">
        <v>56560</v>
      </c>
      <c r="D3884">
        <v>764673</v>
      </c>
      <c r="F3884">
        <v>1534</v>
      </c>
      <c r="L3884">
        <v>36375</v>
      </c>
      <c r="M3884" s="1" t="s">
        <v>28</v>
      </c>
      <c r="N3884" s="2">
        <v>43977.708333333336</v>
      </c>
      <c r="O3884" s="1" t="s">
        <v>4834</v>
      </c>
      <c r="P3884" s="2">
        <v>43977.666666666664</v>
      </c>
      <c r="Q3884">
        <v>1536</v>
      </c>
      <c r="S3884">
        <v>821233</v>
      </c>
      <c r="T3884">
        <v>821233</v>
      </c>
      <c r="U3884">
        <v>821233</v>
      </c>
      <c r="V3884">
        <v>48</v>
      </c>
      <c r="W3884">
        <v>9</v>
      </c>
      <c r="X3884">
        <v>0</v>
      </c>
      <c r="Y3884">
        <v>14990</v>
      </c>
      <c r="Z3884">
        <v>589</v>
      </c>
      <c r="AA3884">
        <v>15579</v>
      </c>
      <c r="AB3884" s="1">
        <f>Z3884/0.1</f>
        <v>5890</v>
      </c>
      <c r="AC3884" s="1">
        <f>AA3884-AB3884</f>
        <v>9689</v>
      </c>
      <c r="AD3884" s="1">
        <f>_xlfn.IFNA(INDEX($AV$2:$AV$53,MATCH(B3884,$AU$2:$AU$53,0)),1000)</f>
        <v>29472295</v>
      </c>
      <c r="AE3884" s="1">
        <f>C3884/AD3884*100000</f>
        <v>191.90904542723939</v>
      </c>
      <c r="AF3884" s="34">
        <f>IF(B3885=B3884,IFERROR((C3884/C3885)-1,0),0)</f>
        <v>1.0523306712404645E-2</v>
      </c>
      <c r="AG3884" s="35">
        <f>IFERROR(LOG(2)/LOG(1+(AF3884)),AF3884)</f>
        <v>66.213780196029788</v>
      </c>
      <c r="AH3884" s="35">
        <f>AVERAGE(Z3884:Z3890)</f>
        <v>949.71428571428567</v>
      </c>
      <c r="AJ3884" s="1">
        <f>Q3884/AD3884*100000</f>
        <v>5.2116742181089055</v>
      </c>
      <c r="AK3884" s="34">
        <f>IF(B3885=B3884,IFERROR((Q3884/Q3885)-1,0),0)</f>
        <v>5.893909626718985E-3</v>
      </c>
      <c r="AL3884" s="35">
        <f>IFERROR(LOG(2)/LOG(1+(AK3884)),AK3884)</f>
        <v>117.95020577926373</v>
      </c>
      <c r="AM3884" s="35">
        <f>AVERAGE(W3884:W3890)</f>
        <v>23.857142857142858</v>
      </c>
      <c r="AN3884" s="4">
        <f>ROUNDDOWN(N3884,0)</f>
        <v>43977</v>
      </c>
      <c r="AO3884" s="38" cm="1">
        <f t="array" ref="AO3884">_xlfn.ANCHORARRAY(AN3884)-1</f>
        <v>43976</v>
      </c>
    </row>
    <row r="3885" spans="1:41" x14ac:dyDescent="0.25">
      <c r="A3885">
        <v>20200525</v>
      </c>
      <c r="B3885" s="1" t="s">
        <v>124</v>
      </c>
      <c r="C3885">
        <v>55971</v>
      </c>
      <c r="D3885">
        <v>749683</v>
      </c>
      <c r="F3885">
        <v>1511</v>
      </c>
      <c r="L3885">
        <v>35292</v>
      </c>
      <c r="M3885" s="1" t="s">
        <v>28</v>
      </c>
      <c r="N3885" s="2">
        <v>43976.1875</v>
      </c>
      <c r="O3885" s="1" t="s">
        <v>4698</v>
      </c>
      <c r="P3885" s="2">
        <v>43976.666666666664</v>
      </c>
      <c r="Q3885">
        <v>1527</v>
      </c>
      <c r="S3885">
        <v>805654</v>
      </c>
      <c r="T3885">
        <v>805654</v>
      </c>
      <c r="U3885">
        <v>805654</v>
      </c>
      <c r="V3885">
        <v>48</v>
      </c>
      <c r="W3885">
        <v>21</v>
      </c>
      <c r="X3885">
        <v>0</v>
      </c>
      <c r="Y3885">
        <v>41486</v>
      </c>
      <c r="Z3885">
        <v>623</v>
      </c>
      <c r="AA3885">
        <v>42109</v>
      </c>
      <c r="AB3885" s="1">
        <f>Z3885/0.1</f>
        <v>6230</v>
      </c>
      <c r="AC3885" s="1">
        <f>AA3885-AB3885</f>
        <v>35879</v>
      </c>
      <c r="AD3885" s="1">
        <f>_xlfn.IFNA(INDEX($AV$2:$AV$53,MATCH(B3885,$AU$2:$AU$53,0)),1000)</f>
        <v>29472295</v>
      </c>
      <c r="AE3885" s="1">
        <f>C3885/AD3885*100000</f>
        <v>189.91055837355049</v>
      </c>
      <c r="AF3885" s="34">
        <f>IF(B3886=B3885,IFERROR((C3885/C3886)-1,0),0)</f>
        <v>1.1256052612560463E-2</v>
      </c>
      <c r="AG3885" s="35">
        <f>IFERROR(LOG(2)/LOG(1+(AF3885)),AF3885)</f>
        <v>61.925879134595924</v>
      </c>
      <c r="AH3885" s="35">
        <f>AVERAGE(Z3885:Z3891)</f>
        <v>1039.7142857142858</v>
      </c>
      <c r="AJ3885" s="1">
        <f>Q3885/AD3885*100000</f>
        <v>5.1811370644871735</v>
      </c>
      <c r="AK3885" s="34">
        <f>IF(B3886=B3885,IFERROR((Q3885/Q3886)-1,0),0)</f>
        <v>1.3944223107569709E-2</v>
      </c>
      <c r="AL3885" s="35">
        <f>IFERROR(LOG(2)/LOG(1+(AK3885)),AK3885)</f>
        <v>50.054328655675313</v>
      </c>
      <c r="AM3885" s="35">
        <f>AVERAGE(W3885:W3891)</f>
        <v>25.714285714285715</v>
      </c>
      <c r="AN3885" s="4">
        <f>ROUNDDOWN(N3885,0)</f>
        <v>43976</v>
      </c>
      <c r="AO3885" s="38" cm="1">
        <f t="array" ref="AO3885">_xlfn.ANCHORARRAY(AN3885)-1</f>
        <v>43975</v>
      </c>
    </row>
    <row r="3886" spans="1:41" x14ac:dyDescent="0.25">
      <c r="A3886">
        <v>20200524</v>
      </c>
      <c r="B3886" s="1" t="s">
        <v>124</v>
      </c>
      <c r="C3886">
        <v>55348</v>
      </c>
      <c r="D3886">
        <v>708197</v>
      </c>
      <c r="F3886">
        <v>1572</v>
      </c>
      <c r="L3886">
        <v>33385</v>
      </c>
      <c r="M3886" s="1" t="s">
        <v>28</v>
      </c>
      <c r="N3886" s="2">
        <v>43974.197916666664</v>
      </c>
      <c r="O3886" s="1" t="s">
        <v>4709</v>
      </c>
      <c r="P3886" s="2">
        <v>43975.666666666664</v>
      </c>
      <c r="Q3886">
        <v>1506</v>
      </c>
      <c r="S3886">
        <v>763545</v>
      </c>
      <c r="T3886">
        <v>763545</v>
      </c>
      <c r="U3886">
        <v>763545</v>
      </c>
      <c r="V3886">
        <v>48</v>
      </c>
      <c r="W3886">
        <v>0</v>
      </c>
      <c r="X3886">
        <v>0</v>
      </c>
      <c r="Y3886">
        <v>0</v>
      </c>
      <c r="Z3886">
        <v>839</v>
      </c>
      <c r="AA3886">
        <v>839</v>
      </c>
      <c r="AB3886" s="1">
        <f>Z3886/0.1</f>
        <v>8390</v>
      </c>
      <c r="AC3886" s="1">
        <f>AA3886-AB3886</f>
        <v>-7551</v>
      </c>
      <c r="AD3886" s="1">
        <f>_xlfn.IFNA(INDEX($AV$2:$AV$53,MATCH(B3886,$AU$2:$AU$53,0)),1000)</f>
        <v>29472295</v>
      </c>
      <c r="AE3886" s="1">
        <f>C3886/AD3886*100000</f>
        <v>187.79670873951281</v>
      </c>
      <c r="AF3886" s="34">
        <f>IF(B3887=B3886,IFERROR((C3886/C3887)-1,0),0)</f>
        <v>1.5391953622337695E-2</v>
      </c>
      <c r="AG3886" s="35">
        <f>IFERROR(LOG(2)/LOG(1+(AF3886)),AF3886)</f>
        <v>45.378777901717093</v>
      </c>
      <c r="AH3886" s="35">
        <f>AVERAGE(Z3886:Z3892)</f>
        <v>1080.5714285714287</v>
      </c>
      <c r="AJ3886" s="1">
        <f>Q3886/AD3886*100000</f>
        <v>5.1098837060364657</v>
      </c>
      <c r="AK3886" s="34">
        <f>IF(B3887=B3886,IFERROR((Q3886/Q3887)-1,0),0)</f>
        <v>0</v>
      </c>
      <c r="AL3886" s="35">
        <f>IFERROR(LOG(2)/LOG(1+(AK3886)),AK3886)</f>
        <v>0</v>
      </c>
      <c r="AM3886" s="35">
        <f>AVERAGE(W3886:W3892)</f>
        <v>24.285714285714285</v>
      </c>
      <c r="AN3886" s="4">
        <f>ROUNDDOWN(N3886,0)</f>
        <v>43974</v>
      </c>
      <c r="AO3886" s="38" cm="1">
        <f t="array" ref="AO3886">_xlfn.ANCHORARRAY(AN3886)-1</f>
        <v>43973</v>
      </c>
    </row>
    <row r="3887" spans="1:41" x14ac:dyDescent="0.25">
      <c r="A3887">
        <v>20200523</v>
      </c>
      <c r="B3887" s="1" t="s">
        <v>124</v>
      </c>
      <c r="C3887">
        <v>54509</v>
      </c>
      <c r="D3887">
        <v>708197</v>
      </c>
      <c r="F3887">
        <v>1688</v>
      </c>
      <c r="L3887">
        <v>32277</v>
      </c>
      <c r="M3887" s="1" t="s">
        <v>28</v>
      </c>
      <c r="N3887" s="2">
        <v>43973.708333333336</v>
      </c>
      <c r="O3887" s="1" t="s">
        <v>4711</v>
      </c>
      <c r="P3887" s="2">
        <v>43974.666666666664</v>
      </c>
      <c r="Q3887">
        <v>1506</v>
      </c>
      <c r="S3887">
        <v>762706</v>
      </c>
      <c r="T3887">
        <v>762706</v>
      </c>
      <c r="U3887">
        <v>762706</v>
      </c>
      <c r="V3887">
        <v>48</v>
      </c>
      <c r="W3887">
        <v>26</v>
      </c>
      <c r="X3887">
        <v>0</v>
      </c>
      <c r="Y3887">
        <v>20284</v>
      </c>
      <c r="Z3887">
        <v>1060</v>
      </c>
      <c r="AA3887">
        <v>21344</v>
      </c>
      <c r="AB3887" s="1">
        <f>Z3887/0.1</f>
        <v>10600</v>
      </c>
      <c r="AC3887" s="1">
        <f>AA3887-AB3887</f>
        <v>10744</v>
      </c>
      <c r="AD3887" s="1">
        <f>_xlfn.IFNA(INDEX($AV$2:$AV$53,MATCH(B3887,$AU$2:$AU$53,0)),1000)</f>
        <v>29472295</v>
      </c>
      <c r="AE3887" s="1">
        <f>C3887/AD3887*100000</f>
        <v>184.9499674185536</v>
      </c>
      <c r="AF3887" s="34">
        <f>IF(B3888=B3887,IFERROR((C3887/C3888)-1,0),0)</f>
        <v>1.9831989373047199E-2</v>
      </c>
      <c r="AG3887" s="35">
        <f>IFERROR(LOG(2)/LOG(1+(AF3887)),AF3887)</f>
        <v>35.296404979218067</v>
      </c>
      <c r="AH3887" s="35">
        <f>AVERAGE(Z3887:Z3893)</f>
        <v>1072.8571428571429</v>
      </c>
      <c r="AJ3887" s="1">
        <f>Q3887/AD3887*100000</f>
        <v>5.1098837060364657</v>
      </c>
      <c r="AK3887" s="34">
        <f>IF(B3888=B3887,IFERROR((Q3887/Q3888)-1,0),0)</f>
        <v>1.7567567567567499E-2</v>
      </c>
      <c r="AL3887" s="35">
        <f>IFERROR(LOG(2)/LOG(1+(AK3887)),AK3887)</f>
        <v>39.80163794114366</v>
      </c>
      <c r="AM3887" s="35">
        <f>AVERAGE(W3887:W3893)</f>
        <v>28.714285714285715</v>
      </c>
      <c r="AN3887" s="4">
        <f>ROUNDDOWN(N3887,0)</f>
        <v>43973</v>
      </c>
      <c r="AO3887" s="38" cm="1">
        <f t="array" ref="AO3887">_xlfn.ANCHORARRAY(AN3887)-1</f>
        <v>43972</v>
      </c>
    </row>
    <row r="3888" spans="1:41" x14ac:dyDescent="0.25">
      <c r="A3888">
        <v>20200522</v>
      </c>
      <c r="B3888" s="1" t="s">
        <v>124</v>
      </c>
      <c r="C3888">
        <v>53449</v>
      </c>
      <c r="D3888">
        <v>687913</v>
      </c>
      <c r="F3888">
        <v>1578</v>
      </c>
      <c r="L3888">
        <v>31223</v>
      </c>
      <c r="M3888" s="1" t="s">
        <v>28</v>
      </c>
      <c r="N3888" s="2">
        <v>43972.746527777781</v>
      </c>
      <c r="O3888" s="1" t="s">
        <v>4540</v>
      </c>
      <c r="P3888" s="2">
        <v>43973.666666666664</v>
      </c>
      <c r="Q3888">
        <v>1480</v>
      </c>
      <c r="S3888">
        <v>741362</v>
      </c>
      <c r="T3888">
        <v>741362</v>
      </c>
      <c r="U3888">
        <v>741362</v>
      </c>
      <c r="V3888">
        <v>48</v>
      </c>
      <c r="W3888">
        <v>40</v>
      </c>
      <c r="X3888">
        <v>0</v>
      </c>
      <c r="Y3888">
        <v>0</v>
      </c>
      <c r="Z3888">
        <v>1181</v>
      </c>
      <c r="AA3888">
        <v>1181</v>
      </c>
      <c r="AB3888" s="1">
        <f>Z3888/0.1</f>
        <v>11810</v>
      </c>
      <c r="AC3888" s="1">
        <f>AA3888-AB3888</f>
        <v>-10629</v>
      </c>
      <c r="AD3888" s="1">
        <f>_xlfn.IFNA(INDEX($AV$2:$AV$53,MATCH(B3888,$AU$2:$AU$53,0)),1000)</f>
        <v>29472295</v>
      </c>
      <c r="AE3888" s="1">
        <f>C3888/AD3888*100000</f>
        <v>181.35336932532741</v>
      </c>
      <c r="AF3888" s="34">
        <f>IF(B3889=B3888,IFERROR((C3888/C3889)-1,0),0)</f>
        <v>2.259508686002909E-2</v>
      </c>
      <c r="AG3888" s="35">
        <f>IFERROR(LOG(2)/LOG(1+(AF3888)),AF3888)</f>
        <v>31.022181234343314</v>
      </c>
      <c r="AH3888" s="35">
        <f>AVERAGE(Z3888:Z3894)</f>
        <v>1178.7142857142858</v>
      </c>
      <c r="AJ3888" s="1">
        <f>Q3888/AD3888*100000</f>
        <v>5.0216652622403517</v>
      </c>
      <c r="AK3888" s="34">
        <f>IF(B3889=B3888,IFERROR((Q3888/Q3889)-1,0),0)</f>
        <v>2.7777777777777679E-2</v>
      </c>
      <c r="AL3888" s="35">
        <f>IFERROR(LOG(2)/LOG(1+(AK3888)),AK3888)</f>
        <v>25.298289483430079</v>
      </c>
      <c r="AM3888" s="35">
        <f>AVERAGE(W3888:W3894)</f>
        <v>29.714285714285715</v>
      </c>
      <c r="AN3888" s="4">
        <f>ROUNDDOWN(N3888,0)</f>
        <v>43972</v>
      </c>
      <c r="AO3888" s="38" cm="1">
        <f t="array" ref="AO3888">_xlfn.ANCHORARRAY(AN3888)-1</f>
        <v>43971</v>
      </c>
    </row>
    <row r="3889" spans="1:41" x14ac:dyDescent="0.25">
      <c r="A3889">
        <v>20200521</v>
      </c>
      <c r="B3889" s="1" t="s">
        <v>124</v>
      </c>
      <c r="C3889">
        <v>52268</v>
      </c>
      <c r="D3889">
        <v>687913</v>
      </c>
      <c r="F3889">
        <v>1680</v>
      </c>
      <c r="L3889">
        <v>30341</v>
      </c>
      <c r="M3889" s="1" t="s">
        <v>28</v>
      </c>
      <c r="N3889" s="2">
        <v>43971.701388888891</v>
      </c>
      <c r="O3889" s="1" t="s">
        <v>4541</v>
      </c>
      <c r="P3889" s="2">
        <v>43972.666666666664</v>
      </c>
      <c r="Q3889">
        <v>1440</v>
      </c>
      <c r="S3889">
        <v>740181</v>
      </c>
      <c r="T3889">
        <v>740181</v>
      </c>
      <c r="U3889">
        <v>740181</v>
      </c>
      <c r="V3889">
        <v>48</v>
      </c>
      <c r="W3889">
        <v>21</v>
      </c>
      <c r="X3889">
        <v>0</v>
      </c>
      <c r="Y3889">
        <v>18308</v>
      </c>
      <c r="Z3889">
        <v>945</v>
      </c>
      <c r="AA3889">
        <v>19253</v>
      </c>
      <c r="AB3889" s="1">
        <f>Z3889/0.1</f>
        <v>9450</v>
      </c>
      <c r="AC3889" s="1">
        <f>AA3889-AB3889</f>
        <v>9803</v>
      </c>
      <c r="AD3889" s="1">
        <f>_xlfn.IFNA(INDEX($AV$2:$AV$53,MATCH(B3889,$AU$2:$AU$53,0)),1000)</f>
        <v>29472295</v>
      </c>
      <c r="AE3889" s="1">
        <f>C3889/AD3889*100000</f>
        <v>177.34621616674235</v>
      </c>
      <c r="AF3889" s="34">
        <f>IF(B3890=B3889,IFERROR((C3889/C3890)-1,0),0)</f>
        <v>1.8412797381291091E-2</v>
      </c>
      <c r="AG3889" s="35">
        <f>IFERROR(LOG(2)/LOG(1+(AF3889)),AF3889)</f>
        <v>37.990379754953295</v>
      </c>
      <c r="AH3889" s="35">
        <f>AVERAGE(Z3889:Z3895)</f>
        <v>1202.4285714285713</v>
      </c>
      <c r="AJ3889" s="1">
        <f>Q3889/AD3889*100000</f>
        <v>4.8859445794770986</v>
      </c>
      <c r="AK3889" s="34">
        <f>IF(B3890=B3889,IFERROR((Q3889/Q3890)-1,0),0)</f>
        <v>1.4799154334038001E-2</v>
      </c>
      <c r="AL3889" s="35">
        <f>IFERROR(LOG(2)/LOG(1+(AK3889)),AK3889)</f>
        <v>47.182670225028602</v>
      </c>
      <c r="AM3889" s="35">
        <f>AVERAGE(W3889:W3895)</f>
        <v>32</v>
      </c>
      <c r="AN3889" s="4">
        <f>ROUNDDOWN(N3889,0)</f>
        <v>43971</v>
      </c>
      <c r="AO3889" s="38" cm="1">
        <f t="array" ref="AO3889">_xlfn.ANCHORARRAY(AN3889)-1</f>
        <v>43970</v>
      </c>
    </row>
    <row r="3890" spans="1:41" x14ac:dyDescent="0.25">
      <c r="A3890">
        <v>20200520</v>
      </c>
      <c r="B3890" s="1" t="s">
        <v>124</v>
      </c>
      <c r="C3890">
        <v>51323</v>
      </c>
      <c r="D3890">
        <v>669605</v>
      </c>
      <c r="F3890">
        <v>1791</v>
      </c>
      <c r="L3890">
        <v>30341</v>
      </c>
      <c r="M3890" s="1" t="s">
        <v>28</v>
      </c>
      <c r="N3890" s="2">
        <v>43970.701388888891</v>
      </c>
      <c r="O3890" s="1" t="s">
        <v>4199</v>
      </c>
      <c r="P3890" s="2">
        <v>43971.666666666664</v>
      </c>
      <c r="Q3890">
        <v>1419</v>
      </c>
      <c r="S3890">
        <v>720928</v>
      </c>
      <c r="T3890">
        <v>720928</v>
      </c>
      <c r="U3890">
        <v>720928</v>
      </c>
      <c r="V3890">
        <v>48</v>
      </c>
      <c r="W3890">
        <v>50</v>
      </c>
      <c r="X3890">
        <v>0</v>
      </c>
      <c r="Y3890">
        <v>19371</v>
      </c>
      <c r="Z3890">
        <v>1411</v>
      </c>
      <c r="AA3890">
        <v>20782</v>
      </c>
      <c r="AB3890" s="1">
        <f>Z3890/0.1</f>
        <v>14110</v>
      </c>
      <c r="AC3890" s="1">
        <f>AA3890-AB3890</f>
        <v>6672</v>
      </c>
      <c r="AD3890" s="1">
        <f>_xlfn.IFNA(INDEX($AV$2:$AV$53,MATCH(B3890,$AU$2:$AU$53,0)),1000)</f>
        <v>29472295</v>
      </c>
      <c r="AE3890" s="1">
        <f>C3890/AD3890*100000</f>
        <v>174.13981503646053</v>
      </c>
      <c r="AF3890" s="34">
        <f>IF(B3891=B3890,IFERROR((C3890/C3891)-1,0),0)</f>
        <v>2.826975476839233E-2</v>
      </c>
      <c r="AG3890" s="35">
        <f>IFERROR(LOG(2)/LOG(1+(AF3890)),AF3890)</f>
        <v>24.864000957235902</v>
      </c>
      <c r="AH3890" s="35">
        <f>AVERAGE(Z3890:Z3896)</f>
        <v>1274.2857142857142</v>
      </c>
      <c r="AJ3890" s="1">
        <f>Q3890/AD3890*100000</f>
        <v>4.8146912210263908</v>
      </c>
      <c r="AK3890" s="34">
        <f>IF(B3891=B3890,IFERROR((Q3890/Q3891)-1,0),0)</f>
        <v>3.6523009495982528E-2</v>
      </c>
      <c r="AL3890" s="35">
        <f>IFERROR(LOG(2)/LOG(1+(AK3890)),AK3890)</f>
        <v>19.322871399032348</v>
      </c>
      <c r="AM3890" s="35">
        <f>AVERAGE(W3890:W3896)</f>
        <v>37.285714285714285</v>
      </c>
      <c r="AN3890" s="4">
        <f>ROUNDDOWN(N3890,0)</f>
        <v>43970</v>
      </c>
      <c r="AO3890" s="38" cm="1">
        <f t="array" ref="AO3890">_xlfn.ANCHORARRAY(AN3890)-1</f>
        <v>43969</v>
      </c>
    </row>
    <row r="3891" spans="1:41" x14ac:dyDescent="0.25">
      <c r="A3891">
        <v>20200519</v>
      </c>
      <c r="B3891" s="1" t="s">
        <v>124</v>
      </c>
      <c r="C3891">
        <v>49912</v>
      </c>
      <c r="D3891">
        <v>650234</v>
      </c>
      <c r="F3891">
        <v>1732</v>
      </c>
      <c r="L3891">
        <v>29359</v>
      </c>
      <c r="M3891" s="1" t="s">
        <v>33</v>
      </c>
      <c r="N3891" s="2">
        <v>43970.701388888891</v>
      </c>
      <c r="O3891" s="1" t="s">
        <v>4254</v>
      </c>
      <c r="P3891" s="2">
        <v>43970.666666666664</v>
      </c>
      <c r="Q3891">
        <v>1369</v>
      </c>
      <c r="S3891">
        <v>700146</v>
      </c>
      <c r="T3891">
        <v>700146</v>
      </c>
      <c r="U3891">
        <v>700146</v>
      </c>
      <c r="V3891">
        <v>48</v>
      </c>
      <c r="W3891">
        <v>22</v>
      </c>
      <c r="X3891">
        <v>0</v>
      </c>
      <c r="Y3891">
        <v>19082</v>
      </c>
      <c r="Z3891">
        <v>1219</v>
      </c>
      <c r="AA3891">
        <v>20301</v>
      </c>
      <c r="AB3891" s="1">
        <f>Z3891/0.1</f>
        <v>12190</v>
      </c>
      <c r="AC3891" s="1">
        <f>AA3891-AB3891</f>
        <v>8111</v>
      </c>
      <c r="AD3891" s="1">
        <f>_xlfn.IFNA(INDEX($AV$2:$AV$53,MATCH(B3891,$AU$2:$AU$53,0)),1000)</f>
        <v>29472295</v>
      </c>
      <c r="AE3891" s="1">
        <f>C3891/AD3891*100000</f>
        <v>169.35226795198676</v>
      </c>
      <c r="AF3891" s="34">
        <f>IF(B3892=B3891,IFERROR((C3891/C3892)-1,0),0)</f>
        <v>2.5034399194956203E-2</v>
      </c>
      <c r="AG3891" s="35">
        <f>IFERROR(LOG(2)/LOG(1+(AF3891)),AF3891)</f>
        <v>28.032935080464753</v>
      </c>
      <c r="AH3891" s="35">
        <f>AVERAGE(Z3891:Z3897)</f>
        <v>1266.2857142857142</v>
      </c>
      <c r="AJ3891" s="1">
        <f>Q3891/AD3891*100000</f>
        <v>4.6450403675723253</v>
      </c>
      <c r="AK3891" s="34">
        <f>IF(B3892=B3891,IFERROR((Q3891/Q3892)-1,0),0)</f>
        <v>1.6332590942836012E-2</v>
      </c>
      <c r="AL3891" s="35">
        <f>IFERROR(LOG(2)/LOG(1+(AK3891)),AK3891)</f>
        <v>42.785149272482698</v>
      </c>
      <c r="AM3891" s="35">
        <f>AVERAGE(W3891:W3897)</f>
        <v>33.714285714285715</v>
      </c>
      <c r="AN3891" s="4">
        <f>ROUNDDOWN(N3891,0)</f>
        <v>43970</v>
      </c>
      <c r="AO3891" s="38" cm="1">
        <f t="array" ref="AO3891">_xlfn.ANCHORARRAY(AN3891)-1</f>
        <v>43969</v>
      </c>
    </row>
    <row r="3892" spans="1:41" x14ac:dyDescent="0.25">
      <c r="A3892">
        <v>20200518</v>
      </c>
      <c r="B3892" s="1" t="s">
        <v>124</v>
      </c>
      <c r="C3892">
        <v>48693</v>
      </c>
      <c r="D3892">
        <v>631152</v>
      </c>
      <c r="F3892">
        <v>1551</v>
      </c>
      <c r="L3892">
        <v>28371</v>
      </c>
      <c r="M3892" s="1" t="s">
        <v>33</v>
      </c>
      <c r="N3892" s="2">
        <v>43969.684027777781</v>
      </c>
      <c r="O3892" s="1" t="s">
        <v>4309</v>
      </c>
      <c r="P3892" s="2">
        <v>43969.666666666664</v>
      </c>
      <c r="Q3892">
        <v>1347</v>
      </c>
      <c r="S3892">
        <v>679845</v>
      </c>
      <c r="T3892">
        <v>679845</v>
      </c>
      <c r="U3892">
        <v>679845</v>
      </c>
      <c r="V3892">
        <v>48</v>
      </c>
      <c r="W3892">
        <v>11</v>
      </c>
      <c r="X3892">
        <v>0</v>
      </c>
      <c r="Y3892">
        <v>28581</v>
      </c>
      <c r="Z3892">
        <v>909</v>
      </c>
      <c r="AA3892">
        <v>29490</v>
      </c>
      <c r="AB3892" s="1">
        <f>Z3892/0.1</f>
        <v>9090</v>
      </c>
      <c r="AC3892" s="1">
        <f>AA3892-AB3892</f>
        <v>20400</v>
      </c>
      <c r="AD3892" s="1">
        <f>_xlfn.IFNA(INDEX($AV$2:$AV$53,MATCH(B3892,$AU$2:$AU$53,0)),1000)</f>
        <v>29472295</v>
      </c>
      <c r="AE3892" s="1">
        <f>C3892/AD3892*100000</f>
        <v>165.21618014477664</v>
      </c>
      <c r="AF3892" s="34">
        <f>IF(B3893=B3892,IFERROR((C3892/C3893)-1,0),0)</f>
        <v>1.9023103967855448E-2</v>
      </c>
      <c r="AG3892" s="35">
        <f>IFERROR(LOG(2)/LOG(1+(AF3892)),AF3892)</f>
        <v>36.782608175697355</v>
      </c>
      <c r="AH3892" s="35">
        <f>AVERAGE(Z3892:Z3898)</f>
        <v>1260.5714285714287</v>
      </c>
      <c r="AJ3892" s="1">
        <f>Q3892/AD3892*100000</f>
        <v>4.5703939920525363</v>
      </c>
      <c r="AK3892" s="34">
        <f>IF(B3893=B3892,IFERROR((Q3892/Q3893)-1,0),0)</f>
        <v>8.2335329341316488E-3</v>
      </c>
      <c r="AL3892" s="35">
        <f>IFERROR(LOG(2)/LOG(1+(AK3892)),AK3892)</f>
        <v>84.531975698509726</v>
      </c>
      <c r="AM3892" s="35">
        <f>AVERAGE(W3892:W3898)</f>
        <v>35.285714285714285</v>
      </c>
      <c r="AN3892" s="4">
        <f>ROUNDDOWN(N3892,0)</f>
        <v>43969</v>
      </c>
      <c r="AO3892" s="38" cm="1">
        <f t="array" ref="AO3892">_xlfn.ANCHORARRAY(AN3892)-1</f>
        <v>43968</v>
      </c>
    </row>
    <row r="3893" spans="1:41" x14ac:dyDescent="0.25">
      <c r="A3893">
        <v>20200517</v>
      </c>
      <c r="B3893" s="1" t="s">
        <v>124</v>
      </c>
      <c r="C3893">
        <v>47784</v>
      </c>
      <c r="D3893">
        <v>602571</v>
      </c>
      <c r="F3893">
        <v>1512</v>
      </c>
      <c r="L3893">
        <v>27570</v>
      </c>
      <c r="M3893" s="1" t="s">
        <v>33</v>
      </c>
      <c r="N3893" s="2">
        <v>43968.677083333336</v>
      </c>
      <c r="O3893" s="1" t="s">
        <v>4320</v>
      </c>
      <c r="P3893" s="2">
        <v>43968.666666666664</v>
      </c>
      <c r="Q3893">
        <v>1336</v>
      </c>
      <c r="S3893">
        <v>650355</v>
      </c>
      <c r="T3893">
        <v>650355</v>
      </c>
      <c r="U3893">
        <v>650355</v>
      </c>
      <c r="V3893">
        <v>48</v>
      </c>
      <c r="W3893">
        <v>31</v>
      </c>
      <c r="X3893">
        <v>0</v>
      </c>
      <c r="Y3893">
        <v>10831</v>
      </c>
      <c r="Z3893">
        <v>785</v>
      </c>
      <c r="AA3893">
        <v>11616</v>
      </c>
      <c r="AB3893" s="1">
        <f>Z3893/0.1</f>
        <v>7850</v>
      </c>
      <c r="AC3893" s="1">
        <f>AA3893-AB3893</f>
        <v>3766</v>
      </c>
      <c r="AD3893" s="1">
        <f>_xlfn.IFNA(INDEX($AV$2:$AV$53,MATCH(B3893,$AU$2:$AU$53,0)),1000)</f>
        <v>29472295</v>
      </c>
      <c r="AE3893" s="1">
        <f>C3893/AD3893*100000</f>
        <v>162.13192762898171</v>
      </c>
      <c r="AF3893" s="34">
        <f>IF(B3894=B3893,IFERROR((C3893/C3894)-1,0),0)</f>
        <v>1.6702483031553861E-2</v>
      </c>
      <c r="AG3893" s="35">
        <f>IFERROR(LOG(2)/LOG(1+(AF3893)),AF3893)</f>
        <v>41.845265629516732</v>
      </c>
      <c r="AH3893" s="35">
        <f>AVERAGE(Z3893:Z3899)</f>
        <v>1273.5714285714287</v>
      </c>
      <c r="AJ3893" s="1">
        <f>Q3893/AD3893*100000</f>
        <v>4.5330708042926418</v>
      </c>
      <c r="AK3893" s="34">
        <f>IF(B3894=B3893,IFERROR((Q3893/Q3894)-1,0),0)</f>
        <v>2.3754789272030674E-2</v>
      </c>
      <c r="AL3893" s="35">
        <f>IFERROR(LOG(2)/LOG(1+(AK3893)),AK3893)</f>
        <v>29.52447785898373</v>
      </c>
      <c r="AM3893" s="35">
        <f>AVERAGE(W3893:W3899)</f>
        <v>35.428571428571431</v>
      </c>
      <c r="AN3893" s="4">
        <f>ROUNDDOWN(N3893,0)</f>
        <v>43968</v>
      </c>
      <c r="AO3893" s="38" cm="1">
        <f t="array" ref="AO3893">_xlfn.ANCHORARRAY(AN3893)-1</f>
        <v>43967</v>
      </c>
    </row>
    <row r="3894" spans="1:41" x14ac:dyDescent="0.25">
      <c r="A3894">
        <v>20200516</v>
      </c>
      <c r="B3894" s="1" t="s">
        <v>124</v>
      </c>
      <c r="C3894">
        <v>46999</v>
      </c>
      <c r="D3894">
        <v>591740</v>
      </c>
      <c r="F3894">
        <v>1791</v>
      </c>
      <c r="L3894">
        <v>26601</v>
      </c>
      <c r="M3894" s="1" t="s">
        <v>33</v>
      </c>
      <c r="N3894" s="2">
        <v>43966.677083333336</v>
      </c>
      <c r="O3894" s="1" t="s">
        <v>4324</v>
      </c>
      <c r="P3894" s="2">
        <v>43967.666666666664</v>
      </c>
      <c r="Q3894">
        <v>1305</v>
      </c>
      <c r="S3894">
        <v>638739</v>
      </c>
      <c r="T3894">
        <v>638739</v>
      </c>
      <c r="U3894">
        <v>638739</v>
      </c>
      <c r="V3894">
        <v>48</v>
      </c>
      <c r="W3894">
        <v>33</v>
      </c>
      <c r="X3894">
        <v>0</v>
      </c>
      <c r="Y3894">
        <v>27308</v>
      </c>
      <c r="Z3894">
        <v>1801</v>
      </c>
      <c r="AA3894">
        <v>29109</v>
      </c>
      <c r="AB3894" s="1">
        <f>Z3894/0.1</f>
        <v>18010</v>
      </c>
      <c r="AC3894" s="1">
        <f>AA3894-AB3894</f>
        <v>11099</v>
      </c>
      <c r="AD3894" s="1">
        <f>_xlfn.IFNA(INDEX($AV$2:$AV$53,MATCH(B3894,$AU$2:$AU$53,0)),1000)</f>
        <v>29472295</v>
      </c>
      <c r="AE3894" s="1">
        <f>C3894/AD3894*100000</f>
        <v>159.46840922975289</v>
      </c>
      <c r="AF3894" s="34">
        <f>IF(B3895=B3894,IFERROR((C3894/C3895)-1,0),0)</f>
        <v>3.9846895880348621E-2</v>
      </c>
      <c r="AG3894" s="35">
        <f>IFERROR(LOG(2)/LOG(1+(AF3894)),AF3894)</f>
        <v>17.739578344205558</v>
      </c>
      <c r="AH3894" s="35">
        <f>AVERAGE(Z3894:Z3900)</f>
        <v>1305.5714285714287</v>
      </c>
      <c r="AJ3894" s="1">
        <f>Q3894/AD3894*100000</f>
        <v>4.4278872751511207</v>
      </c>
      <c r="AK3894" s="34">
        <f>IF(B3895=B3894,IFERROR((Q3894/Q3895)-1,0),0)</f>
        <v>2.5943396226415061E-2</v>
      </c>
      <c r="AL3894" s="35">
        <f>IFERROR(LOG(2)/LOG(1+(AK3894)),AK3894)</f>
        <v>27.062767307643252</v>
      </c>
      <c r="AM3894" s="35">
        <f>AVERAGE(W3894:W3900)</f>
        <v>36.571428571428569</v>
      </c>
      <c r="AN3894" s="4">
        <f>ROUNDDOWN(N3894,0)</f>
        <v>43966</v>
      </c>
      <c r="AO3894" s="38" cm="1">
        <f t="array" ref="AO3894">_xlfn.ANCHORARRAY(AN3894)-1</f>
        <v>43965</v>
      </c>
    </row>
    <row r="3895" spans="1:41" x14ac:dyDescent="0.25">
      <c r="A3895">
        <v>20200515</v>
      </c>
      <c r="B3895" s="1" t="s">
        <v>124</v>
      </c>
      <c r="C3895">
        <v>45198</v>
      </c>
      <c r="D3895">
        <v>564432</v>
      </c>
      <c r="F3895">
        <v>1716</v>
      </c>
      <c r="L3895">
        <v>25454</v>
      </c>
      <c r="M3895" s="1" t="s">
        <v>33</v>
      </c>
      <c r="N3895" s="2">
        <v>43966.677083333336</v>
      </c>
      <c r="O3895" s="1" t="s">
        <v>4328</v>
      </c>
      <c r="P3895" s="2">
        <v>43966.666666666664</v>
      </c>
      <c r="Q3895">
        <v>1272</v>
      </c>
      <c r="S3895">
        <v>609630</v>
      </c>
      <c r="T3895">
        <v>609630</v>
      </c>
      <c r="U3895">
        <v>609630</v>
      </c>
      <c r="V3895">
        <v>48</v>
      </c>
      <c r="W3895">
        <v>56</v>
      </c>
      <c r="X3895">
        <v>0</v>
      </c>
      <c r="Y3895">
        <v>20970</v>
      </c>
      <c r="Z3895">
        <v>1347</v>
      </c>
      <c r="AA3895">
        <v>22317</v>
      </c>
      <c r="AB3895" s="1">
        <f>Z3895/0.1</f>
        <v>13470</v>
      </c>
      <c r="AC3895" s="1">
        <f>AA3895-AB3895</f>
        <v>8847</v>
      </c>
      <c r="AD3895" s="1">
        <f>_xlfn.IFNA(INDEX($AV$2:$AV$53,MATCH(B3895,$AU$2:$AU$53,0)),1000)</f>
        <v>29472295</v>
      </c>
      <c r="AE3895" s="1">
        <f>C3895/AD3895*100000</f>
        <v>153.35758548833743</v>
      </c>
      <c r="AF3895" s="34">
        <f>IF(B3896=B3895,IFERROR((C3895/C3896)-1,0),0)</f>
        <v>3.0717657522063346E-2</v>
      </c>
      <c r="AG3895" s="35">
        <f>IFERROR(LOG(2)/LOG(1+(AF3895)),AF3895)</f>
        <v>22.909931431835844</v>
      </c>
      <c r="AH3895" s="35">
        <f>AVERAGE(Z3895:Z3901)</f>
        <v>1227</v>
      </c>
      <c r="AJ3895" s="1">
        <f>Q3895/AD3895*100000</f>
        <v>4.3159177118714371</v>
      </c>
      <c r="AK3895" s="34">
        <f>IF(B3896=B3895,IFERROR((Q3895/Q3896)-1,0),0)</f>
        <v>4.6052631578947345E-2</v>
      </c>
      <c r="AL3895" s="35">
        <f>IFERROR(LOG(2)/LOG(1+(AK3895)),AK3895)</f>
        <v>15.395168929054094</v>
      </c>
      <c r="AM3895" s="35">
        <f>AVERAGE(W3895:W3901)</f>
        <v>38.285714285714285</v>
      </c>
      <c r="AN3895" s="4">
        <f>ROUNDDOWN(N3895,0)</f>
        <v>43966</v>
      </c>
      <c r="AO3895" s="38" cm="1">
        <f t="array" ref="AO3895">_xlfn.ANCHORARRAY(AN3895)-1</f>
        <v>43965</v>
      </c>
    </row>
    <row r="3896" spans="1:41" x14ac:dyDescent="0.25">
      <c r="A3896">
        <v>20200514</v>
      </c>
      <c r="B3896" s="1" t="s">
        <v>124</v>
      </c>
      <c r="C3896">
        <v>43851</v>
      </c>
      <c r="D3896">
        <v>543462</v>
      </c>
      <c r="F3896">
        <v>1648</v>
      </c>
      <c r="L3896">
        <v>24487</v>
      </c>
      <c r="M3896" s="1" t="s">
        <v>33</v>
      </c>
      <c r="N3896" s="2">
        <v>43965.6875</v>
      </c>
      <c r="O3896" s="1" t="s">
        <v>4333</v>
      </c>
      <c r="P3896" s="2">
        <v>43965.666666666664</v>
      </c>
      <c r="Q3896">
        <v>1216</v>
      </c>
      <c r="S3896">
        <v>587313</v>
      </c>
      <c r="T3896">
        <v>587313</v>
      </c>
      <c r="U3896">
        <v>587313</v>
      </c>
      <c r="V3896">
        <v>48</v>
      </c>
      <c r="W3896">
        <v>58</v>
      </c>
      <c r="X3896">
        <v>0</v>
      </c>
      <c r="Y3896">
        <v>29089</v>
      </c>
      <c r="Z3896">
        <v>1448</v>
      </c>
      <c r="AA3896">
        <v>30537</v>
      </c>
      <c r="AB3896" s="1">
        <f>Z3896/0.1</f>
        <v>14480</v>
      </c>
      <c r="AC3896" s="1">
        <f>AA3896-AB3896</f>
        <v>16057</v>
      </c>
      <c r="AD3896" s="1">
        <f>_xlfn.IFNA(INDEX($AV$2:$AV$53,MATCH(B3896,$AU$2:$AU$53,0)),1000)</f>
        <v>29472295</v>
      </c>
      <c r="AE3896" s="1">
        <f>C3896/AD3896*100000</f>
        <v>148.78719149628489</v>
      </c>
      <c r="AF3896" s="34">
        <f>IF(B3897=B3896,IFERROR((C3896/C3897)-1,0),0)</f>
        <v>3.4148527226847136E-2</v>
      </c>
      <c r="AG3896" s="35">
        <f>IFERROR(LOG(2)/LOG(1+(AF3896)),AF3896)</f>
        <v>20.642645040546196</v>
      </c>
      <c r="AH3896" s="35">
        <f>AVERAGE(Z3896:Z3902)</f>
        <v>1208.7142857142858</v>
      </c>
      <c r="AJ3896" s="1">
        <f>Q3896/AD3896*100000</f>
        <v>4.1259087560028833</v>
      </c>
      <c r="AK3896" s="34">
        <f>IF(B3897=B3896,IFERROR((Q3896/Q3897)-1,0),0)</f>
        <v>5.0086355785837755E-2</v>
      </c>
      <c r="AL3896" s="35">
        <f>IFERROR(LOG(2)/LOG(1+(AK3896)),AK3896)</f>
        <v>14.182792706159294</v>
      </c>
      <c r="AM3896" s="35">
        <f>AVERAGE(W3896:W3902)</f>
        <v>34.714285714285715</v>
      </c>
      <c r="AN3896" s="4">
        <f>ROUNDDOWN(N3896,0)</f>
        <v>43965</v>
      </c>
      <c r="AO3896" s="38" cm="1">
        <f t="array" ref="AO3896">_xlfn.ANCHORARRAY(AN3896)-1</f>
        <v>43964</v>
      </c>
    </row>
    <row r="3897" spans="1:41" x14ac:dyDescent="0.25">
      <c r="A3897">
        <v>20200513</v>
      </c>
      <c r="B3897" s="1" t="s">
        <v>124</v>
      </c>
      <c r="C3897">
        <v>42403</v>
      </c>
      <c r="D3897">
        <v>514373</v>
      </c>
      <c r="F3897">
        <v>1676</v>
      </c>
      <c r="L3897">
        <v>23519</v>
      </c>
      <c r="M3897" s="1" t="s">
        <v>33</v>
      </c>
      <c r="N3897" s="2">
        <v>43964.680555555555</v>
      </c>
      <c r="O3897" s="1" t="s">
        <v>4337</v>
      </c>
      <c r="P3897" s="2">
        <v>43964.666666666664</v>
      </c>
      <c r="Q3897">
        <v>1158</v>
      </c>
      <c r="S3897">
        <v>556776</v>
      </c>
      <c r="T3897">
        <v>556776</v>
      </c>
      <c r="U3897">
        <v>556776</v>
      </c>
      <c r="V3897">
        <v>48</v>
      </c>
      <c r="W3897">
        <v>25</v>
      </c>
      <c r="X3897">
        <v>0</v>
      </c>
      <c r="Y3897">
        <v>17249</v>
      </c>
      <c r="Z3897">
        <v>1355</v>
      </c>
      <c r="AA3897">
        <v>18604</v>
      </c>
      <c r="AB3897" s="1">
        <f>Z3897/0.1</f>
        <v>13550</v>
      </c>
      <c r="AC3897" s="1">
        <f>AA3897-AB3897</f>
        <v>5054</v>
      </c>
      <c r="AD3897" s="1">
        <f>_xlfn.IFNA(INDEX($AV$2:$AV$53,MATCH(B3897,$AU$2:$AU$53,0)),1000)</f>
        <v>29472295</v>
      </c>
      <c r="AE3897" s="1">
        <f>C3897/AD3897*100000</f>
        <v>143.87410278025516</v>
      </c>
      <c r="AF3897" s="34">
        <f>IF(B3898=B3897,IFERROR((C3897/C3898)-1,0),0)</f>
        <v>3.3010134476710196E-2</v>
      </c>
      <c r="AG3897" s="35">
        <f>IFERROR(LOG(2)/LOG(1+(AF3897)),AF3897)</f>
        <v>21.342709093349164</v>
      </c>
      <c r="AH3897" s="35">
        <f>AVERAGE(Z3897:Z3903)</f>
        <v>1140.1428571428571</v>
      </c>
      <c r="AJ3897" s="1">
        <f>Q3897/AD3897*100000</f>
        <v>3.929113765996167</v>
      </c>
      <c r="AK3897" s="34">
        <f>IF(B3898=B3897,IFERROR((Q3897/Q3898)-1,0),0)</f>
        <v>2.2065313327449321E-2</v>
      </c>
      <c r="AL3897" s="35">
        <f>IFERROR(LOG(2)/LOG(1+(AK3897)),AK3897)</f>
        <v>31.7587431388929</v>
      </c>
      <c r="AM3897" s="35">
        <f>AVERAGE(W3897:W3903)</f>
        <v>30</v>
      </c>
      <c r="AN3897" s="4">
        <f>ROUNDDOWN(N3897,0)</f>
        <v>43964</v>
      </c>
      <c r="AO3897" s="38" cm="1">
        <f t="array" ref="AO3897">_xlfn.ANCHORARRAY(AN3897)-1</f>
        <v>43963</v>
      </c>
    </row>
    <row r="3898" spans="1:41" x14ac:dyDescent="0.25">
      <c r="A3898">
        <v>20200512</v>
      </c>
      <c r="B3898" s="1" t="s">
        <v>124</v>
      </c>
      <c r="C3898">
        <v>41048</v>
      </c>
      <c r="D3898">
        <v>497124</v>
      </c>
      <c r="F3898">
        <v>1725</v>
      </c>
      <c r="L3898">
        <v>22674</v>
      </c>
      <c r="M3898" s="1" t="s">
        <v>33</v>
      </c>
      <c r="N3898" s="2">
        <v>43962.684027777781</v>
      </c>
      <c r="O3898" s="1" t="s">
        <v>387</v>
      </c>
      <c r="P3898" s="2">
        <v>43963.666666666664</v>
      </c>
      <c r="Q3898">
        <v>1133</v>
      </c>
      <c r="S3898">
        <v>538172</v>
      </c>
      <c r="T3898">
        <v>538172</v>
      </c>
      <c r="U3898">
        <v>538172</v>
      </c>
      <c r="V3898">
        <v>48</v>
      </c>
      <c r="W3898">
        <v>33</v>
      </c>
      <c r="X3898">
        <v>0</v>
      </c>
      <c r="Y3898">
        <v>11296</v>
      </c>
      <c r="Z3898">
        <v>1179</v>
      </c>
      <c r="AA3898">
        <v>12475</v>
      </c>
      <c r="AB3898" s="1">
        <f>Z3898/0.1</f>
        <v>11790</v>
      </c>
      <c r="AC3898" s="1">
        <f>AA3898-AB3898</f>
        <v>685</v>
      </c>
      <c r="AD3898" s="1">
        <f>_xlfn.IFNA(INDEX($AV$2:$AV$53,MATCH(B3898,$AU$2:$AU$53,0)),1000)</f>
        <v>29472295</v>
      </c>
      <c r="AE3898" s="1">
        <f>C3898/AD3898*100000</f>
        <v>139.27656465164998</v>
      </c>
      <c r="AF3898" s="34">
        <f>IF(B3899=B3898,IFERROR((C3898/C3899)-1,0),0)</f>
        <v>2.9571847801550089E-2</v>
      </c>
      <c r="AG3898" s="35">
        <f>IFERROR(LOG(2)/LOG(1+(AF3898)),AF3898)</f>
        <v>23.784317677954515</v>
      </c>
      <c r="AH3898" s="35">
        <f>AVERAGE(Z3898:Z3904)</f>
        <v>1097</v>
      </c>
      <c r="AJ3898" s="1">
        <f>Q3898/AD3898*100000</f>
        <v>3.8442883392691338</v>
      </c>
      <c r="AK3898" s="34">
        <f>IF(B3899=B3898,IFERROR((Q3898/Q3899)-1,0),0)</f>
        <v>3.0000000000000027E-2</v>
      </c>
      <c r="AL3898" s="35">
        <f>IFERROR(LOG(2)/LOG(1+(AK3898)),AK3898)</f>
        <v>23.449772250437736</v>
      </c>
      <c r="AM3898" s="35">
        <f>AVERAGE(W3898:W3904)</f>
        <v>32.428571428571431</v>
      </c>
      <c r="AN3898" s="4">
        <f>ROUNDDOWN(N3898,0)</f>
        <v>43962</v>
      </c>
      <c r="AO3898" s="38" cm="1">
        <f t="array" ref="AO3898">_xlfn.ANCHORARRAY(AN3898)-1</f>
        <v>43961</v>
      </c>
    </row>
    <row r="3899" spans="1:41" x14ac:dyDescent="0.25">
      <c r="A3899">
        <v>20200511</v>
      </c>
      <c r="B3899" s="1" t="s">
        <v>124</v>
      </c>
      <c r="C3899">
        <v>39869</v>
      </c>
      <c r="D3899">
        <v>485828</v>
      </c>
      <c r="F3899">
        <v>1525</v>
      </c>
      <c r="L3899">
        <v>21713</v>
      </c>
      <c r="M3899" s="1" t="s">
        <v>28</v>
      </c>
      <c r="N3899" s="2">
        <v>43961.690972222219</v>
      </c>
      <c r="O3899" s="1" t="s">
        <v>439</v>
      </c>
      <c r="P3899" s="2">
        <v>43962.666666666664</v>
      </c>
      <c r="Q3899">
        <v>1100</v>
      </c>
      <c r="S3899">
        <v>525697</v>
      </c>
      <c r="T3899">
        <v>525697</v>
      </c>
      <c r="U3899">
        <v>525697</v>
      </c>
      <c r="V3899">
        <v>48</v>
      </c>
      <c r="W3899">
        <v>12</v>
      </c>
      <c r="X3899">
        <v>0</v>
      </c>
      <c r="Y3899">
        <v>22921</v>
      </c>
      <c r="Z3899">
        <v>1000</v>
      </c>
      <c r="AA3899">
        <v>23921</v>
      </c>
      <c r="AB3899" s="1">
        <f>Z3899/0.1</f>
        <v>10000</v>
      </c>
      <c r="AC3899" s="1">
        <f>AA3899-AB3899</f>
        <v>13921</v>
      </c>
      <c r="AD3899" s="1">
        <f>_xlfn.IFNA(INDEX($AV$2:$AV$53,MATCH(B3899,$AU$2:$AU$53,0)),1000)</f>
        <v>29472295</v>
      </c>
      <c r="AE3899" s="1">
        <f>C3899/AD3899*100000</f>
        <v>135.2761975272031</v>
      </c>
      <c r="AF3899" s="34">
        <f>IF(B3900=B3899,IFERROR((C3899/C3900)-1,0),0)</f>
        <v>2.5727443463942956E-2</v>
      </c>
      <c r="AG3899" s="35">
        <f>IFERROR(LOG(2)/LOG(1+(AF3899)),AF3899)</f>
        <v>27.287044086616891</v>
      </c>
      <c r="AH3899" s="35">
        <f>AVERAGE(Z3899:Z3905)</f>
        <v>1076.7142857142858</v>
      </c>
      <c r="AJ3899" s="1">
        <f>Q3899/AD3899*100000</f>
        <v>3.7323187759894507</v>
      </c>
      <c r="AK3899" s="34">
        <f>IF(B3900=B3899,IFERROR((Q3899/Q3900)-1,0),0)</f>
        <v>1.1029411764705843E-2</v>
      </c>
      <c r="AL3899" s="35">
        <f>IFERROR(LOG(2)/LOG(1+(AK3899)),AK3899)</f>
        <v>63.191284366221801</v>
      </c>
      <c r="AM3899" s="35">
        <f>AVERAGE(W3899:W3905)</f>
        <v>30.857142857142858</v>
      </c>
      <c r="AN3899" s="4">
        <f>ROUNDDOWN(N3899,0)</f>
        <v>43961</v>
      </c>
      <c r="AO3899" s="38" cm="1">
        <f t="array" ref="AO3899">_xlfn.ANCHORARRAY(AN3899)-1</f>
        <v>43960</v>
      </c>
    </row>
    <row r="3900" spans="1:41" x14ac:dyDescent="0.25">
      <c r="A3900">
        <v>20200510</v>
      </c>
      <c r="B3900" s="1" t="s">
        <v>124</v>
      </c>
      <c r="C3900">
        <v>38869</v>
      </c>
      <c r="D3900">
        <v>462907</v>
      </c>
      <c r="F3900">
        <v>1626</v>
      </c>
      <c r="L3900">
        <v>21022</v>
      </c>
      <c r="M3900" s="1" t="s">
        <v>28</v>
      </c>
      <c r="N3900" s="2">
        <v>43961.690972222219</v>
      </c>
      <c r="O3900" s="1" t="s">
        <v>491</v>
      </c>
      <c r="P3900" s="2">
        <v>43961.666666666664</v>
      </c>
      <c r="Q3900">
        <v>1088</v>
      </c>
      <c r="S3900">
        <v>501776</v>
      </c>
      <c r="T3900">
        <v>501776</v>
      </c>
      <c r="U3900">
        <v>501776</v>
      </c>
      <c r="V3900">
        <v>48</v>
      </c>
      <c r="W3900">
        <v>39</v>
      </c>
      <c r="X3900">
        <v>0</v>
      </c>
      <c r="Y3900">
        <v>11473</v>
      </c>
      <c r="Z3900">
        <v>1009</v>
      </c>
      <c r="AA3900">
        <v>12482</v>
      </c>
      <c r="AB3900" s="1">
        <f>Z3900/0.1</f>
        <v>10090</v>
      </c>
      <c r="AC3900" s="1">
        <f>AA3900-AB3900</f>
        <v>2392</v>
      </c>
      <c r="AD3900" s="1">
        <f>_xlfn.IFNA(INDEX($AV$2:$AV$53,MATCH(B3900,$AU$2:$AU$53,0)),1000)</f>
        <v>29472295</v>
      </c>
      <c r="AE3900" s="1">
        <f>C3900/AD3900*100000</f>
        <v>131.88318045812179</v>
      </c>
      <c r="AF3900" s="34">
        <f>IF(B3901=B3900,IFERROR((C3900/C3901)-1,0),0)</f>
        <v>2.6650818806127852E-2</v>
      </c>
      <c r="AG3900" s="35">
        <f>IFERROR(LOG(2)/LOG(1+(AF3900)),AF3900)</f>
        <v>26.353530324345705</v>
      </c>
      <c r="AH3900" s="35">
        <f>AVERAGE(Z3900:Z3906)</f>
        <v>1045.8571428571429</v>
      </c>
      <c r="AJ3900" s="1">
        <f>Q3900/AD3900*100000</f>
        <v>3.6916025711604745</v>
      </c>
      <c r="AK3900" s="34">
        <f>IF(B3901=B3900,IFERROR((Q3900/Q3901)-1,0),0)</f>
        <v>3.7178265014299328E-2</v>
      </c>
      <c r="AL3900" s="35">
        <f>IFERROR(LOG(2)/LOG(1+(AK3900)),AK3900)</f>
        <v>18.988346950436863</v>
      </c>
      <c r="AM3900" s="35">
        <f>AVERAGE(W3900:W3906)</f>
        <v>31.571428571428573</v>
      </c>
      <c r="AN3900" s="4">
        <f>ROUNDDOWN(N3900,0)</f>
        <v>43961</v>
      </c>
      <c r="AO3900" s="38" cm="1">
        <f t="array" ref="AO3900">_xlfn.ANCHORARRAY(AN3900)-1</f>
        <v>43960</v>
      </c>
    </row>
    <row r="3901" spans="1:41" x14ac:dyDescent="0.25">
      <c r="A3901">
        <v>20200509</v>
      </c>
      <c r="B3901" s="1" t="s">
        <v>124</v>
      </c>
      <c r="C3901">
        <v>37860</v>
      </c>
      <c r="D3901">
        <v>451434</v>
      </c>
      <c r="F3901">
        <v>1735</v>
      </c>
      <c r="L3901">
        <v>20141</v>
      </c>
      <c r="M3901" s="1" t="s">
        <v>28</v>
      </c>
      <c r="N3901" s="2">
        <v>43960.552083333336</v>
      </c>
      <c r="O3901" s="1" t="s">
        <v>543</v>
      </c>
      <c r="P3901" s="2">
        <v>43960.666666666664</v>
      </c>
      <c r="Q3901">
        <v>1049</v>
      </c>
      <c r="S3901">
        <v>489294</v>
      </c>
      <c r="T3901">
        <v>489294</v>
      </c>
      <c r="U3901">
        <v>489294</v>
      </c>
      <c r="V3901">
        <v>48</v>
      </c>
      <c r="W3901">
        <v>45</v>
      </c>
      <c r="X3901">
        <v>0</v>
      </c>
      <c r="Y3901">
        <v>10925</v>
      </c>
      <c r="Z3901">
        <v>1251</v>
      </c>
      <c r="AA3901">
        <v>12176</v>
      </c>
      <c r="AB3901" s="1">
        <f>Z3901/0.1</f>
        <v>12510</v>
      </c>
      <c r="AC3901" s="1">
        <f>AA3901-AB3901</f>
        <v>-334</v>
      </c>
      <c r="AD3901" s="1">
        <f>_xlfn.IFNA(INDEX($AV$2:$AV$53,MATCH(B3901,$AU$2:$AU$53,0)),1000)</f>
        <v>29472295</v>
      </c>
      <c r="AE3901" s="1">
        <f>C3901/AD3901*100000</f>
        <v>128.45962623541874</v>
      </c>
      <c r="AF3901" s="34">
        <f>IF(B3902=B3901,IFERROR((C3901/C3902)-1,0),0)</f>
        <v>3.4171924936491127E-2</v>
      </c>
      <c r="AG3901" s="35">
        <f>IFERROR(LOG(2)/LOG(1+(AF3901)),AF3901)</f>
        <v>20.628745571213226</v>
      </c>
      <c r="AH3901" s="35">
        <f>AVERAGE(Z3901:Z3907)</f>
        <v>1048.2857142857142</v>
      </c>
      <c r="AJ3901" s="1">
        <f>Q3901/AD3901*100000</f>
        <v>3.5592749054663031</v>
      </c>
      <c r="AK3901" s="34">
        <f>IF(B3902=B3901,IFERROR((Q3901/Q3902)-1,0),0)</f>
        <v>4.4820717131474064E-2</v>
      </c>
      <c r="AL3901" s="35">
        <f>IFERROR(LOG(2)/LOG(1+(AK3901)),AK3901)</f>
        <v>15.808924828937615</v>
      </c>
      <c r="AM3901" s="35">
        <f>AVERAGE(W3901:W3907)</f>
        <v>28.857142857142858</v>
      </c>
      <c r="AN3901" s="4">
        <f>ROUNDDOWN(N3901,0)</f>
        <v>43960</v>
      </c>
      <c r="AO3901" s="38" cm="1">
        <f t="array" ref="AO3901">_xlfn.ANCHORARRAY(AN3901)-1</f>
        <v>43959</v>
      </c>
    </row>
    <row r="3902" spans="1:41" x14ac:dyDescent="0.25">
      <c r="A3902">
        <v>20200508</v>
      </c>
      <c r="B3902" s="1" t="s">
        <v>124</v>
      </c>
      <c r="C3902">
        <v>36609</v>
      </c>
      <c r="D3902">
        <v>440509</v>
      </c>
      <c r="F3902">
        <v>1734</v>
      </c>
      <c r="L3902">
        <v>19197</v>
      </c>
      <c r="M3902" s="1" t="s">
        <v>28</v>
      </c>
      <c r="N3902" s="2">
        <v>43959.541666666664</v>
      </c>
      <c r="O3902" s="1" t="s">
        <v>597</v>
      </c>
      <c r="P3902" s="2">
        <v>43959.666666666664</v>
      </c>
      <c r="Q3902">
        <v>1004</v>
      </c>
      <c r="S3902">
        <v>477118</v>
      </c>
      <c r="T3902">
        <v>477118</v>
      </c>
      <c r="U3902">
        <v>477118</v>
      </c>
      <c r="V3902">
        <v>48</v>
      </c>
      <c r="W3902">
        <v>31</v>
      </c>
      <c r="X3902">
        <v>0</v>
      </c>
      <c r="Y3902">
        <v>20737</v>
      </c>
      <c r="Z3902">
        <v>1219</v>
      </c>
      <c r="AA3902">
        <v>21956</v>
      </c>
      <c r="AB3902" s="1">
        <f>Z3902/0.1</f>
        <v>12190</v>
      </c>
      <c r="AC3902" s="1">
        <f>AA3902-AB3902</f>
        <v>9766</v>
      </c>
      <c r="AD3902" s="1">
        <f>_xlfn.IFNA(INDEX($AV$2:$AV$53,MATCH(B3902,$AU$2:$AU$53,0)),1000)</f>
        <v>29472295</v>
      </c>
      <c r="AE3902" s="1">
        <f>C3902/AD3902*100000</f>
        <v>124.21496188199799</v>
      </c>
      <c r="AF3902" s="34">
        <f>IF(B3903=B3902,IFERROR((C3902/C3903)-1,0),0)</f>
        <v>3.4444758406329434E-2</v>
      </c>
      <c r="AG3902" s="35">
        <f>IFERROR(LOG(2)/LOG(1+(AF3902)),AF3902)</f>
        <v>20.468061916165933</v>
      </c>
      <c r="AH3902" s="35">
        <f>AVERAGE(Z3902:Z3908)</f>
        <v>1054.2857142857142</v>
      </c>
      <c r="AJ3902" s="1">
        <f>Q3902/AD3902*100000</f>
        <v>3.4065891373576438</v>
      </c>
      <c r="AK3902" s="34">
        <f>IF(B3903=B3902,IFERROR((Q3902/Q3903)-1,0),0)</f>
        <v>3.1860226104830414E-2</v>
      </c>
      <c r="AL3902" s="35">
        <f>IFERROR(LOG(2)/LOG(1+(AK3902)),AK3902)</f>
        <v>22.100639644458958</v>
      </c>
      <c r="AM3902" s="35">
        <f>AVERAGE(W3902:W3908)</f>
        <v>26.857142857142858</v>
      </c>
      <c r="AN3902" s="4">
        <f>ROUNDDOWN(N3902,0)</f>
        <v>43959</v>
      </c>
      <c r="AO3902" s="38" cm="1">
        <f t="array" ref="AO3902">_xlfn.ANCHORARRAY(AN3902)-1</f>
        <v>43958</v>
      </c>
    </row>
    <row r="3903" spans="1:41" x14ac:dyDescent="0.25">
      <c r="A3903">
        <v>20200507</v>
      </c>
      <c r="B3903" s="1" t="s">
        <v>124</v>
      </c>
      <c r="C3903">
        <v>35390</v>
      </c>
      <c r="D3903">
        <v>419772</v>
      </c>
      <c r="F3903">
        <v>1750</v>
      </c>
      <c r="L3903">
        <v>18440</v>
      </c>
      <c r="M3903" s="1" t="s">
        <v>28</v>
      </c>
      <c r="N3903" s="2">
        <v>43958.541666666664</v>
      </c>
      <c r="O3903" s="1" t="s">
        <v>650</v>
      </c>
      <c r="P3903" s="2">
        <v>43958.666666666664</v>
      </c>
      <c r="Q3903">
        <v>973</v>
      </c>
      <c r="S3903">
        <v>455162</v>
      </c>
      <c r="T3903">
        <v>455162</v>
      </c>
      <c r="U3903">
        <v>455162</v>
      </c>
      <c r="V3903">
        <v>48</v>
      </c>
      <c r="W3903">
        <v>25</v>
      </c>
      <c r="X3903">
        <v>0</v>
      </c>
      <c r="Y3903">
        <v>15256</v>
      </c>
      <c r="Z3903">
        <v>968</v>
      </c>
      <c r="AA3903">
        <v>16224</v>
      </c>
      <c r="AB3903" s="1">
        <f>Z3903/0.1</f>
        <v>9680</v>
      </c>
      <c r="AC3903" s="1">
        <f>AA3903-AB3903</f>
        <v>6544</v>
      </c>
      <c r="AD3903" s="1">
        <f>_xlfn.IFNA(INDEX($AV$2:$AV$53,MATCH(B3903,$AU$2:$AU$53,0)),1000)</f>
        <v>29472295</v>
      </c>
      <c r="AE3903" s="1">
        <f>C3903/AD3903*100000</f>
        <v>120.07887407478786</v>
      </c>
      <c r="AF3903" s="34">
        <f>IF(B3904=B3903,IFERROR((C3903/C3904)-1,0),0)</f>
        <v>2.8121550171402054E-2</v>
      </c>
      <c r="AG3903" s="35">
        <f>IFERROR(LOG(2)/LOG(1+(AF3903)),AF3903)</f>
        <v>24.993228122662497</v>
      </c>
      <c r="AH3903" s="35">
        <f>AVERAGE(Z3903:Z3909)</f>
        <v>1043.2857142857142</v>
      </c>
      <c r="AJ3903" s="1">
        <f>Q3903/AD3903*100000</f>
        <v>3.3014056082161232</v>
      </c>
      <c r="AK3903" s="34">
        <f>IF(B3904=B3903,IFERROR((Q3903/Q3904)-1,0),0)</f>
        <v>2.6371308016877704E-2</v>
      </c>
      <c r="AL3903" s="35">
        <f>IFERROR(LOG(2)/LOG(1+(AK3903)),AK3903)</f>
        <v>26.629211166596043</v>
      </c>
      <c r="AM3903" s="35">
        <f>AVERAGE(W3903:W3909)</f>
        <v>27.285714285714285</v>
      </c>
      <c r="AN3903" s="4">
        <f>ROUNDDOWN(N3903,0)</f>
        <v>43958</v>
      </c>
      <c r="AO3903" s="38" cm="1">
        <f t="array" ref="AO3903">_xlfn.ANCHORARRAY(AN3903)-1</f>
        <v>43957</v>
      </c>
    </row>
    <row r="3904" spans="1:41" x14ac:dyDescent="0.25">
      <c r="A3904">
        <v>20200506</v>
      </c>
      <c r="B3904" s="1" t="s">
        <v>124</v>
      </c>
      <c r="C3904">
        <v>34422</v>
      </c>
      <c r="D3904">
        <v>404516</v>
      </c>
      <c r="F3904">
        <v>1812</v>
      </c>
      <c r="L3904">
        <v>17622</v>
      </c>
      <c r="M3904" s="1" t="s">
        <v>28</v>
      </c>
      <c r="N3904" s="2">
        <v>43957.555555555555</v>
      </c>
      <c r="O3904" s="1" t="s">
        <v>703</v>
      </c>
      <c r="P3904" s="2">
        <v>43957.666666666664</v>
      </c>
      <c r="Q3904">
        <v>948</v>
      </c>
      <c r="S3904">
        <v>438938</v>
      </c>
      <c r="T3904">
        <v>438938</v>
      </c>
      <c r="U3904">
        <v>438938</v>
      </c>
      <c r="V3904">
        <v>48</v>
      </c>
      <c r="W3904">
        <v>42</v>
      </c>
      <c r="X3904">
        <v>0</v>
      </c>
      <c r="Y3904">
        <v>10675</v>
      </c>
      <c r="Z3904">
        <v>1053</v>
      </c>
      <c r="AA3904">
        <v>11728</v>
      </c>
      <c r="AB3904" s="1">
        <f>Z3904/0.1</f>
        <v>10530</v>
      </c>
      <c r="AC3904" s="1">
        <f>AA3904-AB3904</f>
        <v>1198</v>
      </c>
      <c r="AD3904" s="1">
        <f>_xlfn.IFNA(INDEX($AV$2:$AV$53,MATCH(B3904,$AU$2:$AU$53,0)),1000)</f>
        <v>29472295</v>
      </c>
      <c r="AE3904" s="1">
        <f>C3904/AD3904*100000</f>
        <v>116.79443355191714</v>
      </c>
      <c r="AF3904" s="34">
        <f>IF(B3905=B3904,IFERROR((C3904/C3905)-1,0),0)</f>
        <v>3.1556234828733265E-2</v>
      </c>
      <c r="AG3904" s="35">
        <f>IFERROR(LOG(2)/LOG(1+(AF3904)),AF3904)</f>
        <v>22.310237972269004</v>
      </c>
      <c r="AH3904" s="35">
        <f>AVERAGE(Z3904:Z3910)</f>
        <v>1052.5714285714287</v>
      </c>
      <c r="AJ3904" s="1">
        <f>Q3904/AD3904*100000</f>
        <v>3.21658018148909</v>
      </c>
      <c r="AK3904" s="34">
        <f>IF(B3905=B3904,IFERROR((Q3904/Q3905)-1,0),0)</f>
        <v>4.635761589403975E-2</v>
      </c>
      <c r="AL3904" s="35">
        <f>IFERROR(LOG(2)/LOG(1+(AK3904)),AK3904)</f>
        <v>15.296131066420093</v>
      </c>
      <c r="AM3904" s="35">
        <f>AVERAGE(W3904:W3910)</f>
        <v>30.857142857142858</v>
      </c>
      <c r="AN3904" s="4">
        <f>ROUNDDOWN(N3904,0)</f>
        <v>43957</v>
      </c>
      <c r="AO3904" s="38" cm="1">
        <f t="array" ref="AO3904">_xlfn.ANCHORARRAY(AN3904)-1</f>
        <v>43956</v>
      </c>
    </row>
    <row r="3905" spans="1:41" x14ac:dyDescent="0.25">
      <c r="A3905">
        <v>20200505</v>
      </c>
      <c r="B3905" s="1" t="s">
        <v>124</v>
      </c>
      <c r="C3905">
        <v>33369</v>
      </c>
      <c r="D3905">
        <v>393841</v>
      </c>
      <c r="F3905">
        <v>1888</v>
      </c>
      <c r="L3905">
        <v>16791</v>
      </c>
      <c r="M3905" s="1" t="s">
        <v>28</v>
      </c>
      <c r="N3905" s="2">
        <v>43956.552083333336</v>
      </c>
      <c r="O3905" s="1" t="s">
        <v>755</v>
      </c>
      <c r="P3905" s="2">
        <v>43956.666666666664</v>
      </c>
      <c r="Q3905">
        <v>906</v>
      </c>
      <c r="S3905">
        <v>427210</v>
      </c>
      <c r="T3905">
        <v>427210</v>
      </c>
      <c r="U3905">
        <v>427210</v>
      </c>
      <c r="V3905">
        <v>48</v>
      </c>
      <c r="W3905">
        <v>22</v>
      </c>
      <c r="X3905">
        <v>0</v>
      </c>
      <c r="Y3905">
        <v>18775</v>
      </c>
      <c r="Z3905">
        <v>1037</v>
      </c>
      <c r="AA3905">
        <v>19812</v>
      </c>
      <c r="AB3905" s="1">
        <f>Z3905/0.1</f>
        <v>10370</v>
      </c>
      <c r="AC3905" s="1">
        <f>AA3905-AB3905</f>
        <v>9442</v>
      </c>
      <c r="AD3905" s="1">
        <f>_xlfn.IFNA(INDEX($AV$2:$AV$53,MATCH(B3905,$AU$2:$AU$53,0)),1000)</f>
        <v>29472295</v>
      </c>
      <c r="AE3905" s="1">
        <f>C3905/AD3905*100000</f>
        <v>113.22158657817451</v>
      </c>
      <c r="AF3905" s="34">
        <f>IF(B3906=B3905,IFERROR((C3905/C3906)-1,0),0)</f>
        <v>3.2073487566497638E-2</v>
      </c>
      <c r="AG3905" s="35">
        <f>IFERROR(LOG(2)/LOG(1+(AF3905)),AF3905)</f>
        <v>21.955969592812444</v>
      </c>
      <c r="AH3905" s="35">
        <f>AVERAGE(Z3905:Z3911)</f>
        <v>1028.2857142857142</v>
      </c>
      <c r="AJ3905" s="1">
        <f>Q3905/AD3905*100000</f>
        <v>3.0740734645876744</v>
      </c>
      <c r="AK3905" s="34">
        <f>IF(B3906=B3905,IFERROR((Q3905/Q3906)-1,0),0)</f>
        <v>2.488687782805421E-2</v>
      </c>
      <c r="AL3905" s="35">
        <f>IFERROR(LOG(2)/LOG(1+(AK3905)),AK3905)</f>
        <v>28.197067661021173</v>
      </c>
      <c r="AM3905" s="35">
        <f>AVERAGE(W3905:W3911)</f>
        <v>30.857142857142858</v>
      </c>
      <c r="AN3905" s="4">
        <f>ROUNDDOWN(N3905,0)</f>
        <v>43956</v>
      </c>
      <c r="AO3905" s="38" cm="1">
        <f t="array" ref="AO3905">_xlfn.ANCHORARRAY(AN3905)-1</f>
        <v>43955</v>
      </c>
    </row>
    <row r="3906" spans="1:41" x14ac:dyDescent="0.25">
      <c r="A3906">
        <v>20200504</v>
      </c>
      <c r="B3906" s="1" t="s">
        <v>124</v>
      </c>
      <c r="C3906">
        <v>32332</v>
      </c>
      <c r="D3906">
        <v>375066</v>
      </c>
      <c r="F3906">
        <v>1533</v>
      </c>
      <c r="L3906">
        <v>16090</v>
      </c>
      <c r="M3906" s="1" t="s">
        <v>28</v>
      </c>
      <c r="N3906" s="2">
        <v>43955.552083333336</v>
      </c>
      <c r="O3906" s="1" t="s">
        <v>808</v>
      </c>
      <c r="P3906" s="2">
        <v>43955.666666666664</v>
      </c>
      <c r="Q3906">
        <v>884</v>
      </c>
      <c r="S3906">
        <v>407398</v>
      </c>
      <c r="T3906">
        <v>407398</v>
      </c>
      <c r="U3906">
        <v>407398</v>
      </c>
      <c r="V3906">
        <v>48</v>
      </c>
      <c r="W3906">
        <v>17</v>
      </c>
      <c r="X3906">
        <v>0</v>
      </c>
      <c r="Y3906">
        <v>16054</v>
      </c>
      <c r="Z3906">
        <v>784</v>
      </c>
      <c r="AA3906">
        <v>16838</v>
      </c>
      <c r="AB3906" s="1">
        <f>Z3906/0.1</f>
        <v>7840</v>
      </c>
      <c r="AC3906" s="1">
        <f>AA3906-AB3906</f>
        <v>8998</v>
      </c>
      <c r="AD3906" s="1">
        <f>_xlfn.IFNA(INDEX($AV$2:$AV$53,MATCH(B3906,$AU$2:$AU$53,0)),1000)</f>
        <v>29472295</v>
      </c>
      <c r="AE3906" s="1">
        <f>C3906/AD3906*100000</f>
        <v>109.70302787753718</v>
      </c>
      <c r="AF3906" s="34">
        <f>IF(B3907=B3906,IFERROR((C3906/C3907)-1,0),0)</f>
        <v>2.4851020666920354E-2</v>
      </c>
      <c r="AG3906" s="35">
        <f>IFERROR(LOG(2)/LOG(1+(AF3906)),AF3906)</f>
        <v>28.237256786516664</v>
      </c>
      <c r="AH3906" s="35">
        <f>AVERAGE(Z3906:Z3912)</f>
        <v>1005</v>
      </c>
      <c r="AJ3906" s="1">
        <f>Q3906/AD3906*100000</f>
        <v>2.9994270890678858</v>
      </c>
      <c r="AK3906" s="34">
        <f>IF(B3907=B3906,IFERROR((Q3906/Q3907)-1,0),0)</f>
        <v>1.9607843137254832E-2</v>
      </c>
      <c r="AL3906" s="35">
        <f>IFERROR(LOG(2)/LOG(1+(AK3906)),AK3906)</f>
        <v>35.695958173264017</v>
      </c>
      <c r="AM3906" s="35">
        <f>AVERAGE(W3906:W3912)</f>
        <v>31.571428571428573</v>
      </c>
      <c r="AN3906" s="4">
        <f>ROUNDDOWN(N3906,0)</f>
        <v>43955</v>
      </c>
      <c r="AO3906" s="38" cm="1">
        <f t="array" ref="AO3906">_xlfn.ANCHORARRAY(AN3906)-1</f>
        <v>43954</v>
      </c>
    </row>
    <row r="3907" spans="1:41" x14ac:dyDescent="0.25">
      <c r="A3907">
        <v>20200503</v>
      </c>
      <c r="B3907" s="1" t="s">
        <v>124</v>
      </c>
      <c r="C3907">
        <v>31548</v>
      </c>
      <c r="D3907">
        <v>359012</v>
      </c>
      <c r="F3907">
        <v>1540</v>
      </c>
      <c r="L3907">
        <v>15544</v>
      </c>
      <c r="M3907" s="1" t="s">
        <v>28</v>
      </c>
      <c r="N3907" s="2">
        <v>43953.53125</v>
      </c>
      <c r="O3907" s="1" t="s">
        <v>861</v>
      </c>
      <c r="P3907" s="2">
        <v>43954.666666666664</v>
      </c>
      <c r="Q3907">
        <v>867</v>
      </c>
      <c r="S3907">
        <v>390560</v>
      </c>
      <c r="T3907">
        <v>390560</v>
      </c>
      <c r="U3907">
        <v>390560</v>
      </c>
      <c r="V3907">
        <v>48</v>
      </c>
      <c r="W3907">
        <v>20</v>
      </c>
      <c r="X3907">
        <v>0</v>
      </c>
      <c r="Y3907">
        <v>8886</v>
      </c>
      <c r="Z3907">
        <v>1026</v>
      </c>
      <c r="AA3907">
        <v>9912</v>
      </c>
      <c r="AB3907" s="1">
        <f>Z3907/0.1</f>
        <v>10260</v>
      </c>
      <c r="AC3907" s="1">
        <f>AA3907-AB3907</f>
        <v>-348</v>
      </c>
      <c r="AD3907" s="1">
        <f>_xlfn.IFNA(INDEX($AV$2:$AV$53,MATCH(B3907,$AU$2:$AU$53,0)),1000)</f>
        <v>29472295</v>
      </c>
      <c r="AE3907" s="1">
        <f>C3907/AD3907*100000</f>
        <v>107.04290249537745</v>
      </c>
      <c r="AF3907" s="34">
        <f>IF(B3908=B3907,IFERROR((C3907/C3908)-1,0),0)</f>
        <v>3.361509730686052E-2</v>
      </c>
      <c r="AG3907" s="35">
        <f>IFERROR(LOG(2)/LOG(1+(AF3907)),AF3907)</f>
        <v>20.964779111055446</v>
      </c>
      <c r="AH3907" s="35">
        <f>AVERAGE(Z3907:Z3913)</f>
        <v>988.14285714285711</v>
      </c>
      <c r="AJ3907" s="1">
        <f>Q3907/AD3907*100000</f>
        <v>2.941745798893503</v>
      </c>
      <c r="AK3907" s="34">
        <f>IF(B3908=B3907,IFERROR((Q3907/Q3908)-1,0),0)</f>
        <v>2.3612750885478206E-2</v>
      </c>
      <c r="AL3907" s="35">
        <f>IFERROR(LOG(2)/LOG(1+(AK3907)),AK3907)</f>
        <v>29.700008627193096</v>
      </c>
      <c r="AM3907" s="35">
        <f>AVERAGE(W3907:W3913)</f>
        <v>31.285714285714285</v>
      </c>
      <c r="AN3907" s="4">
        <f>ROUNDDOWN(N3907,0)</f>
        <v>43953</v>
      </c>
      <c r="AO3907" s="38" cm="1">
        <f t="array" ref="AO3907">_xlfn.ANCHORARRAY(AN3907)-1</f>
        <v>43952</v>
      </c>
    </row>
    <row r="3908" spans="1:41" x14ac:dyDescent="0.25">
      <c r="A3908">
        <v>20200502</v>
      </c>
      <c r="B3908" s="1" t="s">
        <v>124</v>
      </c>
      <c r="C3908">
        <v>30522</v>
      </c>
      <c r="D3908">
        <v>350126</v>
      </c>
      <c r="F3908">
        <v>1725</v>
      </c>
      <c r="L3908">
        <v>14891</v>
      </c>
      <c r="M3908" s="1" t="s">
        <v>28</v>
      </c>
      <c r="N3908" s="2">
        <v>43953.53125</v>
      </c>
      <c r="O3908" s="1" t="s">
        <v>914</v>
      </c>
      <c r="P3908" s="2">
        <v>43953.666666666664</v>
      </c>
      <c r="Q3908">
        <v>847</v>
      </c>
      <c r="S3908">
        <v>380648</v>
      </c>
      <c r="T3908">
        <v>380648</v>
      </c>
      <c r="U3908">
        <v>380648</v>
      </c>
      <c r="V3908">
        <v>48</v>
      </c>
      <c r="W3908">
        <v>31</v>
      </c>
      <c r="X3908">
        <v>0</v>
      </c>
      <c r="Y3908">
        <v>27580</v>
      </c>
      <c r="Z3908">
        <v>1293</v>
      </c>
      <c r="AA3908">
        <v>28873</v>
      </c>
      <c r="AB3908" s="1">
        <f>Z3908/0.1</f>
        <v>12930</v>
      </c>
      <c r="AC3908" s="1">
        <f>AA3908-AB3908</f>
        <v>15943</v>
      </c>
      <c r="AD3908" s="1">
        <f>_xlfn.IFNA(INDEX($AV$2:$AV$53,MATCH(B3908,$AU$2:$AU$53,0)),1000)</f>
        <v>29472295</v>
      </c>
      <c r="AE3908" s="1">
        <f>C3908/AD3908*100000</f>
        <v>103.5616669825</v>
      </c>
      <c r="AF3908" s="34">
        <f>IF(B3909=B3908,IFERROR((C3908/C3909)-1,0),0)</f>
        <v>4.423688802216974E-2</v>
      </c>
      <c r="AG3908" s="35">
        <f>IFERROR(LOG(2)/LOG(1+(AF3908)),AF3908)</f>
        <v>16.013059382635127</v>
      </c>
      <c r="AH3908" s="35">
        <f>AVERAGE(Z3908:Z3914)</f>
        <v>964.14285714285711</v>
      </c>
      <c r="AJ3908" s="1">
        <f>Q3908/AD3908*100000</f>
        <v>2.8738854575118769</v>
      </c>
      <c r="AK3908" s="34">
        <f>IF(B3909=B3908,IFERROR((Q3908/Q3909)-1,0),0)</f>
        <v>3.799019607843146E-2</v>
      </c>
      <c r="AL3908" s="35">
        <f>IFERROR(LOG(2)/LOG(1+(AK3908)),AK3908)</f>
        <v>18.589842456002728</v>
      </c>
      <c r="AM3908" s="35">
        <f>AVERAGE(W3908:W3914)</f>
        <v>32</v>
      </c>
      <c r="AN3908" s="4">
        <f>ROUNDDOWN(N3908,0)</f>
        <v>43953</v>
      </c>
      <c r="AO3908" s="38" cm="1">
        <f t="array" ref="AO3908">_xlfn.ANCHORARRAY(AN3908)-1</f>
        <v>43952</v>
      </c>
    </row>
    <row r="3909" spans="1:41" x14ac:dyDescent="0.25">
      <c r="A3909">
        <v>20200501</v>
      </c>
      <c r="B3909" s="1" t="s">
        <v>124</v>
      </c>
      <c r="C3909">
        <v>29229</v>
      </c>
      <c r="D3909">
        <v>322546</v>
      </c>
      <c r="F3909">
        <v>1778</v>
      </c>
      <c r="L3909">
        <v>14122</v>
      </c>
      <c r="M3909" s="1" t="s">
        <v>28</v>
      </c>
      <c r="N3909" s="2">
        <v>43952.541666666664</v>
      </c>
      <c r="O3909" s="1" t="s">
        <v>967</v>
      </c>
      <c r="P3909" s="2">
        <v>43952.666666666664</v>
      </c>
      <c r="Q3909">
        <v>816</v>
      </c>
      <c r="S3909">
        <v>351775</v>
      </c>
      <c r="T3909">
        <v>351775</v>
      </c>
      <c r="U3909">
        <v>351775</v>
      </c>
      <c r="V3909">
        <v>48</v>
      </c>
      <c r="W3909">
        <v>34</v>
      </c>
      <c r="X3909">
        <v>0</v>
      </c>
      <c r="Y3909">
        <v>20333</v>
      </c>
      <c r="Z3909">
        <v>1142</v>
      </c>
      <c r="AA3909">
        <v>21475</v>
      </c>
      <c r="AB3909" s="1">
        <f>Z3909/0.1</f>
        <v>11420</v>
      </c>
      <c r="AC3909" s="1">
        <f>AA3909-AB3909</f>
        <v>10055</v>
      </c>
      <c r="AD3909" s="1">
        <f>_xlfn.IFNA(INDEX($AV$2:$AV$53,MATCH(B3909,$AU$2:$AU$53,0)),1000)</f>
        <v>29472295</v>
      </c>
      <c r="AE3909" s="1">
        <f>C3909/AD3909*100000</f>
        <v>99.174495912177861</v>
      </c>
      <c r="AF3909" s="34">
        <f>IF(B3910=B3909,IFERROR((C3909/C3910)-1,0),0)</f>
        <v>4.0659379784241834E-2</v>
      </c>
      <c r="AG3909" s="35">
        <f>IFERROR(LOG(2)/LOG(1+(AF3909)),AF3909)</f>
        <v>17.391929059183123</v>
      </c>
      <c r="AH3909" s="35">
        <f>AVERAGE(Z3909:Z3915)</f>
        <v>917.57142857142856</v>
      </c>
      <c r="AJ3909" s="1">
        <f>Q3909/AD3909*100000</f>
        <v>2.7687019283703558</v>
      </c>
      <c r="AK3909" s="34">
        <f>IF(B3910=B3909,IFERROR((Q3909/Q3910)-1,0),0)</f>
        <v>4.3478260869565188E-2</v>
      </c>
      <c r="AL3909" s="35">
        <f>IFERROR(LOG(2)/LOG(1+(AK3909)),AK3909)</f>
        <v>16.286500477641212</v>
      </c>
      <c r="AM3909" s="35">
        <f>AVERAGE(W3909:W3915)</f>
        <v>31.857142857142858</v>
      </c>
      <c r="AN3909" s="4">
        <f>ROUNDDOWN(N3909,0)</f>
        <v>43952</v>
      </c>
      <c r="AO3909" s="38" cm="1">
        <f t="array" ref="AO3909">_xlfn.ANCHORARRAY(AN3909)-1</f>
        <v>43951</v>
      </c>
    </row>
    <row r="3910" spans="1:41" x14ac:dyDescent="0.25">
      <c r="A3910">
        <v>20200430</v>
      </c>
      <c r="B3910" s="1" t="s">
        <v>124</v>
      </c>
      <c r="C3910">
        <v>28087</v>
      </c>
      <c r="D3910">
        <v>302213</v>
      </c>
      <c r="F3910">
        <v>1686</v>
      </c>
      <c r="L3910">
        <v>13353</v>
      </c>
      <c r="M3910" s="1" t="s">
        <v>28</v>
      </c>
      <c r="N3910" s="2">
        <v>43950.541666666664</v>
      </c>
      <c r="O3910" s="1" t="s">
        <v>1019</v>
      </c>
      <c r="P3910" s="2">
        <v>43951.666666666664</v>
      </c>
      <c r="Q3910">
        <v>782</v>
      </c>
      <c r="S3910">
        <v>330300</v>
      </c>
      <c r="T3910">
        <v>330300</v>
      </c>
      <c r="U3910">
        <v>330300</v>
      </c>
      <c r="V3910">
        <v>48</v>
      </c>
      <c r="W3910">
        <v>50</v>
      </c>
      <c r="X3910">
        <v>0</v>
      </c>
      <c r="Y3910">
        <v>14477</v>
      </c>
      <c r="Z3910">
        <v>1033</v>
      </c>
      <c r="AA3910">
        <v>15510</v>
      </c>
      <c r="AB3910" s="1">
        <f>Z3910/0.1</f>
        <v>10330</v>
      </c>
      <c r="AC3910" s="1">
        <f>AA3910-AB3910</f>
        <v>5180</v>
      </c>
      <c r="AD3910" s="1">
        <f>_xlfn.IFNA(INDEX($AV$2:$AV$53,MATCH(B3910,$AU$2:$AU$53,0)),1000)</f>
        <v>29472295</v>
      </c>
      <c r="AE3910" s="1">
        <f>C3910/AD3910*100000</f>
        <v>95.299670419286997</v>
      </c>
      <c r="AF3910" s="34">
        <f>IF(B3911=B3910,IFERROR((C3910/C3911)-1,0),0)</f>
        <v>3.8182893472314738E-2</v>
      </c>
      <c r="AG3910" s="35">
        <f>IFERROR(LOG(2)/LOG(1+(AF3910)),AF3910)</f>
        <v>18.497752663004693</v>
      </c>
      <c r="AH3910" s="35">
        <f>AVERAGE(Z3910:Z3916)</f>
        <v>877.57142857142856</v>
      </c>
      <c r="AJ3910" s="1">
        <f>Q3910/AD3910*100000</f>
        <v>2.653339348021591</v>
      </c>
      <c r="AK3910" s="34">
        <f>IF(B3911=B3910,IFERROR((Q3910/Q3911)-1,0),0)</f>
        <v>6.8306010928961713E-2</v>
      </c>
      <c r="AL3910" s="35">
        <f>IFERROR(LOG(2)/LOG(1+(AK3910)),AK3910)</f>
        <v>10.490431994368551</v>
      </c>
      <c r="AM3910" s="35">
        <f>AVERAGE(W3910:W3916)</f>
        <v>31.571428571428573</v>
      </c>
      <c r="AN3910" s="4">
        <f>ROUNDDOWN(N3910,0)</f>
        <v>43950</v>
      </c>
      <c r="AO3910" s="38" cm="1">
        <f t="array" ref="AO3910">_xlfn.ANCHORARRAY(AN3910)-1</f>
        <v>43949</v>
      </c>
    </row>
    <row r="3911" spans="1:41" x14ac:dyDescent="0.25">
      <c r="A3911">
        <v>20200429</v>
      </c>
      <c r="B3911" s="1" t="s">
        <v>124</v>
      </c>
      <c r="C3911">
        <v>27054</v>
      </c>
      <c r="D3911">
        <v>287736</v>
      </c>
      <c r="F3911">
        <v>1702</v>
      </c>
      <c r="L3911">
        <v>12507</v>
      </c>
      <c r="M3911" s="1" t="s">
        <v>28</v>
      </c>
      <c r="N3911" s="2">
        <v>43950.541666666664</v>
      </c>
      <c r="O3911" s="1" t="s">
        <v>1072</v>
      </c>
      <c r="P3911" s="2">
        <v>43950.666666666664</v>
      </c>
      <c r="Q3911">
        <v>732</v>
      </c>
      <c r="S3911">
        <v>314790</v>
      </c>
      <c r="T3911">
        <v>314790</v>
      </c>
      <c r="U3911">
        <v>314790</v>
      </c>
      <c r="V3911">
        <v>48</v>
      </c>
      <c r="W3911">
        <v>42</v>
      </c>
      <c r="X3911">
        <v>0</v>
      </c>
      <c r="Y3911">
        <v>13523</v>
      </c>
      <c r="Z3911">
        <v>883</v>
      </c>
      <c r="AA3911">
        <v>14406</v>
      </c>
      <c r="AB3911" s="1">
        <f>Z3911/0.1</f>
        <v>8830</v>
      </c>
      <c r="AC3911" s="1">
        <f>AA3911-AB3911</f>
        <v>5576</v>
      </c>
      <c r="AD3911" s="1">
        <f>_xlfn.IFNA(INDEX($AV$2:$AV$53,MATCH(B3911,$AU$2:$AU$53,0)),1000)</f>
        <v>29472295</v>
      </c>
      <c r="AE3911" s="1">
        <f>C3911/AD3911*100000</f>
        <v>91.794683786926001</v>
      </c>
      <c r="AF3911" s="34">
        <f>IF(B3912=B3911,IFERROR((C3911/C3912)-1,0),0)</f>
        <v>3.373963547437997E-2</v>
      </c>
      <c r="AG3911" s="35">
        <f>IFERROR(LOG(2)/LOG(1+(AF3911)),AF3911)</f>
        <v>20.888660145326917</v>
      </c>
      <c r="AH3911" s="35">
        <f>AVERAGE(Z3911:Z3917)</f>
        <v>855</v>
      </c>
      <c r="AJ3911" s="1">
        <f>Q3911/AD3911*100000</f>
        <v>2.4836884945675251</v>
      </c>
      <c r="AK3911" s="34">
        <f>IF(B3912=B3911,IFERROR((Q3911/Q3912)-1,0),0)</f>
        <v>6.0869565217391397E-2</v>
      </c>
      <c r="AL3911" s="35">
        <f>IFERROR(LOG(2)/LOG(1+(AK3911)),AK3911)</f>
        <v>11.730578645571262</v>
      </c>
      <c r="AM3911" s="35">
        <f>AVERAGE(W3911:W3917)</f>
        <v>27</v>
      </c>
      <c r="AN3911" s="4">
        <f>ROUNDDOWN(N3911,0)</f>
        <v>43950</v>
      </c>
      <c r="AO3911" s="38" cm="1">
        <f t="array" ref="AO3911">_xlfn.ANCHORARRAY(AN3911)-1</f>
        <v>43949</v>
      </c>
    </row>
    <row r="3912" spans="1:41" x14ac:dyDescent="0.25">
      <c r="A3912">
        <v>20200428</v>
      </c>
      <c r="B3912" s="1" t="s">
        <v>124</v>
      </c>
      <c r="C3912">
        <v>26171</v>
      </c>
      <c r="D3912">
        <v>274213</v>
      </c>
      <c r="F3912">
        <v>1682</v>
      </c>
      <c r="L3912">
        <v>11786</v>
      </c>
      <c r="M3912" s="1" t="s">
        <v>28</v>
      </c>
      <c r="N3912" s="2">
        <v>43949.541666666664</v>
      </c>
      <c r="O3912" s="1" t="s">
        <v>1125</v>
      </c>
      <c r="P3912" s="2">
        <v>43949.666666666664</v>
      </c>
      <c r="Q3912">
        <v>690</v>
      </c>
      <c r="S3912">
        <v>300384</v>
      </c>
      <c r="T3912">
        <v>300384</v>
      </c>
      <c r="U3912">
        <v>300384</v>
      </c>
      <c r="V3912">
        <v>48</v>
      </c>
      <c r="W3912">
        <v>27</v>
      </c>
      <c r="X3912">
        <v>0</v>
      </c>
      <c r="Y3912">
        <v>8993</v>
      </c>
      <c r="Z3912">
        <v>874</v>
      </c>
      <c r="AA3912">
        <v>9867</v>
      </c>
      <c r="AB3912" s="1">
        <f>Z3912/0.1</f>
        <v>8740</v>
      </c>
      <c r="AC3912" s="1">
        <f>AA3912-AB3912</f>
        <v>1127</v>
      </c>
      <c r="AD3912" s="1">
        <f>_xlfn.IFNA(INDEX($AV$2:$AV$53,MATCH(B3912,$AU$2:$AU$53,0)),1000)</f>
        <v>29472295</v>
      </c>
      <c r="AE3912" s="1">
        <f>C3912/AD3912*100000</f>
        <v>88.79864971492718</v>
      </c>
      <c r="AF3912" s="34">
        <f>IF(B3913=B3912,IFERROR((C3912/C3913)-1,0),0)</f>
        <v>3.4549551330197215E-2</v>
      </c>
      <c r="AG3912" s="35">
        <f>IFERROR(LOG(2)/LOG(1+(AF3912)),AF3912)</f>
        <v>20.407019250166904</v>
      </c>
      <c r="AH3912" s="35">
        <f>AVERAGE(Z3912:Z3918)</f>
        <v>853.57142857142856</v>
      </c>
      <c r="AJ3912" s="1">
        <f>Q3912/AD3912*100000</f>
        <v>2.3411817776661099</v>
      </c>
      <c r="AK3912" s="34">
        <f>IF(B3913=B3912,IFERROR((Q3912/Q3913)-1,0),0)</f>
        <v>4.0723981900452566E-2</v>
      </c>
      <c r="AL3912" s="35">
        <f>IFERROR(LOG(2)/LOG(1+(AK3912)),AK3912)</f>
        <v>17.364882078265865</v>
      </c>
      <c r="AM3912" s="35">
        <f>AVERAGE(W3912:W3918)</f>
        <v>24.714285714285715</v>
      </c>
      <c r="AN3912" s="4">
        <f>ROUNDDOWN(N3912,0)</f>
        <v>43949</v>
      </c>
      <c r="AO3912" s="38" cm="1">
        <f t="array" ref="AO3912">_xlfn.ANCHORARRAY(AN3912)-1</f>
        <v>43948</v>
      </c>
    </row>
    <row r="3913" spans="1:41" x14ac:dyDescent="0.25">
      <c r="A3913">
        <v>20200427</v>
      </c>
      <c r="B3913" s="1" t="s">
        <v>124</v>
      </c>
      <c r="C3913">
        <v>25297</v>
      </c>
      <c r="D3913">
        <v>265220</v>
      </c>
      <c r="F3913">
        <v>1563</v>
      </c>
      <c r="L3913">
        <v>11170</v>
      </c>
      <c r="M3913" s="1" t="s">
        <v>28</v>
      </c>
      <c r="N3913" s="2">
        <v>43948.548611111109</v>
      </c>
      <c r="O3913" s="1" t="s">
        <v>1177</v>
      </c>
      <c r="P3913" s="2">
        <v>43948.666666666664</v>
      </c>
      <c r="Q3913">
        <v>663</v>
      </c>
      <c r="S3913">
        <v>290517</v>
      </c>
      <c r="T3913">
        <v>290517</v>
      </c>
      <c r="U3913">
        <v>290517</v>
      </c>
      <c r="V3913">
        <v>48</v>
      </c>
      <c r="W3913">
        <v>15</v>
      </c>
      <c r="X3913">
        <v>0</v>
      </c>
      <c r="Y3913">
        <v>13830</v>
      </c>
      <c r="Z3913">
        <v>666</v>
      </c>
      <c r="AA3913">
        <v>14496</v>
      </c>
      <c r="AB3913" s="1">
        <f>Z3913/0.1</f>
        <v>6660</v>
      </c>
      <c r="AC3913" s="1">
        <f>AA3913-AB3913</f>
        <v>7836</v>
      </c>
      <c r="AD3913" s="1">
        <f>_xlfn.IFNA(INDEX($AV$2:$AV$53,MATCH(B3913,$AU$2:$AU$53,0)),1000)</f>
        <v>29472295</v>
      </c>
      <c r="AE3913" s="1">
        <f>C3913/AD3913*100000</f>
        <v>85.83315279655011</v>
      </c>
      <c r="AF3913" s="34">
        <f>IF(B3914=B3913,IFERROR((C3913/C3914)-1,0),0)</f>
        <v>2.7039097072794505E-2</v>
      </c>
      <c r="AG3913" s="35">
        <f>IFERROR(LOG(2)/LOG(1+(AF3913)),AF3913)</f>
        <v>25.980029815226317</v>
      </c>
      <c r="AH3913" s="35">
        <f>AVERAGE(Z3913:Z3919)</f>
        <v>834.14285714285711</v>
      </c>
      <c r="AJ3913" s="1">
        <f>Q3913/AD3913*100000</f>
        <v>2.2495703168009142</v>
      </c>
      <c r="AK3913" s="34">
        <f>IF(B3914=B3913,IFERROR((Q3913/Q3914)-1,0),0)</f>
        <v>2.314814814814814E-2</v>
      </c>
      <c r="AL3913" s="35">
        <f>IFERROR(LOG(2)/LOG(1+(AK3913)),AK3913)</f>
        <v>30.289209953360995</v>
      </c>
      <c r="AM3913" s="35">
        <f>AVERAGE(W3913:W3919)</f>
        <v>24</v>
      </c>
      <c r="AN3913" s="4">
        <f>ROUNDDOWN(N3913,0)</f>
        <v>43948</v>
      </c>
      <c r="AO3913" s="38" cm="1">
        <f t="array" ref="AO3913">_xlfn.ANCHORARRAY(AN3913)-1</f>
        <v>43947</v>
      </c>
    </row>
    <row r="3914" spans="1:41" x14ac:dyDescent="0.25">
      <c r="A3914">
        <v>20200426</v>
      </c>
      <c r="B3914" s="1" t="s">
        <v>124</v>
      </c>
      <c r="C3914">
        <v>24631</v>
      </c>
      <c r="D3914">
        <v>251390</v>
      </c>
      <c r="F3914">
        <v>1542</v>
      </c>
      <c r="L3914">
        <v>10763</v>
      </c>
      <c r="M3914" s="1" t="s">
        <v>28</v>
      </c>
      <c r="N3914" s="2">
        <v>43947.527777777781</v>
      </c>
      <c r="O3914" s="1" t="s">
        <v>1228</v>
      </c>
      <c r="P3914" s="2">
        <v>43947.666666666664</v>
      </c>
      <c r="Q3914">
        <v>648</v>
      </c>
      <c r="S3914">
        <v>276021</v>
      </c>
      <c r="T3914">
        <v>276021</v>
      </c>
      <c r="U3914">
        <v>276021</v>
      </c>
      <c r="V3914">
        <v>48</v>
      </c>
      <c r="W3914">
        <v>25</v>
      </c>
      <c r="X3914">
        <v>0</v>
      </c>
      <c r="Y3914">
        <v>12347</v>
      </c>
      <c r="Z3914">
        <v>858</v>
      </c>
      <c r="AA3914">
        <v>13205</v>
      </c>
      <c r="AB3914" s="1">
        <f>Z3914/0.1</f>
        <v>8580</v>
      </c>
      <c r="AC3914" s="1">
        <f>AA3914-AB3914</f>
        <v>4625</v>
      </c>
      <c r="AD3914" s="1">
        <f>_xlfn.IFNA(INDEX($AV$2:$AV$53,MATCH(B3914,$AU$2:$AU$53,0)),1000)</f>
        <v>29472295</v>
      </c>
      <c r="AE3914" s="1">
        <f>C3914/AD3914*100000</f>
        <v>83.573403428541951</v>
      </c>
      <c r="AF3914" s="34">
        <f>IF(B3915=B3914,IFERROR((C3914/C3915)-1,0),0)</f>
        <v>3.6091364152610161E-2</v>
      </c>
      <c r="AG3914" s="35">
        <f>IFERROR(LOG(2)/LOG(1+(AF3914)),AF3914)</f>
        <v>19.549872883189135</v>
      </c>
      <c r="AH3914" s="35">
        <f>AVERAGE(Z3914:Z3920)</f>
        <v>815.42857142857144</v>
      </c>
      <c r="AJ3914" s="1">
        <f>Q3914/AD3914*100000</f>
        <v>2.1986750607646943</v>
      </c>
      <c r="AK3914" s="34">
        <f>IF(B3915=B3914,IFERROR((Q3914/Q3915)-1,0),0)</f>
        <v>4.0128410914927803E-2</v>
      </c>
      <c r="AL3914" s="35">
        <f>IFERROR(LOG(2)/LOG(1+(AK3914)),AK3914)</f>
        <v>17.617528779651046</v>
      </c>
      <c r="AM3914" s="35">
        <f>AVERAGE(W3914:W3920)</f>
        <v>24.428571428571427</v>
      </c>
      <c r="AN3914" s="4">
        <f>ROUNDDOWN(N3914,0)</f>
        <v>43947</v>
      </c>
      <c r="AO3914" s="38" cm="1">
        <f t="array" ref="AO3914">_xlfn.ANCHORARRAY(AN3914)-1</f>
        <v>43946</v>
      </c>
    </row>
    <row r="3915" spans="1:41" x14ac:dyDescent="0.25">
      <c r="A3915">
        <v>20200425</v>
      </c>
      <c r="B3915" s="1" t="s">
        <v>124</v>
      </c>
      <c r="C3915">
        <v>23773</v>
      </c>
      <c r="D3915">
        <v>239043</v>
      </c>
      <c r="F3915">
        <v>1597</v>
      </c>
      <c r="L3915">
        <v>9986</v>
      </c>
      <c r="M3915" s="1" t="s">
        <v>28</v>
      </c>
      <c r="N3915" s="2">
        <v>43946.541666666664</v>
      </c>
      <c r="O3915" s="1" t="s">
        <v>1280</v>
      </c>
      <c r="P3915" s="2">
        <v>43946.666666666664</v>
      </c>
      <c r="Q3915">
        <v>623</v>
      </c>
      <c r="S3915">
        <v>262816</v>
      </c>
      <c r="T3915">
        <v>262816</v>
      </c>
      <c r="U3915">
        <v>262816</v>
      </c>
      <c r="V3915">
        <v>48</v>
      </c>
      <c r="W3915">
        <v>30</v>
      </c>
      <c r="X3915">
        <v>0</v>
      </c>
      <c r="Y3915">
        <v>19302</v>
      </c>
      <c r="Z3915">
        <v>967</v>
      </c>
      <c r="AA3915">
        <v>20269</v>
      </c>
      <c r="AB3915" s="1">
        <f>Z3915/0.1</f>
        <v>9670</v>
      </c>
      <c r="AC3915" s="1">
        <f>AA3915-AB3915</f>
        <v>10599</v>
      </c>
      <c r="AD3915" s="1">
        <f>_xlfn.IFNA(INDEX($AV$2:$AV$53,MATCH(B3915,$AU$2:$AU$53,0)),1000)</f>
        <v>29472295</v>
      </c>
      <c r="AE3915" s="1">
        <f>C3915/AD3915*100000</f>
        <v>80.662194783270181</v>
      </c>
      <c r="AF3915" s="34">
        <f>IF(B3916=B3915,IFERROR((C3915/C3916)-1,0),0)</f>
        <v>4.2401122511619649E-2</v>
      </c>
      <c r="AG3915" s="35">
        <f>IFERROR(LOG(2)/LOG(1+(AF3915)),AF3915)</f>
        <v>16.691553052192752</v>
      </c>
      <c r="AH3915" s="35">
        <f>AVERAGE(Z3915:Z3921)</f>
        <v>787.57142857142856</v>
      </c>
      <c r="AJ3915" s="1">
        <f>Q3915/AD3915*100000</f>
        <v>2.1138496340376616</v>
      </c>
      <c r="AK3915" s="34">
        <f>IF(B3916=B3915,IFERROR((Q3915/Q3916)-1,0),0)</f>
        <v>5.0590219224283306E-2</v>
      </c>
      <c r="AL3915" s="35">
        <f>IFERROR(LOG(2)/LOG(1+(AK3915)),AK3915)</f>
        <v>14.044932284838131</v>
      </c>
      <c r="AM3915" s="35">
        <f>AVERAGE(W3915:W3921)</f>
        <v>24.285714285714285</v>
      </c>
      <c r="AN3915" s="4">
        <f>ROUNDDOWN(N3915,0)</f>
        <v>43946</v>
      </c>
      <c r="AO3915" s="38" cm="1">
        <f t="array" ref="AO3915">_xlfn.ANCHORARRAY(AN3915)-1</f>
        <v>43945</v>
      </c>
    </row>
    <row r="3916" spans="1:41" x14ac:dyDescent="0.25">
      <c r="A3916">
        <v>20200424</v>
      </c>
      <c r="B3916" s="1" t="s">
        <v>124</v>
      </c>
      <c r="C3916">
        <v>22806</v>
      </c>
      <c r="D3916">
        <v>219741</v>
      </c>
      <c r="F3916">
        <v>1674</v>
      </c>
      <c r="L3916">
        <v>9156</v>
      </c>
      <c r="M3916" s="1" t="s">
        <v>33</v>
      </c>
      <c r="N3916" s="2">
        <v>43945.520833333336</v>
      </c>
      <c r="O3916" s="1" t="s">
        <v>1332</v>
      </c>
      <c r="P3916" s="2">
        <v>43945.666666666664</v>
      </c>
      <c r="Q3916">
        <v>593</v>
      </c>
      <c r="S3916">
        <v>242547</v>
      </c>
      <c r="T3916">
        <v>242547</v>
      </c>
      <c r="U3916">
        <v>242547</v>
      </c>
      <c r="V3916">
        <v>48</v>
      </c>
      <c r="W3916">
        <v>32</v>
      </c>
      <c r="X3916">
        <v>0</v>
      </c>
      <c r="Y3916">
        <v>16607</v>
      </c>
      <c r="Z3916">
        <v>862</v>
      </c>
      <c r="AA3916">
        <v>17469</v>
      </c>
      <c r="AB3916" s="1">
        <f>Z3916/0.1</f>
        <v>8620</v>
      </c>
      <c r="AC3916" s="1">
        <f>AA3916-AB3916</f>
        <v>8849</v>
      </c>
      <c r="AD3916" s="1">
        <f>_xlfn.IFNA(INDEX($AV$2:$AV$53,MATCH(B3916,$AU$2:$AU$53,0)),1000)</f>
        <v>29472295</v>
      </c>
      <c r="AE3916" s="1">
        <f>C3916/AD3916*100000</f>
        <v>77.381147277468557</v>
      </c>
      <c r="AF3916" s="34">
        <f>IF(B3917=B3916,IFERROR((C3916/C3917)-1,0),0)</f>
        <v>3.928180823915417E-2</v>
      </c>
      <c r="AG3916" s="35">
        <f>IFERROR(LOG(2)/LOG(1+(AF3916)),AF3916)</f>
        <v>17.989848917833374</v>
      </c>
      <c r="AH3916" s="35">
        <f>AVERAGE(Z3916:Z3922)</f>
        <v>776.42857142857144</v>
      </c>
      <c r="AJ3916" s="1">
        <f>Q3916/AD3916*100000</f>
        <v>2.0120591219652217</v>
      </c>
      <c r="AK3916" s="34">
        <f>IF(B3917=B3916,IFERROR((Q3916/Q3917)-1,0),0)</f>
        <v>5.7040998217468886E-2</v>
      </c>
      <c r="AL3916" s="35">
        <f>IFERROR(LOG(2)/LOG(1+(AK3916)),AK3916)</f>
        <v>12.495105989168646</v>
      </c>
      <c r="AM3916" s="35">
        <f>AVERAGE(W3916:W3922)</f>
        <v>23.571428571428573</v>
      </c>
      <c r="AN3916" s="4">
        <f>ROUNDDOWN(N3916,0)</f>
        <v>43945</v>
      </c>
      <c r="AO3916" s="38" cm="1">
        <f t="array" ref="AO3916">_xlfn.ANCHORARRAY(AN3916)-1</f>
        <v>43944</v>
      </c>
    </row>
    <row r="3917" spans="1:41" x14ac:dyDescent="0.25">
      <c r="A3917">
        <v>20200423</v>
      </c>
      <c r="B3917" s="1" t="s">
        <v>124</v>
      </c>
      <c r="C3917">
        <v>21944</v>
      </c>
      <c r="D3917">
        <v>203134</v>
      </c>
      <c r="F3917">
        <v>1649</v>
      </c>
      <c r="L3917">
        <v>8025</v>
      </c>
      <c r="M3917" s="1" t="s">
        <v>33</v>
      </c>
      <c r="N3917" s="2">
        <v>43944.520833333336</v>
      </c>
      <c r="O3917" s="1" t="s">
        <v>1384</v>
      </c>
      <c r="P3917" s="2">
        <v>43944.666666666664</v>
      </c>
      <c r="Q3917">
        <v>561</v>
      </c>
      <c r="S3917">
        <v>225078</v>
      </c>
      <c r="T3917">
        <v>225078</v>
      </c>
      <c r="U3917">
        <v>225078</v>
      </c>
      <c r="V3917">
        <v>48</v>
      </c>
      <c r="W3917">
        <v>18</v>
      </c>
      <c r="X3917">
        <v>0</v>
      </c>
      <c r="Y3917">
        <v>7420</v>
      </c>
      <c r="Z3917">
        <v>875</v>
      </c>
      <c r="AA3917">
        <v>8295</v>
      </c>
      <c r="AB3917" s="1">
        <f>Z3917/0.1</f>
        <v>8750</v>
      </c>
      <c r="AC3917" s="1">
        <f>AA3917-AB3917</f>
        <v>-455</v>
      </c>
      <c r="AD3917" s="1">
        <f>_xlfn.IFNA(INDEX($AV$2:$AV$53,MATCH(B3917,$AU$2:$AU$53,0)),1000)</f>
        <v>29472295</v>
      </c>
      <c r="AE3917" s="1">
        <f>C3917/AD3917*100000</f>
        <v>74.456366563920454</v>
      </c>
      <c r="AF3917" s="34">
        <f>IF(B3918=B3917,IFERROR((C3917/C3918)-1,0),0)</f>
        <v>4.1530210261521594E-2</v>
      </c>
      <c r="AG3917" s="35">
        <f>IFERROR(LOG(2)/LOG(1+(AF3917)),AF3917)</f>
        <v>17.034415191194419</v>
      </c>
      <c r="AH3917" s="35">
        <f>AVERAGE(Z3917:Z3923)</f>
        <v>784.14285714285711</v>
      </c>
      <c r="AJ3917" s="1">
        <f>Q3917/AD3917*100000</f>
        <v>1.9034825757546199</v>
      </c>
      <c r="AK3917" s="34">
        <f>IF(B3918=B3917,IFERROR((Q3917/Q3918)-1,0),0)</f>
        <v>3.3149171270718147E-2</v>
      </c>
      <c r="AL3917" s="35">
        <f>IFERROR(LOG(2)/LOG(1+(AK3917)),AK3917)</f>
        <v>21.2546298515099</v>
      </c>
      <c r="AM3917" s="35">
        <f>AVERAGE(W3917:W3923)</f>
        <v>24</v>
      </c>
      <c r="AN3917" s="4">
        <f>ROUNDDOWN(N3917,0)</f>
        <v>43944</v>
      </c>
      <c r="AO3917" s="38" cm="1">
        <f t="array" ref="AO3917">_xlfn.ANCHORARRAY(AN3917)-1</f>
        <v>43943</v>
      </c>
    </row>
    <row r="3918" spans="1:41" x14ac:dyDescent="0.25">
      <c r="A3918">
        <v>20200422</v>
      </c>
      <c r="B3918" s="1" t="s">
        <v>124</v>
      </c>
      <c r="C3918">
        <v>21069</v>
      </c>
      <c r="D3918">
        <v>195714</v>
      </c>
      <c r="F3918">
        <v>1678</v>
      </c>
      <c r="L3918">
        <v>7341</v>
      </c>
      <c r="M3918" s="1" t="s">
        <v>33</v>
      </c>
      <c r="N3918" s="2">
        <v>43943.552083333336</v>
      </c>
      <c r="O3918" s="1" t="s">
        <v>1436</v>
      </c>
      <c r="P3918" s="2">
        <v>43943.666666666664</v>
      </c>
      <c r="Q3918">
        <v>543</v>
      </c>
      <c r="S3918">
        <v>216783</v>
      </c>
      <c r="T3918">
        <v>216783</v>
      </c>
      <c r="U3918">
        <v>216783</v>
      </c>
      <c r="V3918">
        <v>48</v>
      </c>
      <c r="W3918">
        <v>26</v>
      </c>
      <c r="X3918">
        <v>0</v>
      </c>
      <c r="Y3918">
        <v>10511</v>
      </c>
      <c r="Z3918">
        <v>873</v>
      </c>
      <c r="AA3918">
        <v>11384</v>
      </c>
      <c r="AB3918" s="1">
        <f>Z3918/0.1</f>
        <v>8730</v>
      </c>
      <c r="AC3918" s="1">
        <f>AA3918-AB3918</f>
        <v>2654</v>
      </c>
      <c r="AD3918" s="1">
        <f>_xlfn.IFNA(INDEX($AV$2:$AV$53,MATCH(B3918,$AU$2:$AU$53,0)),1000)</f>
        <v>29472295</v>
      </c>
      <c r="AE3918" s="1">
        <f>C3918/AD3918*100000</f>
        <v>71.487476628474298</v>
      </c>
      <c r="AF3918" s="34">
        <f>IF(B3919=B3918,IFERROR((C3918/C3919)-1,0),0)</f>
        <v>4.3226381461675567E-2</v>
      </c>
      <c r="AG3918" s="35">
        <f>IFERROR(LOG(2)/LOG(1+(AF3918)),AF3918)</f>
        <v>16.379410434869662</v>
      </c>
      <c r="AH3918" s="35">
        <f>AVERAGE(Z3918:Z3924)</f>
        <v>796.71428571428567</v>
      </c>
      <c r="AJ3918" s="1">
        <f>Q3918/AD3918*100000</f>
        <v>1.842408268511156</v>
      </c>
      <c r="AK3918" s="34">
        <f>IF(B3919=B3918,IFERROR((Q3918/Q3919)-1,0),0)</f>
        <v>5.0290135396518387E-2</v>
      </c>
      <c r="AL3918" s="35">
        <f>IFERROR(LOG(2)/LOG(1+(AK3918)),AK3918)</f>
        <v>14.126704605335545</v>
      </c>
      <c r="AM3918" s="35">
        <f>AVERAGE(W3918:W3924)</f>
        <v>25.571428571428573</v>
      </c>
      <c r="AN3918" s="4">
        <f>ROUNDDOWN(N3918,0)</f>
        <v>43943</v>
      </c>
      <c r="AO3918" s="38" cm="1">
        <f t="array" ref="AO3918">_xlfn.ANCHORARRAY(AN3918)-1</f>
        <v>43942</v>
      </c>
    </row>
    <row r="3919" spans="1:41" x14ac:dyDescent="0.25">
      <c r="A3919">
        <v>20200421</v>
      </c>
      <c r="B3919" s="1" t="s">
        <v>124</v>
      </c>
      <c r="C3919">
        <v>20196</v>
      </c>
      <c r="D3919">
        <v>185203</v>
      </c>
      <c r="F3919">
        <v>1419</v>
      </c>
      <c r="L3919">
        <v>6486</v>
      </c>
      <c r="M3919" s="1" t="s">
        <v>33</v>
      </c>
      <c r="N3919" s="2">
        <v>43942.541666666664</v>
      </c>
      <c r="O3919" s="1" t="s">
        <v>1487</v>
      </c>
      <c r="P3919" s="2">
        <v>43942.666666666664</v>
      </c>
      <c r="Q3919">
        <v>517</v>
      </c>
      <c r="S3919">
        <v>205399</v>
      </c>
      <c r="T3919">
        <v>205399</v>
      </c>
      <c r="U3919">
        <v>205399</v>
      </c>
      <c r="V3919">
        <v>48</v>
      </c>
      <c r="W3919">
        <v>22</v>
      </c>
      <c r="X3919">
        <v>0</v>
      </c>
      <c r="Y3919">
        <v>14267</v>
      </c>
      <c r="Z3919">
        <v>738</v>
      </c>
      <c r="AA3919">
        <v>15005</v>
      </c>
      <c r="AB3919" s="1">
        <f>Z3919/0.1</f>
        <v>7380</v>
      </c>
      <c r="AC3919" s="1">
        <f>AA3919-AB3919</f>
        <v>7625</v>
      </c>
      <c r="AD3919" s="1">
        <f>_xlfn.IFNA(INDEX($AV$2:$AV$53,MATCH(B3919,$AU$2:$AU$53,0)),1000)</f>
        <v>29472295</v>
      </c>
      <c r="AE3919" s="1">
        <f>C3919/AD3919*100000</f>
        <v>68.5253727271663</v>
      </c>
      <c r="AF3919" s="34">
        <f>IF(B3920=B3919,IFERROR((C3919/C3920)-1,0),0)</f>
        <v>3.7927844588344195E-2</v>
      </c>
      <c r="AG3919" s="35">
        <f>IFERROR(LOG(2)/LOG(1+(AF3919)),AF3919)</f>
        <v>18.619840492828502</v>
      </c>
      <c r="AH3919" s="35">
        <f>AVERAGE(Z3919:Z3925)</f>
        <v>796</v>
      </c>
      <c r="AJ3919" s="1">
        <f>Q3919/AD3919*100000</f>
        <v>1.7541898247150418</v>
      </c>
      <c r="AK3919" s="34">
        <f>IF(B3920=B3919,IFERROR((Q3919/Q3920)-1,0),0)</f>
        <v>4.4444444444444509E-2</v>
      </c>
      <c r="AL3919" s="35">
        <f>IFERROR(LOG(2)/LOG(1+(AK3919)),AK3919)</f>
        <v>15.93987343347534</v>
      </c>
      <c r="AM3919" s="35">
        <f>AVERAGE(W3919:W3925)</f>
        <v>28.428571428571427</v>
      </c>
      <c r="AN3919" s="4">
        <f>ROUNDDOWN(N3919,0)</f>
        <v>43942</v>
      </c>
      <c r="AO3919" s="38" cm="1">
        <f t="array" ref="AO3919">_xlfn.ANCHORARRAY(AN3919)-1</f>
        <v>43941</v>
      </c>
    </row>
    <row r="3920" spans="1:41" x14ac:dyDescent="0.25">
      <c r="A3920">
        <v>20200420</v>
      </c>
      <c r="B3920" s="1" t="s">
        <v>124</v>
      </c>
      <c r="C3920">
        <v>19458</v>
      </c>
      <c r="D3920">
        <v>170936</v>
      </c>
      <c r="F3920">
        <v>1411</v>
      </c>
      <c r="L3920">
        <v>5706</v>
      </c>
      <c r="M3920" s="1" t="s">
        <v>33</v>
      </c>
      <c r="N3920" s="2">
        <v>43941.53125</v>
      </c>
      <c r="O3920" s="1" t="s">
        <v>1539</v>
      </c>
      <c r="P3920" s="2">
        <v>43941.666666666664</v>
      </c>
      <c r="Q3920">
        <v>495</v>
      </c>
      <c r="S3920">
        <v>190394</v>
      </c>
      <c r="T3920">
        <v>190394</v>
      </c>
      <c r="U3920">
        <v>190394</v>
      </c>
      <c r="V3920">
        <v>48</v>
      </c>
      <c r="W3920">
        <v>18</v>
      </c>
      <c r="X3920">
        <v>0</v>
      </c>
      <c r="Y3920">
        <v>7149</v>
      </c>
      <c r="Z3920">
        <v>535</v>
      </c>
      <c r="AA3920">
        <v>7684</v>
      </c>
      <c r="AB3920" s="1">
        <f>Z3920/0.1</f>
        <v>5350</v>
      </c>
      <c r="AC3920" s="1">
        <f>AA3920-AB3920</f>
        <v>2334</v>
      </c>
      <c r="AD3920" s="1">
        <f>_xlfn.IFNA(INDEX($AV$2:$AV$53,MATCH(B3920,$AU$2:$AU$53,0)),1000)</f>
        <v>29472295</v>
      </c>
      <c r="AE3920" s="1">
        <f>C3920/AD3920*100000</f>
        <v>66.021326130184306</v>
      </c>
      <c r="AF3920" s="34">
        <f>IF(B3921=B3920,IFERROR((C3920/C3921)-1,0),0)</f>
        <v>2.8272472652327796E-2</v>
      </c>
      <c r="AG3920" s="35">
        <f>IFERROR(LOG(2)/LOG(1+(AF3920)),AF3920)</f>
        <v>24.861643745130802</v>
      </c>
      <c r="AH3920" s="35">
        <f>AVERAGE(Z3920:Z3926)</f>
        <v>793.14285714285711</v>
      </c>
      <c r="AJ3920" s="1">
        <f>Q3920/AD3920*100000</f>
        <v>1.6795434491952526</v>
      </c>
      <c r="AK3920" s="34">
        <f>IF(B3921=B3920,IFERROR((Q3920/Q3921)-1,0),0)</f>
        <v>3.7735849056603765E-2</v>
      </c>
      <c r="AL3920" s="35">
        <f>IFERROR(LOG(2)/LOG(1+(AK3920)),AK3920)</f>
        <v>18.712834336291696</v>
      </c>
      <c r="AM3920" s="35">
        <f>AVERAGE(W3920:W3926)</f>
        <v>29.714285714285715</v>
      </c>
      <c r="AN3920" s="4">
        <f>ROUNDDOWN(N3920,0)</f>
        <v>43941</v>
      </c>
      <c r="AO3920" s="38" cm="1">
        <f t="array" ref="AO3920">_xlfn.ANCHORARRAY(AN3920)-1</f>
        <v>43940</v>
      </c>
    </row>
    <row r="3921" spans="1:41" x14ac:dyDescent="0.25">
      <c r="A3921">
        <v>20200419</v>
      </c>
      <c r="B3921" s="1" t="s">
        <v>124</v>
      </c>
      <c r="C3921">
        <v>18923</v>
      </c>
      <c r="D3921">
        <v>163787</v>
      </c>
      <c r="F3921">
        <v>1471</v>
      </c>
      <c r="L3921">
        <v>5334</v>
      </c>
      <c r="M3921" s="1" t="s">
        <v>33</v>
      </c>
      <c r="N3921" s="2">
        <v>43940.541666666664</v>
      </c>
      <c r="O3921" s="1" t="s">
        <v>1591</v>
      </c>
      <c r="P3921" s="2">
        <v>43940.666666666664</v>
      </c>
      <c r="Q3921">
        <v>477</v>
      </c>
      <c r="S3921">
        <v>182710</v>
      </c>
      <c r="T3921">
        <v>182710</v>
      </c>
      <c r="U3921">
        <v>182710</v>
      </c>
      <c r="V3921">
        <v>48</v>
      </c>
      <c r="W3921">
        <v>24</v>
      </c>
      <c r="X3921">
        <v>0</v>
      </c>
      <c r="Y3921">
        <v>5808</v>
      </c>
      <c r="Z3921">
        <v>663</v>
      </c>
      <c r="AA3921">
        <v>6471</v>
      </c>
      <c r="AB3921" s="1">
        <f>Z3921/0.1</f>
        <v>6630</v>
      </c>
      <c r="AC3921" s="1">
        <f>AA3921-AB3921</f>
        <v>-159</v>
      </c>
      <c r="AD3921" s="1">
        <f>_xlfn.IFNA(INDEX($AV$2:$AV$53,MATCH(B3921,$AU$2:$AU$53,0)),1000)</f>
        <v>29472295</v>
      </c>
      <c r="AE3921" s="1">
        <f>C3921/AD3921*100000</f>
        <v>64.206061998225792</v>
      </c>
      <c r="AF3921" s="34">
        <f>IF(B3922=B3921,IFERROR((C3921/C3922)-1,0),0)</f>
        <v>3.6308871851040481E-2</v>
      </c>
      <c r="AG3921" s="35">
        <f>IFERROR(LOG(2)/LOG(1+(AF3921)),AF3921)</f>
        <v>19.434811443072427</v>
      </c>
      <c r="AH3921" s="35">
        <f>AVERAGE(Z3921:Z3927)</f>
        <v>777</v>
      </c>
      <c r="AJ3921" s="1">
        <f>Q3921/AD3921*100000</f>
        <v>1.6184691419517889</v>
      </c>
      <c r="AK3921" s="34">
        <f>IF(B3922=B3921,IFERROR((Q3921/Q3922)-1,0),0)</f>
        <v>5.2980132450331174E-2</v>
      </c>
      <c r="AL3921" s="35">
        <f>IFERROR(LOG(2)/LOG(1+(AK3921)),AK3921)</f>
        <v>13.426744815514699</v>
      </c>
      <c r="AM3921" s="35">
        <f>AVERAGE(W3921:W3927)</f>
        <v>29.428571428571427</v>
      </c>
      <c r="AN3921" s="4">
        <f>ROUNDDOWN(N3921,0)</f>
        <v>43940</v>
      </c>
      <c r="AO3921" s="38" cm="1">
        <f t="array" ref="AO3921">_xlfn.ANCHORARRAY(AN3921)-1</f>
        <v>43939</v>
      </c>
    </row>
    <row r="3922" spans="1:41" x14ac:dyDescent="0.25">
      <c r="A3922">
        <v>20200418</v>
      </c>
      <c r="B3922" s="1" t="s">
        <v>124</v>
      </c>
      <c r="C3922">
        <v>18260</v>
      </c>
      <c r="D3922">
        <v>157979</v>
      </c>
      <c r="F3922">
        <v>1321</v>
      </c>
      <c r="L3922">
        <v>4806</v>
      </c>
      <c r="M3922" s="1" t="s">
        <v>33</v>
      </c>
      <c r="N3922" s="2">
        <v>43939.572916666664</v>
      </c>
      <c r="O3922" s="1" t="s">
        <v>1643</v>
      </c>
      <c r="P3922" s="2">
        <v>43939.666666666664</v>
      </c>
      <c r="Q3922">
        <v>453</v>
      </c>
      <c r="S3922">
        <v>176239</v>
      </c>
      <c r="T3922">
        <v>176239</v>
      </c>
      <c r="U3922">
        <v>176239</v>
      </c>
      <c r="V3922">
        <v>48</v>
      </c>
      <c r="W3922">
        <v>25</v>
      </c>
      <c r="X3922">
        <v>0</v>
      </c>
      <c r="Y3922">
        <v>5814</v>
      </c>
      <c r="Z3922">
        <v>889</v>
      </c>
      <c r="AA3922">
        <v>6703</v>
      </c>
      <c r="AB3922" s="1">
        <f>Z3922/0.1</f>
        <v>8890</v>
      </c>
      <c r="AC3922" s="1">
        <f>AA3922-AB3922</f>
        <v>-2187</v>
      </c>
      <c r="AD3922" s="1">
        <f>_xlfn.IFNA(INDEX($AV$2:$AV$53,MATCH(B3922,$AU$2:$AU$53,0)),1000)</f>
        <v>29472295</v>
      </c>
      <c r="AE3922" s="1">
        <f>C3922/AD3922*100000</f>
        <v>61.956491681424872</v>
      </c>
      <c r="AF3922" s="34">
        <f>IF(B3923=B3922,IFERROR((C3922/C3923)-1,0),0)</f>
        <v>5.1177249438719707E-2</v>
      </c>
      <c r="AG3922" s="35">
        <f>IFERROR(LOG(2)/LOG(1+(AF3922)),AF3922)</f>
        <v>13.887739879935234</v>
      </c>
      <c r="AH3922" s="35">
        <f>AVERAGE(Z3922:Z3928)</f>
        <v>814.14285714285711</v>
      </c>
      <c r="AJ3922" s="1">
        <f>Q3922/AD3922*100000</f>
        <v>1.5370367322938372</v>
      </c>
      <c r="AK3922" s="34">
        <f>IF(B3923=B3922,IFERROR((Q3922/Q3923)-1,0),0)</f>
        <v>5.8411214953270951E-2</v>
      </c>
      <c r="AL3922" s="35">
        <f>IFERROR(LOG(2)/LOG(1+(AK3922)),AK3922)</f>
        <v>12.209974395604025</v>
      </c>
      <c r="AM3922" s="35">
        <f>AVERAGE(W3922:W3928)</f>
        <v>28.428571428571427</v>
      </c>
      <c r="AN3922" s="4">
        <f>ROUNDDOWN(N3922,0)</f>
        <v>43939</v>
      </c>
      <c r="AO3922" s="38" cm="1">
        <f t="array" ref="AO3922">_xlfn.ANCHORARRAY(AN3922)-1</f>
        <v>43938</v>
      </c>
    </row>
    <row r="3923" spans="1:41" x14ac:dyDescent="0.25">
      <c r="A3923">
        <v>20200417</v>
      </c>
      <c r="B3923" s="1" t="s">
        <v>124</v>
      </c>
      <c r="C3923">
        <v>17371</v>
      </c>
      <c r="D3923">
        <v>152165</v>
      </c>
      <c r="F3923">
        <v>1522</v>
      </c>
      <c r="L3923">
        <v>4190</v>
      </c>
      <c r="M3923" s="1" t="s">
        <v>33</v>
      </c>
      <c r="N3923" s="2">
        <v>43938.53125</v>
      </c>
      <c r="O3923" s="1" t="s">
        <v>1695</v>
      </c>
      <c r="P3923" s="2">
        <v>43938.666666666664</v>
      </c>
      <c r="Q3923">
        <v>428</v>
      </c>
      <c r="S3923">
        <v>169536</v>
      </c>
      <c r="T3923">
        <v>169536</v>
      </c>
      <c r="U3923">
        <v>169536</v>
      </c>
      <c r="V3923">
        <v>48</v>
      </c>
      <c r="W3923">
        <v>35</v>
      </c>
      <c r="X3923">
        <v>0</v>
      </c>
      <c r="Y3923">
        <v>10073</v>
      </c>
      <c r="Z3923">
        <v>916</v>
      </c>
      <c r="AA3923">
        <v>10989</v>
      </c>
      <c r="AB3923" s="1">
        <f>Z3923/0.1</f>
        <v>9160</v>
      </c>
      <c r="AC3923" s="1">
        <f>AA3923-AB3923</f>
        <v>1829</v>
      </c>
      <c r="AD3923" s="1">
        <f>_xlfn.IFNA(INDEX($AV$2:$AV$53,MATCH(B3923,$AU$2:$AU$53,0)),1000)</f>
        <v>29472295</v>
      </c>
      <c r="AE3923" s="1">
        <f>C3923/AD3923*100000</f>
        <v>58.940099507011581</v>
      </c>
      <c r="AF3923" s="34">
        <f>IF(B3924=B3923,IFERROR((C3923/C3924)-1,0),0)</f>
        <v>5.5666970525676041E-2</v>
      </c>
      <c r="AG3923" s="35">
        <f>IFERROR(LOG(2)/LOG(1+(AF3923)),AF3923)</f>
        <v>12.795122392127741</v>
      </c>
      <c r="AH3923" s="35">
        <f>AVERAGE(Z3923:Z3929)</f>
        <v>814.28571428571433</v>
      </c>
      <c r="AJ3923" s="1">
        <f>Q3923/AD3923*100000</f>
        <v>1.4522113055668044</v>
      </c>
      <c r="AK3923" s="34">
        <f>IF(B3924=B3923,IFERROR((Q3923/Q3924)-1,0),0)</f>
        <v>8.9058524173027953E-2</v>
      </c>
      <c r="AL3923" s="35">
        <f>IFERROR(LOG(2)/LOG(1+(AK3923)),AK3923)</f>
        <v>8.1246989095606121</v>
      </c>
      <c r="AM3923" s="35">
        <f>AVERAGE(W3923:W3929)</f>
        <v>28.857142857142858</v>
      </c>
      <c r="AN3923" s="4">
        <f>ROUNDDOWN(N3923,0)</f>
        <v>43938</v>
      </c>
      <c r="AO3923" s="38" cm="1">
        <f t="array" ref="AO3923">_xlfn.ANCHORARRAY(AN3923)-1</f>
        <v>43937</v>
      </c>
    </row>
    <row r="3924" spans="1:41" x14ac:dyDescent="0.25">
      <c r="A3924">
        <v>20200416</v>
      </c>
      <c r="B3924" s="1" t="s">
        <v>124</v>
      </c>
      <c r="C3924">
        <v>16455</v>
      </c>
      <c r="D3924">
        <v>142092</v>
      </c>
      <c r="F3924">
        <v>1459</v>
      </c>
      <c r="L3924">
        <v>3677</v>
      </c>
      <c r="M3924" s="1" t="s">
        <v>33</v>
      </c>
      <c r="N3924" s="2">
        <v>43937.541666666664</v>
      </c>
      <c r="O3924" s="1" t="s">
        <v>1747</v>
      </c>
      <c r="P3924" s="2">
        <v>43937.666666666664</v>
      </c>
      <c r="Q3924">
        <v>393</v>
      </c>
      <c r="S3924">
        <v>158547</v>
      </c>
      <c r="T3924">
        <v>158547</v>
      </c>
      <c r="U3924">
        <v>158547</v>
      </c>
      <c r="V3924">
        <v>48</v>
      </c>
      <c r="W3924">
        <v>29</v>
      </c>
      <c r="X3924">
        <v>0</v>
      </c>
      <c r="Y3924">
        <v>5774</v>
      </c>
      <c r="Z3924">
        <v>963</v>
      </c>
      <c r="AA3924">
        <v>6737</v>
      </c>
      <c r="AB3924" s="1">
        <f>Z3924/0.1</f>
        <v>9630</v>
      </c>
      <c r="AC3924" s="1">
        <f>AA3924-AB3924</f>
        <v>-2893</v>
      </c>
      <c r="AD3924" s="1">
        <f>_xlfn.IFNA(INDEX($AV$2:$AV$53,MATCH(B3924,$AU$2:$AU$53,0)),1000)</f>
        <v>29472295</v>
      </c>
      <c r="AE3924" s="1">
        <f>C3924/AD3924*100000</f>
        <v>55.832095871733095</v>
      </c>
      <c r="AF3924" s="34">
        <f>IF(B3925=B3924,IFERROR((C3924/C3925)-1,0),0)</f>
        <v>6.2161115414407497E-2</v>
      </c>
      <c r="AG3924" s="35">
        <f>IFERROR(LOG(2)/LOG(1+(AF3924)),AF3924)</f>
        <v>11.493906737420151</v>
      </c>
      <c r="AH3924" s="35">
        <f>AVERAGE(Z3924:Z3930)</f>
        <v>889.28571428571433</v>
      </c>
      <c r="AJ3924" s="1">
        <f>Q3924/AD3924*100000</f>
        <v>1.3334557081489582</v>
      </c>
      <c r="AK3924" s="34">
        <f>IF(B3925=B3924,IFERROR((Q3924/Q3925)-1,0),0)</f>
        <v>7.9670329670329609E-2</v>
      </c>
      <c r="AL3924" s="35">
        <f>IFERROR(LOG(2)/LOG(1+(AK3924)),AK3924)</f>
        <v>9.0423384118144643</v>
      </c>
      <c r="AM3924" s="35">
        <f>AVERAGE(W3924:W3930)</f>
        <v>27.714285714285715</v>
      </c>
      <c r="AN3924" s="4">
        <f>ROUNDDOWN(N3924,0)</f>
        <v>43937</v>
      </c>
      <c r="AO3924" s="38" cm="1">
        <f t="array" ref="AO3924">_xlfn.ANCHORARRAY(AN3924)-1</f>
        <v>43936</v>
      </c>
    </row>
    <row r="3925" spans="1:41" x14ac:dyDescent="0.25">
      <c r="A3925">
        <v>20200415</v>
      </c>
      <c r="B3925" s="1" t="s">
        <v>124</v>
      </c>
      <c r="C3925">
        <v>15492</v>
      </c>
      <c r="D3925">
        <v>136318</v>
      </c>
      <c r="F3925">
        <v>1538</v>
      </c>
      <c r="L3925">
        <v>3150</v>
      </c>
      <c r="M3925" s="1" t="s">
        <v>33</v>
      </c>
      <c r="N3925" s="2">
        <v>43936.541666666664</v>
      </c>
      <c r="O3925" s="1" t="s">
        <v>1800</v>
      </c>
      <c r="P3925" s="2">
        <v>43936.666666666664</v>
      </c>
      <c r="Q3925">
        <v>364</v>
      </c>
      <c r="S3925">
        <v>151810</v>
      </c>
      <c r="T3925">
        <v>151810</v>
      </c>
      <c r="U3925">
        <v>151810</v>
      </c>
      <c r="V3925">
        <v>48</v>
      </c>
      <c r="W3925">
        <v>46</v>
      </c>
      <c r="X3925">
        <v>0</v>
      </c>
      <c r="Y3925">
        <v>4475</v>
      </c>
      <c r="Z3925">
        <v>868</v>
      </c>
      <c r="AA3925">
        <v>5343</v>
      </c>
      <c r="AB3925" s="1">
        <f>Z3925/0.1</f>
        <v>8680</v>
      </c>
      <c r="AC3925" s="1">
        <f>AA3925-AB3925</f>
        <v>-3337</v>
      </c>
      <c r="AD3925" s="1">
        <f>_xlfn.IFNA(INDEX($AV$2:$AV$53,MATCH(B3925,$AU$2:$AU$53,0)),1000)</f>
        <v>29472295</v>
      </c>
      <c r="AE3925" s="1">
        <f>C3925/AD3925*100000</f>
        <v>52.564620434207782</v>
      </c>
      <c r="AF3925" s="34">
        <f>IF(B3926=B3925,IFERROR((C3925/C3926)-1,0),0)</f>
        <v>5.9354485776805355E-2</v>
      </c>
      <c r="AG3925" s="35">
        <f>IFERROR(LOG(2)/LOG(1+(AF3925)),AF3925)</f>
        <v>12.021335807676547</v>
      </c>
      <c r="AH3925" s="35">
        <f>AVERAGE(Z3925:Z3931)</f>
        <v>877</v>
      </c>
      <c r="AJ3925" s="1">
        <f>Q3925/AD3925*100000</f>
        <v>1.2350582131455998</v>
      </c>
      <c r="AK3925" s="34">
        <f>IF(B3926=B3925,IFERROR((Q3925/Q3926)-1,0),0)</f>
        <v>0.14465408805031443</v>
      </c>
      <c r="AL3925" s="35">
        <f>IFERROR(LOG(2)/LOG(1+(AK3925)),AK3925)</f>
        <v>5.1305287337671759</v>
      </c>
      <c r="AM3925" s="35">
        <f>AVERAGE(W3925:W3931)</f>
        <v>26.714285714285715</v>
      </c>
      <c r="AN3925" s="4">
        <f>ROUNDDOWN(N3925,0)</f>
        <v>43936</v>
      </c>
      <c r="AO3925" s="38" cm="1">
        <f t="array" ref="AO3925">_xlfn.ANCHORARRAY(AN3925)-1</f>
        <v>43935</v>
      </c>
    </row>
    <row r="3926" spans="1:41" x14ac:dyDescent="0.25">
      <c r="A3926">
        <v>20200414</v>
      </c>
      <c r="B3926" s="1" t="s">
        <v>124</v>
      </c>
      <c r="C3926">
        <v>14624</v>
      </c>
      <c r="D3926">
        <v>131843</v>
      </c>
      <c r="F3926">
        <v>1409</v>
      </c>
      <c r="L3926">
        <v>2580</v>
      </c>
      <c r="M3926" s="1" t="s">
        <v>33</v>
      </c>
      <c r="N3926" s="2">
        <v>43935.53125</v>
      </c>
      <c r="O3926" s="1" t="s">
        <v>1853</v>
      </c>
      <c r="P3926" s="2">
        <v>43935.666666666664</v>
      </c>
      <c r="Q3926">
        <v>318</v>
      </c>
      <c r="S3926">
        <v>146467</v>
      </c>
      <c r="T3926">
        <v>146467</v>
      </c>
      <c r="U3926">
        <v>146467</v>
      </c>
      <c r="V3926">
        <v>48</v>
      </c>
      <c r="W3926">
        <v>31</v>
      </c>
      <c r="X3926">
        <v>0</v>
      </c>
      <c r="Y3926">
        <v>12523</v>
      </c>
      <c r="Z3926">
        <v>718</v>
      </c>
      <c r="AA3926">
        <v>13241</v>
      </c>
      <c r="AB3926" s="1">
        <f>Z3926/0.1</f>
        <v>7180</v>
      </c>
      <c r="AC3926" s="1">
        <f>AA3926-AB3926</f>
        <v>6061</v>
      </c>
      <c r="AD3926" s="1">
        <f>_xlfn.IFNA(INDEX($AV$2:$AV$53,MATCH(B3926,$AU$2:$AU$53,0)),1000)</f>
        <v>29472295</v>
      </c>
      <c r="AE3926" s="1">
        <f>C3926/AD3926*100000</f>
        <v>49.61948161824521</v>
      </c>
      <c r="AF3926" s="34">
        <f>IF(B3927=B3926,IFERROR((C3926/C3927)-1,0),0)</f>
        <v>5.1632388896879045E-2</v>
      </c>
      <c r="AG3926" s="35">
        <f>IFERROR(LOG(2)/LOG(1+(AF3926)),AF3926)</f>
        <v>13.768324098600015</v>
      </c>
      <c r="AH3926" s="35">
        <f>AVERAGE(Z3926:Z3932)</f>
        <v>908.85714285714289</v>
      </c>
      <c r="AJ3926" s="1">
        <f>Q3926/AD3926*100000</f>
        <v>1.0789794279678593</v>
      </c>
      <c r="AK3926" s="34">
        <f>IF(B3927=B3926,IFERROR((Q3926/Q3927)-1,0),0)</f>
        <v>0.10801393728222997</v>
      </c>
      <c r="AL3926" s="35">
        <f>IFERROR(LOG(2)/LOG(1+(AK3926)),AK3926)</f>
        <v>6.7578513182332154</v>
      </c>
      <c r="AM3926" s="35">
        <f>AVERAGE(W3926:W3932)</f>
        <v>23.428571428571427</v>
      </c>
      <c r="AN3926" s="4">
        <f>ROUNDDOWN(N3926,0)</f>
        <v>43935</v>
      </c>
      <c r="AO3926" s="38" cm="1">
        <f t="array" ref="AO3926">_xlfn.ANCHORARRAY(AN3926)-1</f>
        <v>43934</v>
      </c>
    </row>
    <row r="3927" spans="1:41" x14ac:dyDescent="0.25">
      <c r="A3927">
        <v>20200413</v>
      </c>
      <c r="B3927" s="1" t="s">
        <v>124</v>
      </c>
      <c r="C3927">
        <v>13906</v>
      </c>
      <c r="D3927">
        <v>119320</v>
      </c>
      <c r="F3927">
        <v>1176</v>
      </c>
      <c r="L3927">
        <v>2269</v>
      </c>
      <c r="M3927" s="1" t="s">
        <v>33</v>
      </c>
      <c r="N3927" s="2">
        <v>43934.53125</v>
      </c>
      <c r="O3927" s="1" t="s">
        <v>1906</v>
      </c>
      <c r="P3927" s="2">
        <v>43934.666666666664</v>
      </c>
      <c r="Q3927">
        <v>287</v>
      </c>
      <c r="S3927">
        <v>133226</v>
      </c>
      <c r="T3927">
        <v>133226</v>
      </c>
      <c r="U3927">
        <v>133226</v>
      </c>
      <c r="V3927">
        <v>48</v>
      </c>
      <c r="W3927">
        <v>16</v>
      </c>
      <c r="X3927">
        <v>0</v>
      </c>
      <c r="Y3927">
        <v>8271</v>
      </c>
      <c r="Z3927">
        <v>422</v>
      </c>
      <c r="AA3927">
        <v>8693</v>
      </c>
      <c r="AB3927" s="1">
        <f>Z3927/0.1</f>
        <v>4220</v>
      </c>
      <c r="AC3927" s="1">
        <f>AA3927-AB3927</f>
        <v>4473</v>
      </c>
      <c r="AD3927" s="1">
        <f>_xlfn.IFNA(INDEX($AV$2:$AV$53,MATCH(B3927,$AU$2:$AU$53,0)),1000)</f>
        <v>29472295</v>
      </c>
      <c r="AE3927" s="1">
        <f>C3927/AD3927*100000</f>
        <v>47.183295362644813</v>
      </c>
      <c r="AF3927" s="34">
        <f>IF(B3928=B3927,IFERROR((C3927/C3928)-1,0),0)</f>
        <v>3.1296351231088648E-2</v>
      </c>
      <c r="AG3927" s="35">
        <f>IFERROR(LOG(2)/LOG(1+(AF3927)),AF3927)</f>
        <v>22.492652782228117</v>
      </c>
      <c r="AH3927" s="35">
        <f>AVERAGE(Z3927:Z3933)</f>
        <v>947.14285714285711</v>
      </c>
      <c r="AJ3927" s="1">
        <f>Q3927/AD3927*100000</f>
        <v>0.97379589882633844</v>
      </c>
      <c r="AK3927" s="34">
        <f>IF(B3928=B3927,IFERROR((Q3927/Q3928)-1,0),0)</f>
        <v>5.9040590405904148E-2</v>
      </c>
      <c r="AL3927" s="35">
        <f>IFERROR(LOG(2)/LOG(1+(AK3927)),AK3927)</f>
        <v>12.083440703098576</v>
      </c>
      <c r="AM3927" s="35">
        <f>AVERAGE(W3927:W3933)</f>
        <v>21</v>
      </c>
      <c r="AN3927" s="4">
        <f>ROUNDDOWN(N3927,0)</f>
        <v>43934</v>
      </c>
      <c r="AO3927" s="38" cm="1">
        <f t="array" ref="AO3927">_xlfn.ANCHORARRAY(AN3927)-1</f>
        <v>43933</v>
      </c>
    </row>
    <row r="3928" spans="1:41" x14ac:dyDescent="0.25">
      <c r="A3928">
        <v>20200412</v>
      </c>
      <c r="B3928" s="1" t="s">
        <v>124</v>
      </c>
      <c r="C3928">
        <v>13484</v>
      </c>
      <c r="D3928">
        <v>111049</v>
      </c>
      <c r="F3928">
        <v>1338</v>
      </c>
      <c r="L3928">
        <v>2014</v>
      </c>
      <c r="M3928" s="1" t="s">
        <v>33</v>
      </c>
      <c r="N3928" s="2">
        <v>43932.875</v>
      </c>
      <c r="O3928" s="1" t="s">
        <v>1959</v>
      </c>
      <c r="P3928" s="2">
        <v>43933.666666666664</v>
      </c>
      <c r="Q3928">
        <v>271</v>
      </c>
      <c r="S3928">
        <v>124533</v>
      </c>
      <c r="T3928">
        <v>124533</v>
      </c>
      <c r="U3928">
        <v>124533</v>
      </c>
      <c r="V3928">
        <v>48</v>
      </c>
      <c r="W3928">
        <v>17</v>
      </c>
      <c r="X3928">
        <v>0</v>
      </c>
      <c r="Y3928">
        <v>3077</v>
      </c>
      <c r="Z3928">
        <v>923</v>
      </c>
      <c r="AA3928">
        <v>4000</v>
      </c>
      <c r="AB3928" s="1">
        <f>Z3928/0.1</f>
        <v>9230</v>
      </c>
      <c r="AC3928" s="1">
        <f>AA3928-AB3928</f>
        <v>-5230</v>
      </c>
      <c r="AD3928" s="1">
        <f>_xlfn.IFNA(INDEX($AV$2:$AV$53,MATCH(B3928,$AU$2:$AU$53,0)),1000)</f>
        <v>29472295</v>
      </c>
      <c r="AE3928" s="1">
        <f>C3928/AD3928*100000</f>
        <v>45.751442159492498</v>
      </c>
      <c r="AF3928" s="34">
        <f>IF(B3929=B3928,IFERROR((C3928/C3929)-1,0),0)</f>
        <v>7.3481410715707351E-2</v>
      </c>
      <c r="AG3928" s="35">
        <f>IFERROR(LOG(2)/LOG(1+(AF3928)),AF3928)</f>
        <v>9.775437809503762</v>
      </c>
      <c r="AH3928" s="35">
        <f>AVERAGE(Z3928:Z3934)</f>
        <v>953.14285714285711</v>
      </c>
      <c r="AJ3928" s="1">
        <f>Q3928/AD3928*100000</f>
        <v>0.91950762572103728</v>
      </c>
      <c r="AK3928" s="34">
        <f>IF(B3929=B3928,IFERROR((Q3928/Q3929)-1,0),0)</f>
        <v>6.692913385826782E-2</v>
      </c>
      <c r="AL3928" s="35">
        <f>IFERROR(LOG(2)/LOG(1+(AK3928)),AK3928)</f>
        <v>10.699266094282045</v>
      </c>
      <c r="AM3928" s="35">
        <f>AVERAGE(W3928:W3934)</f>
        <v>20.571428571428573</v>
      </c>
      <c r="AN3928" s="4">
        <f>ROUNDDOWN(N3928,0)</f>
        <v>43932</v>
      </c>
      <c r="AO3928" s="38" cm="1">
        <f t="array" ref="AO3928">_xlfn.ANCHORARRAY(AN3928)-1</f>
        <v>43931</v>
      </c>
    </row>
    <row r="3929" spans="1:41" x14ac:dyDescent="0.25">
      <c r="A3929">
        <v>20200411</v>
      </c>
      <c r="B3929" s="1" t="s">
        <v>124</v>
      </c>
      <c r="C3929">
        <v>12561</v>
      </c>
      <c r="D3929">
        <v>107972</v>
      </c>
      <c r="F3929">
        <v>1514</v>
      </c>
      <c r="L3929">
        <v>1617</v>
      </c>
      <c r="M3929" s="1" t="s">
        <v>33</v>
      </c>
      <c r="N3929" s="2">
        <v>43932.527777777781</v>
      </c>
      <c r="O3929" s="1" t="s">
        <v>2012</v>
      </c>
      <c r="P3929" s="2">
        <v>43932.666666666664</v>
      </c>
      <c r="Q3929">
        <v>254</v>
      </c>
      <c r="S3929">
        <v>120533</v>
      </c>
      <c r="T3929">
        <v>120533</v>
      </c>
      <c r="U3929">
        <v>120533</v>
      </c>
      <c r="V3929">
        <v>48</v>
      </c>
      <c r="W3929">
        <v>28</v>
      </c>
      <c r="X3929">
        <v>0</v>
      </c>
      <c r="Y3929">
        <v>3925</v>
      </c>
      <c r="Z3929">
        <v>890</v>
      </c>
      <c r="AA3929">
        <v>4815</v>
      </c>
      <c r="AB3929" s="1">
        <f>Z3929/0.1</f>
        <v>8900</v>
      </c>
      <c r="AC3929" s="1">
        <f>AA3929-AB3929</f>
        <v>-4085</v>
      </c>
      <c r="AD3929" s="1">
        <f>_xlfn.IFNA(INDEX($AV$2:$AV$53,MATCH(B3929,$AU$2:$AU$53,0)),1000)</f>
        <v>29472295</v>
      </c>
      <c r="AE3929" s="1">
        <f>C3929/AD3929*100000</f>
        <v>42.619687404730442</v>
      </c>
      <c r="AF3929" s="34">
        <f>IF(B3930=B3929,IFERROR((C3929/C3930)-1,0),0)</f>
        <v>7.6257390112244083E-2</v>
      </c>
      <c r="AG3929" s="35">
        <f>IFERROR(LOG(2)/LOG(1+(AF3929)),AF3929)</f>
        <v>9.4319029140898252</v>
      </c>
      <c r="AH3929" s="35">
        <f>AVERAGE(Z3929:Z3935)</f>
        <v>921.57142857142856</v>
      </c>
      <c r="AJ3929" s="1">
        <f>Q3929/AD3929*100000</f>
        <v>0.86182633554665489</v>
      </c>
      <c r="AK3929" s="34">
        <f>IF(B3930=B3929,IFERROR((Q3929/Q3930)-1,0),0)</f>
        <v>0.12389380530973448</v>
      </c>
      <c r="AL3929" s="35">
        <f>IFERROR(LOG(2)/LOG(1+(AK3929)),AK3929)</f>
        <v>5.9345164908552759</v>
      </c>
      <c r="AM3929" s="35">
        <f>AVERAGE(W3929:W3935)</f>
        <v>21.285714285714285</v>
      </c>
      <c r="AN3929" s="4">
        <f>ROUNDDOWN(N3929,0)</f>
        <v>43932</v>
      </c>
      <c r="AO3929" s="38" cm="1">
        <f t="array" ref="AO3929">_xlfn.ANCHORARRAY(AN3929)-1</f>
        <v>43931</v>
      </c>
    </row>
    <row r="3930" spans="1:41" x14ac:dyDescent="0.25">
      <c r="A3930">
        <v>20200410</v>
      </c>
      <c r="B3930" s="1" t="s">
        <v>124</v>
      </c>
      <c r="C3930">
        <v>11671</v>
      </c>
      <c r="D3930">
        <v>104047</v>
      </c>
      <c r="F3930">
        <v>1532</v>
      </c>
      <c r="L3930">
        <v>1366</v>
      </c>
      <c r="M3930" s="1" t="s">
        <v>33</v>
      </c>
      <c r="N3930" s="2">
        <v>43931.541666666664</v>
      </c>
      <c r="O3930" s="1" t="s">
        <v>2065</v>
      </c>
      <c r="P3930" s="2">
        <v>43931.666666666664</v>
      </c>
      <c r="Q3930">
        <v>226</v>
      </c>
      <c r="S3930">
        <v>115718</v>
      </c>
      <c r="T3930">
        <v>115718</v>
      </c>
      <c r="U3930">
        <v>115718</v>
      </c>
      <c r="V3930">
        <v>48</v>
      </c>
      <c r="W3930">
        <v>27</v>
      </c>
      <c r="X3930">
        <v>0</v>
      </c>
      <c r="Y3930">
        <v>8143</v>
      </c>
      <c r="Z3930">
        <v>1441</v>
      </c>
      <c r="AA3930">
        <v>9584</v>
      </c>
      <c r="AB3930" s="1">
        <f>Z3930/0.1</f>
        <v>14410</v>
      </c>
      <c r="AC3930" s="1">
        <f>AA3930-AB3930</f>
        <v>-4826</v>
      </c>
      <c r="AD3930" s="1">
        <f>_xlfn.IFNA(INDEX($AV$2:$AV$53,MATCH(B3930,$AU$2:$AU$53,0)),1000)</f>
        <v>29472295</v>
      </c>
      <c r="AE3930" s="1">
        <f>C3930/AD3930*100000</f>
        <v>39.599902213248072</v>
      </c>
      <c r="AF3930" s="34">
        <f>IF(B3931=B3930,IFERROR((C3930/C3931)-1,0),0)</f>
        <v>0.14086021505376345</v>
      </c>
      <c r="AG3930" s="35">
        <f>IFERROR(LOG(2)/LOG(1+(AF3930)),AF3930)</f>
        <v>5.2597795959005511</v>
      </c>
      <c r="AH3930" s="35">
        <f>AVERAGE(Z3930:Z3936)</f>
        <v>905.85714285714289</v>
      </c>
      <c r="AJ3930" s="1">
        <f>Q3930/AD3930*100000</f>
        <v>0.76682185761237809</v>
      </c>
      <c r="AK3930" s="34">
        <f>IF(B3931=B3930,IFERROR((Q3930/Q3931)-1,0),0)</f>
        <v>0.13567839195979903</v>
      </c>
      <c r="AL3930" s="35">
        <f>IFERROR(LOG(2)/LOG(1+(AK3930)),AK3930)</f>
        <v>5.4479779110856068</v>
      </c>
      <c r="AM3930" s="35">
        <f>AVERAGE(W3930:W3936)</f>
        <v>19.428571428571427</v>
      </c>
      <c r="AN3930" s="4">
        <f>ROUNDDOWN(N3930,0)</f>
        <v>43931</v>
      </c>
      <c r="AO3930" s="38" cm="1">
        <f t="array" ref="AO3930">_xlfn.ANCHORARRAY(AN3930)-1</f>
        <v>43930</v>
      </c>
    </row>
    <row r="3931" spans="1:41" x14ac:dyDescent="0.25">
      <c r="A3931">
        <v>20200409</v>
      </c>
      <c r="B3931" s="1" t="s">
        <v>124</v>
      </c>
      <c r="C3931">
        <v>10230</v>
      </c>
      <c r="D3931">
        <v>95904</v>
      </c>
      <c r="F3931">
        <v>1439</v>
      </c>
      <c r="L3931">
        <v>1101</v>
      </c>
      <c r="M3931" s="1" t="s">
        <v>33</v>
      </c>
      <c r="N3931" s="2">
        <v>43930.552083333336</v>
      </c>
      <c r="O3931" s="1" t="s">
        <v>2118</v>
      </c>
      <c r="P3931" s="2">
        <v>43930.666666666664</v>
      </c>
      <c r="Q3931">
        <v>199</v>
      </c>
      <c r="S3931">
        <v>106134</v>
      </c>
      <c r="T3931">
        <v>106134</v>
      </c>
      <c r="U3931">
        <v>106134</v>
      </c>
      <c r="V3931">
        <v>48</v>
      </c>
      <c r="W3931">
        <v>22</v>
      </c>
      <c r="X3931">
        <v>0</v>
      </c>
      <c r="Y3931">
        <v>8999</v>
      </c>
      <c r="Z3931">
        <v>877</v>
      </c>
      <c r="AA3931">
        <v>9876</v>
      </c>
      <c r="AB3931" s="1">
        <f>Z3931/0.1</f>
        <v>8770</v>
      </c>
      <c r="AC3931" s="1">
        <f>AA3931-AB3931</f>
        <v>1106</v>
      </c>
      <c r="AD3931" s="1">
        <f>_xlfn.IFNA(INDEX($AV$2:$AV$53,MATCH(B3931,$AU$2:$AU$53,0)),1000)</f>
        <v>29472295</v>
      </c>
      <c r="AE3931" s="1">
        <f>C3931/AD3931*100000</f>
        <v>34.710564616701888</v>
      </c>
      <c r="AF3931" s="34">
        <f>IF(B3932=B3931,IFERROR((C3931/C3932)-1,0),0)</f>
        <v>9.3766705869774425E-2</v>
      </c>
      <c r="AG3931" s="35">
        <f>IFERROR(LOG(2)/LOG(1+(AF3931)),AF3931)</f>
        <v>7.7336498562974887</v>
      </c>
      <c r="AH3931" s="35">
        <f>AVERAGE(Z3931:Z3937)</f>
        <v>794.42857142857144</v>
      </c>
      <c r="AJ3931" s="1">
        <f>Q3931/AD3931*100000</f>
        <v>0.67521039674718242</v>
      </c>
      <c r="AK3931" s="34">
        <f>IF(B3932=B3931,IFERROR((Q3931/Q3932)-1,0),0)</f>
        <v>0.12429378531073443</v>
      </c>
      <c r="AL3931" s="35">
        <f>IFERROR(LOG(2)/LOG(1+(AK3931)),AK3931)</f>
        <v>5.9164921288145766</v>
      </c>
      <c r="AM3931" s="35">
        <f>AVERAGE(W3931:W3937)</f>
        <v>18.428571428571427</v>
      </c>
      <c r="AN3931" s="4">
        <f>ROUNDDOWN(N3931,0)</f>
        <v>43930</v>
      </c>
      <c r="AO3931" s="38" cm="1">
        <f t="array" ref="AO3931">_xlfn.ANCHORARRAY(AN3931)-1</f>
        <v>43929</v>
      </c>
    </row>
    <row r="3932" spans="1:41" x14ac:dyDescent="0.25">
      <c r="A3932">
        <v>20200408</v>
      </c>
      <c r="B3932" s="1" t="s">
        <v>124</v>
      </c>
      <c r="C3932">
        <v>9353</v>
      </c>
      <c r="D3932">
        <v>86905</v>
      </c>
      <c r="F3932">
        <v>1491</v>
      </c>
      <c r="L3932">
        <v>38</v>
      </c>
      <c r="M3932" s="1" t="s">
        <v>33</v>
      </c>
      <c r="N3932" s="2">
        <v>43929.597916666666</v>
      </c>
      <c r="O3932" s="1" t="s">
        <v>2171</v>
      </c>
      <c r="P3932" s="2">
        <v>43929.666666666664</v>
      </c>
      <c r="Q3932">
        <v>177</v>
      </c>
      <c r="S3932">
        <v>96258</v>
      </c>
      <c r="T3932">
        <v>96258</v>
      </c>
      <c r="U3932">
        <v>96258</v>
      </c>
      <c r="V3932">
        <v>48</v>
      </c>
      <c r="W3932">
        <v>23</v>
      </c>
      <c r="X3932">
        <v>0</v>
      </c>
      <c r="Y3932">
        <v>6518</v>
      </c>
      <c r="Z3932">
        <v>1091</v>
      </c>
      <c r="AA3932">
        <v>7609</v>
      </c>
      <c r="AB3932" s="1">
        <f>Z3932/0.1</f>
        <v>10910</v>
      </c>
      <c r="AC3932" s="1">
        <f>AA3932-AB3932</f>
        <v>-3301</v>
      </c>
      <c r="AD3932" s="1">
        <f>_xlfn.IFNA(INDEX($AV$2:$AV$53,MATCH(B3932,$AU$2:$AU$53,0)),1000)</f>
        <v>29472295</v>
      </c>
      <c r="AE3932" s="1">
        <f>C3932/AD3932*100000</f>
        <v>31.734888647117572</v>
      </c>
      <c r="AF3932" s="34">
        <f>IF(B3933=B3932,IFERROR((C3932/C3933)-1,0),0)</f>
        <v>0.13205035100459939</v>
      </c>
      <c r="AG3932" s="35">
        <f>IFERROR(LOG(2)/LOG(1+(AF3932)),AF3932)</f>
        <v>5.5885238921678306</v>
      </c>
      <c r="AH3932" s="35">
        <f>AVERAGE(Z3932:Z3938)</f>
        <v>765.14285714285711</v>
      </c>
      <c r="AJ3932" s="1">
        <f>Q3932/AD3932*100000</f>
        <v>0.60056402122739339</v>
      </c>
      <c r="AK3932" s="34">
        <f>IF(B3933=B3932,IFERROR((Q3932/Q3933)-1,0),0)</f>
        <v>0.14935064935064934</v>
      </c>
      <c r="AL3932" s="35">
        <f>IFERROR(LOG(2)/LOG(1+(AK3932)),AK3932)</f>
        <v>4.9796082703875593</v>
      </c>
      <c r="AM3932" s="35">
        <f>AVERAGE(W3932:W3938)</f>
        <v>17</v>
      </c>
      <c r="AN3932" s="4">
        <f>ROUNDDOWN(N3932,0)</f>
        <v>43929</v>
      </c>
      <c r="AO3932" s="38" cm="1">
        <f t="array" ref="AO3932">_xlfn.ANCHORARRAY(AN3932)-1</f>
        <v>43928</v>
      </c>
    </row>
    <row r="3933" spans="1:41" x14ac:dyDescent="0.25">
      <c r="A3933">
        <v>20200407</v>
      </c>
      <c r="B3933" s="1" t="s">
        <v>124</v>
      </c>
      <c r="C3933">
        <v>8262</v>
      </c>
      <c r="D3933">
        <v>80387</v>
      </c>
      <c r="F3933">
        <v>1252</v>
      </c>
      <c r="L3933">
        <v>38</v>
      </c>
      <c r="M3933" s="1" t="s">
        <v>33</v>
      </c>
      <c r="N3933" s="2">
        <v>43927.875</v>
      </c>
      <c r="O3933" s="1" t="s">
        <v>2224</v>
      </c>
      <c r="P3933" s="2">
        <v>43928.666666666664</v>
      </c>
      <c r="Q3933">
        <v>154</v>
      </c>
      <c r="S3933">
        <v>88649</v>
      </c>
      <c r="T3933">
        <v>88649</v>
      </c>
      <c r="U3933">
        <v>88649</v>
      </c>
      <c r="V3933">
        <v>48</v>
      </c>
      <c r="W3933">
        <v>14</v>
      </c>
      <c r="X3933">
        <v>0</v>
      </c>
      <c r="Y3933">
        <v>2306</v>
      </c>
      <c r="Z3933">
        <v>986</v>
      </c>
      <c r="AA3933">
        <v>3292</v>
      </c>
      <c r="AB3933" s="1">
        <f>Z3933/0.1</f>
        <v>9860</v>
      </c>
      <c r="AC3933" s="1">
        <f>AA3933-AB3933</f>
        <v>-6568</v>
      </c>
      <c r="AD3933" s="1">
        <f>_xlfn.IFNA(INDEX($AV$2:$AV$53,MATCH(B3933,$AU$2:$AU$53,0)),1000)</f>
        <v>29472295</v>
      </c>
      <c r="AE3933" s="1">
        <f>C3933/AD3933*100000</f>
        <v>28.033107024749857</v>
      </c>
      <c r="AF3933" s="34">
        <f>IF(B3934=B3933,IFERROR((C3933/C3934)-1,0),0)</f>
        <v>0.13551401869158886</v>
      </c>
      <c r="AG3933" s="35">
        <f>IFERROR(LOG(2)/LOG(1+(AF3933)),AF3933)</f>
        <v>5.4541829832898969</v>
      </c>
      <c r="AH3933" s="35">
        <f>AVERAGE(Z3933:Z3939)</f>
        <v>713.71428571428567</v>
      </c>
      <c r="AJ3933" s="1">
        <f>Q3933/AD3933*100000</f>
        <v>0.522524628638523</v>
      </c>
      <c r="AK3933" s="34">
        <f>IF(B3934=B3933,IFERROR((Q3933/Q3934)-1,0),0)</f>
        <v>0.10000000000000009</v>
      </c>
      <c r="AL3933" s="35">
        <f>IFERROR(LOG(2)/LOG(1+(AK3933)),AK3933)</f>
        <v>7.2725408973417123</v>
      </c>
      <c r="AM3933" s="35">
        <f>AVERAGE(W3933:W3939)</f>
        <v>16.142857142857142</v>
      </c>
      <c r="AN3933" s="4">
        <f>ROUNDDOWN(N3933,0)</f>
        <v>43927</v>
      </c>
      <c r="AO3933" s="38" cm="1">
        <f t="array" ref="AO3933">_xlfn.ANCHORARRAY(AN3933)-1</f>
        <v>43926</v>
      </c>
    </row>
    <row r="3934" spans="1:41" x14ac:dyDescent="0.25">
      <c r="A3934">
        <v>20200406</v>
      </c>
      <c r="B3934" s="1" t="s">
        <v>124</v>
      </c>
      <c r="C3934">
        <v>7276</v>
      </c>
      <c r="D3934">
        <v>78081</v>
      </c>
      <c r="F3934">
        <v>1153</v>
      </c>
      <c r="L3934">
        <v>38</v>
      </c>
      <c r="M3934" s="1" t="s">
        <v>33</v>
      </c>
      <c r="N3934" s="2">
        <v>43926.875</v>
      </c>
      <c r="O3934" s="1" t="s">
        <v>2277</v>
      </c>
      <c r="P3934" s="2">
        <v>43927.666666666664</v>
      </c>
      <c r="Q3934">
        <v>140</v>
      </c>
      <c r="S3934">
        <v>85357</v>
      </c>
      <c r="T3934">
        <v>85357</v>
      </c>
      <c r="U3934">
        <v>85357</v>
      </c>
      <c r="V3934">
        <v>48</v>
      </c>
      <c r="W3934">
        <v>13</v>
      </c>
      <c r="X3934">
        <v>0</v>
      </c>
      <c r="Y3934">
        <v>13955</v>
      </c>
      <c r="Z3934">
        <v>464</v>
      </c>
      <c r="AA3934">
        <v>14419</v>
      </c>
      <c r="AB3934" s="1">
        <f>Z3934/0.1</f>
        <v>4640</v>
      </c>
      <c r="AC3934" s="1">
        <f>AA3934-AB3934</f>
        <v>9779</v>
      </c>
      <c r="AD3934" s="1">
        <f>_xlfn.IFNA(INDEX($AV$2:$AV$53,MATCH(B3934,$AU$2:$AU$53,0)),1000)</f>
        <v>29472295</v>
      </c>
      <c r="AE3934" s="1">
        <f>C3934/AD3934*100000</f>
        <v>24.687592194635673</v>
      </c>
      <c r="AF3934" s="34">
        <f>IF(B3935=B3934,IFERROR((C3934/C3935)-1,0),0)</f>
        <v>6.8115091015854334E-2</v>
      </c>
      <c r="AG3934" s="35">
        <f>IFERROR(LOG(2)/LOG(1+(AF3934)),AF3934)</f>
        <v>10.518885251927516</v>
      </c>
      <c r="AH3934" s="35">
        <f>AVERAGE(Z3934:Z3940)</f>
        <v>628.42857142857144</v>
      </c>
      <c r="AJ3934" s="1">
        <f>Q3934/AD3934*100000</f>
        <v>0.47502238967138455</v>
      </c>
      <c r="AK3934" s="34">
        <f>IF(B3935=B3934,IFERROR((Q3934/Q3935)-1,0),0)</f>
        <v>0.10236220472440949</v>
      </c>
      <c r="AL3934" s="35">
        <f>IFERROR(LOG(2)/LOG(1+(AK3934)),AK3934)</f>
        <v>7.1124600041192689</v>
      </c>
      <c r="AM3934" s="35">
        <f>AVERAGE(W3934:W3940)</f>
        <v>15.142857142857142</v>
      </c>
      <c r="AN3934" s="4">
        <f>ROUNDDOWN(N3934,0)</f>
        <v>43926</v>
      </c>
      <c r="AO3934" s="38" cm="1">
        <f t="array" ref="AO3934">_xlfn.ANCHORARRAY(AN3934)-1</f>
        <v>43925</v>
      </c>
    </row>
    <row r="3935" spans="1:41" x14ac:dyDescent="0.25">
      <c r="A3935">
        <v>20200405</v>
      </c>
      <c r="B3935" s="1" t="s">
        <v>124</v>
      </c>
      <c r="C3935">
        <v>6812</v>
      </c>
      <c r="D3935">
        <v>64126</v>
      </c>
      <c r="F3935">
        <v>827</v>
      </c>
      <c r="L3935">
        <v>38</v>
      </c>
      <c r="M3935" s="1" t="s">
        <v>33</v>
      </c>
      <c r="N3935" s="2">
        <v>43926.541666666664</v>
      </c>
      <c r="O3935" s="1" t="s">
        <v>2330</v>
      </c>
      <c r="P3935" s="2">
        <v>43926.666666666664</v>
      </c>
      <c r="Q3935">
        <v>127</v>
      </c>
      <c r="S3935">
        <v>70938</v>
      </c>
      <c r="T3935">
        <v>70938</v>
      </c>
      <c r="U3935">
        <v>70938</v>
      </c>
      <c r="V3935">
        <v>48</v>
      </c>
      <c r="W3935">
        <v>22</v>
      </c>
      <c r="X3935">
        <v>0</v>
      </c>
      <c r="Y3935">
        <v>6485</v>
      </c>
      <c r="Z3935">
        <v>702</v>
      </c>
      <c r="AA3935">
        <v>7187</v>
      </c>
      <c r="AB3935" s="1">
        <f>Z3935/0.1</f>
        <v>7020</v>
      </c>
      <c r="AC3935" s="1">
        <f>AA3935-AB3935</f>
        <v>167</v>
      </c>
      <c r="AD3935" s="1">
        <f>_xlfn.IFNA(INDEX($AV$2:$AV$53,MATCH(B3935,$AU$2:$AU$53,0)),1000)</f>
        <v>29472295</v>
      </c>
      <c r="AE3935" s="1">
        <f>C3935/AD3935*100000</f>
        <v>23.113232274581943</v>
      </c>
      <c r="AF3935" s="34">
        <f>IF(B3936=B3935,IFERROR((C3935/C3936)-1,0),0)</f>
        <v>0.11489361702127665</v>
      </c>
      <c r="AG3935" s="35">
        <f>IFERROR(LOG(2)/LOG(1+(AF3935)),AF3935)</f>
        <v>6.3732403454766535</v>
      </c>
      <c r="AH3935" s="35">
        <f>AVERAGE(Z3935:Z3941)</f>
        <v>608.57142857142856</v>
      </c>
      <c r="AJ3935" s="1">
        <f>Q3935/AD3935*100000</f>
        <v>0.43091316777332744</v>
      </c>
      <c r="AK3935" s="34">
        <f>IF(B3936=B3935,IFERROR((Q3935/Q3936)-1,0),0)</f>
        <v>0.20952380952380945</v>
      </c>
      <c r="AL3935" s="35">
        <f>IFERROR(LOG(2)/LOG(1+(AK3935)),AK3935)</f>
        <v>3.6437947369444212</v>
      </c>
      <c r="AM3935" s="35">
        <f>AVERAGE(W3935:W3941)</f>
        <v>13.285714285714286</v>
      </c>
      <c r="AN3935" s="4">
        <f>ROUNDDOWN(N3935,0)</f>
        <v>43926</v>
      </c>
      <c r="AO3935" s="38" cm="1">
        <f t="array" ref="AO3935">_xlfn.ANCHORARRAY(AN3935)-1</f>
        <v>43925</v>
      </c>
    </row>
    <row r="3936" spans="1:41" x14ac:dyDescent="0.25">
      <c r="A3936">
        <v>20200404</v>
      </c>
      <c r="B3936" s="1" t="s">
        <v>124</v>
      </c>
      <c r="C3936">
        <v>6110</v>
      </c>
      <c r="D3936">
        <v>57641</v>
      </c>
      <c r="F3936">
        <v>196</v>
      </c>
      <c r="L3936">
        <v>38</v>
      </c>
      <c r="M3936" s="1" t="s">
        <v>33</v>
      </c>
      <c r="N3936" s="2">
        <v>43924.875</v>
      </c>
      <c r="O3936" s="1" t="s">
        <v>2383</v>
      </c>
      <c r="P3936" s="2">
        <v>43925.666666666664</v>
      </c>
      <c r="Q3936">
        <v>105</v>
      </c>
      <c r="S3936">
        <v>63751</v>
      </c>
      <c r="T3936">
        <v>63751</v>
      </c>
      <c r="U3936">
        <v>63751</v>
      </c>
      <c r="V3936">
        <v>48</v>
      </c>
      <c r="W3936">
        <v>15</v>
      </c>
      <c r="X3936">
        <v>0</v>
      </c>
      <c r="Y3936">
        <v>7207</v>
      </c>
      <c r="Z3936">
        <v>780</v>
      </c>
      <c r="AA3936">
        <v>7987</v>
      </c>
      <c r="AB3936" s="1">
        <f>Z3936/0.1</f>
        <v>7800</v>
      </c>
      <c r="AC3936" s="1">
        <f>AA3936-AB3936</f>
        <v>187</v>
      </c>
      <c r="AD3936" s="1">
        <f>_xlfn.IFNA(INDEX($AV$2:$AV$53,MATCH(B3936,$AU$2:$AU$53,0)),1000)</f>
        <v>29472295</v>
      </c>
      <c r="AE3936" s="1">
        <f>C3936/AD3936*100000</f>
        <v>20.731334292086856</v>
      </c>
      <c r="AF3936" s="34">
        <f>IF(B3937=B3936,IFERROR((C3936/C3937)-1,0),0)</f>
        <v>0.14634146341463405</v>
      </c>
      <c r="AG3936" s="35">
        <f>IFERROR(LOG(2)/LOG(1+(AF3936)),AF3936)</f>
        <v>5.075192863280817</v>
      </c>
      <c r="AH3936" s="35">
        <f>AVERAGE(Z3936:Z3942)</f>
        <v>579.71428571428567</v>
      </c>
      <c r="AJ3936" s="1">
        <f>Q3936/AD3936*100000</f>
        <v>0.35626679225353847</v>
      </c>
      <c r="AK3936" s="34">
        <f>IF(B3937=B3936,IFERROR((Q3936/Q3937)-1,0),0)</f>
        <v>0.16666666666666674</v>
      </c>
      <c r="AL3936" s="35">
        <f>IFERROR(LOG(2)/LOG(1+(AK3936)),AK3936)</f>
        <v>4.4965561056019201</v>
      </c>
      <c r="AM3936" s="35">
        <f>AVERAGE(W3936:W3942)</f>
        <v>11.142857142857142</v>
      </c>
      <c r="AN3936" s="4">
        <f>ROUNDDOWN(N3936,0)</f>
        <v>43924</v>
      </c>
      <c r="AO3936" s="38" cm="1">
        <f t="array" ref="AO3936">_xlfn.ANCHORARRAY(AN3936)-1</f>
        <v>43923</v>
      </c>
    </row>
    <row r="3937" spans="1:41" x14ac:dyDescent="0.25">
      <c r="A3937">
        <v>20200403</v>
      </c>
      <c r="B3937" s="1" t="s">
        <v>124</v>
      </c>
      <c r="C3937">
        <v>5330</v>
      </c>
      <c r="D3937">
        <v>50434</v>
      </c>
      <c r="F3937">
        <v>196</v>
      </c>
      <c r="L3937">
        <v>38</v>
      </c>
      <c r="M3937" s="1" t="s">
        <v>33</v>
      </c>
      <c r="N3937" s="2">
        <v>43923.875</v>
      </c>
      <c r="O3937" s="1" t="s">
        <v>2436</v>
      </c>
      <c r="P3937" s="2">
        <v>43924.666666666664</v>
      </c>
      <c r="Q3937">
        <v>90</v>
      </c>
      <c r="S3937">
        <v>55764</v>
      </c>
      <c r="T3937">
        <v>55764</v>
      </c>
      <c r="U3937">
        <v>55764</v>
      </c>
      <c r="V3937">
        <v>48</v>
      </c>
      <c r="W3937">
        <v>20</v>
      </c>
      <c r="X3937">
        <v>0</v>
      </c>
      <c r="Y3937">
        <v>4424</v>
      </c>
      <c r="Z3937">
        <v>661</v>
      </c>
      <c r="AA3937">
        <v>5085</v>
      </c>
      <c r="AB3937" s="1">
        <f>Z3937/0.1</f>
        <v>6610</v>
      </c>
      <c r="AC3937" s="1">
        <f>AA3937-AB3937</f>
        <v>-1525</v>
      </c>
      <c r="AD3937" s="1">
        <f>_xlfn.IFNA(INDEX($AV$2:$AV$53,MATCH(B3937,$AU$2:$AU$53,0)),1000)</f>
        <v>29472295</v>
      </c>
      <c r="AE3937" s="1">
        <f>C3937/AD3937*100000</f>
        <v>18.084780978203426</v>
      </c>
      <c r="AF3937" s="34">
        <f>IF(B3938=B3937,IFERROR((C3937/C3938)-1,0),0)</f>
        <v>0.14157207110730341</v>
      </c>
      <c r="AG3937" s="35">
        <f>IFERROR(LOG(2)/LOG(1+(AF3937)),AF3937)</f>
        <v>5.235000633661401</v>
      </c>
      <c r="AH3937" s="35">
        <f>AVERAGE(Z3937:Z3943)</f>
        <v>514.14285714285711</v>
      </c>
      <c r="AJ3937" s="1">
        <f>Q3937/AD3937*100000</f>
        <v>0.30537153621731866</v>
      </c>
      <c r="AK3937" s="34">
        <f>IF(B3938=B3937,IFERROR((Q3937/Q3938)-1,0),0)</f>
        <v>0.28571428571428581</v>
      </c>
      <c r="AL3937" s="35">
        <f>IFERROR(LOG(2)/LOG(1+(AK3937)),AK3937)</f>
        <v>2.7580874894503933</v>
      </c>
      <c r="AM3937" s="35">
        <f>AVERAGE(W3937:W3943)</f>
        <v>9.5714285714285712</v>
      </c>
      <c r="AN3937" s="4">
        <f>ROUNDDOWN(N3937,0)</f>
        <v>43923</v>
      </c>
      <c r="AO3937" s="38" cm="1">
        <f t="array" ref="AO3937">_xlfn.ANCHORARRAY(AN3937)-1</f>
        <v>43922</v>
      </c>
    </row>
    <row r="3938" spans="1:41" x14ac:dyDescent="0.25">
      <c r="A3938">
        <v>20200402</v>
      </c>
      <c r="B3938" s="1" t="s">
        <v>124</v>
      </c>
      <c r="C3938">
        <v>4669</v>
      </c>
      <c r="D3938">
        <v>46010</v>
      </c>
      <c r="F3938">
        <v>196</v>
      </c>
      <c r="L3938">
        <v>38</v>
      </c>
      <c r="M3938" s="1" t="s">
        <v>33</v>
      </c>
      <c r="N3938" s="2">
        <v>43922.875</v>
      </c>
      <c r="O3938" s="1" t="s">
        <v>2489</v>
      </c>
      <c r="P3938" s="2">
        <v>43923.666666666664</v>
      </c>
      <c r="Q3938">
        <v>70</v>
      </c>
      <c r="S3938">
        <v>50679</v>
      </c>
      <c r="T3938">
        <v>50679</v>
      </c>
      <c r="U3938">
        <v>50679</v>
      </c>
      <c r="V3938">
        <v>48</v>
      </c>
      <c r="W3938">
        <v>12</v>
      </c>
      <c r="X3938">
        <v>0</v>
      </c>
      <c r="Y3938">
        <v>2150</v>
      </c>
      <c r="Z3938">
        <v>672</v>
      </c>
      <c r="AA3938">
        <v>2822</v>
      </c>
      <c r="AB3938" s="1">
        <f>Z3938/0.1</f>
        <v>6720</v>
      </c>
      <c r="AC3938" s="1">
        <f>AA3938-AB3938</f>
        <v>-3898</v>
      </c>
      <c r="AD3938" s="1">
        <f>_xlfn.IFNA(INDEX($AV$2:$AV$53,MATCH(B3938,$AU$2:$AU$53,0)),1000)</f>
        <v>29472295</v>
      </c>
      <c r="AE3938" s="1">
        <f>C3938/AD3938*100000</f>
        <v>15.841996695540676</v>
      </c>
      <c r="AF3938" s="34">
        <f>IF(B3939=B3938,IFERROR((C3938/C3939)-1,0),0)</f>
        <v>0.1681260945709282</v>
      </c>
      <c r="AG3938" s="35">
        <f>IFERROR(LOG(2)/LOG(1+(AF3938)),AF3938)</f>
        <v>4.4603825644925736</v>
      </c>
      <c r="AH3938" s="35">
        <f>AVERAGE(Z3938:Z3944)</f>
        <v>467.57142857142856</v>
      </c>
      <c r="AJ3938" s="1">
        <f>Q3938/AD3938*100000</f>
        <v>0.23751119483569227</v>
      </c>
      <c r="AK3938" s="34">
        <f>IF(B3939=B3938,IFERROR((Q3938/Q3939)-1,0),0)</f>
        <v>0.2068965517241379</v>
      </c>
      <c r="AL3938" s="35">
        <f>IFERROR(LOG(2)/LOG(1+(AK3938)),AK3938)</f>
        <v>3.6859290369500886</v>
      </c>
      <c r="AM3938" s="35">
        <f>AVERAGE(W3938:W3944)</f>
        <v>7.4285714285714288</v>
      </c>
      <c r="AN3938" s="4">
        <f>ROUNDDOWN(N3938,0)</f>
        <v>43922</v>
      </c>
      <c r="AO3938" s="38" cm="1">
        <f t="array" ref="AO3938">_xlfn.ANCHORARRAY(AN3938)-1</f>
        <v>43921</v>
      </c>
    </row>
    <row r="3939" spans="1:41" x14ac:dyDescent="0.25">
      <c r="A3939">
        <v>20200401</v>
      </c>
      <c r="B3939" s="1" t="s">
        <v>124</v>
      </c>
      <c r="C3939">
        <v>3997</v>
      </c>
      <c r="D3939">
        <v>43860</v>
      </c>
      <c r="F3939">
        <v>196</v>
      </c>
      <c r="L3939">
        <v>38</v>
      </c>
      <c r="M3939" s="1" t="s">
        <v>33</v>
      </c>
      <c r="N3939" s="2">
        <v>43921.875</v>
      </c>
      <c r="O3939" s="1" t="s">
        <v>2542</v>
      </c>
      <c r="P3939" s="2">
        <v>43922.666666666664</v>
      </c>
      <c r="Q3939">
        <v>58</v>
      </c>
      <c r="S3939">
        <v>47857</v>
      </c>
      <c r="T3939">
        <v>47857</v>
      </c>
      <c r="U3939">
        <v>47857</v>
      </c>
      <c r="V3939">
        <v>48</v>
      </c>
      <c r="W3939">
        <v>17</v>
      </c>
      <c r="X3939">
        <v>0</v>
      </c>
      <c r="Y3939">
        <v>4134</v>
      </c>
      <c r="Z3939">
        <v>731</v>
      </c>
      <c r="AA3939">
        <v>4865</v>
      </c>
      <c r="AB3939" s="1">
        <f>Z3939/0.1</f>
        <v>7310</v>
      </c>
      <c r="AC3939" s="1">
        <f>AA3939-AB3939</f>
        <v>-2445</v>
      </c>
      <c r="AD3939" s="1">
        <f>_xlfn.IFNA(INDEX($AV$2:$AV$53,MATCH(B3939,$AU$2:$AU$53,0)),1000)</f>
        <v>29472295</v>
      </c>
      <c r="AE3939" s="1">
        <f>C3939/AD3939*100000</f>
        <v>13.56188922511803</v>
      </c>
      <c r="AF3939" s="34">
        <f>IF(B3940=B3939,IFERROR((C3939/C3940)-1,0),0)</f>
        <v>0.22382118799755046</v>
      </c>
      <c r="AG3939" s="35">
        <f>IFERROR(LOG(2)/LOG(1+(AF3939)),AF3939)</f>
        <v>3.4317939985374601</v>
      </c>
      <c r="AH3939" s="35">
        <f>AVERAGE(Z3939:Z3945)</f>
        <v>431.85714285714283</v>
      </c>
      <c r="AJ3939" s="1">
        <f>Q3939/AD3939*100000</f>
        <v>0.19679499000671646</v>
      </c>
      <c r="AK3939" s="34">
        <f>IF(B3940=B3939,IFERROR((Q3939/Q3940)-1,0),0)</f>
        <v>0.41463414634146334</v>
      </c>
      <c r="AL3939" s="35">
        <f>IFERROR(LOG(2)/LOG(1+(AK3939)),AK3939)</f>
        <v>1.9982855089628138</v>
      </c>
      <c r="AM3939" s="35">
        <f>AVERAGE(W3939:W3945)</f>
        <v>6.5714285714285712</v>
      </c>
      <c r="AN3939" s="4">
        <f>ROUNDDOWN(N3939,0)</f>
        <v>43921</v>
      </c>
      <c r="AO3939" s="38" cm="1">
        <f t="array" ref="AO3939">_xlfn.ANCHORARRAY(AN3939)-1</f>
        <v>43920</v>
      </c>
    </row>
    <row r="3940" spans="1:41" x14ac:dyDescent="0.25">
      <c r="A3940">
        <v>20200331</v>
      </c>
      <c r="B3940" s="1" t="s">
        <v>124</v>
      </c>
      <c r="C3940">
        <v>3266</v>
      </c>
      <c r="D3940">
        <v>39726</v>
      </c>
      <c r="F3940">
        <v>196</v>
      </c>
      <c r="L3940">
        <v>38</v>
      </c>
      <c r="M3940" s="1" t="s">
        <v>33</v>
      </c>
      <c r="N3940" s="2">
        <v>43921.572916666664</v>
      </c>
      <c r="O3940" s="1" t="s">
        <v>2595</v>
      </c>
      <c r="P3940" s="2">
        <v>43921.666666666664</v>
      </c>
      <c r="Q3940">
        <v>41</v>
      </c>
      <c r="S3940">
        <v>42992</v>
      </c>
      <c r="T3940">
        <v>42992</v>
      </c>
      <c r="U3940">
        <v>42992</v>
      </c>
      <c r="V3940">
        <v>48</v>
      </c>
      <c r="W3940">
        <v>7</v>
      </c>
      <c r="X3940">
        <v>0</v>
      </c>
      <c r="Y3940">
        <v>6723</v>
      </c>
      <c r="Z3940">
        <v>389</v>
      </c>
      <c r="AA3940">
        <v>7112</v>
      </c>
      <c r="AB3940" s="1">
        <f>Z3940/0.1</f>
        <v>3890</v>
      </c>
      <c r="AC3940" s="1">
        <f>AA3940-AB3940</f>
        <v>3222</v>
      </c>
      <c r="AD3940" s="1">
        <f>_xlfn.IFNA(INDEX($AV$2:$AV$53,MATCH(B3940,$AU$2:$AU$53,0)),1000)</f>
        <v>29472295</v>
      </c>
      <c r="AE3940" s="1">
        <f>C3940/AD3940*100000</f>
        <v>11.081593747619586</v>
      </c>
      <c r="AF3940" s="34">
        <f>IF(B3941=B3940,IFERROR((C3940/C3941)-1,0),0)</f>
        <v>0.13521028849495997</v>
      </c>
      <c r="AG3940" s="35">
        <f>IFERROR(LOG(2)/LOG(1+(AF3940)),AF3940)</f>
        <v>5.4656884084864394</v>
      </c>
      <c r="AH3940" s="35">
        <f>AVERAGE(Z3940:Z3946)</f>
        <v>408</v>
      </c>
      <c r="AJ3940" s="1">
        <f>Q3940/AD3940*100000</f>
        <v>0.13911369983233407</v>
      </c>
      <c r="AK3940" s="34">
        <f>IF(B3941=B3940,IFERROR((Q3940/Q3941)-1,0),0)</f>
        <v>0.20588235294117641</v>
      </c>
      <c r="AL3940" s="35">
        <f>IFERROR(LOG(2)/LOG(1+(AK3940)),AK3940)</f>
        <v>3.7024810160133454</v>
      </c>
      <c r="AM3940" s="35">
        <f>AVERAGE(W3940:W3946)</f>
        <v>4.5714285714285712</v>
      </c>
      <c r="AN3940" s="4">
        <f>ROUNDDOWN(N3940,0)</f>
        <v>43921</v>
      </c>
      <c r="AO3940" s="38" cm="1">
        <f t="array" ref="AO3940">_xlfn.ANCHORARRAY(AN3940)-1</f>
        <v>43920</v>
      </c>
    </row>
    <row r="3941" spans="1:41" x14ac:dyDescent="0.25">
      <c r="A3941">
        <v>20200330</v>
      </c>
      <c r="B3941" s="1" t="s">
        <v>124</v>
      </c>
      <c r="C3941">
        <v>2877</v>
      </c>
      <c r="D3941">
        <v>33003</v>
      </c>
      <c r="L3941">
        <v>38</v>
      </c>
      <c r="M3941" s="1" t="s">
        <v>33</v>
      </c>
      <c r="N3941" s="2">
        <v>43920.53125</v>
      </c>
      <c r="O3941" s="1" t="s">
        <v>2648</v>
      </c>
      <c r="P3941" s="2">
        <v>43920.666666666664</v>
      </c>
      <c r="Q3941">
        <v>34</v>
      </c>
      <c r="S3941">
        <v>35880</v>
      </c>
      <c r="T3941">
        <v>35880</v>
      </c>
      <c r="U3941">
        <v>35880</v>
      </c>
      <c r="V3941">
        <v>48</v>
      </c>
      <c r="W3941">
        <v>0</v>
      </c>
      <c r="X3941">
        <v>0</v>
      </c>
      <c r="Y3941">
        <v>9795</v>
      </c>
      <c r="Z3941">
        <v>325</v>
      </c>
      <c r="AA3941">
        <v>10120</v>
      </c>
      <c r="AB3941" s="1">
        <f>Z3941/0.1</f>
        <v>3250</v>
      </c>
      <c r="AC3941" s="1">
        <f>AA3941-AB3941</f>
        <v>6870</v>
      </c>
      <c r="AD3941" s="1">
        <f>_xlfn.IFNA(INDEX($AV$2:$AV$53,MATCH(B3941,$AU$2:$AU$53,0)),1000)</f>
        <v>29472295</v>
      </c>
      <c r="AE3941" s="1">
        <f>C3941/AD3941*100000</f>
        <v>9.7617101077469535</v>
      </c>
      <c r="AF3941" s="34">
        <f>IF(B3942=B3941,IFERROR((C3941/C3942)-1,0),0)</f>
        <v>0.12735109717868331</v>
      </c>
      <c r="AG3941" s="35">
        <f>IFERROR(LOG(2)/LOG(1+(AF3941)),AF3941)</f>
        <v>5.782456181460284</v>
      </c>
      <c r="AH3941" s="35">
        <f>AVERAGE(Z3941:Z3947)</f>
        <v>360.71428571428572</v>
      </c>
      <c r="AJ3941" s="1">
        <f>Q3941/AD3941*100000</f>
        <v>0.11536258034876483</v>
      </c>
      <c r="AK3941" s="34">
        <f>IF(B3942=B3941,IFERROR((Q3941/Q3942)-1,0),0)</f>
        <v>0</v>
      </c>
      <c r="AL3941" s="35">
        <f>IFERROR(LOG(2)/LOG(1+(AK3941)),AK3941)</f>
        <v>0</v>
      </c>
      <c r="AM3941" s="35">
        <f>AVERAGE(W3941:W3947)</f>
        <v>3.7142857142857144</v>
      </c>
      <c r="AN3941" s="4">
        <f>ROUNDDOWN(N3941,0)</f>
        <v>43920</v>
      </c>
      <c r="AO3941" s="38" cm="1">
        <f t="array" ref="AO3941">_xlfn.ANCHORARRAY(AN3941)-1</f>
        <v>43919</v>
      </c>
    </row>
    <row r="3942" spans="1:41" x14ac:dyDescent="0.25">
      <c r="A3942">
        <v>20200329</v>
      </c>
      <c r="B3942" s="1" t="s">
        <v>124</v>
      </c>
      <c r="C3942">
        <v>2552</v>
      </c>
      <c r="D3942">
        <v>23208</v>
      </c>
      <c r="M3942" s="1" t="s">
        <v>33</v>
      </c>
      <c r="N3942" s="2">
        <v>43919.572916666664</v>
      </c>
      <c r="O3942" s="1" t="s">
        <v>2702</v>
      </c>
      <c r="P3942" s="2">
        <v>43919.666666666664</v>
      </c>
      <c r="Q3942">
        <v>34</v>
      </c>
      <c r="S3942">
        <v>25760</v>
      </c>
      <c r="T3942">
        <v>25760</v>
      </c>
      <c r="U3942">
        <v>25760</v>
      </c>
      <c r="V3942">
        <v>48</v>
      </c>
      <c r="W3942">
        <v>7</v>
      </c>
      <c r="X3942">
        <v>0</v>
      </c>
      <c r="Y3942">
        <v>0</v>
      </c>
      <c r="Z3942">
        <v>500</v>
      </c>
      <c r="AA3942">
        <v>500</v>
      </c>
      <c r="AB3942" s="1">
        <f>Z3942/0.1</f>
        <v>5000</v>
      </c>
      <c r="AC3942" s="1">
        <f>AA3942-AB3942</f>
        <v>-4500</v>
      </c>
      <c r="AD3942" s="1">
        <f>_xlfn.IFNA(INDEX($AV$2:$AV$53,MATCH(B3942,$AU$2:$AU$53,0)),1000)</f>
        <v>29472295</v>
      </c>
      <c r="AE3942" s="1">
        <f>C3942/AD3942*100000</f>
        <v>8.658979560295526</v>
      </c>
      <c r="AF3942" s="34">
        <f>IF(B3943=B3942,IFERROR((C3942/C3943)-1,0),0)</f>
        <v>0.24366471734892792</v>
      </c>
      <c r="AG3942" s="35">
        <f>IFERROR(LOG(2)/LOG(1+(AF3942)),AF3942)</f>
        <v>3.1786638100725675</v>
      </c>
      <c r="AH3942" s="35">
        <f>AVERAGE(Z3942:Z3948)</f>
        <v>316.85714285714283</v>
      </c>
      <c r="AJ3942" s="1">
        <f>Q3942/AD3942*100000</f>
        <v>0.11536258034876483</v>
      </c>
      <c r="AK3942" s="34">
        <f>IF(B3943=B3942,IFERROR((Q3942/Q3943)-1,0),0)</f>
        <v>0.2592592592592593</v>
      </c>
      <c r="AL3942" s="35">
        <f>IFERROR(LOG(2)/LOG(1+(AK3942)),AK3942)</f>
        <v>3.0068374965673366</v>
      </c>
      <c r="AM3942" s="35">
        <f>AVERAGE(W3942:W3948)</f>
        <v>4.1428571428571432</v>
      </c>
      <c r="AN3942" s="4">
        <f>ROUNDDOWN(N3942,0)</f>
        <v>43919</v>
      </c>
      <c r="AO3942" s="38" cm="1">
        <f t="array" ref="AO3942">_xlfn.ANCHORARRAY(AN3942)-1</f>
        <v>43918</v>
      </c>
    </row>
    <row r="3943" spans="1:41" x14ac:dyDescent="0.25">
      <c r="A3943">
        <v>20200328</v>
      </c>
      <c r="B3943" s="1" t="s">
        <v>124</v>
      </c>
      <c r="C3943">
        <v>2052</v>
      </c>
      <c r="D3943">
        <v>23208</v>
      </c>
      <c r="M3943" s="1" t="s">
        <v>33</v>
      </c>
      <c r="N3943" s="2">
        <v>43918.53125</v>
      </c>
      <c r="O3943" s="1" t="s">
        <v>2756</v>
      </c>
      <c r="P3943" s="2">
        <v>43918.666666666664</v>
      </c>
      <c r="Q3943">
        <v>27</v>
      </c>
      <c r="S3943">
        <v>25260</v>
      </c>
      <c r="T3943">
        <v>25260</v>
      </c>
      <c r="U3943">
        <v>25260</v>
      </c>
      <c r="V3943">
        <v>48</v>
      </c>
      <c r="W3943">
        <v>4</v>
      </c>
      <c r="X3943">
        <v>0</v>
      </c>
      <c r="Y3943">
        <v>1273</v>
      </c>
      <c r="Z3943">
        <v>321</v>
      </c>
      <c r="AA3943">
        <v>1594</v>
      </c>
      <c r="AB3943" s="1">
        <f>Z3943/0.1</f>
        <v>3210</v>
      </c>
      <c r="AC3943" s="1">
        <f>AA3943-AB3943</f>
        <v>-1616</v>
      </c>
      <c r="AD3943" s="1">
        <f>_xlfn.IFNA(INDEX($AV$2:$AV$53,MATCH(B3943,$AU$2:$AU$53,0)),1000)</f>
        <v>29472295</v>
      </c>
      <c r="AE3943" s="1">
        <f>C3943/AD3943*100000</f>
        <v>6.9624710257548657</v>
      </c>
      <c r="AF3943" s="34">
        <f>IF(B3944=B3943,IFERROR((C3943/C3944)-1,0),0)</f>
        <v>0.18544194107452339</v>
      </c>
      <c r="AG3943" s="35">
        <f>IFERROR(LOG(2)/LOG(1+(AF3943)),AF3943)</f>
        <v>4.0745644273119108</v>
      </c>
      <c r="AH3943" s="35">
        <f>AVERAGE(Z3943:Z3949)</f>
        <v>249.71428571428572</v>
      </c>
      <c r="AJ3943" s="1">
        <f>Q3943/AD3943*100000</f>
        <v>9.1611460865195601E-2</v>
      </c>
      <c r="AK3943" s="34">
        <f>IF(B3944=B3943,IFERROR((Q3943/Q3944)-1,0),0)</f>
        <v>0.17391304347826098</v>
      </c>
      <c r="AL3943" s="35">
        <f>IFERROR(LOG(2)/LOG(1+(AK3943)),AK3943)</f>
        <v>4.3229120900456053</v>
      </c>
      <c r="AM3943" s="35">
        <f>AVERAGE(W3943:W3949)</f>
        <v>3.1428571428571428</v>
      </c>
      <c r="AN3943" s="4">
        <f>ROUNDDOWN(N3943,0)</f>
        <v>43918</v>
      </c>
      <c r="AO3943" s="38" cm="1">
        <f t="array" ref="AO3943">_xlfn.ANCHORARRAY(AN3943)-1</f>
        <v>43917</v>
      </c>
    </row>
    <row r="3944" spans="1:41" x14ac:dyDescent="0.25">
      <c r="A3944">
        <v>20200327</v>
      </c>
      <c r="B3944" s="1" t="s">
        <v>124</v>
      </c>
      <c r="C3944">
        <v>1731</v>
      </c>
      <c r="D3944">
        <v>21935</v>
      </c>
      <c r="M3944" s="1" t="s">
        <v>33</v>
      </c>
      <c r="N3944" s="2">
        <v>43917.541666666664</v>
      </c>
      <c r="O3944" s="1" t="s">
        <v>2810</v>
      </c>
      <c r="P3944" s="2">
        <v>43917.666666666664</v>
      </c>
      <c r="Q3944">
        <v>23</v>
      </c>
      <c r="S3944">
        <v>23666</v>
      </c>
      <c r="T3944">
        <v>23666</v>
      </c>
      <c r="U3944">
        <v>23666</v>
      </c>
      <c r="V3944">
        <v>48</v>
      </c>
      <c r="W3944">
        <v>5</v>
      </c>
      <c r="X3944">
        <v>0</v>
      </c>
      <c r="Y3944">
        <v>1907</v>
      </c>
      <c r="Z3944">
        <v>335</v>
      </c>
      <c r="AA3944">
        <v>2242</v>
      </c>
      <c r="AB3944" s="1">
        <f>Z3944/0.1</f>
        <v>3350</v>
      </c>
      <c r="AC3944" s="1">
        <f>AA3944-AB3944</f>
        <v>-1108</v>
      </c>
      <c r="AD3944" s="1">
        <f>_xlfn.IFNA(INDEX($AV$2:$AV$53,MATCH(B3944,$AU$2:$AU$53,0)),1000)</f>
        <v>29472295</v>
      </c>
      <c r="AE3944" s="1">
        <f>C3944/AD3944*100000</f>
        <v>5.8733125465797622</v>
      </c>
      <c r="AF3944" s="34">
        <f>IF(B3945=B3944,IFERROR((C3944/C3945)-1,0),0)</f>
        <v>0.23997134670487097</v>
      </c>
      <c r="AG3944" s="35">
        <f>IFERROR(LOG(2)/LOG(1+(AF3944)),AF3944)</f>
        <v>3.2226172751566735</v>
      </c>
      <c r="AH3944" s="35">
        <f>AVERAGE(Z3944:Z3950)</f>
        <v>219.57142857142858</v>
      </c>
      <c r="AJ3944" s="1">
        <f>Q3944/AD3944*100000</f>
        <v>7.8039392588870327E-2</v>
      </c>
      <c r="AK3944" s="34">
        <f>IF(B3945=B3944,IFERROR((Q3944/Q3945)-1,0),0)</f>
        <v>0.27777777777777768</v>
      </c>
      <c r="AL3944" s="35">
        <f>IFERROR(LOG(2)/LOG(1+(AK3944)),AK3944)</f>
        <v>2.8277587705434644</v>
      </c>
      <c r="AM3944" s="35">
        <f>AVERAGE(W3944:W3950)</f>
        <v>2.5714285714285716</v>
      </c>
      <c r="AN3944" s="4">
        <f>ROUNDDOWN(N3944,0)</f>
        <v>43917</v>
      </c>
      <c r="AO3944" s="38" cm="1">
        <f t="array" ref="AO3944">_xlfn.ANCHORARRAY(AN3944)-1</f>
        <v>43916</v>
      </c>
    </row>
    <row r="3945" spans="1:41" x14ac:dyDescent="0.25">
      <c r="A3945">
        <v>20200326</v>
      </c>
      <c r="B3945" s="1" t="s">
        <v>124</v>
      </c>
      <c r="C3945">
        <v>1396</v>
      </c>
      <c r="D3945">
        <v>20028</v>
      </c>
      <c r="M3945" s="1" t="s">
        <v>33</v>
      </c>
      <c r="N3945" s="2">
        <v>43916.541666666664</v>
      </c>
      <c r="O3945" s="1" t="s">
        <v>2864</v>
      </c>
      <c r="P3945" s="2">
        <v>43916.666666666664</v>
      </c>
      <c r="Q3945">
        <v>18</v>
      </c>
      <c r="S3945">
        <v>21424</v>
      </c>
      <c r="T3945">
        <v>21424</v>
      </c>
      <c r="U3945">
        <v>21424</v>
      </c>
      <c r="V3945">
        <v>48</v>
      </c>
      <c r="W3945">
        <v>6</v>
      </c>
      <c r="X3945">
        <v>0</v>
      </c>
      <c r="Y3945">
        <v>7508</v>
      </c>
      <c r="Z3945">
        <v>422</v>
      </c>
      <c r="AA3945">
        <v>7930</v>
      </c>
      <c r="AB3945" s="1">
        <f>Z3945/0.1</f>
        <v>4220</v>
      </c>
      <c r="AC3945" s="1">
        <f>AA3945-AB3945</f>
        <v>3710</v>
      </c>
      <c r="AD3945" s="1">
        <f>_xlfn.IFNA(INDEX($AV$2:$AV$53,MATCH(B3945,$AU$2:$AU$53,0)),1000)</f>
        <v>29472295</v>
      </c>
      <c r="AE3945" s="1">
        <f>C3945/AD3945*100000</f>
        <v>4.7366518284375205</v>
      </c>
      <c r="AF3945" s="34">
        <f>IF(B3946=B3945,IFERROR((C3945/C3946)-1,0),0)</f>
        <v>0.43326488706365507</v>
      </c>
      <c r="AG3945" s="35">
        <f>IFERROR(LOG(2)/LOG(1+(AF3945)),AF3945)</f>
        <v>1.9256496497883475</v>
      </c>
      <c r="AH3945" s="35">
        <f>AVERAGE(Z3945:Z3951)</f>
        <v>179</v>
      </c>
      <c r="AJ3945" s="1">
        <f>Q3945/AD3945*100000</f>
        <v>6.1074307243463737E-2</v>
      </c>
      <c r="AK3945" s="34">
        <f>IF(B3946=B3945,IFERROR((Q3945/Q3946)-1,0),0)</f>
        <v>0.5</v>
      </c>
      <c r="AL3945" s="35">
        <f>IFERROR(LOG(2)/LOG(1+(AK3945)),AK3945)</f>
        <v>1.7095112913514547</v>
      </c>
      <c r="AM3945" s="35">
        <f>AVERAGE(W3945:W3951)</f>
        <v>2.1428571428571428</v>
      </c>
      <c r="AN3945" s="4">
        <f>ROUNDDOWN(N3945,0)</f>
        <v>43916</v>
      </c>
      <c r="AO3945" s="38" cm="1">
        <f t="array" ref="AO3945">_xlfn.ANCHORARRAY(AN3945)-1</f>
        <v>43915</v>
      </c>
    </row>
    <row r="3946" spans="1:41" x14ac:dyDescent="0.25">
      <c r="A3946">
        <v>20200325</v>
      </c>
      <c r="B3946" s="1" t="s">
        <v>124</v>
      </c>
      <c r="C3946">
        <v>974</v>
      </c>
      <c r="D3946">
        <v>12520</v>
      </c>
      <c r="M3946" s="1" t="s">
        <v>33</v>
      </c>
      <c r="N3946" s="2">
        <v>43915.520833333336</v>
      </c>
      <c r="O3946" s="1" t="s">
        <v>2918</v>
      </c>
      <c r="P3946" s="2">
        <v>43915.666666666664</v>
      </c>
      <c r="Q3946">
        <v>12</v>
      </c>
      <c r="S3946">
        <v>13494</v>
      </c>
      <c r="T3946">
        <v>13494</v>
      </c>
      <c r="U3946">
        <v>13494</v>
      </c>
      <c r="V3946">
        <v>48</v>
      </c>
      <c r="W3946">
        <v>3</v>
      </c>
      <c r="X3946">
        <v>0</v>
      </c>
      <c r="Y3946">
        <v>1763</v>
      </c>
      <c r="Z3946">
        <v>564</v>
      </c>
      <c r="AA3946">
        <v>2327</v>
      </c>
      <c r="AB3946" s="1">
        <f>Z3946/0.1</f>
        <v>5640</v>
      </c>
      <c r="AC3946" s="1">
        <f>AA3946-AB3946</f>
        <v>-3313</v>
      </c>
      <c r="AD3946" s="1">
        <f>_xlfn.IFNA(INDEX($AV$2:$AV$53,MATCH(B3946,$AU$2:$AU$53,0)),1000)</f>
        <v>29472295</v>
      </c>
      <c r="AE3946" s="1">
        <f>C3946/AD3946*100000</f>
        <v>3.304798625285204</v>
      </c>
      <c r="AF3946" s="34">
        <f>IF(B3947=B3946,IFERROR((C3946/C3947)-1,0),0)</f>
        <v>1.3756097560975609</v>
      </c>
      <c r="AG3946" s="35">
        <f>IFERROR(LOG(2)/LOG(1+(AF3946)),AF3946)</f>
        <v>0.80109085337667096</v>
      </c>
      <c r="AH3946" s="35">
        <f>AVERAGE(Z3946:Z3952)</f>
        <v>127.28571428571429</v>
      </c>
      <c r="AJ3946" s="1">
        <f>Q3946/AD3946*100000</f>
        <v>4.0716204828975824E-2</v>
      </c>
      <c r="AK3946" s="34">
        <f>IF(B3947=B3946,IFERROR((Q3946/Q3947)-1,0),0)</f>
        <v>0.33333333333333326</v>
      </c>
      <c r="AL3946" s="35">
        <f>IFERROR(LOG(2)/LOG(1+(AK3946)),AK3946)</f>
        <v>2.4094208396532095</v>
      </c>
      <c r="AM3946" s="35">
        <f>AVERAGE(W3946:W3952)</f>
        <v>1.4285714285714286</v>
      </c>
      <c r="AN3946" s="4">
        <f>ROUNDDOWN(N3946,0)</f>
        <v>43915</v>
      </c>
      <c r="AO3946" s="38" cm="1">
        <f t="array" ref="AO3946">_xlfn.ANCHORARRAY(AN3946)-1</f>
        <v>43914</v>
      </c>
    </row>
    <row r="3947" spans="1:41" x14ac:dyDescent="0.25">
      <c r="A3947">
        <v>20200324</v>
      </c>
      <c r="B3947" s="1" t="s">
        <v>124</v>
      </c>
      <c r="C3947">
        <v>410</v>
      </c>
      <c r="D3947">
        <v>10757</v>
      </c>
      <c r="M3947" s="1" t="s">
        <v>33</v>
      </c>
      <c r="N3947" s="2">
        <v>43913.875</v>
      </c>
      <c r="O3947" s="1" t="s">
        <v>2972</v>
      </c>
      <c r="P3947" s="2">
        <v>43914.666666666664</v>
      </c>
      <c r="Q3947">
        <v>9</v>
      </c>
      <c r="S3947">
        <v>11167</v>
      </c>
      <c r="T3947">
        <v>11167</v>
      </c>
      <c r="U3947">
        <v>11167</v>
      </c>
      <c r="V3947">
        <v>48</v>
      </c>
      <c r="W3947">
        <v>1</v>
      </c>
      <c r="X3947">
        <v>0</v>
      </c>
      <c r="Y3947">
        <v>1054</v>
      </c>
      <c r="Z3947">
        <v>58</v>
      </c>
      <c r="AA3947">
        <v>1112</v>
      </c>
      <c r="AB3947" s="1">
        <f>Z3947/0.1</f>
        <v>580</v>
      </c>
      <c r="AC3947" s="1">
        <f>AA3947-AB3947</f>
        <v>532</v>
      </c>
      <c r="AD3947" s="1">
        <f>_xlfn.IFNA(INDEX($AV$2:$AV$53,MATCH(B3947,$AU$2:$AU$53,0)),1000)</f>
        <v>29472295</v>
      </c>
      <c r="AE3947" s="1">
        <f>C3947/AD3947*100000</f>
        <v>1.3911369983233406</v>
      </c>
      <c r="AF3947" s="34">
        <f>IF(B3948=B3947,IFERROR((C3947/C3948)-1,0),0)</f>
        <v>0.16477272727272729</v>
      </c>
      <c r="AG3947" s="35">
        <f>IFERROR(LOG(2)/LOG(1+(AF3947)),AF3947)</f>
        <v>4.5444530953121713</v>
      </c>
      <c r="AH3947" s="35">
        <f>AVERAGE(Z3947:Z3953)</f>
        <v>49.428571428571431</v>
      </c>
      <c r="AJ3947" s="1">
        <f>Q3947/AD3947*100000</f>
        <v>3.0537153621731868E-2</v>
      </c>
      <c r="AK3947" s="34">
        <f>IF(B3948=B3947,IFERROR((Q3947/Q3948)-1,0),0)</f>
        <v>0.125</v>
      </c>
      <c r="AL3947" s="35">
        <f>IFERROR(LOG(2)/LOG(1+(AK3947)),AK3947)</f>
        <v>5.8849491923617183</v>
      </c>
      <c r="AM3947" s="35">
        <f>AVERAGE(W3947:W3953)</f>
        <v>1.1428571428571428</v>
      </c>
      <c r="AN3947" s="4">
        <f>ROUNDDOWN(N3947,0)</f>
        <v>43913</v>
      </c>
      <c r="AO3947" s="38" cm="1">
        <f t="array" ref="AO3947">_xlfn.ANCHORARRAY(AN3947)-1</f>
        <v>43912</v>
      </c>
    </row>
    <row r="3948" spans="1:41" x14ac:dyDescent="0.25">
      <c r="A3948">
        <v>20200323</v>
      </c>
      <c r="B3948" s="1" t="s">
        <v>124</v>
      </c>
      <c r="C3948">
        <v>352</v>
      </c>
      <c r="D3948">
        <v>9703</v>
      </c>
      <c r="M3948" s="1" t="s">
        <v>33</v>
      </c>
      <c r="N3948" s="2">
        <v>43913.541666666664</v>
      </c>
      <c r="O3948" s="1" t="s">
        <v>3026</v>
      </c>
      <c r="P3948" s="2">
        <v>43913.666666666664</v>
      </c>
      <c r="Q3948">
        <v>8</v>
      </c>
      <c r="S3948">
        <v>10055</v>
      </c>
      <c r="T3948">
        <v>10055</v>
      </c>
      <c r="U3948">
        <v>10055</v>
      </c>
      <c r="V3948">
        <v>48</v>
      </c>
      <c r="W3948">
        <v>3</v>
      </c>
      <c r="X3948">
        <v>0</v>
      </c>
      <c r="Y3948">
        <v>1281</v>
      </c>
      <c r="Z3948">
        <v>18</v>
      </c>
      <c r="AA3948">
        <v>1299</v>
      </c>
      <c r="AB3948" s="1">
        <f>Z3948/0.1</f>
        <v>180</v>
      </c>
      <c r="AC3948" s="1">
        <f>AA3948-AB3948</f>
        <v>1119</v>
      </c>
      <c r="AD3948" s="1">
        <f>_xlfn.IFNA(INDEX($AV$2:$AV$53,MATCH(B3948,$AU$2:$AU$53,0)),1000)</f>
        <v>29472295</v>
      </c>
      <c r="AE3948" s="1">
        <f>C3948/AD3948*100000</f>
        <v>1.1943420083166241</v>
      </c>
      <c r="AF3948" s="34">
        <f>IF(B3949=B3948,IFERROR((C3948/C3949)-1,0),0)</f>
        <v>5.3892215568862367E-2</v>
      </c>
      <c r="AG3948" s="35">
        <f>IFERROR(LOG(2)/LOG(1+(AF3948)),AF3948)</f>
        <v>13.205272794714858</v>
      </c>
      <c r="AH3948" s="35">
        <f>AVERAGE(Z3948:Z3954)</f>
        <v>42.142857142857146</v>
      </c>
      <c r="AJ3948" s="1">
        <f>Q3948/AD3948*100000</f>
        <v>2.714413655265055E-2</v>
      </c>
      <c r="AK3948" s="34">
        <f>IF(B3949=B3948,IFERROR((Q3948/Q3949)-1,0),0)</f>
        <v>0.60000000000000009</v>
      </c>
      <c r="AL3948" s="35">
        <f>IFERROR(LOG(2)/LOG(1+(AK3948)),AK3948)</f>
        <v>1.4747698473569486</v>
      </c>
      <c r="AM3948" s="35">
        <f>AVERAGE(W3948:W3954)</f>
        <v>1.1428571428571428</v>
      </c>
      <c r="AN3948" s="4">
        <f>ROUNDDOWN(N3948,0)</f>
        <v>43913</v>
      </c>
      <c r="AO3948" s="38" cm="1">
        <f t="array" ref="AO3948">_xlfn.ANCHORARRAY(AN3948)-1</f>
        <v>43912</v>
      </c>
    </row>
    <row r="3949" spans="1:41" x14ac:dyDescent="0.25">
      <c r="A3949">
        <v>20200322</v>
      </c>
      <c r="B3949" s="1" t="s">
        <v>124</v>
      </c>
      <c r="C3949">
        <v>334</v>
      </c>
      <c r="D3949">
        <v>8422</v>
      </c>
      <c r="M3949" s="1" t="s">
        <v>75</v>
      </c>
      <c r="N3949" s="2">
        <v>43911.875</v>
      </c>
      <c r="O3949" s="1" t="s">
        <v>3080</v>
      </c>
      <c r="P3949" s="2">
        <v>43912.666666666664</v>
      </c>
      <c r="Q3949">
        <v>5</v>
      </c>
      <c r="S3949">
        <v>8756</v>
      </c>
      <c r="T3949">
        <v>8756</v>
      </c>
      <c r="U3949">
        <v>8756</v>
      </c>
      <c r="V3949">
        <v>48</v>
      </c>
      <c r="W3949">
        <v>0</v>
      </c>
      <c r="X3949">
        <v>0</v>
      </c>
      <c r="Y3949">
        <v>2204</v>
      </c>
      <c r="Z3949">
        <v>30</v>
      </c>
      <c r="AA3949">
        <v>2234</v>
      </c>
      <c r="AB3949" s="1">
        <f>Z3949/0.1</f>
        <v>300</v>
      </c>
      <c r="AC3949" s="1">
        <f>AA3949-AB3949</f>
        <v>1934</v>
      </c>
      <c r="AD3949" s="1">
        <f>_xlfn.IFNA(INDEX($AV$2:$AV$53,MATCH(B3949,$AU$2:$AU$53,0)),1000)</f>
        <v>29472295</v>
      </c>
      <c r="AE3949" s="1">
        <f>C3949/AD3949*100000</f>
        <v>1.1332677010731604</v>
      </c>
      <c r="AF3949" s="34">
        <f>IF(B3950=B3949,IFERROR((C3949/C3950)-1,0),0)</f>
        <v>9.8684210526315708E-2</v>
      </c>
      <c r="AG3949" s="35">
        <f>IFERROR(LOG(2)/LOG(1+(AF3949)),AF3949)</f>
        <v>7.3650296253942837</v>
      </c>
      <c r="AH3949" s="35">
        <f>AVERAGE(Z3949:Z3955)</f>
        <v>39.714285714285715</v>
      </c>
      <c r="AJ3949" s="1">
        <f>Q3949/AD3949*100000</f>
        <v>1.6965085345406593E-2</v>
      </c>
      <c r="AK3949" s="34">
        <f>IF(B3950=B3949,IFERROR((Q3949/Q3950)-1,0),0)</f>
        <v>0</v>
      </c>
      <c r="AL3949" s="35">
        <f>IFERROR(LOG(2)/LOG(1+(AK3949)),AK3949)</f>
        <v>0</v>
      </c>
      <c r="AM3949" s="35">
        <f>AVERAGE(W3949:W3955)</f>
        <v>0.7142857142857143</v>
      </c>
      <c r="AN3949" s="4">
        <f>ROUNDDOWN(N3949,0)</f>
        <v>43911</v>
      </c>
      <c r="AO3949" s="38" cm="1">
        <f t="array" ref="AO3949">_xlfn.ANCHORARRAY(AN3949)-1</f>
        <v>43910</v>
      </c>
    </row>
    <row r="3950" spans="1:41" x14ac:dyDescent="0.25">
      <c r="A3950">
        <v>20200321</v>
      </c>
      <c r="B3950" s="1" t="s">
        <v>124</v>
      </c>
      <c r="C3950">
        <v>304</v>
      </c>
      <c r="D3950">
        <v>6218</v>
      </c>
      <c r="M3950" s="1" t="s">
        <v>75</v>
      </c>
      <c r="N3950" s="2">
        <v>43911.541666666664</v>
      </c>
      <c r="O3950" s="1" t="s">
        <v>3134</v>
      </c>
      <c r="P3950" s="2">
        <v>43911.666666666664</v>
      </c>
      <c r="Q3950">
        <v>5</v>
      </c>
      <c r="S3950">
        <v>6522</v>
      </c>
      <c r="T3950">
        <v>6522</v>
      </c>
      <c r="U3950">
        <v>6522</v>
      </c>
      <c r="V3950">
        <v>48</v>
      </c>
      <c r="W3950">
        <v>0</v>
      </c>
      <c r="X3950">
        <v>0</v>
      </c>
      <c r="Y3950">
        <v>1135</v>
      </c>
      <c r="Z3950">
        <v>110</v>
      </c>
      <c r="AA3950">
        <v>1245</v>
      </c>
      <c r="AB3950" s="1">
        <f>Z3950/0.1</f>
        <v>1100</v>
      </c>
      <c r="AC3950" s="1">
        <f>AA3950-AB3950</f>
        <v>145</v>
      </c>
      <c r="AD3950" s="1">
        <f>_xlfn.IFNA(INDEX($AV$2:$AV$53,MATCH(B3950,$AU$2:$AU$53,0)),1000)</f>
        <v>29472295</v>
      </c>
      <c r="AE3950" s="1">
        <f>C3950/AD3950*100000</f>
        <v>1.0314771890007208</v>
      </c>
      <c r="AF3950" s="34">
        <f>IF(B3951=B3950,IFERROR((C3950/C3951)-1,0),0)</f>
        <v>0.5670103092783505</v>
      </c>
      <c r="AG3950" s="35">
        <f>IFERROR(LOG(2)/LOG(1+(AF3950)),AF3950)</f>
        <v>1.5431749377850748</v>
      </c>
      <c r="AH3950" s="35">
        <f>AVERAGE(Z3950:Z3956)</f>
        <v>36.142857142857146</v>
      </c>
      <c r="AJ3950" s="1">
        <f>Q3950/AD3950*100000</f>
        <v>1.6965085345406593E-2</v>
      </c>
      <c r="AK3950" s="34">
        <f>IF(B3951=B3950,IFERROR((Q3950/Q3951)-1,0),0)</f>
        <v>0</v>
      </c>
      <c r="AL3950" s="35">
        <f>IFERROR(LOG(2)/LOG(1+(AK3950)),AK3950)</f>
        <v>0</v>
      </c>
      <c r="AM3950" s="35">
        <f>AVERAGE(W3950:W3956)</f>
        <v>0.7142857142857143</v>
      </c>
      <c r="AN3950" s="4">
        <f>ROUNDDOWN(N3950,0)</f>
        <v>43911</v>
      </c>
      <c r="AO3950" s="38" cm="1">
        <f t="array" ref="AO3950">_xlfn.ANCHORARRAY(AN3950)-1</f>
        <v>43910</v>
      </c>
    </row>
    <row r="3951" spans="1:41" x14ac:dyDescent="0.25">
      <c r="A3951">
        <v>20200320</v>
      </c>
      <c r="B3951" s="1" t="s">
        <v>124</v>
      </c>
      <c r="C3951">
        <v>194</v>
      </c>
      <c r="D3951">
        <v>5083</v>
      </c>
      <c r="M3951" s="1" t="s">
        <v>75</v>
      </c>
      <c r="N3951" s="2">
        <v>43910.541666666664</v>
      </c>
      <c r="O3951" s="1" t="s">
        <v>3188</v>
      </c>
      <c r="P3951" s="2">
        <v>43910.666666666664</v>
      </c>
      <c r="Q3951">
        <v>5</v>
      </c>
      <c r="S3951">
        <v>5277</v>
      </c>
      <c r="T3951">
        <v>5277</v>
      </c>
      <c r="U3951">
        <v>5277</v>
      </c>
      <c r="V3951">
        <v>48</v>
      </c>
      <c r="W3951">
        <v>2</v>
      </c>
      <c r="X3951">
        <v>0</v>
      </c>
      <c r="Y3951">
        <v>2871</v>
      </c>
      <c r="Z3951">
        <v>51</v>
      </c>
      <c r="AA3951">
        <v>2922</v>
      </c>
      <c r="AB3951" s="1">
        <f>Z3951/0.1</f>
        <v>510</v>
      </c>
      <c r="AC3951" s="1">
        <f>AA3951-AB3951</f>
        <v>2412</v>
      </c>
      <c r="AD3951" s="1">
        <f>_xlfn.IFNA(INDEX($AV$2:$AV$53,MATCH(B3951,$AU$2:$AU$53,0)),1000)</f>
        <v>29472295</v>
      </c>
      <c r="AE3951" s="1">
        <f>C3951/AD3951*100000</f>
        <v>0.65824531140177578</v>
      </c>
      <c r="AF3951" s="34">
        <f>IF(B3952=B3951,IFERROR((C3951/C3952)-1,0),0)</f>
        <v>0.35664335664335667</v>
      </c>
      <c r="AG3951" s="35">
        <f>IFERROR(LOG(2)/LOG(1+(AF3951)),AF3951)</f>
        <v>2.2725129055068045</v>
      </c>
      <c r="AH3951" s="35">
        <f>AVERAGE(Z3951:Z3957)</f>
        <v>22.142857142857142</v>
      </c>
      <c r="AJ3951" s="1">
        <f>Q3951/AD3951*100000</f>
        <v>1.6965085345406593E-2</v>
      </c>
      <c r="AK3951" s="34">
        <f>IF(B3952=B3951,IFERROR((Q3951/Q3952)-1,0),0)</f>
        <v>0.66666666666666674</v>
      </c>
      <c r="AL3951" s="35">
        <f>IFERROR(LOG(2)/LOG(1+(AK3951)),AK3951)</f>
        <v>1.3569154488567239</v>
      </c>
      <c r="AM3951" s="35">
        <f>AVERAGE(W3951:W3957)</f>
        <v>0.7142857142857143</v>
      </c>
      <c r="AN3951" s="4">
        <f>ROUNDDOWN(N3951,0)</f>
        <v>43910</v>
      </c>
      <c r="AO3951" s="38" cm="1">
        <f t="array" ref="AO3951">_xlfn.ANCHORARRAY(AN3951)-1</f>
        <v>43909</v>
      </c>
    </row>
    <row r="3952" spans="1:41" x14ac:dyDescent="0.25">
      <c r="A3952">
        <v>20200319</v>
      </c>
      <c r="B3952" s="1" t="s">
        <v>124</v>
      </c>
      <c r="C3952">
        <v>143</v>
      </c>
      <c r="D3952">
        <v>2212</v>
      </c>
      <c r="M3952" s="1" t="s">
        <v>75</v>
      </c>
      <c r="N3952" s="2">
        <v>43909.541666666664</v>
      </c>
      <c r="O3952" s="1" t="s">
        <v>3242</v>
      </c>
      <c r="P3952" s="2">
        <v>43909.666666666664</v>
      </c>
      <c r="Q3952">
        <v>3</v>
      </c>
      <c r="S3952">
        <v>2355</v>
      </c>
      <c r="T3952">
        <v>2355</v>
      </c>
      <c r="U3952">
        <v>2355</v>
      </c>
      <c r="V3952">
        <v>48</v>
      </c>
      <c r="W3952">
        <v>1</v>
      </c>
      <c r="X3952">
        <v>0</v>
      </c>
      <c r="Y3952">
        <v>388</v>
      </c>
      <c r="Z3952">
        <v>60</v>
      </c>
      <c r="AA3952">
        <v>448</v>
      </c>
      <c r="AB3952" s="1">
        <f>Z3952/0.1</f>
        <v>600</v>
      </c>
      <c r="AC3952" s="1">
        <f>AA3952-AB3952</f>
        <v>-152</v>
      </c>
      <c r="AD3952" s="1">
        <f>_xlfn.IFNA(INDEX($AV$2:$AV$53,MATCH(B3952,$AU$2:$AU$53,0)),1000)</f>
        <v>29472295</v>
      </c>
      <c r="AE3952" s="1">
        <f>C3952/AD3952*100000</f>
        <v>0.48520144087862854</v>
      </c>
      <c r="AF3952" s="34">
        <f>IF(B3953=B3952,IFERROR((C3952/C3953)-1,0),0)</f>
        <v>0.72289156626506035</v>
      </c>
      <c r="AG3952" s="35">
        <f>IFERROR(LOG(2)/LOG(1+(AF3952)),AF3952)</f>
        <v>1.2741581898995884</v>
      </c>
      <c r="AH3952" s="35">
        <f>AVERAGE(Z3952:Z3958)</f>
        <v>17.142857142857142</v>
      </c>
      <c r="AJ3952" s="1">
        <f>Q3952/AD3952*100000</f>
        <v>1.0179051207243956E-2</v>
      </c>
      <c r="AK3952" s="34">
        <f>IF(B3953=B3952,IFERROR((Q3952/Q3953)-1,0),0)</f>
        <v>0.5</v>
      </c>
      <c r="AL3952" s="35">
        <f>IFERROR(LOG(2)/LOG(1+(AK3952)),AK3952)</f>
        <v>1.7095112913514547</v>
      </c>
      <c r="AM3952" s="35">
        <f>AVERAGE(W3952:W3958)</f>
        <v>0.42857142857142855</v>
      </c>
      <c r="AN3952" s="4">
        <f>ROUNDDOWN(N3952,0)</f>
        <v>43909</v>
      </c>
      <c r="AO3952" s="38" cm="1">
        <f t="array" ref="AO3952">_xlfn.ANCHORARRAY(AN3952)-1</f>
        <v>43908</v>
      </c>
    </row>
    <row r="3953" spans="1:41" x14ac:dyDescent="0.25">
      <c r="A3953">
        <v>20200318</v>
      </c>
      <c r="B3953" s="1" t="s">
        <v>124</v>
      </c>
      <c r="C3953">
        <v>83</v>
      </c>
      <c r="D3953">
        <v>1824</v>
      </c>
      <c r="M3953" s="1" t="s">
        <v>75</v>
      </c>
      <c r="N3953" s="2">
        <v>43908.541666666664</v>
      </c>
      <c r="O3953" s="1" t="s">
        <v>3296</v>
      </c>
      <c r="P3953" s="2">
        <v>43908.666666666664</v>
      </c>
      <c r="Q3953">
        <v>2</v>
      </c>
      <c r="S3953">
        <v>1907</v>
      </c>
      <c r="T3953">
        <v>1907</v>
      </c>
      <c r="U3953">
        <v>1907</v>
      </c>
      <c r="V3953">
        <v>48</v>
      </c>
      <c r="W3953">
        <v>1</v>
      </c>
      <c r="X3953">
        <v>0</v>
      </c>
      <c r="Y3953">
        <v>620</v>
      </c>
      <c r="Z3953">
        <v>19</v>
      </c>
      <c r="AA3953">
        <v>639</v>
      </c>
      <c r="AB3953" s="1">
        <f>Z3953/0.1</f>
        <v>190</v>
      </c>
      <c r="AC3953" s="1">
        <f>AA3953-AB3953</f>
        <v>449</v>
      </c>
      <c r="AD3953" s="1">
        <f>_xlfn.IFNA(INDEX($AV$2:$AV$53,MATCH(B3953,$AU$2:$AU$53,0)),1000)</f>
        <v>29472295</v>
      </c>
      <c r="AE3953" s="1">
        <f>C3953/AD3953*100000</f>
        <v>0.28162041673374943</v>
      </c>
      <c r="AF3953" s="34">
        <f>IF(B3954=B3953,IFERROR((C3953/C3954)-1,0),0)</f>
        <v>0.296875</v>
      </c>
      <c r="AG3953" s="35">
        <f>IFERROR(LOG(2)/LOG(1+(AF3953)),AF3953)</f>
        <v>2.6663862954585289</v>
      </c>
      <c r="AH3953" s="35">
        <f>AVERAGE(Z3953:Z3959)</f>
        <v>8.8571428571428577</v>
      </c>
      <c r="AJ3953" s="1">
        <f>Q3953/AD3953*100000</f>
        <v>6.7860341381626374E-3</v>
      </c>
      <c r="AK3953" s="34">
        <f>IF(B3954=B3953,IFERROR((Q3953/Q3954)-1,0),0)</f>
        <v>1</v>
      </c>
      <c r="AL3953" s="35">
        <f>IFERROR(LOG(2)/LOG(1+(AK3953)),AK3953)</f>
        <v>1</v>
      </c>
      <c r="AM3953" s="35">
        <f>AVERAGE(W3953:W3959)</f>
        <v>0.2857142857142857</v>
      </c>
      <c r="AN3953" s="4">
        <f>ROUNDDOWN(N3953,0)</f>
        <v>43908</v>
      </c>
      <c r="AO3953" s="38" cm="1">
        <f t="array" ref="AO3953">_xlfn.ANCHORARRAY(AN3953)-1</f>
        <v>43907</v>
      </c>
    </row>
    <row r="3954" spans="1:41" x14ac:dyDescent="0.25">
      <c r="A3954">
        <v>20200317</v>
      </c>
      <c r="B3954" s="1" t="s">
        <v>124</v>
      </c>
      <c r="C3954">
        <v>64</v>
      </c>
      <c r="D3954">
        <v>1204</v>
      </c>
      <c r="M3954" s="1" t="s">
        <v>75</v>
      </c>
      <c r="N3954" s="2">
        <v>43907.541666666664</v>
      </c>
      <c r="O3954" s="1" t="s">
        <v>3350</v>
      </c>
      <c r="P3954" s="2">
        <v>43907.666666666664</v>
      </c>
      <c r="Q3954">
        <v>1</v>
      </c>
      <c r="S3954">
        <v>1268</v>
      </c>
      <c r="T3954">
        <v>1268</v>
      </c>
      <c r="U3954">
        <v>1268</v>
      </c>
      <c r="V3954">
        <v>48</v>
      </c>
      <c r="W3954">
        <v>1</v>
      </c>
      <c r="X3954">
        <v>0</v>
      </c>
      <c r="Y3954">
        <v>1204</v>
      </c>
      <c r="Z3954">
        <v>7</v>
      </c>
      <c r="AA3954">
        <v>1211</v>
      </c>
      <c r="AB3954" s="1">
        <f>Z3954/0.1</f>
        <v>70</v>
      </c>
      <c r="AC3954" s="1">
        <f>AA3954-AB3954</f>
        <v>1141</v>
      </c>
      <c r="AD3954" s="1">
        <f>_xlfn.IFNA(INDEX($AV$2:$AV$53,MATCH(B3954,$AU$2:$AU$53,0)),1000)</f>
        <v>29472295</v>
      </c>
      <c r="AE3954" s="1">
        <f>C3954/AD3954*100000</f>
        <v>0.2171530924212044</v>
      </c>
      <c r="AF3954" s="34">
        <f>IF(B3955=B3954,IFERROR((C3954/C3955)-1,0),0)</f>
        <v>0.12280701754385959</v>
      </c>
      <c r="AG3954" s="35">
        <f>IFERROR(LOG(2)/LOG(1+(AF3954)),AF3954)</f>
        <v>5.9840828482017132</v>
      </c>
      <c r="AH3954" s="35">
        <f>AVERAGE(Z3954:Z3960)</f>
        <v>7.2857142857142856</v>
      </c>
      <c r="AJ3954" s="1">
        <f>Q3954/AD3954*100000</f>
        <v>3.3930170690813187E-3</v>
      </c>
      <c r="AK3954" s="34">
        <f>IF(B3955=B3954,IFERROR((Q3954/Q3955)-1,0),0)</f>
        <v>0</v>
      </c>
      <c r="AL3954" s="35">
        <f>IFERROR(LOG(2)/LOG(1+(AK3954)),AK3954)</f>
        <v>0</v>
      </c>
      <c r="AM3954" s="35">
        <f>AVERAGE(W3954:W3960)</f>
        <v>0.14285714285714285</v>
      </c>
      <c r="AN3954" s="4">
        <f>ROUNDDOWN(N3954,0)</f>
        <v>43907</v>
      </c>
      <c r="AO3954" s="38" cm="1">
        <f t="array" ref="AO3954">_xlfn.ANCHORARRAY(AN3954)-1</f>
        <v>43906</v>
      </c>
    </row>
    <row r="3955" spans="1:41" x14ac:dyDescent="0.25">
      <c r="A3955">
        <v>20200316</v>
      </c>
      <c r="B3955" s="1" t="s">
        <v>124</v>
      </c>
      <c r="C3955">
        <v>57</v>
      </c>
      <c r="M3955" s="1" t="s">
        <v>75</v>
      </c>
      <c r="N3955" s="2">
        <v>43906.63958333333</v>
      </c>
      <c r="O3955" s="1" t="s">
        <v>3404</v>
      </c>
      <c r="P3955" s="2">
        <v>43906.666666666664</v>
      </c>
      <c r="S3955">
        <v>57</v>
      </c>
      <c r="T3955">
        <v>57</v>
      </c>
      <c r="U3955">
        <v>57</v>
      </c>
      <c r="V3955">
        <v>48</v>
      </c>
      <c r="W3955">
        <v>0</v>
      </c>
      <c r="X3955">
        <v>0</v>
      </c>
      <c r="Y3955">
        <v>0</v>
      </c>
      <c r="Z3955">
        <v>1</v>
      </c>
      <c r="AA3955">
        <v>1</v>
      </c>
      <c r="AB3955" s="1">
        <f>Z3955/0.1</f>
        <v>10</v>
      </c>
      <c r="AC3955" s="1">
        <f>AA3955-AB3955</f>
        <v>-9</v>
      </c>
      <c r="AD3955" s="1">
        <f>_xlfn.IFNA(INDEX($AV$2:$AV$53,MATCH(B3955,$AU$2:$AU$53,0)),1000)</f>
        <v>29472295</v>
      </c>
      <c r="AE3955" s="1">
        <f>C3955/AD3955*100000</f>
        <v>0.19340197293763514</v>
      </c>
      <c r="AF3955" s="34">
        <f>IF(B3956=B3955,IFERROR((C3955/C3956)-1,0),0)</f>
        <v>1.7857142857142794E-2</v>
      </c>
      <c r="AG3955" s="35">
        <f>IFERROR(LOG(2)/LOG(1+(AF3955)),AF3955)</f>
        <v>39.161793339311416</v>
      </c>
      <c r="AH3955" s="35">
        <f>AVERAGE(Z3955:Z3961)</f>
        <v>6.4285714285714288</v>
      </c>
      <c r="AJ3955" s="1">
        <f>Q3955/AD3955*100000</f>
        <v>0</v>
      </c>
      <c r="AK3955" s="34">
        <f>IF(B3956=B3955,IFERROR((Q3955/Q3956)-1,0),0)</f>
        <v>0</v>
      </c>
      <c r="AL3955" s="35">
        <f>IFERROR(LOG(2)/LOG(1+(AK3955)),AK3955)</f>
        <v>0</v>
      </c>
      <c r="AM3955" s="35">
        <f>AVERAGE(W3955:W3961)</f>
        <v>0</v>
      </c>
      <c r="AN3955" s="4">
        <f>ROUNDDOWN(N3955,0)</f>
        <v>43906</v>
      </c>
      <c r="AO3955" s="38" cm="1">
        <f t="array" ref="AO3955">_xlfn.ANCHORARRAY(AN3955)-1</f>
        <v>43905</v>
      </c>
    </row>
    <row r="3956" spans="1:41" x14ac:dyDescent="0.25">
      <c r="A3956">
        <v>20200315</v>
      </c>
      <c r="B3956" s="1" t="s">
        <v>124</v>
      </c>
      <c r="C3956">
        <v>56</v>
      </c>
      <c r="M3956" s="1" t="s">
        <v>75</v>
      </c>
      <c r="N3956" s="2">
        <v>43905.541666666664</v>
      </c>
      <c r="O3956" s="1" t="s">
        <v>3454</v>
      </c>
      <c r="P3956" s="2">
        <v>43905.666666666664</v>
      </c>
      <c r="S3956">
        <v>56</v>
      </c>
      <c r="T3956">
        <v>56</v>
      </c>
      <c r="U3956">
        <v>56</v>
      </c>
      <c r="V3956">
        <v>48</v>
      </c>
      <c r="W3956">
        <v>0</v>
      </c>
      <c r="X3956">
        <v>0</v>
      </c>
      <c r="Y3956">
        <v>0</v>
      </c>
      <c r="Z3956">
        <v>5</v>
      </c>
      <c r="AA3956">
        <v>5</v>
      </c>
      <c r="AB3956" s="1">
        <f>Z3956/0.1</f>
        <v>50</v>
      </c>
      <c r="AC3956" s="1">
        <f>AA3956-AB3956</f>
        <v>-45</v>
      </c>
      <c r="AD3956" s="1">
        <f>_xlfn.IFNA(INDEX($AV$2:$AV$53,MATCH(B3956,$AU$2:$AU$53,0)),1000)</f>
        <v>29472295</v>
      </c>
      <c r="AE3956" s="1">
        <f>C3956/AD3956*100000</f>
        <v>0.19000895586855385</v>
      </c>
      <c r="AF3956" s="34">
        <f>IF(B3957=B3956,IFERROR((C3956/C3957)-1,0),0)</f>
        <v>9.8039215686274606E-2</v>
      </c>
      <c r="AG3956" s="35">
        <f>IFERROR(LOG(2)/LOG(1+(AF3956)),AF3956)</f>
        <v>7.4112733424488937</v>
      </c>
      <c r="AH3956" s="35">
        <f>AVERAGE(Z3956:Z3962)</f>
        <v>6.8571428571428568</v>
      </c>
      <c r="AJ3956" s="1">
        <f>Q3956/AD3956*100000</f>
        <v>0</v>
      </c>
      <c r="AK3956" s="34">
        <f>IF(B3957=B3956,IFERROR((Q3956/Q3957)-1,0),0)</f>
        <v>0</v>
      </c>
      <c r="AL3956" s="35">
        <f>IFERROR(LOG(2)/LOG(1+(AK3956)),AK3956)</f>
        <v>0</v>
      </c>
      <c r="AM3956" s="35">
        <f>AVERAGE(W3956:W3962)</f>
        <v>0</v>
      </c>
      <c r="AN3956" s="4">
        <f>ROUNDDOWN(N3956,0)</f>
        <v>43905</v>
      </c>
      <c r="AO3956" s="38" cm="1">
        <f t="array" ref="AO3956">_xlfn.ANCHORARRAY(AN3956)-1</f>
        <v>43904</v>
      </c>
    </row>
    <row r="3957" spans="1:41" x14ac:dyDescent="0.25">
      <c r="A3957">
        <v>20200314</v>
      </c>
      <c r="B3957" s="1" t="s">
        <v>124</v>
      </c>
      <c r="C3957">
        <v>51</v>
      </c>
      <c r="M3957" s="1" t="s">
        <v>75</v>
      </c>
      <c r="N3957" s="2">
        <v>43904.541666666664</v>
      </c>
      <c r="O3957" s="1" t="s">
        <v>3503</v>
      </c>
      <c r="P3957" s="2">
        <v>43904.666666666664</v>
      </c>
      <c r="S3957">
        <v>51</v>
      </c>
      <c r="T3957">
        <v>51</v>
      </c>
      <c r="U3957">
        <v>51</v>
      </c>
      <c r="V3957">
        <v>48</v>
      </c>
      <c r="W3957">
        <v>0</v>
      </c>
      <c r="X3957">
        <v>0</v>
      </c>
      <c r="Y3957">
        <v>0</v>
      </c>
      <c r="Z3957">
        <v>12</v>
      </c>
      <c r="AA3957">
        <v>12</v>
      </c>
      <c r="AB3957" s="1">
        <f>Z3957/0.1</f>
        <v>120</v>
      </c>
      <c r="AC3957" s="1">
        <f>AA3957-AB3957</f>
        <v>-108</v>
      </c>
      <c r="AD3957" s="1">
        <f>_xlfn.IFNA(INDEX($AV$2:$AV$53,MATCH(B3957,$AU$2:$AU$53,0)),1000)</f>
        <v>29472295</v>
      </c>
      <c r="AE3957" s="1">
        <f>C3957/AD3957*100000</f>
        <v>0.17304387052314724</v>
      </c>
      <c r="AF3957" s="34">
        <f>IF(B3958=B3957,IFERROR((C3957/C3958)-1,0),0)</f>
        <v>0.30769230769230771</v>
      </c>
      <c r="AG3957" s="35">
        <f>IFERROR(LOG(2)/LOG(1+(AF3957)),AF3957)</f>
        <v>2.5838249455646198</v>
      </c>
      <c r="AH3957" s="35">
        <f>AVERAGE(Z3957:Z3963)</f>
        <v>6.1428571428571432</v>
      </c>
      <c r="AJ3957" s="1">
        <f>Q3957/AD3957*100000</f>
        <v>0</v>
      </c>
      <c r="AK3957" s="34">
        <f>IF(B3958=B3957,IFERROR((Q3957/Q3958)-1,0),0)</f>
        <v>0</v>
      </c>
      <c r="AL3957" s="35">
        <f>IFERROR(LOG(2)/LOG(1+(AK3957)),AK3957)</f>
        <v>0</v>
      </c>
      <c r="AM3957" s="35">
        <f>AVERAGE(W3957:W3963)</f>
        <v>0</v>
      </c>
      <c r="AN3957" s="4">
        <f>ROUNDDOWN(N3957,0)</f>
        <v>43904</v>
      </c>
      <c r="AO3957" s="38" cm="1">
        <f t="array" ref="AO3957">_xlfn.ANCHORARRAY(AN3957)-1</f>
        <v>43903</v>
      </c>
    </row>
    <row r="3958" spans="1:41" x14ac:dyDescent="0.25">
      <c r="A3958">
        <v>20200313</v>
      </c>
      <c r="B3958" s="1" t="s">
        <v>124</v>
      </c>
      <c r="C3958">
        <v>39</v>
      </c>
      <c r="M3958" s="1" t="s">
        <v>75</v>
      </c>
      <c r="N3958" s="2">
        <v>43903</v>
      </c>
      <c r="O3958" s="1" t="s">
        <v>3552</v>
      </c>
      <c r="P3958" s="2">
        <v>43903.666666666664</v>
      </c>
      <c r="S3958">
        <v>39</v>
      </c>
      <c r="T3958">
        <v>39</v>
      </c>
      <c r="U3958">
        <v>39</v>
      </c>
      <c r="V3958">
        <v>48</v>
      </c>
      <c r="W3958">
        <v>0</v>
      </c>
      <c r="X3958">
        <v>0</v>
      </c>
      <c r="Y3958">
        <v>0</v>
      </c>
      <c r="Z3958">
        <v>16</v>
      </c>
      <c r="AA3958">
        <v>16</v>
      </c>
      <c r="AB3958" s="1">
        <f>Z3958/0.1</f>
        <v>160</v>
      </c>
      <c r="AC3958" s="1">
        <f>AA3958-AB3958</f>
        <v>-144</v>
      </c>
      <c r="AD3958" s="1">
        <f>_xlfn.IFNA(INDEX($AV$2:$AV$53,MATCH(B3958,$AU$2:$AU$53,0)),1000)</f>
        <v>29472295</v>
      </c>
      <c r="AE3958" s="1">
        <f>C3958/AD3958*100000</f>
        <v>0.13232766569417143</v>
      </c>
      <c r="AF3958" s="34">
        <f>IF(B3959=B3958,IFERROR((C3958/C3959)-1,0),0)</f>
        <v>0.69565217391304346</v>
      </c>
      <c r="AG3958" s="35">
        <f>IFERROR(LOG(2)/LOG(1+(AF3958)),AF3958)</f>
        <v>1.3126111191837206</v>
      </c>
      <c r="AH3958" s="35">
        <f>AVERAGE(Z3958:Z3964)</f>
        <v>4.8571428571428568</v>
      </c>
      <c r="AJ3958" s="1">
        <f>Q3958/AD3958*100000</f>
        <v>0</v>
      </c>
      <c r="AK3958" s="34">
        <f>IF(B3959=B3958,IFERROR((Q3958/Q3959)-1,0),0)</f>
        <v>0</v>
      </c>
      <c r="AL3958" s="35">
        <f>IFERROR(LOG(2)/LOG(1+(AK3958)),AK3958)</f>
        <v>0</v>
      </c>
      <c r="AM3958" s="35">
        <f>AVERAGE(W3958:W3964)</f>
        <v>0</v>
      </c>
      <c r="AN3958" s="4">
        <f>ROUNDDOWN(N3958,0)</f>
        <v>43903</v>
      </c>
      <c r="AO3958" s="38" cm="1">
        <f t="array" ref="AO3958">_xlfn.ANCHORARRAY(AN3958)-1</f>
        <v>43902</v>
      </c>
    </row>
    <row r="3959" spans="1:41" x14ac:dyDescent="0.25">
      <c r="A3959">
        <v>20200312</v>
      </c>
      <c r="B3959" s="1" t="s">
        <v>124</v>
      </c>
      <c r="C3959">
        <v>23</v>
      </c>
      <c r="M3959" s="1" t="s">
        <v>75</v>
      </c>
      <c r="N3959" s="2">
        <v>43902.458333333336</v>
      </c>
      <c r="O3959" s="1" t="s">
        <v>3601</v>
      </c>
      <c r="P3959" s="2">
        <v>43902.666666666664</v>
      </c>
      <c r="S3959">
        <v>23</v>
      </c>
      <c r="T3959">
        <v>23</v>
      </c>
      <c r="U3959">
        <v>23</v>
      </c>
      <c r="V3959">
        <v>48</v>
      </c>
      <c r="W3959">
        <v>0</v>
      </c>
      <c r="X3959">
        <v>0</v>
      </c>
      <c r="Y3959">
        <v>0</v>
      </c>
      <c r="Z3959">
        <v>2</v>
      </c>
      <c r="AA3959">
        <v>2</v>
      </c>
      <c r="AB3959" s="1">
        <f>Z3959/0.1</f>
        <v>20</v>
      </c>
      <c r="AC3959" s="1">
        <f>AA3959-AB3959</f>
        <v>-18</v>
      </c>
      <c r="AD3959" s="1">
        <f>_xlfn.IFNA(INDEX($AV$2:$AV$53,MATCH(B3959,$AU$2:$AU$53,0)),1000)</f>
        <v>29472295</v>
      </c>
      <c r="AE3959" s="1">
        <f>C3959/AD3959*100000</f>
        <v>7.8039392588870327E-2</v>
      </c>
      <c r="AF3959" s="34">
        <f>IF(B3960=B3959,IFERROR((C3959/C3960)-1,0),0)</f>
        <v>9.5238095238095344E-2</v>
      </c>
      <c r="AG3959" s="35">
        <f>IFERROR(LOG(2)/LOG(1+(AF3959)),AF3959)</f>
        <v>7.6193649748434922</v>
      </c>
      <c r="AH3959" s="35">
        <f>AVERAGE(Z3959:Z3965)</f>
        <v>3.1428571428571428</v>
      </c>
      <c r="AJ3959" s="1">
        <f>Q3959/AD3959*100000</f>
        <v>0</v>
      </c>
      <c r="AK3959" s="34">
        <f>IF(B3960=B3959,IFERROR((Q3959/Q3960)-1,0),0)</f>
        <v>0</v>
      </c>
      <c r="AL3959" s="35">
        <f>IFERROR(LOG(2)/LOG(1+(AK3959)),AK3959)</f>
        <v>0</v>
      </c>
      <c r="AM3959" s="35">
        <f>AVERAGE(W3959:W3965)</f>
        <v>0</v>
      </c>
      <c r="AN3959" s="4">
        <f>ROUNDDOWN(N3959,0)</f>
        <v>43902</v>
      </c>
      <c r="AO3959" s="38" cm="1">
        <f t="array" ref="AO3959">_xlfn.ANCHORARRAY(AN3959)-1</f>
        <v>43901</v>
      </c>
    </row>
    <row r="3960" spans="1:41" x14ac:dyDescent="0.25">
      <c r="A3960">
        <v>20200311</v>
      </c>
      <c r="B3960" s="1" t="s">
        <v>124</v>
      </c>
      <c r="C3960">
        <v>21</v>
      </c>
      <c r="M3960" s="1" t="s">
        <v>75</v>
      </c>
      <c r="N3960" s="2"/>
      <c r="O3960" s="1" t="s">
        <v>3649</v>
      </c>
      <c r="P3960" s="2">
        <v>43901.666666666664</v>
      </c>
      <c r="S3960">
        <v>21</v>
      </c>
      <c r="T3960">
        <v>21</v>
      </c>
      <c r="U3960">
        <v>21</v>
      </c>
      <c r="V3960">
        <v>48</v>
      </c>
      <c r="W3960">
        <v>0</v>
      </c>
      <c r="X3960">
        <v>0</v>
      </c>
      <c r="Y3960">
        <v>0</v>
      </c>
      <c r="Z3960">
        <v>8</v>
      </c>
      <c r="AA3960">
        <v>8</v>
      </c>
      <c r="AB3960" s="1">
        <f>Z3960/0.1</f>
        <v>80</v>
      </c>
      <c r="AC3960" s="1">
        <f>AA3960-AB3960</f>
        <v>-72</v>
      </c>
      <c r="AD3960" s="1">
        <f>_xlfn.IFNA(INDEX($AV$2:$AV$53,MATCH(B3960,$AU$2:$AU$53,0)),1000)</f>
        <v>29472295</v>
      </c>
      <c r="AE3960" s="1">
        <f>C3960/AD3960*100000</f>
        <v>7.1253358450707696E-2</v>
      </c>
      <c r="AF3960" s="34">
        <f>IF(B3961=B3960,IFERROR((C3960/C3961)-1,0),0)</f>
        <v>0.61538461538461542</v>
      </c>
      <c r="AG3960" s="35">
        <f>IFERROR(LOG(2)/LOG(1+(AF3960)),AF3960)</f>
        <v>1.4453421367634522</v>
      </c>
      <c r="AH3960" s="35">
        <f>AVERAGE(Z3960:Z3966)</f>
        <v>2.8571428571428572</v>
      </c>
      <c r="AJ3960" s="1">
        <f>Q3960/AD3960*100000</f>
        <v>0</v>
      </c>
      <c r="AK3960" s="34">
        <f>IF(B3961=B3960,IFERROR((Q3960/Q3961)-1,0),0)</f>
        <v>0</v>
      </c>
      <c r="AL3960" s="35">
        <f>IFERROR(LOG(2)/LOG(1+(AK3960)),AK3960)</f>
        <v>0</v>
      </c>
      <c r="AM3960" s="35">
        <f>AVERAGE(W3960:W3966)</f>
        <v>0</v>
      </c>
      <c r="AN3960" s="4">
        <f>ROUNDDOWN(N3960,0)</f>
        <v>0</v>
      </c>
      <c r="AO3960" s="38" cm="1">
        <f t="array" ref="AO3960">_xlfn.ANCHORARRAY(AN3960)-1</f>
        <v>-1</v>
      </c>
    </row>
    <row r="3961" spans="1:41" x14ac:dyDescent="0.25">
      <c r="A3961">
        <v>20200310</v>
      </c>
      <c r="B3961" s="1" t="s">
        <v>124</v>
      </c>
      <c r="C3961">
        <v>13</v>
      </c>
      <c r="M3961" s="1" t="s">
        <v>75</v>
      </c>
      <c r="N3961" s="2"/>
      <c r="O3961" s="1" t="s">
        <v>3697</v>
      </c>
      <c r="P3961" s="2">
        <v>43900.666666666664</v>
      </c>
      <c r="S3961">
        <v>13</v>
      </c>
      <c r="T3961">
        <v>13</v>
      </c>
      <c r="U3961">
        <v>13</v>
      </c>
      <c r="V3961">
        <v>48</v>
      </c>
      <c r="W3961">
        <v>0</v>
      </c>
      <c r="X3961">
        <v>0</v>
      </c>
      <c r="Y3961">
        <v>0</v>
      </c>
      <c r="Z3961">
        <v>1</v>
      </c>
      <c r="AA3961">
        <v>1</v>
      </c>
      <c r="AB3961" s="1">
        <f>Z3961/0.1</f>
        <v>10</v>
      </c>
      <c r="AC3961" s="1">
        <f>AA3961-AB3961</f>
        <v>-9</v>
      </c>
      <c r="AD3961" s="1">
        <f>_xlfn.IFNA(INDEX($AV$2:$AV$53,MATCH(B3961,$AU$2:$AU$53,0)),1000)</f>
        <v>29472295</v>
      </c>
      <c r="AE3961" s="1">
        <f>C3961/AD3961*100000</f>
        <v>4.4109221898057147E-2</v>
      </c>
      <c r="AF3961" s="34">
        <f>IF(B3962=B3961,IFERROR((C3961/C3962)-1,0),0)</f>
        <v>8.3333333333333259E-2</v>
      </c>
      <c r="AG3961" s="35">
        <f>IFERROR(LOG(2)/LOG(1+(AF3961)),AF3961)</f>
        <v>8.6597168025228246</v>
      </c>
      <c r="AH3961" s="35">
        <f>AVERAGE(Z3961:Z3967)</f>
        <v>2</v>
      </c>
      <c r="AJ3961" s="1">
        <f>Q3961/AD3961*100000</f>
        <v>0</v>
      </c>
      <c r="AK3961" s="34">
        <f>IF(B3962=B3961,IFERROR((Q3961/Q3962)-1,0),0)</f>
        <v>0</v>
      </c>
      <c r="AL3961" s="35">
        <f>IFERROR(LOG(2)/LOG(1+(AK3961)),AK3961)</f>
        <v>0</v>
      </c>
      <c r="AM3961" s="35">
        <f>AVERAGE(W3961:W3967)</f>
        <v>0</v>
      </c>
      <c r="AN3961" s="4">
        <f>ROUNDDOWN(N3961,0)</f>
        <v>0</v>
      </c>
      <c r="AO3961" s="38" cm="1">
        <f t="array" ref="AO3961">_xlfn.ANCHORARRAY(AN3961)-1</f>
        <v>-1</v>
      </c>
    </row>
    <row r="3962" spans="1:41" x14ac:dyDescent="0.25">
      <c r="A3962">
        <v>20200309</v>
      </c>
      <c r="B3962" s="1" t="s">
        <v>124</v>
      </c>
      <c r="C3962">
        <v>12</v>
      </c>
      <c r="M3962" s="1" t="s">
        <v>75</v>
      </c>
      <c r="N3962" s="2"/>
      <c r="O3962" s="1" t="s">
        <v>3745</v>
      </c>
      <c r="P3962" s="2">
        <v>43899.666666666664</v>
      </c>
      <c r="S3962">
        <v>12</v>
      </c>
      <c r="T3962">
        <v>12</v>
      </c>
      <c r="U3962">
        <v>12</v>
      </c>
      <c r="V3962">
        <v>48</v>
      </c>
      <c r="W3962">
        <v>0</v>
      </c>
      <c r="X3962">
        <v>0</v>
      </c>
      <c r="Y3962">
        <v>0</v>
      </c>
      <c r="Z3962">
        <v>4</v>
      </c>
      <c r="AA3962">
        <v>4</v>
      </c>
      <c r="AB3962" s="1">
        <f>Z3962/0.1</f>
        <v>40</v>
      </c>
      <c r="AC3962" s="1">
        <f>AA3962-AB3962</f>
        <v>-36</v>
      </c>
      <c r="AD3962" s="1">
        <f>_xlfn.IFNA(INDEX($AV$2:$AV$53,MATCH(B3962,$AU$2:$AU$53,0)),1000)</f>
        <v>29472295</v>
      </c>
      <c r="AE3962" s="1">
        <f>C3962/AD3962*100000</f>
        <v>4.0716204828975824E-2</v>
      </c>
      <c r="AF3962" s="34">
        <f>IF(B3963=B3962,IFERROR((C3962/C3963)-1,0),0)</f>
        <v>0.5</v>
      </c>
      <c r="AG3962" s="35">
        <f>IFERROR(LOG(2)/LOG(1+(AF3962)),AF3962)</f>
        <v>1.7095112913514547</v>
      </c>
      <c r="AH3962" s="35">
        <f>AVERAGE(Z3962:Z3968)</f>
        <v>16.166666666666668</v>
      </c>
      <c r="AJ3962" s="1">
        <f>Q3962/AD3962*100000</f>
        <v>0</v>
      </c>
      <c r="AK3962" s="34">
        <f>IF(B3963=B3962,IFERROR((Q3962/Q3963)-1,0),0)</f>
        <v>0</v>
      </c>
      <c r="AL3962" s="35">
        <f>IFERROR(LOG(2)/LOG(1+(AK3962)),AK3962)</f>
        <v>0</v>
      </c>
      <c r="AM3962" s="35">
        <f>AVERAGE(W3962:W3968)</f>
        <v>0.66666666666666663</v>
      </c>
      <c r="AN3962" s="4">
        <f>ROUNDDOWN(N3962,0)</f>
        <v>0</v>
      </c>
      <c r="AO3962" s="38" cm="1">
        <f t="array" ref="AO3962">_xlfn.ANCHORARRAY(AN3962)-1</f>
        <v>-1</v>
      </c>
    </row>
    <row r="3963" spans="1:41" x14ac:dyDescent="0.25">
      <c r="A3963">
        <v>20200308</v>
      </c>
      <c r="B3963" s="1" t="s">
        <v>124</v>
      </c>
      <c r="C3963">
        <v>8</v>
      </c>
      <c r="M3963" s="1" t="s">
        <v>75</v>
      </c>
      <c r="N3963" s="2"/>
      <c r="O3963" s="1" t="s">
        <v>3793</v>
      </c>
      <c r="P3963" s="2">
        <v>43898.666666666664</v>
      </c>
      <c r="S3963">
        <v>8</v>
      </c>
      <c r="T3963">
        <v>8</v>
      </c>
      <c r="U3963">
        <v>8</v>
      </c>
      <c r="V3963">
        <v>48</v>
      </c>
      <c r="W3963">
        <v>0</v>
      </c>
      <c r="X3963">
        <v>0</v>
      </c>
      <c r="Y3963">
        <v>0</v>
      </c>
      <c r="Z3963">
        <v>0</v>
      </c>
      <c r="AA3963">
        <v>0</v>
      </c>
      <c r="AB3963" s="1">
        <f>Z3963/0.1</f>
        <v>0</v>
      </c>
      <c r="AC3963" s="1">
        <f>AA3963-AB3963</f>
        <v>0</v>
      </c>
      <c r="AD3963" s="1">
        <f>_xlfn.IFNA(INDEX($AV$2:$AV$53,MATCH(B3963,$AU$2:$AU$53,0)),1000)</f>
        <v>29472295</v>
      </c>
      <c r="AE3963" s="1">
        <f>C3963/AD3963*100000</f>
        <v>2.714413655265055E-2</v>
      </c>
      <c r="AF3963" s="34">
        <f>IF(B3964=B3963,IFERROR((C3963/C3964)-1,0),0)</f>
        <v>0</v>
      </c>
      <c r="AG3963" s="35">
        <f>IFERROR(LOG(2)/LOG(1+(AF3963)),AF3963)</f>
        <v>0</v>
      </c>
      <c r="AH3963" s="35">
        <f>AVERAGE(Z3963:Z3969)</f>
        <v>32</v>
      </c>
      <c r="AJ3963" s="1">
        <f>Q3963/AD3963*100000</f>
        <v>0</v>
      </c>
      <c r="AK3963" s="34">
        <f>IF(B3964=B3963,IFERROR((Q3963/Q3964)-1,0),0)</f>
        <v>0</v>
      </c>
      <c r="AL3963" s="35">
        <f>IFERROR(LOG(2)/LOG(1+(AK3963)),AK3963)</f>
        <v>0</v>
      </c>
      <c r="AM3963" s="35">
        <f>AVERAGE(W3963:W3969)</f>
        <v>1.1666666666666667</v>
      </c>
      <c r="AN3963" s="4">
        <f>ROUNDDOWN(N3963,0)</f>
        <v>0</v>
      </c>
      <c r="AO3963" s="38" cm="1">
        <f t="array" ref="AO3963">_xlfn.ANCHORARRAY(AN3963)-1</f>
        <v>-1</v>
      </c>
    </row>
    <row r="3964" spans="1:41" x14ac:dyDescent="0.25">
      <c r="A3964">
        <v>20200307</v>
      </c>
      <c r="B3964" s="1" t="s">
        <v>124</v>
      </c>
      <c r="C3964">
        <v>8</v>
      </c>
      <c r="M3964" s="1" t="s">
        <v>75</v>
      </c>
      <c r="N3964" s="2"/>
      <c r="O3964" s="1" t="s">
        <v>3841</v>
      </c>
      <c r="P3964" s="2">
        <v>43897.666666666664</v>
      </c>
      <c r="S3964">
        <v>8</v>
      </c>
      <c r="T3964">
        <v>8</v>
      </c>
      <c r="U3964">
        <v>8</v>
      </c>
      <c r="V3964">
        <v>48</v>
      </c>
      <c r="W3964">
        <v>0</v>
      </c>
      <c r="X3964">
        <v>0</v>
      </c>
      <c r="Y3964">
        <v>0</v>
      </c>
      <c r="Z3964">
        <v>3</v>
      </c>
      <c r="AA3964">
        <v>3</v>
      </c>
      <c r="AB3964" s="1">
        <f>Z3964/0.1</f>
        <v>30</v>
      </c>
      <c r="AC3964" s="1">
        <f>AA3964-AB3964</f>
        <v>-27</v>
      </c>
      <c r="AD3964" s="1">
        <f>_xlfn.IFNA(INDEX($AV$2:$AV$53,MATCH(B3964,$AU$2:$AU$53,0)),1000)</f>
        <v>29472295</v>
      </c>
      <c r="AE3964" s="1">
        <f>C3964/AD3964*100000</f>
        <v>2.714413655265055E-2</v>
      </c>
      <c r="AF3964" s="34">
        <f>IF(B3965=B3964,IFERROR((C3964/C3965)-1,0),0)</f>
        <v>0.60000000000000009</v>
      </c>
      <c r="AG3964" s="35">
        <f>IFERROR(LOG(2)/LOG(1+(AF3964)),AF3964)</f>
        <v>1.4747698473569486</v>
      </c>
      <c r="AH3964" s="35">
        <f>AVERAGE(Z3964:Z3970)</f>
        <v>53.5</v>
      </c>
      <c r="AJ3964" s="1">
        <f>Q3964/AD3964*100000</f>
        <v>0</v>
      </c>
      <c r="AK3964" s="34">
        <f>IF(B3965=B3964,IFERROR((Q3964/Q3965)-1,0),0)</f>
        <v>0</v>
      </c>
      <c r="AL3964" s="35">
        <f>IFERROR(LOG(2)/LOG(1+(AK3964)),AK3964)</f>
        <v>0</v>
      </c>
      <c r="AM3964" s="35">
        <f>AVERAGE(W3964:W3970)</f>
        <v>1.3333333333333333</v>
      </c>
      <c r="AN3964" s="4">
        <f>ROUNDDOWN(N3964,0)</f>
        <v>0</v>
      </c>
      <c r="AO3964" s="38" cm="1">
        <f t="array" ref="AO3964">_xlfn.ANCHORARRAY(AN3964)-1</f>
        <v>-1</v>
      </c>
    </row>
    <row r="3965" spans="1:41" x14ac:dyDescent="0.25">
      <c r="A3965">
        <v>20200306</v>
      </c>
      <c r="B3965" s="1" t="s">
        <v>124</v>
      </c>
      <c r="C3965">
        <v>5</v>
      </c>
      <c r="M3965" s="1" t="s">
        <v>75</v>
      </c>
      <c r="N3965" s="2"/>
      <c r="O3965" s="1" t="s">
        <v>3877</v>
      </c>
      <c r="P3965" s="2">
        <v>43896.666666666664</v>
      </c>
      <c r="S3965">
        <v>5</v>
      </c>
      <c r="T3965">
        <v>5</v>
      </c>
      <c r="U3965">
        <v>5</v>
      </c>
      <c r="V3965">
        <v>48</v>
      </c>
      <c r="W3965">
        <v>0</v>
      </c>
      <c r="X3965">
        <v>0</v>
      </c>
      <c r="Y3965">
        <v>0</v>
      </c>
      <c r="Z3965">
        <v>4</v>
      </c>
      <c r="AA3965">
        <v>4</v>
      </c>
      <c r="AB3965" s="1">
        <f>Z3965/0.1</f>
        <v>40</v>
      </c>
      <c r="AC3965" s="1">
        <f>AA3965-AB3965</f>
        <v>-36</v>
      </c>
      <c r="AD3965" s="1">
        <f>_xlfn.IFNA(INDEX($AV$2:$AV$53,MATCH(B3965,$AU$2:$AU$53,0)),1000)</f>
        <v>29472295</v>
      </c>
      <c r="AE3965" s="1">
        <f>C3965/AD3965*100000</f>
        <v>1.6965085345406593E-2</v>
      </c>
      <c r="AF3965" s="34">
        <f>IF(B3966=B3965,IFERROR((C3965/C3966)-1,0),0)</f>
        <v>4</v>
      </c>
      <c r="AG3965" s="35">
        <f>IFERROR(LOG(2)/LOG(1+(AF3965)),AF3965)</f>
        <v>0.430676558073393</v>
      </c>
      <c r="AH3965" s="35">
        <f>AVERAGE(Z3965:Z3971)</f>
        <v>75</v>
      </c>
      <c r="AJ3965" s="1">
        <f>Q3965/AD3965*100000</f>
        <v>0</v>
      </c>
      <c r="AK3965" s="34">
        <f>IF(B3966=B3965,IFERROR((Q3965/Q3966)-1,0),0)</f>
        <v>0</v>
      </c>
      <c r="AL3965" s="35">
        <f>IFERROR(LOG(2)/LOG(1+(AK3965)),AK3965)</f>
        <v>0</v>
      </c>
      <c r="AM3965" s="35">
        <f>AVERAGE(W3965:W3971)</f>
        <v>1.3333333333333333</v>
      </c>
      <c r="AN3965" s="4">
        <f>ROUNDDOWN(N3965,0)</f>
        <v>0</v>
      </c>
      <c r="AO3965" s="38" cm="1">
        <f t="array" ref="AO3965">_xlfn.ANCHORARRAY(AN3965)-1</f>
        <v>-1</v>
      </c>
    </row>
    <row r="3966" spans="1:41" x14ac:dyDescent="0.25">
      <c r="A3966">
        <v>20200305</v>
      </c>
      <c r="B3966" s="1" t="s">
        <v>124</v>
      </c>
      <c r="C3966">
        <v>1</v>
      </c>
      <c r="M3966" s="1" t="s">
        <v>75</v>
      </c>
      <c r="N3966" s="2"/>
      <c r="O3966" s="1" t="s">
        <v>3901</v>
      </c>
      <c r="P3966" s="2">
        <v>43895.666666666664</v>
      </c>
      <c r="S3966">
        <v>1</v>
      </c>
      <c r="T3966">
        <v>1</v>
      </c>
      <c r="U3966">
        <v>1</v>
      </c>
      <c r="V3966">
        <v>48</v>
      </c>
      <c r="W3966">
        <v>0</v>
      </c>
      <c r="X3966">
        <v>0</v>
      </c>
      <c r="Y3966">
        <v>0</v>
      </c>
      <c r="Z3966">
        <v>0</v>
      </c>
      <c r="AA3966">
        <v>0</v>
      </c>
      <c r="AB3966" s="1">
        <f>Z3966/0.1</f>
        <v>0</v>
      </c>
      <c r="AC3966" s="1">
        <f>AA3966-AB3966</f>
        <v>0</v>
      </c>
      <c r="AD3966" s="1">
        <f>_xlfn.IFNA(INDEX($AV$2:$AV$53,MATCH(B3966,$AU$2:$AU$53,0)),1000)</f>
        <v>29472295</v>
      </c>
      <c r="AE3966" s="1">
        <f>C3966/AD3966*100000</f>
        <v>3.3930170690813187E-3</v>
      </c>
      <c r="AF3966" s="34">
        <f>IF(B3967=B3966,IFERROR((C3966/C3967)-1,0),0)</f>
        <v>0</v>
      </c>
      <c r="AG3966" s="35">
        <f>IFERROR(LOG(2)/LOG(1+(AF3966)),AF3966)</f>
        <v>0</v>
      </c>
      <c r="AH3966" s="35">
        <f>AVERAGE(Z3966:Z3972)</f>
        <v>108.16666666666667</v>
      </c>
      <c r="AJ3966" s="1">
        <f>Q3966/AD3966*100000</f>
        <v>0</v>
      </c>
      <c r="AK3966" s="34">
        <f>IF(B3967=B3966,IFERROR((Q3966/Q3967)-1,0),0)</f>
        <v>0</v>
      </c>
      <c r="AL3966" s="35">
        <f>IFERROR(LOG(2)/LOG(1+(AK3966)),AK3966)</f>
        <v>0</v>
      </c>
      <c r="AM3966" s="35">
        <f>AVERAGE(W3966:W3972)</f>
        <v>2</v>
      </c>
      <c r="AN3966" s="4">
        <f>ROUNDDOWN(N3966,0)</f>
        <v>0</v>
      </c>
      <c r="AO3966" s="38" cm="1">
        <f t="array" ref="AO3966">_xlfn.ANCHORARRAY(AN3966)-1</f>
        <v>-1</v>
      </c>
    </row>
    <row r="3967" spans="1:41" x14ac:dyDescent="0.25">
      <c r="A3967">
        <v>20200304</v>
      </c>
      <c r="B3967" s="1" t="s">
        <v>124</v>
      </c>
      <c r="C3967">
        <v>1</v>
      </c>
      <c r="M3967" s="1" t="s">
        <v>75</v>
      </c>
      <c r="N3967" s="2"/>
      <c r="O3967" s="1" t="s">
        <v>3916</v>
      </c>
      <c r="P3967" s="2">
        <v>43894.666666666664</v>
      </c>
      <c r="S3967">
        <v>1</v>
      </c>
      <c r="T3967">
        <v>1</v>
      </c>
      <c r="U3967">
        <v>1</v>
      </c>
      <c r="V3967">
        <v>48</v>
      </c>
      <c r="AB3967" s="1">
        <f>Z3967/0.1</f>
        <v>0</v>
      </c>
      <c r="AC3967" s="1">
        <f>AA3967-AB3967</f>
        <v>0</v>
      </c>
      <c r="AD3967" s="1">
        <f>_xlfn.IFNA(INDEX($AV$2:$AV$53,MATCH(B3967,$AU$2:$AU$53,0)),1000)</f>
        <v>29472295</v>
      </c>
      <c r="AE3967" s="1">
        <f>C3967/AD3967*100000</f>
        <v>3.3930170690813187E-3</v>
      </c>
      <c r="AF3967" s="34">
        <f>IF(B3968=B3967,IFERROR((C3967/C3968)-1,0),0)</f>
        <v>0</v>
      </c>
      <c r="AG3967" s="35">
        <f>IFERROR(LOG(2)/LOG(1+(AF3967)),AF3967)</f>
        <v>0</v>
      </c>
      <c r="AH3967" s="35">
        <f>AVERAGE(Z3967:Z3973)</f>
        <v>138.66666666666666</v>
      </c>
      <c r="AJ3967" s="1">
        <f>Q3967/AD3967*100000</f>
        <v>0</v>
      </c>
      <c r="AK3967" s="34">
        <f>IF(B3968=B3967,IFERROR((Q3967/Q3968)-1,0),0)</f>
        <v>0</v>
      </c>
      <c r="AL3967" s="35">
        <f>IFERROR(LOG(2)/LOG(1+(AK3967)),AK3967)</f>
        <v>0</v>
      </c>
      <c r="AM3967" s="35">
        <f>AVERAGE(W3967:W3973)</f>
        <v>2.1666666666666665</v>
      </c>
      <c r="AN3967" s="4">
        <f>ROUNDDOWN(N3967,0)</f>
        <v>0</v>
      </c>
      <c r="AO3967" s="38" cm="1">
        <f t="array" ref="AO3967">_xlfn.ANCHORARRAY(AN3967)-1</f>
        <v>-1</v>
      </c>
    </row>
    <row r="3968" spans="1:41" x14ac:dyDescent="0.25">
      <c r="A3968">
        <v>20200527</v>
      </c>
      <c r="B3968" s="1" t="s">
        <v>125</v>
      </c>
      <c r="C3968">
        <v>8706</v>
      </c>
      <c r="D3968">
        <v>191920</v>
      </c>
      <c r="F3968">
        <v>127</v>
      </c>
      <c r="G3968">
        <v>716</v>
      </c>
      <c r="I3968">
        <v>223</v>
      </c>
      <c r="K3968">
        <v>94</v>
      </c>
      <c r="L3968">
        <v>5499</v>
      </c>
      <c r="M3968" s="1" t="s">
        <v>28</v>
      </c>
      <c r="N3968" s="2">
        <v>43978.461111111108</v>
      </c>
      <c r="O3968" s="1" t="s">
        <v>4779</v>
      </c>
      <c r="P3968" s="2">
        <v>43978.666666666664</v>
      </c>
      <c r="Q3968">
        <v>105</v>
      </c>
      <c r="R3968">
        <v>716</v>
      </c>
      <c r="S3968">
        <v>200626</v>
      </c>
      <c r="T3968">
        <v>200626</v>
      </c>
      <c r="U3968">
        <v>200626</v>
      </c>
      <c r="V3968">
        <v>49</v>
      </c>
      <c r="W3968">
        <v>4</v>
      </c>
      <c r="X3968">
        <v>20</v>
      </c>
      <c r="Y3968">
        <v>1948</v>
      </c>
      <c r="Z3968">
        <v>86</v>
      </c>
      <c r="AA3968">
        <v>2034</v>
      </c>
      <c r="AB3968" s="1">
        <f>Z3968/0.1</f>
        <v>860</v>
      </c>
      <c r="AC3968" s="1">
        <f>AA3968-AB3968</f>
        <v>1174</v>
      </c>
      <c r="AD3968" s="1">
        <f>_xlfn.IFNA(INDEX($AV$2:$AV$53,MATCH(B3968,$AU$2:$AU$53,0)),1000)</f>
        <v>3282115</v>
      </c>
      <c r="AE3968" s="1">
        <f>C3968/AD3968*100000</f>
        <v>265.255787807557</v>
      </c>
      <c r="AF3968" s="34">
        <f>IF(B3969=B3968,IFERROR((C3968/C3969)-1,0),0)</f>
        <v>9.9767981438514397E-3</v>
      </c>
      <c r="AG3968" s="35">
        <f>IFERROR(LOG(2)/LOG(1+(AF3968)),AF3968)</f>
        <v>69.821915239241463</v>
      </c>
      <c r="AH3968" s="35">
        <f>AVERAGE(Z3968:Z3974)</f>
        <v>142.28571428571428</v>
      </c>
      <c r="AJ3968" s="1">
        <f>Q3968/AD3968*100000</f>
        <v>3.1991566413730173</v>
      </c>
      <c r="AK3968" s="34">
        <f>IF(B3969=B3968,IFERROR((Q3968/Q3969)-1,0),0)</f>
        <v>3.9603960396039639E-2</v>
      </c>
      <c r="AL3968" s="35">
        <f>IFERROR(LOG(2)/LOG(1+(AK3968)),AK3968)</f>
        <v>17.846296479076134</v>
      </c>
      <c r="AM3968" s="35">
        <f>AVERAGE(W3968:W3974)</f>
        <v>2.1428571428571428</v>
      </c>
      <c r="AN3968" s="4">
        <f>ROUNDDOWN(N3968,0)</f>
        <v>43978</v>
      </c>
      <c r="AO3968" s="38" cm="1">
        <f t="array" ref="AO3968">_xlfn.ANCHORARRAY(AN3968)-1</f>
        <v>43977</v>
      </c>
    </row>
    <row r="3969" spans="1:41" x14ac:dyDescent="0.25">
      <c r="A3969">
        <v>20200526</v>
      </c>
      <c r="B3969" s="1" t="s">
        <v>125</v>
      </c>
      <c r="C3969">
        <v>8620</v>
      </c>
      <c r="D3969">
        <v>189972</v>
      </c>
      <c r="F3969">
        <v>134</v>
      </c>
      <c r="G3969">
        <v>696</v>
      </c>
      <c r="I3969">
        <v>217</v>
      </c>
      <c r="K3969">
        <v>89</v>
      </c>
      <c r="L3969">
        <v>5346</v>
      </c>
      <c r="M3969" s="1" t="s">
        <v>28</v>
      </c>
      <c r="N3969" s="2">
        <v>43977.429861111108</v>
      </c>
      <c r="O3969" s="1" t="s">
        <v>4835</v>
      </c>
      <c r="P3969" s="2">
        <v>43977.666666666664</v>
      </c>
      <c r="Q3969">
        <v>101</v>
      </c>
      <c r="R3969">
        <v>696</v>
      </c>
      <c r="S3969">
        <v>198592</v>
      </c>
      <c r="T3969">
        <v>198592</v>
      </c>
      <c r="U3969">
        <v>198592</v>
      </c>
      <c r="V3969">
        <v>49</v>
      </c>
      <c r="W3969">
        <v>3</v>
      </c>
      <c r="X3969">
        <v>4</v>
      </c>
      <c r="Y3969">
        <v>2025</v>
      </c>
      <c r="Z3969">
        <v>99</v>
      </c>
      <c r="AA3969">
        <v>2124</v>
      </c>
      <c r="AB3969" s="1">
        <f>Z3969/0.1</f>
        <v>990</v>
      </c>
      <c r="AC3969" s="1">
        <f>AA3969-AB3969</f>
        <v>1134</v>
      </c>
      <c r="AD3969" s="1">
        <f>_xlfn.IFNA(INDEX($AV$2:$AV$53,MATCH(B3969,$AU$2:$AU$53,0)),1000)</f>
        <v>3282115</v>
      </c>
      <c r="AE3969" s="1">
        <f>C3969/AD3969*100000</f>
        <v>262.63552617748007</v>
      </c>
      <c r="AF3969" s="34">
        <f>IF(B3970=B3969,IFERROR((C3969/C3970)-1,0),0)</f>
        <v>1.1618354653209817E-2</v>
      </c>
      <c r="AG3969" s="35">
        <f>IFERROR(LOG(2)/LOG(1+(AF3969)),AF3969)</f>
        <v>60.005574292761501</v>
      </c>
      <c r="AH3969" s="35">
        <f>AVERAGE(Z3969:Z3975)</f>
        <v>176.57142857142858</v>
      </c>
      <c r="AJ3969" s="1">
        <f>Q3969/AD3969*100000</f>
        <v>3.0772840074159498</v>
      </c>
      <c r="AK3969" s="34">
        <f>IF(B3970=B3969,IFERROR((Q3969/Q3970)-1,0),0)</f>
        <v>3.0612244897959107E-2</v>
      </c>
      <c r="AL3969" s="35">
        <f>IFERROR(LOG(2)/LOG(1+(AK3969)),AK3969)</f>
        <v>22.987639807181072</v>
      </c>
      <c r="AM3969" s="35">
        <f>AVERAGE(W3969:W3975)</f>
        <v>3</v>
      </c>
      <c r="AN3969" s="4">
        <f>ROUNDDOWN(N3969,0)</f>
        <v>43977</v>
      </c>
      <c r="AO3969" s="38" cm="1">
        <f t="array" ref="AO3969">_xlfn.ANCHORARRAY(AN3969)-1</f>
        <v>43976</v>
      </c>
    </row>
    <row r="3970" spans="1:41" x14ac:dyDescent="0.25">
      <c r="A3970">
        <v>20200525</v>
      </c>
      <c r="B3970" s="1" t="s">
        <v>125</v>
      </c>
      <c r="C3970">
        <v>8521</v>
      </c>
      <c r="D3970">
        <v>187947</v>
      </c>
      <c r="F3970">
        <v>131</v>
      </c>
      <c r="G3970">
        <v>692</v>
      </c>
      <c r="I3970">
        <v>215</v>
      </c>
      <c r="K3970">
        <v>88</v>
      </c>
      <c r="L3970">
        <v>5218</v>
      </c>
      <c r="M3970" s="1" t="s">
        <v>28</v>
      </c>
      <c r="N3970" s="2">
        <v>43976.427083333336</v>
      </c>
      <c r="O3970" s="1" t="s">
        <v>4699</v>
      </c>
      <c r="P3970" s="2">
        <v>43976.666666666664</v>
      </c>
      <c r="Q3970">
        <v>98</v>
      </c>
      <c r="R3970">
        <v>692</v>
      </c>
      <c r="S3970">
        <v>196468</v>
      </c>
      <c r="T3970">
        <v>196468</v>
      </c>
      <c r="U3970">
        <v>196468</v>
      </c>
      <c r="V3970">
        <v>49</v>
      </c>
      <c r="W3970">
        <v>1</v>
      </c>
      <c r="X3970">
        <v>4</v>
      </c>
      <c r="Y3970">
        <v>1906</v>
      </c>
      <c r="Z3970">
        <v>129</v>
      </c>
      <c r="AA3970">
        <v>2035</v>
      </c>
      <c r="AB3970" s="1">
        <f>Z3970/0.1</f>
        <v>1290</v>
      </c>
      <c r="AC3970" s="1">
        <f>AA3970-AB3970</f>
        <v>745</v>
      </c>
      <c r="AD3970" s="1">
        <f>_xlfn.IFNA(INDEX($AV$2:$AV$53,MATCH(B3970,$AU$2:$AU$53,0)),1000)</f>
        <v>3282115</v>
      </c>
      <c r="AE3970" s="1">
        <f>C3970/AD3970*100000</f>
        <v>259.61917848704263</v>
      </c>
      <c r="AF3970" s="34">
        <f>IF(B3971=B3970,IFERROR((C3970/C3971)-1,0),0)</f>
        <v>1.537178265014294E-2</v>
      </c>
      <c r="AG3970" s="35">
        <f>IFERROR(LOG(2)/LOG(1+(AF3970)),AF3970)</f>
        <v>45.437871814048492</v>
      </c>
      <c r="AH3970" s="35">
        <f>AVERAGE(Z3970:Z3976)</f>
        <v>162.42857142857142</v>
      </c>
      <c r="AJ3970" s="1">
        <f>Q3970/AD3970*100000</f>
        <v>2.9858795319481493</v>
      </c>
      <c r="AK3970" s="34">
        <f>IF(B3971=B3970,IFERROR((Q3970/Q3971)-1,0),0)</f>
        <v>1.0309278350515427E-2</v>
      </c>
      <c r="AL3970" s="35">
        <f>IFERROR(LOG(2)/LOG(1+(AK3970)),AK3970)</f>
        <v>67.581257666952496</v>
      </c>
      <c r="AM3970" s="35">
        <f>AVERAGE(W3970:W3976)</f>
        <v>2.5714285714285716</v>
      </c>
      <c r="AN3970" s="4">
        <f>ROUNDDOWN(N3970,0)</f>
        <v>43976</v>
      </c>
      <c r="AO3970" s="38" cm="1">
        <f t="array" ref="AO3970">_xlfn.ANCHORARRAY(AN3970)-1</f>
        <v>43975</v>
      </c>
    </row>
    <row r="3971" spans="1:41" x14ac:dyDescent="0.25">
      <c r="A3971">
        <v>20200524</v>
      </c>
      <c r="B3971" s="1" t="s">
        <v>125</v>
      </c>
      <c r="C3971">
        <v>8392</v>
      </c>
      <c r="D3971">
        <v>186041</v>
      </c>
      <c r="F3971">
        <v>128</v>
      </c>
      <c r="G3971">
        <v>688</v>
      </c>
      <c r="I3971">
        <v>215</v>
      </c>
      <c r="K3971">
        <v>88</v>
      </c>
      <c r="L3971">
        <v>5081</v>
      </c>
      <c r="M3971" s="1" t="s">
        <v>28</v>
      </c>
      <c r="N3971" s="2">
        <v>43975.443749999999</v>
      </c>
      <c r="O3971" s="1" t="s">
        <v>4643</v>
      </c>
      <c r="P3971" s="2">
        <v>43975.666666666664</v>
      </c>
      <c r="Q3971">
        <v>97</v>
      </c>
      <c r="R3971">
        <v>688</v>
      </c>
      <c r="S3971">
        <v>194433</v>
      </c>
      <c r="T3971">
        <v>194433</v>
      </c>
      <c r="U3971">
        <v>194433</v>
      </c>
      <c r="V3971">
        <v>49</v>
      </c>
      <c r="W3971">
        <v>0</v>
      </c>
      <c r="X3971">
        <v>-365</v>
      </c>
      <c r="Y3971">
        <v>3522</v>
      </c>
      <c r="Z3971">
        <v>132</v>
      </c>
      <c r="AA3971">
        <v>3654</v>
      </c>
      <c r="AB3971" s="1">
        <f>Z3971/0.1</f>
        <v>1320</v>
      </c>
      <c r="AC3971" s="1">
        <f>AA3971-AB3971</f>
        <v>2334</v>
      </c>
      <c r="AD3971" s="1">
        <f>_xlfn.IFNA(INDEX($AV$2:$AV$53,MATCH(B3971,$AU$2:$AU$53,0)),1000)</f>
        <v>3282115</v>
      </c>
      <c r="AE3971" s="1">
        <f>C3971/AD3971*100000</f>
        <v>255.68878604192722</v>
      </c>
      <c r="AF3971" s="34">
        <f>IF(B3972=B3971,IFERROR((C3971/C3972)-1,0),0)</f>
        <v>1.5980629539951607E-2</v>
      </c>
      <c r="AG3971" s="35">
        <f>IFERROR(LOG(2)/LOG(1+(AF3971)),AF3971)</f>
        <v>43.719867749826157</v>
      </c>
      <c r="AH3971" s="35">
        <f>AVERAGE(Z3971:Z3977)</f>
        <v>164.85714285714286</v>
      </c>
      <c r="AJ3971" s="1">
        <f>Q3971/AD3971*100000</f>
        <v>2.9554113734588823</v>
      </c>
      <c r="AK3971" s="34">
        <f>IF(B3972=B3971,IFERROR((Q3971/Q3972)-1,0),0)</f>
        <v>0</v>
      </c>
      <c r="AL3971" s="35">
        <f>IFERROR(LOG(2)/LOG(1+(AK3971)),AK3971)</f>
        <v>0</v>
      </c>
      <c r="AM3971" s="35">
        <f>AVERAGE(W3971:W3977)</f>
        <v>2.4285714285714284</v>
      </c>
      <c r="AN3971" s="4">
        <f>ROUNDDOWN(N3971,0)</f>
        <v>43975</v>
      </c>
      <c r="AO3971" s="38" cm="1">
        <f t="array" ref="AO3971">_xlfn.ANCHORARRAY(AN3971)-1</f>
        <v>43974</v>
      </c>
    </row>
    <row r="3972" spans="1:41" x14ac:dyDescent="0.25">
      <c r="A3972">
        <v>20200523</v>
      </c>
      <c r="B3972" s="1" t="s">
        <v>125</v>
      </c>
      <c r="C3972">
        <v>8260</v>
      </c>
      <c r="D3972">
        <v>182519</v>
      </c>
      <c r="F3972">
        <v>165</v>
      </c>
      <c r="G3972">
        <v>1053</v>
      </c>
      <c r="I3972">
        <v>213</v>
      </c>
      <c r="K3972">
        <v>88</v>
      </c>
      <c r="L3972">
        <v>4898</v>
      </c>
      <c r="M3972" s="1" t="s">
        <v>28</v>
      </c>
      <c r="N3972" s="2">
        <v>43974.477777777778</v>
      </c>
      <c r="O3972" s="1" t="s">
        <v>4037</v>
      </c>
      <c r="P3972" s="2">
        <v>43974.666666666664</v>
      </c>
      <c r="Q3972">
        <v>97</v>
      </c>
      <c r="R3972">
        <v>1053</v>
      </c>
      <c r="S3972">
        <v>190779</v>
      </c>
      <c r="T3972">
        <v>190779</v>
      </c>
      <c r="U3972">
        <v>190779</v>
      </c>
      <c r="V3972">
        <v>49</v>
      </c>
      <c r="W3972">
        <v>4</v>
      </c>
      <c r="X3972">
        <v>17</v>
      </c>
      <c r="Y3972">
        <v>3742</v>
      </c>
      <c r="Z3972">
        <v>203</v>
      </c>
      <c r="AA3972">
        <v>3945</v>
      </c>
      <c r="AB3972" s="1">
        <f>Z3972/0.1</f>
        <v>2030</v>
      </c>
      <c r="AC3972" s="1">
        <f>AA3972-AB3972</f>
        <v>1915</v>
      </c>
      <c r="AD3972" s="1">
        <f>_xlfn.IFNA(INDEX($AV$2:$AV$53,MATCH(B3972,$AU$2:$AU$53,0)),1000)</f>
        <v>3282115</v>
      </c>
      <c r="AE3972" s="1">
        <f>C3972/AD3972*100000</f>
        <v>251.66698912134405</v>
      </c>
      <c r="AF3972" s="34">
        <f>IF(B3973=B3972,IFERROR((C3972/C3973)-1,0),0)</f>
        <v>2.5195482189400487E-2</v>
      </c>
      <c r="AG3972" s="35">
        <f>IFERROR(LOG(2)/LOG(1+(AF3972)),AF3972)</f>
        <v>27.855908868992916</v>
      </c>
      <c r="AH3972" s="35">
        <f>AVERAGE(Z3972:Z3978)</f>
        <v>170.28571428571428</v>
      </c>
      <c r="AJ3972" s="1">
        <f>Q3972/AD3972*100000</f>
        <v>2.9554113734588823</v>
      </c>
      <c r="AK3972" s="34">
        <f>IF(B3973=B3972,IFERROR((Q3972/Q3973)-1,0),0)</f>
        <v>4.3010752688172005E-2</v>
      </c>
      <c r="AL3972" s="35">
        <f>IFERROR(LOG(2)/LOG(1+(AK3972)),AK3972)</f>
        <v>16.459813155411709</v>
      </c>
      <c r="AM3972" s="35">
        <f>AVERAGE(W3972:W3978)</f>
        <v>2.7142857142857144</v>
      </c>
      <c r="AN3972" s="4">
        <f>ROUNDDOWN(N3972,0)</f>
        <v>43974</v>
      </c>
      <c r="AO3972" s="38" cm="1">
        <f t="array" ref="AO3972">_xlfn.ANCHORARRAY(AN3972)-1</f>
        <v>43973</v>
      </c>
    </row>
    <row r="3973" spans="1:41" x14ac:dyDescent="0.25">
      <c r="A3973">
        <v>20200522</v>
      </c>
      <c r="B3973" s="1" t="s">
        <v>125</v>
      </c>
      <c r="C3973">
        <v>8057</v>
      </c>
      <c r="D3973">
        <v>178777</v>
      </c>
      <c r="F3973">
        <v>163</v>
      </c>
      <c r="G3973">
        <v>1036</v>
      </c>
      <c r="I3973">
        <v>210</v>
      </c>
      <c r="K3973">
        <v>88</v>
      </c>
      <c r="L3973">
        <v>4748</v>
      </c>
      <c r="M3973" s="1" t="s">
        <v>28</v>
      </c>
      <c r="N3973" s="2">
        <v>43973.625</v>
      </c>
      <c r="O3973" s="1" t="s">
        <v>4091</v>
      </c>
      <c r="P3973" s="2">
        <v>43973.666666666664</v>
      </c>
      <c r="Q3973">
        <v>93</v>
      </c>
      <c r="R3973">
        <v>1036</v>
      </c>
      <c r="S3973">
        <v>186834</v>
      </c>
      <c r="T3973">
        <v>186834</v>
      </c>
      <c r="U3973">
        <v>186834</v>
      </c>
      <c r="V3973">
        <v>49</v>
      </c>
      <c r="W3973">
        <v>1</v>
      </c>
      <c r="X3973">
        <v>389</v>
      </c>
      <c r="Y3973">
        <v>3777</v>
      </c>
      <c r="Z3973">
        <v>183</v>
      </c>
      <c r="AA3973">
        <v>3960</v>
      </c>
      <c r="AB3973" s="1">
        <f>Z3973/0.1</f>
        <v>1830</v>
      </c>
      <c r="AC3973" s="1">
        <f>AA3973-AB3973</f>
        <v>2130</v>
      </c>
      <c r="AD3973" s="1">
        <f>_xlfn.IFNA(INDEX($AV$2:$AV$53,MATCH(B3973,$AU$2:$AU$53,0)),1000)</f>
        <v>3282115</v>
      </c>
      <c r="AE3973" s="1">
        <f>C3973/AD3973*100000</f>
        <v>245.48195294802284</v>
      </c>
      <c r="AF3973" s="34">
        <f>IF(B3974=B3973,IFERROR((C3973/C3974)-1,0),0)</f>
        <v>2.3241046482092909E-2</v>
      </c>
      <c r="AG3973" s="35">
        <f>IFERROR(LOG(2)/LOG(1+(AF3973)),AF3973)</f>
        <v>30.169513720566229</v>
      </c>
      <c r="AH3973" s="35">
        <f>AVERAGE(Z3973:Z3979)</f>
        <v>163.42857142857142</v>
      </c>
      <c r="AJ3973" s="1">
        <f>Q3973/AD3973*100000</f>
        <v>2.8335387395018152</v>
      </c>
      <c r="AK3973" s="34">
        <f>IF(B3974=B3973,IFERROR((Q3973/Q3974)-1,0),0)</f>
        <v>1.0869565217391353E-2</v>
      </c>
      <c r="AL3973" s="35">
        <f>IFERROR(LOG(2)/LOG(1+(AK3973)),AK3973)</f>
        <v>64.115489740009664</v>
      </c>
      <c r="AM3973" s="35">
        <f>AVERAGE(W3973:W3979)</f>
        <v>2.2857142857142856</v>
      </c>
      <c r="AN3973" s="4">
        <f>ROUNDDOWN(N3973,0)</f>
        <v>43973</v>
      </c>
      <c r="AO3973" s="38" cm="1">
        <f t="array" ref="AO3973">_xlfn.ANCHORARRAY(AN3973)-1</f>
        <v>43972</v>
      </c>
    </row>
    <row r="3974" spans="1:41" x14ac:dyDescent="0.25">
      <c r="A3974">
        <v>20200521</v>
      </c>
      <c r="B3974" s="1" t="s">
        <v>125</v>
      </c>
      <c r="C3974">
        <v>7874</v>
      </c>
      <c r="D3974">
        <v>175000</v>
      </c>
      <c r="F3974">
        <v>169</v>
      </c>
      <c r="G3974">
        <v>647</v>
      </c>
      <c r="I3974">
        <v>207</v>
      </c>
      <c r="K3974">
        <v>88</v>
      </c>
      <c r="L3974">
        <v>4596</v>
      </c>
      <c r="M3974" s="1" t="s">
        <v>28</v>
      </c>
      <c r="N3974" s="2">
        <v>43972.447916666664</v>
      </c>
      <c r="O3974" s="1" t="s">
        <v>4145</v>
      </c>
      <c r="P3974" s="2">
        <v>43972.666666666664</v>
      </c>
      <c r="Q3974">
        <v>92</v>
      </c>
      <c r="R3974">
        <v>647</v>
      </c>
      <c r="S3974">
        <v>182874</v>
      </c>
      <c r="T3974">
        <v>182874</v>
      </c>
      <c r="U3974">
        <v>182874</v>
      </c>
      <c r="V3974">
        <v>49</v>
      </c>
      <c r="W3974">
        <v>2</v>
      </c>
      <c r="X3974">
        <v>16</v>
      </c>
      <c r="Y3974">
        <v>3046</v>
      </c>
      <c r="Z3974">
        <v>164</v>
      </c>
      <c r="AA3974">
        <v>3210</v>
      </c>
      <c r="AB3974" s="1">
        <f>Z3974/0.1</f>
        <v>1640</v>
      </c>
      <c r="AC3974" s="1">
        <f>AA3974-AB3974</f>
        <v>1570</v>
      </c>
      <c r="AD3974" s="1">
        <f>_xlfn.IFNA(INDEX($AV$2:$AV$53,MATCH(B3974,$AU$2:$AU$53,0)),1000)</f>
        <v>3282115</v>
      </c>
      <c r="AE3974" s="1">
        <f>C3974/AD3974*100000</f>
        <v>239.90627994448701</v>
      </c>
      <c r="AF3974" s="34">
        <f>IF(B3975=B3974,IFERROR((C3974/C3975)-1,0),0)</f>
        <v>2.1271076523994736E-2</v>
      </c>
      <c r="AG3974" s="35">
        <f>IFERROR(LOG(2)/LOG(1+(AF3974)),AF3974)</f>
        <v>32.931728319530968</v>
      </c>
      <c r="AH3974" s="35">
        <f>AVERAGE(Z3974:Z3980)</f>
        <v>160.71428571428572</v>
      </c>
      <c r="AJ3974" s="1">
        <f>Q3974/AD3974*100000</f>
        <v>2.8030705810125482</v>
      </c>
      <c r="AK3974" s="34">
        <f>IF(B3975=B3974,IFERROR((Q3974/Q3975)-1,0),0)</f>
        <v>2.2222222222222143E-2</v>
      </c>
      <c r="AL3974" s="35">
        <f>IFERROR(LOG(2)/LOG(1+(AK3974)),AK3974)</f>
        <v>31.536927174263599</v>
      </c>
      <c r="AM3974" s="35">
        <f>AVERAGE(W3974:W3980)</f>
        <v>2.4285714285714284</v>
      </c>
      <c r="AN3974" s="4">
        <f>ROUNDDOWN(N3974,0)</f>
        <v>43972</v>
      </c>
      <c r="AO3974" s="38" cm="1">
        <f t="array" ref="AO3974">_xlfn.ANCHORARRAY(AN3974)-1</f>
        <v>43971</v>
      </c>
    </row>
    <row r="3975" spans="1:41" x14ac:dyDescent="0.25">
      <c r="A3975">
        <v>20200520</v>
      </c>
      <c r="B3975" s="1" t="s">
        <v>125</v>
      </c>
      <c r="C3975">
        <v>7710</v>
      </c>
      <c r="D3975">
        <v>171954</v>
      </c>
      <c r="F3975">
        <v>144</v>
      </c>
      <c r="G3975">
        <v>631</v>
      </c>
      <c r="I3975">
        <v>200</v>
      </c>
      <c r="K3975">
        <v>87</v>
      </c>
      <c r="L3975">
        <v>4423</v>
      </c>
      <c r="M3975" s="1" t="s">
        <v>28</v>
      </c>
      <c r="N3975" s="2">
        <v>43971.427083333336</v>
      </c>
      <c r="O3975" s="1" t="s">
        <v>4200</v>
      </c>
      <c r="P3975" s="2">
        <v>43971.666666666664</v>
      </c>
      <c r="Q3975">
        <v>90</v>
      </c>
      <c r="R3975">
        <v>631</v>
      </c>
      <c r="S3975">
        <v>179664</v>
      </c>
      <c r="T3975">
        <v>179664</v>
      </c>
      <c r="U3975">
        <v>179664</v>
      </c>
      <c r="V3975">
        <v>49</v>
      </c>
      <c r="W3975">
        <v>10</v>
      </c>
      <c r="X3975">
        <v>36</v>
      </c>
      <c r="Y3975">
        <v>5316</v>
      </c>
      <c r="Z3975">
        <v>326</v>
      </c>
      <c r="AA3975">
        <v>5642</v>
      </c>
      <c r="AB3975" s="1">
        <f>Z3975/0.1</f>
        <v>3260</v>
      </c>
      <c r="AC3975" s="1">
        <f>AA3975-AB3975</f>
        <v>2382</v>
      </c>
      <c r="AD3975" s="1">
        <f>_xlfn.IFNA(INDEX($AV$2:$AV$53,MATCH(B3975,$AU$2:$AU$53,0)),1000)</f>
        <v>3282115</v>
      </c>
      <c r="AE3975" s="1">
        <f>C3975/AD3975*100000</f>
        <v>234.90950195224724</v>
      </c>
      <c r="AF3975" s="34">
        <f>IF(B3976=B3975,IFERROR((C3975/C3976)-1,0),0)</f>
        <v>4.4149512459371598E-2</v>
      </c>
      <c r="AG3975" s="35">
        <f>IFERROR(LOG(2)/LOG(1+(AF3975)),AF3975)</f>
        <v>16.04407444417091</v>
      </c>
      <c r="AH3975" s="35">
        <f>AVERAGE(Z3975:Z3981)</f>
        <v>155.71428571428572</v>
      </c>
      <c r="AJ3975" s="1">
        <f>Q3975/AD3975*100000</f>
        <v>2.7421342640340147</v>
      </c>
      <c r="AK3975" s="34">
        <f>IF(B3976=B3975,IFERROR((Q3975/Q3976)-1,0),0)</f>
        <v>0.125</v>
      </c>
      <c r="AL3975" s="35">
        <f>IFERROR(LOG(2)/LOG(1+(AK3975)),AK3975)</f>
        <v>5.8849491923617183</v>
      </c>
      <c r="AM3975" s="35">
        <f>AVERAGE(W3975:W3981)</f>
        <v>2.1428571428571428</v>
      </c>
      <c r="AN3975" s="4">
        <f>ROUNDDOWN(N3975,0)</f>
        <v>43971</v>
      </c>
      <c r="AO3975" s="38" cm="1">
        <f t="array" ref="AO3975">_xlfn.ANCHORARRAY(AN3975)-1</f>
        <v>43970</v>
      </c>
    </row>
    <row r="3976" spans="1:41" x14ac:dyDescent="0.25">
      <c r="A3976">
        <v>20200519</v>
      </c>
      <c r="B3976" s="1" t="s">
        <v>125</v>
      </c>
      <c r="C3976">
        <v>7384</v>
      </c>
      <c r="D3976">
        <v>166638</v>
      </c>
      <c r="F3976">
        <v>179</v>
      </c>
      <c r="G3976">
        <v>595</v>
      </c>
      <c r="I3976">
        <v>197</v>
      </c>
      <c r="K3976">
        <v>84</v>
      </c>
      <c r="L3976">
        <v>4183</v>
      </c>
      <c r="M3976" s="1" t="s">
        <v>28</v>
      </c>
      <c r="N3976" s="2">
        <v>43969.436805555553</v>
      </c>
      <c r="O3976" s="1" t="s">
        <v>4255</v>
      </c>
      <c r="P3976" s="2">
        <v>43970.666666666664</v>
      </c>
      <c r="Q3976">
        <v>80</v>
      </c>
      <c r="R3976">
        <v>595</v>
      </c>
      <c r="S3976">
        <v>174022</v>
      </c>
      <c r="T3976">
        <v>174022</v>
      </c>
      <c r="U3976">
        <v>174022</v>
      </c>
      <c r="V3976">
        <v>49</v>
      </c>
      <c r="W3976">
        <v>0</v>
      </c>
      <c r="X3976">
        <v>0</v>
      </c>
      <c r="Y3976">
        <v>0</v>
      </c>
      <c r="Z3976">
        <v>0</v>
      </c>
      <c r="AA3976">
        <v>0</v>
      </c>
      <c r="AB3976" s="1">
        <f>Z3976/0.1</f>
        <v>0</v>
      </c>
      <c r="AC3976" s="1">
        <f>AA3976-AB3976</f>
        <v>0</v>
      </c>
      <c r="AD3976" s="1">
        <f>_xlfn.IFNA(INDEX($AV$2:$AV$53,MATCH(B3976,$AU$2:$AU$53,0)),1000)</f>
        <v>3282115</v>
      </c>
      <c r="AE3976" s="1">
        <f>C3976/AD3976*100000</f>
        <v>224.97688228474627</v>
      </c>
      <c r="AF3976" s="34">
        <f>IF(B3977=B3976,IFERROR((C3976/C3977)-1,0),0)</f>
        <v>0</v>
      </c>
      <c r="AG3976" s="35">
        <f>IFERROR(LOG(2)/LOG(1+(AF3976)),AF3976)</f>
        <v>0</v>
      </c>
      <c r="AH3976" s="35">
        <f>AVERAGE(Z3976:Z3982)</f>
        <v>136</v>
      </c>
      <c r="AJ3976" s="1">
        <f>Q3976/AD3976*100000</f>
        <v>2.4374526791413462</v>
      </c>
      <c r="AK3976" s="34">
        <f>IF(B3977=B3976,IFERROR((Q3976/Q3977)-1,0),0)</f>
        <v>0</v>
      </c>
      <c r="AL3976" s="35">
        <f>IFERROR(LOG(2)/LOG(1+(AK3976)),AK3976)</f>
        <v>0</v>
      </c>
      <c r="AM3976" s="35">
        <f>AVERAGE(W3976:W3982)</f>
        <v>1</v>
      </c>
      <c r="AN3976" s="4">
        <f>ROUNDDOWN(N3976,0)</f>
        <v>43969</v>
      </c>
      <c r="AO3976" s="38" cm="1">
        <f t="array" ref="AO3976">_xlfn.ANCHORARRAY(AN3976)-1</f>
        <v>43968</v>
      </c>
    </row>
    <row r="3977" spans="1:41" x14ac:dyDescent="0.25">
      <c r="A3977">
        <v>20200518</v>
      </c>
      <c r="B3977" s="1" t="s">
        <v>125</v>
      </c>
      <c r="C3977">
        <v>7384</v>
      </c>
      <c r="D3977">
        <v>166638</v>
      </c>
      <c r="F3977">
        <v>179</v>
      </c>
      <c r="G3977">
        <v>595</v>
      </c>
      <c r="I3977">
        <v>197</v>
      </c>
      <c r="K3977">
        <v>84</v>
      </c>
      <c r="L3977">
        <v>4183</v>
      </c>
      <c r="M3977" s="1" t="s">
        <v>28</v>
      </c>
      <c r="N3977" s="2">
        <v>43969.436805555553</v>
      </c>
      <c r="O3977" s="1" t="s">
        <v>4310</v>
      </c>
      <c r="P3977" s="2">
        <v>43969.666666666664</v>
      </c>
      <c r="Q3977">
        <v>80</v>
      </c>
      <c r="R3977">
        <v>595</v>
      </c>
      <c r="S3977">
        <v>174022</v>
      </c>
      <c r="T3977">
        <v>174022</v>
      </c>
      <c r="U3977">
        <v>174022</v>
      </c>
      <c r="V3977">
        <v>49</v>
      </c>
      <c r="W3977">
        <v>0</v>
      </c>
      <c r="X3977">
        <v>9</v>
      </c>
      <c r="Y3977">
        <v>3124</v>
      </c>
      <c r="Z3977">
        <v>146</v>
      </c>
      <c r="AA3977">
        <v>3270</v>
      </c>
      <c r="AB3977" s="1">
        <f>Z3977/0.1</f>
        <v>1460</v>
      </c>
      <c r="AC3977" s="1">
        <f>AA3977-AB3977</f>
        <v>1810</v>
      </c>
      <c r="AD3977" s="1">
        <f>_xlfn.IFNA(INDEX($AV$2:$AV$53,MATCH(B3977,$AU$2:$AU$53,0)),1000)</f>
        <v>3282115</v>
      </c>
      <c r="AE3977" s="1">
        <f>C3977/AD3977*100000</f>
        <v>224.97688228474627</v>
      </c>
      <c r="AF3977" s="34">
        <f>IF(B3978=B3977,IFERROR((C3977/C3978)-1,0),0)</f>
        <v>2.0171318043658459E-2</v>
      </c>
      <c r="AG3977" s="35">
        <f>IFERROR(LOG(2)/LOG(1+(AF3977)),AF3977)</f>
        <v>34.708428907901919</v>
      </c>
      <c r="AH3977" s="35">
        <f>AVERAGE(Z3977:Z3983)</f>
        <v>146</v>
      </c>
      <c r="AJ3977" s="1">
        <f>Q3977/AD3977*100000</f>
        <v>2.4374526791413462</v>
      </c>
      <c r="AK3977" s="34">
        <f>IF(B3978=B3977,IFERROR((Q3977/Q3978)-1,0),0)</f>
        <v>0</v>
      </c>
      <c r="AL3977" s="35">
        <f>IFERROR(LOG(2)/LOG(1+(AK3977)),AK3977)</f>
        <v>0</v>
      </c>
      <c r="AM3977" s="35">
        <f>AVERAGE(W3977:W3983)</f>
        <v>1.7142857142857142</v>
      </c>
      <c r="AN3977" s="4">
        <f>ROUNDDOWN(N3977,0)</f>
        <v>43969</v>
      </c>
      <c r="AO3977" s="38" cm="1">
        <f t="array" ref="AO3977">_xlfn.ANCHORARRAY(AN3977)-1</f>
        <v>43968</v>
      </c>
    </row>
    <row r="3978" spans="1:41" x14ac:dyDescent="0.25">
      <c r="A3978">
        <v>20200517</v>
      </c>
      <c r="B3978" s="1" t="s">
        <v>125</v>
      </c>
      <c r="C3978">
        <v>7238</v>
      </c>
      <c r="D3978">
        <v>163514</v>
      </c>
      <c r="F3978">
        <v>181</v>
      </c>
      <c r="G3978">
        <v>586</v>
      </c>
      <c r="I3978">
        <v>196</v>
      </c>
      <c r="K3978">
        <v>84</v>
      </c>
      <c r="L3978">
        <v>4075</v>
      </c>
      <c r="M3978" s="1" t="s">
        <v>28</v>
      </c>
      <c r="N3978" s="2">
        <v>43968.50277777778</v>
      </c>
      <c r="O3978" s="1" t="s">
        <v>126</v>
      </c>
      <c r="P3978" s="2">
        <v>43968.666666666664</v>
      </c>
      <c r="Q3978">
        <v>80</v>
      </c>
      <c r="R3978">
        <v>586</v>
      </c>
      <c r="S3978">
        <v>170752</v>
      </c>
      <c r="T3978">
        <v>170752</v>
      </c>
      <c r="U3978">
        <v>170752</v>
      </c>
      <c r="V3978">
        <v>49</v>
      </c>
      <c r="W3978">
        <v>2</v>
      </c>
      <c r="X3978">
        <v>8</v>
      </c>
      <c r="Y3978">
        <v>3808</v>
      </c>
      <c r="Z3978">
        <v>170</v>
      </c>
      <c r="AA3978">
        <v>3978</v>
      </c>
      <c r="AB3978" s="1">
        <f>Z3978/0.1</f>
        <v>1700</v>
      </c>
      <c r="AC3978" s="1">
        <f>AA3978-AB3978</f>
        <v>2278</v>
      </c>
      <c r="AD3978" s="1">
        <f>_xlfn.IFNA(INDEX($AV$2:$AV$53,MATCH(B3978,$AU$2:$AU$53,0)),1000)</f>
        <v>3282115</v>
      </c>
      <c r="AE3978" s="1">
        <f>C3978/AD3978*100000</f>
        <v>220.52853114531331</v>
      </c>
      <c r="AF3978" s="34">
        <f>IF(B3979=B3978,IFERROR((C3978/C3979)-1,0),0)</f>
        <v>2.4052065647991006E-2</v>
      </c>
      <c r="AG3978" s="35">
        <f>IFERROR(LOG(2)/LOG(1+(AF3978)),AF3978)</f>
        <v>29.163814111908767</v>
      </c>
      <c r="AH3978" s="35">
        <f>AVERAGE(Z3978:Z3984)</f>
        <v>141</v>
      </c>
      <c r="AJ3978" s="1">
        <f>Q3978/AD3978*100000</f>
        <v>2.4374526791413462</v>
      </c>
      <c r="AK3978" s="34">
        <f>IF(B3979=B3978,IFERROR((Q3978/Q3979)-1,0),0)</f>
        <v>2.564102564102555E-2</v>
      </c>
      <c r="AL3978" s="35">
        <f>IFERROR(LOG(2)/LOG(1+(AK3978)),AK3978)</f>
        <v>27.377851233805757</v>
      </c>
      <c r="AM3978" s="35">
        <f>AVERAGE(W3978:W3984)</f>
        <v>1.8571428571428572</v>
      </c>
      <c r="AN3978" s="4">
        <f>ROUNDDOWN(N3978,0)</f>
        <v>43968</v>
      </c>
      <c r="AO3978" s="38" cm="1">
        <f t="array" ref="AO3978">_xlfn.ANCHORARRAY(AN3978)-1</f>
        <v>43967</v>
      </c>
    </row>
    <row r="3979" spans="1:41" x14ac:dyDescent="0.25">
      <c r="A3979">
        <v>20200516</v>
      </c>
      <c r="B3979" s="1" t="s">
        <v>125</v>
      </c>
      <c r="C3979">
        <v>7068</v>
      </c>
      <c r="D3979">
        <v>159706</v>
      </c>
      <c r="F3979">
        <v>168</v>
      </c>
      <c r="G3979">
        <v>578</v>
      </c>
      <c r="I3979">
        <v>194</v>
      </c>
      <c r="K3979">
        <v>84</v>
      </c>
      <c r="L3979">
        <v>3896</v>
      </c>
      <c r="M3979" s="1" t="s">
        <v>28</v>
      </c>
      <c r="N3979" s="2">
        <v>43967.431250000001</v>
      </c>
      <c r="O3979" s="1" t="s">
        <v>184</v>
      </c>
      <c r="P3979" s="2">
        <v>43967.666666666664</v>
      </c>
      <c r="Q3979">
        <v>78</v>
      </c>
      <c r="R3979">
        <v>578</v>
      </c>
      <c r="S3979">
        <v>166774</v>
      </c>
      <c r="T3979">
        <v>166774</v>
      </c>
      <c r="U3979">
        <v>166774</v>
      </c>
      <c r="V3979">
        <v>49</v>
      </c>
      <c r="W3979">
        <v>1</v>
      </c>
      <c r="X3979">
        <v>12</v>
      </c>
      <c r="Y3979">
        <v>3401</v>
      </c>
      <c r="Z3979">
        <v>155</v>
      </c>
      <c r="AA3979">
        <v>3556</v>
      </c>
      <c r="AB3979" s="1">
        <f>Z3979/0.1</f>
        <v>1550</v>
      </c>
      <c r="AC3979" s="1">
        <f>AA3979-AB3979</f>
        <v>2006</v>
      </c>
      <c r="AD3979" s="1">
        <f>_xlfn.IFNA(INDEX($AV$2:$AV$53,MATCH(B3979,$AU$2:$AU$53,0)),1000)</f>
        <v>3282115</v>
      </c>
      <c r="AE3979" s="1">
        <f>C3979/AD3979*100000</f>
        <v>215.34894420213794</v>
      </c>
      <c r="AF3979" s="34">
        <f>IF(B3980=B3979,IFERROR((C3979/C3980)-1,0),0)</f>
        <v>2.2421524663677195E-2</v>
      </c>
      <c r="AG3979" s="35">
        <f>IFERROR(LOG(2)/LOG(1+(AF3979)),AF3979)</f>
        <v>31.259657041515457</v>
      </c>
      <c r="AH3979" s="35">
        <f>AVERAGE(Z3979:Z3985)</f>
        <v>137.85714285714286</v>
      </c>
      <c r="AJ3979" s="1">
        <f>Q3979/AD3979*100000</f>
        <v>2.3765163621628127</v>
      </c>
      <c r="AK3979" s="34">
        <f>IF(B3980=B3979,IFERROR((Q3979/Q3980)-1,0),0)</f>
        <v>1.298701298701288E-2</v>
      </c>
      <c r="AL3979" s="35">
        <f>IFERROR(LOG(2)/LOG(1+(AK3979)),AK3979)</f>
        <v>53.718161165574323</v>
      </c>
      <c r="AM3979" s="35">
        <f>AVERAGE(W3979:W3985)</f>
        <v>1.7142857142857142</v>
      </c>
      <c r="AN3979" s="4">
        <f>ROUNDDOWN(N3979,0)</f>
        <v>43967</v>
      </c>
      <c r="AO3979" s="38" cm="1">
        <f t="array" ref="AO3979">_xlfn.ANCHORARRAY(AN3979)-1</f>
        <v>43966</v>
      </c>
    </row>
    <row r="3980" spans="1:41" x14ac:dyDescent="0.25">
      <c r="A3980">
        <v>20200515</v>
      </c>
      <c r="B3980" s="1" t="s">
        <v>125</v>
      </c>
      <c r="C3980">
        <v>6913</v>
      </c>
      <c r="D3980">
        <v>156305</v>
      </c>
      <c r="F3980">
        <v>161</v>
      </c>
      <c r="G3980">
        <v>566</v>
      </c>
      <c r="I3980">
        <v>190</v>
      </c>
      <c r="K3980">
        <v>83</v>
      </c>
      <c r="L3980">
        <v>3719</v>
      </c>
      <c r="M3980" s="1" t="s">
        <v>28</v>
      </c>
      <c r="N3980" s="2">
        <v>43966.435416666667</v>
      </c>
      <c r="O3980" s="1" t="s">
        <v>235</v>
      </c>
      <c r="P3980" s="2">
        <v>43966.666666666664</v>
      </c>
      <c r="Q3980">
        <v>77</v>
      </c>
      <c r="R3980">
        <v>566</v>
      </c>
      <c r="S3980">
        <v>163218</v>
      </c>
      <c r="T3980">
        <v>163218</v>
      </c>
      <c r="U3980">
        <v>163218</v>
      </c>
      <c r="V3980">
        <v>49</v>
      </c>
      <c r="W3980">
        <v>2</v>
      </c>
      <c r="X3980">
        <v>8</v>
      </c>
      <c r="Y3980">
        <v>2935</v>
      </c>
      <c r="Z3980">
        <v>164</v>
      </c>
      <c r="AA3980">
        <v>3099</v>
      </c>
      <c r="AB3980" s="1">
        <f>Z3980/0.1</f>
        <v>1640</v>
      </c>
      <c r="AC3980" s="1">
        <f>AA3980-AB3980</f>
        <v>1459</v>
      </c>
      <c r="AD3980" s="1">
        <f>_xlfn.IFNA(INDEX($AV$2:$AV$53,MATCH(B3980,$AU$2:$AU$53,0)),1000)</f>
        <v>3282115</v>
      </c>
      <c r="AE3980" s="1">
        <f>C3980/AD3980*100000</f>
        <v>210.62637963630161</v>
      </c>
      <c r="AF3980" s="34">
        <f>IF(B3981=B3980,IFERROR((C3980/C3981)-1,0),0)</f>
        <v>2.4299896280930433E-2</v>
      </c>
      <c r="AG3980" s="35">
        <f>IFERROR(LOG(2)/LOG(1+(AF3980)),AF3980)</f>
        <v>28.86988385201731</v>
      </c>
      <c r="AH3980" s="35">
        <f>AVERAGE(Z3980:Z3986)</f>
        <v>142</v>
      </c>
      <c r="AJ3980" s="1">
        <f>Q3980/AD3980*100000</f>
        <v>2.3460482036735457</v>
      </c>
      <c r="AK3980" s="34">
        <f>IF(B3981=B3980,IFERROR((Q3980/Q3981)-1,0),0)</f>
        <v>2.6666666666666616E-2</v>
      </c>
      <c r="AL3980" s="35">
        <f>IFERROR(LOG(2)/LOG(1+(AK3980)),AK3980)</f>
        <v>26.338072731486925</v>
      </c>
      <c r="AM3980" s="35">
        <f>AVERAGE(W3980:W3986)</f>
        <v>2.2857142857142856</v>
      </c>
      <c r="AN3980" s="4">
        <f>ROUNDDOWN(N3980,0)</f>
        <v>43966</v>
      </c>
      <c r="AO3980" s="38" cm="1">
        <f t="array" ref="AO3980">_xlfn.ANCHORARRAY(AN3980)-1</f>
        <v>43965</v>
      </c>
    </row>
    <row r="3981" spans="1:41" x14ac:dyDescent="0.25">
      <c r="A3981">
        <v>20200514</v>
      </c>
      <c r="B3981" s="1" t="s">
        <v>125</v>
      </c>
      <c r="C3981">
        <v>6749</v>
      </c>
      <c r="D3981">
        <v>153370</v>
      </c>
      <c r="F3981">
        <v>142</v>
      </c>
      <c r="G3981">
        <v>558</v>
      </c>
      <c r="I3981">
        <v>187</v>
      </c>
      <c r="K3981">
        <v>83</v>
      </c>
      <c r="L3981">
        <v>3566</v>
      </c>
      <c r="M3981" s="1" t="s">
        <v>28</v>
      </c>
      <c r="N3981" s="2">
        <v>43965.421527777777</v>
      </c>
      <c r="O3981" s="1" t="s">
        <v>285</v>
      </c>
      <c r="P3981" s="2">
        <v>43965.666666666664</v>
      </c>
      <c r="Q3981">
        <v>75</v>
      </c>
      <c r="R3981">
        <v>558</v>
      </c>
      <c r="S3981">
        <v>160119</v>
      </c>
      <c r="T3981">
        <v>160119</v>
      </c>
      <c r="U3981">
        <v>160119</v>
      </c>
      <c r="V3981">
        <v>49</v>
      </c>
      <c r="W3981">
        <v>0</v>
      </c>
      <c r="X3981">
        <v>5</v>
      </c>
      <c r="Y3981">
        <v>3204</v>
      </c>
      <c r="Z3981">
        <v>129</v>
      </c>
      <c r="AA3981">
        <v>3333</v>
      </c>
      <c r="AB3981" s="1">
        <f>Z3981/0.1</f>
        <v>1290</v>
      </c>
      <c r="AC3981" s="1">
        <f>AA3981-AB3981</f>
        <v>2043</v>
      </c>
      <c r="AD3981" s="1">
        <f>_xlfn.IFNA(INDEX($AV$2:$AV$53,MATCH(B3981,$AU$2:$AU$53,0)),1000)</f>
        <v>3282115</v>
      </c>
      <c r="AE3981" s="1">
        <f>C3981/AD3981*100000</f>
        <v>205.62960164406184</v>
      </c>
      <c r="AF3981" s="34">
        <f>IF(B3982=B3981,IFERROR((C3981/C3982)-1,0),0)</f>
        <v>1.948640483383679E-2</v>
      </c>
      <c r="AG3981" s="35">
        <f>IFERROR(LOG(2)/LOG(1+(AF3981)),AF3981)</f>
        <v>35.916267645472068</v>
      </c>
      <c r="AH3981" s="35">
        <f>AVERAGE(Z3981:Z3987)</f>
        <v>146.42857142857142</v>
      </c>
      <c r="AJ3981" s="1">
        <f>Q3981/AD3981*100000</f>
        <v>2.2851118866950122</v>
      </c>
      <c r="AK3981" s="34">
        <f>IF(B3982=B3981,IFERROR((Q3981/Q3982)-1,0),0)</f>
        <v>0</v>
      </c>
      <c r="AL3981" s="35">
        <f>IFERROR(LOG(2)/LOG(1+(AK3981)),AK3981)</f>
        <v>0</v>
      </c>
      <c r="AM3981" s="35">
        <f>AVERAGE(W3981:W3987)</f>
        <v>2</v>
      </c>
      <c r="AN3981" s="4">
        <f>ROUNDDOWN(N3981,0)</f>
        <v>43965</v>
      </c>
      <c r="AO3981" s="38" cm="1">
        <f t="array" ref="AO3981">_xlfn.ANCHORARRAY(AN3981)-1</f>
        <v>43964</v>
      </c>
    </row>
    <row r="3982" spans="1:41" x14ac:dyDescent="0.25">
      <c r="A3982">
        <v>20200513</v>
      </c>
      <c r="B3982" s="1" t="s">
        <v>125</v>
      </c>
      <c r="C3982">
        <v>6620</v>
      </c>
      <c r="D3982">
        <v>150166</v>
      </c>
      <c r="F3982">
        <v>158</v>
      </c>
      <c r="G3982">
        <v>553</v>
      </c>
      <c r="I3982">
        <v>182</v>
      </c>
      <c r="K3982">
        <v>81</v>
      </c>
      <c r="L3982">
        <v>3406</v>
      </c>
      <c r="M3982" s="1" t="s">
        <v>28</v>
      </c>
      <c r="N3982" s="2">
        <v>43964.625</v>
      </c>
      <c r="O3982" s="1" t="s">
        <v>336</v>
      </c>
      <c r="P3982" s="2">
        <v>43964.666666666664</v>
      </c>
      <c r="Q3982">
        <v>75</v>
      </c>
      <c r="R3982">
        <v>553</v>
      </c>
      <c r="S3982">
        <v>156786</v>
      </c>
      <c r="T3982">
        <v>156786</v>
      </c>
      <c r="U3982">
        <v>156786</v>
      </c>
      <c r="V3982">
        <v>49</v>
      </c>
      <c r="W3982">
        <v>2</v>
      </c>
      <c r="X3982">
        <v>18</v>
      </c>
      <c r="Y3982">
        <v>3113</v>
      </c>
      <c r="Z3982">
        <v>188</v>
      </c>
      <c r="AA3982">
        <v>3301</v>
      </c>
      <c r="AB3982" s="1">
        <f>Z3982/0.1</f>
        <v>1880</v>
      </c>
      <c r="AC3982" s="1">
        <f>AA3982-AB3982</f>
        <v>1421</v>
      </c>
      <c r="AD3982" s="1">
        <f>_xlfn.IFNA(INDEX($AV$2:$AV$53,MATCH(B3982,$AU$2:$AU$53,0)),1000)</f>
        <v>3282115</v>
      </c>
      <c r="AE3982" s="1">
        <f>C3982/AD3982*100000</f>
        <v>201.69920919894642</v>
      </c>
      <c r="AF3982" s="34">
        <f>IF(B3983=B3982,IFERROR((C3982/C3983)-1,0),0)</f>
        <v>2.922885572139311E-2</v>
      </c>
      <c r="AG3982" s="35">
        <f>IFERROR(LOG(2)/LOG(1+(AF3982)),AF3982)</f>
        <v>24.059391754358845</v>
      </c>
      <c r="AH3982" s="35">
        <f>AVERAGE(Z3982:Z3988)</f>
        <v>146.42857142857142</v>
      </c>
      <c r="AJ3982" s="1">
        <f>Q3982/AD3982*100000</f>
        <v>2.2851118866950122</v>
      </c>
      <c r="AK3982" s="34">
        <f>IF(B3983=B3982,IFERROR((Q3982/Q3983)-1,0),0)</f>
        <v>2.7397260273972712E-2</v>
      </c>
      <c r="AL3982" s="35">
        <f>IFERROR(LOG(2)/LOG(1+(AK3982)),AK3982)</f>
        <v>25.644884462388557</v>
      </c>
      <c r="AM3982" s="35">
        <f>AVERAGE(W3982:W3988)</f>
        <v>2.4285714285714284</v>
      </c>
      <c r="AN3982" s="4">
        <f>ROUNDDOWN(N3982,0)</f>
        <v>43964</v>
      </c>
      <c r="AO3982" s="38" cm="1">
        <f t="array" ref="AO3982">_xlfn.ANCHORARRAY(AN3982)-1</f>
        <v>43963</v>
      </c>
    </row>
    <row r="3983" spans="1:41" x14ac:dyDescent="0.25">
      <c r="A3983">
        <v>20200512</v>
      </c>
      <c r="B3983" s="1" t="s">
        <v>125</v>
      </c>
      <c r="C3983">
        <v>6432</v>
      </c>
      <c r="D3983">
        <v>147053</v>
      </c>
      <c r="F3983">
        <v>166</v>
      </c>
      <c r="G3983">
        <v>535</v>
      </c>
      <c r="I3983">
        <v>178</v>
      </c>
      <c r="K3983">
        <v>80</v>
      </c>
      <c r="L3983">
        <v>3267</v>
      </c>
      <c r="M3983" s="1" t="s">
        <v>28</v>
      </c>
      <c r="N3983" s="2">
        <v>43963.625</v>
      </c>
      <c r="O3983" s="1" t="s">
        <v>388</v>
      </c>
      <c r="P3983" s="2">
        <v>43963.666666666664</v>
      </c>
      <c r="Q3983">
        <v>73</v>
      </c>
      <c r="R3983">
        <v>535</v>
      </c>
      <c r="S3983">
        <v>153485</v>
      </c>
      <c r="T3983">
        <v>153485</v>
      </c>
      <c r="U3983">
        <v>153485</v>
      </c>
      <c r="V3983">
        <v>49</v>
      </c>
      <c r="W3983">
        <v>5</v>
      </c>
      <c r="X3983">
        <v>18</v>
      </c>
      <c r="Y3983">
        <v>2830</v>
      </c>
      <c r="Z3983">
        <v>70</v>
      </c>
      <c r="AA3983">
        <v>2900</v>
      </c>
      <c r="AB3983" s="1">
        <f>Z3983/0.1</f>
        <v>700</v>
      </c>
      <c r="AC3983" s="1">
        <f>AA3983-AB3983</f>
        <v>2200</v>
      </c>
      <c r="AD3983" s="1">
        <f>_xlfn.IFNA(INDEX($AV$2:$AV$53,MATCH(B3983,$AU$2:$AU$53,0)),1000)</f>
        <v>3282115</v>
      </c>
      <c r="AE3983" s="1">
        <f>C3983/AD3983*100000</f>
        <v>195.97119540296424</v>
      </c>
      <c r="AF3983" s="34">
        <f>IF(B3984=B3983,IFERROR((C3983/C3984)-1,0),0)</f>
        <v>1.1002829298962569E-2</v>
      </c>
      <c r="AG3983" s="35">
        <f>IFERROR(LOG(2)/LOG(1+(AF3983)),AF3983)</f>
        <v>63.343118124496705</v>
      </c>
      <c r="AH3983" s="35">
        <f>AVERAGE(Z3983:Z3989)</f>
        <v>140.42857142857142</v>
      </c>
      <c r="AJ3983" s="1">
        <f>Q3983/AD3983*100000</f>
        <v>2.2241755697164787</v>
      </c>
      <c r="AK3983" s="34">
        <f>IF(B3984=B3983,IFERROR((Q3983/Q3984)-1,0),0)</f>
        <v>7.3529411764705843E-2</v>
      </c>
      <c r="AL3983" s="35">
        <f>IFERROR(LOG(2)/LOG(1+(AK3983)),AK3983)</f>
        <v>9.7692772567355757</v>
      </c>
      <c r="AM3983" s="35">
        <f>AVERAGE(W3983:W3989)</f>
        <v>2.4285714285714284</v>
      </c>
      <c r="AN3983" s="4">
        <f>ROUNDDOWN(N3983,0)</f>
        <v>43963</v>
      </c>
      <c r="AO3983" s="38" cm="1">
        <f t="array" ref="AO3983">_xlfn.ANCHORARRAY(AN3983)-1</f>
        <v>43962</v>
      </c>
    </row>
    <row r="3984" spans="1:41" x14ac:dyDescent="0.25">
      <c r="A3984">
        <v>20200511</v>
      </c>
      <c r="B3984" s="1" t="s">
        <v>125</v>
      </c>
      <c r="C3984">
        <v>6362</v>
      </c>
      <c r="D3984">
        <v>144223</v>
      </c>
      <c r="F3984">
        <v>160</v>
      </c>
      <c r="G3984">
        <v>517</v>
      </c>
      <c r="I3984">
        <v>169</v>
      </c>
      <c r="K3984">
        <v>76</v>
      </c>
      <c r="L3984">
        <v>3181</v>
      </c>
      <c r="M3984" s="1" t="s">
        <v>28</v>
      </c>
      <c r="N3984" s="2">
        <v>43962.625</v>
      </c>
      <c r="O3984" s="1" t="s">
        <v>440</v>
      </c>
      <c r="P3984" s="2">
        <v>43962.666666666664</v>
      </c>
      <c r="Q3984">
        <v>68</v>
      </c>
      <c r="R3984">
        <v>517</v>
      </c>
      <c r="S3984">
        <v>150585</v>
      </c>
      <c r="T3984">
        <v>150585</v>
      </c>
      <c r="U3984">
        <v>150585</v>
      </c>
      <c r="V3984">
        <v>49</v>
      </c>
      <c r="W3984">
        <v>1</v>
      </c>
      <c r="X3984">
        <v>5</v>
      </c>
      <c r="Y3984">
        <v>3964</v>
      </c>
      <c r="Z3984">
        <v>111</v>
      </c>
      <c r="AA3984">
        <v>4075</v>
      </c>
      <c r="AB3984" s="1">
        <f>Z3984/0.1</f>
        <v>1110</v>
      </c>
      <c r="AC3984" s="1">
        <f>AA3984-AB3984</f>
        <v>2965</v>
      </c>
      <c r="AD3984" s="1">
        <f>_xlfn.IFNA(INDEX($AV$2:$AV$53,MATCH(B3984,$AU$2:$AU$53,0)),1000)</f>
        <v>3282115</v>
      </c>
      <c r="AE3984" s="1">
        <f>C3984/AD3984*100000</f>
        <v>193.83842430871556</v>
      </c>
      <c r="AF3984" s="34">
        <f>IF(B3985=B3984,IFERROR((C3984/C3985)-1,0),0)</f>
        <v>1.7757158854583288E-2</v>
      </c>
      <c r="AG3984" s="35">
        <f>IFERROR(LOG(2)/LOG(1+(AF3984)),AF3984)</f>
        <v>39.38035893528108</v>
      </c>
      <c r="AH3984" s="35">
        <f>AVERAGE(Z3984:Z3990)</f>
        <v>149.28571428571428</v>
      </c>
      <c r="AJ3984" s="1">
        <f>Q3984/AD3984*100000</f>
        <v>2.0718347772701446</v>
      </c>
      <c r="AK3984" s="34">
        <f>IF(B3985=B3984,IFERROR((Q3984/Q3985)-1,0),0)</f>
        <v>1.4925373134328401E-2</v>
      </c>
      <c r="AL3984" s="35">
        <f>IFERROR(LOG(2)/LOG(1+(AK3984)),AK3984)</f>
        <v>46.786578938014792</v>
      </c>
      <c r="AM3984" s="35">
        <f>AVERAGE(W3984:W3990)</f>
        <v>2.5714285714285716</v>
      </c>
      <c r="AN3984" s="4">
        <f>ROUNDDOWN(N3984,0)</f>
        <v>43962</v>
      </c>
      <c r="AO3984" s="38" cm="1">
        <f t="array" ref="AO3984">_xlfn.ANCHORARRAY(AN3984)-1</f>
        <v>43961</v>
      </c>
    </row>
    <row r="3985" spans="1:41" x14ac:dyDescent="0.25">
      <c r="A3985">
        <v>20200510</v>
      </c>
      <c r="B3985" s="1" t="s">
        <v>125</v>
      </c>
      <c r="C3985">
        <v>6251</v>
      </c>
      <c r="D3985">
        <v>140259</v>
      </c>
      <c r="F3985">
        <v>144</v>
      </c>
      <c r="G3985">
        <v>512</v>
      </c>
      <c r="I3985">
        <v>168</v>
      </c>
      <c r="K3985">
        <v>76</v>
      </c>
      <c r="L3985">
        <v>3033</v>
      </c>
      <c r="M3985" s="1" t="s">
        <v>28</v>
      </c>
      <c r="N3985" s="2">
        <v>43961.438194444447</v>
      </c>
      <c r="O3985" s="1" t="s">
        <v>492</v>
      </c>
      <c r="P3985" s="2">
        <v>43961.666666666664</v>
      </c>
      <c r="Q3985">
        <v>67</v>
      </c>
      <c r="R3985">
        <v>512</v>
      </c>
      <c r="S3985">
        <v>146510</v>
      </c>
      <c r="T3985">
        <v>146510</v>
      </c>
      <c r="U3985">
        <v>146510</v>
      </c>
      <c r="V3985">
        <v>49</v>
      </c>
      <c r="W3985">
        <v>1</v>
      </c>
      <c r="X3985">
        <v>14</v>
      </c>
      <c r="Y3985">
        <v>3068</v>
      </c>
      <c r="Z3985">
        <v>148</v>
      </c>
      <c r="AA3985">
        <v>3216</v>
      </c>
      <c r="AB3985" s="1">
        <f>Z3985/0.1</f>
        <v>1480</v>
      </c>
      <c r="AC3985" s="1">
        <f>AA3985-AB3985</f>
        <v>1736</v>
      </c>
      <c r="AD3985" s="1">
        <f>_xlfn.IFNA(INDEX($AV$2:$AV$53,MATCH(B3985,$AU$2:$AU$53,0)),1000)</f>
        <v>3282115</v>
      </c>
      <c r="AE3985" s="1">
        <f>C3985/AD3985*100000</f>
        <v>190.45645871640693</v>
      </c>
      <c r="AF3985" s="34">
        <f>IF(B3986=B3985,IFERROR((C3985/C3986)-1,0),0)</f>
        <v>2.4250368671145273E-2</v>
      </c>
      <c r="AG3985" s="35">
        <f>IFERROR(LOG(2)/LOG(1+(AF3985)),AF3985)</f>
        <v>28.928143906348041</v>
      </c>
      <c r="AH3985" s="35">
        <f>AVERAGE(Z3985:Z3991)</f>
        <v>153.71428571428572</v>
      </c>
      <c r="AJ3985" s="1">
        <f>Q3985/AD3985*100000</f>
        <v>2.0413666187808772</v>
      </c>
      <c r="AK3985" s="34">
        <f>IF(B3986=B3985,IFERROR((Q3985/Q3986)-1,0),0)</f>
        <v>1.5151515151515138E-2</v>
      </c>
      <c r="AL3985" s="35">
        <f>IFERROR(LOG(2)/LOG(1+(AK3985)),AK3985)</f>
        <v>46.093418888652124</v>
      </c>
      <c r="AM3985" s="35">
        <f>AVERAGE(W3985:W3991)</f>
        <v>2.4285714285714284</v>
      </c>
      <c r="AN3985" s="4">
        <f>ROUNDDOWN(N3985,0)</f>
        <v>43961</v>
      </c>
      <c r="AO3985" s="38" cm="1">
        <f t="array" ref="AO3985">_xlfn.ANCHORARRAY(AN3985)-1</f>
        <v>43960</v>
      </c>
    </row>
    <row r="3986" spans="1:41" x14ac:dyDescent="0.25">
      <c r="A3986">
        <v>20200509</v>
      </c>
      <c r="B3986" s="1" t="s">
        <v>125</v>
      </c>
      <c r="C3986">
        <v>6103</v>
      </c>
      <c r="D3986">
        <v>137191</v>
      </c>
      <c r="F3986">
        <v>172</v>
      </c>
      <c r="G3986">
        <v>498</v>
      </c>
      <c r="I3986">
        <v>166</v>
      </c>
      <c r="K3986">
        <v>75</v>
      </c>
      <c r="L3986">
        <v>2901</v>
      </c>
      <c r="M3986" s="1" t="s">
        <v>28</v>
      </c>
      <c r="N3986" s="2">
        <v>43960.438888888886</v>
      </c>
      <c r="O3986" s="1" t="s">
        <v>544</v>
      </c>
      <c r="P3986" s="2">
        <v>43960.666666666664</v>
      </c>
      <c r="Q3986">
        <v>66</v>
      </c>
      <c r="R3986">
        <v>498</v>
      </c>
      <c r="S3986">
        <v>143294</v>
      </c>
      <c r="T3986">
        <v>143294</v>
      </c>
      <c r="U3986">
        <v>143294</v>
      </c>
      <c r="V3986">
        <v>49</v>
      </c>
      <c r="W3986">
        <v>5</v>
      </c>
      <c r="X3986">
        <v>10</v>
      </c>
      <c r="Y3986">
        <v>4422</v>
      </c>
      <c r="Z3986">
        <v>184</v>
      </c>
      <c r="AA3986">
        <v>4606</v>
      </c>
      <c r="AB3986" s="1">
        <f>Z3986/0.1</f>
        <v>1840</v>
      </c>
      <c r="AC3986" s="1">
        <f>AA3986-AB3986</f>
        <v>2766</v>
      </c>
      <c r="AD3986" s="1">
        <f>_xlfn.IFNA(INDEX($AV$2:$AV$53,MATCH(B3986,$AU$2:$AU$53,0)),1000)</f>
        <v>3282115</v>
      </c>
      <c r="AE3986" s="1">
        <f>C3986/AD3986*100000</f>
        <v>185.94717125999546</v>
      </c>
      <c r="AF3986" s="34">
        <f>IF(B3987=B3986,IFERROR((C3986/C3987)-1,0),0)</f>
        <v>3.1086332150701113E-2</v>
      </c>
      <c r="AG3986" s="35">
        <f>IFERROR(LOG(2)/LOG(1+(AF3986)),AF3986)</f>
        <v>22.642295354693839</v>
      </c>
      <c r="AH3986" s="35">
        <f>AVERAGE(Z3986:Z3992)</f>
        <v>160.28571428571428</v>
      </c>
      <c r="AJ3986" s="1">
        <f>Q3986/AD3986*100000</f>
        <v>2.0108984602916107</v>
      </c>
      <c r="AK3986" s="34">
        <f>IF(B3987=B3986,IFERROR((Q3986/Q3987)-1,0),0)</f>
        <v>8.1967213114754189E-2</v>
      </c>
      <c r="AL3986" s="35">
        <f>IFERROR(LOG(2)/LOG(1+(AK3986)),AK3986)</f>
        <v>8.7984191018067435</v>
      </c>
      <c r="AM3986" s="35">
        <f>AVERAGE(W3986:W3992)</f>
        <v>2.4285714285714284</v>
      </c>
      <c r="AN3986" s="4">
        <f>ROUNDDOWN(N3986,0)</f>
        <v>43960</v>
      </c>
      <c r="AO3986" s="38" cm="1">
        <f t="array" ref="AO3986">_xlfn.ANCHORARRAY(AN3986)-1</f>
        <v>43959</v>
      </c>
    </row>
    <row r="3987" spans="1:41" x14ac:dyDescent="0.25">
      <c r="A3987">
        <v>20200508</v>
      </c>
      <c r="B3987" s="1" t="s">
        <v>125</v>
      </c>
      <c r="C3987">
        <v>5919</v>
      </c>
      <c r="D3987">
        <v>132769</v>
      </c>
      <c r="F3987">
        <v>216</v>
      </c>
      <c r="G3987">
        <v>488</v>
      </c>
      <c r="I3987">
        <v>162</v>
      </c>
      <c r="K3987">
        <v>73</v>
      </c>
      <c r="L3987">
        <v>2769</v>
      </c>
      <c r="M3987" s="1" t="s">
        <v>28</v>
      </c>
      <c r="N3987" s="2">
        <v>43959.625</v>
      </c>
      <c r="O3987" s="1" t="s">
        <v>598</v>
      </c>
      <c r="P3987" s="2">
        <v>43959.666666666664</v>
      </c>
      <c r="Q3987">
        <v>61</v>
      </c>
      <c r="R3987">
        <v>488</v>
      </c>
      <c r="S3987">
        <v>138688</v>
      </c>
      <c r="T3987">
        <v>138688</v>
      </c>
      <c r="U3987">
        <v>138688</v>
      </c>
      <c r="V3987">
        <v>49</v>
      </c>
      <c r="W3987">
        <v>0</v>
      </c>
      <c r="X3987">
        <v>12</v>
      </c>
      <c r="Y3987">
        <v>3950</v>
      </c>
      <c r="Z3987">
        <v>195</v>
      </c>
      <c r="AA3987">
        <v>4145</v>
      </c>
      <c r="AB3987" s="1">
        <f>Z3987/0.1</f>
        <v>1950</v>
      </c>
      <c r="AC3987" s="1">
        <f>AA3987-AB3987</f>
        <v>2195</v>
      </c>
      <c r="AD3987" s="1">
        <f>_xlfn.IFNA(INDEX($AV$2:$AV$53,MATCH(B3987,$AU$2:$AU$53,0)),1000)</f>
        <v>3282115</v>
      </c>
      <c r="AE3987" s="1">
        <f>C3987/AD3987*100000</f>
        <v>180.34103009797036</v>
      </c>
      <c r="AF3987" s="34">
        <f>IF(B3988=B3987,IFERROR((C3987/C3988)-1,0),0)</f>
        <v>3.4067085953878307E-2</v>
      </c>
      <c r="AG3987" s="35">
        <f>IFERROR(LOG(2)/LOG(1+(AF3987)),AF3987)</f>
        <v>20.691174310705886</v>
      </c>
      <c r="AH3987" s="35">
        <f>AVERAGE(Z3987:Z3993)</f>
        <v>155.85714285714286</v>
      </c>
      <c r="AJ3987" s="1">
        <f>Q3987/AD3987*100000</f>
        <v>1.8585576678452764</v>
      </c>
      <c r="AK3987" s="34">
        <f>IF(B3988=B3987,IFERROR((Q3987/Q3988)-1,0),0)</f>
        <v>0</v>
      </c>
      <c r="AL3987" s="35">
        <f>IFERROR(LOG(2)/LOG(1+(AK3987)),AK3987)</f>
        <v>0</v>
      </c>
      <c r="AM3987" s="35">
        <f>AVERAGE(W3987:W3993)</f>
        <v>2.1428571428571428</v>
      </c>
      <c r="AN3987" s="4">
        <f>ROUNDDOWN(N3987,0)</f>
        <v>43959</v>
      </c>
      <c r="AO3987" s="38" cm="1">
        <f t="array" ref="AO3987">_xlfn.ANCHORARRAY(AN3987)-1</f>
        <v>43958</v>
      </c>
    </row>
    <row r="3988" spans="1:41" x14ac:dyDescent="0.25">
      <c r="A3988">
        <v>20200507</v>
      </c>
      <c r="B3988" s="1" t="s">
        <v>125</v>
      </c>
      <c r="C3988">
        <v>5724</v>
      </c>
      <c r="D3988">
        <v>128819</v>
      </c>
      <c r="F3988">
        <v>194</v>
      </c>
      <c r="G3988">
        <v>476</v>
      </c>
      <c r="I3988">
        <v>159</v>
      </c>
      <c r="K3988">
        <v>73</v>
      </c>
      <c r="L3988">
        <v>2640</v>
      </c>
      <c r="M3988" s="1" t="s">
        <v>28</v>
      </c>
      <c r="N3988" s="2">
        <v>43958.625</v>
      </c>
      <c r="O3988" s="1" t="s">
        <v>651</v>
      </c>
      <c r="P3988" s="2">
        <v>43958.666666666664</v>
      </c>
      <c r="Q3988">
        <v>61</v>
      </c>
      <c r="R3988">
        <v>476</v>
      </c>
      <c r="S3988">
        <v>134543</v>
      </c>
      <c r="T3988">
        <v>134543</v>
      </c>
      <c r="U3988">
        <v>134543</v>
      </c>
      <c r="V3988">
        <v>49</v>
      </c>
      <c r="W3988">
        <v>3</v>
      </c>
      <c r="X3988">
        <v>12</v>
      </c>
      <c r="Y3988">
        <v>3412</v>
      </c>
      <c r="Z3988">
        <v>129</v>
      </c>
      <c r="AA3988">
        <v>3541</v>
      </c>
      <c r="AB3988" s="1">
        <f>Z3988/0.1</f>
        <v>1290</v>
      </c>
      <c r="AC3988" s="1">
        <f>AA3988-AB3988</f>
        <v>2251</v>
      </c>
      <c r="AD3988" s="1">
        <f>_xlfn.IFNA(INDEX($AV$2:$AV$53,MATCH(B3988,$AU$2:$AU$53,0)),1000)</f>
        <v>3282115</v>
      </c>
      <c r="AE3988" s="1">
        <f>C3988/AD3988*100000</f>
        <v>174.39973919256335</v>
      </c>
      <c r="AF3988" s="34">
        <f>IF(B3989=B3988,IFERROR((C3988/C3989)-1,0),0)</f>
        <v>2.3056300268096575E-2</v>
      </c>
      <c r="AG3988" s="35">
        <f>IFERROR(LOG(2)/LOG(1+(AF3988)),AF3988)</f>
        <v>30.408500932633455</v>
      </c>
      <c r="AH3988" s="35">
        <f>AVERAGE(Z3988:Z3994)</f>
        <v>150.28571428571428</v>
      </c>
      <c r="AJ3988" s="1">
        <f>Q3988/AD3988*100000</f>
        <v>1.8585576678452764</v>
      </c>
      <c r="AK3988" s="34">
        <f>IF(B3989=B3988,IFERROR((Q3988/Q3989)-1,0),0)</f>
        <v>5.1724137931034475E-2</v>
      </c>
      <c r="AL3988" s="35">
        <f>IFERROR(LOG(2)/LOG(1+(AK3988)),AK3988)</f>
        <v>13.744506204240203</v>
      </c>
      <c r="AM3988" s="35">
        <f>AVERAGE(W3988:W3994)</f>
        <v>2.1428571428571428</v>
      </c>
      <c r="AN3988" s="4">
        <f>ROUNDDOWN(N3988,0)</f>
        <v>43958</v>
      </c>
      <c r="AO3988" s="38" cm="1">
        <f t="array" ref="AO3988">_xlfn.ANCHORARRAY(AN3988)-1</f>
        <v>43957</v>
      </c>
    </row>
    <row r="3989" spans="1:41" x14ac:dyDescent="0.25">
      <c r="A3989">
        <v>20200506</v>
      </c>
      <c r="B3989" s="1" t="s">
        <v>125</v>
      </c>
      <c r="C3989">
        <v>5595</v>
      </c>
      <c r="D3989">
        <v>125407</v>
      </c>
      <c r="G3989">
        <v>464</v>
      </c>
      <c r="L3989">
        <v>2509</v>
      </c>
      <c r="M3989" s="1" t="s">
        <v>36</v>
      </c>
      <c r="N3989" s="2">
        <v>43957.625</v>
      </c>
      <c r="O3989" s="1" t="s">
        <v>704</v>
      </c>
      <c r="P3989" s="2">
        <v>43957.666666666664</v>
      </c>
      <c r="Q3989">
        <v>58</v>
      </c>
      <c r="R3989">
        <v>464</v>
      </c>
      <c r="S3989">
        <v>131002</v>
      </c>
      <c r="T3989">
        <v>131002</v>
      </c>
      <c r="U3989">
        <v>131002</v>
      </c>
      <c r="V3989">
        <v>49</v>
      </c>
      <c r="W3989">
        <v>2</v>
      </c>
      <c r="X3989">
        <v>8</v>
      </c>
      <c r="Y3989">
        <v>4141</v>
      </c>
      <c r="Z3989">
        <v>146</v>
      </c>
      <c r="AA3989">
        <v>4287</v>
      </c>
      <c r="AB3989" s="1">
        <f>Z3989/0.1</f>
        <v>1460</v>
      </c>
      <c r="AC3989" s="1">
        <f>AA3989-AB3989</f>
        <v>2827</v>
      </c>
      <c r="AD3989" s="1">
        <f>_xlfn.IFNA(INDEX($AV$2:$AV$53,MATCH(B3989,$AU$2:$AU$53,0)),1000)</f>
        <v>3282115</v>
      </c>
      <c r="AE3989" s="1">
        <f>C3989/AD3989*100000</f>
        <v>170.4693467474479</v>
      </c>
      <c r="AF3989" s="34">
        <f>IF(B3990=B3989,IFERROR((C3989/C3990)-1,0),0)</f>
        <v>2.6793907138924489E-2</v>
      </c>
      <c r="AG3989" s="35">
        <f>IFERROR(LOG(2)/LOG(1+(AF3989)),AF3989)</f>
        <v>26.214628404242138</v>
      </c>
      <c r="AH3989" s="35">
        <f>AVERAGE(Z3989:Z3995)</f>
        <v>157.14285714285714</v>
      </c>
      <c r="AJ3989" s="1">
        <f>Q3989/AD3989*100000</f>
        <v>1.7671531923774761</v>
      </c>
      <c r="AK3989" s="34">
        <f>IF(B3990=B3989,IFERROR((Q3989/Q3990)-1,0),0)</f>
        <v>3.5714285714285809E-2</v>
      </c>
      <c r="AL3989" s="35">
        <f>IFERROR(LOG(2)/LOG(1+(AK3989)),AK3989)</f>
        <v>19.752667733441275</v>
      </c>
      <c r="AM3989" s="35">
        <f>AVERAGE(W3989:W3995)</f>
        <v>1.8571428571428572</v>
      </c>
      <c r="AN3989" s="4">
        <f>ROUNDDOWN(N3989,0)</f>
        <v>43957</v>
      </c>
      <c r="AO3989" s="38" cm="1">
        <f t="array" ref="AO3989">_xlfn.ANCHORARRAY(AN3989)-1</f>
        <v>43956</v>
      </c>
    </row>
    <row r="3990" spans="1:41" x14ac:dyDescent="0.25">
      <c r="A3990">
        <v>20200505</v>
      </c>
      <c r="B3990" s="1" t="s">
        <v>125</v>
      </c>
      <c r="C3990">
        <v>5449</v>
      </c>
      <c r="D3990">
        <v>121266</v>
      </c>
      <c r="G3990">
        <v>456</v>
      </c>
      <c r="L3990">
        <v>2387</v>
      </c>
      <c r="M3990" s="1" t="s">
        <v>36</v>
      </c>
      <c r="N3990" s="2">
        <v>43956.625</v>
      </c>
      <c r="O3990" s="1" t="s">
        <v>756</v>
      </c>
      <c r="P3990" s="2">
        <v>43956.666666666664</v>
      </c>
      <c r="Q3990">
        <v>56</v>
      </c>
      <c r="R3990">
        <v>456</v>
      </c>
      <c r="S3990">
        <v>126715</v>
      </c>
      <c r="T3990">
        <v>126715</v>
      </c>
      <c r="U3990">
        <v>126715</v>
      </c>
      <c r="V3990">
        <v>49</v>
      </c>
      <c r="W3990">
        <v>6</v>
      </c>
      <c r="X3990">
        <v>15</v>
      </c>
      <c r="Y3990">
        <v>1922</v>
      </c>
      <c r="Z3990">
        <v>132</v>
      </c>
      <c r="AA3990">
        <v>2054</v>
      </c>
      <c r="AB3990" s="1">
        <f>Z3990/0.1</f>
        <v>1320</v>
      </c>
      <c r="AC3990" s="1">
        <f>AA3990-AB3990</f>
        <v>734</v>
      </c>
      <c r="AD3990" s="1">
        <f>_xlfn.IFNA(INDEX($AV$2:$AV$53,MATCH(B3990,$AU$2:$AU$53,0)),1000)</f>
        <v>3282115</v>
      </c>
      <c r="AE3990" s="1">
        <f>C3990/AD3990*100000</f>
        <v>166.02099560801494</v>
      </c>
      <c r="AF3990" s="34">
        <f>IF(B3991=B3990,IFERROR((C3990/C3991)-1,0),0)</f>
        <v>2.4826029716005227E-2</v>
      </c>
      <c r="AG3990" s="35">
        <f>IFERROR(LOG(2)/LOG(1+(AF3990)),AF3990)</f>
        <v>28.265335585452963</v>
      </c>
      <c r="AH3990" s="35">
        <f>AVERAGE(Z3990:Z3996)</f>
        <v>158</v>
      </c>
      <c r="AJ3990" s="1">
        <f>Q3990/AD3990*100000</f>
        <v>1.7062168753989424</v>
      </c>
      <c r="AK3990" s="34">
        <f>IF(B3991=B3990,IFERROR((Q3990/Q3991)-1,0),0)</f>
        <v>0.12000000000000011</v>
      </c>
      <c r="AL3990" s="35">
        <f>IFERROR(LOG(2)/LOG(1+(AK3990)),AK3990)</f>
        <v>6.1162553741996994</v>
      </c>
      <c r="AM3990" s="35">
        <f>AVERAGE(W3990:W3996)</f>
        <v>1.5714285714285714</v>
      </c>
      <c r="AN3990" s="4">
        <f>ROUNDDOWN(N3990,0)</f>
        <v>43956</v>
      </c>
      <c r="AO3990" s="38" cm="1">
        <f t="array" ref="AO3990">_xlfn.ANCHORARRAY(AN3990)-1</f>
        <v>43955</v>
      </c>
    </row>
    <row r="3991" spans="1:41" x14ac:dyDescent="0.25">
      <c r="A3991">
        <v>20200504</v>
      </c>
      <c r="B3991" s="1" t="s">
        <v>125</v>
      </c>
      <c r="C3991">
        <v>5317</v>
      </c>
      <c r="D3991">
        <v>119344</v>
      </c>
      <c r="G3991">
        <v>441</v>
      </c>
      <c r="L3991">
        <v>2342</v>
      </c>
      <c r="M3991" s="1" t="s">
        <v>36</v>
      </c>
      <c r="N3991" s="2">
        <v>43954.625</v>
      </c>
      <c r="O3991" s="1" t="s">
        <v>809</v>
      </c>
      <c r="P3991" s="2">
        <v>43955.666666666664</v>
      </c>
      <c r="Q3991">
        <v>50</v>
      </c>
      <c r="R3991">
        <v>441</v>
      </c>
      <c r="S3991">
        <v>124661</v>
      </c>
      <c r="T3991">
        <v>124661</v>
      </c>
      <c r="U3991">
        <v>124661</v>
      </c>
      <c r="V3991">
        <v>49</v>
      </c>
      <c r="W3991">
        <v>0</v>
      </c>
      <c r="X3991">
        <v>5</v>
      </c>
      <c r="Y3991">
        <v>2417</v>
      </c>
      <c r="Z3991">
        <v>142</v>
      </c>
      <c r="AA3991">
        <v>2559</v>
      </c>
      <c r="AB3991" s="1">
        <f>Z3991/0.1</f>
        <v>1420</v>
      </c>
      <c r="AC3991" s="1">
        <f>AA3991-AB3991</f>
        <v>1139</v>
      </c>
      <c r="AD3991" s="1">
        <f>_xlfn.IFNA(INDEX($AV$2:$AV$53,MATCH(B3991,$AU$2:$AU$53,0)),1000)</f>
        <v>3282115</v>
      </c>
      <c r="AE3991" s="1">
        <f>C3991/AD3991*100000</f>
        <v>161.99919868743174</v>
      </c>
      <c r="AF3991" s="34">
        <f>IF(B3992=B3991,IFERROR((C3991/C3992)-1,0),0)</f>
        <v>2.7439613526569984E-2</v>
      </c>
      <c r="AG3991" s="35">
        <f>IFERROR(LOG(2)/LOG(1+(AF3991)),AF3991)</f>
        <v>25.605831535959307</v>
      </c>
      <c r="AH3991" s="35">
        <f>AVERAGE(Z3991:Z3997)</f>
        <v>154.85714285714286</v>
      </c>
      <c r="AJ3991" s="1">
        <f>Q3991/AD3991*100000</f>
        <v>1.5234079244633414</v>
      </c>
      <c r="AK3991" s="34">
        <f>IF(B3992=B3991,IFERROR((Q3991/Q3992)-1,0),0)</f>
        <v>0</v>
      </c>
      <c r="AL3991" s="35">
        <f>IFERROR(LOG(2)/LOG(1+(AK3991)),AK3991)</f>
        <v>0</v>
      </c>
      <c r="AM3991" s="35">
        <f>AVERAGE(W3991:W3997)</f>
        <v>1.2857142857142858</v>
      </c>
      <c r="AN3991" s="4">
        <f>ROUNDDOWN(N3991,0)</f>
        <v>43954</v>
      </c>
      <c r="AO3991" s="38" cm="1">
        <f t="array" ref="AO3991">_xlfn.ANCHORARRAY(AN3991)-1</f>
        <v>43953</v>
      </c>
    </row>
    <row r="3992" spans="1:41" x14ac:dyDescent="0.25">
      <c r="A3992">
        <v>20200503</v>
      </c>
      <c r="B3992" s="1" t="s">
        <v>125</v>
      </c>
      <c r="C3992">
        <v>5175</v>
      </c>
      <c r="D3992">
        <v>116927</v>
      </c>
      <c r="G3992">
        <v>436</v>
      </c>
      <c r="L3992">
        <v>2238</v>
      </c>
      <c r="M3992" s="1" t="s">
        <v>36</v>
      </c>
      <c r="N3992" s="2">
        <v>43954.625</v>
      </c>
      <c r="O3992" s="1" t="s">
        <v>862</v>
      </c>
      <c r="P3992" s="2">
        <v>43954.666666666664</v>
      </c>
      <c r="Q3992">
        <v>50</v>
      </c>
      <c r="R3992">
        <v>436</v>
      </c>
      <c r="S3992">
        <v>122102</v>
      </c>
      <c r="T3992">
        <v>122102</v>
      </c>
      <c r="U3992">
        <v>122102</v>
      </c>
      <c r="V3992">
        <v>49</v>
      </c>
      <c r="W3992">
        <v>1</v>
      </c>
      <c r="X3992">
        <v>18</v>
      </c>
      <c r="Y3992">
        <v>4104</v>
      </c>
      <c r="Z3992">
        <v>194</v>
      </c>
      <c r="AA3992">
        <v>4298</v>
      </c>
      <c r="AB3992" s="1">
        <f>Z3992/0.1</f>
        <v>1940</v>
      </c>
      <c r="AC3992" s="1">
        <f>AA3992-AB3992</f>
        <v>2358</v>
      </c>
      <c r="AD3992" s="1">
        <f>_xlfn.IFNA(INDEX($AV$2:$AV$53,MATCH(B3992,$AU$2:$AU$53,0)),1000)</f>
        <v>3282115</v>
      </c>
      <c r="AE3992" s="1">
        <f>C3992/AD3992*100000</f>
        <v>157.67272018195584</v>
      </c>
      <c r="AF3992" s="34">
        <f>IF(B3993=B3992,IFERROR((C3992/C3993)-1,0),0)</f>
        <v>3.8948002409154858E-2</v>
      </c>
      <c r="AG3992" s="35">
        <f>IFERROR(LOG(2)/LOG(1+(AF3992)),AF3992)</f>
        <v>18.141099131997464</v>
      </c>
      <c r="AH3992" s="35">
        <f>AVERAGE(Z3992:Z3998)</f>
        <v>150.28571428571428</v>
      </c>
      <c r="AJ3992" s="1">
        <f>Q3992/AD3992*100000</f>
        <v>1.5234079244633414</v>
      </c>
      <c r="AK3992" s="34">
        <f>IF(B3993=B3992,IFERROR((Q3992/Q3993)-1,0),0)</f>
        <v>2.0408163265306145E-2</v>
      </c>
      <c r="AL3992" s="35">
        <f>IFERROR(LOG(2)/LOG(1+(AK3992)),AK3992)</f>
        <v>34.309618491520638</v>
      </c>
      <c r="AM3992" s="35">
        <f>AVERAGE(W3992:W3998)</f>
        <v>1.2857142857142858</v>
      </c>
      <c r="AN3992" s="4">
        <f>ROUNDDOWN(N3992,0)</f>
        <v>43954</v>
      </c>
      <c r="AO3992" s="38" cm="1">
        <f t="array" ref="AO3992">_xlfn.ANCHORARRAY(AN3992)-1</f>
        <v>43953</v>
      </c>
    </row>
    <row r="3993" spans="1:41" x14ac:dyDescent="0.25">
      <c r="A3993">
        <v>20200502</v>
      </c>
      <c r="B3993" s="1" t="s">
        <v>125</v>
      </c>
      <c r="C3993">
        <v>4981</v>
      </c>
      <c r="D3993">
        <v>112823</v>
      </c>
      <c r="G3993">
        <v>418</v>
      </c>
      <c r="L3993">
        <v>2185</v>
      </c>
      <c r="M3993" s="1" t="s">
        <v>36</v>
      </c>
      <c r="N3993" s="2">
        <v>43953</v>
      </c>
      <c r="O3993" s="1" t="s">
        <v>915</v>
      </c>
      <c r="P3993" s="2">
        <v>43953.666666666664</v>
      </c>
      <c r="Q3993">
        <v>49</v>
      </c>
      <c r="R3993">
        <v>418</v>
      </c>
      <c r="S3993">
        <v>117804</v>
      </c>
      <c r="T3993">
        <v>117804</v>
      </c>
      <c r="U3993">
        <v>117804</v>
      </c>
      <c r="V3993">
        <v>49</v>
      </c>
      <c r="W3993">
        <v>3</v>
      </c>
      <c r="X3993">
        <v>15</v>
      </c>
      <c r="Y3993">
        <v>5093</v>
      </c>
      <c r="Z3993">
        <v>153</v>
      </c>
      <c r="AA3993">
        <v>5246</v>
      </c>
      <c r="AB3993" s="1">
        <f>Z3993/0.1</f>
        <v>1530</v>
      </c>
      <c r="AC3993" s="1">
        <f>AA3993-AB3993</f>
        <v>3716</v>
      </c>
      <c r="AD3993" s="1">
        <f>_xlfn.IFNA(INDEX($AV$2:$AV$53,MATCH(B3993,$AU$2:$AU$53,0)),1000)</f>
        <v>3282115</v>
      </c>
      <c r="AE3993" s="1">
        <f>C3993/AD3993*100000</f>
        <v>151.76189743503809</v>
      </c>
      <c r="AF3993" s="34">
        <f>IF(B3994=B3993,IFERROR((C3993/C3994)-1,0),0)</f>
        <v>3.1690140845070491E-2</v>
      </c>
      <c r="AG3993" s="35">
        <f>IFERROR(LOG(2)/LOG(1+(AF3993)),AF3993)</f>
        <v>22.217415895282929</v>
      </c>
      <c r="AH3993" s="35">
        <f>AVERAGE(Z3993:Z3999)</f>
        <v>147.57142857142858</v>
      </c>
      <c r="AJ3993" s="1">
        <f>Q3993/AD3993*100000</f>
        <v>1.4929397659740746</v>
      </c>
      <c r="AK3993" s="34">
        <f>IF(B3994=B3993,IFERROR((Q3993/Q3994)-1,0),0)</f>
        <v>6.5217391304347894E-2</v>
      </c>
      <c r="AL3993" s="35">
        <f>IFERROR(LOG(2)/LOG(1+(AK3993)),AK3993)</f>
        <v>10.971181245159816</v>
      </c>
      <c r="AM3993" s="35">
        <f>AVERAGE(W3993:W3999)</f>
        <v>1.1428571428571428</v>
      </c>
      <c r="AN3993" s="4">
        <f>ROUNDDOWN(N3993,0)</f>
        <v>43953</v>
      </c>
      <c r="AO3993" s="38" cm="1">
        <f t="array" ref="AO3993">_xlfn.ANCHORARRAY(AN3993)-1</f>
        <v>43952</v>
      </c>
    </row>
    <row r="3994" spans="1:41" x14ac:dyDescent="0.25">
      <c r="A3994">
        <v>20200501</v>
      </c>
      <c r="B3994" s="1" t="s">
        <v>125</v>
      </c>
      <c r="C3994">
        <v>4828</v>
      </c>
      <c r="D3994">
        <v>107730</v>
      </c>
      <c r="G3994">
        <v>403</v>
      </c>
      <c r="L3994">
        <v>2062</v>
      </c>
      <c r="M3994" s="1" t="s">
        <v>36</v>
      </c>
      <c r="N3994" s="2">
        <v>43952.625</v>
      </c>
      <c r="O3994" s="1" t="s">
        <v>968</v>
      </c>
      <c r="P3994" s="2">
        <v>43952.666666666664</v>
      </c>
      <c r="Q3994">
        <v>46</v>
      </c>
      <c r="R3994">
        <v>403</v>
      </c>
      <c r="S3994">
        <v>112558</v>
      </c>
      <c r="T3994">
        <v>112558</v>
      </c>
      <c r="U3994">
        <v>112558</v>
      </c>
      <c r="V3994">
        <v>49</v>
      </c>
      <c r="W3994">
        <v>0</v>
      </c>
      <c r="X3994">
        <v>13</v>
      </c>
      <c r="Y3994">
        <v>3901</v>
      </c>
      <c r="Z3994">
        <v>156</v>
      </c>
      <c r="AA3994">
        <v>4057</v>
      </c>
      <c r="AB3994" s="1">
        <f>Z3994/0.1</f>
        <v>1560</v>
      </c>
      <c r="AC3994" s="1">
        <f>AA3994-AB3994</f>
        <v>2497</v>
      </c>
      <c r="AD3994" s="1">
        <f>_xlfn.IFNA(INDEX($AV$2:$AV$53,MATCH(B3994,$AU$2:$AU$53,0)),1000)</f>
        <v>3282115</v>
      </c>
      <c r="AE3994" s="1">
        <f>C3994/AD3994*100000</f>
        <v>147.10026918618024</v>
      </c>
      <c r="AF3994" s="34">
        <f>IF(B3995=B3994,IFERROR((C3994/C3995)-1,0),0)</f>
        <v>3.3390410958904049E-2</v>
      </c>
      <c r="AG3994" s="35">
        <f>IFERROR(LOG(2)/LOG(1+(AF3994)),AF3994)</f>
        <v>21.103545827000804</v>
      </c>
      <c r="AH3994" s="35">
        <f>AVERAGE(Z3994:Z4000)</f>
        <v>149.42857142857142</v>
      </c>
      <c r="AJ3994" s="1">
        <f>Q3994/AD3994*100000</f>
        <v>1.4015352905062741</v>
      </c>
      <c r="AK3994" s="34">
        <f>IF(B3995=B3994,IFERROR((Q3994/Q3995)-1,0),0)</f>
        <v>0</v>
      </c>
      <c r="AL3994" s="35">
        <f>IFERROR(LOG(2)/LOG(1+(AK3994)),AK3994)</f>
        <v>0</v>
      </c>
      <c r="AM3994" s="35">
        <f>AVERAGE(W3994:W4000)</f>
        <v>1</v>
      </c>
      <c r="AN3994" s="4">
        <f>ROUNDDOWN(N3994,0)</f>
        <v>43952</v>
      </c>
      <c r="AO3994" s="38" cm="1">
        <f t="array" ref="AO3994">_xlfn.ANCHORARRAY(AN3994)-1</f>
        <v>43951</v>
      </c>
    </row>
    <row r="3995" spans="1:41" x14ac:dyDescent="0.25">
      <c r="A3995">
        <v>20200430</v>
      </c>
      <c r="B3995" s="1" t="s">
        <v>125</v>
      </c>
      <c r="C3995">
        <v>4672</v>
      </c>
      <c r="D3995">
        <v>103829</v>
      </c>
      <c r="G3995">
        <v>390</v>
      </c>
      <c r="L3995">
        <v>1939</v>
      </c>
      <c r="M3995" s="1" t="s">
        <v>36</v>
      </c>
      <c r="N3995" s="2">
        <v>43951.625</v>
      </c>
      <c r="O3995" s="1" t="s">
        <v>1020</v>
      </c>
      <c r="P3995" s="2">
        <v>43951.666666666664</v>
      </c>
      <c r="Q3995">
        <v>46</v>
      </c>
      <c r="R3995">
        <v>390</v>
      </c>
      <c r="S3995">
        <v>108501</v>
      </c>
      <c r="T3995">
        <v>108501</v>
      </c>
      <c r="U3995">
        <v>108501</v>
      </c>
      <c r="V3995">
        <v>49</v>
      </c>
      <c r="W3995">
        <v>1</v>
      </c>
      <c r="X3995">
        <v>7</v>
      </c>
      <c r="Y3995">
        <v>2546</v>
      </c>
      <c r="Z3995">
        <v>177</v>
      </c>
      <c r="AA3995">
        <v>2723</v>
      </c>
      <c r="AB3995" s="1">
        <f>Z3995/0.1</f>
        <v>1770</v>
      </c>
      <c r="AC3995" s="1">
        <f>AA3995-AB3995</f>
        <v>953</v>
      </c>
      <c r="AD3995" s="1">
        <f>_xlfn.IFNA(INDEX($AV$2:$AV$53,MATCH(B3995,$AU$2:$AU$53,0)),1000)</f>
        <v>3282115</v>
      </c>
      <c r="AE3995" s="1">
        <f>C3995/AD3995*100000</f>
        <v>142.34723646185464</v>
      </c>
      <c r="AF3995" s="34">
        <f>IF(B3996=B3995,IFERROR((C3995/C3996)-1,0),0)</f>
        <v>3.9377085650722954E-2</v>
      </c>
      <c r="AG3995" s="35">
        <f>IFERROR(LOG(2)/LOG(1+(AF3995)),AF3995)</f>
        <v>17.947148293546359</v>
      </c>
      <c r="AH3995" s="35">
        <f>AVERAGE(Z3995:Z4001)</f>
        <v>151.42857142857142</v>
      </c>
      <c r="AJ3995" s="1">
        <f>Q3995/AD3995*100000</f>
        <v>1.4015352905062741</v>
      </c>
      <c r="AK3995" s="34">
        <f>IF(B3996=B3995,IFERROR((Q3995/Q3996)-1,0),0)</f>
        <v>2.2222222222222143E-2</v>
      </c>
      <c r="AL3995" s="35">
        <f>IFERROR(LOG(2)/LOG(1+(AK3995)),AK3995)</f>
        <v>31.536927174263599</v>
      </c>
      <c r="AM3995" s="35">
        <f>AVERAGE(W3995:W4001)</f>
        <v>1.5714285714285714</v>
      </c>
      <c r="AN3995" s="4">
        <f>ROUNDDOWN(N3995,0)</f>
        <v>43951</v>
      </c>
      <c r="AO3995" s="38" cm="1">
        <f t="array" ref="AO3995">_xlfn.ANCHORARRAY(AN3995)-1</f>
        <v>43950</v>
      </c>
    </row>
    <row r="3996" spans="1:41" x14ac:dyDescent="0.25">
      <c r="A3996">
        <v>20200429</v>
      </c>
      <c r="B3996" s="1" t="s">
        <v>125</v>
      </c>
      <c r="C3996">
        <v>4495</v>
      </c>
      <c r="D3996">
        <v>101283</v>
      </c>
      <c r="G3996">
        <v>383</v>
      </c>
      <c r="L3996">
        <v>1790</v>
      </c>
      <c r="M3996" s="1" t="s">
        <v>36</v>
      </c>
      <c r="N3996" s="2">
        <v>43950.625</v>
      </c>
      <c r="O3996" s="1" t="s">
        <v>1073</v>
      </c>
      <c r="P3996" s="2">
        <v>43950.666666666664</v>
      </c>
      <c r="Q3996">
        <v>45</v>
      </c>
      <c r="R3996">
        <v>383</v>
      </c>
      <c r="S3996">
        <v>105778</v>
      </c>
      <c r="T3996">
        <v>105778</v>
      </c>
      <c r="U3996">
        <v>105778</v>
      </c>
      <c r="V3996">
        <v>49</v>
      </c>
      <c r="W3996">
        <v>0</v>
      </c>
      <c r="X3996">
        <v>13</v>
      </c>
      <c r="Y3996">
        <v>3187</v>
      </c>
      <c r="Z3996">
        <v>152</v>
      </c>
      <c r="AA3996">
        <v>3339</v>
      </c>
      <c r="AB3996" s="1">
        <f>Z3996/0.1</f>
        <v>1520</v>
      </c>
      <c r="AC3996" s="1">
        <f>AA3996-AB3996</f>
        <v>1819</v>
      </c>
      <c r="AD3996" s="1">
        <f>_xlfn.IFNA(INDEX($AV$2:$AV$53,MATCH(B3996,$AU$2:$AU$53,0)),1000)</f>
        <v>3282115</v>
      </c>
      <c r="AE3996" s="1">
        <f>C3996/AD3996*100000</f>
        <v>136.9543724092544</v>
      </c>
      <c r="AF3996" s="34">
        <f>IF(B3997=B3996,IFERROR((C3996/C3997)-1,0),0)</f>
        <v>3.4998848722081588E-2</v>
      </c>
      <c r="AG3996" s="35">
        <f>IFERROR(LOG(2)/LOG(1+(AF3996)),AF3996)</f>
        <v>20.149443202365536</v>
      </c>
      <c r="AH3996" s="35">
        <f>AVERAGE(Z3996:Z4002)</f>
        <v>150</v>
      </c>
      <c r="AJ3996" s="1">
        <f>Q3996/AD3996*100000</f>
        <v>1.3710671320170074</v>
      </c>
      <c r="AK3996" s="34">
        <f>IF(B3997=B3996,IFERROR((Q3996/Q3997)-1,0),0)</f>
        <v>0</v>
      </c>
      <c r="AL3996" s="35">
        <f>IFERROR(LOG(2)/LOG(1+(AK3996)),AK3996)</f>
        <v>0</v>
      </c>
      <c r="AM3996" s="35">
        <f>AVERAGE(W3996:W4002)</f>
        <v>1.5714285714285714</v>
      </c>
      <c r="AN3996" s="4">
        <f>ROUNDDOWN(N3996,0)</f>
        <v>43950</v>
      </c>
      <c r="AO3996" s="38" cm="1">
        <f t="array" ref="AO3996">_xlfn.ANCHORARRAY(AN3996)-1</f>
        <v>43949</v>
      </c>
    </row>
    <row r="3997" spans="1:41" x14ac:dyDescent="0.25">
      <c r="A3997">
        <v>20200428</v>
      </c>
      <c r="B3997" s="1" t="s">
        <v>125</v>
      </c>
      <c r="C3997">
        <v>4343</v>
      </c>
      <c r="D3997">
        <v>98096</v>
      </c>
      <c r="G3997">
        <v>370</v>
      </c>
      <c r="L3997">
        <v>1704</v>
      </c>
      <c r="M3997" s="1" t="s">
        <v>36</v>
      </c>
      <c r="N3997" s="2">
        <v>43949.625</v>
      </c>
      <c r="O3997" s="1" t="s">
        <v>1126</v>
      </c>
      <c r="P3997" s="2">
        <v>43949.666666666664</v>
      </c>
      <c r="Q3997">
        <v>45</v>
      </c>
      <c r="R3997">
        <v>370</v>
      </c>
      <c r="S3997">
        <v>102439</v>
      </c>
      <c r="T3997">
        <v>102439</v>
      </c>
      <c r="U3997">
        <v>102439</v>
      </c>
      <c r="V3997">
        <v>49</v>
      </c>
      <c r="W3997">
        <v>4</v>
      </c>
      <c r="X3997">
        <v>21</v>
      </c>
      <c r="Y3997">
        <v>2134</v>
      </c>
      <c r="Z3997">
        <v>110</v>
      </c>
      <c r="AA3997">
        <v>2244</v>
      </c>
      <c r="AB3997" s="1">
        <f>Z3997/0.1</f>
        <v>1100</v>
      </c>
      <c r="AC3997" s="1">
        <f>AA3997-AB3997</f>
        <v>1144</v>
      </c>
      <c r="AD3997" s="1">
        <f>_xlfn.IFNA(INDEX($AV$2:$AV$53,MATCH(B3997,$AU$2:$AU$53,0)),1000)</f>
        <v>3282115</v>
      </c>
      <c r="AE3997" s="1">
        <f>C3997/AD3997*100000</f>
        <v>132.32321231888582</v>
      </c>
      <c r="AF3997" s="34">
        <f>IF(B3998=B3997,IFERROR((C3997/C3998)-1,0),0)</f>
        <v>2.5986298133711339E-2</v>
      </c>
      <c r="AG3997" s="35">
        <f>IFERROR(LOG(2)/LOG(1+(AF3997)),AF3997)</f>
        <v>27.01865552629096</v>
      </c>
      <c r="AH3997" s="35">
        <f>AVERAGE(Z3997:Z4003)</f>
        <v>149.57142857142858</v>
      </c>
      <c r="AJ3997" s="1">
        <f>Q3997/AD3997*100000</f>
        <v>1.3710671320170074</v>
      </c>
      <c r="AK3997" s="34">
        <f>IF(B3998=B3997,IFERROR((Q3997/Q3998)-1,0),0)</f>
        <v>9.7560975609756184E-2</v>
      </c>
      <c r="AL3997" s="35">
        <f>IFERROR(LOG(2)/LOG(1+(AK3997)),AK3997)</f>
        <v>7.4459558537876944</v>
      </c>
      <c r="AM3997" s="35">
        <f>AVERAGE(W3997:W4003)</f>
        <v>1.8571428571428572</v>
      </c>
      <c r="AN3997" s="4">
        <f>ROUNDDOWN(N3997,0)</f>
        <v>43949</v>
      </c>
      <c r="AO3997" s="38" cm="1">
        <f t="array" ref="AO3997">_xlfn.ANCHORARRAY(AN3997)-1</f>
        <v>43948</v>
      </c>
    </row>
    <row r="3998" spans="1:41" x14ac:dyDescent="0.25">
      <c r="A3998">
        <v>20200427</v>
      </c>
      <c r="B3998" s="1" t="s">
        <v>125</v>
      </c>
      <c r="C3998">
        <v>4233</v>
      </c>
      <c r="D3998">
        <v>95962</v>
      </c>
      <c r="G3998">
        <v>349</v>
      </c>
      <c r="L3998">
        <v>1641</v>
      </c>
      <c r="M3998" s="1" t="s">
        <v>36</v>
      </c>
      <c r="N3998" s="2">
        <v>43948.625</v>
      </c>
      <c r="O3998" s="1" t="s">
        <v>1178</v>
      </c>
      <c r="P3998" s="2">
        <v>43948.666666666664</v>
      </c>
      <c r="Q3998">
        <v>41</v>
      </c>
      <c r="R3998">
        <v>349</v>
      </c>
      <c r="S3998">
        <v>100195</v>
      </c>
      <c r="T3998">
        <v>100195</v>
      </c>
      <c r="U3998">
        <v>100195</v>
      </c>
      <c r="V3998">
        <v>49</v>
      </c>
      <c r="W3998">
        <v>0</v>
      </c>
      <c r="X3998">
        <v>4</v>
      </c>
      <c r="Y3998">
        <v>4383</v>
      </c>
      <c r="Z3998">
        <v>110</v>
      </c>
      <c r="AA3998">
        <v>4493</v>
      </c>
      <c r="AB3998" s="1">
        <f>Z3998/0.1</f>
        <v>1100</v>
      </c>
      <c r="AC3998" s="1">
        <f>AA3998-AB3998</f>
        <v>3393</v>
      </c>
      <c r="AD3998" s="1">
        <f>_xlfn.IFNA(INDEX($AV$2:$AV$53,MATCH(B3998,$AU$2:$AU$53,0)),1000)</f>
        <v>3282115</v>
      </c>
      <c r="AE3998" s="1">
        <f>C3998/AD3998*100000</f>
        <v>128.97171488506649</v>
      </c>
      <c r="AF3998" s="34">
        <f>IF(B3999=B3998,IFERROR((C3998/C3999)-1,0),0)</f>
        <v>2.667960223138488E-2</v>
      </c>
      <c r="AG3998" s="35">
        <f>IFERROR(LOG(2)/LOG(1+(AF3998)),AF3998)</f>
        <v>26.325469327726477</v>
      </c>
      <c r="AH3998" s="35">
        <f>AVERAGE(Z3998:Z4004)</f>
        <v>145.71428571428572</v>
      </c>
      <c r="AJ3998" s="1">
        <f>Q3998/AD3998*100000</f>
        <v>1.2491944980599399</v>
      </c>
      <c r="AK3998" s="34">
        <f>IF(B3999=B3998,IFERROR((Q3998/Q3999)-1,0),0)</f>
        <v>0</v>
      </c>
      <c r="AL3998" s="35">
        <f>IFERROR(LOG(2)/LOG(1+(AK3998)),AK3998)</f>
        <v>0</v>
      </c>
      <c r="AM3998" s="35">
        <f>AVERAGE(W3998:W4004)</f>
        <v>1.8571428571428572</v>
      </c>
      <c r="AN3998" s="4">
        <f>ROUNDDOWN(N3998,0)</f>
        <v>43948</v>
      </c>
      <c r="AO3998" s="38" cm="1">
        <f t="array" ref="AO3998">_xlfn.ANCHORARRAY(AN3998)-1</f>
        <v>43947</v>
      </c>
    </row>
    <row r="3999" spans="1:41" x14ac:dyDescent="0.25">
      <c r="A3999">
        <v>20200426</v>
      </c>
      <c r="B3999" s="1" t="s">
        <v>125</v>
      </c>
      <c r="C3999">
        <v>4123</v>
      </c>
      <c r="D3999">
        <v>91579</v>
      </c>
      <c r="G3999">
        <v>345</v>
      </c>
      <c r="L3999">
        <v>1568</v>
      </c>
      <c r="M3999" s="1" t="s">
        <v>36</v>
      </c>
      <c r="N3999" s="2">
        <v>43947.625</v>
      </c>
      <c r="O3999" s="1" t="s">
        <v>1229</v>
      </c>
      <c r="P3999" s="2">
        <v>43947.666666666664</v>
      </c>
      <c r="Q3999">
        <v>41</v>
      </c>
      <c r="R3999">
        <v>345</v>
      </c>
      <c r="S3999">
        <v>95702</v>
      </c>
      <c r="T3999">
        <v>95702</v>
      </c>
      <c r="U3999">
        <v>95702</v>
      </c>
      <c r="V3999">
        <v>49</v>
      </c>
      <c r="W3999">
        <v>0</v>
      </c>
      <c r="X3999">
        <v>16</v>
      </c>
      <c r="Y3999">
        <v>5321</v>
      </c>
      <c r="Z3999">
        <v>175</v>
      </c>
      <c r="AA3999">
        <v>5496</v>
      </c>
      <c r="AB3999" s="1">
        <f>Z3999/0.1</f>
        <v>1750</v>
      </c>
      <c r="AC3999" s="1">
        <f>AA3999-AB3999</f>
        <v>3746</v>
      </c>
      <c r="AD3999" s="1">
        <f>_xlfn.IFNA(INDEX($AV$2:$AV$53,MATCH(B3999,$AU$2:$AU$53,0)),1000)</f>
        <v>3282115</v>
      </c>
      <c r="AE3999" s="1">
        <f>C3999/AD3999*100000</f>
        <v>125.62021745124714</v>
      </c>
      <c r="AF3999" s="34">
        <f>IF(B4000=B3999,IFERROR((C3999/C4000)-1,0),0)</f>
        <v>4.4326241134751809E-2</v>
      </c>
      <c r="AG3999" s="35">
        <f>IFERROR(LOG(2)/LOG(1+(AF3999)),AF3999)</f>
        <v>15.981468801213303</v>
      </c>
      <c r="AH3999" s="35">
        <f>AVERAGE(Z3999:Z4005)</f>
        <v>150.57142857142858</v>
      </c>
      <c r="AJ3999" s="1">
        <f>Q3999/AD3999*100000</f>
        <v>1.2491944980599399</v>
      </c>
      <c r="AK3999" s="34">
        <f>IF(B4000=B3999,IFERROR((Q3999/Q4000)-1,0),0)</f>
        <v>0</v>
      </c>
      <c r="AL3999" s="35">
        <f>IFERROR(LOG(2)/LOG(1+(AK3999)),AK3999)</f>
        <v>0</v>
      </c>
      <c r="AM3999" s="35">
        <f>AVERAGE(W3999:W4005)</f>
        <v>2</v>
      </c>
      <c r="AN3999" s="4">
        <f>ROUNDDOWN(N3999,0)</f>
        <v>43947</v>
      </c>
      <c r="AO3999" s="38" cm="1">
        <f t="array" ref="AO3999">_xlfn.ANCHORARRAY(AN3999)-1</f>
        <v>43946</v>
      </c>
    </row>
    <row r="4000" spans="1:41" x14ac:dyDescent="0.25">
      <c r="A4000">
        <v>20200425</v>
      </c>
      <c r="B4000" s="1" t="s">
        <v>125</v>
      </c>
      <c r="C4000">
        <v>3948</v>
      </c>
      <c r="D4000">
        <v>86258</v>
      </c>
      <c r="G4000">
        <v>329</v>
      </c>
      <c r="L4000">
        <v>1399</v>
      </c>
      <c r="M4000" s="1" t="s">
        <v>36</v>
      </c>
      <c r="N4000" s="2">
        <v>43946.625</v>
      </c>
      <c r="O4000" s="1" t="s">
        <v>1281</v>
      </c>
      <c r="P4000" s="2">
        <v>43946.666666666664</v>
      </c>
      <c r="Q4000">
        <v>41</v>
      </c>
      <c r="R4000">
        <v>329</v>
      </c>
      <c r="S4000">
        <v>90206</v>
      </c>
      <c r="T4000">
        <v>90206</v>
      </c>
      <c r="U4000">
        <v>90206</v>
      </c>
      <c r="V4000">
        <v>49</v>
      </c>
      <c r="W4000">
        <v>2</v>
      </c>
      <c r="X4000">
        <v>14</v>
      </c>
      <c r="Y4000">
        <v>5343</v>
      </c>
      <c r="Z4000">
        <v>166</v>
      </c>
      <c r="AA4000">
        <v>5509</v>
      </c>
      <c r="AB4000" s="1">
        <f>Z4000/0.1</f>
        <v>1660</v>
      </c>
      <c r="AC4000" s="1">
        <f>AA4000-AB4000</f>
        <v>3849</v>
      </c>
      <c r="AD4000" s="1">
        <f>_xlfn.IFNA(INDEX($AV$2:$AV$53,MATCH(B4000,$AU$2:$AU$53,0)),1000)</f>
        <v>3282115</v>
      </c>
      <c r="AE4000" s="1">
        <f>C4000/AD4000*100000</f>
        <v>120.28828971562544</v>
      </c>
      <c r="AF4000" s="34">
        <f>IF(B4001=B4000,IFERROR((C4000/C4001)-1,0),0)</f>
        <v>4.3892120571126458E-2</v>
      </c>
      <c r="AG4000" s="35">
        <f>IFERROR(LOG(2)/LOG(1+(AF4000)),AF4000)</f>
        <v>16.136156499562208</v>
      </c>
      <c r="AH4000" s="35">
        <f>AVERAGE(Z4000:Z4006)</f>
        <v>145.28571428571428</v>
      </c>
      <c r="AJ4000" s="1">
        <f>Q4000/AD4000*100000</f>
        <v>1.2491944980599399</v>
      </c>
      <c r="AK4000" s="34">
        <f>IF(B4001=B4000,IFERROR((Q4000/Q4001)-1,0),0)</f>
        <v>5.1282051282051322E-2</v>
      </c>
      <c r="AL4000" s="35">
        <f>IFERROR(LOG(2)/LOG(1+(AK4000)),AK4000)</f>
        <v>13.860055016436704</v>
      </c>
      <c r="AM4000" s="35">
        <f>AVERAGE(W4000:W4006)</f>
        <v>2.2857142857142856</v>
      </c>
      <c r="AN4000" s="4">
        <f>ROUNDDOWN(N4000,0)</f>
        <v>43946</v>
      </c>
      <c r="AO4000" s="38" cm="1">
        <f t="array" ref="AO4000">_xlfn.ANCHORARRAY(AN4000)-1</f>
        <v>43945</v>
      </c>
    </row>
    <row r="4001" spans="1:41" x14ac:dyDescent="0.25">
      <c r="A4001">
        <v>20200424</v>
      </c>
      <c r="B4001" s="1" t="s">
        <v>125</v>
      </c>
      <c r="C4001">
        <v>3782</v>
      </c>
      <c r="D4001">
        <v>80915</v>
      </c>
      <c r="G4001">
        <v>315</v>
      </c>
      <c r="L4001">
        <v>1252</v>
      </c>
      <c r="M4001" s="1" t="s">
        <v>33</v>
      </c>
      <c r="N4001" s="2">
        <v>43945.625</v>
      </c>
      <c r="O4001" s="1" t="s">
        <v>1333</v>
      </c>
      <c r="P4001" s="2">
        <v>43945.666666666664</v>
      </c>
      <c r="Q4001">
        <v>39</v>
      </c>
      <c r="R4001">
        <v>315</v>
      </c>
      <c r="S4001">
        <v>84697</v>
      </c>
      <c r="T4001">
        <v>84697</v>
      </c>
      <c r="U4001">
        <v>84697</v>
      </c>
      <c r="V4001">
        <v>49</v>
      </c>
      <c r="W4001">
        <v>4</v>
      </c>
      <c r="X4001">
        <v>14</v>
      </c>
      <c r="Y4001">
        <v>3900</v>
      </c>
      <c r="Z4001">
        <v>170</v>
      </c>
      <c r="AA4001">
        <v>4070</v>
      </c>
      <c r="AB4001" s="1">
        <f>Z4001/0.1</f>
        <v>1700</v>
      </c>
      <c r="AC4001" s="1">
        <f>AA4001-AB4001</f>
        <v>2370</v>
      </c>
      <c r="AD4001" s="1">
        <f>_xlfn.IFNA(INDEX($AV$2:$AV$53,MATCH(B4001,$AU$2:$AU$53,0)),1000)</f>
        <v>3282115</v>
      </c>
      <c r="AE4001" s="1">
        <f>C4001/AD4001*100000</f>
        <v>115.23057540640716</v>
      </c>
      <c r="AF4001" s="34">
        <f>IF(B4002=B4001,IFERROR((C4001/C4002)-1,0),0)</f>
        <v>4.7065337763012138E-2</v>
      </c>
      <c r="AG4001" s="35">
        <f>IFERROR(LOG(2)/LOG(1+(AF4001)),AF4001)</f>
        <v>15.071256038985117</v>
      </c>
      <c r="AH4001" s="35">
        <f>AVERAGE(Z4001:Z4007)</f>
        <v>139.57142857142858</v>
      </c>
      <c r="AJ4001" s="1">
        <f>Q4001/AD4001*100000</f>
        <v>1.1882581810814064</v>
      </c>
      <c r="AK4001" s="34">
        <f>IF(B4002=B4001,IFERROR((Q4001/Q4002)-1,0),0)</f>
        <v>0.11428571428571432</v>
      </c>
      <c r="AL4001" s="35">
        <f>IFERROR(LOG(2)/LOG(1+(AK4001)),AK4001)</f>
        <v>6.4053619780213786</v>
      </c>
      <c r="AM4001" s="35">
        <f>AVERAGE(W4001:W4007)</f>
        <v>2.2857142857142856</v>
      </c>
      <c r="AN4001" s="4">
        <f>ROUNDDOWN(N4001,0)</f>
        <v>43945</v>
      </c>
      <c r="AO4001" s="38" cm="1">
        <f t="array" ref="AO4001">_xlfn.ANCHORARRAY(AN4001)-1</f>
        <v>43944</v>
      </c>
    </row>
    <row r="4002" spans="1:41" x14ac:dyDescent="0.25">
      <c r="A4002">
        <v>20200423</v>
      </c>
      <c r="B4002" s="1" t="s">
        <v>125</v>
      </c>
      <c r="C4002">
        <v>3612</v>
      </c>
      <c r="D4002">
        <v>77015</v>
      </c>
      <c r="G4002">
        <v>301</v>
      </c>
      <c r="L4002">
        <v>1050</v>
      </c>
      <c r="M4002" s="1" t="s">
        <v>33</v>
      </c>
      <c r="N4002" s="2">
        <v>43944.625</v>
      </c>
      <c r="O4002" s="1" t="s">
        <v>1385</v>
      </c>
      <c r="P4002" s="2">
        <v>43944.666666666664</v>
      </c>
      <c r="Q4002">
        <v>35</v>
      </c>
      <c r="R4002">
        <v>301</v>
      </c>
      <c r="S4002">
        <v>80627</v>
      </c>
      <c r="T4002">
        <v>80627</v>
      </c>
      <c r="U4002">
        <v>80627</v>
      </c>
      <c r="V4002">
        <v>49</v>
      </c>
      <c r="W4002">
        <v>1</v>
      </c>
      <c r="X4002">
        <v>13</v>
      </c>
      <c r="Y4002">
        <v>4000</v>
      </c>
      <c r="Z4002">
        <v>167</v>
      </c>
      <c r="AA4002">
        <v>4167</v>
      </c>
      <c r="AB4002" s="1">
        <f>Z4002/0.1</f>
        <v>1670</v>
      </c>
      <c r="AC4002" s="1">
        <f>AA4002-AB4002</f>
        <v>2497</v>
      </c>
      <c r="AD4002" s="1">
        <f>_xlfn.IFNA(INDEX($AV$2:$AV$53,MATCH(B4002,$AU$2:$AU$53,0)),1000)</f>
        <v>3282115</v>
      </c>
      <c r="AE4002" s="1">
        <f>C4002/AD4002*100000</f>
        <v>110.05098846323179</v>
      </c>
      <c r="AF4002" s="34">
        <f>IF(B4003=B4002,IFERROR((C4002/C4003)-1,0),0)</f>
        <v>4.8476052249637247E-2</v>
      </c>
      <c r="AG4002" s="35">
        <f>IFERROR(LOG(2)/LOG(1+(AF4002)),AF4002)</f>
        <v>14.642594070574244</v>
      </c>
      <c r="AH4002" s="35">
        <f>AVERAGE(Z4002:Z4008)</f>
        <v>132.71428571428572</v>
      </c>
      <c r="AJ4002" s="1">
        <f>Q4002/AD4002*100000</f>
        <v>1.0663855471243391</v>
      </c>
      <c r="AK4002" s="34">
        <f>IF(B4003=B4002,IFERROR((Q4002/Q4003)-1,0),0)</f>
        <v>2.9411764705882248E-2</v>
      </c>
      <c r="AL4002" s="35">
        <f>IFERROR(LOG(2)/LOG(1+(AK4002)),AK4002)</f>
        <v>23.911903366978947</v>
      </c>
      <c r="AM4002" s="35">
        <f>AVERAGE(W4002:W4008)</f>
        <v>2</v>
      </c>
      <c r="AN4002" s="4">
        <f>ROUNDDOWN(N4002,0)</f>
        <v>43944</v>
      </c>
      <c r="AO4002" s="38" cm="1">
        <f t="array" ref="AO4002">_xlfn.ANCHORARRAY(AN4002)-1</f>
        <v>43943</v>
      </c>
    </row>
    <row r="4003" spans="1:41" x14ac:dyDescent="0.25">
      <c r="A4003">
        <v>20200422</v>
      </c>
      <c r="B4003" s="1" t="s">
        <v>125</v>
      </c>
      <c r="C4003">
        <v>3445</v>
      </c>
      <c r="D4003">
        <v>73015</v>
      </c>
      <c r="G4003">
        <v>288</v>
      </c>
      <c r="L4003">
        <v>970</v>
      </c>
      <c r="M4003" s="1" t="s">
        <v>33</v>
      </c>
      <c r="N4003" s="2">
        <v>43943.625</v>
      </c>
      <c r="O4003" s="1" t="s">
        <v>1437</v>
      </c>
      <c r="P4003" s="2">
        <v>43943.666666666664</v>
      </c>
      <c r="Q4003">
        <v>34</v>
      </c>
      <c r="R4003">
        <v>288</v>
      </c>
      <c r="S4003">
        <v>76460</v>
      </c>
      <c r="T4003">
        <v>76460</v>
      </c>
      <c r="U4003">
        <v>76460</v>
      </c>
      <c r="V4003">
        <v>49</v>
      </c>
      <c r="W4003">
        <v>2</v>
      </c>
      <c r="X4003">
        <v>11</v>
      </c>
      <c r="Y4003">
        <v>3953</v>
      </c>
      <c r="Z4003">
        <v>149</v>
      </c>
      <c r="AA4003">
        <v>4102</v>
      </c>
      <c r="AB4003" s="1">
        <f>Z4003/0.1</f>
        <v>1490</v>
      </c>
      <c r="AC4003" s="1">
        <f>AA4003-AB4003</f>
        <v>2612</v>
      </c>
      <c r="AD4003" s="1">
        <f>_xlfn.IFNA(INDEX($AV$2:$AV$53,MATCH(B4003,$AU$2:$AU$53,0)),1000)</f>
        <v>3282115</v>
      </c>
      <c r="AE4003" s="1">
        <f>C4003/AD4003*100000</f>
        <v>104.96280599552423</v>
      </c>
      <c r="AF4003" s="34">
        <f>IF(B4004=B4003,IFERROR((C4003/C4004)-1,0),0)</f>
        <v>4.5206310679611672E-2</v>
      </c>
      <c r="AG4003" s="35">
        <f>IFERROR(LOG(2)/LOG(1+(AF4003)),AF4003)</f>
        <v>15.676993629135659</v>
      </c>
      <c r="AH4003" s="35">
        <f>AVERAGE(Z4003:Z4009)</f>
        <v>129</v>
      </c>
      <c r="AJ4003" s="1">
        <f>Q4003/AD4003*100000</f>
        <v>1.0359173886350723</v>
      </c>
      <c r="AK4003" s="34">
        <f>IF(B4004=B4003,IFERROR((Q4003/Q4004)-1,0),0)</f>
        <v>6.25E-2</v>
      </c>
      <c r="AL4003" s="35">
        <f>IFERROR(LOG(2)/LOG(1+(AK4003)),AK4003)</f>
        <v>11.433426878252932</v>
      </c>
      <c r="AM4003" s="35">
        <f>AVERAGE(W4003:W4009)</f>
        <v>2</v>
      </c>
      <c r="AN4003" s="4">
        <f>ROUNDDOWN(N4003,0)</f>
        <v>43943</v>
      </c>
      <c r="AO4003" s="38" cm="1">
        <f t="array" ref="AO4003">_xlfn.ANCHORARRAY(AN4003)-1</f>
        <v>43942</v>
      </c>
    </row>
    <row r="4004" spans="1:41" x14ac:dyDescent="0.25">
      <c r="A4004">
        <v>20200421</v>
      </c>
      <c r="B4004" s="1" t="s">
        <v>125</v>
      </c>
      <c r="C4004">
        <v>3296</v>
      </c>
      <c r="D4004">
        <v>69062</v>
      </c>
      <c r="G4004">
        <v>277</v>
      </c>
      <c r="L4004">
        <v>888</v>
      </c>
      <c r="M4004" s="1" t="s">
        <v>33</v>
      </c>
      <c r="N4004" s="2">
        <v>43942.625</v>
      </c>
      <c r="O4004" s="1" t="s">
        <v>1488</v>
      </c>
      <c r="P4004" s="2">
        <v>43942.666666666664</v>
      </c>
      <c r="Q4004">
        <v>32</v>
      </c>
      <c r="R4004">
        <v>277</v>
      </c>
      <c r="S4004">
        <v>72358</v>
      </c>
      <c r="T4004">
        <v>72358</v>
      </c>
      <c r="U4004">
        <v>72358</v>
      </c>
      <c r="V4004">
        <v>49</v>
      </c>
      <c r="W4004">
        <v>4</v>
      </c>
      <c r="X4004">
        <v>9</v>
      </c>
      <c r="Y4004">
        <v>3964</v>
      </c>
      <c r="Z4004">
        <v>83</v>
      </c>
      <c r="AA4004">
        <v>4047</v>
      </c>
      <c r="AB4004" s="1">
        <f>Z4004/0.1</f>
        <v>830</v>
      </c>
      <c r="AC4004" s="1">
        <f>AA4004-AB4004</f>
        <v>3217</v>
      </c>
      <c r="AD4004" s="1">
        <f>_xlfn.IFNA(INDEX($AV$2:$AV$53,MATCH(B4004,$AU$2:$AU$53,0)),1000)</f>
        <v>3282115</v>
      </c>
      <c r="AE4004" s="1">
        <f>C4004/AD4004*100000</f>
        <v>100.42305038062347</v>
      </c>
      <c r="AF4004" s="34">
        <f>IF(B4005=B4004,IFERROR((C4004/C4005)-1,0),0)</f>
        <v>2.5832555244319932E-2</v>
      </c>
      <c r="AG4004" s="35">
        <f>IFERROR(LOG(2)/LOG(1+(AF4004)),AF4004)</f>
        <v>27.177412348153933</v>
      </c>
      <c r="AH4004" s="35">
        <f>AVERAGE(Z4004:Z4010)</f>
        <v>126.28571428571429</v>
      </c>
      <c r="AJ4004" s="1">
        <f>Q4004/AD4004*100000</f>
        <v>0.97498107165653858</v>
      </c>
      <c r="AK4004" s="34">
        <f>IF(B4005=B4004,IFERROR((Q4004/Q4005)-1,0),0)</f>
        <v>0.14285714285714279</v>
      </c>
      <c r="AL4004" s="35">
        <f>IFERROR(LOG(2)/LOG(1+(AK4004)),AK4004)</f>
        <v>5.1908930696844333</v>
      </c>
      <c r="AM4004" s="35">
        <f>AVERAGE(W4004:W4010)</f>
        <v>1.8571428571428572</v>
      </c>
      <c r="AN4004" s="4">
        <f>ROUNDDOWN(N4004,0)</f>
        <v>43942</v>
      </c>
      <c r="AO4004" s="38" cm="1">
        <f t="array" ref="AO4004">_xlfn.ANCHORARRAY(AN4004)-1</f>
        <v>43941</v>
      </c>
    </row>
    <row r="4005" spans="1:41" x14ac:dyDescent="0.25">
      <c r="A4005">
        <v>20200420</v>
      </c>
      <c r="B4005" s="1" t="s">
        <v>125</v>
      </c>
      <c r="C4005">
        <v>3213</v>
      </c>
      <c r="D4005">
        <v>65098</v>
      </c>
      <c r="G4005">
        <v>268</v>
      </c>
      <c r="L4005">
        <v>776</v>
      </c>
      <c r="M4005" s="1" t="s">
        <v>33</v>
      </c>
      <c r="N4005" s="2">
        <v>43941.625</v>
      </c>
      <c r="O4005" s="1" t="s">
        <v>1540</v>
      </c>
      <c r="P4005" s="2">
        <v>43941.666666666664</v>
      </c>
      <c r="Q4005">
        <v>28</v>
      </c>
      <c r="R4005">
        <v>268</v>
      </c>
      <c r="S4005">
        <v>68311</v>
      </c>
      <c r="T4005">
        <v>68311</v>
      </c>
      <c r="U4005">
        <v>68311</v>
      </c>
      <c r="V4005">
        <v>49</v>
      </c>
      <c r="W4005">
        <v>1</v>
      </c>
      <c r="X4005">
        <v>9</v>
      </c>
      <c r="Y4005">
        <v>4612</v>
      </c>
      <c r="Z4005">
        <v>144</v>
      </c>
      <c r="AA4005">
        <v>4756</v>
      </c>
      <c r="AB4005" s="1">
        <f>Z4005/0.1</f>
        <v>1440</v>
      </c>
      <c r="AC4005" s="1">
        <f>AA4005-AB4005</f>
        <v>3316</v>
      </c>
      <c r="AD4005" s="1">
        <f>_xlfn.IFNA(INDEX($AV$2:$AV$53,MATCH(B4005,$AU$2:$AU$53,0)),1000)</f>
        <v>3282115</v>
      </c>
      <c r="AE4005" s="1">
        <f>C4005/AD4005*100000</f>
        <v>97.894193226014337</v>
      </c>
      <c r="AF4005" s="34">
        <f>IF(B4006=B4005,IFERROR((C4005/C4006)-1,0),0)</f>
        <v>4.692082111436946E-2</v>
      </c>
      <c r="AG4005" s="35">
        <f>IFERROR(LOG(2)/LOG(1+(AF4005)),AF4005)</f>
        <v>15.116624378043765</v>
      </c>
      <c r="AH4005" s="35">
        <f>AVERAGE(Z4005:Z4011)</f>
        <v>121.42857142857143</v>
      </c>
      <c r="AJ4005" s="1">
        <f>Q4005/AD4005*100000</f>
        <v>0.8531084376994712</v>
      </c>
      <c r="AK4005" s="34">
        <f>IF(B4006=B4005,IFERROR((Q4005/Q4006)-1,0),0)</f>
        <v>3.7037037037036979E-2</v>
      </c>
      <c r="AL4005" s="35">
        <f>IFERROR(LOG(2)/LOG(1+(AK4005)),AK4005)</f>
        <v>19.059446834201474</v>
      </c>
      <c r="AM4005" s="35">
        <f>AVERAGE(W4005:W4011)</f>
        <v>1.4285714285714286</v>
      </c>
      <c r="AN4005" s="4">
        <f>ROUNDDOWN(N4005,0)</f>
        <v>43941</v>
      </c>
      <c r="AO4005" s="38" cm="1">
        <f t="array" ref="AO4005">_xlfn.ANCHORARRAY(AN4005)-1</f>
        <v>43940</v>
      </c>
    </row>
    <row r="4006" spans="1:41" x14ac:dyDescent="0.25">
      <c r="A4006">
        <v>20200419</v>
      </c>
      <c r="B4006" s="1" t="s">
        <v>125</v>
      </c>
      <c r="C4006">
        <v>3069</v>
      </c>
      <c r="D4006">
        <v>60486</v>
      </c>
      <c r="G4006">
        <v>259</v>
      </c>
      <c r="L4006">
        <v>679</v>
      </c>
      <c r="M4006" s="1" t="s">
        <v>33</v>
      </c>
      <c r="N4006" s="2">
        <v>43940.625</v>
      </c>
      <c r="O4006" s="1" t="s">
        <v>1592</v>
      </c>
      <c r="P4006" s="2">
        <v>43940.666666666664</v>
      </c>
      <c r="Q4006">
        <v>27</v>
      </c>
      <c r="R4006">
        <v>259</v>
      </c>
      <c r="S4006">
        <v>63555</v>
      </c>
      <c r="T4006">
        <v>63555</v>
      </c>
      <c r="U4006">
        <v>63555</v>
      </c>
      <c r="V4006">
        <v>49</v>
      </c>
      <c r="W4006">
        <v>2</v>
      </c>
      <c r="X4006">
        <v>8</v>
      </c>
      <c r="Y4006">
        <v>3473</v>
      </c>
      <c r="Z4006">
        <v>138</v>
      </c>
      <c r="AA4006">
        <v>3611</v>
      </c>
      <c r="AB4006" s="1">
        <f>Z4006/0.1</f>
        <v>1380</v>
      </c>
      <c r="AC4006" s="1">
        <f>AA4006-AB4006</f>
        <v>2231</v>
      </c>
      <c r="AD4006" s="1">
        <f>_xlfn.IFNA(INDEX($AV$2:$AV$53,MATCH(B4006,$AU$2:$AU$53,0)),1000)</f>
        <v>3282115</v>
      </c>
      <c r="AE4006" s="1">
        <f>C4006/AD4006*100000</f>
        <v>93.506778403559892</v>
      </c>
      <c r="AF4006" s="34">
        <f>IF(B4007=B4006,IFERROR((C4006/C4007)-1,0),0)</f>
        <v>4.7082906857727647E-2</v>
      </c>
      <c r="AG4006" s="35">
        <f>IFERROR(LOG(2)/LOG(1+(AF4006)),AF4006)</f>
        <v>15.065759529575258</v>
      </c>
      <c r="AH4006" s="35">
        <f>AVERAGE(Z4006:Z4012)</f>
        <v>109.42857142857143</v>
      </c>
      <c r="AJ4006" s="1">
        <f>Q4006/AD4006*100000</f>
        <v>0.82264027921020444</v>
      </c>
      <c r="AK4006" s="34">
        <f>IF(B4007=B4006,IFERROR((Q4006/Q4007)-1,0),0)</f>
        <v>8.0000000000000071E-2</v>
      </c>
      <c r="AL4006" s="35">
        <f>IFERROR(LOG(2)/LOG(1+(AK4006)),AK4006)</f>
        <v>9.0064683420005878</v>
      </c>
      <c r="AM4006" s="35">
        <f>AVERAGE(W4006:W4012)</f>
        <v>1.2857142857142858</v>
      </c>
      <c r="AN4006" s="4">
        <f>ROUNDDOWN(N4006,0)</f>
        <v>43940</v>
      </c>
      <c r="AO4006" s="38" cm="1">
        <f t="array" ref="AO4006">_xlfn.ANCHORARRAY(AN4006)-1</f>
        <v>43939</v>
      </c>
    </row>
    <row r="4007" spans="1:41" x14ac:dyDescent="0.25">
      <c r="A4007">
        <v>20200418</v>
      </c>
      <c r="B4007" s="1" t="s">
        <v>125</v>
      </c>
      <c r="C4007">
        <v>2931</v>
      </c>
      <c r="D4007">
        <v>57013</v>
      </c>
      <c r="G4007">
        <v>251</v>
      </c>
      <c r="L4007">
        <v>565</v>
      </c>
      <c r="M4007" s="1" t="s">
        <v>33</v>
      </c>
      <c r="N4007" s="2">
        <v>43939.625</v>
      </c>
      <c r="O4007" s="1" t="s">
        <v>1644</v>
      </c>
      <c r="P4007" s="2">
        <v>43939.666666666664</v>
      </c>
      <c r="Q4007">
        <v>25</v>
      </c>
      <c r="R4007">
        <v>251</v>
      </c>
      <c r="S4007">
        <v>59944</v>
      </c>
      <c r="T4007">
        <v>59944</v>
      </c>
      <c r="U4007">
        <v>59944</v>
      </c>
      <c r="V4007">
        <v>49</v>
      </c>
      <c r="W4007">
        <v>2</v>
      </c>
      <c r="X4007">
        <v>7</v>
      </c>
      <c r="Y4007">
        <v>4047</v>
      </c>
      <c r="Z4007">
        <v>126</v>
      </c>
      <c r="AA4007">
        <v>4173</v>
      </c>
      <c r="AB4007" s="1">
        <f>Z4007/0.1</f>
        <v>1260</v>
      </c>
      <c r="AC4007" s="1">
        <f>AA4007-AB4007</f>
        <v>2913</v>
      </c>
      <c r="AD4007" s="1">
        <f>_xlfn.IFNA(INDEX($AV$2:$AV$53,MATCH(B4007,$AU$2:$AU$53,0)),1000)</f>
        <v>3282115</v>
      </c>
      <c r="AE4007" s="1">
        <f>C4007/AD4007*100000</f>
        <v>89.30217253204107</v>
      </c>
      <c r="AF4007" s="34">
        <f>IF(B4008=B4007,IFERROR((C4007/C4008)-1,0),0)</f>
        <v>4.4919786096256686E-2</v>
      </c>
      <c r="AG4007" s="35">
        <f>IFERROR(LOG(2)/LOG(1+(AF4007)),AF4007)</f>
        <v>15.774812110540489</v>
      </c>
      <c r="AH4007" s="35">
        <f>AVERAGE(Z4007:Z4013)</f>
        <v>103.57142857142857</v>
      </c>
      <c r="AJ4007" s="1">
        <f>Q4007/AD4007*100000</f>
        <v>0.76170396223167069</v>
      </c>
      <c r="AK4007" s="34">
        <f>IF(B4008=B4007,IFERROR((Q4007/Q4008)-1,0),0)</f>
        <v>8.6956521739130377E-2</v>
      </c>
      <c r="AL4007" s="35">
        <f>IFERROR(LOG(2)/LOG(1+(AK4007)),AK4007)</f>
        <v>8.3129504141208326</v>
      </c>
      <c r="AM4007" s="35">
        <f>AVERAGE(W4007:W4013)</f>
        <v>1</v>
      </c>
      <c r="AN4007" s="4">
        <f>ROUNDDOWN(N4007,0)</f>
        <v>43939</v>
      </c>
      <c r="AO4007" s="38" cm="1">
        <f t="array" ref="AO4007">_xlfn.ANCHORARRAY(AN4007)-1</f>
        <v>43938</v>
      </c>
    </row>
    <row r="4008" spans="1:41" x14ac:dyDescent="0.25">
      <c r="A4008">
        <v>20200417</v>
      </c>
      <c r="B4008" s="1" t="s">
        <v>125</v>
      </c>
      <c r="C4008">
        <v>2805</v>
      </c>
      <c r="D4008">
        <v>52966</v>
      </c>
      <c r="G4008">
        <v>244</v>
      </c>
      <c r="L4008">
        <v>443</v>
      </c>
      <c r="M4008" s="1" t="s">
        <v>33</v>
      </c>
      <c r="N4008" s="2">
        <v>43938.625</v>
      </c>
      <c r="O4008" s="1" t="s">
        <v>1696</v>
      </c>
      <c r="P4008" s="2">
        <v>43938.666666666664</v>
      </c>
      <c r="Q4008">
        <v>23</v>
      </c>
      <c r="R4008">
        <v>244</v>
      </c>
      <c r="S4008">
        <v>55771</v>
      </c>
      <c r="T4008">
        <v>55771</v>
      </c>
      <c r="U4008">
        <v>55771</v>
      </c>
      <c r="V4008">
        <v>49</v>
      </c>
      <c r="W4008">
        <v>2</v>
      </c>
      <c r="X4008">
        <v>6</v>
      </c>
      <c r="Y4008">
        <v>5971</v>
      </c>
      <c r="Z4008">
        <v>122</v>
      </c>
      <c r="AA4008">
        <v>6093</v>
      </c>
      <c r="AB4008" s="1">
        <f>Z4008/0.1</f>
        <v>1220</v>
      </c>
      <c r="AC4008" s="1">
        <f>AA4008-AB4008</f>
        <v>4873</v>
      </c>
      <c r="AD4008" s="1">
        <f>_xlfn.IFNA(INDEX($AV$2:$AV$53,MATCH(B4008,$AU$2:$AU$53,0)),1000)</f>
        <v>3282115</v>
      </c>
      <c r="AE4008" s="1">
        <f>C4008/AD4008*100000</f>
        <v>85.463184562393465</v>
      </c>
      <c r="AF4008" s="34">
        <f>IF(B4009=B4008,IFERROR((C4008/C4009)-1,0),0)</f>
        <v>4.5471487141259814E-2</v>
      </c>
      <c r="AG4008" s="35">
        <f>IFERROR(LOG(2)/LOG(1+(AF4008)),AF4008)</f>
        <v>15.587561542452796</v>
      </c>
      <c r="AH4008" s="35">
        <f>AVERAGE(Z4008:Z4014)</f>
        <v>100.42857142857143</v>
      </c>
      <c r="AJ4008" s="1">
        <f>Q4008/AD4008*100000</f>
        <v>0.70076764525313706</v>
      </c>
      <c r="AK4008" s="34">
        <f>IF(B4009=B4008,IFERROR((Q4008/Q4009)-1,0),0)</f>
        <v>9.5238095238095344E-2</v>
      </c>
      <c r="AL4008" s="35">
        <f>IFERROR(LOG(2)/LOG(1+(AK4008)),AK4008)</f>
        <v>7.6193649748434922</v>
      </c>
      <c r="AM4008" s="35">
        <f>AVERAGE(W4008:W4014)</f>
        <v>0.8571428571428571</v>
      </c>
      <c r="AN4008" s="4">
        <f>ROUNDDOWN(N4008,0)</f>
        <v>43938</v>
      </c>
      <c r="AO4008" s="38" cm="1">
        <f t="array" ref="AO4008">_xlfn.ANCHORARRAY(AN4008)-1</f>
        <v>43937</v>
      </c>
    </row>
    <row r="4009" spans="1:41" x14ac:dyDescent="0.25">
      <c r="A4009">
        <v>20200416</v>
      </c>
      <c r="B4009" s="1" t="s">
        <v>125</v>
      </c>
      <c r="C4009">
        <v>2683</v>
      </c>
      <c r="D4009">
        <v>46995</v>
      </c>
      <c r="G4009">
        <v>238</v>
      </c>
      <c r="L4009">
        <v>357</v>
      </c>
      <c r="M4009" s="1" t="s">
        <v>33</v>
      </c>
      <c r="N4009" s="2">
        <v>43937.625</v>
      </c>
      <c r="O4009" s="1" t="s">
        <v>1748</v>
      </c>
      <c r="P4009" s="2">
        <v>43937.666666666664</v>
      </c>
      <c r="Q4009">
        <v>21</v>
      </c>
      <c r="R4009">
        <v>238</v>
      </c>
      <c r="S4009">
        <v>49678</v>
      </c>
      <c r="T4009">
        <v>49678</v>
      </c>
      <c r="U4009">
        <v>49678</v>
      </c>
      <c r="V4009">
        <v>49</v>
      </c>
      <c r="W4009">
        <v>1</v>
      </c>
      <c r="X4009">
        <v>17</v>
      </c>
      <c r="Y4009">
        <v>1923</v>
      </c>
      <c r="Z4009">
        <v>141</v>
      </c>
      <c r="AA4009">
        <v>2064</v>
      </c>
      <c r="AB4009" s="1">
        <f>Z4009/0.1</f>
        <v>1410</v>
      </c>
      <c r="AC4009" s="1">
        <f>AA4009-AB4009</f>
        <v>654</v>
      </c>
      <c r="AD4009" s="1">
        <f>_xlfn.IFNA(INDEX($AV$2:$AV$53,MATCH(B4009,$AU$2:$AU$53,0)),1000)</f>
        <v>3282115</v>
      </c>
      <c r="AE4009" s="1">
        <f>C4009/AD4009*100000</f>
        <v>81.7460692267029</v>
      </c>
      <c r="AF4009" s="34">
        <f>IF(B4010=B4009,IFERROR((C4009/C4010)-1,0),0)</f>
        <v>5.5468135326514512E-2</v>
      </c>
      <c r="AG4009" s="35">
        <f>IFERROR(LOG(2)/LOG(1+(AF4009)),AF4009)</f>
        <v>12.839768480466823</v>
      </c>
      <c r="AH4009" s="35">
        <f>AVERAGE(Z4009:Z4015)</f>
        <v>101</v>
      </c>
      <c r="AJ4009" s="1">
        <f>Q4009/AD4009*100000</f>
        <v>0.63983132827460343</v>
      </c>
      <c r="AK4009" s="34">
        <f>IF(B4010=B4009,IFERROR((Q4009/Q4010)-1,0),0)</f>
        <v>5.0000000000000044E-2</v>
      </c>
      <c r="AL4009" s="35">
        <f>IFERROR(LOG(2)/LOG(1+(AK4009)),AK4009)</f>
        <v>14.206699082890461</v>
      </c>
      <c r="AM4009" s="35">
        <f>AVERAGE(W4009:W4015)</f>
        <v>1.1428571428571428</v>
      </c>
      <c r="AN4009" s="4">
        <f>ROUNDDOWN(N4009,0)</f>
        <v>43937</v>
      </c>
      <c r="AO4009" s="38" cm="1">
        <f t="array" ref="AO4009">_xlfn.ANCHORARRAY(AN4009)-1</f>
        <v>43936</v>
      </c>
    </row>
    <row r="4010" spans="1:41" x14ac:dyDescent="0.25">
      <c r="A4010">
        <v>20200415</v>
      </c>
      <c r="B4010" s="1" t="s">
        <v>125</v>
      </c>
      <c r="C4010">
        <v>2542</v>
      </c>
      <c r="D4010">
        <v>45072</v>
      </c>
      <c r="G4010">
        <v>221</v>
      </c>
      <c r="L4010">
        <v>218</v>
      </c>
      <c r="M4010" s="1" t="s">
        <v>33</v>
      </c>
      <c r="N4010" s="2">
        <v>43936.625</v>
      </c>
      <c r="O4010" s="1" t="s">
        <v>1801</v>
      </c>
      <c r="P4010" s="2">
        <v>43936.666666666664</v>
      </c>
      <c r="Q4010">
        <v>20</v>
      </c>
      <c r="R4010">
        <v>221</v>
      </c>
      <c r="S4010">
        <v>47614</v>
      </c>
      <c r="T4010">
        <v>47614</v>
      </c>
      <c r="U4010">
        <v>47614</v>
      </c>
      <c r="V4010">
        <v>49</v>
      </c>
      <c r="W4010">
        <v>1</v>
      </c>
      <c r="X4010">
        <v>8</v>
      </c>
      <c r="Y4010">
        <v>1008</v>
      </c>
      <c r="Z4010">
        <v>130</v>
      </c>
      <c r="AA4010">
        <v>1138</v>
      </c>
      <c r="AB4010" s="1">
        <f>Z4010/0.1</f>
        <v>1300</v>
      </c>
      <c r="AC4010" s="1">
        <f>AA4010-AB4010</f>
        <v>-162</v>
      </c>
      <c r="AD4010" s="1">
        <f>_xlfn.IFNA(INDEX($AV$2:$AV$53,MATCH(B4010,$AU$2:$AU$53,0)),1000)</f>
        <v>3282115</v>
      </c>
      <c r="AE4010" s="1">
        <f>C4010/AD4010*100000</f>
        <v>77.450058879716281</v>
      </c>
      <c r="AF4010" s="34">
        <f>IF(B4011=B4010,IFERROR((C4010/C4011)-1,0),0)</f>
        <v>5.3897180762852326E-2</v>
      </c>
      <c r="AG4010" s="35">
        <f>IFERROR(LOG(2)/LOG(1+(AF4010)),AF4010)</f>
        <v>13.204087655642814</v>
      </c>
      <c r="AH4010" s="35">
        <f>AVERAGE(Z4010:Z4016)</f>
        <v>99.428571428571431</v>
      </c>
      <c r="AJ4010" s="1">
        <f>Q4010/AD4010*100000</f>
        <v>0.60936316978533656</v>
      </c>
      <c r="AK4010" s="34">
        <f>IF(B4011=B4010,IFERROR((Q4010/Q4011)-1,0),0)</f>
        <v>5.2631578947368363E-2</v>
      </c>
      <c r="AL4010" s="35">
        <f>IFERROR(LOG(2)/LOG(1+(AK4010)),AK4010)</f>
        <v>13.513407333964901</v>
      </c>
      <c r="AM4010" s="35">
        <f>AVERAGE(W4010:W4016)</f>
        <v>1</v>
      </c>
      <c r="AN4010" s="4">
        <f>ROUNDDOWN(N4010,0)</f>
        <v>43936</v>
      </c>
      <c r="AO4010" s="38" cm="1">
        <f t="array" ref="AO4010">_xlfn.ANCHORARRAY(AN4010)-1</f>
        <v>43935</v>
      </c>
    </row>
    <row r="4011" spans="1:41" x14ac:dyDescent="0.25">
      <c r="A4011">
        <v>20200414</v>
      </c>
      <c r="B4011" s="1" t="s">
        <v>125</v>
      </c>
      <c r="C4011">
        <v>2412</v>
      </c>
      <c r="D4011">
        <v>44064</v>
      </c>
      <c r="G4011">
        <v>213</v>
      </c>
      <c r="L4011">
        <v>218</v>
      </c>
      <c r="M4011" s="1" t="s">
        <v>33</v>
      </c>
      <c r="N4011" s="2">
        <v>43935.625</v>
      </c>
      <c r="O4011" s="1" t="s">
        <v>1854</v>
      </c>
      <c r="P4011" s="2">
        <v>43935.666666666664</v>
      </c>
      <c r="Q4011">
        <v>19</v>
      </c>
      <c r="R4011">
        <v>213</v>
      </c>
      <c r="S4011">
        <v>46476</v>
      </c>
      <c r="T4011">
        <v>46476</v>
      </c>
      <c r="U4011">
        <v>46476</v>
      </c>
      <c r="V4011">
        <v>49</v>
      </c>
      <c r="W4011">
        <v>1</v>
      </c>
      <c r="X4011">
        <v>12</v>
      </c>
      <c r="Y4011">
        <v>640</v>
      </c>
      <c r="Z4011">
        <v>49</v>
      </c>
      <c r="AA4011">
        <v>689</v>
      </c>
      <c r="AB4011" s="1">
        <f>Z4011/0.1</f>
        <v>490</v>
      </c>
      <c r="AC4011" s="1">
        <f>AA4011-AB4011</f>
        <v>199</v>
      </c>
      <c r="AD4011" s="1">
        <f>_xlfn.IFNA(INDEX($AV$2:$AV$53,MATCH(B4011,$AU$2:$AU$53,0)),1000)</f>
        <v>3282115</v>
      </c>
      <c r="AE4011" s="1">
        <f>C4011/AD4011*100000</f>
        <v>73.489198276111594</v>
      </c>
      <c r="AF4011" s="34">
        <f>IF(B4012=B4011,IFERROR((C4011/C4012)-1,0),0)</f>
        <v>2.0736352094794741E-2</v>
      </c>
      <c r="AG4011" s="35">
        <f>IFERROR(LOG(2)/LOG(1+(AF4011)),AF4011)</f>
        <v>33.772057205646512</v>
      </c>
      <c r="AH4011" s="35">
        <f>AVERAGE(Z4011:Z4017)</f>
        <v>96.285714285714292</v>
      </c>
      <c r="AJ4011" s="1">
        <f>Q4011/AD4011*100000</f>
        <v>0.57889501129606979</v>
      </c>
      <c r="AK4011" s="34">
        <f>IF(B4012=B4011,IFERROR((Q4011/Q4012)-1,0),0)</f>
        <v>5.555555555555558E-2</v>
      </c>
      <c r="AL4011" s="35">
        <f>IFERROR(LOG(2)/LOG(1+(AK4011)),AK4011)</f>
        <v>12.820099947341157</v>
      </c>
      <c r="AM4011" s="35">
        <f>AVERAGE(W4011:W4017)</f>
        <v>0.8571428571428571</v>
      </c>
      <c r="AN4011" s="4">
        <f>ROUNDDOWN(N4011,0)</f>
        <v>43935</v>
      </c>
      <c r="AO4011" s="38" cm="1">
        <f t="array" ref="AO4011">_xlfn.ANCHORARRAY(AN4011)-1</f>
        <v>43934</v>
      </c>
    </row>
    <row r="4012" spans="1:41" x14ac:dyDescent="0.25">
      <c r="A4012">
        <v>20200413</v>
      </c>
      <c r="B4012" s="1" t="s">
        <v>125</v>
      </c>
      <c r="C4012">
        <v>2363</v>
      </c>
      <c r="D4012">
        <v>43424</v>
      </c>
      <c r="G4012">
        <v>201</v>
      </c>
      <c r="L4012">
        <v>218</v>
      </c>
      <c r="M4012" s="1" t="s">
        <v>33</v>
      </c>
      <c r="N4012" s="2">
        <v>43934.625</v>
      </c>
      <c r="O4012" s="1" t="s">
        <v>1907</v>
      </c>
      <c r="P4012" s="2">
        <v>43934.666666666664</v>
      </c>
      <c r="Q4012">
        <v>18</v>
      </c>
      <c r="R4012">
        <v>201</v>
      </c>
      <c r="S4012">
        <v>45787</v>
      </c>
      <c r="T4012">
        <v>45787</v>
      </c>
      <c r="U4012">
        <v>45787</v>
      </c>
      <c r="V4012">
        <v>49</v>
      </c>
      <c r="W4012">
        <v>0</v>
      </c>
      <c r="X4012">
        <v>6</v>
      </c>
      <c r="Y4012">
        <v>1493</v>
      </c>
      <c r="Z4012">
        <v>60</v>
      </c>
      <c r="AA4012">
        <v>1553</v>
      </c>
      <c r="AB4012" s="1">
        <f>Z4012/0.1</f>
        <v>600</v>
      </c>
      <c r="AC4012" s="1">
        <f>AA4012-AB4012</f>
        <v>953</v>
      </c>
      <c r="AD4012" s="1">
        <f>_xlfn.IFNA(INDEX($AV$2:$AV$53,MATCH(B4012,$AU$2:$AU$53,0)),1000)</f>
        <v>3282115</v>
      </c>
      <c r="AE4012" s="1">
        <f>C4012/AD4012*100000</f>
        <v>71.996258510137523</v>
      </c>
      <c r="AF4012" s="34">
        <f>IF(B4013=B4012,IFERROR((C4012/C4013)-1,0),0)</f>
        <v>2.6052974381241878E-2</v>
      </c>
      <c r="AG4012" s="35">
        <f>IFERROR(LOG(2)/LOG(1+(AF4012)),AF4012)</f>
        <v>26.950387277658507</v>
      </c>
      <c r="AH4012" s="35">
        <f>AVERAGE(Z4012:Z4018)</f>
        <v>98.285714285714292</v>
      </c>
      <c r="AJ4012" s="1">
        <f>Q4012/AD4012*100000</f>
        <v>0.54842685280680292</v>
      </c>
      <c r="AK4012" s="34">
        <f>IF(B4013=B4012,IFERROR((Q4012/Q4013)-1,0),0)</f>
        <v>0</v>
      </c>
      <c r="AL4012" s="35">
        <f>IFERROR(LOG(2)/LOG(1+(AK4012)),AK4012)</f>
        <v>0</v>
      </c>
      <c r="AM4012" s="35">
        <f>AVERAGE(W4012:W4018)</f>
        <v>0.7142857142857143</v>
      </c>
      <c r="AN4012" s="4">
        <f>ROUNDDOWN(N4012,0)</f>
        <v>43934</v>
      </c>
      <c r="AO4012" s="38" cm="1">
        <f t="array" ref="AO4012">_xlfn.ANCHORARRAY(AN4012)-1</f>
        <v>43933</v>
      </c>
    </row>
    <row r="4013" spans="1:41" x14ac:dyDescent="0.25">
      <c r="A4013">
        <v>20200412</v>
      </c>
      <c r="B4013" s="1" t="s">
        <v>125</v>
      </c>
      <c r="C4013">
        <v>2303</v>
      </c>
      <c r="D4013">
        <v>41931</v>
      </c>
      <c r="G4013">
        <v>195</v>
      </c>
      <c r="M4013" s="1" t="s">
        <v>33</v>
      </c>
      <c r="N4013" s="2">
        <v>43933.625</v>
      </c>
      <c r="O4013" s="1" t="s">
        <v>1960</v>
      </c>
      <c r="P4013" s="2">
        <v>43933.666666666664</v>
      </c>
      <c r="Q4013">
        <v>18</v>
      </c>
      <c r="R4013">
        <v>195</v>
      </c>
      <c r="S4013">
        <v>44234</v>
      </c>
      <c r="T4013">
        <v>44234</v>
      </c>
      <c r="U4013">
        <v>44234</v>
      </c>
      <c r="V4013">
        <v>49</v>
      </c>
      <c r="W4013">
        <v>0</v>
      </c>
      <c r="X4013">
        <v>5</v>
      </c>
      <c r="Y4013">
        <v>1591</v>
      </c>
      <c r="Z4013">
        <v>97</v>
      </c>
      <c r="AA4013">
        <v>1688</v>
      </c>
      <c r="AB4013" s="1">
        <f>Z4013/0.1</f>
        <v>970</v>
      </c>
      <c r="AC4013" s="1">
        <f>AA4013-AB4013</f>
        <v>718</v>
      </c>
      <c r="AD4013" s="1">
        <f>_xlfn.IFNA(INDEX($AV$2:$AV$53,MATCH(B4013,$AU$2:$AU$53,0)),1000)</f>
        <v>3282115</v>
      </c>
      <c r="AE4013" s="1">
        <f>C4013/AD4013*100000</f>
        <v>70.168169000781504</v>
      </c>
      <c r="AF4013" s="34">
        <f>IF(B4014=B4013,IFERROR((C4013/C4014)-1,0),0)</f>
        <v>4.3970988213961837E-2</v>
      </c>
      <c r="AG4013" s="35">
        <f>IFERROR(LOG(2)/LOG(1+(AF4013)),AF4013)</f>
        <v>16.107827030848597</v>
      </c>
      <c r="AH4013" s="35">
        <f>AVERAGE(Z4013:Z4019)</f>
        <v>99.714285714285708</v>
      </c>
      <c r="AJ4013" s="1">
        <f>Q4013/AD4013*100000</f>
        <v>0.54842685280680292</v>
      </c>
      <c r="AK4013" s="34">
        <f>IF(B4014=B4013,IFERROR((Q4013/Q4014)-1,0),0)</f>
        <v>0</v>
      </c>
      <c r="AL4013" s="35">
        <f>IFERROR(LOG(2)/LOG(1+(AK4013)),AK4013)</f>
        <v>0</v>
      </c>
      <c r="AM4013" s="35">
        <f>AVERAGE(W4013:W4019)</f>
        <v>1.4285714285714286</v>
      </c>
      <c r="AN4013" s="4">
        <f>ROUNDDOWN(N4013,0)</f>
        <v>43933</v>
      </c>
      <c r="AO4013" s="38" cm="1">
        <f t="array" ref="AO4013">_xlfn.ANCHORARRAY(AN4013)-1</f>
        <v>43932</v>
      </c>
    </row>
    <row r="4014" spans="1:41" x14ac:dyDescent="0.25">
      <c r="A4014">
        <v>20200411</v>
      </c>
      <c r="B4014" s="1" t="s">
        <v>125</v>
      </c>
      <c r="C4014">
        <v>2206</v>
      </c>
      <c r="D4014">
        <v>40340</v>
      </c>
      <c r="G4014">
        <v>190</v>
      </c>
      <c r="M4014" s="1" t="s">
        <v>33</v>
      </c>
      <c r="N4014" s="2">
        <v>43932.625</v>
      </c>
      <c r="O4014" s="1" t="s">
        <v>2013</v>
      </c>
      <c r="P4014" s="2">
        <v>43932.666666666664</v>
      </c>
      <c r="Q4014">
        <v>18</v>
      </c>
      <c r="R4014">
        <v>190</v>
      </c>
      <c r="S4014">
        <v>42546</v>
      </c>
      <c r="T4014">
        <v>42546</v>
      </c>
      <c r="U4014">
        <v>42546</v>
      </c>
      <c r="V4014">
        <v>49</v>
      </c>
      <c r="W4014">
        <v>1</v>
      </c>
      <c r="X4014">
        <v>7</v>
      </c>
      <c r="Y4014">
        <v>1680</v>
      </c>
      <c r="Z4014">
        <v>104</v>
      </c>
      <c r="AA4014">
        <v>1784</v>
      </c>
      <c r="AB4014" s="1">
        <f>Z4014/0.1</f>
        <v>1040</v>
      </c>
      <c r="AC4014" s="1">
        <f>AA4014-AB4014</f>
        <v>744</v>
      </c>
      <c r="AD4014" s="1">
        <f>_xlfn.IFNA(INDEX($AV$2:$AV$53,MATCH(B4014,$AU$2:$AU$53,0)),1000)</f>
        <v>3282115</v>
      </c>
      <c r="AE4014" s="1">
        <f>C4014/AD4014*100000</f>
        <v>67.212757627322631</v>
      </c>
      <c r="AF4014" s="34">
        <f>IF(B4015=B4014,IFERROR((C4014/C4015)-1,0),0)</f>
        <v>4.9476688867744922E-2</v>
      </c>
      <c r="AG4014" s="35">
        <f>IFERROR(LOG(2)/LOG(1+(AF4014)),AF4014)</f>
        <v>14.353355163095101</v>
      </c>
      <c r="AH4014" s="35">
        <f>AVERAGE(Z4014:Z4020)</f>
        <v>111.14285714285714</v>
      </c>
      <c r="AJ4014" s="1">
        <f>Q4014/AD4014*100000</f>
        <v>0.54842685280680292</v>
      </c>
      <c r="AK4014" s="34">
        <f>IF(B4015=B4014,IFERROR((Q4014/Q4015)-1,0),0)</f>
        <v>5.8823529411764719E-2</v>
      </c>
      <c r="AL4014" s="35">
        <f>IFERROR(LOG(2)/LOG(1+(AK4014)),AK4014)</f>
        <v>12.126774240111915</v>
      </c>
      <c r="AM4014" s="35">
        <f>AVERAGE(W4014:W4020)</f>
        <v>1.4285714285714286</v>
      </c>
      <c r="AN4014" s="4">
        <f>ROUNDDOWN(N4014,0)</f>
        <v>43932</v>
      </c>
      <c r="AO4014" s="38" cm="1">
        <f t="array" ref="AO4014">_xlfn.ANCHORARRAY(AN4014)-1</f>
        <v>43931</v>
      </c>
    </row>
    <row r="4015" spans="1:41" x14ac:dyDescent="0.25">
      <c r="A4015">
        <v>20200410</v>
      </c>
      <c r="B4015" s="1" t="s">
        <v>125</v>
      </c>
      <c r="C4015">
        <v>2102</v>
      </c>
      <c r="D4015">
        <v>38660</v>
      </c>
      <c r="G4015">
        <v>183</v>
      </c>
      <c r="M4015" s="1" t="s">
        <v>33</v>
      </c>
      <c r="N4015" s="2">
        <v>43931.625</v>
      </c>
      <c r="O4015" s="1" t="s">
        <v>2066</v>
      </c>
      <c r="P4015" s="2">
        <v>43931.666666666664</v>
      </c>
      <c r="Q4015">
        <v>17</v>
      </c>
      <c r="R4015">
        <v>183</v>
      </c>
      <c r="S4015">
        <v>40762</v>
      </c>
      <c r="T4015">
        <v>40762</v>
      </c>
      <c r="U4015">
        <v>40762</v>
      </c>
      <c r="V4015">
        <v>49</v>
      </c>
      <c r="W4015">
        <v>4</v>
      </c>
      <c r="X4015">
        <v>15</v>
      </c>
      <c r="Y4015">
        <v>2263</v>
      </c>
      <c r="Z4015">
        <v>126</v>
      </c>
      <c r="AA4015">
        <v>2389</v>
      </c>
      <c r="AB4015" s="1">
        <f>Z4015/0.1</f>
        <v>1260</v>
      </c>
      <c r="AC4015" s="1">
        <f>AA4015-AB4015</f>
        <v>1129</v>
      </c>
      <c r="AD4015" s="1">
        <f>_xlfn.IFNA(INDEX($AV$2:$AV$53,MATCH(B4015,$AU$2:$AU$53,0)),1000)</f>
        <v>3282115</v>
      </c>
      <c r="AE4015" s="1">
        <f>C4015/AD4015*100000</f>
        <v>64.044069144438879</v>
      </c>
      <c r="AF4015" s="34">
        <f>IF(B4016=B4015,IFERROR((C4015/C4016)-1,0),0)</f>
        <v>6.3765182186234837E-2</v>
      </c>
      <c r="AG4015" s="35">
        <f>IFERROR(LOG(2)/LOG(1+(AF4015)),AF4015)</f>
        <v>11.213311427086152</v>
      </c>
      <c r="AH4015" s="35">
        <f>AVERAGE(Z4015:Z4021)</f>
        <v>122.28571428571429</v>
      </c>
      <c r="AJ4015" s="1">
        <f>Q4015/AD4015*100000</f>
        <v>0.51795869431753616</v>
      </c>
      <c r="AK4015" s="34">
        <f>IF(B4016=B4015,IFERROR((Q4015/Q4016)-1,0),0)</f>
        <v>0.30769230769230771</v>
      </c>
      <c r="AL4015" s="35">
        <f>IFERROR(LOG(2)/LOG(1+(AK4015)),AK4015)</f>
        <v>2.5838249455646198</v>
      </c>
      <c r="AM4015" s="35">
        <f>AVERAGE(W4015:W4021)</f>
        <v>1.4285714285714286</v>
      </c>
      <c r="AN4015" s="4">
        <f>ROUNDDOWN(N4015,0)</f>
        <v>43931</v>
      </c>
      <c r="AO4015" s="38" cm="1">
        <f t="array" ref="AO4015">_xlfn.ANCHORARRAY(AN4015)-1</f>
        <v>43930</v>
      </c>
    </row>
    <row r="4016" spans="1:41" x14ac:dyDescent="0.25">
      <c r="A4016">
        <v>20200409</v>
      </c>
      <c r="B4016" s="1" t="s">
        <v>125</v>
      </c>
      <c r="C4016">
        <v>1976</v>
      </c>
      <c r="D4016">
        <v>36397</v>
      </c>
      <c r="G4016">
        <v>168</v>
      </c>
      <c r="M4016" s="1" t="s">
        <v>33</v>
      </c>
      <c r="N4016" s="2">
        <v>43930.625</v>
      </c>
      <c r="O4016" s="1" t="s">
        <v>2119</v>
      </c>
      <c r="P4016" s="2">
        <v>43930.666666666664</v>
      </c>
      <c r="Q4016">
        <v>13</v>
      </c>
      <c r="R4016">
        <v>168</v>
      </c>
      <c r="S4016">
        <v>38373</v>
      </c>
      <c r="T4016">
        <v>38373</v>
      </c>
      <c r="U4016">
        <v>38373</v>
      </c>
      <c r="V4016">
        <v>49</v>
      </c>
      <c r="W4016">
        <v>0</v>
      </c>
      <c r="X4016">
        <v>10</v>
      </c>
      <c r="Y4016">
        <v>2127</v>
      </c>
      <c r="Z4016">
        <v>130</v>
      </c>
      <c r="AA4016">
        <v>2257</v>
      </c>
      <c r="AB4016" s="1">
        <f>Z4016/0.1</f>
        <v>1300</v>
      </c>
      <c r="AC4016" s="1">
        <f>AA4016-AB4016</f>
        <v>957</v>
      </c>
      <c r="AD4016" s="1">
        <f>_xlfn.IFNA(INDEX($AV$2:$AV$53,MATCH(B4016,$AU$2:$AU$53,0)),1000)</f>
        <v>3282115</v>
      </c>
      <c r="AE4016" s="1">
        <f>C4016/AD4016*100000</f>
        <v>60.205081174791253</v>
      </c>
      <c r="AF4016" s="34">
        <f>IF(B4017=B4016,IFERROR((C4016/C4017)-1,0),0)</f>
        <v>7.0422535211267512E-2</v>
      </c>
      <c r="AG4016" s="35">
        <f>IFERROR(LOG(2)/LOG(1+(AF4016)),AF4016)</f>
        <v>10.185332935436072</v>
      </c>
      <c r="AH4016" s="35">
        <f>AVERAGE(Z4016:Z4022)</f>
        <v>128.85714285714286</v>
      </c>
      <c r="AJ4016" s="1">
        <f>Q4016/AD4016*100000</f>
        <v>0.39608606036046873</v>
      </c>
      <c r="AK4016" s="34">
        <f>IF(B4017=B4016,IFERROR((Q4016/Q4017)-1,0),0)</f>
        <v>0</v>
      </c>
      <c r="AL4016" s="35">
        <f>IFERROR(LOG(2)/LOG(1+(AK4016)),AK4016)</f>
        <v>0</v>
      </c>
      <c r="AM4016" s="35">
        <f>AVERAGE(W4016:W4022)</f>
        <v>0.8571428571428571</v>
      </c>
      <c r="AN4016" s="4">
        <f>ROUNDDOWN(N4016,0)</f>
        <v>43930</v>
      </c>
      <c r="AO4016" s="38" cm="1">
        <f t="array" ref="AO4016">_xlfn.ANCHORARRAY(AN4016)-1</f>
        <v>43929</v>
      </c>
    </row>
    <row r="4017" spans="1:41" x14ac:dyDescent="0.25">
      <c r="A4017">
        <v>20200408</v>
      </c>
      <c r="B4017" s="1" t="s">
        <v>125</v>
      </c>
      <c r="C4017">
        <v>1846</v>
      </c>
      <c r="D4017">
        <v>34270</v>
      </c>
      <c r="G4017">
        <v>158</v>
      </c>
      <c r="M4017" s="1" t="s">
        <v>33</v>
      </c>
      <c r="N4017" s="2">
        <v>43929.625</v>
      </c>
      <c r="O4017" s="1" t="s">
        <v>2172</v>
      </c>
      <c r="P4017" s="2">
        <v>43929.666666666664</v>
      </c>
      <c r="Q4017">
        <v>13</v>
      </c>
      <c r="R4017">
        <v>158</v>
      </c>
      <c r="S4017">
        <v>36116</v>
      </c>
      <c r="T4017">
        <v>36116</v>
      </c>
      <c r="U4017">
        <v>36116</v>
      </c>
      <c r="V4017">
        <v>49</v>
      </c>
      <c r="W4017">
        <v>0</v>
      </c>
      <c r="X4017">
        <v>10</v>
      </c>
      <c r="Y4017">
        <v>1361</v>
      </c>
      <c r="Z4017">
        <v>108</v>
      </c>
      <c r="AA4017">
        <v>1469</v>
      </c>
      <c r="AB4017" s="1">
        <f>Z4017/0.1</f>
        <v>1080</v>
      </c>
      <c r="AC4017" s="1">
        <f>AA4017-AB4017</f>
        <v>389</v>
      </c>
      <c r="AD4017" s="1">
        <f>_xlfn.IFNA(INDEX($AV$2:$AV$53,MATCH(B4017,$AU$2:$AU$53,0)),1000)</f>
        <v>3282115</v>
      </c>
      <c r="AE4017" s="1">
        <f>C4017/AD4017*100000</f>
        <v>56.244220571186567</v>
      </c>
      <c r="AF4017" s="34">
        <f>IF(B4018=B4017,IFERROR((C4017/C4018)-1,0),0)</f>
        <v>6.2140391254315253E-2</v>
      </c>
      <c r="AG4017" s="35">
        <f>IFERROR(LOG(2)/LOG(1+(AF4017)),AF4017)</f>
        <v>11.497626722429839</v>
      </c>
      <c r="AH4017" s="35">
        <f>AVERAGE(Z4017:Z4023)</f>
        <v>119.14285714285714</v>
      </c>
      <c r="AJ4017" s="1">
        <f>Q4017/AD4017*100000</f>
        <v>0.39608606036046873</v>
      </c>
      <c r="AK4017" s="34">
        <f>IF(B4018=B4017,IFERROR((Q4017/Q4018)-1,0),0)</f>
        <v>0</v>
      </c>
      <c r="AL4017" s="35">
        <f>IFERROR(LOG(2)/LOG(1+(AK4017)),AK4017)</f>
        <v>0</v>
      </c>
      <c r="AM4017" s="35">
        <f>AVERAGE(W4017:W4023)</f>
        <v>0.8571428571428571</v>
      </c>
      <c r="AN4017" s="4">
        <f>ROUNDDOWN(N4017,0)</f>
        <v>43929</v>
      </c>
      <c r="AO4017" s="38" cm="1">
        <f t="array" ref="AO4017">_xlfn.ANCHORARRAY(AN4017)-1</f>
        <v>43928</v>
      </c>
    </row>
    <row r="4018" spans="1:41" x14ac:dyDescent="0.25">
      <c r="A4018">
        <v>20200407</v>
      </c>
      <c r="B4018" s="1" t="s">
        <v>125</v>
      </c>
      <c r="C4018">
        <v>1738</v>
      </c>
      <c r="D4018">
        <v>32909</v>
      </c>
      <c r="G4018">
        <v>148</v>
      </c>
      <c r="M4018" s="1" t="s">
        <v>33</v>
      </c>
      <c r="N4018" s="2">
        <v>43928.625</v>
      </c>
      <c r="O4018" s="1" t="s">
        <v>2225</v>
      </c>
      <c r="P4018" s="2">
        <v>43928.666666666664</v>
      </c>
      <c r="Q4018">
        <v>13</v>
      </c>
      <c r="R4018">
        <v>148</v>
      </c>
      <c r="S4018">
        <v>34647</v>
      </c>
      <c r="T4018">
        <v>34647</v>
      </c>
      <c r="U4018">
        <v>34647</v>
      </c>
      <c r="V4018">
        <v>49</v>
      </c>
      <c r="W4018">
        <v>0</v>
      </c>
      <c r="X4018">
        <v>10</v>
      </c>
      <c r="Y4018">
        <v>1190</v>
      </c>
      <c r="Z4018">
        <v>63</v>
      </c>
      <c r="AA4018">
        <v>1253</v>
      </c>
      <c r="AB4018" s="1">
        <f>Z4018/0.1</f>
        <v>630</v>
      </c>
      <c r="AC4018" s="1">
        <f>AA4018-AB4018</f>
        <v>623</v>
      </c>
      <c r="AD4018" s="1">
        <f>_xlfn.IFNA(INDEX($AV$2:$AV$53,MATCH(B4018,$AU$2:$AU$53,0)),1000)</f>
        <v>3282115</v>
      </c>
      <c r="AE4018" s="1">
        <f>C4018/AD4018*100000</f>
        <v>52.953659454345747</v>
      </c>
      <c r="AF4018" s="34">
        <f>IF(B4019=B4018,IFERROR((C4018/C4019)-1,0),0)</f>
        <v>3.7611940298507562E-2</v>
      </c>
      <c r="AG4018" s="35">
        <f>IFERROR(LOG(2)/LOG(1+(AF4018)),AF4018)</f>
        <v>18.773354082315176</v>
      </c>
      <c r="AH4018" s="35">
        <f>AVERAGE(Z4018:Z4024)</f>
        <v>121.57142857142857</v>
      </c>
      <c r="AJ4018" s="1">
        <f>Q4018/AD4018*100000</f>
        <v>0.39608606036046873</v>
      </c>
      <c r="AK4018" s="34">
        <f>IF(B4019=B4018,IFERROR((Q4018/Q4019)-1,0),0)</f>
        <v>0</v>
      </c>
      <c r="AL4018" s="35">
        <f>IFERROR(LOG(2)/LOG(1+(AK4018)),AK4018)</f>
        <v>0</v>
      </c>
      <c r="AM4018" s="35">
        <f>AVERAGE(W4018:W4024)</f>
        <v>1.1428571428571428</v>
      </c>
      <c r="AN4018" s="4">
        <f>ROUNDDOWN(N4018,0)</f>
        <v>43928</v>
      </c>
      <c r="AO4018" s="38" cm="1">
        <f t="array" ref="AO4018">_xlfn.ANCHORARRAY(AN4018)-1</f>
        <v>43927</v>
      </c>
    </row>
    <row r="4019" spans="1:41" x14ac:dyDescent="0.25">
      <c r="A4019">
        <v>20200406</v>
      </c>
      <c r="B4019" s="1" t="s">
        <v>125</v>
      </c>
      <c r="C4019">
        <v>1675</v>
      </c>
      <c r="D4019">
        <v>31719</v>
      </c>
      <c r="G4019">
        <v>138</v>
      </c>
      <c r="M4019" s="1" t="s">
        <v>33</v>
      </c>
      <c r="N4019" s="2">
        <v>43926.625</v>
      </c>
      <c r="O4019" s="1" t="s">
        <v>2278</v>
      </c>
      <c r="P4019" s="2">
        <v>43927.666666666664</v>
      </c>
      <c r="Q4019">
        <v>13</v>
      </c>
      <c r="R4019">
        <v>138</v>
      </c>
      <c r="S4019">
        <v>33394</v>
      </c>
      <c r="T4019">
        <v>33394</v>
      </c>
      <c r="U4019">
        <v>33394</v>
      </c>
      <c r="V4019">
        <v>49</v>
      </c>
      <c r="W4019">
        <v>5</v>
      </c>
      <c r="X4019">
        <v>14</v>
      </c>
      <c r="Y4019">
        <v>2432</v>
      </c>
      <c r="Z4019">
        <v>70</v>
      </c>
      <c r="AA4019">
        <v>2502</v>
      </c>
      <c r="AB4019" s="1">
        <f>Z4019/0.1</f>
        <v>700</v>
      </c>
      <c r="AC4019" s="1">
        <f>AA4019-AB4019</f>
        <v>1802</v>
      </c>
      <c r="AD4019" s="1">
        <f>_xlfn.IFNA(INDEX($AV$2:$AV$53,MATCH(B4019,$AU$2:$AU$53,0)),1000)</f>
        <v>3282115</v>
      </c>
      <c r="AE4019" s="1">
        <f>C4019/AD4019*100000</f>
        <v>51.034165469521938</v>
      </c>
      <c r="AF4019" s="34">
        <f>IF(B4020=B4019,IFERROR((C4019/C4020)-1,0),0)</f>
        <v>4.3613707165109039E-2</v>
      </c>
      <c r="AG4019" s="35">
        <f>IFERROR(LOG(2)/LOG(1+(AF4019)),AF4019)</f>
        <v>16.236982468213693</v>
      </c>
      <c r="AH4019" s="35">
        <f>AVERAGE(Z4019:Z4025)</f>
        <v>124.14285714285714</v>
      </c>
      <c r="AJ4019" s="1">
        <f>Q4019/AD4019*100000</f>
        <v>0.39608606036046873</v>
      </c>
      <c r="AK4019" s="34">
        <f>IF(B4020=B4019,IFERROR((Q4019/Q4020)-1,0),0)</f>
        <v>0.625</v>
      </c>
      <c r="AL4019" s="35">
        <f>IFERROR(LOG(2)/LOG(1+(AK4019)),AK4019)</f>
        <v>1.4276746079647162</v>
      </c>
      <c r="AM4019" s="35">
        <f>AVERAGE(W4019:W4025)</f>
        <v>1.2857142857142858</v>
      </c>
      <c r="AN4019" s="4">
        <f>ROUNDDOWN(N4019,0)</f>
        <v>43926</v>
      </c>
      <c r="AO4019" s="38" cm="1">
        <f t="array" ref="AO4019">_xlfn.ANCHORARRAY(AN4019)-1</f>
        <v>43925</v>
      </c>
    </row>
    <row r="4020" spans="1:41" x14ac:dyDescent="0.25">
      <c r="A4020">
        <v>20200405</v>
      </c>
      <c r="B4020" s="1" t="s">
        <v>125</v>
      </c>
      <c r="C4020">
        <v>1605</v>
      </c>
      <c r="D4020">
        <v>29287</v>
      </c>
      <c r="G4020">
        <v>124</v>
      </c>
      <c r="M4020" s="1" t="s">
        <v>33</v>
      </c>
      <c r="N4020" s="2">
        <v>43926.625</v>
      </c>
      <c r="O4020" s="1" t="s">
        <v>2331</v>
      </c>
      <c r="P4020" s="2">
        <v>43926.666666666664</v>
      </c>
      <c r="Q4020">
        <v>8</v>
      </c>
      <c r="R4020">
        <v>124</v>
      </c>
      <c r="S4020">
        <v>30892</v>
      </c>
      <c r="T4020">
        <v>30892</v>
      </c>
      <c r="U4020">
        <v>30892</v>
      </c>
      <c r="V4020">
        <v>49</v>
      </c>
      <c r="W4020">
        <v>0</v>
      </c>
      <c r="X4020">
        <v>7</v>
      </c>
      <c r="Y4020">
        <v>2672</v>
      </c>
      <c r="Z4020">
        <v>177</v>
      </c>
      <c r="AA4020">
        <v>2849</v>
      </c>
      <c r="AB4020" s="1">
        <f>Z4020/0.1</f>
        <v>1770</v>
      </c>
      <c r="AC4020" s="1">
        <f>AA4020-AB4020</f>
        <v>1079</v>
      </c>
      <c r="AD4020" s="1">
        <f>_xlfn.IFNA(INDEX($AV$2:$AV$53,MATCH(B4020,$AU$2:$AU$53,0)),1000)</f>
        <v>3282115</v>
      </c>
      <c r="AE4020" s="1">
        <f>C4020/AD4020*100000</f>
        <v>48.901394375273263</v>
      </c>
      <c r="AF4020" s="34">
        <f>IF(B4021=B4020,IFERROR((C4020/C4021)-1,0),0)</f>
        <v>0.12394957983193278</v>
      </c>
      <c r="AG4020" s="35">
        <f>IFERROR(LOG(2)/LOG(1+(AF4020)),AF4020)</f>
        <v>5.9319961426559393</v>
      </c>
      <c r="AH4020" s="35">
        <f>AVERAGE(Z4020:Z4026)</f>
        <v>126.57142857142857</v>
      </c>
      <c r="AJ4020" s="1">
        <f>Q4020/AD4020*100000</f>
        <v>0.24374526791413464</v>
      </c>
      <c r="AK4020" s="34">
        <f>IF(B4021=B4020,IFERROR((Q4020/Q4021)-1,0),0)</f>
        <v>0</v>
      </c>
      <c r="AL4020" s="35">
        <f>IFERROR(LOG(2)/LOG(1+(AK4020)),AK4020)</f>
        <v>0</v>
      </c>
      <c r="AM4020" s="35">
        <f>AVERAGE(W4020:W4026)</f>
        <v>0.8571428571428571</v>
      </c>
      <c r="AN4020" s="4">
        <f>ROUNDDOWN(N4020,0)</f>
        <v>43926</v>
      </c>
      <c r="AO4020" s="38" cm="1">
        <f t="array" ref="AO4020">_xlfn.ANCHORARRAY(AN4020)-1</f>
        <v>43925</v>
      </c>
    </row>
    <row r="4021" spans="1:41" x14ac:dyDescent="0.25">
      <c r="A4021">
        <v>20200404</v>
      </c>
      <c r="B4021" s="1" t="s">
        <v>125</v>
      </c>
      <c r="C4021">
        <v>1428</v>
      </c>
      <c r="D4021">
        <v>26615</v>
      </c>
      <c r="G4021">
        <v>117</v>
      </c>
      <c r="M4021" s="1" t="s">
        <v>33</v>
      </c>
      <c r="N4021" s="2">
        <v>43925.625</v>
      </c>
      <c r="O4021" s="1" t="s">
        <v>2384</v>
      </c>
      <c r="P4021" s="2">
        <v>43925.666666666664</v>
      </c>
      <c r="Q4021">
        <v>8</v>
      </c>
      <c r="R4021">
        <v>117</v>
      </c>
      <c r="S4021">
        <v>28043</v>
      </c>
      <c r="T4021">
        <v>28043</v>
      </c>
      <c r="U4021">
        <v>28043</v>
      </c>
      <c r="V4021">
        <v>49</v>
      </c>
      <c r="W4021">
        <v>1</v>
      </c>
      <c r="X4021">
        <v>11</v>
      </c>
      <c r="Y4021">
        <v>3613</v>
      </c>
      <c r="Z4021">
        <v>182</v>
      </c>
      <c r="AA4021">
        <v>3795</v>
      </c>
      <c r="AB4021" s="1">
        <f>Z4021/0.1</f>
        <v>1820</v>
      </c>
      <c r="AC4021" s="1">
        <f>AA4021-AB4021</f>
        <v>1975</v>
      </c>
      <c r="AD4021" s="1">
        <f>_xlfn.IFNA(INDEX($AV$2:$AV$53,MATCH(B4021,$AU$2:$AU$53,0)),1000)</f>
        <v>3282115</v>
      </c>
      <c r="AE4021" s="1">
        <f>C4021/AD4021*100000</f>
        <v>43.508530322673032</v>
      </c>
      <c r="AF4021" s="34">
        <f>IF(B4022=B4021,IFERROR((C4021/C4022)-1,0),0)</f>
        <v>0.14606741573033699</v>
      </c>
      <c r="AG4021" s="35">
        <f>IFERROR(LOG(2)/LOG(1+(AF4021)),AF4021)</f>
        <v>5.0840931632113877</v>
      </c>
      <c r="AH4021" s="35">
        <f>AVERAGE(Z4021:Z4027)</f>
        <v>118</v>
      </c>
      <c r="AJ4021" s="1">
        <f>Q4021/AD4021*100000</f>
        <v>0.24374526791413464</v>
      </c>
      <c r="AK4021" s="34">
        <f>IF(B4022=B4021,IFERROR((Q4021/Q4022)-1,0),0)</f>
        <v>0.14285714285714279</v>
      </c>
      <c r="AL4021" s="35">
        <f>IFERROR(LOG(2)/LOG(1+(AK4021)),AK4021)</f>
        <v>5.1908930696844333</v>
      </c>
      <c r="AM4021" s="35">
        <f>AVERAGE(W4021:W4027)</f>
        <v>0.8571428571428571</v>
      </c>
      <c r="AN4021" s="4">
        <f>ROUNDDOWN(N4021,0)</f>
        <v>43925</v>
      </c>
      <c r="AO4021" s="38" cm="1">
        <f t="array" ref="AO4021">_xlfn.ANCHORARRAY(AN4021)-1</f>
        <v>43924</v>
      </c>
    </row>
    <row r="4022" spans="1:41" x14ac:dyDescent="0.25">
      <c r="A4022">
        <v>20200403</v>
      </c>
      <c r="B4022" s="1" t="s">
        <v>125</v>
      </c>
      <c r="C4022">
        <v>1246</v>
      </c>
      <c r="D4022">
        <v>23002</v>
      </c>
      <c r="G4022">
        <v>106</v>
      </c>
      <c r="M4022" s="1" t="s">
        <v>33</v>
      </c>
      <c r="N4022" s="2">
        <v>43924.625</v>
      </c>
      <c r="O4022" s="1" t="s">
        <v>2437</v>
      </c>
      <c r="P4022" s="2">
        <v>43924.666666666664</v>
      </c>
      <c r="Q4022">
        <v>7</v>
      </c>
      <c r="R4022">
        <v>106</v>
      </c>
      <c r="S4022">
        <v>24248</v>
      </c>
      <c r="T4022">
        <v>24248</v>
      </c>
      <c r="U4022">
        <v>24248</v>
      </c>
      <c r="V4022">
        <v>49</v>
      </c>
      <c r="W4022">
        <v>0</v>
      </c>
      <c r="X4022">
        <v>6</v>
      </c>
      <c r="Y4022">
        <v>2847</v>
      </c>
      <c r="Z4022">
        <v>172</v>
      </c>
      <c r="AA4022">
        <v>3019</v>
      </c>
      <c r="AB4022" s="1">
        <f>Z4022/0.1</f>
        <v>1720</v>
      </c>
      <c r="AC4022" s="1">
        <f>AA4022-AB4022</f>
        <v>1299</v>
      </c>
      <c r="AD4022" s="1">
        <f>_xlfn.IFNA(INDEX($AV$2:$AV$53,MATCH(B4022,$AU$2:$AU$53,0)),1000)</f>
        <v>3282115</v>
      </c>
      <c r="AE4022" s="1">
        <f>C4022/AD4022*100000</f>
        <v>37.963325477626469</v>
      </c>
      <c r="AF4022" s="34">
        <f>IF(B4023=B4022,IFERROR((C4022/C4023)-1,0),0)</f>
        <v>0.16014897579143383</v>
      </c>
      <c r="AG4022" s="35">
        <f>IFERROR(LOG(2)/LOG(1+(AF4022)),AF4022)</f>
        <v>4.6661362039089278</v>
      </c>
      <c r="AH4022" s="35">
        <f>AVERAGE(Z4022:Z4028)</f>
        <v>109.42857142857143</v>
      </c>
      <c r="AJ4022" s="1">
        <f>Q4022/AD4022*100000</f>
        <v>0.2132771094248678</v>
      </c>
      <c r="AK4022" s="34">
        <f>IF(B4023=B4022,IFERROR((Q4022/Q4023)-1,0),0)</f>
        <v>0</v>
      </c>
      <c r="AL4022" s="35">
        <f>IFERROR(LOG(2)/LOG(1+(AK4022)),AK4022)</f>
        <v>0</v>
      </c>
      <c r="AM4022" s="35">
        <f>AVERAGE(W4022:W4028)</f>
        <v>0.7142857142857143</v>
      </c>
      <c r="AN4022" s="4">
        <f>ROUNDDOWN(N4022,0)</f>
        <v>43924</v>
      </c>
      <c r="AO4022" s="38" cm="1">
        <f t="array" ref="AO4022">_xlfn.ANCHORARRAY(AN4022)-1</f>
        <v>43923</v>
      </c>
    </row>
    <row r="4023" spans="1:41" x14ac:dyDescent="0.25">
      <c r="A4023">
        <v>20200402</v>
      </c>
      <c r="B4023" s="1" t="s">
        <v>125</v>
      </c>
      <c r="C4023">
        <v>1074</v>
      </c>
      <c r="D4023">
        <v>20155</v>
      </c>
      <c r="G4023">
        <v>100</v>
      </c>
      <c r="M4023" s="1" t="s">
        <v>33</v>
      </c>
      <c r="N4023" s="2">
        <v>43923.625</v>
      </c>
      <c r="O4023" s="1" t="s">
        <v>2490</v>
      </c>
      <c r="P4023" s="2">
        <v>43923.666666666664</v>
      </c>
      <c r="Q4023">
        <v>7</v>
      </c>
      <c r="R4023">
        <v>100</v>
      </c>
      <c r="S4023">
        <v>21229</v>
      </c>
      <c r="T4023">
        <v>21229</v>
      </c>
      <c r="U4023">
        <v>21229</v>
      </c>
      <c r="V4023">
        <v>49</v>
      </c>
      <c r="W4023">
        <v>0</v>
      </c>
      <c r="X4023">
        <v>9</v>
      </c>
      <c r="Y4023">
        <v>0</v>
      </c>
      <c r="Z4023">
        <v>62</v>
      </c>
      <c r="AA4023">
        <v>62</v>
      </c>
      <c r="AB4023" s="1">
        <f>Z4023/0.1</f>
        <v>620</v>
      </c>
      <c r="AC4023" s="1">
        <f>AA4023-AB4023</f>
        <v>-558</v>
      </c>
      <c r="AD4023" s="1">
        <f>_xlfn.IFNA(INDEX($AV$2:$AV$53,MATCH(B4023,$AU$2:$AU$53,0)),1000)</f>
        <v>3282115</v>
      </c>
      <c r="AE4023" s="1">
        <f>C4023/AD4023*100000</f>
        <v>32.722802217472577</v>
      </c>
      <c r="AF4023" s="34">
        <f>IF(B4024=B4023,IFERROR((C4023/C4024)-1,0),0)</f>
        <v>6.1264822134387442E-2</v>
      </c>
      <c r="AG4023" s="35">
        <f>IFERROR(LOG(2)/LOG(1+(AF4023)),AF4023)</f>
        <v>11.657089919709703</v>
      </c>
      <c r="AH4023" s="35">
        <f>AVERAGE(Z4023:Z4029)</f>
        <v>96</v>
      </c>
      <c r="AJ4023" s="1">
        <f>Q4023/AD4023*100000</f>
        <v>0.2132771094248678</v>
      </c>
      <c r="AK4023" s="34">
        <f>IF(B4024=B4023,IFERROR((Q4023/Q4024)-1,0),0)</f>
        <v>0</v>
      </c>
      <c r="AL4023" s="35">
        <f>IFERROR(LOG(2)/LOG(1+(AK4023)),AK4023)</f>
        <v>0</v>
      </c>
      <c r="AM4023" s="35">
        <f>AVERAGE(W4023:W4029)</f>
        <v>0.8571428571428571</v>
      </c>
      <c r="AN4023" s="4">
        <f>ROUNDDOWN(N4023,0)</f>
        <v>43923</v>
      </c>
      <c r="AO4023" s="38" cm="1">
        <f t="array" ref="AO4023">_xlfn.ANCHORARRAY(AN4023)-1</f>
        <v>43922</v>
      </c>
    </row>
    <row r="4024" spans="1:41" x14ac:dyDescent="0.25">
      <c r="A4024">
        <v>20200401</v>
      </c>
      <c r="B4024" s="1" t="s">
        <v>125</v>
      </c>
      <c r="C4024">
        <v>1012</v>
      </c>
      <c r="D4024">
        <v>20155</v>
      </c>
      <c r="G4024">
        <v>91</v>
      </c>
      <c r="M4024" s="1" t="s">
        <v>33</v>
      </c>
      <c r="N4024" s="2">
        <v>43922.625</v>
      </c>
      <c r="O4024" s="1" t="s">
        <v>2543</v>
      </c>
      <c r="P4024" s="2">
        <v>43922.666666666664</v>
      </c>
      <c r="Q4024">
        <v>7</v>
      </c>
      <c r="R4024">
        <v>91</v>
      </c>
      <c r="S4024">
        <v>21167</v>
      </c>
      <c r="T4024">
        <v>21167</v>
      </c>
      <c r="U4024">
        <v>21167</v>
      </c>
      <c r="V4024">
        <v>49</v>
      </c>
      <c r="W4024">
        <v>2</v>
      </c>
      <c r="X4024">
        <v>18</v>
      </c>
      <c r="Y4024">
        <v>2529</v>
      </c>
      <c r="Z4024">
        <v>125</v>
      </c>
      <c r="AA4024">
        <v>2654</v>
      </c>
      <c r="AB4024" s="1">
        <f>Z4024/0.1</f>
        <v>1250</v>
      </c>
      <c r="AC4024" s="1">
        <f>AA4024-AB4024</f>
        <v>1404</v>
      </c>
      <c r="AD4024" s="1">
        <f>_xlfn.IFNA(INDEX($AV$2:$AV$53,MATCH(B4024,$AU$2:$AU$53,0)),1000)</f>
        <v>3282115</v>
      </c>
      <c r="AE4024" s="1">
        <f>C4024/AD4024*100000</f>
        <v>30.833776391138034</v>
      </c>
      <c r="AF4024" s="34">
        <f>IF(B4025=B4024,IFERROR((C4024/C4025)-1,0),0)</f>
        <v>0.14092446448703488</v>
      </c>
      <c r="AG4024" s="35">
        <f>IFERROR(LOG(2)/LOG(1+(AF4024)),AF4024)</f>
        <v>5.2575328771012533</v>
      </c>
      <c r="AH4024" s="35">
        <f>AVERAGE(Z4024:Z4030)</f>
        <v>95.142857142857139</v>
      </c>
      <c r="AJ4024" s="1">
        <f>Q4024/AD4024*100000</f>
        <v>0.2132771094248678</v>
      </c>
      <c r="AK4024" s="34">
        <f>IF(B4025=B4024,IFERROR((Q4024/Q4025)-1,0),0)</f>
        <v>0.39999999999999991</v>
      </c>
      <c r="AL4024" s="35">
        <f>IFERROR(LOG(2)/LOG(1+(AK4024)),AK4024)</f>
        <v>2.0600427171061453</v>
      </c>
      <c r="AM4024" s="35">
        <f>AVERAGE(W4024:W4030)</f>
        <v>0.8571428571428571</v>
      </c>
      <c r="AN4024" s="4">
        <f>ROUNDDOWN(N4024,0)</f>
        <v>43922</v>
      </c>
      <c r="AO4024" s="38" cm="1">
        <f t="array" ref="AO4024">_xlfn.ANCHORARRAY(AN4024)-1</f>
        <v>43921</v>
      </c>
    </row>
    <row r="4025" spans="1:41" x14ac:dyDescent="0.25">
      <c r="A4025">
        <v>20200331</v>
      </c>
      <c r="B4025" s="1" t="s">
        <v>125</v>
      </c>
      <c r="C4025">
        <v>887</v>
      </c>
      <c r="D4025">
        <v>17626</v>
      </c>
      <c r="G4025">
        <v>73</v>
      </c>
      <c r="M4025" s="1" t="s">
        <v>33</v>
      </c>
      <c r="N4025" s="2">
        <v>43921.625</v>
      </c>
      <c r="O4025" s="1" t="s">
        <v>2596</v>
      </c>
      <c r="P4025" s="2">
        <v>43921.666666666664</v>
      </c>
      <c r="Q4025">
        <v>5</v>
      </c>
      <c r="R4025">
        <v>73</v>
      </c>
      <c r="S4025">
        <v>18513</v>
      </c>
      <c r="T4025">
        <v>18513</v>
      </c>
      <c r="U4025">
        <v>18513</v>
      </c>
      <c r="V4025">
        <v>49</v>
      </c>
      <c r="W4025">
        <v>1</v>
      </c>
      <c r="X4025">
        <v>73</v>
      </c>
      <c r="Y4025">
        <v>2429</v>
      </c>
      <c r="Z4025">
        <v>81</v>
      </c>
      <c r="AA4025">
        <v>2510</v>
      </c>
      <c r="AB4025" s="1">
        <f>Z4025/0.1</f>
        <v>810</v>
      </c>
      <c r="AC4025" s="1">
        <f>AA4025-AB4025</f>
        <v>1700</v>
      </c>
      <c r="AD4025" s="1">
        <f>_xlfn.IFNA(INDEX($AV$2:$AV$53,MATCH(B4025,$AU$2:$AU$53,0)),1000)</f>
        <v>3282115</v>
      </c>
      <c r="AE4025" s="1">
        <f>C4025/AD4025*100000</f>
        <v>27.025256579979679</v>
      </c>
      <c r="AF4025" s="34">
        <f>IF(B4026=B4025,IFERROR((C4025/C4026)-1,0),0)</f>
        <v>0.10049627791563265</v>
      </c>
      <c r="AG4025" s="35">
        <f>IFERROR(LOG(2)/LOG(1+(AF4025)),AF4025)</f>
        <v>7.2382853645821781</v>
      </c>
      <c r="AH4025" s="35">
        <f>AVERAGE(Z4025:Z4031)</f>
        <v>84</v>
      </c>
      <c r="AJ4025" s="1">
        <f>Q4025/AD4025*100000</f>
        <v>0.15234079244633414</v>
      </c>
      <c r="AK4025" s="34">
        <f>IF(B4026=B4025,IFERROR((Q4025/Q4026)-1,0),0)</f>
        <v>0.25</v>
      </c>
      <c r="AL4025" s="35">
        <f>IFERROR(LOG(2)/LOG(1+(AK4025)),AK4025)</f>
        <v>3.1062837195053898</v>
      </c>
      <c r="AM4025" s="35">
        <f>AVERAGE(W4025:W4031)</f>
        <v>0.5714285714285714</v>
      </c>
      <c r="AN4025" s="4">
        <f>ROUNDDOWN(N4025,0)</f>
        <v>43921</v>
      </c>
      <c r="AO4025" s="38" cm="1">
        <f t="array" ref="AO4025">_xlfn.ANCHORARRAY(AN4025)-1</f>
        <v>43920</v>
      </c>
    </row>
    <row r="4026" spans="1:41" x14ac:dyDescent="0.25">
      <c r="A4026">
        <v>20200330</v>
      </c>
      <c r="B4026" s="1" t="s">
        <v>125</v>
      </c>
      <c r="C4026">
        <v>806</v>
      </c>
      <c r="D4026">
        <v>15197</v>
      </c>
      <c r="M4026" s="1" t="s">
        <v>33</v>
      </c>
      <c r="N4026" s="2">
        <v>43920.625</v>
      </c>
      <c r="O4026" s="1" t="s">
        <v>2649</v>
      </c>
      <c r="P4026" s="2">
        <v>43920.666666666664</v>
      </c>
      <c r="Q4026">
        <v>4</v>
      </c>
      <c r="S4026">
        <v>16003</v>
      </c>
      <c r="T4026">
        <v>16003</v>
      </c>
      <c r="U4026">
        <v>16003</v>
      </c>
      <c r="V4026">
        <v>49</v>
      </c>
      <c r="W4026">
        <v>2</v>
      </c>
      <c r="X4026">
        <v>0</v>
      </c>
      <c r="Y4026">
        <v>1923</v>
      </c>
      <c r="Z4026">
        <v>87</v>
      </c>
      <c r="AA4026">
        <v>2010</v>
      </c>
      <c r="AB4026" s="1">
        <f>Z4026/0.1</f>
        <v>870</v>
      </c>
      <c r="AC4026" s="1">
        <f>AA4026-AB4026</f>
        <v>1140</v>
      </c>
      <c r="AD4026" s="1">
        <f>_xlfn.IFNA(INDEX($AV$2:$AV$53,MATCH(B4026,$AU$2:$AU$53,0)),1000)</f>
        <v>3282115</v>
      </c>
      <c r="AE4026" s="1">
        <f>C4026/AD4026*100000</f>
        <v>24.557335742349068</v>
      </c>
      <c r="AF4026" s="34">
        <f>IF(B4027=B4026,IFERROR((C4026/C4027)-1,0),0)</f>
        <v>0.12100139082058425</v>
      </c>
      <c r="AG4026" s="35">
        <f>IFERROR(LOG(2)/LOG(1+(AF4026)),AF4026)</f>
        <v>6.0684005316569207</v>
      </c>
      <c r="AH4026" s="35">
        <f>AVERAGE(Z4026:Z4032)</f>
        <v>78.428571428571431</v>
      </c>
      <c r="AJ4026" s="1">
        <f>Q4026/AD4026*100000</f>
        <v>0.12187263395706732</v>
      </c>
      <c r="AK4026" s="34">
        <f>IF(B4027=B4026,IFERROR((Q4026/Q4027)-1,0),0)</f>
        <v>1</v>
      </c>
      <c r="AL4026" s="35">
        <f>IFERROR(LOG(2)/LOG(1+(AK4026)),AK4026)</f>
        <v>1</v>
      </c>
      <c r="AM4026" s="35">
        <f>AVERAGE(W4026:W4032)</f>
        <v>0.42857142857142855</v>
      </c>
      <c r="AN4026" s="4">
        <f>ROUNDDOWN(N4026,0)</f>
        <v>43920</v>
      </c>
      <c r="AO4026" s="38" cm="1">
        <f t="array" ref="AO4026">_xlfn.ANCHORARRAY(AN4026)-1</f>
        <v>43919</v>
      </c>
    </row>
    <row r="4027" spans="1:41" x14ac:dyDescent="0.25">
      <c r="A4027">
        <v>20200329</v>
      </c>
      <c r="B4027" s="1" t="s">
        <v>125</v>
      </c>
      <c r="C4027">
        <v>719</v>
      </c>
      <c r="D4027">
        <v>13274</v>
      </c>
      <c r="M4027" s="1" t="s">
        <v>33</v>
      </c>
      <c r="N4027" s="2">
        <v>43919.625</v>
      </c>
      <c r="O4027" s="1" t="s">
        <v>2703</v>
      </c>
      <c r="P4027" s="2">
        <v>43919.666666666664</v>
      </c>
      <c r="Q4027">
        <v>2</v>
      </c>
      <c r="S4027">
        <v>13993</v>
      </c>
      <c r="T4027">
        <v>13993</v>
      </c>
      <c r="U4027">
        <v>13993</v>
      </c>
      <c r="V4027">
        <v>49</v>
      </c>
      <c r="W4027">
        <v>0</v>
      </c>
      <c r="X4027">
        <v>0</v>
      </c>
      <c r="Y4027">
        <v>2564</v>
      </c>
      <c r="Z4027">
        <v>117</v>
      </c>
      <c r="AA4027">
        <v>2681</v>
      </c>
      <c r="AB4027" s="1">
        <f>Z4027/0.1</f>
        <v>1170</v>
      </c>
      <c r="AC4027" s="1">
        <f>AA4027-AB4027</f>
        <v>1511</v>
      </c>
      <c r="AD4027" s="1">
        <f>_xlfn.IFNA(INDEX($AV$2:$AV$53,MATCH(B4027,$AU$2:$AU$53,0)),1000)</f>
        <v>3282115</v>
      </c>
      <c r="AE4027" s="1">
        <f>C4027/AD4027*100000</f>
        <v>21.906605953782851</v>
      </c>
      <c r="AF4027" s="34">
        <f>IF(B4028=B4027,IFERROR((C4027/C4028)-1,0),0)</f>
        <v>0.19435215946843853</v>
      </c>
      <c r="AG4027" s="35">
        <f>IFERROR(LOG(2)/LOG(1+(AF4027)),AF4027)</f>
        <v>3.9027697709221831</v>
      </c>
      <c r="AH4027" s="35">
        <f>AVERAGE(Z4027:Z4033)</f>
        <v>76.857142857142861</v>
      </c>
      <c r="AJ4027" s="1">
        <f>Q4027/AD4027*100000</f>
        <v>6.0936316978533661E-2</v>
      </c>
      <c r="AK4027" s="34">
        <f>IF(B4028=B4027,IFERROR((Q4027/Q4028)-1,0),0)</f>
        <v>0</v>
      </c>
      <c r="AL4027" s="35">
        <f>IFERROR(LOG(2)/LOG(1+(AK4027)),AK4027)</f>
        <v>0</v>
      </c>
      <c r="AM4027" s="35">
        <f>AVERAGE(W4027:W4033)</f>
        <v>0.14285714285714285</v>
      </c>
      <c r="AN4027" s="4">
        <f>ROUNDDOWN(N4027,0)</f>
        <v>43919</v>
      </c>
      <c r="AO4027" s="38" cm="1">
        <f t="array" ref="AO4027">_xlfn.ANCHORARRAY(AN4027)-1</f>
        <v>43918</v>
      </c>
    </row>
    <row r="4028" spans="1:41" x14ac:dyDescent="0.25">
      <c r="A4028">
        <v>20200328</v>
      </c>
      <c r="B4028" s="1" t="s">
        <v>125</v>
      </c>
      <c r="C4028">
        <v>602</v>
      </c>
      <c r="D4028">
        <v>10710</v>
      </c>
      <c r="M4028" s="1" t="s">
        <v>33</v>
      </c>
      <c r="N4028" s="2">
        <v>43918.625</v>
      </c>
      <c r="O4028" s="1" t="s">
        <v>2757</v>
      </c>
      <c r="P4028" s="2">
        <v>43918.666666666664</v>
      </c>
      <c r="Q4028">
        <v>2</v>
      </c>
      <c r="S4028">
        <v>11312</v>
      </c>
      <c r="T4028">
        <v>11312</v>
      </c>
      <c r="U4028">
        <v>11312</v>
      </c>
      <c r="V4028">
        <v>49</v>
      </c>
      <c r="W4028">
        <v>0</v>
      </c>
      <c r="X4028">
        <v>0</v>
      </c>
      <c r="Y4028">
        <v>1946</v>
      </c>
      <c r="Z4028">
        <v>122</v>
      </c>
      <c r="AA4028">
        <v>2068</v>
      </c>
      <c r="AB4028" s="1">
        <f>Z4028/0.1</f>
        <v>1220</v>
      </c>
      <c r="AC4028" s="1">
        <f>AA4028-AB4028</f>
        <v>848</v>
      </c>
      <c r="AD4028" s="1">
        <f>_xlfn.IFNA(INDEX($AV$2:$AV$53,MATCH(B4028,$AU$2:$AU$53,0)),1000)</f>
        <v>3282115</v>
      </c>
      <c r="AE4028" s="1">
        <f>C4028/AD4028*100000</f>
        <v>18.341831410538632</v>
      </c>
      <c r="AF4028" s="34">
        <f>IF(B4029=B4028,IFERROR((C4028/C4029)-1,0),0)</f>
        <v>0.25416666666666665</v>
      </c>
      <c r="AG4028" s="35">
        <f>IFERROR(LOG(2)/LOG(1+(AF4028)),AF4028)</f>
        <v>3.060639709439521</v>
      </c>
      <c r="AH4028" s="35">
        <f>AVERAGE(Z4028:Z4034)</f>
        <v>66.571428571428569</v>
      </c>
      <c r="AJ4028" s="1">
        <f>Q4028/AD4028*100000</f>
        <v>6.0936316978533661E-2</v>
      </c>
      <c r="AK4028" s="34">
        <f>IF(B4029=B4028,IFERROR((Q4028/Q4029)-1,0),0)</f>
        <v>0</v>
      </c>
      <c r="AL4028" s="35">
        <f>IFERROR(LOG(2)/LOG(1+(AK4028)),AK4028)</f>
        <v>0</v>
      </c>
      <c r="AM4028" s="35">
        <f>AVERAGE(W4028:W4034)</f>
        <v>0.2857142857142857</v>
      </c>
      <c r="AN4028" s="4">
        <f>ROUNDDOWN(N4028,0)</f>
        <v>43918</v>
      </c>
      <c r="AO4028" s="38" cm="1">
        <f t="array" ref="AO4028">_xlfn.ANCHORARRAY(AN4028)-1</f>
        <v>43917</v>
      </c>
    </row>
    <row r="4029" spans="1:41" x14ac:dyDescent="0.25">
      <c r="A4029">
        <v>20200327</v>
      </c>
      <c r="B4029" s="1" t="s">
        <v>125</v>
      </c>
      <c r="C4029">
        <v>480</v>
      </c>
      <c r="D4029">
        <v>8764</v>
      </c>
      <c r="M4029" s="1" t="s">
        <v>33</v>
      </c>
      <c r="N4029" s="2">
        <v>43917.625</v>
      </c>
      <c r="O4029" s="1" t="s">
        <v>2811</v>
      </c>
      <c r="P4029" s="2">
        <v>43917.666666666664</v>
      </c>
      <c r="Q4029">
        <v>2</v>
      </c>
      <c r="S4029">
        <v>9244</v>
      </c>
      <c r="T4029">
        <v>9244</v>
      </c>
      <c r="U4029">
        <v>9244</v>
      </c>
      <c r="V4029">
        <v>49</v>
      </c>
      <c r="W4029">
        <v>1</v>
      </c>
      <c r="X4029">
        <v>0</v>
      </c>
      <c r="Y4029">
        <v>1456</v>
      </c>
      <c r="Z4029">
        <v>78</v>
      </c>
      <c r="AA4029">
        <v>1534</v>
      </c>
      <c r="AB4029" s="1">
        <f>Z4029/0.1</f>
        <v>780</v>
      </c>
      <c r="AC4029" s="1">
        <f>AA4029-AB4029</f>
        <v>754</v>
      </c>
      <c r="AD4029" s="1">
        <f>_xlfn.IFNA(INDEX($AV$2:$AV$53,MATCH(B4029,$AU$2:$AU$53,0)),1000)</f>
        <v>3282115</v>
      </c>
      <c r="AE4029" s="1">
        <f>C4029/AD4029*100000</f>
        <v>14.624716074848077</v>
      </c>
      <c r="AF4029" s="34">
        <f>IF(B4030=B4029,IFERROR((C4029/C4030)-1,0),0)</f>
        <v>0.19402985074626855</v>
      </c>
      <c r="AG4029" s="35">
        <f>IFERROR(LOG(2)/LOG(1+(AF4029)),AF4029)</f>
        <v>3.9087096711485998</v>
      </c>
      <c r="AH4029" s="35">
        <f>AVERAGE(Z4029:Z4035)</f>
        <v>52.571428571428569</v>
      </c>
      <c r="AJ4029" s="1">
        <f>Q4029/AD4029*100000</f>
        <v>6.0936316978533661E-2</v>
      </c>
      <c r="AK4029" s="34">
        <f>IF(B4030=B4029,IFERROR((Q4029/Q4030)-1,0),0)</f>
        <v>1</v>
      </c>
      <c r="AL4029" s="35">
        <f>IFERROR(LOG(2)/LOG(1+(AK4029)),AK4029)</f>
        <v>1</v>
      </c>
      <c r="AM4029" s="35">
        <f>AVERAGE(W4029:W4035)</f>
        <v>0.2857142857142857</v>
      </c>
      <c r="AN4029" s="4">
        <f>ROUNDDOWN(N4029,0)</f>
        <v>43917</v>
      </c>
      <c r="AO4029" s="38" cm="1">
        <f t="array" ref="AO4029">_xlfn.ANCHORARRAY(AN4029)-1</f>
        <v>43916</v>
      </c>
    </row>
    <row r="4030" spans="1:41" x14ac:dyDescent="0.25">
      <c r="A4030">
        <v>20200326</v>
      </c>
      <c r="B4030" s="1" t="s">
        <v>125</v>
      </c>
      <c r="C4030">
        <v>402</v>
      </c>
      <c r="D4030">
        <v>7308</v>
      </c>
      <c r="M4030" s="1" t="s">
        <v>33</v>
      </c>
      <c r="N4030" s="2">
        <v>43916.625</v>
      </c>
      <c r="O4030" s="1" t="s">
        <v>2865</v>
      </c>
      <c r="P4030" s="2">
        <v>43916.666666666664</v>
      </c>
      <c r="Q4030">
        <v>1</v>
      </c>
      <c r="S4030">
        <v>7710</v>
      </c>
      <c r="T4030">
        <v>7710</v>
      </c>
      <c r="U4030">
        <v>7710</v>
      </c>
      <c r="V4030">
        <v>49</v>
      </c>
      <c r="W4030">
        <v>0</v>
      </c>
      <c r="X4030">
        <v>0</v>
      </c>
      <c r="Y4030">
        <v>817</v>
      </c>
      <c r="Z4030">
        <v>56</v>
      </c>
      <c r="AA4030">
        <v>873</v>
      </c>
      <c r="AB4030" s="1">
        <f>Z4030/0.1</f>
        <v>560</v>
      </c>
      <c r="AC4030" s="1">
        <f>AA4030-AB4030</f>
        <v>313</v>
      </c>
      <c r="AD4030" s="1">
        <f>_xlfn.IFNA(INDEX($AV$2:$AV$53,MATCH(B4030,$AU$2:$AU$53,0)),1000)</f>
        <v>3282115</v>
      </c>
      <c r="AE4030" s="1">
        <f>C4030/AD4030*100000</f>
        <v>12.248199712685265</v>
      </c>
      <c r="AF4030" s="34">
        <f>IF(B4031=B4030,IFERROR((C4030/C4031)-1,0),0)</f>
        <v>0.16184971098265888</v>
      </c>
      <c r="AG4030" s="35">
        <f>IFERROR(LOG(2)/LOG(1+(AF4030)),AF4030)</f>
        <v>4.6205710953562757</v>
      </c>
      <c r="AH4030" s="35">
        <f>AVERAGE(Z4030:Z4036)</f>
        <v>46.285714285714285</v>
      </c>
      <c r="AJ4030" s="1">
        <f>Q4030/AD4030*100000</f>
        <v>3.0468158489266831E-2</v>
      </c>
      <c r="AK4030" s="34">
        <f>IF(B4031=B4030,IFERROR((Q4030/Q4031)-1,0),0)</f>
        <v>0</v>
      </c>
      <c r="AL4030" s="35">
        <f>IFERROR(LOG(2)/LOG(1+(AK4030)),AK4030)</f>
        <v>0</v>
      </c>
      <c r="AM4030" s="35">
        <f>AVERAGE(W4030:W4036)</f>
        <v>0.14285714285714285</v>
      </c>
      <c r="AN4030" s="4">
        <f>ROUNDDOWN(N4030,0)</f>
        <v>43916</v>
      </c>
      <c r="AO4030" s="38" cm="1">
        <f t="array" ref="AO4030">_xlfn.ANCHORARRAY(AN4030)-1</f>
        <v>43915</v>
      </c>
    </row>
    <row r="4031" spans="1:41" x14ac:dyDescent="0.25">
      <c r="A4031">
        <v>20200325</v>
      </c>
      <c r="B4031" s="1" t="s">
        <v>125</v>
      </c>
      <c r="C4031">
        <v>346</v>
      </c>
      <c r="D4031">
        <v>6491</v>
      </c>
      <c r="M4031" s="1" t="s">
        <v>33</v>
      </c>
      <c r="N4031" s="2">
        <v>43915.625</v>
      </c>
      <c r="O4031" s="1" t="s">
        <v>2919</v>
      </c>
      <c r="P4031" s="2">
        <v>43915.666666666664</v>
      </c>
      <c r="Q4031">
        <v>1</v>
      </c>
      <c r="S4031">
        <v>6837</v>
      </c>
      <c r="T4031">
        <v>6837</v>
      </c>
      <c r="U4031">
        <v>6837</v>
      </c>
      <c r="V4031">
        <v>49</v>
      </c>
      <c r="W4031">
        <v>0</v>
      </c>
      <c r="X4031">
        <v>0</v>
      </c>
      <c r="Y4031">
        <v>967</v>
      </c>
      <c r="Z4031">
        <v>47</v>
      </c>
      <c r="AA4031">
        <v>1014</v>
      </c>
      <c r="AB4031" s="1">
        <f>Z4031/0.1</f>
        <v>470</v>
      </c>
      <c r="AC4031" s="1">
        <f>AA4031-AB4031</f>
        <v>544</v>
      </c>
      <c r="AD4031" s="1">
        <f>_xlfn.IFNA(INDEX($AV$2:$AV$53,MATCH(B4031,$AU$2:$AU$53,0)),1000)</f>
        <v>3282115</v>
      </c>
      <c r="AE4031" s="1">
        <f>C4031/AD4031*100000</f>
        <v>10.541982837286323</v>
      </c>
      <c r="AF4031" s="34">
        <f>IF(B4032=B4031,IFERROR((C4031/C4032)-1,0),0)</f>
        <v>0.15719063545150491</v>
      </c>
      <c r="AG4031" s="35">
        <f>IFERROR(LOG(2)/LOG(1+(AF4031)),AF4031)</f>
        <v>4.7477394643473509</v>
      </c>
      <c r="AH4031" s="35">
        <f>AVERAGE(Z4031:Z4037)</f>
        <v>40.428571428571431</v>
      </c>
      <c r="AJ4031" s="1">
        <f>Q4031/AD4031*100000</f>
        <v>3.0468158489266831E-2</v>
      </c>
      <c r="AK4031" s="34">
        <f>IF(B4032=B4031,IFERROR((Q4031/Q4032)-1,0),0)</f>
        <v>0</v>
      </c>
      <c r="AL4031" s="35">
        <f>IFERROR(LOG(2)/LOG(1+(AK4031)),AK4031)</f>
        <v>0</v>
      </c>
      <c r="AM4031" s="35">
        <f>AVERAGE(W4031:W4037)</f>
        <v>0.14285714285714285</v>
      </c>
      <c r="AN4031" s="4">
        <f>ROUNDDOWN(N4031,0)</f>
        <v>43915</v>
      </c>
      <c r="AO4031" s="38" cm="1">
        <f t="array" ref="AO4031">_xlfn.ANCHORARRAY(AN4031)-1</f>
        <v>43914</v>
      </c>
    </row>
    <row r="4032" spans="1:41" x14ac:dyDescent="0.25">
      <c r="A4032">
        <v>20200324</v>
      </c>
      <c r="B4032" s="1" t="s">
        <v>125</v>
      </c>
      <c r="C4032">
        <v>299</v>
      </c>
      <c r="D4032">
        <v>5524</v>
      </c>
      <c r="M4032" s="1" t="s">
        <v>33</v>
      </c>
      <c r="N4032" s="2">
        <v>43914.625</v>
      </c>
      <c r="O4032" s="1" t="s">
        <v>2973</v>
      </c>
      <c r="P4032" s="2">
        <v>43914.666666666664</v>
      </c>
      <c r="Q4032">
        <v>1</v>
      </c>
      <c r="S4032">
        <v>5823</v>
      </c>
      <c r="T4032">
        <v>5823</v>
      </c>
      <c r="U4032">
        <v>5823</v>
      </c>
      <c r="V4032">
        <v>49</v>
      </c>
      <c r="W4032">
        <v>0</v>
      </c>
      <c r="X4032">
        <v>0</v>
      </c>
      <c r="Y4032">
        <v>734</v>
      </c>
      <c r="Z4032">
        <v>42</v>
      </c>
      <c r="AA4032">
        <v>776</v>
      </c>
      <c r="AB4032" s="1">
        <f>Z4032/0.1</f>
        <v>420</v>
      </c>
      <c r="AC4032" s="1">
        <f>AA4032-AB4032</f>
        <v>356</v>
      </c>
      <c r="AD4032" s="1">
        <f>_xlfn.IFNA(INDEX($AV$2:$AV$53,MATCH(B4032,$AU$2:$AU$53,0)),1000)</f>
        <v>3282115</v>
      </c>
      <c r="AE4032" s="1">
        <f>C4032/AD4032*100000</f>
        <v>9.1099793882907818</v>
      </c>
      <c r="AF4032" s="34">
        <f>IF(B4033=B4032,IFERROR((C4032/C4033)-1,0),0)</f>
        <v>0.16342412451361876</v>
      </c>
      <c r="AG4032" s="35">
        <f>IFERROR(LOG(2)/LOG(1+(AF4032)),AF4032)</f>
        <v>4.5792342031274726</v>
      </c>
      <c r="AH4032" s="35">
        <f>AVERAGE(Z4032:Z4038)</f>
        <v>35.428571428571431</v>
      </c>
      <c r="AJ4032" s="1">
        <f>Q4032/AD4032*100000</f>
        <v>3.0468158489266831E-2</v>
      </c>
      <c r="AK4032" s="34">
        <f>IF(B4033=B4032,IFERROR((Q4032/Q4033)-1,0),0)</f>
        <v>0</v>
      </c>
      <c r="AL4032" s="35">
        <f>IFERROR(LOG(2)/LOG(1+(AK4032)),AK4032)</f>
        <v>0</v>
      </c>
      <c r="AM4032" s="35">
        <f>AVERAGE(W4032:W4038)</f>
        <v>0.14285714285714285</v>
      </c>
      <c r="AN4032" s="4">
        <f>ROUNDDOWN(N4032,0)</f>
        <v>43914</v>
      </c>
      <c r="AO4032" s="38" cm="1">
        <f t="array" ref="AO4032">_xlfn.ANCHORARRAY(AN4032)-1</f>
        <v>43913</v>
      </c>
    </row>
    <row r="4033" spans="1:41" x14ac:dyDescent="0.25">
      <c r="A4033">
        <v>20200323</v>
      </c>
      <c r="B4033" s="1" t="s">
        <v>125</v>
      </c>
      <c r="C4033">
        <v>257</v>
      </c>
      <c r="D4033">
        <v>4790</v>
      </c>
      <c r="M4033" s="1" t="s">
        <v>33</v>
      </c>
      <c r="N4033" s="2">
        <v>43913.625</v>
      </c>
      <c r="O4033" s="1" t="s">
        <v>3027</v>
      </c>
      <c r="P4033" s="2">
        <v>43913.666666666664</v>
      </c>
      <c r="Q4033">
        <v>1</v>
      </c>
      <c r="S4033">
        <v>5047</v>
      </c>
      <c r="T4033">
        <v>5047</v>
      </c>
      <c r="U4033">
        <v>5047</v>
      </c>
      <c r="V4033">
        <v>49</v>
      </c>
      <c r="W4033">
        <v>0</v>
      </c>
      <c r="X4033">
        <v>0</v>
      </c>
      <c r="Y4033">
        <v>1282</v>
      </c>
      <c r="Z4033">
        <v>76</v>
      </c>
      <c r="AA4033">
        <v>1358</v>
      </c>
      <c r="AB4033" s="1">
        <f>Z4033/0.1</f>
        <v>760</v>
      </c>
      <c r="AC4033" s="1">
        <f>AA4033-AB4033</f>
        <v>598</v>
      </c>
      <c r="AD4033" s="1">
        <f>_xlfn.IFNA(INDEX($AV$2:$AV$53,MATCH(B4033,$AU$2:$AU$53,0)),1000)</f>
        <v>3282115</v>
      </c>
      <c r="AE4033" s="1">
        <f>C4033/AD4033*100000</f>
        <v>7.8303167317415756</v>
      </c>
      <c r="AF4033" s="34">
        <f>IF(B4034=B4033,IFERROR((C4033/C4034)-1,0),0)</f>
        <v>0.41988950276243098</v>
      </c>
      <c r="AG4033" s="35">
        <f>IFERROR(LOG(2)/LOG(1+(AF4033)),AF4033)</f>
        <v>1.9771494428548735</v>
      </c>
      <c r="AH4033" s="35">
        <f>AVERAGE(Z4033:Z4039)</f>
        <v>31.142857142857142</v>
      </c>
      <c r="AJ4033" s="1">
        <f>Q4033/AD4033*100000</f>
        <v>3.0468158489266831E-2</v>
      </c>
      <c r="AK4033" s="34">
        <f>IF(B4034=B4033,IFERROR((Q4033/Q4034)-1,0),0)</f>
        <v>0</v>
      </c>
      <c r="AL4033" s="35">
        <f>IFERROR(LOG(2)/LOG(1+(AK4033)),AK4033)</f>
        <v>0</v>
      </c>
      <c r="AM4033" s="35">
        <f>AVERAGE(W4033:W4039)</f>
        <v>0.14285714285714285</v>
      </c>
      <c r="AN4033" s="4">
        <f>ROUNDDOWN(N4033,0)</f>
        <v>43913</v>
      </c>
      <c r="AO4033" s="38" cm="1">
        <f t="array" ref="AO4033">_xlfn.ANCHORARRAY(AN4033)-1</f>
        <v>43912</v>
      </c>
    </row>
    <row r="4034" spans="1:41" x14ac:dyDescent="0.25">
      <c r="A4034">
        <v>20200322</v>
      </c>
      <c r="B4034" s="1" t="s">
        <v>125</v>
      </c>
      <c r="C4034">
        <v>181</v>
      </c>
      <c r="D4034">
        <v>3508</v>
      </c>
      <c r="M4034" s="1" t="s">
        <v>75</v>
      </c>
      <c r="N4034" s="2">
        <v>43912.625</v>
      </c>
      <c r="O4034" s="1" t="s">
        <v>3081</v>
      </c>
      <c r="P4034" s="2">
        <v>43912.666666666664</v>
      </c>
      <c r="Q4034">
        <v>1</v>
      </c>
      <c r="S4034">
        <v>3689</v>
      </c>
      <c r="T4034">
        <v>3689</v>
      </c>
      <c r="U4034">
        <v>3689</v>
      </c>
      <c r="V4034">
        <v>49</v>
      </c>
      <c r="W4034">
        <v>1</v>
      </c>
      <c r="X4034">
        <v>0</v>
      </c>
      <c r="Y4034">
        <v>1084</v>
      </c>
      <c r="Z4034">
        <v>45</v>
      </c>
      <c r="AA4034">
        <v>1129</v>
      </c>
      <c r="AB4034" s="1">
        <f>Z4034/0.1</f>
        <v>450</v>
      </c>
      <c r="AC4034" s="1">
        <f>AA4034-AB4034</f>
        <v>679</v>
      </c>
      <c r="AD4034" s="1">
        <f>_xlfn.IFNA(INDEX($AV$2:$AV$53,MATCH(B4034,$AU$2:$AU$53,0)),1000)</f>
        <v>3282115</v>
      </c>
      <c r="AE4034" s="1">
        <f>C4034/AD4034*100000</f>
        <v>5.5147366865572964</v>
      </c>
      <c r="AF4034" s="34">
        <f>IF(B4035=B4034,IFERROR((C4034/C4035)-1,0),0)</f>
        <v>0.33088235294117641</v>
      </c>
      <c r="AG4034" s="35">
        <f>IFERROR(LOG(2)/LOG(1+(AF4034)),AF4034)</f>
        <v>2.4249299531224873</v>
      </c>
      <c r="AH4034" s="35">
        <f>AVERAGE(Z4034:Z4040)</f>
        <v>21.857142857142858</v>
      </c>
      <c r="AJ4034" s="1">
        <f>Q4034/AD4034*100000</f>
        <v>3.0468158489266831E-2</v>
      </c>
      <c r="AK4034" s="34">
        <f>IF(B4035=B4034,IFERROR((Q4034/Q4035)-1,0),0)</f>
        <v>0</v>
      </c>
      <c r="AL4034" s="35">
        <f>IFERROR(LOG(2)/LOG(1+(AK4034)),AK4034)</f>
        <v>0</v>
      </c>
      <c r="AM4034" s="35">
        <f>AVERAGE(W4034:W4040)</f>
        <v>0.14285714285714285</v>
      </c>
      <c r="AN4034" s="4">
        <f>ROUNDDOWN(N4034,0)</f>
        <v>43912</v>
      </c>
      <c r="AO4034" s="38" cm="1">
        <f t="array" ref="AO4034">_xlfn.ANCHORARRAY(AN4034)-1</f>
        <v>43911</v>
      </c>
    </row>
    <row r="4035" spans="1:41" x14ac:dyDescent="0.25">
      <c r="A4035">
        <v>20200321</v>
      </c>
      <c r="B4035" s="1" t="s">
        <v>125</v>
      </c>
      <c r="C4035">
        <v>136</v>
      </c>
      <c r="D4035">
        <v>2424</v>
      </c>
      <c r="M4035" s="1" t="s">
        <v>75</v>
      </c>
      <c r="N4035" s="2">
        <v>43911</v>
      </c>
      <c r="O4035" s="1" t="s">
        <v>3135</v>
      </c>
      <c r="P4035" s="2">
        <v>43911.666666666664</v>
      </c>
      <c r="Q4035">
        <v>0</v>
      </c>
      <c r="S4035">
        <v>2560</v>
      </c>
      <c r="T4035">
        <v>2560</v>
      </c>
      <c r="U4035">
        <v>2560</v>
      </c>
      <c r="V4035">
        <v>49</v>
      </c>
      <c r="W4035">
        <v>0</v>
      </c>
      <c r="X4035">
        <v>0</v>
      </c>
      <c r="Y4035">
        <v>389</v>
      </c>
      <c r="Z4035">
        <v>24</v>
      </c>
      <c r="AA4035">
        <v>413</v>
      </c>
      <c r="AB4035" s="1">
        <f>Z4035/0.1</f>
        <v>240</v>
      </c>
      <c r="AC4035" s="1">
        <f>AA4035-AB4035</f>
        <v>173</v>
      </c>
      <c r="AD4035" s="1">
        <f>_xlfn.IFNA(INDEX($AV$2:$AV$53,MATCH(B4035,$AU$2:$AU$53,0)),1000)</f>
        <v>3282115</v>
      </c>
      <c r="AE4035" s="1">
        <f>C4035/AD4035*100000</f>
        <v>4.1436695545402893</v>
      </c>
      <c r="AF4035" s="34">
        <f>IF(B4036=B4035,IFERROR((C4035/C4036)-1,0),0)</f>
        <v>0.21428571428571419</v>
      </c>
      <c r="AG4035" s="35">
        <f>IFERROR(LOG(2)/LOG(1+(AF4035)),AF4035)</f>
        <v>3.570052581454954</v>
      </c>
      <c r="AH4035" s="35">
        <f>AVERAGE(Z4035:Z4041)</f>
        <v>18.571428571428573</v>
      </c>
      <c r="AJ4035" s="1">
        <f>Q4035/AD4035*100000</f>
        <v>0</v>
      </c>
      <c r="AK4035" s="34">
        <f>IF(B4036=B4035,IFERROR((Q4035/Q4036)-1,0),0)</f>
        <v>0</v>
      </c>
      <c r="AL4035" s="35">
        <f>IFERROR(LOG(2)/LOG(1+(AK4035)),AK4035)</f>
        <v>0</v>
      </c>
      <c r="AM4035" s="35">
        <f>AVERAGE(W4035:W4041)</f>
        <v>0</v>
      </c>
      <c r="AN4035" s="4">
        <f>ROUNDDOWN(N4035,0)</f>
        <v>43911</v>
      </c>
      <c r="AO4035" s="38" cm="1">
        <f t="array" ref="AO4035">_xlfn.ANCHORARRAY(AN4035)-1</f>
        <v>43910</v>
      </c>
    </row>
    <row r="4036" spans="1:41" x14ac:dyDescent="0.25">
      <c r="A4036">
        <v>20200320</v>
      </c>
      <c r="B4036" s="1" t="s">
        <v>125</v>
      </c>
      <c r="C4036">
        <v>112</v>
      </c>
      <c r="D4036">
        <v>2035</v>
      </c>
      <c r="M4036" s="1" t="s">
        <v>75</v>
      </c>
      <c r="N4036" s="2">
        <v>43910</v>
      </c>
      <c r="O4036" s="1" t="s">
        <v>3189</v>
      </c>
      <c r="P4036" s="2">
        <v>43910.666666666664</v>
      </c>
      <c r="Q4036">
        <v>0</v>
      </c>
      <c r="S4036">
        <v>2147</v>
      </c>
      <c r="T4036">
        <v>2147</v>
      </c>
      <c r="U4036">
        <v>2147</v>
      </c>
      <c r="V4036">
        <v>49</v>
      </c>
      <c r="W4036">
        <v>0</v>
      </c>
      <c r="X4036">
        <v>0</v>
      </c>
      <c r="Y4036">
        <v>587</v>
      </c>
      <c r="Z4036">
        <v>34</v>
      </c>
      <c r="AA4036">
        <v>621</v>
      </c>
      <c r="AB4036" s="1">
        <f>Z4036/0.1</f>
        <v>340</v>
      </c>
      <c r="AC4036" s="1">
        <f>AA4036-AB4036</f>
        <v>281</v>
      </c>
      <c r="AD4036" s="1">
        <f>_xlfn.IFNA(INDEX($AV$2:$AV$53,MATCH(B4036,$AU$2:$AU$53,0)),1000)</f>
        <v>3282115</v>
      </c>
      <c r="AE4036" s="1">
        <f>C4036/AD4036*100000</f>
        <v>3.4124337507978848</v>
      </c>
      <c r="AF4036" s="34">
        <f>IF(B4037=B4036,IFERROR((C4036/C4037)-1,0),0)</f>
        <v>0.4358974358974359</v>
      </c>
      <c r="AG4036" s="35">
        <f>IFERROR(LOG(2)/LOG(1+(AF4036)),AF4036)</f>
        <v>1.915882404436406</v>
      </c>
      <c r="AH4036" s="35">
        <f>AVERAGE(Z4036:Z4042)</f>
        <v>15.142857142857142</v>
      </c>
      <c r="AJ4036" s="1">
        <f>Q4036/AD4036*100000</f>
        <v>0</v>
      </c>
      <c r="AK4036" s="34">
        <f>IF(B4037=B4036,IFERROR((Q4036/Q4037)-1,0),0)</f>
        <v>0</v>
      </c>
      <c r="AL4036" s="35">
        <f>IFERROR(LOG(2)/LOG(1+(AK4036)),AK4036)</f>
        <v>0</v>
      </c>
      <c r="AM4036" s="35">
        <f>AVERAGE(W4036:W4042)</f>
        <v>0</v>
      </c>
      <c r="AN4036" s="4">
        <f>ROUNDDOWN(N4036,0)</f>
        <v>43910</v>
      </c>
      <c r="AO4036" s="38" cm="1">
        <f t="array" ref="AO4036">_xlfn.ANCHORARRAY(AN4036)-1</f>
        <v>43909</v>
      </c>
    </row>
    <row r="4037" spans="1:41" x14ac:dyDescent="0.25">
      <c r="A4037">
        <v>20200319</v>
      </c>
      <c r="B4037" s="1" t="s">
        <v>125</v>
      </c>
      <c r="C4037">
        <v>78</v>
      </c>
      <c r="D4037">
        <v>1448</v>
      </c>
      <c r="M4037" s="1" t="s">
        <v>75</v>
      </c>
      <c r="N4037" s="2">
        <v>43909</v>
      </c>
      <c r="O4037" s="1" t="s">
        <v>3243</v>
      </c>
      <c r="P4037" s="2">
        <v>43909.666666666664</v>
      </c>
      <c r="Q4037">
        <v>0</v>
      </c>
      <c r="S4037">
        <v>1526</v>
      </c>
      <c r="T4037">
        <v>1526</v>
      </c>
      <c r="U4037">
        <v>1526</v>
      </c>
      <c r="V4037">
        <v>49</v>
      </c>
      <c r="W4037">
        <v>0</v>
      </c>
      <c r="X4037">
        <v>0</v>
      </c>
      <c r="Y4037">
        <v>1317</v>
      </c>
      <c r="Z4037">
        <v>15</v>
      </c>
      <c r="AA4037">
        <v>1332</v>
      </c>
      <c r="AB4037" s="1">
        <f>Z4037/0.1</f>
        <v>150</v>
      </c>
      <c r="AC4037" s="1">
        <f>AA4037-AB4037</f>
        <v>1182</v>
      </c>
      <c r="AD4037" s="1">
        <f>_xlfn.IFNA(INDEX($AV$2:$AV$53,MATCH(B4037,$AU$2:$AU$53,0)),1000)</f>
        <v>3282115</v>
      </c>
      <c r="AE4037" s="1">
        <f>C4037/AD4037*100000</f>
        <v>2.3765163621628127</v>
      </c>
      <c r="AF4037" s="34">
        <f>IF(B4038=B4037,IFERROR((C4037/C4038)-1,0),0)</f>
        <v>0.23809523809523814</v>
      </c>
      <c r="AG4037" s="35">
        <f>IFERROR(LOG(2)/LOG(1+(AF4037)),AF4037)</f>
        <v>3.2454645932845092</v>
      </c>
      <c r="AH4037" s="35">
        <f>AVERAGE(Z4037:Z4043)</f>
        <v>10.571428571428571</v>
      </c>
      <c r="AJ4037" s="1">
        <f>Q4037/AD4037*100000</f>
        <v>0</v>
      </c>
      <c r="AK4037" s="34">
        <f>IF(B4038=B4037,IFERROR((Q4037/Q4038)-1,0),0)</f>
        <v>0</v>
      </c>
      <c r="AL4037" s="35">
        <f>IFERROR(LOG(2)/LOG(1+(AK4037)),AK4037)</f>
        <v>0</v>
      </c>
      <c r="AM4037" s="35">
        <f>AVERAGE(W4037:W4043)</f>
        <v>0</v>
      </c>
      <c r="AN4037" s="4">
        <f>ROUNDDOWN(N4037,0)</f>
        <v>43909</v>
      </c>
      <c r="AO4037" s="38" cm="1">
        <f t="array" ref="AO4037">_xlfn.ANCHORARRAY(AN4037)-1</f>
        <v>43908</v>
      </c>
    </row>
    <row r="4038" spans="1:41" x14ac:dyDescent="0.25">
      <c r="A4038">
        <v>20200318</v>
      </c>
      <c r="B4038" s="1" t="s">
        <v>125</v>
      </c>
      <c r="C4038">
        <v>63</v>
      </c>
      <c r="D4038">
        <v>131</v>
      </c>
      <c r="M4038" s="1" t="s">
        <v>75</v>
      </c>
      <c r="N4038" s="2">
        <v>43908.614583333336</v>
      </c>
      <c r="O4038" s="1" t="s">
        <v>3297</v>
      </c>
      <c r="P4038" s="2">
        <v>43908.666666666664</v>
      </c>
      <c r="Q4038">
        <v>0</v>
      </c>
      <c r="S4038">
        <v>194</v>
      </c>
      <c r="T4038">
        <v>194</v>
      </c>
      <c r="U4038">
        <v>194</v>
      </c>
      <c r="V4038">
        <v>49</v>
      </c>
      <c r="W4038">
        <v>0</v>
      </c>
      <c r="X4038">
        <v>0</v>
      </c>
      <c r="Y4038">
        <v>0</v>
      </c>
      <c r="Z4038">
        <v>12</v>
      </c>
      <c r="AA4038">
        <v>12</v>
      </c>
      <c r="AB4038" s="1">
        <f>Z4038/0.1</f>
        <v>120</v>
      </c>
      <c r="AC4038" s="1">
        <f>AA4038-AB4038</f>
        <v>-108</v>
      </c>
      <c r="AD4038" s="1">
        <f>_xlfn.IFNA(INDEX($AV$2:$AV$53,MATCH(B4038,$AU$2:$AU$53,0)),1000)</f>
        <v>3282115</v>
      </c>
      <c r="AE4038" s="1">
        <f>C4038/AD4038*100000</f>
        <v>1.9194939848238104</v>
      </c>
      <c r="AF4038" s="34">
        <f>IF(B4039=B4038,IFERROR((C4038/C4039)-1,0),0)</f>
        <v>0.23529411764705888</v>
      </c>
      <c r="AG4038" s="35">
        <f>IFERROR(LOG(2)/LOG(1+(AF4038)),AF4038)</f>
        <v>3.2802524895194076</v>
      </c>
      <c r="AH4038" s="35">
        <f>AVERAGE(Z4038:Z4044)</f>
        <v>8.7142857142857135</v>
      </c>
      <c r="AJ4038" s="1">
        <f>Q4038/AD4038*100000</f>
        <v>0</v>
      </c>
      <c r="AK4038" s="34">
        <f>IF(B4039=B4038,IFERROR((Q4038/Q4039)-1,0),0)</f>
        <v>0</v>
      </c>
      <c r="AL4038" s="35">
        <f>IFERROR(LOG(2)/LOG(1+(AK4038)),AK4038)</f>
        <v>0</v>
      </c>
      <c r="AM4038" s="35">
        <f>AVERAGE(W4038:W4044)</f>
        <v>0</v>
      </c>
      <c r="AN4038" s="4">
        <f>ROUNDDOWN(N4038,0)</f>
        <v>43908</v>
      </c>
      <c r="AO4038" s="38" cm="1">
        <f t="array" ref="AO4038">_xlfn.ANCHORARRAY(AN4038)-1</f>
        <v>43907</v>
      </c>
    </row>
    <row r="4039" spans="1:41" x14ac:dyDescent="0.25">
      <c r="A4039">
        <v>20200317</v>
      </c>
      <c r="B4039" s="1" t="s">
        <v>125</v>
      </c>
      <c r="C4039">
        <v>51</v>
      </c>
      <c r="D4039">
        <v>131</v>
      </c>
      <c r="M4039" s="1" t="s">
        <v>75</v>
      </c>
      <c r="N4039" s="2">
        <v>43907.614583333336</v>
      </c>
      <c r="O4039" s="1" t="s">
        <v>3351</v>
      </c>
      <c r="P4039" s="2">
        <v>43907.666666666664</v>
      </c>
      <c r="Q4039">
        <v>0</v>
      </c>
      <c r="S4039">
        <v>182</v>
      </c>
      <c r="T4039">
        <v>182</v>
      </c>
      <c r="U4039">
        <v>182</v>
      </c>
      <c r="V4039">
        <v>49</v>
      </c>
      <c r="W4039">
        <v>0</v>
      </c>
      <c r="X4039">
        <v>0</v>
      </c>
      <c r="Y4039">
        <v>0</v>
      </c>
      <c r="Z4039">
        <v>12</v>
      </c>
      <c r="AA4039">
        <v>12</v>
      </c>
      <c r="AB4039" s="1">
        <f>Z4039/0.1</f>
        <v>120</v>
      </c>
      <c r="AC4039" s="1">
        <f>AA4039-AB4039</f>
        <v>-108</v>
      </c>
      <c r="AD4039" s="1">
        <f>_xlfn.IFNA(INDEX($AV$2:$AV$53,MATCH(B4039,$AU$2:$AU$53,0)),1000)</f>
        <v>3282115</v>
      </c>
      <c r="AE4039" s="1">
        <f>C4039/AD4039*100000</f>
        <v>1.5538760829526082</v>
      </c>
      <c r="AF4039" s="34">
        <f>IF(B4040=B4039,IFERROR((C4039/C4040)-1,0),0)</f>
        <v>0.30769230769230771</v>
      </c>
      <c r="AG4039" s="35">
        <f>IFERROR(LOG(2)/LOG(1+(AF4039)),AF4039)</f>
        <v>2.5838249455646198</v>
      </c>
      <c r="AH4039" s="35">
        <f>AVERAGE(Z4039:Z4045)</f>
        <v>7</v>
      </c>
      <c r="AJ4039" s="1">
        <f>Q4039/AD4039*100000</f>
        <v>0</v>
      </c>
      <c r="AK4039" s="34">
        <f>IF(B4040=B4039,IFERROR((Q4039/Q4040)-1,0),0)</f>
        <v>0</v>
      </c>
      <c r="AL4039" s="35">
        <f>IFERROR(LOG(2)/LOG(1+(AK4039)),AK4039)</f>
        <v>0</v>
      </c>
      <c r="AM4039" s="35">
        <f>AVERAGE(W4039:W4045)</f>
        <v>0</v>
      </c>
      <c r="AN4039" s="4">
        <f>ROUNDDOWN(N4039,0)</f>
        <v>43907</v>
      </c>
      <c r="AO4039" s="38" cm="1">
        <f t="array" ref="AO4039">_xlfn.ANCHORARRAY(AN4039)-1</f>
        <v>43906</v>
      </c>
    </row>
    <row r="4040" spans="1:41" x14ac:dyDescent="0.25">
      <c r="A4040">
        <v>20200316</v>
      </c>
      <c r="B4040" s="1" t="s">
        <v>125</v>
      </c>
      <c r="C4040">
        <v>39</v>
      </c>
      <c r="D4040">
        <v>131</v>
      </c>
      <c r="M4040" s="1" t="s">
        <v>75</v>
      </c>
      <c r="N4040" s="2">
        <v>43906.636805555558</v>
      </c>
      <c r="O4040" s="1" t="s">
        <v>3405</v>
      </c>
      <c r="P4040" s="2">
        <v>43906.666666666664</v>
      </c>
      <c r="Q4040">
        <v>0</v>
      </c>
      <c r="S4040">
        <v>170</v>
      </c>
      <c r="T4040">
        <v>170</v>
      </c>
      <c r="U4040">
        <v>170</v>
      </c>
      <c r="V4040">
        <v>49</v>
      </c>
      <c r="W4040">
        <v>0</v>
      </c>
      <c r="X4040">
        <v>0</v>
      </c>
      <c r="Y4040">
        <v>0</v>
      </c>
      <c r="Z4040">
        <v>11</v>
      </c>
      <c r="AA4040">
        <v>11</v>
      </c>
      <c r="AB4040" s="1">
        <f>Z4040/0.1</f>
        <v>110</v>
      </c>
      <c r="AC4040" s="1">
        <f>AA4040-AB4040</f>
        <v>-99</v>
      </c>
      <c r="AD4040" s="1">
        <f>_xlfn.IFNA(INDEX($AV$2:$AV$53,MATCH(B4040,$AU$2:$AU$53,0)),1000)</f>
        <v>3282115</v>
      </c>
      <c r="AE4040" s="1">
        <f>C4040/AD4040*100000</f>
        <v>1.1882581810814064</v>
      </c>
      <c r="AF4040" s="34">
        <f>IF(B4041=B4040,IFERROR((C4040/C4041)-1,0),0)</f>
        <v>0.39285714285714279</v>
      </c>
      <c r="AG4040" s="35">
        <f>IFERROR(LOG(2)/LOG(1+(AF4040)),AF4040)</f>
        <v>2.0918432269864997</v>
      </c>
      <c r="AH4040" s="35">
        <f>AVERAGE(Z4040:Z4046)</f>
        <v>5.4285714285714288</v>
      </c>
      <c r="AJ4040" s="1">
        <f>Q4040/AD4040*100000</f>
        <v>0</v>
      </c>
      <c r="AK4040" s="34">
        <f>IF(B4041=B4040,IFERROR((Q4040/Q4041)-1,0),0)</f>
        <v>0</v>
      </c>
      <c r="AL4040" s="35">
        <f>IFERROR(LOG(2)/LOG(1+(AK4040)),AK4040)</f>
        <v>0</v>
      </c>
      <c r="AM4040" s="35">
        <f>AVERAGE(W4040:W4046)</f>
        <v>0</v>
      </c>
      <c r="AN4040" s="4">
        <f>ROUNDDOWN(N4040,0)</f>
        <v>43906</v>
      </c>
      <c r="AO4040" s="38" cm="1">
        <f t="array" ref="AO4040">_xlfn.ANCHORARRAY(AN4040)-1</f>
        <v>43905</v>
      </c>
    </row>
    <row r="4041" spans="1:41" x14ac:dyDescent="0.25">
      <c r="A4041">
        <v>20200315</v>
      </c>
      <c r="B4041" s="1" t="s">
        <v>125</v>
      </c>
      <c r="C4041">
        <v>28</v>
      </c>
      <c r="D4041">
        <v>131</v>
      </c>
      <c r="M4041" s="1" t="s">
        <v>75</v>
      </c>
      <c r="N4041" s="2">
        <v>43905.614583333336</v>
      </c>
      <c r="O4041" s="1" t="s">
        <v>3455</v>
      </c>
      <c r="P4041" s="2">
        <v>43905.666666666664</v>
      </c>
      <c r="Q4041">
        <v>0</v>
      </c>
      <c r="S4041">
        <v>159</v>
      </c>
      <c r="T4041">
        <v>159</v>
      </c>
      <c r="U4041">
        <v>159</v>
      </c>
      <c r="V4041">
        <v>49</v>
      </c>
      <c r="W4041">
        <v>0</v>
      </c>
      <c r="X4041">
        <v>0</v>
      </c>
      <c r="Y4041">
        <v>0</v>
      </c>
      <c r="Z4041">
        <v>22</v>
      </c>
      <c r="AA4041">
        <v>22</v>
      </c>
      <c r="AB4041" s="1">
        <f>Z4041/0.1</f>
        <v>220</v>
      </c>
      <c r="AC4041" s="1">
        <f>AA4041-AB4041</f>
        <v>-198</v>
      </c>
      <c r="AD4041" s="1">
        <f>_xlfn.IFNA(INDEX($AV$2:$AV$53,MATCH(B4041,$AU$2:$AU$53,0)),1000)</f>
        <v>3282115</v>
      </c>
      <c r="AE4041" s="1">
        <f>C4041/AD4041*100000</f>
        <v>0.8531084376994712</v>
      </c>
      <c r="AF4041" s="34">
        <f>IF(B4042=B4041,IFERROR((C4041/C4042)-1,0),0)</f>
        <v>3.666666666666667</v>
      </c>
      <c r="AG4041" s="35">
        <f>IFERROR(LOG(2)/LOG(1+(AF4041)),AF4041)</f>
        <v>0.4499655373188523</v>
      </c>
      <c r="AH4041" s="35">
        <f>AVERAGE(Z4041:Z4047)</f>
        <v>3.8571428571428572</v>
      </c>
      <c r="AJ4041" s="1">
        <f>Q4041/AD4041*100000</f>
        <v>0</v>
      </c>
      <c r="AK4041" s="34">
        <f>IF(B4042=B4041,IFERROR((Q4041/Q4042)-1,0),0)</f>
        <v>0</v>
      </c>
      <c r="AL4041" s="35">
        <f>IFERROR(LOG(2)/LOG(1+(AK4041)),AK4041)</f>
        <v>0</v>
      </c>
      <c r="AM4041" s="35">
        <f>AVERAGE(W4041:W4047)</f>
        <v>0</v>
      </c>
      <c r="AN4041" s="4">
        <f>ROUNDDOWN(N4041,0)</f>
        <v>43905</v>
      </c>
      <c r="AO4041" s="38" cm="1">
        <f t="array" ref="AO4041">_xlfn.ANCHORARRAY(AN4041)-1</f>
        <v>43904</v>
      </c>
    </row>
    <row r="4042" spans="1:41" x14ac:dyDescent="0.25">
      <c r="A4042">
        <v>20200314</v>
      </c>
      <c r="B4042" s="1" t="s">
        <v>125</v>
      </c>
      <c r="C4042">
        <v>6</v>
      </c>
      <c r="D4042">
        <v>131</v>
      </c>
      <c r="M4042" s="1" t="s">
        <v>75</v>
      </c>
      <c r="N4042" s="2">
        <v>43903.625</v>
      </c>
      <c r="O4042" s="1" t="s">
        <v>3504</v>
      </c>
      <c r="P4042" s="2">
        <v>43904.666666666664</v>
      </c>
      <c r="S4042">
        <v>137</v>
      </c>
      <c r="T4042">
        <v>137</v>
      </c>
      <c r="U4042">
        <v>137</v>
      </c>
      <c r="V4042">
        <v>49</v>
      </c>
      <c r="W4042">
        <v>0</v>
      </c>
      <c r="X4042">
        <v>0</v>
      </c>
      <c r="Y4042">
        <v>0</v>
      </c>
      <c r="Z4042">
        <v>0</v>
      </c>
      <c r="AA4042">
        <v>0</v>
      </c>
      <c r="AB4042" s="1">
        <f>Z4042/0.1</f>
        <v>0</v>
      </c>
      <c r="AC4042" s="1">
        <f>AA4042-AB4042</f>
        <v>0</v>
      </c>
      <c r="AD4042" s="1">
        <f>_xlfn.IFNA(INDEX($AV$2:$AV$53,MATCH(B4042,$AU$2:$AU$53,0)),1000)</f>
        <v>3282115</v>
      </c>
      <c r="AE4042" s="1">
        <f>C4042/AD4042*100000</f>
        <v>0.18280895093560098</v>
      </c>
      <c r="AF4042" s="34">
        <f>IF(B4043=B4042,IFERROR((C4042/C4043)-1,0),0)</f>
        <v>0</v>
      </c>
      <c r="AG4042" s="35">
        <f>IFERROR(LOG(2)/LOG(1+(AF4042)),AF4042)</f>
        <v>0</v>
      </c>
      <c r="AH4042" s="35">
        <f>AVERAGE(Z4042:Z4048)</f>
        <v>0.7142857142857143</v>
      </c>
      <c r="AJ4042" s="1">
        <f>Q4042/AD4042*100000</f>
        <v>0</v>
      </c>
      <c r="AK4042" s="34">
        <f>IF(B4043=B4042,IFERROR((Q4042/Q4043)-1,0),0)</f>
        <v>0</v>
      </c>
      <c r="AL4042" s="35">
        <f>IFERROR(LOG(2)/LOG(1+(AK4042)),AK4042)</f>
        <v>0</v>
      </c>
      <c r="AM4042" s="35">
        <f>AVERAGE(W4042:W4048)</f>
        <v>0</v>
      </c>
      <c r="AN4042" s="4">
        <f>ROUNDDOWN(N4042,0)</f>
        <v>43903</v>
      </c>
      <c r="AO4042" s="38" cm="1">
        <f t="array" ref="AO4042">_xlfn.ANCHORARRAY(AN4042)-1</f>
        <v>43902</v>
      </c>
    </row>
    <row r="4043" spans="1:41" x14ac:dyDescent="0.25">
      <c r="A4043">
        <v>20200313</v>
      </c>
      <c r="B4043" s="1" t="s">
        <v>125</v>
      </c>
      <c r="C4043">
        <v>6</v>
      </c>
      <c r="D4043">
        <v>131</v>
      </c>
      <c r="M4043" s="1" t="s">
        <v>75</v>
      </c>
      <c r="N4043" s="2">
        <v>43903.625</v>
      </c>
      <c r="O4043" s="1" t="s">
        <v>3553</v>
      </c>
      <c r="P4043" s="2">
        <v>43903.666666666664</v>
      </c>
      <c r="S4043">
        <v>137</v>
      </c>
      <c r="T4043">
        <v>137</v>
      </c>
      <c r="U4043">
        <v>137</v>
      </c>
      <c r="V4043">
        <v>49</v>
      </c>
      <c r="W4043">
        <v>0</v>
      </c>
      <c r="X4043">
        <v>0</v>
      </c>
      <c r="Y4043">
        <v>0</v>
      </c>
      <c r="Z4043">
        <v>2</v>
      </c>
      <c r="AA4043">
        <v>2</v>
      </c>
      <c r="AB4043" s="1">
        <f>Z4043/0.1</f>
        <v>20</v>
      </c>
      <c r="AC4043" s="1">
        <f>AA4043-AB4043</f>
        <v>-18</v>
      </c>
      <c r="AD4043" s="1">
        <f>_xlfn.IFNA(INDEX($AV$2:$AV$53,MATCH(B4043,$AU$2:$AU$53,0)),1000)</f>
        <v>3282115</v>
      </c>
      <c r="AE4043" s="1">
        <f>C4043/AD4043*100000</f>
        <v>0.18280895093560098</v>
      </c>
      <c r="AF4043" s="34">
        <f>IF(B4044=B4043,IFERROR((C4043/C4044)-1,0),0)</f>
        <v>0.5</v>
      </c>
      <c r="AG4043" s="35">
        <f>IFERROR(LOG(2)/LOG(1+(AF4043)),AF4043)</f>
        <v>1.7095112913514547</v>
      </c>
      <c r="AH4043" s="35">
        <f>AVERAGE(Z4043:Z4049)</f>
        <v>0.83333333333333337</v>
      </c>
      <c r="AJ4043" s="1">
        <f>Q4043/AD4043*100000</f>
        <v>0</v>
      </c>
      <c r="AK4043" s="34">
        <f>IF(B4044=B4043,IFERROR((Q4043/Q4044)-1,0),0)</f>
        <v>0</v>
      </c>
      <c r="AL4043" s="35">
        <f>IFERROR(LOG(2)/LOG(1+(AK4043)),AK4043)</f>
        <v>0</v>
      </c>
      <c r="AM4043" s="35">
        <f>AVERAGE(W4043:W4049)</f>
        <v>0</v>
      </c>
      <c r="AN4043" s="4">
        <f>ROUNDDOWN(N4043,0)</f>
        <v>43903</v>
      </c>
      <c r="AO4043" s="38" cm="1">
        <f t="array" ref="AO4043">_xlfn.ANCHORARRAY(AN4043)-1</f>
        <v>43902</v>
      </c>
    </row>
    <row r="4044" spans="1:41" x14ac:dyDescent="0.25">
      <c r="A4044">
        <v>20200312</v>
      </c>
      <c r="B4044" s="1" t="s">
        <v>125</v>
      </c>
      <c r="C4044">
        <v>4</v>
      </c>
      <c r="D4044">
        <v>131</v>
      </c>
      <c r="M4044" s="1" t="s">
        <v>75</v>
      </c>
      <c r="N4044" s="2">
        <v>43901</v>
      </c>
      <c r="O4044" s="1" t="s">
        <v>3602</v>
      </c>
      <c r="P4044" s="2">
        <v>43902.666666666664</v>
      </c>
      <c r="S4044">
        <v>135</v>
      </c>
      <c r="T4044">
        <v>135</v>
      </c>
      <c r="U4044">
        <v>135</v>
      </c>
      <c r="V4044">
        <v>49</v>
      </c>
      <c r="W4044">
        <v>0</v>
      </c>
      <c r="X4044">
        <v>0</v>
      </c>
      <c r="Y4044">
        <v>131</v>
      </c>
      <c r="Z4044">
        <v>2</v>
      </c>
      <c r="AA4044">
        <v>133</v>
      </c>
      <c r="AB4044" s="1">
        <f>Z4044/0.1</f>
        <v>20</v>
      </c>
      <c r="AC4044" s="1">
        <f>AA4044-AB4044</f>
        <v>113</v>
      </c>
      <c r="AD4044" s="1">
        <f>_xlfn.IFNA(INDEX($AV$2:$AV$53,MATCH(B4044,$AU$2:$AU$53,0)),1000)</f>
        <v>3282115</v>
      </c>
      <c r="AE4044" s="1">
        <f>C4044/AD4044*100000</f>
        <v>0.12187263395706732</v>
      </c>
      <c r="AF4044" s="34">
        <f>IF(B4045=B4044,IFERROR((C4044/C4045)-1,0),0)</f>
        <v>1</v>
      </c>
      <c r="AG4044" s="35">
        <f>IFERROR(LOG(2)/LOG(1+(AF4044)),AF4044)</f>
        <v>1</v>
      </c>
      <c r="AH4044" s="35">
        <f>AVERAGE(Z4044:Z4050)</f>
        <v>151.66666666666666</v>
      </c>
      <c r="AJ4044" s="1">
        <f>Q4044/AD4044*100000</f>
        <v>0</v>
      </c>
      <c r="AK4044" s="34">
        <f>IF(B4045=B4044,IFERROR((Q4044/Q4045)-1,0),0)</f>
        <v>0</v>
      </c>
      <c r="AL4044" s="35">
        <f>IFERROR(LOG(2)/LOG(1+(AK4044)),AK4044)</f>
        <v>0</v>
      </c>
      <c r="AM4044" s="35">
        <f>AVERAGE(W4044:W4050)</f>
        <v>7.5</v>
      </c>
      <c r="AN4044" s="4">
        <f>ROUNDDOWN(N4044,0)</f>
        <v>43901</v>
      </c>
      <c r="AO4044" s="38" cm="1">
        <f t="array" ref="AO4044">_xlfn.ANCHORARRAY(AN4044)-1</f>
        <v>43900</v>
      </c>
    </row>
    <row r="4045" spans="1:41" x14ac:dyDescent="0.25">
      <c r="A4045">
        <v>20200311</v>
      </c>
      <c r="B4045" s="1" t="s">
        <v>125</v>
      </c>
      <c r="C4045">
        <v>2</v>
      </c>
      <c r="M4045" s="1" t="s">
        <v>75</v>
      </c>
      <c r="N4045" s="2"/>
      <c r="O4045" s="1" t="s">
        <v>3650</v>
      </c>
      <c r="P4045" s="2">
        <v>43901.666666666664</v>
      </c>
      <c r="S4045">
        <v>2</v>
      </c>
      <c r="T4045">
        <v>2</v>
      </c>
      <c r="U4045">
        <v>2</v>
      </c>
      <c r="V4045">
        <v>49</v>
      </c>
      <c r="W4045">
        <v>0</v>
      </c>
      <c r="X4045">
        <v>0</v>
      </c>
      <c r="Y4045">
        <v>0</v>
      </c>
      <c r="Z4045">
        <v>0</v>
      </c>
      <c r="AA4045">
        <v>0</v>
      </c>
      <c r="AB4045" s="1">
        <f>Z4045/0.1</f>
        <v>0</v>
      </c>
      <c r="AC4045" s="1">
        <f>AA4045-AB4045</f>
        <v>0</v>
      </c>
      <c r="AD4045" s="1">
        <f>_xlfn.IFNA(INDEX($AV$2:$AV$53,MATCH(B4045,$AU$2:$AU$53,0)),1000)</f>
        <v>3282115</v>
      </c>
      <c r="AE4045" s="1">
        <f>C4045/AD4045*100000</f>
        <v>6.0936316978533661E-2</v>
      </c>
      <c r="AF4045" s="34">
        <f>IF(B4046=B4045,IFERROR((C4045/C4046)-1,0),0)</f>
        <v>0</v>
      </c>
      <c r="AG4045" s="35">
        <f>IFERROR(LOG(2)/LOG(1+(AF4045)),AF4045)</f>
        <v>0</v>
      </c>
      <c r="AH4045" s="35">
        <f>AVERAGE(Z4045:Z4051)</f>
        <v>420.5</v>
      </c>
      <c r="AJ4045" s="1">
        <f>Q4045/AD4045*100000</f>
        <v>0</v>
      </c>
      <c r="AK4045" s="34">
        <f>IF(B4046=B4045,IFERROR((Q4045/Q4046)-1,0),0)</f>
        <v>0</v>
      </c>
      <c r="AL4045" s="35">
        <f>IFERROR(LOG(2)/LOG(1+(AK4045)),AK4045)</f>
        <v>0</v>
      </c>
      <c r="AM4045" s="35">
        <f>AVERAGE(W4045:W4051)</f>
        <v>12.166666666666666</v>
      </c>
      <c r="AN4045" s="4">
        <f>ROUNDDOWN(N4045,0)</f>
        <v>0</v>
      </c>
      <c r="AO4045" s="38" cm="1">
        <f t="array" ref="AO4045">_xlfn.ANCHORARRAY(AN4045)-1</f>
        <v>-1</v>
      </c>
    </row>
    <row r="4046" spans="1:41" x14ac:dyDescent="0.25">
      <c r="A4046">
        <v>20200310</v>
      </c>
      <c r="B4046" s="1" t="s">
        <v>125</v>
      </c>
      <c r="C4046">
        <v>2</v>
      </c>
      <c r="M4046" s="1" t="s">
        <v>75</v>
      </c>
      <c r="N4046" s="2"/>
      <c r="O4046" s="1" t="s">
        <v>3698</v>
      </c>
      <c r="P4046" s="2">
        <v>43900.666666666664</v>
      </c>
      <c r="S4046">
        <v>2</v>
      </c>
      <c r="T4046">
        <v>2</v>
      </c>
      <c r="U4046">
        <v>2</v>
      </c>
      <c r="V4046">
        <v>49</v>
      </c>
      <c r="W4046">
        <v>0</v>
      </c>
      <c r="X4046">
        <v>0</v>
      </c>
      <c r="Y4046">
        <v>0</v>
      </c>
      <c r="Z4046">
        <v>1</v>
      </c>
      <c r="AA4046">
        <v>1</v>
      </c>
      <c r="AB4046" s="1">
        <f>Z4046/0.1</f>
        <v>10</v>
      </c>
      <c r="AC4046" s="1">
        <f>AA4046-AB4046</f>
        <v>-9</v>
      </c>
      <c r="AD4046" s="1">
        <f>_xlfn.IFNA(INDEX($AV$2:$AV$53,MATCH(B4046,$AU$2:$AU$53,0)),1000)</f>
        <v>3282115</v>
      </c>
      <c r="AE4046" s="1">
        <f>C4046/AD4046*100000</f>
        <v>6.0936316978533661E-2</v>
      </c>
      <c r="AF4046" s="34">
        <f>IF(B4047=B4046,IFERROR((C4046/C4047)-1,0),0)</f>
        <v>1</v>
      </c>
      <c r="AG4046" s="35">
        <f>IFERROR(LOG(2)/LOG(1+(AF4046)),AF4046)</f>
        <v>1</v>
      </c>
      <c r="AH4046" s="35">
        <f>AVERAGE(Z4046:Z4052)</f>
        <v>667.66666666666663</v>
      </c>
      <c r="AJ4046" s="1">
        <f>Q4046/AD4046*100000</f>
        <v>0</v>
      </c>
      <c r="AK4046" s="34">
        <f>IF(B4047=B4046,IFERROR((Q4046/Q4047)-1,0),0)</f>
        <v>0</v>
      </c>
      <c r="AL4046" s="35">
        <f>IFERROR(LOG(2)/LOG(1+(AK4046)),AK4046)</f>
        <v>0</v>
      </c>
      <c r="AM4046" s="35">
        <f>AVERAGE(W4046:W4052)</f>
        <v>18.333333333333332</v>
      </c>
      <c r="AN4046" s="4">
        <f>ROUNDDOWN(N4046,0)</f>
        <v>0</v>
      </c>
      <c r="AO4046" s="38" cm="1">
        <f t="array" ref="AO4046">_xlfn.ANCHORARRAY(AN4046)-1</f>
        <v>-1</v>
      </c>
    </row>
    <row r="4047" spans="1:41" x14ac:dyDescent="0.25">
      <c r="A4047">
        <v>20200309</v>
      </c>
      <c r="B4047" s="1" t="s">
        <v>125</v>
      </c>
      <c r="C4047">
        <v>1</v>
      </c>
      <c r="M4047" s="1" t="s">
        <v>75</v>
      </c>
      <c r="N4047" s="2"/>
      <c r="O4047" s="1" t="s">
        <v>3746</v>
      </c>
      <c r="P4047" s="2">
        <v>43899.666666666664</v>
      </c>
      <c r="S4047">
        <v>1</v>
      </c>
      <c r="T4047">
        <v>1</v>
      </c>
      <c r="U4047">
        <v>1</v>
      </c>
      <c r="V4047">
        <v>49</v>
      </c>
      <c r="W4047">
        <v>0</v>
      </c>
      <c r="X4047">
        <v>0</v>
      </c>
      <c r="Y4047">
        <v>0</v>
      </c>
      <c r="Z4047">
        <v>0</v>
      </c>
      <c r="AA4047">
        <v>0</v>
      </c>
      <c r="AB4047" s="1">
        <f>Z4047/0.1</f>
        <v>0</v>
      </c>
      <c r="AC4047" s="1">
        <f>AA4047-AB4047</f>
        <v>0</v>
      </c>
      <c r="AD4047" s="1">
        <f>_xlfn.IFNA(INDEX($AV$2:$AV$53,MATCH(B4047,$AU$2:$AU$53,0)),1000)</f>
        <v>3282115</v>
      </c>
      <c r="AE4047" s="1">
        <f>C4047/AD4047*100000</f>
        <v>3.0468158489266831E-2</v>
      </c>
      <c r="AF4047" s="34">
        <f>IF(B4048=B4047,IFERROR((C4047/C4048)-1,0),0)</f>
        <v>0</v>
      </c>
      <c r="AG4047" s="35">
        <f>IFERROR(LOG(2)/LOG(1+(AF4047)),AF4047)</f>
        <v>0</v>
      </c>
      <c r="AH4047" s="35">
        <f>AVERAGE(Z4047:Z4053)</f>
        <v>750</v>
      </c>
      <c r="AJ4047" s="1">
        <f>Q4047/AD4047*100000</f>
        <v>0</v>
      </c>
      <c r="AK4047" s="34">
        <f>IF(B4048=B4047,IFERROR((Q4047/Q4048)-1,0),0)</f>
        <v>0</v>
      </c>
      <c r="AL4047" s="35">
        <f>IFERROR(LOG(2)/LOG(1+(AK4047)),AK4047)</f>
        <v>0</v>
      </c>
      <c r="AM4047" s="35">
        <f>AVERAGE(W4047:W4053)</f>
        <v>20.333333333333332</v>
      </c>
      <c r="AN4047" s="4">
        <f>ROUNDDOWN(N4047,0)</f>
        <v>0</v>
      </c>
      <c r="AO4047" s="38" cm="1">
        <f t="array" ref="AO4047">_xlfn.ANCHORARRAY(AN4047)-1</f>
        <v>-1</v>
      </c>
    </row>
    <row r="4048" spans="1:41" x14ac:dyDescent="0.25">
      <c r="A4048">
        <v>20200308</v>
      </c>
      <c r="B4048" s="1" t="s">
        <v>125</v>
      </c>
      <c r="C4048">
        <v>1</v>
      </c>
      <c r="M4048" s="1" t="s">
        <v>75</v>
      </c>
      <c r="N4048" s="2"/>
      <c r="O4048" s="1" t="s">
        <v>3794</v>
      </c>
      <c r="P4048" s="2">
        <v>43898.666666666664</v>
      </c>
      <c r="S4048">
        <v>1</v>
      </c>
      <c r="T4048">
        <v>1</v>
      </c>
      <c r="U4048">
        <v>1</v>
      </c>
      <c r="V4048">
        <v>49</v>
      </c>
      <c r="W4048">
        <v>0</v>
      </c>
      <c r="X4048">
        <v>0</v>
      </c>
      <c r="Y4048">
        <v>0</v>
      </c>
      <c r="Z4048">
        <v>0</v>
      </c>
      <c r="AA4048">
        <v>0</v>
      </c>
      <c r="AB4048" s="1">
        <f>Z4048/0.1</f>
        <v>0</v>
      </c>
      <c r="AC4048" s="1">
        <f>AA4048-AB4048</f>
        <v>0</v>
      </c>
      <c r="AD4048" s="1">
        <f>_xlfn.IFNA(INDEX($AV$2:$AV$53,MATCH(B4048,$AU$2:$AU$53,0)),1000)</f>
        <v>3282115</v>
      </c>
      <c r="AE4048" s="1">
        <f>C4048/AD4048*100000</f>
        <v>3.0468158489266831E-2</v>
      </c>
      <c r="AF4048" s="34">
        <f>IF(B4049=B4048,IFERROR((C4048/C4049)-1,0),0)</f>
        <v>0</v>
      </c>
      <c r="AG4048" s="35">
        <f>IFERROR(LOG(2)/LOG(1+(AF4048)),AF4048)</f>
        <v>0</v>
      </c>
      <c r="AH4048" s="35">
        <f>AVERAGE(Z4048:Z4054)</f>
        <v>883.16666666666663</v>
      </c>
      <c r="AJ4048" s="1">
        <f>Q4048/AD4048*100000</f>
        <v>0</v>
      </c>
      <c r="AK4048" s="34">
        <f>IF(B4049=B4048,IFERROR((Q4048/Q4049)-1,0),0)</f>
        <v>0</v>
      </c>
      <c r="AL4048" s="35">
        <f>IFERROR(LOG(2)/LOG(1+(AK4048)),AK4048)</f>
        <v>0</v>
      </c>
      <c r="AM4048" s="35">
        <f>AVERAGE(W4048:W4054)</f>
        <v>24.166666666666668</v>
      </c>
      <c r="AN4048" s="4">
        <f>ROUNDDOWN(N4048,0)</f>
        <v>0</v>
      </c>
      <c r="AO4048" s="38" cm="1">
        <f t="array" ref="AO4048">_xlfn.ANCHORARRAY(AN4048)-1</f>
        <v>-1</v>
      </c>
    </row>
    <row r="4049" spans="1:41" x14ac:dyDescent="0.25">
      <c r="A4049">
        <v>20200307</v>
      </c>
      <c r="B4049" s="1" t="s">
        <v>125</v>
      </c>
      <c r="C4049">
        <v>1</v>
      </c>
      <c r="M4049" s="1" t="s">
        <v>75</v>
      </c>
      <c r="N4049" s="2"/>
      <c r="O4049" s="1" t="s">
        <v>3842</v>
      </c>
      <c r="P4049" s="2">
        <v>43897.666666666664</v>
      </c>
      <c r="S4049">
        <v>1</v>
      </c>
      <c r="T4049">
        <v>1</v>
      </c>
      <c r="U4049">
        <v>1</v>
      </c>
      <c r="V4049">
        <v>49</v>
      </c>
      <c r="AB4049" s="1">
        <f>Z4049/0.1</f>
        <v>0</v>
      </c>
      <c r="AC4049" s="1">
        <f>AA4049-AB4049</f>
        <v>0</v>
      </c>
      <c r="AD4049" s="1">
        <f>_xlfn.IFNA(INDEX($AV$2:$AV$53,MATCH(B4049,$AU$2:$AU$53,0)),1000)</f>
        <v>3282115</v>
      </c>
      <c r="AE4049" s="1">
        <f>C4049/AD4049*100000</f>
        <v>3.0468158489266831E-2</v>
      </c>
      <c r="AF4049" s="34">
        <f>IF(B4050=B4049,IFERROR((C4049/C4050)-1,0),0)</f>
        <v>0</v>
      </c>
      <c r="AG4049" s="35">
        <f>IFERROR(LOG(2)/LOG(1+(AF4049)),AF4049)</f>
        <v>0</v>
      </c>
      <c r="AH4049" s="35">
        <f>AVERAGE(Z4049:Z4055)</f>
        <v>1018.6666666666666</v>
      </c>
      <c r="AJ4049" s="1">
        <f>Q4049/AD4049*100000</f>
        <v>0</v>
      </c>
      <c r="AK4049" s="34">
        <f>IF(B4050=B4049,IFERROR((Q4049/Q4050)-1,0),0)</f>
        <v>0</v>
      </c>
      <c r="AL4049" s="35">
        <f>IFERROR(LOG(2)/LOG(1+(AK4049)),AK4049)</f>
        <v>0</v>
      </c>
      <c r="AM4049" s="35">
        <f>AVERAGE(W4049:W4055)</f>
        <v>30.333333333333332</v>
      </c>
      <c r="AN4049" s="4">
        <f>ROUNDDOWN(N4049,0)</f>
        <v>0</v>
      </c>
      <c r="AO4049" s="38" cm="1">
        <f t="array" ref="AO4049">_xlfn.ANCHORARRAY(AN4049)-1</f>
        <v>-1</v>
      </c>
    </row>
    <row r="4050" spans="1:41" x14ac:dyDescent="0.25">
      <c r="A4050">
        <v>20200527</v>
      </c>
      <c r="B4050" s="1" t="s">
        <v>127</v>
      </c>
      <c r="C4050">
        <v>40249</v>
      </c>
      <c r="D4050">
        <v>236798</v>
      </c>
      <c r="E4050">
        <v>444</v>
      </c>
      <c r="F4050">
        <v>1459</v>
      </c>
      <c r="G4050">
        <v>6826</v>
      </c>
      <c r="H4050">
        <v>390</v>
      </c>
      <c r="J4050">
        <v>203</v>
      </c>
      <c r="L4050">
        <v>5367</v>
      </c>
      <c r="M4050" s="1" t="s">
        <v>39</v>
      </c>
      <c r="N4050" s="2">
        <v>43977.708333333336</v>
      </c>
      <c r="O4050" s="1" t="s">
        <v>4780</v>
      </c>
      <c r="P4050" s="2">
        <v>43978.666666666664</v>
      </c>
      <c r="Q4050">
        <v>1281</v>
      </c>
      <c r="R4050">
        <v>6826</v>
      </c>
      <c r="S4050">
        <v>277491</v>
      </c>
      <c r="T4050">
        <v>277047</v>
      </c>
      <c r="U4050">
        <v>277047</v>
      </c>
      <c r="V4050">
        <v>51</v>
      </c>
      <c r="W4050">
        <v>45</v>
      </c>
      <c r="X4050">
        <v>196</v>
      </c>
      <c r="Y4050">
        <v>8959</v>
      </c>
      <c r="Z4050">
        <v>907</v>
      </c>
      <c r="AA4050">
        <v>9866</v>
      </c>
      <c r="AB4050" s="1">
        <f>Z4050/0.1</f>
        <v>9070</v>
      </c>
      <c r="AC4050" s="1">
        <f>AA4050-AB4050</f>
        <v>796</v>
      </c>
      <c r="AD4050" s="1">
        <f>_xlfn.IFNA(INDEX($AV$2:$AV$53,MATCH(B4050,$AU$2:$AU$53,0)),1000)</f>
        <v>8626207</v>
      </c>
      <c r="AE4050" s="1">
        <f>C4050/AD4050*100000</f>
        <v>466.58977694367871</v>
      </c>
      <c r="AF4050" s="34">
        <f>IF(B4051=B4050,IFERROR((C4050/C4051)-1,0),0)</f>
        <v>2.3054242285598159E-2</v>
      </c>
      <c r="AG4050" s="35">
        <f>IFERROR(LOG(2)/LOG(1+(AF4050)),AF4050)</f>
        <v>30.411184703712678</v>
      </c>
      <c r="AH4050" s="35">
        <f>AVERAGE(Z4050:Z4056)</f>
        <v>1048.7142857142858</v>
      </c>
      <c r="AJ4050" s="1">
        <f>Q4050/AD4050*100000</f>
        <v>14.850095760512124</v>
      </c>
      <c r="AK4050" s="34">
        <f>IF(B4051=B4050,IFERROR((Q4050/Q4051)-1,0),0)</f>
        <v>3.6407766990291357E-2</v>
      </c>
      <c r="AL4050" s="35">
        <f>IFERROR(LOG(2)/LOG(1+(AK4050)),AK4050)</f>
        <v>19.38295057673923</v>
      </c>
      <c r="AM4050" s="35">
        <f>AVERAGE(W4050:W4056)</f>
        <v>29.571428571428573</v>
      </c>
      <c r="AN4050" s="4">
        <f>ROUNDDOWN(N4050,0)</f>
        <v>43977</v>
      </c>
      <c r="AO4050" s="38" cm="1">
        <f t="array" ref="AO4050">_xlfn.ANCHORARRAY(AN4050)-1</f>
        <v>43976</v>
      </c>
    </row>
    <row r="4051" spans="1:41" x14ac:dyDescent="0.25">
      <c r="A4051">
        <v>20200526</v>
      </c>
      <c r="B4051" s="1" t="s">
        <v>127</v>
      </c>
      <c r="C4051">
        <v>39342</v>
      </c>
      <c r="D4051">
        <v>227839</v>
      </c>
      <c r="E4051">
        <v>412</v>
      </c>
      <c r="F4051">
        <v>1403</v>
      </c>
      <c r="G4051">
        <v>6630</v>
      </c>
      <c r="H4051">
        <v>366</v>
      </c>
      <c r="J4051">
        <v>190</v>
      </c>
      <c r="L4051">
        <v>5227</v>
      </c>
      <c r="M4051" s="1" t="s">
        <v>39</v>
      </c>
      <c r="N4051" s="2">
        <v>43976.708333333336</v>
      </c>
      <c r="O4051" s="1" t="s">
        <v>4836</v>
      </c>
      <c r="P4051" s="2">
        <v>43977.666666666664</v>
      </c>
      <c r="Q4051">
        <v>1236</v>
      </c>
      <c r="R4051">
        <v>6630</v>
      </c>
      <c r="S4051">
        <v>267593</v>
      </c>
      <c r="T4051">
        <v>267181</v>
      </c>
      <c r="U4051">
        <v>267181</v>
      </c>
      <c r="V4051">
        <v>51</v>
      </c>
      <c r="W4051">
        <v>28</v>
      </c>
      <c r="X4051">
        <v>109</v>
      </c>
      <c r="Y4051">
        <v>6816</v>
      </c>
      <c r="Z4051">
        <v>1615</v>
      </c>
      <c r="AA4051">
        <v>8431</v>
      </c>
      <c r="AB4051" s="1">
        <f>Z4051/0.1</f>
        <v>16150</v>
      </c>
      <c r="AC4051" s="1">
        <f>AA4051-AB4051</f>
        <v>-7719</v>
      </c>
      <c r="AD4051" s="1">
        <f>_xlfn.IFNA(INDEX($AV$2:$AV$53,MATCH(B4051,$AU$2:$AU$53,0)),1000)</f>
        <v>8626207</v>
      </c>
      <c r="AE4051" s="1">
        <f>C4051/AD4051*100000</f>
        <v>456.07530633104443</v>
      </c>
      <c r="AF4051" s="34">
        <f>IF(B4052=B4051,IFERROR((C4051/C4052)-1,0),0)</f>
        <v>4.2807538367747311E-2</v>
      </c>
      <c r="AG4051" s="35">
        <f>IFERROR(LOG(2)/LOG(1+(AF4051)),AF4051)</f>
        <v>16.536328115430109</v>
      </c>
      <c r="AH4051" s="35">
        <f>AVERAGE(Z4051:Z4057)</f>
        <v>1028.1428571428571</v>
      </c>
      <c r="AJ4051" s="1">
        <f>Q4051/AD4051*100000</f>
        <v>14.328429633093666</v>
      </c>
      <c r="AK4051" s="34">
        <f>IF(B4052=B4051,IFERROR((Q4051/Q4052)-1,0),0)</f>
        <v>2.3178807947019875E-2</v>
      </c>
      <c r="AL4051" s="35">
        <f>IFERROR(LOG(2)/LOG(1+(AK4051)),AK4051)</f>
        <v>30.249599812202554</v>
      </c>
      <c r="AM4051" s="35">
        <f>AVERAGE(W4051:W4057)</f>
        <v>27.857142857142858</v>
      </c>
      <c r="AN4051" s="4">
        <f>ROUNDDOWN(N4051,0)</f>
        <v>43976</v>
      </c>
      <c r="AO4051" s="38" cm="1">
        <f t="array" ref="AO4051">_xlfn.ANCHORARRAY(AN4051)-1</f>
        <v>43975</v>
      </c>
    </row>
    <row r="4052" spans="1:41" x14ac:dyDescent="0.25">
      <c r="A4052">
        <v>20200525</v>
      </c>
      <c r="B4052" s="1" t="s">
        <v>127</v>
      </c>
      <c r="C4052">
        <v>37727</v>
      </c>
      <c r="D4052">
        <v>221023</v>
      </c>
      <c r="E4052">
        <v>414</v>
      </c>
      <c r="F4052">
        <v>1376</v>
      </c>
      <c r="G4052">
        <v>6521</v>
      </c>
      <c r="H4052">
        <v>349</v>
      </c>
      <c r="J4052">
        <v>182</v>
      </c>
      <c r="L4052">
        <v>5145</v>
      </c>
      <c r="M4052" s="1" t="s">
        <v>39</v>
      </c>
      <c r="N4052" s="2">
        <v>43975.708333333336</v>
      </c>
      <c r="O4052" s="1" t="s">
        <v>4700</v>
      </c>
      <c r="P4052" s="2">
        <v>43976.666666666664</v>
      </c>
      <c r="Q4052">
        <v>1208</v>
      </c>
      <c r="R4052">
        <v>6521</v>
      </c>
      <c r="S4052">
        <v>259164</v>
      </c>
      <c r="T4052">
        <v>258750</v>
      </c>
      <c r="U4052">
        <v>258750</v>
      </c>
      <c r="V4052">
        <v>51</v>
      </c>
      <c r="W4052">
        <v>37</v>
      </c>
      <c r="X4052">
        <v>68</v>
      </c>
      <c r="Y4052">
        <v>13182</v>
      </c>
      <c r="Z4052">
        <v>1483</v>
      </c>
      <c r="AA4052">
        <v>14665</v>
      </c>
      <c r="AB4052" s="1">
        <f>Z4052/0.1</f>
        <v>14830</v>
      </c>
      <c r="AC4052" s="1">
        <f>AA4052-AB4052</f>
        <v>-165</v>
      </c>
      <c r="AD4052" s="1">
        <f>_xlfn.IFNA(INDEX($AV$2:$AV$53,MATCH(B4052,$AU$2:$AU$53,0)),1000)</f>
        <v>8626207</v>
      </c>
      <c r="AE4052" s="1">
        <f>C4052/AD4052*100000</f>
        <v>437.35328864702649</v>
      </c>
      <c r="AF4052" s="34">
        <f>IF(B4053=B4052,IFERROR((C4052/C4053)-1,0),0)</f>
        <v>4.0917117315969476E-2</v>
      </c>
      <c r="AG4052" s="35">
        <f>IFERROR(LOG(2)/LOG(1+(AF4052)),AF4052)</f>
        <v>17.284531307645882</v>
      </c>
      <c r="AH4052" s="35">
        <f>AVERAGE(Z4052:Z4058)</f>
        <v>941</v>
      </c>
      <c r="AJ4052" s="1">
        <f>Q4052/AD4052*100000</f>
        <v>14.003837376033289</v>
      </c>
      <c r="AK4052" s="34">
        <f>IF(B4053=B4052,IFERROR((Q4052/Q4053)-1,0),0)</f>
        <v>3.1596925704526102E-2</v>
      </c>
      <c r="AL4052" s="35">
        <f>IFERROR(LOG(2)/LOG(1+(AK4052)),AK4052)</f>
        <v>22.281948329201608</v>
      </c>
      <c r="AM4052" s="35">
        <f>AVERAGE(W4052:W4058)</f>
        <v>27.714285714285715</v>
      </c>
      <c r="AN4052" s="4">
        <f>ROUNDDOWN(N4052,0)</f>
        <v>43975</v>
      </c>
      <c r="AO4052" s="38" cm="1">
        <f t="array" ref="AO4052">_xlfn.ANCHORARRAY(AN4052)-1</f>
        <v>43974</v>
      </c>
    </row>
    <row r="4053" spans="1:41" x14ac:dyDescent="0.25">
      <c r="A4053">
        <v>20200524</v>
      </c>
      <c r="B4053" s="1" t="s">
        <v>127</v>
      </c>
      <c r="C4053">
        <v>36244</v>
      </c>
      <c r="D4053">
        <v>207841</v>
      </c>
      <c r="E4053">
        <v>411</v>
      </c>
      <c r="F4053">
        <v>1351</v>
      </c>
      <c r="G4053">
        <v>6453</v>
      </c>
      <c r="H4053">
        <v>354</v>
      </c>
      <c r="J4053">
        <v>192</v>
      </c>
      <c r="L4053">
        <v>5102</v>
      </c>
      <c r="M4053" s="1" t="s">
        <v>39</v>
      </c>
      <c r="N4053" s="2">
        <v>43974.708333333336</v>
      </c>
      <c r="O4053" s="1" t="s">
        <v>4644</v>
      </c>
      <c r="P4053" s="2">
        <v>43975.666666666664</v>
      </c>
      <c r="Q4053">
        <v>1171</v>
      </c>
      <c r="R4053">
        <v>6453</v>
      </c>
      <c r="S4053">
        <v>244496</v>
      </c>
      <c r="T4053">
        <v>244085</v>
      </c>
      <c r="U4053">
        <v>244085</v>
      </c>
      <c r="V4053">
        <v>51</v>
      </c>
      <c r="W4053">
        <v>12</v>
      </c>
      <c r="X4053">
        <v>22</v>
      </c>
      <c r="Y4053">
        <v>11120</v>
      </c>
      <c r="Z4053">
        <v>495</v>
      </c>
      <c r="AA4053">
        <v>11615</v>
      </c>
      <c r="AB4053" s="1">
        <f>Z4053/0.1</f>
        <v>4950</v>
      </c>
      <c r="AC4053" s="1">
        <f>AA4053-AB4053</f>
        <v>6665</v>
      </c>
      <c r="AD4053" s="1">
        <f>_xlfn.IFNA(INDEX($AV$2:$AV$53,MATCH(B4053,$AU$2:$AU$53,0)),1000)</f>
        <v>8626207</v>
      </c>
      <c r="AE4053" s="1">
        <f>C4053/AD4053*100000</f>
        <v>420.16149160343588</v>
      </c>
      <c r="AF4053" s="34">
        <f>IF(B4054=B4053,IFERROR((C4053/C4054)-1,0),0)</f>
        <v>1.3846541161990578E-2</v>
      </c>
      <c r="AG4053" s="35">
        <f>IFERROR(LOG(2)/LOG(1+(AF4053)),AF4053)</f>
        <v>50.405008681669948</v>
      </c>
      <c r="AH4053" s="35">
        <f>AVERAGE(Z4053:Z4059)</f>
        <v>836.57142857142856</v>
      </c>
      <c r="AJ4053" s="1">
        <f>Q4053/AD4053*100000</f>
        <v>13.574911893489224</v>
      </c>
      <c r="AK4053" s="34">
        <f>IF(B4054=B4053,IFERROR((Q4053/Q4054)-1,0),0)</f>
        <v>1.0353753235547991E-2</v>
      </c>
      <c r="AL4053" s="35">
        <f>IFERROR(LOG(2)/LOG(1+(AK4053)),AK4053)</f>
        <v>67.29244379903156</v>
      </c>
      <c r="AM4053" s="35">
        <f>AVERAGE(W4053:W4059)</f>
        <v>23.142857142857142</v>
      </c>
      <c r="AN4053" s="4">
        <f>ROUNDDOWN(N4053,0)</f>
        <v>43974</v>
      </c>
      <c r="AO4053" s="38" cm="1">
        <f t="array" ref="AO4053">_xlfn.ANCHORARRAY(AN4053)-1</f>
        <v>43973</v>
      </c>
    </row>
    <row r="4054" spans="1:41" x14ac:dyDescent="0.25">
      <c r="A4054">
        <v>20200523</v>
      </c>
      <c r="B4054" s="1" t="s">
        <v>127</v>
      </c>
      <c r="C4054">
        <v>35749</v>
      </c>
      <c r="D4054">
        <v>196721</v>
      </c>
      <c r="E4054">
        <v>409</v>
      </c>
      <c r="F4054">
        <v>1384</v>
      </c>
      <c r="G4054">
        <v>6431</v>
      </c>
      <c r="H4054">
        <v>330</v>
      </c>
      <c r="J4054">
        <v>213</v>
      </c>
      <c r="L4054">
        <v>5047</v>
      </c>
      <c r="M4054" s="1" t="s">
        <v>39</v>
      </c>
      <c r="N4054" s="2">
        <v>43973.708333333336</v>
      </c>
      <c r="O4054" s="1" t="s">
        <v>4038</v>
      </c>
      <c r="P4054" s="2">
        <v>43974.666666666664</v>
      </c>
      <c r="Q4054">
        <v>1159</v>
      </c>
      <c r="R4054">
        <v>6431</v>
      </c>
      <c r="S4054">
        <v>232879</v>
      </c>
      <c r="T4054">
        <v>232470</v>
      </c>
      <c r="U4054">
        <v>232470</v>
      </c>
      <c r="V4054">
        <v>51</v>
      </c>
      <c r="W4054">
        <v>23</v>
      </c>
      <c r="X4054">
        <v>9</v>
      </c>
      <c r="Y4054">
        <v>6496</v>
      </c>
      <c r="Z4054">
        <v>799</v>
      </c>
      <c r="AA4054">
        <v>7295</v>
      </c>
      <c r="AB4054" s="1">
        <f>Z4054/0.1</f>
        <v>7990</v>
      </c>
      <c r="AC4054" s="1">
        <f>AA4054-AB4054</f>
        <v>-695</v>
      </c>
      <c r="AD4054" s="1">
        <f>_xlfn.IFNA(INDEX($AV$2:$AV$53,MATCH(B4054,$AU$2:$AU$53,0)),1000)</f>
        <v>8626207</v>
      </c>
      <c r="AE4054" s="1">
        <f>C4054/AD4054*100000</f>
        <v>414.42316420183283</v>
      </c>
      <c r="AF4054" s="34">
        <f>IF(B4055=B4054,IFERROR((C4054/C4055)-1,0),0)</f>
        <v>2.2861230329041415E-2</v>
      </c>
      <c r="AG4054" s="35">
        <f>IFERROR(LOG(2)/LOG(1+(AF4054)),AF4054)</f>
        <v>30.665035112754062</v>
      </c>
      <c r="AH4054" s="35">
        <f>AVERAGE(Z4054:Z4060)</f>
        <v>866.57142857142856</v>
      </c>
      <c r="AJ4054" s="1">
        <f>Q4054/AD4054*100000</f>
        <v>13.435800926177635</v>
      </c>
      <c r="AK4054" s="34">
        <f>IF(B4055=B4054,IFERROR((Q4054/Q4055)-1,0),0)</f>
        <v>2.0246478873239493E-2</v>
      </c>
      <c r="AL4054" s="35">
        <f>IFERROR(LOG(2)/LOG(1+(AK4054)),AK4054)</f>
        <v>34.580859149968504</v>
      </c>
      <c r="AM4054" s="35">
        <f>AVERAGE(W4054:W4060)</f>
        <v>22.428571428571427</v>
      </c>
      <c r="AN4054" s="4">
        <f>ROUNDDOWN(N4054,0)</f>
        <v>43973</v>
      </c>
      <c r="AO4054" s="38" cm="1">
        <f t="array" ref="AO4054">_xlfn.ANCHORARRAY(AN4054)-1</f>
        <v>43972</v>
      </c>
    </row>
    <row r="4055" spans="1:41" x14ac:dyDescent="0.25">
      <c r="A4055">
        <v>20200522</v>
      </c>
      <c r="B4055" s="1" t="s">
        <v>127</v>
      </c>
      <c r="C4055">
        <v>34950</v>
      </c>
      <c r="D4055">
        <v>190225</v>
      </c>
      <c r="E4055">
        <v>464</v>
      </c>
      <c r="F4055">
        <v>1459</v>
      </c>
      <c r="G4055">
        <v>6422</v>
      </c>
      <c r="H4055">
        <v>366</v>
      </c>
      <c r="J4055">
        <v>207</v>
      </c>
      <c r="L4055">
        <v>4963</v>
      </c>
      <c r="M4055" s="1" t="s">
        <v>39</v>
      </c>
      <c r="N4055" s="2">
        <v>43972.708333333336</v>
      </c>
      <c r="O4055" s="1" t="s">
        <v>4092</v>
      </c>
      <c r="P4055" s="2">
        <v>43973.666666666664</v>
      </c>
      <c r="Q4055">
        <v>1136</v>
      </c>
      <c r="R4055">
        <v>6422</v>
      </c>
      <c r="S4055">
        <v>225639</v>
      </c>
      <c r="T4055">
        <v>225175</v>
      </c>
      <c r="U4055">
        <v>225175</v>
      </c>
      <c r="V4055">
        <v>51</v>
      </c>
      <c r="W4055">
        <v>37</v>
      </c>
      <c r="X4055">
        <v>153</v>
      </c>
      <c r="Y4055">
        <v>5763</v>
      </c>
      <c r="Z4055">
        <v>813</v>
      </c>
      <c r="AA4055">
        <v>6576</v>
      </c>
      <c r="AB4055" s="1">
        <f>Z4055/0.1</f>
        <v>8130</v>
      </c>
      <c r="AC4055" s="1">
        <f>AA4055-AB4055</f>
        <v>-1554</v>
      </c>
      <c r="AD4055" s="1">
        <f>_xlfn.IFNA(INDEX($AV$2:$AV$53,MATCH(B4055,$AU$2:$AU$53,0)),1000)</f>
        <v>8626207</v>
      </c>
      <c r="AE4055" s="1">
        <f>C4055/AD4055*100000</f>
        <v>405.16069229500289</v>
      </c>
      <c r="AF4055" s="34">
        <f>IF(B4056=B4055,IFERROR((C4055/C4056)-1,0),0)</f>
        <v>2.3815801036997986E-2</v>
      </c>
      <c r="AG4055" s="35">
        <f>IFERROR(LOG(2)/LOG(1+(AF4055)),AF4055)</f>
        <v>29.449722441347287</v>
      </c>
      <c r="AH4055" s="35">
        <f>AVERAGE(Z4055:Z4061)</f>
        <v>896.85714285714289</v>
      </c>
      <c r="AJ4055" s="1">
        <f>Q4055/AD4055*100000</f>
        <v>13.169171572163755</v>
      </c>
      <c r="AK4055" s="34">
        <f>IF(B4056=B4055,IFERROR((Q4055/Q4056)-1,0),0)</f>
        <v>3.3666969972702354E-2</v>
      </c>
      <c r="AL4055" s="35">
        <f>IFERROR(LOG(2)/LOG(1+(AK4055)),AK4055)</f>
        <v>20.933005597250165</v>
      </c>
      <c r="AM4055" s="35">
        <f>AVERAGE(W4055:W4061)</f>
        <v>22.714285714285715</v>
      </c>
      <c r="AN4055" s="4">
        <f>ROUNDDOWN(N4055,0)</f>
        <v>43972</v>
      </c>
      <c r="AO4055" s="38" cm="1">
        <f t="array" ref="AO4055">_xlfn.ANCHORARRAY(AN4055)-1</f>
        <v>43971</v>
      </c>
    </row>
    <row r="4056" spans="1:41" x14ac:dyDescent="0.25">
      <c r="A4056">
        <v>20200521</v>
      </c>
      <c r="B4056" s="1" t="s">
        <v>127</v>
      </c>
      <c r="C4056">
        <v>34137</v>
      </c>
      <c r="D4056">
        <v>184462</v>
      </c>
      <c r="E4056">
        <v>490</v>
      </c>
      <c r="F4056">
        <v>1491</v>
      </c>
      <c r="G4056">
        <v>6269</v>
      </c>
      <c r="H4056">
        <v>351</v>
      </c>
      <c r="J4056">
        <v>191</v>
      </c>
      <c r="L4056">
        <v>4778</v>
      </c>
      <c r="M4056" s="1" t="s">
        <v>39</v>
      </c>
      <c r="N4056" s="2">
        <v>43972.708333333336</v>
      </c>
      <c r="O4056" s="1" t="s">
        <v>4146</v>
      </c>
      <c r="P4056" s="2">
        <v>43972.666666666664</v>
      </c>
      <c r="Q4056">
        <v>1099</v>
      </c>
      <c r="R4056">
        <v>6269</v>
      </c>
      <c r="S4056">
        <v>219089</v>
      </c>
      <c r="T4056">
        <v>218599</v>
      </c>
      <c r="U4056">
        <v>218599</v>
      </c>
      <c r="V4056">
        <v>51</v>
      </c>
      <c r="W4056">
        <v>25</v>
      </c>
      <c r="X4056">
        <v>210</v>
      </c>
      <c r="Y4056">
        <v>4744</v>
      </c>
      <c r="Z4056">
        <v>1229</v>
      </c>
      <c r="AA4056">
        <v>5973</v>
      </c>
      <c r="AB4056" s="1">
        <f>Z4056/0.1</f>
        <v>12290</v>
      </c>
      <c r="AC4056" s="1">
        <f>AA4056-AB4056</f>
        <v>-6317</v>
      </c>
      <c r="AD4056" s="1">
        <f>_xlfn.IFNA(INDEX($AV$2:$AV$53,MATCH(B4056,$AU$2:$AU$53,0)),1000)</f>
        <v>8626207</v>
      </c>
      <c r="AE4056" s="1">
        <f>C4056/AD4056*100000</f>
        <v>395.73592425964273</v>
      </c>
      <c r="AF4056" s="34">
        <f>IF(B4057=B4056,IFERROR((C4056/C4057)-1,0),0)</f>
        <v>3.7346541874316186E-2</v>
      </c>
      <c r="AG4056" s="35">
        <f>IFERROR(LOG(2)/LOG(1+(AF4056)),AF4056)</f>
        <v>18.904331572141992</v>
      </c>
      <c r="AH4056" s="35">
        <f>AVERAGE(Z4056:Z4062)</f>
        <v>903.42857142857144</v>
      </c>
      <c r="AJ4056" s="1">
        <f>Q4056/AD4056*100000</f>
        <v>12.74024608961969</v>
      </c>
      <c r="AK4056" s="34">
        <f>IF(B4057=B4056,IFERROR((Q4056/Q4057)-1,0),0)</f>
        <v>2.3277467411545683E-2</v>
      </c>
      <c r="AL4056" s="35">
        <f>IFERROR(LOG(2)/LOG(1+(AK4056)),AK4056)</f>
        <v>30.122847329905905</v>
      </c>
      <c r="AM4056" s="35">
        <f>AVERAGE(W4056:W4062)</f>
        <v>20.571428571428573</v>
      </c>
      <c r="AN4056" s="4">
        <f>ROUNDDOWN(N4056,0)</f>
        <v>43972</v>
      </c>
      <c r="AO4056" s="38" cm="1">
        <f t="array" ref="AO4056">_xlfn.ANCHORARRAY(AN4056)-1</f>
        <v>43971</v>
      </c>
    </row>
    <row r="4057" spans="1:41" x14ac:dyDescent="0.25">
      <c r="A4057">
        <v>20200520</v>
      </c>
      <c r="B4057" s="1" t="s">
        <v>127</v>
      </c>
      <c r="C4057">
        <v>32908</v>
      </c>
      <c r="D4057">
        <v>179718</v>
      </c>
      <c r="E4057">
        <v>518</v>
      </c>
      <c r="F4057">
        <v>1536</v>
      </c>
      <c r="G4057">
        <v>6059</v>
      </c>
      <c r="H4057">
        <v>370</v>
      </c>
      <c r="J4057">
        <v>202</v>
      </c>
      <c r="L4057">
        <v>4523</v>
      </c>
      <c r="M4057" s="1" t="s">
        <v>39</v>
      </c>
      <c r="N4057" s="2">
        <v>43970.708333333336</v>
      </c>
      <c r="O4057" s="1" t="s">
        <v>4201</v>
      </c>
      <c r="P4057" s="2">
        <v>43971.666666666664</v>
      </c>
      <c r="Q4057">
        <v>1074</v>
      </c>
      <c r="R4057">
        <v>6059</v>
      </c>
      <c r="S4057">
        <v>213144</v>
      </c>
      <c r="T4057">
        <v>212626</v>
      </c>
      <c r="U4057">
        <v>212626</v>
      </c>
      <c r="V4057">
        <v>51</v>
      </c>
      <c r="W4057">
        <v>33</v>
      </c>
      <c r="X4057">
        <v>291</v>
      </c>
      <c r="Y4057">
        <v>9074</v>
      </c>
      <c r="Z4057">
        <v>763</v>
      </c>
      <c r="AA4057">
        <v>9837</v>
      </c>
      <c r="AB4057" s="1">
        <f>Z4057/0.1</f>
        <v>7630</v>
      </c>
      <c r="AC4057" s="1">
        <f>AA4057-AB4057</f>
        <v>2207</v>
      </c>
      <c r="AD4057" s="1">
        <f>_xlfn.IFNA(INDEX($AV$2:$AV$53,MATCH(B4057,$AU$2:$AU$53,0)),1000)</f>
        <v>8626207</v>
      </c>
      <c r="AE4057" s="1">
        <f>C4057/AD4057*100000</f>
        <v>381.48864269081417</v>
      </c>
      <c r="AF4057" s="34">
        <f>IF(B4058=B4057,IFERROR((C4057/C4058)-1,0),0)</f>
        <v>2.3736195364753465E-2</v>
      </c>
      <c r="AG4057" s="35">
        <f>IFERROR(LOG(2)/LOG(1+(AF4057)),AF4057)</f>
        <v>29.547336676675286</v>
      </c>
      <c r="AH4057" s="35">
        <f>AVERAGE(Z4057:Z4063)</f>
        <v>880.28571428571433</v>
      </c>
      <c r="AJ4057" s="1">
        <f>Q4057/AD4057*100000</f>
        <v>12.450431574387213</v>
      </c>
      <c r="AK4057" s="34">
        <f>IF(B4058=B4057,IFERROR((Q4057/Q4058)-1,0),0)</f>
        <v>3.170028818443793E-2</v>
      </c>
      <c r="AL4057" s="35">
        <f>IFERROR(LOG(2)/LOG(1+(AK4057)),AK4057)</f>
        <v>22.210413840511972</v>
      </c>
      <c r="AM4057" s="35">
        <f>AVERAGE(W4057:W4063)</f>
        <v>21</v>
      </c>
      <c r="AN4057" s="4">
        <f>ROUNDDOWN(N4057,0)</f>
        <v>43970</v>
      </c>
      <c r="AO4057" s="38" cm="1">
        <f t="array" ref="AO4057">_xlfn.ANCHORARRAY(AN4057)-1</f>
        <v>43969</v>
      </c>
    </row>
    <row r="4058" spans="1:41" x14ac:dyDescent="0.25">
      <c r="A4058">
        <v>20200519</v>
      </c>
      <c r="B4058" s="1" t="s">
        <v>127</v>
      </c>
      <c r="C4058">
        <v>32145</v>
      </c>
      <c r="D4058">
        <v>170644</v>
      </c>
      <c r="E4058">
        <v>473</v>
      </c>
      <c r="F4058">
        <v>1497</v>
      </c>
      <c r="G4058">
        <v>5768</v>
      </c>
      <c r="H4058">
        <v>377</v>
      </c>
      <c r="J4058">
        <v>199</v>
      </c>
      <c r="L4058">
        <v>4271</v>
      </c>
      <c r="M4058" s="1" t="s">
        <v>39</v>
      </c>
      <c r="N4058" s="2">
        <v>43969.708333333336</v>
      </c>
      <c r="O4058" s="1" t="s">
        <v>4256</v>
      </c>
      <c r="P4058" s="2">
        <v>43970.666666666664</v>
      </c>
      <c r="Q4058">
        <v>1041</v>
      </c>
      <c r="R4058">
        <v>5768</v>
      </c>
      <c r="S4058">
        <v>203262</v>
      </c>
      <c r="T4058">
        <v>202789</v>
      </c>
      <c r="U4058">
        <v>202789</v>
      </c>
      <c r="V4058">
        <v>51</v>
      </c>
      <c r="W4058">
        <v>27</v>
      </c>
      <c r="X4058">
        <v>159</v>
      </c>
      <c r="Y4058">
        <v>5558</v>
      </c>
      <c r="Z4058">
        <v>1005</v>
      </c>
      <c r="AA4058">
        <v>6563</v>
      </c>
      <c r="AB4058" s="1">
        <f>Z4058/0.1</f>
        <v>10050</v>
      </c>
      <c r="AC4058" s="1">
        <f>AA4058-AB4058</f>
        <v>-3487</v>
      </c>
      <c r="AD4058" s="1">
        <f>_xlfn.IFNA(INDEX($AV$2:$AV$53,MATCH(B4058,$AU$2:$AU$53,0)),1000)</f>
        <v>8626207</v>
      </c>
      <c r="AE4058" s="1">
        <f>C4058/AD4058*100000</f>
        <v>372.64350368591897</v>
      </c>
      <c r="AF4058" s="34">
        <f>IF(B4059=B4058,IFERROR((C4058/C4059)-1,0),0)</f>
        <v>3.2273603082851654E-2</v>
      </c>
      <c r="AG4058" s="35">
        <f>IFERROR(LOG(2)/LOG(1+(AF4058)),AF4058)</f>
        <v>21.821955991968032</v>
      </c>
      <c r="AH4058" s="35">
        <f>AVERAGE(Z4058:Z4064)</f>
        <v>906.42857142857144</v>
      </c>
      <c r="AJ4058" s="1">
        <f>Q4058/AD4058*100000</f>
        <v>12.067876414280343</v>
      </c>
      <c r="AK4058" s="34">
        <f>IF(B4059=B4058,IFERROR((Q4058/Q4059)-1,0),0)</f>
        <v>2.6627218934911268E-2</v>
      </c>
      <c r="AL4058" s="35">
        <f>IFERROR(LOG(2)/LOG(1+(AK4058)),AK4058)</f>
        <v>26.376583127556692</v>
      </c>
      <c r="AM4058" s="35">
        <f>AVERAGE(W4058:W4064)</f>
        <v>21.428571428571427</v>
      </c>
      <c r="AN4058" s="4">
        <f>ROUNDDOWN(N4058,0)</f>
        <v>43969</v>
      </c>
      <c r="AO4058" s="38" cm="1">
        <f t="array" ref="AO4058">_xlfn.ANCHORARRAY(AN4058)-1</f>
        <v>43968</v>
      </c>
    </row>
    <row r="4059" spans="1:41" x14ac:dyDescent="0.25">
      <c r="A4059">
        <v>20200518</v>
      </c>
      <c r="B4059" s="1" t="s">
        <v>127</v>
      </c>
      <c r="C4059">
        <v>31140</v>
      </c>
      <c r="D4059">
        <v>165086</v>
      </c>
      <c r="E4059">
        <v>530</v>
      </c>
      <c r="F4059">
        <v>1502</v>
      </c>
      <c r="G4059">
        <v>5609</v>
      </c>
      <c r="H4059">
        <v>361</v>
      </c>
      <c r="J4059">
        <v>194</v>
      </c>
      <c r="L4059">
        <v>4107</v>
      </c>
      <c r="M4059" s="1" t="s">
        <v>39</v>
      </c>
      <c r="N4059" s="2">
        <v>43968.708333333336</v>
      </c>
      <c r="O4059" s="1" t="s">
        <v>4311</v>
      </c>
      <c r="P4059" s="2">
        <v>43969.666666666664</v>
      </c>
      <c r="Q4059">
        <v>1014</v>
      </c>
      <c r="R4059">
        <v>5609</v>
      </c>
      <c r="S4059">
        <v>196756</v>
      </c>
      <c r="T4059">
        <v>196226</v>
      </c>
      <c r="U4059">
        <v>196226</v>
      </c>
      <c r="V4059">
        <v>51</v>
      </c>
      <c r="W4059">
        <v>5</v>
      </c>
      <c r="X4059">
        <v>92</v>
      </c>
      <c r="Y4059">
        <v>5113</v>
      </c>
      <c r="Z4059">
        <v>752</v>
      </c>
      <c r="AA4059">
        <v>5865</v>
      </c>
      <c r="AB4059" s="1">
        <f>Z4059/0.1</f>
        <v>7520</v>
      </c>
      <c r="AC4059" s="1">
        <f>AA4059-AB4059</f>
        <v>-1655</v>
      </c>
      <c r="AD4059" s="1">
        <f>_xlfn.IFNA(INDEX($AV$2:$AV$53,MATCH(B4059,$AU$2:$AU$53,0)),1000)</f>
        <v>8626207</v>
      </c>
      <c r="AE4059" s="1">
        <f>C4059/AD4059*100000</f>
        <v>360.99296017357335</v>
      </c>
      <c r="AF4059" s="34">
        <f>IF(B4060=B4059,IFERROR((C4059/C4060)-1,0),0)</f>
        <v>2.4746610504146282E-2</v>
      </c>
      <c r="AG4059" s="35">
        <f>IFERROR(LOG(2)/LOG(1+(AF4059)),AF4059)</f>
        <v>28.354944194422572</v>
      </c>
      <c r="AH4059" s="35">
        <f>AVERAGE(Z4059:Z4065)</f>
        <v>867.14285714285711</v>
      </c>
      <c r="AJ4059" s="1">
        <f>Q4059/AD4059*100000</f>
        <v>11.754876737829269</v>
      </c>
      <c r="AK4059" s="34">
        <f>IF(B4060=B4059,IFERROR((Q4059/Q4060)-1,0),0)</f>
        <v>4.9554013875123815E-3</v>
      </c>
      <c r="AL4059" s="35">
        <f>IFERROR(LOG(2)/LOG(1+(AK4059)),AK4059)</f>
        <v>140.22338909905596</v>
      </c>
      <c r="AM4059" s="35">
        <f>AVERAGE(W4059:W4065)</f>
        <v>23.428571428571427</v>
      </c>
      <c r="AN4059" s="4">
        <f>ROUNDDOWN(N4059,0)</f>
        <v>43968</v>
      </c>
      <c r="AO4059" s="38" cm="1">
        <f t="array" ref="AO4059">_xlfn.ANCHORARRAY(AN4059)-1</f>
        <v>43967</v>
      </c>
    </row>
    <row r="4060" spans="1:41" x14ac:dyDescent="0.25">
      <c r="A4060">
        <v>20200517</v>
      </c>
      <c r="B4060" s="1" t="s">
        <v>127</v>
      </c>
      <c r="C4060">
        <v>30388</v>
      </c>
      <c r="D4060">
        <v>159973</v>
      </c>
      <c r="E4060">
        <v>527</v>
      </c>
      <c r="F4060">
        <v>1524</v>
      </c>
      <c r="G4060">
        <v>5517</v>
      </c>
      <c r="H4060">
        <v>379</v>
      </c>
      <c r="J4060">
        <v>195</v>
      </c>
      <c r="L4060">
        <v>3993</v>
      </c>
      <c r="M4060" s="1" t="s">
        <v>39</v>
      </c>
      <c r="N4060" s="2">
        <v>43967.708333333336</v>
      </c>
      <c r="O4060" s="1" t="s">
        <v>128</v>
      </c>
      <c r="P4060" s="2">
        <v>43968.666666666664</v>
      </c>
      <c r="Q4060">
        <v>1009</v>
      </c>
      <c r="R4060">
        <v>5517</v>
      </c>
      <c r="S4060">
        <v>190888</v>
      </c>
      <c r="T4060">
        <v>190361</v>
      </c>
      <c r="U4060">
        <v>190361</v>
      </c>
      <c r="V4060">
        <v>51</v>
      </c>
      <c r="W4060">
        <v>7</v>
      </c>
      <c r="X4060">
        <v>103</v>
      </c>
      <c r="Y4060">
        <v>4088</v>
      </c>
      <c r="Z4060">
        <v>705</v>
      </c>
      <c r="AA4060">
        <v>4793</v>
      </c>
      <c r="AB4060" s="1">
        <f>Z4060/0.1</f>
        <v>7050</v>
      </c>
      <c r="AC4060" s="1">
        <f>AA4060-AB4060</f>
        <v>-2257</v>
      </c>
      <c r="AD4060" s="1">
        <f>_xlfn.IFNA(INDEX($AV$2:$AV$53,MATCH(B4060,$AU$2:$AU$53,0)),1000)</f>
        <v>8626207</v>
      </c>
      <c r="AE4060" s="1">
        <f>C4060/AD4060*100000</f>
        <v>352.27533955538053</v>
      </c>
      <c r="AF4060" s="34">
        <f>IF(B4061=B4060,IFERROR((C4060/C4061)-1,0),0)</f>
        <v>2.3750968567867181E-2</v>
      </c>
      <c r="AG4060" s="35">
        <f>IFERROR(LOG(2)/LOG(1+(AF4060)),AF4060)</f>
        <v>29.529172001922181</v>
      </c>
      <c r="AH4060" s="35">
        <f>AVERAGE(Z4060:Z4066)</f>
        <v>901</v>
      </c>
      <c r="AJ4060" s="1">
        <f>Q4060/AD4060*100000</f>
        <v>11.696913834782773</v>
      </c>
      <c r="AK4060" s="34">
        <f>IF(B4061=B4060,IFERROR((Q4060/Q4061)-1,0),0)</f>
        <v>6.98602794411185E-3</v>
      </c>
      <c r="AL4060" s="35">
        <f>IFERROR(LOG(2)/LOG(1+(AK4060)),AK4060)</f>
        <v>99.565239310673718</v>
      </c>
      <c r="AM4060" s="35">
        <f>AVERAGE(W4060:W4066)</f>
        <v>24.285714285714285</v>
      </c>
      <c r="AN4060" s="4">
        <f>ROUNDDOWN(N4060,0)</f>
        <v>43967</v>
      </c>
      <c r="AO4060" s="38" cm="1">
        <f t="array" ref="AO4060">_xlfn.ANCHORARRAY(AN4060)-1</f>
        <v>43966</v>
      </c>
    </row>
    <row r="4061" spans="1:41" x14ac:dyDescent="0.25">
      <c r="A4061">
        <v>20200516</v>
      </c>
      <c r="B4061" s="1" t="s">
        <v>127</v>
      </c>
      <c r="C4061">
        <v>29683</v>
      </c>
      <c r="D4061">
        <v>155885</v>
      </c>
      <c r="E4061">
        <v>485</v>
      </c>
      <c r="F4061">
        <v>1505</v>
      </c>
      <c r="G4061">
        <v>5414</v>
      </c>
      <c r="H4061">
        <v>381</v>
      </c>
      <c r="J4061">
        <v>189</v>
      </c>
      <c r="L4061">
        <v>3909</v>
      </c>
      <c r="M4061" s="1" t="s">
        <v>39</v>
      </c>
      <c r="N4061" s="2">
        <v>43966.708333333336</v>
      </c>
      <c r="O4061" s="1" t="s">
        <v>185</v>
      </c>
      <c r="P4061" s="2">
        <v>43967.666666666664</v>
      </c>
      <c r="Q4061">
        <v>1002</v>
      </c>
      <c r="R4061">
        <v>5414</v>
      </c>
      <c r="S4061">
        <v>186053</v>
      </c>
      <c r="T4061">
        <v>185568</v>
      </c>
      <c r="U4061">
        <v>185568</v>
      </c>
      <c r="V4061">
        <v>51</v>
      </c>
      <c r="W4061">
        <v>25</v>
      </c>
      <c r="X4061">
        <v>98</v>
      </c>
      <c r="Y4061">
        <v>6543</v>
      </c>
      <c r="Z4061">
        <v>1011</v>
      </c>
      <c r="AA4061">
        <v>7554</v>
      </c>
      <c r="AB4061" s="1">
        <f>Z4061/0.1</f>
        <v>10110</v>
      </c>
      <c r="AC4061" s="1">
        <f>AA4061-AB4061</f>
        <v>-2556</v>
      </c>
      <c r="AD4061" s="1">
        <f>_xlfn.IFNA(INDEX($AV$2:$AV$53,MATCH(B4061,$AU$2:$AU$53,0)),1000)</f>
        <v>8626207</v>
      </c>
      <c r="AE4061" s="1">
        <f>C4061/AD4061*100000</f>
        <v>344.10257022582465</v>
      </c>
      <c r="AF4061" s="34">
        <f>IF(B4062=B4061,IFERROR((C4061/C4062)-1,0),0)</f>
        <v>3.5260881696428603E-2</v>
      </c>
      <c r="AG4061" s="35">
        <f>IFERROR(LOG(2)/LOG(1+(AF4061)),AF4061)</f>
        <v>20.002253433214239</v>
      </c>
      <c r="AH4061" s="35">
        <f>AVERAGE(Z4061:Z4067)</f>
        <v>926.71428571428567</v>
      </c>
      <c r="AJ4061" s="1">
        <f>Q4061/AD4061*100000</f>
        <v>11.61576577051768</v>
      </c>
      <c r="AK4061" s="34">
        <f>IF(B4062=B4061,IFERROR((Q4061/Q4062)-1,0),0)</f>
        <v>2.5588536335721557E-2</v>
      </c>
      <c r="AL4061" s="35">
        <f>IFERROR(LOG(2)/LOG(1+(AK4061)),AK4061)</f>
        <v>27.433305964335226</v>
      </c>
      <c r="AM4061" s="35">
        <f>AVERAGE(W4061:W4067)</f>
        <v>25</v>
      </c>
      <c r="AN4061" s="4">
        <f>ROUNDDOWN(N4061,0)</f>
        <v>43966</v>
      </c>
      <c r="AO4061" s="38" cm="1">
        <f t="array" ref="AO4061">_xlfn.ANCHORARRAY(AN4061)-1</f>
        <v>43965</v>
      </c>
    </row>
    <row r="4062" spans="1:41" x14ac:dyDescent="0.25">
      <c r="A4062">
        <v>20200515</v>
      </c>
      <c r="B4062" s="1" t="s">
        <v>127</v>
      </c>
      <c r="C4062">
        <v>28672</v>
      </c>
      <c r="D4062">
        <v>149342</v>
      </c>
      <c r="E4062">
        <v>458</v>
      </c>
      <c r="F4062">
        <v>1511</v>
      </c>
      <c r="G4062">
        <v>5316</v>
      </c>
      <c r="H4062">
        <v>362</v>
      </c>
      <c r="J4062">
        <v>195</v>
      </c>
      <c r="L4062">
        <v>3805</v>
      </c>
      <c r="M4062" s="1" t="s">
        <v>39</v>
      </c>
      <c r="N4062" s="2">
        <v>43965.708333333336</v>
      </c>
      <c r="O4062" s="1" t="s">
        <v>236</v>
      </c>
      <c r="P4062" s="2">
        <v>43966.666666666664</v>
      </c>
      <c r="Q4062">
        <v>977</v>
      </c>
      <c r="R4062">
        <v>5316</v>
      </c>
      <c r="S4062">
        <v>178472</v>
      </c>
      <c r="T4062">
        <v>178014</v>
      </c>
      <c r="U4062">
        <v>178014</v>
      </c>
      <c r="V4062">
        <v>51</v>
      </c>
      <c r="W4062">
        <v>22</v>
      </c>
      <c r="X4062">
        <v>105</v>
      </c>
      <c r="Y4062">
        <v>10325</v>
      </c>
      <c r="Z4062">
        <v>859</v>
      </c>
      <c r="AA4062">
        <v>11184</v>
      </c>
      <c r="AB4062" s="1">
        <f>Z4062/0.1</f>
        <v>8590</v>
      </c>
      <c r="AC4062" s="1">
        <f>AA4062-AB4062</f>
        <v>2594</v>
      </c>
      <c r="AD4062" s="1">
        <f>_xlfn.IFNA(INDEX($AV$2:$AV$53,MATCH(B4062,$AU$2:$AU$53,0)),1000)</f>
        <v>8626207</v>
      </c>
      <c r="AE4062" s="1">
        <f>C4062/AD4062*100000</f>
        <v>332.38247122982324</v>
      </c>
      <c r="AF4062" s="34">
        <f>IF(B4063=B4062,IFERROR((C4062/C4063)-1,0),0)</f>
        <v>3.0884838025383887E-2</v>
      </c>
      <c r="AG4062" s="35">
        <f>IFERROR(LOG(2)/LOG(1+(AF4062)),AF4062)</f>
        <v>22.787776509040729</v>
      </c>
      <c r="AH4062" s="35">
        <f>AVERAGE(Z4062:Z4068)</f>
        <v>904.28571428571433</v>
      </c>
      <c r="AJ4062" s="1">
        <f>Q4062/AD4062*100000</f>
        <v>11.325951255285203</v>
      </c>
      <c r="AK4062" s="34">
        <f>IF(B4063=B4062,IFERROR((Q4062/Q4063)-1,0),0)</f>
        <v>2.3036649214659644E-2</v>
      </c>
      <c r="AL4062" s="35">
        <f>IFERROR(LOG(2)/LOG(1+(AK4062)),AK4062)</f>
        <v>30.434147022376923</v>
      </c>
      <c r="AM4062" s="35">
        <f>AVERAGE(W4062:W4068)</f>
        <v>23.571428571428573</v>
      </c>
      <c r="AN4062" s="4">
        <f>ROUNDDOWN(N4062,0)</f>
        <v>43965</v>
      </c>
      <c r="AO4062" s="38" cm="1">
        <f t="array" ref="AO4062">_xlfn.ANCHORARRAY(AN4062)-1</f>
        <v>43964</v>
      </c>
    </row>
    <row r="4063" spans="1:41" x14ac:dyDescent="0.25">
      <c r="A4063">
        <v>20200514</v>
      </c>
      <c r="B4063" s="1" t="s">
        <v>127</v>
      </c>
      <c r="C4063">
        <v>27813</v>
      </c>
      <c r="D4063">
        <v>139017</v>
      </c>
      <c r="E4063">
        <v>496</v>
      </c>
      <c r="F4063">
        <v>1533</v>
      </c>
      <c r="G4063">
        <v>5211</v>
      </c>
      <c r="H4063">
        <v>355</v>
      </c>
      <c r="J4063">
        <v>201</v>
      </c>
      <c r="L4063">
        <v>3678</v>
      </c>
      <c r="M4063" s="1" t="s">
        <v>39</v>
      </c>
      <c r="N4063" s="2">
        <v>43964.708333333336</v>
      </c>
      <c r="O4063" s="1" t="s">
        <v>286</v>
      </c>
      <c r="P4063" s="2">
        <v>43965.666666666664</v>
      </c>
      <c r="Q4063">
        <v>955</v>
      </c>
      <c r="R4063">
        <v>5211</v>
      </c>
      <c r="S4063">
        <v>167326</v>
      </c>
      <c r="T4063">
        <v>166830</v>
      </c>
      <c r="U4063">
        <v>166830</v>
      </c>
      <c r="V4063">
        <v>51</v>
      </c>
      <c r="W4063">
        <v>28</v>
      </c>
      <c r="X4063">
        <v>131</v>
      </c>
      <c r="Y4063">
        <v>4371</v>
      </c>
      <c r="Z4063">
        <v>1067</v>
      </c>
      <c r="AA4063">
        <v>5438</v>
      </c>
      <c r="AB4063" s="1">
        <f>Z4063/0.1</f>
        <v>10670</v>
      </c>
      <c r="AC4063" s="1">
        <f>AA4063-AB4063</f>
        <v>-5232</v>
      </c>
      <c r="AD4063" s="1">
        <f>_xlfn.IFNA(INDEX($AV$2:$AV$53,MATCH(B4063,$AU$2:$AU$53,0)),1000)</f>
        <v>8626207</v>
      </c>
      <c r="AE4063" s="1">
        <f>C4063/AD4063*100000</f>
        <v>322.42444448643533</v>
      </c>
      <c r="AF4063" s="34">
        <f>IF(B4064=B4063,IFERROR((C4063/C4064)-1,0),0)</f>
        <v>3.9893815897704243E-2</v>
      </c>
      <c r="AG4063" s="35">
        <f>IFERROR(LOG(2)/LOG(1+(AF4063)),AF4063)</f>
        <v>17.719116778218734</v>
      </c>
      <c r="AH4063" s="35">
        <f>AVERAGE(Z4063:Z4069)</f>
        <v>891.85714285714289</v>
      </c>
      <c r="AJ4063" s="1">
        <f>Q4063/AD4063*100000</f>
        <v>11.070914481880623</v>
      </c>
      <c r="AK4063" s="34">
        <f>IF(B4064=B4063,IFERROR((Q4063/Q4064)-1,0),0)</f>
        <v>3.0204962243797207E-2</v>
      </c>
      <c r="AL4063" s="35">
        <f>IFERROR(LOG(2)/LOG(1+(AK4063)),AK4063)</f>
        <v>23.292977466989974</v>
      </c>
      <c r="AM4063" s="35">
        <f>AVERAGE(W4063:W4069)</f>
        <v>26.571428571428573</v>
      </c>
      <c r="AN4063" s="4">
        <f>ROUNDDOWN(N4063,0)</f>
        <v>43964</v>
      </c>
      <c r="AO4063" s="38" cm="1">
        <f t="array" ref="AO4063">_xlfn.ANCHORARRAY(AN4063)-1</f>
        <v>43963</v>
      </c>
    </row>
    <row r="4064" spans="1:41" x14ac:dyDescent="0.25">
      <c r="A4064">
        <v>20200513</v>
      </c>
      <c r="B4064" s="1" t="s">
        <v>127</v>
      </c>
      <c r="C4064">
        <v>26746</v>
      </c>
      <c r="D4064">
        <v>134646</v>
      </c>
      <c r="E4064">
        <v>485</v>
      </c>
      <c r="F4064">
        <v>1526</v>
      </c>
      <c r="G4064">
        <v>5080</v>
      </c>
      <c r="H4064">
        <v>374</v>
      </c>
      <c r="J4064">
        <v>202</v>
      </c>
      <c r="L4064">
        <v>3554</v>
      </c>
      <c r="M4064" s="1" t="s">
        <v>39</v>
      </c>
      <c r="N4064" s="2">
        <v>43963.708333333336</v>
      </c>
      <c r="O4064" s="1" t="s">
        <v>337</v>
      </c>
      <c r="P4064" s="2">
        <v>43964.666666666664</v>
      </c>
      <c r="Q4064">
        <v>927</v>
      </c>
      <c r="R4064">
        <v>5080</v>
      </c>
      <c r="S4064">
        <v>161877</v>
      </c>
      <c r="T4064">
        <v>161392</v>
      </c>
      <c r="U4064">
        <v>161392</v>
      </c>
      <c r="V4064">
        <v>51</v>
      </c>
      <c r="W4064">
        <v>36</v>
      </c>
      <c r="X4064">
        <v>151</v>
      </c>
      <c r="Y4064">
        <v>5117</v>
      </c>
      <c r="Z4064">
        <v>946</v>
      </c>
      <c r="AA4064">
        <v>6063</v>
      </c>
      <c r="AB4064" s="1">
        <f>Z4064/0.1</f>
        <v>9460</v>
      </c>
      <c r="AC4064" s="1">
        <f>AA4064-AB4064</f>
        <v>-3397</v>
      </c>
      <c r="AD4064" s="1">
        <f>_xlfn.IFNA(INDEX($AV$2:$AV$53,MATCH(B4064,$AU$2:$AU$53,0)),1000)</f>
        <v>8626207</v>
      </c>
      <c r="AE4064" s="1">
        <f>C4064/AD4064*100000</f>
        <v>310.05516097631323</v>
      </c>
      <c r="AF4064" s="34">
        <f>IF(B4065=B4064,IFERROR((C4064/C4065)-1,0),0)</f>
        <v>3.6666666666666625E-2</v>
      </c>
      <c r="AG4064" s="35">
        <f>IFERROR(LOG(2)/LOG(1+(AF4064)),AF4064)</f>
        <v>19.248507606068205</v>
      </c>
      <c r="AH4064" s="35">
        <f>AVERAGE(Z4064:Z4070)</f>
        <v>927.14285714285711</v>
      </c>
      <c r="AJ4064" s="1">
        <f>Q4064/AD4064*100000</f>
        <v>10.746322224820247</v>
      </c>
      <c r="AK4064" s="34">
        <f>IF(B4065=B4064,IFERROR((Q4064/Q4065)-1,0),0)</f>
        <v>4.0404040404040442E-2</v>
      </c>
      <c r="AL4064" s="35">
        <f>IFERROR(LOG(2)/LOG(1+(AK4064)),AK4064)</f>
        <v>17.499678455427961</v>
      </c>
      <c r="AM4064" s="35">
        <f>AVERAGE(W4064:W4070)</f>
        <v>30.571428571428573</v>
      </c>
      <c r="AN4064" s="4">
        <f>ROUNDDOWN(N4064,0)</f>
        <v>43963</v>
      </c>
      <c r="AO4064" s="38" cm="1">
        <f t="array" ref="AO4064">_xlfn.ANCHORARRAY(AN4064)-1</f>
        <v>43962</v>
      </c>
    </row>
    <row r="4065" spans="1:41" x14ac:dyDescent="0.25">
      <c r="A4065">
        <v>20200512</v>
      </c>
      <c r="B4065" s="1" t="s">
        <v>127</v>
      </c>
      <c r="C4065">
        <v>25800</v>
      </c>
      <c r="D4065">
        <v>129529</v>
      </c>
      <c r="E4065">
        <v>447</v>
      </c>
      <c r="F4065">
        <v>1529</v>
      </c>
      <c r="G4065">
        <v>4929</v>
      </c>
      <c r="H4065">
        <v>364</v>
      </c>
      <c r="J4065">
        <v>201</v>
      </c>
      <c r="L4065">
        <v>3400</v>
      </c>
      <c r="M4065" s="1" t="s">
        <v>39</v>
      </c>
      <c r="N4065" s="2">
        <v>43963.375</v>
      </c>
      <c r="O4065" s="1" t="s">
        <v>389</v>
      </c>
      <c r="P4065" s="2">
        <v>43963.666666666664</v>
      </c>
      <c r="Q4065">
        <v>891</v>
      </c>
      <c r="R4065">
        <v>4929</v>
      </c>
      <c r="S4065">
        <v>155776</v>
      </c>
      <c r="T4065">
        <v>155329</v>
      </c>
      <c r="U4065">
        <v>155329</v>
      </c>
      <c r="V4065">
        <v>51</v>
      </c>
      <c r="W4065">
        <v>41</v>
      </c>
      <c r="X4065">
        <v>152</v>
      </c>
      <c r="Y4065">
        <v>3982</v>
      </c>
      <c r="Z4065">
        <v>730</v>
      </c>
      <c r="AA4065">
        <v>4712</v>
      </c>
      <c r="AB4065" s="1">
        <f>Z4065/0.1</f>
        <v>7300</v>
      </c>
      <c r="AC4065" s="1">
        <f>AA4065-AB4065</f>
        <v>-2588</v>
      </c>
      <c r="AD4065" s="1">
        <f>_xlfn.IFNA(INDEX($AV$2:$AV$53,MATCH(B4065,$AU$2:$AU$53,0)),1000)</f>
        <v>8626207</v>
      </c>
      <c r="AE4065" s="1">
        <f>C4065/AD4065*100000</f>
        <v>299.08857971991631</v>
      </c>
      <c r="AF4065" s="34">
        <f>IF(B4066=B4065,IFERROR((C4065/C4066)-1,0),0)</f>
        <v>2.9118468288791277E-2</v>
      </c>
      <c r="AG4065" s="35">
        <f>IFERROR(LOG(2)/LOG(1+(AF4065)),AF4065)</f>
        <v>24.149298997487303</v>
      </c>
      <c r="AH4065" s="35">
        <f>AVERAGE(Z4065:Z4071)</f>
        <v>792</v>
      </c>
      <c r="AJ4065" s="1">
        <f>Q4065/AD4065*100000</f>
        <v>10.328989322885482</v>
      </c>
      <c r="AK4065" s="34">
        <f>IF(B4066=B4065,IFERROR((Q4065/Q4066)-1,0),0)</f>
        <v>4.8235294117647154E-2</v>
      </c>
      <c r="AL4065" s="35">
        <f>IFERROR(LOG(2)/LOG(1+(AK4065)),AK4065)</f>
        <v>14.713977096653359</v>
      </c>
      <c r="AM4065" s="35">
        <f>AVERAGE(W4065:W4071)</f>
        <v>25.428571428571427</v>
      </c>
      <c r="AN4065" s="4">
        <f>ROUNDDOWN(N4065,0)</f>
        <v>43963</v>
      </c>
      <c r="AO4065" s="38" cm="1">
        <f t="array" ref="AO4065">_xlfn.ANCHORARRAY(AN4065)-1</f>
        <v>43962</v>
      </c>
    </row>
    <row r="4066" spans="1:41" x14ac:dyDescent="0.25">
      <c r="A4066">
        <v>20200511</v>
      </c>
      <c r="B4066" s="1" t="s">
        <v>127</v>
      </c>
      <c r="C4066">
        <v>25070</v>
      </c>
      <c r="D4066">
        <v>125547</v>
      </c>
      <c r="E4066">
        <v>432</v>
      </c>
      <c r="F4066">
        <v>1504</v>
      </c>
      <c r="G4066">
        <v>4777</v>
      </c>
      <c r="H4066">
        <v>362</v>
      </c>
      <c r="J4066">
        <v>194</v>
      </c>
      <c r="L4066">
        <v>3273</v>
      </c>
      <c r="M4066" s="1" t="s">
        <v>39</v>
      </c>
      <c r="N4066" s="2">
        <v>43961.708333333336</v>
      </c>
      <c r="O4066" s="1" t="s">
        <v>441</v>
      </c>
      <c r="P4066" s="2">
        <v>43962.666666666664</v>
      </c>
      <c r="Q4066">
        <v>850</v>
      </c>
      <c r="R4066">
        <v>4777</v>
      </c>
      <c r="S4066">
        <v>151049</v>
      </c>
      <c r="T4066">
        <v>150617</v>
      </c>
      <c r="U4066">
        <v>150617</v>
      </c>
      <c r="V4066">
        <v>51</v>
      </c>
      <c r="W4066">
        <v>11</v>
      </c>
      <c r="X4066">
        <v>21</v>
      </c>
      <c r="Y4066">
        <v>6573</v>
      </c>
      <c r="Z4066">
        <v>989</v>
      </c>
      <c r="AA4066">
        <v>7562</v>
      </c>
      <c r="AB4066" s="1">
        <f>Z4066/0.1</f>
        <v>9890</v>
      </c>
      <c r="AC4066" s="1">
        <f>AA4066-AB4066</f>
        <v>-2328</v>
      </c>
      <c r="AD4066" s="1">
        <f>_xlfn.IFNA(INDEX($AV$2:$AV$53,MATCH(B4066,$AU$2:$AU$53,0)),1000)</f>
        <v>8626207</v>
      </c>
      <c r="AE4066" s="1">
        <f>C4066/AD4066*100000</f>
        <v>290.62599587512796</v>
      </c>
      <c r="AF4066" s="34">
        <f>IF(B4067=B4066,IFERROR((C4066/C4067)-1,0),0)</f>
        <v>4.1069723018147153E-2</v>
      </c>
      <c r="AG4066" s="35">
        <f>IFERROR(LOG(2)/LOG(1+(AF4066)),AF4066)</f>
        <v>17.221576654793964</v>
      </c>
      <c r="AH4066" s="35">
        <f>AVERAGE(Z4066:Z4072)</f>
        <v>796.85714285714289</v>
      </c>
      <c r="AJ4066" s="1">
        <f>Q4066/AD4066*100000</f>
        <v>9.8536935179042189</v>
      </c>
      <c r="AK4066" s="34">
        <f>IF(B4067=B4066,IFERROR((Q4066/Q4067)-1,0),0)</f>
        <v>1.3110846245530494E-2</v>
      </c>
      <c r="AL4066" s="35">
        <f>IFERROR(LOG(2)/LOG(1+(AK4066)),AK4066)</f>
        <v>53.214047064471352</v>
      </c>
      <c r="AM4066" s="35">
        <f>AVERAGE(W4066:W4072)</f>
        <v>23.714285714285715</v>
      </c>
      <c r="AN4066" s="4">
        <f>ROUNDDOWN(N4066,0)</f>
        <v>43961</v>
      </c>
      <c r="AO4066" s="38" cm="1">
        <f t="array" ref="AO4066">_xlfn.ANCHORARRAY(AN4066)-1</f>
        <v>43960</v>
      </c>
    </row>
    <row r="4067" spans="1:41" x14ac:dyDescent="0.25">
      <c r="A4067">
        <v>20200510</v>
      </c>
      <c r="B4067" s="1" t="s">
        <v>127</v>
      </c>
      <c r="C4067">
        <v>24081</v>
      </c>
      <c r="D4067">
        <v>118974</v>
      </c>
      <c r="E4067">
        <v>506</v>
      </c>
      <c r="F4067">
        <v>1555</v>
      </c>
      <c r="G4067">
        <v>4756</v>
      </c>
      <c r="H4067">
        <v>351</v>
      </c>
      <c r="J4067">
        <v>187</v>
      </c>
      <c r="L4067">
        <v>3201</v>
      </c>
      <c r="M4067" s="1" t="s">
        <v>39</v>
      </c>
      <c r="N4067" s="2">
        <v>43960.708333333336</v>
      </c>
      <c r="O4067" s="1" t="s">
        <v>493</v>
      </c>
      <c r="P4067" s="2">
        <v>43961.666666666664</v>
      </c>
      <c r="Q4067">
        <v>839</v>
      </c>
      <c r="R4067">
        <v>4756</v>
      </c>
      <c r="S4067">
        <v>143561</v>
      </c>
      <c r="T4067">
        <v>143055</v>
      </c>
      <c r="U4067">
        <v>143055</v>
      </c>
      <c r="V4067">
        <v>51</v>
      </c>
      <c r="W4067">
        <v>12</v>
      </c>
      <c r="X4067">
        <v>39</v>
      </c>
      <c r="Y4067">
        <v>5021</v>
      </c>
      <c r="Z4067">
        <v>885</v>
      </c>
      <c r="AA4067">
        <v>5906</v>
      </c>
      <c r="AB4067" s="1">
        <f>Z4067/0.1</f>
        <v>8850</v>
      </c>
      <c r="AC4067" s="1">
        <f>AA4067-AB4067</f>
        <v>-2944</v>
      </c>
      <c r="AD4067" s="1">
        <f>_xlfn.IFNA(INDEX($AV$2:$AV$53,MATCH(B4067,$AU$2:$AU$53,0)),1000)</f>
        <v>8626207</v>
      </c>
      <c r="AE4067" s="1">
        <f>C4067/AD4067*100000</f>
        <v>279.16093365253118</v>
      </c>
      <c r="AF4067" s="34">
        <f>IF(B4068=B4067,IFERROR((C4067/C4068)-1,0),0)</f>
        <v>3.815312984997421E-2</v>
      </c>
      <c r="AG4067" s="35">
        <f>IFERROR(LOG(2)/LOG(1+(AF4067)),AF4067)</f>
        <v>18.511915916173127</v>
      </c>
      <c r="AH4067" s="35">
        <f>AVERAGE(Z4067:Z4073)</f>
        <v>772.85714285714289</v>
      </c>
      <c r="AJ4067" s="1">
        <f>Q4067/AD4067*100000</f>
        <v>9.7261751312019289</v>
      </c>
      <c r="AK4067" s="34">
        <f>IF(B4068=B4067,IFERROR((Q4067/Q4068)-1,0),0)</f>
        <v>1.4510278113663899E-2</v>
      </c>
      <c r="AL4067" s="35">
        <f>IFERROR(LOG(2)/LOG(1+(AK4067)),AK4067)</f>
        <v>48.115134662896303</v>
      </c>
      <c r="AM4067" s="35">
        <f>AVERAGE(W4067:W4073)</f>
        <v>25.571428571428573</v>
      </c>
      <c r="AN4067" s="4">
        <f>ROUNDDOWN(N4067,0)</f>
        <v>43960</v>
      </c>
      <c r="AO4067" s="38" cm="1">
        <f t="array" ref="AO4067">_xlfn.ANCHORARRAY(AN4067)-1</f>
        <v>43959</v>
      </c>
    </row>
    <row r="4068" spans="1:41" x14ac:dyDescent="0.25">
      <c r="A4068">
        <v>20200509</v>
      </c>
      <c r="B4068" s="1" t="s">
        <v>127</v>
      </c>
      <c r="C4068">
        <v>23196</v>
      </c>
      <c r="D4068">
        <v>113953</v>
      </c>
      <c r="E4068">
        <v>501</v>
      </c>
      <c r="F4068">
        <v>1593</v>
      </c>
      <c r="G4068">
        <v>4717</v>
      </c>
      <c r="H4068">
        <v>367</v>
      </c>
      <c r="J4068">
        <v>198</v>
      </c>
      <c r="L4068">
        <v>3124</v>
      </c>
      <c r="M4068" s="1" t="s">
        <v>39</v>
      </c>
      <c r="N4068" s="2">
        <v>43959.708333333336</v>
      </c>
      <c r="O4068" s="1" t="s">
        <v>545</v>
      </c>
      <c r="P4068" s="2">
        <v>43960.666666666664</v>
      </c>
      <c r="Q4068">
        <v>827</v>
      </c>
      <c r="R4068">
        <v>4717</v>
      </c>
      <c r="S4068">
        <v>137650</v>
      </c>
      <c r="T4068">
        <v>137149</v>
      </c>
      <c r="U4068">
        <v>137149</v>
      </c>
      <c r="V4068">
        <v>51</v>
      </c>
      <c r="W4068">
        <v>15</v>
      </c>
      <c r="X4068">
        <v>95</v>
      </c>
      <c r="Y4068">
        <v>6350</v>
      </c>
      <c r="Z4068">
        <v>854</v>
      </c>
      <c r="AA4068">
        <v>7204</v>
      </c>
      <c r="AB4068" s="1">
        <f>Z4068/0.1</f>
        <v>8540</v>
      </c>
      <c r="AC4068" s="1">
        <f>AA4068-AB4068</f>
        <v>-1336</v>
      </c>
      <c r="AD4068" s="1">
        <f>_xlfn.IFNA(INDEX($AV$2:$AV$53,MATCH(B4068,$AU$2:$AU$53,0)),1000)</f>
        <v>8626207</v>
      </c>
      <c r="AE4068" s="1">
        <f>C4068/AD4068*100000</f>
        <v>268.90149981330148</v>
      </c>
      <c r="AF4068" s="34">
        <f>IF(B4069=B4068,IFERROR((C4068/C4069)-1,0),0)</f>
        <v>3.8223972786679772E-2</v>
      </c>
      <c r="AG4068" s="35">
        <f>IFERROR(LOG(2)/LOG(1+(AF4068)),AF4068)</f>
        <v>18.478240974264999</v>
      </c>
      <c r="AH4068" s="35">
        <f>AVERAGE(Z4068:Z4074)</f>
        <v>780.71428571428567</v>
      </c>
      <c r="AJ4068" s="1">
        <f>Q4068/AD4068*100000</f>
        <v>9.5870641638903393</v>
      </c>
      <c r="AK4068" s="34">
        <f>IF(B4069=B4068,IFERROR((Q4068/Q4069)-1,0),0)</f>
        <v>1.8472906403940836E-2</v>
      </c>
      <c r="AL4068" s="35">
        <f>IFERROR(LOG(2)/LOG(1+(AK4068)),AK4068)</f>
        <v>37.867883669498823</v>
      </c>
      <c r="AM4068" s="35">
        <f>AVERAGE(W4068:W4074)</f>
        <v>30.142857142857142</v>
      </c>
      <c r="AN4068" s="4">
        <f>ROUNDDOWN(N4068,0)</f>
        <v>43959</v>
      </c>
      <c r="AO4068" s="38" cm="1">
        <f t="array" ref="AO4068">_xlfn.ANCHORARRAY(AN4068)-1</f>
        <v>43958</v>
      </c>
    </row>
    <row r="4069" spans="1:41" x14ac:dyDescent="0.25">
      <c r="A4069">
        <v>20200508</v>
      </c>
      <c r="B4069" s="1" t="s">
        <v>127</v>
      </c>
      <c r="C4069">
        <v>22342</v>
      </c>
      <c r="D4069">
        <v>107603</v>
      </c>
      <c r="E4069">
        <v>549</v>
      </c>
      <c r="F4069">
        <v>1625</v>
      </c>
      <c r="G4069">
        <v>4622</v>
      </c>
      <c r="H4069">
        <v>378</v>
      </c>
      <c r="J4069">
        <v>199</v>
      </c>
      <c r="L4069">
        <v>2997</v>
      </c>
      <c r="M4069" s="1" t="s">
        <v>39</v>
      </c>
      <c r="N4069" s="2">
        <v>43958.708333333336</v>
      </c>
      <c r="O4069" s="1" t="s">
        <v>599</v>
      </c>
      <c r="P4069" s="2">
        <v>43959.666666666664</v>
      </c>
      <c r="Q4069">
        <v>812</v>
      </c>
      <c r="R4069">
        <v>4622</v>
      </c>
      <c r="S4069">
        <v>130494</v>
      </c>
      <c r="T4069">
        <v>129945</v>
      </c>
      <c r="U4069">
        <v>129945</v>
      </c>
      <c r="V4069">
        <v>51</v>
      </c>
      <c r="W4069">
        <v>43</v>
      </c>
      <c r="X4069">
        <v>184</v>
      </c>
      <c r="Y4069">
        <v>6021</v>
      </c>
      <c r="Z4069">
        <v>772</v>
      </c>
      <c r="AA4069">
        <v>6793</v>
      </c>
      <c r="AB4069" s="1">
        <f>Z4069/0.1</f>
        <v>7720</v>
      </c>
      <c r="AC4069" s="1">
        <f>AA4069-AB4069</f>
        <v>-927</v>
      </c>
      <c r="AD4069" s="1">
        <f>_xlfn.IFNA(INDEX($AV$2:$AV$53,MATCH(B4069,$AU$2:$AU$53,0)),1000)</f>
        <v>8626207</v>
      </c>
      <c r="AE4069" s="1">
        <f>C4069/AD4069*100000</f>
        <v>259.00143597296005</v>
      </c>
      <c r="AF4069" s="34">
        <f>IF(B4070=B4069,IFERROR((C4069/C4070)-1,0),0)</f>
        <v>3.5790449698655635E-2</v>
      </c>
      <c r="AG4069" s="35">
        <f>IFERROR(LOG(2)/LOG(1+(AF4069)),AF4069)</f>
        <v>19.711361970218746</v>
      </c>
      <c r="AH4069" s="35">
        <f>AVERAGE(Z4069:Z4075)</f>
        <v>777.28571428571433</v>
      </c>
      <c r="AJ4069" s="1">
        <f>Q4069/AD4069*100000</f>
        <v>9.4131754547508546</v>
      </c>
      <c r="AK4069" s="34">
        <f>IF(B4070=B4069,IFERROR((Q4069/Q4070)-1,0),0)</f>
        <v>5.5916775032509802E-2</v>
      </c>
      <c r="AL4069" s="35">
        <f>IFERROR(LOG(2)/LOG(1+(AK4069)),AK4069)</f>
        <v>12.73948167755686</v>
      </c>
      <c r="AM4069" s="35">
        <f>AVERAGE(W4069:W4075)</f>
        <v>33</v>
      </c>
      <c r="AN4069" s="4">
        <f>ROUNDDOWN(N4069,0)</f>
        <v>43958</v>
      </c>
      <c r="AO4069" s="38" cm="1">
        <f t="array" ref="AO4069">_xlfn.ANCHORARRAY(AN4069)-1</f>
        <v>43957</v>
      </c>
    </row>
    <row r="4070" spans="1:41" x14ac:dyDescent="0.25">
      <c r="A4070">
        <v>20200507</v>
      </c>
      <c r="B4070" s="1" t="s">
        <v>127</v>
      </c>
      <c r="C4070">
        <v>21570</v>
      </c>
      <c r="D4070">
        <v>101582</v>
      </c>
      <c r="E4070">
        <v>519</v>
      </c>
      <c r="F4070">
        <v>1613</v>
      </c>
      <c r="G4070">
        <v>4438</v>
      </c>
      <c r="H4070">
        <v>371</v>
      </c>
      <c r="J4070">
        <v>203</v>
      </c>
      <c r="L4070">
        <v>2825</v>
      </c>
      <c r="M4070" s="1" t="s">
        <v>39</v>
      </c>
      <c r="N4070" s="2">
        <v>43957.708333333336</v>
      </c>
      <c r="O4070" s="1" t="s">
        <v>652</v>
      </c>
      <c r="P4070" s="2">
        <v>43958.666666666664</v>
      </c>
      <c r="Q4070">
        <v>769</v>
      </c>
      <c r="R4070">
        <v>4438</v>
      </c>
      <c r="S4070">
        <v>123671</v>
      </c>
      <c r="T4070">
        <v>123152</v>
      </c>
      <c r="U4070">
        <v>123152</v>
      </c>
      <c r="V4070">
        <v>51</v>
      </c>
      <c r="W4070">
        <v>56</v>
      </c>
      <c r="X4070">
        <v>325</v>
      </c>
      <c r="Y4070">
        <v>8130</v>
      </c>
      <c r="Z4070">
        <v>1314</v>
      </c>
      <c r="AA4070">
        <v>9444</v>
      </c>
      <c r="AB4070" s="1">
        <f>Z4070/0.1</f>
        <v>13140</v>
      </c>
      <c r="AC4070" s="1">
        <f>AA4070-AB4070</f>
        <v>-3696</v>
      </c>
      <c r="AD4070" s="1">
        <f>_xlfn.IFNA(INDEX($AV$2:$AV$53,MATCH(B4070,$AU$2:$AU$53,0)),1000)</f>
        <v>8626207</v>
      </c>
      <c r="AE4070" s="1">
        <f>C4070/AD4070*100000</f>
        <v>250.05196374258119</v>
      </c>
      <c r="AF4070" s="34">
        <f>IF(B4071=B4070,IFERROR((C4070/C4071)-1,0),0)</f>
        <v>6.4869668246445578E-2</v>
      </c>
      <c r="AG4070" s="35">
        <f>IFERROR(LOG(2)/LOG(1+(AF4070)),AF4070)</f>
        <v>11.028171101197104</v>
      </c>
      <c r="AH4070" s="35">
        <f>AVERAGE(Z4070:Z4076)</f>
        <v>817.71428571428567</v>
      </c>
      <c r="AJ4070" s="1">
        <f>Q4070/AD4070*100000</f>
        <v>8.9146944885509942</v>
      </c>
      <c r="AK4070" s="34">
        <f>IF(B4071=B4070,IFERROR((Q4070/Q4071)-1,0),0)</f>
        <v>7.8541374474053294E-2</v>
      </c>
      <c r="AL4070" s="35">
        <f>IFERROR(LOG(2)/LOG(1+(AK4070)),AK4070)</f>
        <v>9.1674555514478229</v>
      </c>
      <c r="AM4070" s="35">
        <f>AVERAGE(W4070:W4076)</f>
        <v>31</v>
      </c>
      <c r="AN4070" s="4">
        <f>ROUNDDOWN(N4070,0)</f>
        <v>43957</v>
      </c>
      <c r="AO4070" s="38" cm="1">
        <f t="array" ref="AO4070">_xlfn.ANCHORARRAY(AN4070)-1</f>
        <v>43956</v>
      </c>
    </row>
    <row r="4071" spans="1:41" x14ac:dyDescent="0.25">
      <c r="A4071">
        <v>20200506</v>
      </c>
      <c r="B4071" s="1" t="s">
        <v>127</v>
      </c>
      <c r="C4071">
        <v>20256</v>
      </c>
      <c r="D4071">
        <v>93452</v>
      </c>
      <c r="E4071">
        <v>469</v>
      </c>
      <c r="F4071">
        <v>1496</v>
      </c>
      <c r="G4071">
        <v>4113</v>
      </c>
      <c r="H4071">
        <v>361</v>
      </c>
      <c r="J4071">
        <v>189</v>
      </c>
      <c r="L4071">
        <v>2617</v>
      </c>
      <c r="M4071" s="1" t="s">
        <v>39</v>
      </c>
      <c r="N4071" s="2">
        <v>43955.708333333336</v>
      </c>
      <c r="O4071" s="1" t="s">
        <v>705</v>
      </c>
      <c r="P4071" s="2">
        <v>43957.666666666664</v>
      </c>
      <c r="Q4071">
        <v>713</v>
      </c>
      <c r="R4071">
        <v>4113</v>
      </c>
      <c r="S4071">
        <v>114177</v>
      </c>
      <c r="T4071">
        <v>113708</v>
      </c>
      <c r="U4071">
        <v>113708</v>
      </c>
      <c r="V4071">
        <v>51</v>
      </c>
      <c r="W4071">
        <v>0</v>
      </c>
      <c r="X4071">
        <v>0</v>
      </c>
      <c r="Y4071">
        <v>0</v>
      </c>
      <c r="Z4071">
        <v>0</v>
      </c>
      <c r="AA4071">
        <v>0</v>
      </c>
      <c r="AB4071" s="1">
        <f>Z4071/0.1</f>
        <v>0</v>
      </c>
      <c r="AC4071" s="1">
        <f>AA4071-AB4071</f>
        <v>0</v>
      </c>
      <c r="AD4071" s="1">
        <f>_xlfn.IFNA(INDEX($AV$2:$AV$53,MATCH(B4071,$AU$2:$AU$53,0)),1000)</f>
        <v>8626207</v>
      </c>
      <c r="AE4071" s="1">
        <f>C4071/AD4071*100000</f>
        <v>234.81931282196217</v>
      </c>
      <c r="AF4071" s="34">
        <f>IF(B4072=B4071,IFERROR((C4071/C4072)-1,0),0)</f>
        <v>0</v>
      </c>
      <c r="AG4071" s="35">
        <f>IFERROR(LOG(2)/LOG(1+(AF4071)),AF4071)</f>
        <v>0</v>
      </c>
      <c r="AH4071" s="35">
        <f>AVERAGE(Z4071:Z4077)</f>
        <v>756.42857142857144</v>
      </c>
      <c r="AJ4071" s="1">
        <f>Q4071/AD4071*100000</f>
        <v>8.2655099744302447</v>
      </c>
      <c r="AK4071" s="34">
        <f>IF(B4072=B4071,IFERROR((Q4071/Q4072)-1,0),0)</f>
        <v>0</v>
      </c>
      <c r="AL4071" s="35">
        <f>IFERROR(LOG(2)/LOG(1+(AK4071)),AK4071)</f>
        <v>0</v>
      </c>
      <c r="AM4071" s="35">
        <f>AVERAGE(W4071:W4077)</f>
        <v>27.285714285714285</v>
      </c>
      <c r="AN4071" s="4">
        <f>ROUNDDOWN(N4071,0)</f>
        <v>43955</v>
      </c>
      <c r="AO4071" s="38" cm="1">
        <f t="array" ref="AO4071">_xlfn.ANCHORARRAY(AN4071)-1</f>
        <v>43954</v>
      </c>
    </row>
    <row r="4072" spans="1:41" x14ac:dyDescent="0.25">
      <c r="A4072">
        <v>20200505</v>
      </c>
      <c r="B4072" s="1" t="s">
        <v>127</v>
      </c>
      <c r="C4072">
        <v>20256</v>
      </c>
      <c r="D4072">
        <v>93452</v>
      </c>
      <c r="E4072">
        <v>469</v>
      </c>
      <c r="F4072">
        <v>1496</v>
      </c>
      <c r="G4072">
        <v>4113</v>
      </c>
      <c r="H4072">
        <v>361</v>
      </c>
      <c r="J4072">
        <v>189</v>
      </c>
      <c r="L4072">
        <v>2617</v>
      </c>
      <c r="M4072" s="1" t="s">
        <v>39</v>
      </c>
      <c r="N4072" s="2">
        <v>43955.708333333336</v>
      </c>
      <c r="O4072" s="1" t="s">
        <v>757</v>
      </c>
      <c r="P4072" s="2">
        <v>43956.666666666664</v>
      </c>
      <c r="Q4072">
        <v>713</v>
      </c>
      <c r="R4072">
        <v>4113</v>
      </c>
      <c r="S4072">
        <v>114177</v>
      </c>
      <c r="T4072">
        <v>113708</v>
      </c>
      <c r="U4072">
        <v>113708</v>
      </c>
      <c r="V4072">
        <v>51</v>
      </c>
      <c r="W4072">
        <v>29</v>
      </c>
      <c r="X4072">
        <v>103</v>
      </c>
      <c r="Y4072">
        <v>651</v>
      </c>
      <c r="Z4072">
        <v>764</v>
      </c>
      <c r="AA4072">
        <v>1415</v>
      </c>
      <c r="AB4072" s="1">
        <f>Z4072/0.1</f>
        <v>7640</v>
      </c>
      <c r="AC4072" s="1">
        <f>AA4072-AB4072</f>
        <v>-6225</v>
      </c>
      <c r="AD4072" s="1">
        <f>_xlfn.IFNA(INDEX($AV$2:$AV$53,MATCH(B4072,$AU$2:$AU$53,0)),1000)</f>
        <v>8626207</v>
      </c>
      <c r="AE4072" s="1">
        <f>C4072/AD4072*100000</f>
        <v>234.81931282196217</v>
      </c>
      <c r="AF4072" s="34">
        <f>IF(B4073=B4072,IFERROR((C4072/C4073)-1,0),0)</f>
        <v>3.9195567412271703E-2</v>
      </c>
      <c r="AG4072" s="35">
        <f>IFERROR(LOG(2)/LOG(1+(AF4072)),AF4072)</f>
        <v>18.028678575103516</v>
      </c>
      <c r="AH4072" s="35">
        <f>AVERAGE(Z4072:Z4078)</f>
        <v>845.28571428571433</v>
      </c>
      <c r="AJ4072" s="1">
        <f>Q4072/AD4072*100000</f>
        <v>8.2655099744302447</v>
      </c>
      <c r="AK4072" s="34">
        <f>IF(B4073=B4072,IFERROR((Q4072/Q4073)-1,0),0)</f>
        <v>4.2397660818713545E-2</v>
      </c>
      <c r="AL4072" s="35">
        <f>IFERROR(LOG(2)/LOG(1+(AK4072)),AK4072)</f>
        <v>16.692887978076254</v>
      </c>
      <c r="AM4072" s="35">
        <f>AVERAGE(W4072:W4078)</f>
        <v>31.571428571428573</v>
      </c>
      <c r="AN4072" s="4">
        <f>ROUNDDOWN(N4072,0)</f>
        <v>43955</v>
      </c>
      <c r="AO4072" s="38" cm="1">
        <f t="array" ref="AO4072">_xlfn.ANCHORARRAY(AN4072)-1</f>
        <v>43954</v>
      </c>
    </row>
    <row r="4073" spans="1:41" x14ac:dyDescent="0.25">
      <c r="A4073">
        <v>20200504</v>
      </c>
      <c r="B4073" s="1" t="s">
        <v>127</v>
      </c>
      <c r="C4073">
        <v>19492</v>
      </c>
      <c r="D4073">
        <v>92801</v>
      </c>
      <c r="E4073">
        <v>478</v>
      </c>
      <c r="F4073">
        <v>1463</v>
      </c>
      <c r="G4073">
        <v>4010</v>
      </c>
      <c r="H4073">
        <v>348</v>
      </c>
      <c r="J4073">
        <v>192</v>
      </c>
      <c r="L4073">
        <v>2547</v>
      </c>
      <c r="M4073" s="1" t="s">
        <v>39</v>
      </c>
      <c r="N4073" s="2">
        <v>43954.708333333336</v>
      </c>
      <c r="O4073" s="1" t="s">
        <v>810</v>
      </c>
      <c r="P4073" s="2">
        <v>43955.666666666664</v>
      </c>
      <c r="Q4073">
        <v>684</v>
      </c>
      <c r="R4073">
        <v>4010</v>
      </c>
      <c r="S4073">
        <v>112771</v>
      </c>
      <c r="T4073">
        <v>112293</v>
      </c>
      <c r="U4073">
        <v>112293</v>
      </c>
      <c r="V4073">
        <v>51</v>
      </c>
      <c r="W4073">
        <v>24</v>
      </c>
      <c r="X4073">
        <v>100</v>
      </c>
      <c r="Y4073">
        <v>3470</v>
      </c>
      <c r="Z4073">
        <v>821</v>
      </c>
      <c r="AA4073">
        <v>4291</v>
      </c>
      <c r="AB4073" s="1">
        <f>Z4073/0.1</f>
        <v>8210</v>
      </c>
      <c r="AC4073" s="1">
        <f>AA4073-AB4073</f>
        <v>-3919</v>
      </c>
      <c r="AD4073" s="1">
        <f>_xlfn.IFNA(INDEX($AV$2:$AV$53,MATCH(B4073,$AU$2:$AU$53,0)),1000)</f>
        <v>8626207</v>
      </c>
      <c r="AE4073" s="1">
        <f>C4073/AD4073*100000</f>
        <v>225.96258123645771</v>
      </c>
      <c r="AF4073" s="34">
        <f>IF(B4074=B4073,IFERROR((C4073/C4074)-1,0),0)</f>
        <v>4.3971935086497771E-2</v>
      </c>
      <c r="AG4073" s="35">
        <f>IFERROR(LOG(2)/LOG(1+(AF4073)),AF4073)</f>
        <v>16.107487528960931</v>
      </c>
      <c r="AH4073" s="35">
        <f>AVERAGE(Z4073:Z4079)</f>
        <v>851</v>
      </c>
      <c r="AJ4073" s="1">
        <f>Q4073/AD4073*100000</f>
        <v>7.9293251367605713</v>
      </c>
      <c r="AK4073" s="34">
        <f>IF(B4074=B4073,IFERROR((Q4073/Q4074)-1,0),0)</f>
        <v>3.6363636363636376E-2</v>
      </c>
      <c r="AL4073" s="35">
        <f>IFERROR(LOG(2)/LOG(1+(AK4073)),AK4073)</f>
        <v>19.406057942191875</v>
      </c>
      <c r="AM4073" s="35">
        <f>AVERAGE(W4073:W4079)</f>
        <v>32.285714285714285</v>
      </c>
      <c r="AN4073" s="4">
        <f>ROUNDDOWN(N4073,0)</f>
        <v>43954</v>
      </c>
      <c r="AO4073" s="38" cm="1">
        <f t="array" ref="AO4073">_xlfn.ANCHORARRAY(AN4073)-1</f>
        <v>43953</v>
      </c>
    </row>
    <row r="4074" spans="1:41" x14ac:dyDescent="0.25">
      <c r="A4074">
        <v>20200503</v>
      </c>
      <c r="B4074" s="1" t="s">
        <v>127</v>
      </c>
      <c r="C4074">
        <v>18671</v>
      </c>
      <c r="D4074">
        <v>89331</v>
      </c>
      <c r="E4074">
        <v>465</v>
      </c>
      <c r="F4074">
        <v>1413</v>
      </c>
      <c r="G4074">
        <v>3910</v>
      </c>
      <c r="H4074">
        <v>385</v>
      </c>
      <c r="J4074">
        <v>193</v>
      </c>
      <c r="L4074">
        <v>2497</v>
      </c>
      <c r="M4074" s="1" t="s">
        <v>28</v>
      </c>
      <c r="N4074" s="2">
        <v>43953.708333333336</v>
      </c>
      <c r="O4074" s="1" t="s">
        <v>863</v>
      </c>
      <c r="P4074" s="2">
        <v>43954.666666666664</v>
      </c>
      <c r="Q4074">
        <v>660</v>
      </c>
      <c r="R4074">
        <v>3910</v>
      </c>
      <c r="S4074">
        <v>108467</v>
      </c>
      <c r="T4074">
        <v>108002</v>
      </c>
      <c r="U4074">
        <v>108002</v>
      </c>
      <c r="V4074">
        <v>51</v>
      </c>
      <c r="W4074">
        <v>44</v>
      </c>
      <c r="X4074">
        <v>172</v>
      </c>
      <c r="Y4074">
        <v>4966</v>
      </c>
      <c r="Z4074">
        <v>940</v>
      </c>
      <c r="AA4074">
        <v>5906</v>
      </c>
      <c r="AB4074" s="1">
        <f>Z4074/0.1</f>
        <v>9400</v>
      </c>
      <c r="AC4074" s="1">
        <f>AA4074-AB4074</f>
        <v>-3494</v>
      </c>
      <c r="AD4074" s="1">
        <f>_xlfn.IFNA(INDEX($AV$2:$AV$53,MATCH(B4074,$AU$2:$AU$53,0)),1000)</f>
        <v>8626207</v>
      </c>
      <c r="AE4074" s="1">
        <f>C4074/AD4074*100000</f>
        <v>216.44507255622315</v>
      </c>
      <c r="AF4074" s="34">
        <f>IF(B4075=B4074,IFERROR((C4074/C4075)-1,0),0)</f>
        <v>5.3014494388359479E-2</v>
      </c>
      <c r="AG4074" s="35">
        <f>IFERROR(LOG(2)/LOG(1+(AF4074)),AF4074)</f>
        <v>13.418262938736103</v>
      </c>
      <c r="AH4074" s="35">
        <f>AVERAGE(Z4074:Z4080)</f>
        <v>814.42857142857144</v>
      </c>
      <c r="AJ4074" s="1">
        <f>Q4074/AD4074*100000</f>
        <v>7.6511032021373939</v>
      </c>
      <c r="AK4074" s="34">
        <f>IF(B4075=B4074,IFERROR((Q4074/Q4075)-1,0),0)</f>
        <v>7.1428571428571397E-2</v>
      </c>
      <c r="AL4074" s="35">
        <f>IFERROR(LOG(2)/LOG(1+(AK4074)),AK4074)</f>
        <v>10.046649249713282</v>
      </c>
      <c r="AM4074" s="35">
        <f>AVERAGE(W4074:W4080)</f>
        <v>30.285714285714285</v>
      </c>
      <c r="AN4074" s="4">
        <f>ROUNDDOWN(N4074,0)</f>
        <v>43953</v>
      </c>
      <c r="AO4074" s="38" cm="1">
        <f t="array" ref="AO4074">_xlfn.ANCHORARRAY(AN4074)-1</f>
        <v>43952</v>
      </c>
    </row>
    <row r="4075" spans="1:41" x14ac:dyDescent="0.25">
      <c r="A4075">
        <v>20200502</v>
      </c>
      <c r="B4075" s="1" t="s">
        <v>127</v>
      </c>
      <c r="C4075">
        <v>17731</v>
      </c>
      <c r="D4075">
        <v>84365</v>
      </c>
      <c r="E4075">
        <v>458</v>
      </c>
      <c r="F4075">
        <v>1426</v>
      </c>
      <c r="G4075">
        <v>3738</v>
      </c>
      <c r="H4075">
        <v>375</v>
      </c>
      <c r="J4075">
        <v>202</v>
      </c>
      <c r="L4075">
        <v>2312</v>
      </c>
      <c r="M4075" s="1" t="s">
        <v>28</v>
      </c>
      <c r="N4075" s="2">
        <v>43953</v>
      </c>
      <c r="O4075" s="1" t="s">
        <v>916</v>
      </c>
      <c r="P4075" s="2">
        <v>43953.666666666664</v>
      </c>
      <c r="Q4075">
        <v>616</v>
      </c>
      <c r="R4075">
        <v>3738</v>
      </c>
      <c r="S4075">
        <v>102554</v>
      </c>
      <c r="T4075">
        <v>102096</v>
      </c>
      <c r="U4075">
        <v>102096</v>
      </c>
      <c r="V4075">
        <v>51</v>
      </c>
      <c r="W4075">
        <v>35</v>
      </c>
      <c r="X4075">
        <v>84</v>
      </c>
      <c r="Y4075">
        <v>-5174</v>
      </c>
      <c r="Z4075">
        <v>830</v>
      </c>
      <c r="AA4075">
        <v>-4344</v>
      </c>
      <c r="AB4075" s="1">
        <f>Z4075/0.1</f>
        <v>8300</v>
      </c>
      <c r="AC4075" s="1">
        <f>AA4075-AB4075</f>
        <v>-12644</v>
      </c>
      <c r="AD4075" s="1">
        <f>_xlfn.IFNA(INDEX($AV$2:$AV$53,MATCH(B4075,$AU$2:$AU$53,0)),1000)</f>
        <v>8626207</v>
      </c>
      <c r="AE4075" s="1">
        <f>C4075/AD4075*100000</f>
        <v>205.54804678348202</v>
      </c>
      <c r="AF4075" s="34">
        <f>IF(B4076=B4075,IFERROR((C4075/C4076)-1,0),0)</f>
        <v>4.9109520146736863E-2</v>
      </c>
      <c r="AG4075" s="35">
        <f>IFERROR(LOG(2)/LOG(1+(AF4075)),AF4075)</f>
        <v>14.458118327325023</v>
      </c>
      <c r="AH4075" s="35">
        <f>AVERAGE(Z4075:Z4081)</f>
        <v>766.42857142857144</v>
      </c>
      <c r="AJ4075" s="1">
        <f>Q4075/AD4075*100000</f>
        <v>7.1410296553282349</v>
      </c>
      <c r="AK4075" s="34">
        <f>IF(B4076=B4075,IFERROR((Q4075/Q4076)-1,0),0)</f>
        <v>6.024096385542177E-2</v>
      </c>
      <c r="AL4075" s="35">
        <f>IFERROR(LOG(2)/LOG(1+(AK4075)),AK4075)</f>
        <v>11.849438106862282</v>
      </c>
      <c r="AM4075" s="35">
        <f>AVERAGE(W4075:W4081)</f>
        <v>25.714285714285715</v>
      </c>
      <c r="AN4075" s="4">
        <f>ROUNDDOWN(N4075,0)</f>
        <v>43953</v>
      </c>
      <c r="AO4075" s="38" cm="1">
        <f t="array" ref="AO4075">_xlfn.ANCHORARRAY(AN4075)-1</f>
        <v>43952</v>
      </c>
    </row>
    <row r="4076" spans="1:41" x14ac:dyDescent="0.25">
      <c r="A4076">
        <v>20200501</v>
      </c>
      <c r="B4076" s="1" t="s">
        <v>127</v>
      </c>
      <c r="C4076">
        <v>16901</v>
      </c>
      <c r="D4076">
        <v>89539</v>
      </c>
      <c r="E4076">
        <v>468</v>
      </c>
      <c r="F4076">
        <v>1431</v>
      </c>
      <c r="G4076">
        <v>3654</v>
      </c>
      <c r="H4076">
        <v>366</v>
      </c>
      <c r="J4076">
        <v>193</v>
      </c>
      <c r="L4076">
        <v>2196</v>
      </c>
      <c r="M4076" s="1" t="s">
        <v>28</v>
      </c>
      <c r="N4076" s="2">
        <v>43951.708333333336</v>
      </c>
      <c r="O4076" s="1" t="s">
        <v>969</v>
      </c>
      <c r="P4076" s="2">
        <v>43952.666666666664</v>
      </c>
      <c r="Q4076">
        <v>581</v>
      </c>
      <c r="R4076">
        <v>3654</v>
      </c>
      <c r="S4076">
        <v>106908</v>
      </c>
      <c r="T4076">
        <v>106440</v>
      </c>
      <c r="U4076">
        <v>106440</v>
      </c>
      <c r="V4076">
        <v>51</v>
      </c>
      <c r="W4076">
        <v>29</v>
      </c>
      <c r="X4076">
        <v>0</v>
      </c>
      <c r="Y4076">
        <v>13876</v>
      </c>
      <c r="Z4076">
        <v>1055</v>
      </c>
      <c r="AA4076">
        <v>14931</v>
      </c>
      <c r="AB4076" s="1">
        <f>Z4076/0.1</f>
        <v>10550</v>
      </c>
      <c r="AC4076" s="1">
        <f>AA4076-AB4076</f>
        <v>4381</v>
      </c>
      <c r="AD4076" s="1">
        <f>_xlfn.IFNA(INDEX($AV$2:$AV$53,MATCH(B4076,$AU$2:$AU$53,0)),1000)</f>
        <v>8626207</v>
      </c>
      <c r="AE4076" s="1">
        <f>C4076/AD4076*100000</f>
        <v>195.92620487776375</v>
      </c>
      <c r="AF4076" s="34">
        <f>IF(B4077=B4076,IFERROR((C4076/C4077)-1,0),0)</f>
        <v>6.6578316294332973E-2</v>
      </c>
      <c r="AG4076" s="35">
        <f>IFERROR(LOG(2)/LOG(1+(AF4076)),AF4076)</f>
        <v>10.753855692301384</v>
      </c>
      <c r="AH4076" s="35">
        <f>AVERAGE(Z4076:Z4082)</f>
        <v>758.14285714285711</v>
      </c>
      <c r="AJ4076" s="1">
        <f>Q4076/AD4076*100000</f>
        <v>6.7352893340027657</v>
      </c>
      <c r="AK4076" s="34">
        <f>IF(B4077=B4076,IFERROR((Q4076/Q4077)-1,0),0)</f>
        <v>5.2536231884057871E-2</v>
      </c>
      <c r="AL4076" s="35">
        <f>IFERROR(LOG(2)/LOG(1+(AK4076)),AK4076)</f>
        <v>13.537314192519945</v>
      </c>
      <c r="AM4076" s="35">
        <f>AVERAGE(W4076:W4082)</f>
        <v>24.428571428571427</v>
      </c>
      <c r="AN4076" s="4">
        <f>ROUNDDOWN(N4076,0)</f>
        <v>43951</v>
      </c>
      <c r="AO4076" s="38" cm="1">
        <f t="array" ref="AO4076">_xlfn.ANCHORARRAY(AN4076)-1</f>
        <v>43950</v>
      </c>
    </row>
    <row r="4077" spans="1:41" x14ac:dyDescent="0.25">
      <c r="A4077">
        <v>20200430</v>
      </c>
      <c r="B4077" s="1" t="s">
        <v>127</v>
      </c>
      <c r="C4077">
        <v>15846</v>
      </c>
      <c r="D4077">
        <v>75663</v>
      </c>
      <c r="E4077">
        <v>583</v>
      </c>
      <c r="F4077">
        <v>1550</v>
      </c>
      <c r="G4077">
        <v>3654</v>
      </c>
      <c r="H4077">
        <v>372</v>
      </c>
      <c r="J4077">
        <v>208</v>
      </c>
      <c r="L4077">
        <v>2104</v>
      </c>
      <c r="M4077" s="1" t="s">
        <v>28</v>
      </c>
      <c r="N4077" s="2">
        <v>43951</v>
      </c>
      <c r="O4077" s="1" t="s">
        <v>1021</v>
      </c>
      <c r="P4077" s="2">
        <v>43951.666666666664</v>
      </c>
      <c r="Q4077">
        <v>552</v>
      </c>
      <c r="R4077">
        <v>3654</v>
      </c>
      <c r="S4077">
        <v>92092</v>
      </c>
      <c r="T4077">
        <v>91509</v>
      </c>
      <c r="U4077">
        <v>91509</v>
      </c>
      <c r="V4077">
        <v>51</v>
      </c>
      <c r="W4077">
        <v>30</v>
      </c>
      <c r="X4077">
        <v>46</v>
      </c>
      <c r="Y4077">
        <v>4684</v>
      </c>
      <c r="Z4077">
        <v>885</v>
      </c>
      <c r="AA4077">
        <v>5569</v>
      </c>
      <c r="AB4077" s="1">
        <f>Z4077/0.1</f>
        <v>8850</v>
      </c>
      <c r="AC4077" s="1">
        <f>AA4077-AB4077</f>
        <v>-3281</v>
      </c>
      <c r="AD4077" s="1">
        <f>_xlfn.IFNA(INDEX($AV$2:$AV$53,MATCH(B4077,$AU$2:$AU$53,0)),1000)</f>
        <v>8626207</v>
      </c>
      <c r="AE4077" s="1">
        <f>C4077/AD4077*100000</f>
        <v>183.69603233495323</v>
      </c>
      <c r="AF4077" s="34">
        <f>IF(B4078=B4077,IFERROR((C4077/C4078)-1,0),0)</f>
        <v>5.9153799879687163E-2</v>
      </c>
      <c r="AG4077" s="35">
        <f>IFERROR(LOG(2)/LOG(1+(AF4077)),AF4077)</f>
        <v>12.060965987685568</v>
      </c>
      <c r="AH4077" s="35">
        <f>AVERAGE(Z4077:Z4083)</f>
        <v>692.57142857142856</v>
      </c>
      <c r="AJ4077" s="1">
        <f>Q4077/AD4077*100000</f>
        <v>6.3991044963330932</v>
      </c>
      <c r="AK4077" s="34">
        <f>IF(B4078=B4077,IFERROR((Q4077/Q4078)-1,0),0)</f>
        <v>5.7471264367816133E-2</v>
      </c>
      <c r="AL4077" s="35">
        <f>IFERROR(LOG(2)/LOG(1+(AK4077)),AK4077)</f>
        <v>12.40410691814772</v>
      </c>
      <c r="AM4077" s="35">
        <f>AVERAGE(W4077:W4083)</f>
        <v>25.714285714285715</v>
      </c>
      <c r="AN4077" s="4">
        <f>ROUNDDOWN(N4077,0)</f>
        <v>43951</v>
      </c>
      <c r="AO4077" s="38" cm="1">
        <f t="array" ref="AO4077">_xlfn.ANCHORARRAY(AN4077)-1</f>
        <v>43950</v>
      </c>
    </row>
    <row r="4078" spans="1:41" x14ac:dyDescent="0.25">
      <c r="A4078">
        <v>20200429</v>
      </c>
      <c r="B4078" s="1" t="s">
        <v>127</v>
      </c>
      <c r="C4078">
        <v>14961</v>
      </c>
      <c r="D4078">
        <v>70979</v>
      </c>
      <c r="E4078">
        <v>620</v>
      </c>
      <c r="F4078">
        <v>1566</v>
      </c>
      <c r="G4078">
        <v>3608</v>
      </c>
      <c r="H4078">
        <v>387</v>
      </c>
      <c r="J4078">
        <v>222</v>
      </c>
      <c r="L4078">
        <v>2042</v>
      </c>
      <c r="M4078" s="1" t="s">
        <v>28</v>
      </c>
      <c r="N4078" s="2">
        <v>43950</v>
      </c>
      <c r="O4078" s="1" t="s">
        <v>1074</v>
      </c>
      <c r="P4078" s="2">
        <v>43950.666666666664</v>
      </c>
      <c r="Q4078">
        <v>522</v>
      </c>
      <c r="R4078">
        <v>3608</v>
      </c>
      <c r="S4078">
        <v>86560</v>
      </c>
      <c r="T4078">
        <v>85940</v>
      </c>
      <c r="U4078">
        <v>85940</v>
      </c>
      <c r="V4078">
        <v>51</v>
      </c>
      <c r="W4078">
        <v>30</v>
      </c>
      <c r="X4078">
        <v>186</v>
      </c>
      <c r="Y4078">
        <v>2020</v>
      </c>
      <c r="Z4078">
        <v>622</v>
      </c>
      <c r="AA4078">
        <v>2642</v>
      </c>
      <c r="AB4078" s="1">
        <f>Z4078/0.1</f>
        <v>6220</v>
      </c>
      <c r="AC4078" s="1">
        <f>AA4078-AB4078</f>
        <v>-3578</v>
      </c>
      <c r="AD4078" s="1">
        <f>_xlfn.IFNA(INDEX($AV$2:$AV$53,MATCH(B4078,$AU$2:$AU$53,0)),1000)</f>
        <v>8626207</v>
      </c>
      <c r="AE4078" s="1">
        <f>C4078/AD4078*100000</f>
        <v>173.43659849572356</v>
      </c>
      <c r="AF4078" s="34">
        <f>IF(B4079=B4078,IFERROR((C4078/C4079)-1,0),0)</f>
        <v>4.3378199316549182E-2</v>
      </c>
      <c r="AG4078" s="35">
        <f>IFERROR(LOG(2)/LOG(1+(AF4078)),AF4078)</f>
        <v>16.323280706007878</v>
      </c>
      <c r="AH4078" s="35">
        <f>AVERAGE(Z4078:Z4084)</f>
        <v>670.71428571428567</v>
      </c>
      <c r="AJ4078" s="1">
        <f>Q4078/AD4078*100000</f>
        <v>6.0513270780541211</v>
      </c>
      <c r="AK4078" s="34">
        <f>IF(B4079=B4078,IFERROR((Q4078/Q4079)-1,0),0)</f>
        <v>6.0975609756097615E-2</v>
      </c>
      <c r="AL4078" s="35">
        <f>IFERROR(LOG(2)/LOG(1+(AK4078)),AK4078)</f>
        <v>11.710768667793532</v>
      </c>
      <c r="AM4078" s="35">
        <f>AVERAGE(W4078:W4084)</f>
        <v>24.714285714285715</v>
      </c>
      <c r="AN4078" s="4">
        <f>ROUNDDOWN(N4078,0)</f>
        <v>43950</v>
      </c>
      <c r="AO4078" s="38" cm="1">
        <f t="array" ref="AO4078">_xlfn.ANCHORARRAY(AN4078)-1</f>
        <v>43949</v>
      </c>
    </row>
    <row r="4079" spans="1:41" x14ac:dyDescent="0.25">
      <c r="A4079">
        <v>20200428</v>
      </c>
      <c r="B4079" s="1" t="s">
        <v>127</v>
      </c>
      <c r="C4079">
        <v>14339</v>
      </c>
      <c r="D4079">
        <v>68959</v>
      </c>
      <c r="E4079">
        <v>560</v>
      </c>
      <c r="F4079">
        <v>1508</v>
      </c>
      <c r="G4079">
        <v>3422</v>
      </c>
      <c r="H4079">
        <v>376</v>
      </c>
      <c r="J4079">
        <v>217</v>
      </c>
      <c r="L4079">
        <v>1914</v>
      </c>
      <c r="M4079" s="1" t="s">
        <v>28</v>
      </c>
      <c r="N4079" s="2">
        <v>43948.708333333336</v>
      </c>
      <c r="O4079" s="1" t="s">
        <v>1127</v>
      </c>
      <c r="P4079" s="2">
        <v>43949.666666666664</v>
      </c>
      <c r="Q4079">
        <v>492</v>
      </c>
      <c r="R4079">
        <v>3422</v>
      </c>
      <c r="S4079">
        <v>83858</v>
      </c>
      <c r="T4079">
        <v>83298</v>
      </c>
      <c r="U4079">
        <v>83298</v>
      </c>
      <c r="V4079">
        <v>51</v>
      </c>
      <c r="W4079">
        <v>34</v>
      </c>
      <c r="X4079">
        <v>124</v>
      </c>
      <c r="Y4079">
        <v>1815</v>
      </c>
      <c r="Z4079">
        <v>804</v>
      </c>
      <c r="AA4079">
        <v>2619</v>
      </c>
      <c r="AB4079" s="1">
        <f>Z4079/0.1</f>
        <v>8040</v>
      </c>
      <c r="AC4079" s="1">
        <f>AA4079-AB4079</f>
        <v>-5421</v>
      </c>
      <c r="AD4079" s="1">
        <f>_xlfn.IFNA(INDEX($AV$2:$AV$53,MATCH(B4079,$AU$2:$AU$53,0)),1000)</f>
        <v>8626207</v>
      </c>
      <c r="AE4079" s="1">
        <f>C4079/AD4079*100000</f>
        <v>166.22601335673951</v>
      </c>
      <c r="AF4079" s="34">
        <f>IF(B4080=B4079,IFERROR((C4079/C4080)-1,0),0)</f>
        <v>5.9401551533062369E-2</v>
      </c>
      <c r="AG4079" s="35">
        <f>IFERROR(LOG(2)/LOG(1+(AF4079)),AF4079)</f>
        <v>12.012080314194275</v>
      </c>
      <c r="AH4079" s="35">
        <f>AVERAGE(Z4079:Z4085)</f>
        <v>672.71428571428567</v>
      </c>
      <c r="AJ4079" s="1">
        <f>Q4079/AD4079*100000</f>
        <v>5.7035496597751481</v>
      </c>
      <c r="AK4079" s="34">
        <f>IF(B4080=B4079,IFERROR((Q4079/Q4080)-1,0),0)</f>
        <v>7.4235807860262071E-2</v>
      </c>
      <c r="AL4079" s="35">
        <f>IFERROR(LOG(2)/LOG(1+(AK4079)),AK4079)</f>
        <v>9.6795378707388746</v>
      </c>
      <c r="AM4079" s="35">
        <f>AVERAGE(W4079:W4085)</f>
        <v>24</v>
      </c>
      <c r="AN4079" s="4">
        <f>ROUNDDOWN(N4079,0)</f>
        <v>43948</v>
      </c>
      <c r="AO4079" s="38" cm="1">
        <f t="array" ref="AO4079">_xlfn.ANCHORARRAY(AN4079)-1</f>
        <v>43947</v>
      </c>
    </row>
    <row r="4080" spans="1:41" x14ac:dyDescent="0.25">
      <c r="A4080">
        <v>20200427</v>
      </c>
      <c r="B4080" s="1" t="s">
        <v>127</v>
      </c>
      <c r="C4080">
        <v>13535</v>
      </c>
      <c r="D4080">
        <v>67144</v>
      </c>
      <c r="E4080">
        <v>542</v>
      </c>
      <c r="F4080">
        <v>1455</v>
      </c>
      <c r="G4080">
        <v>3298</v>
      </c>
      <c r="H4080">
        <v>389</v>
      </c>
      <c r="J4080">
        <v>217</v>
      </c>
      <c r="L4080">
        <v>1843</v>
      </c>
      <c r="M4080" s="1" t="s">
        <v>28</v>
      </c>
      <c r="N4080" s="2">
        <v>43948</v>
      </c>
      <c r="O4080" s="1" t="s">
        <v>1179</v>
      </c>
      <c r="P4080" s="2">
        <v>43948.666666666664</v>
      </c>
      <c r="Q4080">
        <v>458</v>
      </c>
      <c r="R4080">
        <v>3298</v>
      </c>
      <c r="S4080">
        <v>81221</v>
      </c>
      <c r="T4080">
        <v>80679</v>
      </c>
      <c r="U4080">
        <v>80679</v>
      </c>
      <c r="V4080">
        <v>51</v>
      </c>
      <c r="W4080">
        <v>10</v>
      </c>
      <c r="X4080">
        <v>1284</v>
      </c>
      <c r="Y4080">
        <v>3514</v>
      </c>
      <c r="Z4080">
        <v>565</v>
      </c>
      <c r="AA4080">
        <v>4079</v>
      </c>
      <c r="AB4080" s="1">
        <f>Z4080/0.1</f>
        <v>5650</v>
      </c>
      <c r="AC4080" s="1">
        <f>AA4080-AB4080</f>
        <v>-1571</v>
      </c>
      <c r="AD4080" s="1">
        <f>_xlfn.IFNA(INDEX($AV$2:$AV$53,MATCH(B4080,$AU$2:$AU$53,0)),1000)</f>
        <v>8626207</v>
      </c>
      <c r="AE4080" s="1">
        <f>C4080/AD4080*100000</f>
        <v>156.90557854686307</v>
      </c>
      <c r="AF4080" s="34">
        <f>IF(B4081=B4080,IFERROR((C4080/C4081)-1,0),0)</f>
        <v>4.356206630686188E-2</v>
      </c>
      <c r="AG4080" s="35">
        <f>IFERROR(LOG(2)/LOG(1+(AF4080)),AF4080)</f>
        <v>16.255825609927879</v>
      </c>
      <c r="AH4080" s="35">
        <f>AVERAGE(Z4080:Z4086)</f>
        <v>649.28571428571433</v>
      </c>
      <c r="AJ4080" s="1">
        <f>Q4080/AD4080*100000</f>
        <v>5.3094019190589794</v>
      </c>
      <c r="AK4080" s="34">
        <f>IF(B4081=B4080,IFERROR((Q4080/Q4081)-1,0),0)</f>
        <v>2.2321428571428603E-2</v>
      </c>
      <c r="AL4080" s="35">
        <f>IFERROR(LOG(2)/LOG(1+(AK4080)),AK4080)</f>
        <v>31.398292132749567</v>
      </c>
      <c r="AM4080" s="35">
        <f>AVERAGE(W4080:W4086)</f>
        <v>22.571428571428573</v>
      </c>
      <c r="AN4080" s="4">
        <f>ROUNDDOWN(N4080,0)</f>
        <v>43948</v>
      </c>
      <c r="AO4080" s="38" cm="1">
        <f t="array" ref="AO4080">_xlfn.ANCHORARRAY(AN4080)-1</f>
        <v>43947</v>
      </c>
    </row>
    <row r="4081" spans="1:41" x14ac:dyDescent="0.25">
      <c r="A4081">
        <v>20200426</v>
      </c>
      <c r="B4081" s="1" t="s">
        <v>127</v>
      </c>
      <c r="C4081">
        <v>12970</v>
      </c>
      <c r="D4081">
        <v>63630</v>
      </c>
      <c r="E4081">
        <v>539</v>
      </c>
      <c r="F4081">
        <v>1436</v>
      </c>
      <c r="G4081">
        <v>2014</v>
      </c>
      <c r="H4081">
        <v>387</v>
      </c>
      <c r="J4081">
        <v>217</v>
      </c>
      <c r="L4081">
        <v>1815</v>
      </c>
      <c r="M4081" s="1" t="s">
        <v>28</v>
      </c>
      <c r="N4081" s="2">
        <v>43947</v>
      </c>
      <c r="O4081" s="1" t="s">
        <v>1230</v>
      </c>
      <c r="P4081" s="2">
        <v>43947.666666666664</v>
      </c>
      <c r="Q4081">
        <v>448</v>
      </c>
      <c r="R4081">
        <v>2014</v>
      </c>
      <c r="S4081">
        <v>77139</v>
      </c>
      <c r="T4081">
        <v>76600</v>
      </c>
      <c r="U4081">
        <v>76600</v>
      </c>
      <c r="V4081">
        <v>51</v>
      </c>
      <c r="W4081">
        <v>12</v>
      </c>
      <c r="X4081">
        <v>72</v>
      </c>
      <c r="Y4081">
        <v>3354</v>
      </c>
      <c r="Z4081">
        <v>604</v>
      </c>
      <c r="AA4081">
        <v>3958</v>
      </c>
      <c r="AB4081" s="1">
        <f>Z4081/0.1</f>
        <v>6040</v>
      </c>
      <c r="AC4081" s="1">
        <f>AA4081-AB4081</f>
        <v>-2082</v>
      </c>
      <c r="AD4081" s="1">
        <f>_xlfn.IFNA(INDEX($AV$2:$AV$53,MATCH(B4081,$AU$2:$AU$53,0)),1000)</f>
        <v>8626207</v>
      </c>
      <c r="AE4081" s="1">
        <f>C4081/AD4081*100000</f>
        <v>150.35577050260909</v>
      </c>
      <c r="AF4081" s="34">
        <f>IF(B4082=B4081,IFERROR((C4081/C4082)-1,0),0)</f>
        <v>4.8843603428756266E-2</v>
      </c>
      <c r="AG4081" s="35">
        <f>IFERROR(LOG(2)/LOG(1+(AF4081)),AF4081)</f>
        <v>14.534974801423962</v>
      </c>
      <c r="AH4081" s="35">
        <f>AVERAGE(Z4081:Z4087)</f>
        <v>633.28571428571433</v>
      </c>
      <c r="AJ4081" s="1">
        <f>Q4081/AD4081*100000</f>
        <v>5.1934761129659881</v>
      </c>
      <c r="AK4081" s="34">
        <f>IF(B4082=B4081,IFERROR((Q4081/Q4082)-1,0),0)</f>
        <v>2.7522935779816571E-2</v>
      </c>
      <c r="AL4081" s="35">
        <f>IFERROR(LOG(2)/LOG(1+(AK4081)),AK4081)</f>
        <v>25.529352867266145</v>
      </c>
      <c r="AM4081" s="35">
        <f>AVERAGE(W4081:W4087)</f>
        <v>24.428571428571427</v>
      </c>
      <c r="AN4081" s="4">
        <f>ROUNDDOWN(N4081,0)</f>
        <v>43947</v>
      </c>
      <c r="AO4081" s="38" cm="1">
        <f t="array" ref="AO4081">_xlfn.ANCHORARRAY(AN4081)-1</f>
        <v>43946</v>
      </c>
    </row>
    <row r="4082" spans="1:41" x14ac:dyDescent="0.25">
      <c r="A4082">
        <v>20200425</v>
      </c>
      <c r="B4082" s="1" t="s">
        <v>127</v>
      </c>
      <c r="C4082">
        <v>12366</v>
      </c>
      <c r="D4082">
        <v>60276</v>
      </c>
      <c r="E4082">
        <v>1405</v>
      </c>
      <c r="F4082">
        <v>1405</v>
      </c>
      <c r="G4082">
        <v>1942</v>
      </c>
      <c r="H4082">
        <v>357</v>
      </c>
      <c r="J4082">
        <v>223</v>
      </c>
      <c r="L4082">
        <v>1717</v>
      </c>
      <c r="M4082" s="1" t="s">
        <v>28</v>
      </c>
      <c r="N4082" s="2">
        <v>43946</v>
      </c>
      <c r="O4082" s="1" t="s">
        <v>1282</v>
      </c>
      <c r="P4082" s="2">
        <v>43946.666666666664</v>
      </c>
      <c r="Q4082">
        <v>436</v>
      </c>
      <c r="R4082">
        <v>1942</v>
      </c>
      <c r="S4082">
        <v>74047</v>
      </c>
      <c r="T4082">
        <v>72642</v>
      </c>
      <c r="U4082">
        <v>72642</v>
      </c>
      <c r="V4082">
        <v>51</v>
      </c>
      <c r="W4082">
        <v>26</v>
      </c>
      <c r="X4082">
        <v>105</v>
      </c>
      <c r="Y4082">
        <v>2430</v>
      </c>
      <c r="Z4082">
        <v>772</v>
      </c>
      <c r="AA4082">
        <v>3202</v>
      </c>
      <c r="AB4082" s="1">
        <f>Z4082/0.1</f>
        <v>7720</v>
      </c>
      <c r="AC4082" s="1">
        <f>AA4082-AB4082</f>
        <v>-4518</v>
      </c>
      <c r="AD4082" s="1">
        <f>_xlfn.IFNA(INDEX($AV$2:$AV$53,MATCH(B4082,$AU$2:$AU$53,0)),1000)</f>
        <v>8626207</v>
      </c>
      <c r="AE4082" s="1">
        <f>C4082/AD4082*100000</f>
        <v>143.35385181459245</v>
      </c>
      <c r="AF4082" s="34">
        <f>IF(B4083=B4082,IFERROR((C4082/C4083)-1,0),0)</f>
        <v>6.6586165257892072E-2</v>
      </c>
      <c r="AG4082" s="35">
        <f>IFERROR(LOG(2)/LOG(1+(AF4082)),AF4082)</f>
        <v>10.752628051451806</v>
      </c>
      <c r="AH4082" s="35">
        <f>AVERAGE(Z4082:Z4088)</f>
        <v>616.14285714285711</v>
      </c>
      <c r="AJ4082" s="1">
        <f>Q4082/AD4082*100000</f>
        <v>5.0543651456543994</v>
      </c>
      <c r="AK4082" s="34">
        <f>IF(B4083=B4082,IFERROR((Q4082/Q4083)-1,0),0)</f>
        <v>6.341463414634152E-2</v>
      </c>
      <c r="AL4082" s="35">
        <f>IFERROR(LOG(2)/LOG(1+(AK4082)),AK4082)</f>
        <v>11.27342014362323</v>
      </c>
      <c r="AM4082" s="35">
        <f>AVERAGE(W4082:W4088)</f>
        <v>25.428571428571427</v>
      </c>
      <c r="AN4082" s="4">
        <f>ROUNDDOWN(N4082,0)</f>
        <v>43946</v>
      </c>
      <c r="AO4082" s="38" cm="1">
        <f t="array" ref="AO4082">_xlfn.ANCHORARRAY(AN4082)-1</f>
        <v>43945</v>
      </c>
    </row>
    <row r="4083" spans="1:41" x14ac:dyDescent="0.25">
      <c r="A4083">
        <v>20200424</v>
      </c>
      <c r="B4083" s="1" t="s">
        <v>127</v>
      </c>
      <c r="C4083">
        <v>11594</v>
      </c>
      <c r="D4083">
        <v>57846</v>
      </c>
      <c r="E4083">
        <v>487</v>
      </c>
      <c r="F4083">
        <v>1399</v>
      </c>
      <c r="G4083">
        <v>1837</v>
      </c>
      <c r="H4083">
        <v>379</v>
      </c>
      <c r="J4083">
        <v>220</v>
      </c>
      <c r="L4083">
        <v>1672</v>
      </c>
      <c r="M4083" s="1" t="s">
        <v>33</v>
      </c>
      <c r="N4083" s="2">
        <v>43945</v>
      </c>
      <c r="O4083" s="1" t="s">
        <v>1334</v>
      </c>
      <c r="P4083" s="2">
        <v>43945.666666666664</v>
      </c>
      <c r="Q4083">
        <v>410</v>
      </c>
      <c r="R4083">
        <v>1837</v>
      </c>
      <c r="S4083">
        <v>69927</v>
      </c>
      <c r="T4083">
        <v>69440</v>
      </c>
      <c r="U4083">
        <v>69440</v>
      </c>
      <c r="V4083">
        <v>51</v>
      </c>
      <c r="W4083">
        <v>38</v>
      </c>
      <c r="X4083">
        <v>84</v>
      </c>
      <c r="Y4083">
        <v>3955</v>
      </c>
      <c r="Z4083">
        <v>596</v>
      </c>
      <c r="AA4083">
        <v>4551</v>
      </c>
      <c r="AB4083" s="1">
        <f>Z4083/0.1</f>
        <v>5960</v>
      </c>
      <c r="AC4083" s="1">
        <f>AA4083-AB4083</f>
        <v>-1409</v>
      </c>
      <c r="AD4083" s="1">
        <f>_xlfn.IFNA(INDEX($AV$2:$AV$53,MATCH(B4083,$AU$2:$AU$53,0)),1000)</f>
        <v>8626207</v>
      </c>
      <c r="AE4083" s="1">
        <f>C4083/AD4083*100000</f>
        <v>134.40437958421356</v>
      </c>
      <c r="AF4083" s="34">
        <f>IF(B4084=B4083,IFERROR((C4083/C4084)-1,0),0)</f>
        <v>5.4191671212947767E-2</v>
      </c>
      <c r="AG4083" s="35">
        <f>IFERROR(LOG(2)/LOG(1+(AF4083)),AF4083)</f>
        <v>13.134184248399833</v>
      </c>
      <c r="AH4083" s="35">
        <f>AVERAGE(Z4083:Z4089)</f>
        <v>586.14285714285711</v>
      </c>
      <c r="AJ4083" s="1">
        <f>Q4083/AD4083*100000</f>
        <v>4.7529580498126229</v>
      </c>
      <c r="AK4083" s="34">
        <f>IF(B4084=B4083,IFERROR((Q4083/Q4084)-1,0),0)</f>
        <v>0.10215053763440851</v>
      </c>
      <c r="AL4083" s="35">
        <f>IFERROR(LOG(2)/LOG(1+(AK4083)),AK4083)</f>
        <v>7.1265024104384249</v>
      </c>
      <c r="AM4083" s="35">
        <f>AVERAGE(W4083:W4089)</f>
        <v>25.571428571428573</v>
      </c>
      <c r="AN4083" s="4">
        <f>ROUNDDOWN(N4083,0)</f>
        <v>43945</v>
      </c>
      <c r="AO4083" s="38" cm="1">
        <f t="array" ref="AO4083">_xlfn.ANCHORARRAY(AN4083)-1</f>
        <v>43944</v>
      </c>
    </row>
    <row r="4084" spans="1:41" x14ac:dyDescent="0.25">
      <c r="A4084">
        <v>20200423</v>
      </c>
      <c r="B4084" s="1" t="s">
        <v>127</v>
      </c>
      <c r="C4084">
        <v>10998</v>
      </c>
      <c r="D4084">
        <v>53891</v>
      </c>
      <c r="E4084">
        <v>492</v>
      </c>
      <c r="F4084">
        <v>1379</v>
      </c>
      <c r="G4084">
        <v>1753</v>
      </c>
      <c r="H4084">
        <v>400</v>
      </c>
      <c r="J4084">
        <v>249</v>
      </c>
      <c r="L4084">
        <v>1567</v>
      </c>
      <c r="M4084" s="1" t="s">
        <v>33</v>
      </c>
      <c r="N4084" s="2">
        <v>43944</v>
      </c>
      <c r="O4084" s="1" t="s">
        <v>1386</v>
      </c>
      <c r="P4084" s="2">
        <v>43944.666666666664</v>
      </c>
      <c r="Q4084">
        <v>372</v>
      </c>
      <c r="R4084">
        <v>1753</v>
      </c>
      <c r="S4084">
        <v>65381</v>
      </c>
      <c r="T4084">
        <v>64889</v>
      </c>
      <c r="U4084">
        <v>64889</v>
      </c>
      <c r="V4084">
        <v>51</v>
      </c>
      <c r="W4084">
        <v>23</v>
      </c>
      <c r="X4084">
        <v>94</v>
      </c>
      <c r="Y4084">
        <v>3379</v>
      </c>
      <c r="Z4084">
        <v>732</v>
      </c>
      <c r="AA4084">
        <v>4111</v>
      </c>
      <c r="AB4084" s="1">
        <f>Z4084/0.1</f>
        <v>7320</v>
      </c>
      <c r="AC4084" s="1">
        <f>AA4084-AB4084</f>
        <v>-3209</v>
      </c>
      <c r="AD4084" s="1">
        <f>_xlfn.IFNA(INDEX($AV$2:$AV$53,MATCH(B4084,$AU$2:$AU$53,0)),1000)</f>
        <v>8626207</v>
      </c>
      <c r="AE4084" s="1">
        <f>C4084/AD4084*100000</f>
        <v>127.49520154107131</v>
      </c>
      <c r="AF4084" s="34">
        <f>IF(B4085=B4084,IFERROR((C4084/C4085)-1,0),0)</f>
        <v>7.1303331385154989E-2</v>
      </c>
      <c r="AG4084" s="35">
        <f>IFERROR(LOG(2)/LOG(1+(AF4084)),AF4084)</f>
        <v>10.063700603176551</v>
      </c>
      <c r="AH4084" s="35">
        <f>AVERAGE(Z4084:Z4090)</f>
        <v>587</v>
      </c>
      <c r="AJ4084" s="1">
        <f>Q4084/AD4084*100000</f>
        <v>4.3124399866592587</v>
      </c>
      <c r="AK4084" s="34">
        <f>IF(B4085=B4084,IFERROR((Q4084/Q4085)-1,0),0)</f>
        <v>6.5902578796561695E-2</v>
      </c>
      <c r="AL4084" s="35">
        <f>IFERROR(LOG(2)/LOG(1+(AK4084)),AK4084)</f>
        <v>10.860642385314916</v>
      </c>
      <c r="AM4084" s="35">
        <f>AVERAGE(W4084:W4090)</f>
        <v>23.428571428571427</v>
      </c>
      <c r="AN4084" s="4">
        <f>ROUNDDOWN(N4084,0)</f>
        <v>43944</v>
      </c>
      <c r="AO4084" s="38" cm="1">
        <f t="array" ref="AO4084">_xlfn.ANCHORARRAY(AN4084)-1</f>
        <v>43943</v>
      </c>
    </row>
    <row r="4085" spans="1:41" x14ac:dyDescent="0.25">
      <c r="A4085">
        <v>20200422</v>
      </c>
      <c r="B4085" s="1" t="s">
        <v>127</v>
      </c>
      <c r="C4085">
        <v>10266</v>
      </c>
      <c r="D4085">
        <v>50512</v>
      </c>
      <c r="E4085">
        <v>477</v>
      </c>
      <c r="F4085">
        <v>1374</v>
      </c>
      <c r="G4085">
        <v>1659</v>
      </c>
      <c r="H4085">
        <v>419</v>
      </c>
      <c r="J4085">
        <v>244</v>
      </c>
      <c r="L4085">
        <v>1497</v>
      </c>
      <c r="M4085" s="1" t="s">
        <v>33</v>
      </c>
      <c r="N4085" s="2">
        <v>43943</v>
      </c>
      <c r="O4085" s="1" t="s">
        <v>1438</v>
      </c>
      <c r="P4085" s="2">
        <v>43943.666666666664</v>
      </c>
      <c r="Q4085">
        <v>349</v>
      </c>
      <c r="R4085">
        <v>1659</v>
      </c>
      <c r="S4085">
        <v>61255</v>
      </c>
      <c r="T4085">
        <v>60778</v>
      </c>
      <c r="U4085">
        <v>60778</v>
      </c>
      <c r="V4085">
        <v>51</v>
      </c>
      <c r="W4085">
        <v>25</v>
      </c>
      <c r="X4085">
        <v>78</v>
      </c>
      <c r="Y4085">
        <v>1788</v>
      </c>
      <c r="Z4085">
        <v>636</v>
      </c>
      <c r="AA4085">
        <v>2424</v>
      </c>
      <c r="AB4085" s="1">
        <f>Z4085/0.1</f>
        <v>6360</v>
      </c>
      <c r="AC4085" s="1">
        <f>AA4085-AB4085</f>
        <v>-3936</v>
      </c>
      <c r="AD4085" s="1">
        <f>_xlfn.IFNA(INDEX($AV$2:$AV$53,MATCH(B4085,$AU$2:$AU$53,0)),1000)</f>
        <v>8626207</v>
      </c>
      <c r="AE4085" s="1">
        <f>C4085/AD4085*100000</f>
        <v>119.00943253506436</v>
      </c>
      <c r="AF4085" s="34">
        <f>IF(B4086=B4085,IFERROR((C4085/C4086)-1,0),0)</f>
        <v>6.6043613707165161E-2</v>
      </c>
      <c r="AG4085" s="35">
        <f>IFERROR(LOG(2)/LOG(1+(AF4085)),AF4085)</f>
        <v>10.838174273989264</v>
      </c>
      <c r="AH4085" s="35">
        <f>AVERAGE(Z4085:Z4091)</f>
        <v>538</v>
      </c>
      <c r="AJ4085" s="1">
        <f>Q4085/AD4085*100000</f>
        <v>4.0458106326453791</v>
      </c>
      <c r="AK4085" s="34">
        <f>IF(B4086=B4085,IFERROR((Q4085/Q4086)-1,0),0)</f>
        <v>7.7160493827160392E-2</v>
      </c>
      <c r="AL4085" s="35">
        <f>IFERROR(LOG(2)/LOG(1+(AK4085)),AK4085)</f>
        <v>9.325468068501193</v>
      </c>
      <c r="AM4085" s="35">
        <f>AVERAGE(W4085:W4091)</f>
        <v>22</v>
      </c>
      <c r="AN4085" s="4">
        <f>ROUNDDOWN(N4085,0)</f>
        <v>43943</v>
      </c>
      <c r="AO4085" s="38" cm="1">
        <f t="array" ref="AO4085">_xlfn.ANCHORARRAY(AN4085)-1</f>
        <v>43942</v>
      </c>
    </row>
    <row r="4086" spans="1:41" x14ac:dyDescent="0.25">
      <c r="A4086">
        <v>20200421</v>
      </c>
      <c r="B4086" s="1" t="s">
        <v>127</v>
      </c>
      <c r="C4086">
        <v>9630</v>
      </c>
      <c r="D4086">
        <v>48724</v>
      </c>
      <c r="E4086">
        <v>477</v>
      </c>
      <c r="F4086">
        <v>1331</v>
      </c>
      <c r="G4086">
        <v>1581</v>
      </c>
      <c r="H4086">
        <v>403</v>
      </c>
      <c r="J4086">
        <v>251</v>
      </c>
      <c r="L4086">
        <v>1418</v>
      </c>
      <c r="M4086" s="1" t="s">
        <v>33</v>
      </c>
      <c r="N4086" s="2">
        <v>43942</v>
      </c>
      <c r="O4086" s="1" t="s">
        <v>1489</v>
      </c>
      <c r="P4086" s="2">
        <v>43942.666666666664</v>
      </c>
      <c r="Q4086">
        <v>324</v>
      </c>
      <c r="R4086">
        <v>1581</v>
      </c>
      <c r="S4086">
        <v>58831</v>
      </c>
      <c r="T4086">
        <v>58354</v>
      </c>
      <c r="U4086">
        <v>58354</v>
      </c>
      <c r="V4086">
        <v>51</v>
      </c>
      <c r="W4086">
        <v>24</v>
      </c>
      <c r="X4086">
        <v>81</v>
      </c>
      <c r="Y4086">
        <v>979</v>
      </c>
      <c r="Z4086">
        <v>640</v>
      </c>
      <c r="AA4086">
        <v>1619</v>
      </c>
      <c r="AB4086" s="1">
        <f>Z4086/0.1</f>
        <v>6400</v>
      </c>
      <c r="AC4086" s="1">
        <f>AA4086-AB4086</f>
        <v>-4781</v>
      </c>
      <c r="AD4086" s="1">
        <f>_xlfn.IFNA(INDEX($AV$2:$AV$53,MATCH(B4086,$AU$2:$AU$53,0)),1000)</f>
        <v>8626207</v>
      </c>
      <c r="AE4086" s="1">
        <f>C4086/AD4086*100000</f>
        <v>111.63655126755015</v>
      </c>
      <c r="AF4086" s="34">
        <f>IF(B4087=B4086,IFERROR((C4086/C4087)-1,0),0)</f>
        <v>7.1190211345939947E-2</v>
      </c>
      <c r="AG4086" s="35">
        <f>IFERROR(LOG(2)/LOG(1+(AF4086)),AF4086)</f>
        <v>10.079153372520386</v>
      </c>
      <c r="AH4086" s="35">
        <f>AVERAGE(Z4086:Z4092)</f>
        <v>494.14285714285717</v>
      </c>
      <c r="AJ4086" s="1">
        <f>Q4086/AD4086*100000</f>
        <v>3.7559961174129022</v>
      </c>
      <c r="AK4086" s="34">
        <f>IF(B4087=B4086,IFERROR((Q4086/Q4087)-1,0),0)</f>
        <v>8.0000000000000071E-2</v>
      </c>
      <c r="AL4086" s="35">
        <f>IFERROR(LOG(2)/LOG(1+(AK4086)),AK4086)</f>
        <v>9.0064683420005878</v>
      </c>
      <c r="AM4086" s="35">
        <f>AVERAGE(W4086:W4092)</f>
        <v>24.285714285714285</v>
      </c>
      <c r="AN4086" s="4">
        <f>ROUNDDOWN(N4086,0)</f>
        <v>43942</v>
      </c>
      <c r="AO4086" s="38" cm="1">
        <f t="array" ref="AO4086">_xlfn.ANCHORARRAY(AN4086)-1</f>
        <v>43941</v>
      </c>
    </row>
    <row r="4087" spans="1:41" x14ac:dyDescent="0.25">
      <c r="A4087">
        <v>20200420</v>
      </c>
      <c r="B4087" s="1" t="s">
        <v>127</v>
      </c>
      <c r="C4087">
        <v>8990</v>
      </c>
      <c r="D4087">
        <v>47745</v>
      </c>
      <c r="E4087">
        <v>468</v>
      </c>
      <c r="F4087">
        <v>1296</v>
      </c>
      <c r="G4087">
        <v>1500</v>
      </c>
      <c r="H4087">
        <v>396</v>
      </c>
      <c r="J4087">
        <v>237</v>
      </c>
      <c r="L4087">
        <v>1324</v>
      </c>
      <c r="M4087" s="1" t="s">
        <v>33</v>
      </c>
      <c r="N4087" s="2">
        <v>43941</v>
      </c>
      <c r="O4087" s="1" t="s">
        <v>1541</v>
      </c>
      <c r="P4087" s="2">
        <v>43941.666666666664</v>
      </c>
      <c r="Q4087">
        <v>300</v>
      </c>
      <c r="R4087">
        <v>1500</v>
      </c>
      <c r="S4087">
        <v>57203</v>
      </c>
      <c r="T4087">
        <v>56735</v>
      </c>
      <c r="U4087">
        <v>56735</v>
      </c>
      <c r="V4087">
        <v>51</v>
      </c>
      <c r="W4087">
        <v>23</v>
      </c>
      <c r="X4087">
        <v>78</v>
      </c>
      <c r="Y4087">
        <v>1549</v>
      </c>
      <c r="Z4087">
        <v>453</v>
      </c>
      <c r="AA4087">
        <v>2002</v>
      </c>
      <c r="AB4087" s="1">
        <f>Z4087/0.1</f>
        <v>4530</v>
      </c>
      <c r="AC4087" s="1">
        <f>AA4087-AB4087</f>
        <v>-2528</v>
      </c>
      <c r="AD4087" s="1">
        <f>_xlfn.IFNA(INDEX($AV$2:$AV$53,MATCH(B4087,$AU$2:$AU$53,0)),1000)</f>
        <v>8626207</v>
      </c>
      <c r="AE4087" s="1">
        <f>C4087/AD4087*100000</f>
        <v>104.21729967759873</v>
      </c>
      <c r="AF4087" s="34">
        <f>IF(B4088=B4087,IFERROR((C4087/C4088)-1,0),0)</f>
        <v>5.3063136933348964E-2</v>
      </c>
      <c r="AG4087" s="35">
        <f>IFERROR(LOG(2)/LOG(1+(AF4087)),AF4087)</f>
        <v>13.406274824730733</v>
      </c>
      <c r="AH4087" s="35">
        <f>AVERAGE(Z4087:Z4093)</f>
        <v>463.28571428571428</v>
      </c>
      <c r="AJ4087" s="1">
        <f>Q4087/AD4087*100000</f>
        <v>3.4777741827897244</v>
      </c>
      <c r="AK4087" s="34">
        <f>IF(B4088=B4087,IFERROR((Q4087/Q4088)-1,0),0)</f>
        <v>8.3032490974729312E-2</v>
      </c>
      <c r="AL4087" s="35">
        <f>IFERROR(LOG(2)/LOG(1+(AK4087)),AK4087)</f>
        <v>8.6898696741856689</v>
      </c>
      <c r="AM4087" s="35">
        <f>AVERAGE(W4087:W4093)</f>
        <v>21.571428571428573</v>
      </c>
      <c r="AN4087" s="4">
        <f>ROUNDDOWN(N4087,0)</f>
        <v>43941</v>
      </c>
      <c r="AO4087" s="38" cm="1">
        <f t="array" ref="AO4087">_xlfn.ANCHORARRAY(AN4087)-1</f>
        <v>43940</v>
      </c>
    </row>
    <row r="4088" spans="1:41" x14ac:dyDescent="0.25">
      <c r="A4088">
        <v>20200419</v>
      </c>
      <c r="B4088" s="1" t="s">
        <v>127</v>
      </c>
      <c r="C4088">
        <v>8537</v>
      </c>
      <c r="D4088">
        <v>46196</v>
      </c>
      <c r="E4088">
        <v>499</v>
      </c>
      <c r="F4088">
        <v>1319</v>
      </c>
      <c r="G4088">
        <v>1422</v>
      </c>
      <c r="H4088">
        <v>388</v>
      </c>
      <c r="J4088">
        <v>231</v>
      </c>
      <c r="L4088">
        <v>1267</v>
      </c>
      <c r="M4088" s="1" t="s">
        <v>33</v>
      </c>
      <c r="N4088" s="2">
        <v>43940</v>
      </c>
      <c r="O4088" s="1" t="s">
        <v>1593</v>
      </c>
      <c r="P4088" s="2">
        <v>43940.666666666664</v>
      </c>
      <c r="Q4088">
        <v>277</v>
      </c>
      <c r="R4088">
        <v>1422</v>
      </c>
      <c r="S4088">
        <v>55232</v>
      </c>
      <c r="T4088">
        <v>54733</v>
      </c>
      <c r="U4088">
        <v>54733</v>
      </c>
      <c r="V4088">
        <v>51</v>
      </c>
      <c r="W4088">
        <v>19</v>
      </c>
      <c r="X4088">
        <v>126</v>
      </c>
      <c r="Y4088">
        <v>2318</v>
      </c>
      <c r="Z4088">
        <v>484</v>
      </c>
      <c r="AA4088">
        <v>2802</v>
      </c>
      <c r="AB4088" s="1">
        <f>Z4088/0.1</f>
        <v>4840</v>
      </c>
      <c r="AC4088" s="1">
        <f>AA4088-AB4088</f>
        <v>-2038</v>
      </c>
      <c r="AD4088" s="1">
        <f>_xlfn.IFNA(INDEX($AV$2:$AV$53,MATCH(B4088,$AU$2:$AU$53,0)),1000)</f>
        <v>8626207</v>
      </c>
      <c r="AE4088" s="1">
        <f>C4088/AD4088*100000</f>
        <v>98.965860661586262</v>
      </c>
      <c r="AF4088" s="34">
        <f>IF(B4089=B4088,IFERROR((C4088/C4089)-1,0),0)</f>
        <v>6.0101825406680742E-2</v>
      </c>
      <c r="AG4088" s="35">
        <f>IFERROR(LOG(2)/LOG(1+(AF4088)),AF4088)</f>
        <v>11.876083160667017</v>
      </c>
      <c r="AH4088" s="35">
        <f>AVERAGE(Z4088:Z4094)</f>
        <v>466.14285714285717</v>
      </c>
      <c r="AJ4088" s="1">
        <f>Q4088/AD4088*100000</f>
        <v>3.2111448287758453</v>
      </c>
      <c r="AK4088" s="34">
        <f>IF(B4089=B4088,IFERROR((Q4088/Q4089)-1,0),0)</f>
        <v>7.3643410852713087E-2</v>
      </c>
      <c r="AL4088" s="35">
        <f>IFERROR(LOG(2)/LOG(1+(AK4088)),AK4088)</f>
        <v>9.7546785525560544</v>
      </c>
      <c r="AM4088" s="35">
        <f>AVERAGE(W4088:W4094)</f>
        <v>19.428571428571427</v>
      </c>
      <c r="AN4088" s="4">
        <f>ROUNDDOWN(N4088,0)</f>
        <v>43940</v>
      </c>
      <c r="AO4088" s="38" cm="1">
        <f t="array" ref="AO4088">_xlfn.ANCHORARRAY(AN4088)-1</f>
        <v>43939</v>
      </c>
    </row>
    <row r="4089" spans="1:41" x14ac:dyDescent="0.25">
      <c r="A4089">
        <v>20200418</v>
      </c>
      <c r="B4089" s="1" t="s">
        <v>127</v>
      </c>
      <c r="C4089">
        <v>8053</v>
      </c>
      <c r="D4089">
        <v>43878</v>
      </c>
      <c r="E4089">
        <v>486</v>
      </c>
      <c r="F4089">
        <v>1307</v>
      </c>
      <c r="G4089">
        <v>1296</v>
      </c>
      <c r="H4089">
        <v>398</v>
      </c>
      <c r="J4089">
        <v>230</v>
      </c>
      <c r="L4089">
        <v>1228</v>
      </c>
      <c r="M4089" s="1" t="s">
        <v>33</v>
      </c>
      <c r="N4089" s="2">
        <v>43938.708333333336</v>
      </c>
      <c r="O4089" s="1" t="s">
        <v>1645</v>
      </c>
      <c r="P4089" s="2">
        <v>43939.666666666664</v>
      </c>
      <c r="Q4089">
        <v>258</v>
      </c>
      <c r="R4089">
        <v>1296</v>
      </c>
      <c r="S4089">
        <v>52417</v>
      </c>
      <c r="T4089">
        <v>51931</v>
      </c>
      <c r="U4089">
        <v>51931</v>
      </c>
      <c r="V4089">
        <v>51</v>
      </c>
      <c r="W4089">
        <v>27</v>
      </c>
      <c r="X4089">
        <v>75</v>
      </c>
      <c r="Y4089">
        <v>2372</v>
      </c>
      <c r="Z4089">
        <v>562</v>
      </c>
      <c r="AA4089">
        <v>2934</v>
      </c>
      <c r="AB4089" s="1">
        <f>Z4089/0.1</f>
        <v>5620</v>
      </c>
      <c r="AC4089" s="1">
        <f>AA4089-AB4089</f>
        <v>-2686</v>
      </c>
      <c r="AD4089" s="1">
        <f>_xlfn.IFNA(INDEX($AV$2:$AV$53,MATCH(B4089,$AU$2:$AU$53,0)),1000)</f>
        <v>8626207</v>
      </c>
      <c r="AE4089" s="1">
        <f>C4089/AD4089*100000</f>
        <v>93.355051646685496</v>
      </c>
      <c r="AF4089" s="34">
        <f>IF(B4090=B4089,IFERROR((C4089/C4090)-1,0),0)</f>
        <v>7.502336136697374E-2</v>
      </c>
      <c r="AG4089" s="35">
        <f>IFERROR(LOG(2)/LOG(1+(AF4089)),AF4089)</f>
        <v>9.5814798664397038</v>
      </c>
      <c r="AH4089" s="35">
        <f>AVERAGE(Z4089:Z4095)</f>
        <v>425.14285714285717</v>
      </c>
      <c r="AJ4089" s="1">
        <f>Q4089/AD4089*100000</f>
        <v>2.9908857971991627</v>
      </c>
      <c r="AK4089" s="34">
        <f>IF(B4090=B4089,IFERROR((Q4089/Q4090)-1,0),0)</f>
        <v>0.11688311688311681</v>
      </c>
      <c r="AL4089" s="35">
        <f>IFERROR(LOG(2)/LOG(1+(AK4089)),AK4089)</f>
        <v>6.2704489527006793</v>
      </c>
      <c r="AM4089" s="35">
        <f>AVERAGE(W4089:W4095)</f>
        <v>18.285714285714285</v>
      </c>
      <c r="AN4089" s="4">
        <f>ROUNDDOWN(N4089,0)</f>
        <v>43938</v>
      </c>
      <c r="AO4089" s="38" cm="1">
        <f t="array" ref="AO4089">_xlfn.ANCHORARRAY(AN4089)-1</f>
        <v>43937</v>
      </c>
    </row>
    <row r="4090" spans="1:41" x14ac:dyDescent="0.25">
      <c r="A4090">
        <v>20200417</v>
      </c>
      <c r="B4090" s="1" t="s">
        <v>127</v>
      </c>
      <c r="C4090">
        <v>7491</v>
      </c>
      <c r="D4090">
        <v>41506</v>
      </c>
      <c r="E4090">
        <v>499</v>
      </c>
      <c r="F4090">
        <v>1308</v>
      </c>
      <c r="G4090">
        <v>1221</v>
      </c>
      <c r="H4090">
        <v>400</v>
      </c>
      <c r="J4090">
        <v>224</v>
      </c>
      <c r="L4090">
        <v>1110</v>
      </c>
      <c r="M4090" s="1" t="s">
        <v>33</v>
      </c>
      <c r="N4090" s="2">
        <v>43937.708333333336</v>
      </c>
      <c r="O4090" s="1" t="s">
        <v>1697</v>
      </c>
      <c r="P4090" s="2">
        <v>43938.666666666664</v>
      </c>
      <c r="Q4090">
        <v>231</v>
      </c>
      <c r="R4090">
        <v>1221</v>
      </c>
      <c r="S4090">
        <v>49496</v>
      </c>
      <c r="T4090">
        <v>48997</v>
      </c>
      <c r="U4090">
        <v>48997</v>
      </c>
      <c r="V4090">
        <v>51</v>
      </c>
      <c r="W4090">
        <v>23</v>
      </c>
      <c r="X4090">
        <v>107</v>
      </c>
      <c r="Y4090">
        <v>1951</v>
      </c>
      <c r="Z4090">
        <v>602</v>
      </c>
      <c r="AA4090">
        <v>2553</v>
      </c>
      <c r="AB4090" s="1">
        <f>Z4090/0.1</f>
        <v>6020</v>
      </c>
      <c r="AC4090" s="1">
        <f>AA4090-AB4090</f>
        <v>-3467</v>
      </c>
      <c r="AD4090" s="1">
        <f>_xlfn.IFNA(INDEX($AV$2:$AV$53,MATCH(B4090,$AU$2:$AU$53,0)),1000)</f>
        <v>8626207</v>
      </c>
      <c r="AE4090" s="1">
        <f>C4090/AD4090*100000</f>
        <v>86.840021344259412</v>
      </c>
      <c r="AF4090" s="34">
        <f>IF(B4091=B4090,IFERROR((C4090/C4091)-1,0),0)</f>
        <v>8.7385687327623751E-2</v>
      </c>
      <c r="AG4090" s="35">
        <f>IFERROR(LOG(2)/LOG(1+(AF4090)),AF4090)</f>
        <v>8.2737797727664866</v>
      </c>
      <c r="AH4090" s="35">
        <f>AVERAGE(Z4090:Z4096)</f>
        <v>426</v>
      </c>
      <c r="AJ4090" s="1">
        <f>Q4090/AD4090*100000</f>
        <v>2.677886120748088</v>
      </c>
      <c r="AK4090" s="34">
        <f>IF(B4091=B4090,IFERROR((Q4090/Q4091)-1,0),0)</f>
        <v>0.11057692307692313</v>
      </c>
      <c r="AL4090" s="35">
        <f>IFERROR(LOG(2)/LOG(1+(AK4090)),AK4090)</f>
        <v>6.608978074554992</v>
      </c>
      <c r="AM4090" s="35">
        <f>AVERAGE(W4090:W4096)</f>
        <v>15.714285714285714</v>
      </c>
      <c r="AN4090" s="4">
        <f>ROUNDDOWN(N4090,0)</f>
        <v>43937</v>
      </c>
      <c r="AO4090" s="38" cm="1">
        <f t="array" ref="AO4090">_xlfn.ANCHORARRAY(AN4090)-1</f>
        <v>43936</v>
      </c>
    </row>
    <row r="4091" spans="1:41" x14ac:dyDescent="0.25">
      <c r="A4091">
        <v>20200416</v>
      </c>
      <c r="B4091" s="1" t="s">
        <v>127</v>
      </c>
      <c r="C4091">
        <v>6889</v>
      </c>
      <c r="D4091">
        <v>39555</v>
      </c>
      <c r="E4091">
        <v>537</v>
      </c>
      <c r="F4091">
        <v>1337</v>
      </c>
      <c r="G4091">
        <v>1114</v>
      </c>
      <c r="H4091">
        <v>427</v>
      </c>
      <c r="J4091">
        <v>238</v>
      </c>
      <c r="L4091">
        <v>951</v>
      </c>
      <c r="M4091" s="1" t="s">
        <v>33</v>
      </c>
      <c r="N4091" s="2">
        <v>43937</v>
      </c>
      <c r="O4091" s="1" t="s">
        <v>1749</v>
      </c>
      <c r="P4091" s="2">
        <v>43937.666666666664</v>
      </c>
      <c r="Q4091">
        <v>208</v>
      </c>
      <c r="R4091">
        <v>1114</v>
      </c>
      <c r="S4091">
        <v>46981</v>
      </c>
      <c r="T4091">
        <v>46444</v>
      </c>
      <c r="U4091">
        <v>46444</v>
      </c>
      <c r="V4091">
        <v>51</v>
      </c>
      <c r="W4091">
        <v>13</v>
      </c>
      <c r="X4091">
        <v>66</v>
      </c>
      <c r="Y4091">
        <v>1886</v>
      </c>
      <c r="Z4091">
        <v>389</v>
      </c>
      <c r="AA4091">
        <v>2275</v>
      </c>
      <c r="AB4091" s="1">
        <f>Z4091/0.1</f>
        <v>3890</v>
      </c>
      <c r="AC4091" s="1">
        <f>AA4091-AB4091</f>
        <v>-1615</v>
      </c>
      <c r="AD4091" s="1">
        <f>_xlfn.IFNA(INDEX($AV$2:$AV$53,MATCH(B4091,$AU$2:$AU$53,0)),1000)</f>
        <v>8626207</v>
      </c>
      <c r="AE4091" s="1">
        <f>C4091/AD4091*100000</f>
        <v>79.861287817461374</v>
      </c>
      <c r="AF4091" s="34">
        <f>IF(B4092=B4091,IFERROR((C4091/C4092)-1,0),0)</f>
        <v>5.9846153846153882E-2</v>
      </c>
      <c r="AG4091" s="35">
        <f>IFERROR(LOG(2)/LOG(1+(AF4091)),AF4091)</f>
        <v>11.92536725126959</v>
      </c>
      <c r="AH4091" s="35">
        <f>AVERAGE(Z4091:Z4097)</f>
        <v>406.71428571428572</v>
      </c>
      <c r="AJ4091" s="1">
        <f>Q4091/AD4091*100000</f>
        <v>2.4112567667342089</v>
      </c>
      <c r="AK4091" s="34">
        <f>IF(B4092=B4091,IFERROR((Q4091/Q4092)-1,0),0)</f>
        <v>6.6666666666666652E-2</v>
      </c>
      <c r="AL4091" s="35">
        <f>IFERROR(LOG(2)/LOG(1+(AK4091)),AK4091)</f>
        <v>10.740053666281316</v>
      </c>
      <c r="AM4091" s="35">
        <f>AVERAGE(W4091:W4097)</f>
        <v>14.142857142857142</v>
      </c>
      <c r="AN4091" s="4">
        <f>ROUNDDOWN(N4091,0)</f>
        <v>43937</v>
      </c>
      <c r="AO4091" s="38" cm="1">
        <f t="array" ref="AO4091">_xlfn.ANCHORARRAY(AN4091)-1</f>
        <v>43936</v>
      </c>
    </row>
    <row r="4092" spans="1:41" x14ac:dyDescent="0.25">
      <c r="A4092">
        <v>20200415</v>
      </c>
      <c r="B4092" s="1" t="s">
        <v>127</v>
      </c>
      <c r="C4092">
        <v>6500</v>
      </c>
      <c r="D4092">
        <v>37669</v>
      </c>
      <c r="E4092">
        <v>496</v>
      </c>
      <c r="F4092">
        <v>1298</v>
      </c>
      <c r="G4092">
        <v>1048</v>
      </c>
      <c r="H4092">
        <v>394</v>
      </c>
      <c r="J4092">
        <v>234</v>
      </c>
      <c r="L4092">
        <v>752</v>
      </c>
      <c r="M4092" s="1" t="s">
        <v>33</v>
      </c>
      <c r="N4092" s="2">
        <v>43936</v>
      </c>
      <c r="O4092" s="1" t="s">
        <v>1802</v>
      </c>
      <c r="P4092" s="2">
        <v>43936.666666666664</v>
      </c>
      <c r="Q4092">
        <v>195</v>
      </c>
      <c r="R4092">
        <v>1048</v>
      </c>
      <c r="S4092">
        <v>44665</v>
      </c>
      <c r="T4092">
        <v>44169</v>
      </c>
      <c r="U4092">
        <v>44169</v>
      </c>
      <c r="V4092">
        <v>51</v>
      </c>
      <c r="W4092">
        <v>41</v>
      </c>
      <c r="X4092">
        <v>1048</v>
      </c>
      <c r="Y4092">
        <v>1077</v>
      </c>
      <c r="Z4092">
        <v>329</v>
      </c>
      <c r="AA4092">
        <v>1406</v>
      </c>
      <c r="AB4092" s="1">
        <f>Z4092/0.1</f>
        <v>3290</v>
      </c>
      <c r="AC4092" s="1">
        <f>AA4092-AB4092</f>
        <v>-1884</v>
      </c>
      <c r="AD4092" s="1">
        <f>_xlfn.IFNA(INDEX($AV$2:$AV$53,MATCH(B4092,$AU$2:$AU$53,0)),1000)</f>
        <v>8626207</v>
      </c>
      <c r="AE4092" s="1">
        <f>C4092/AD4092*100000</f>
        <v>75.351773960444035</v>
      </c>
      <c r="AF4092" s="34">
        <f>IF(B4093=B4092,IFERROR((C4092/C4093)-1,0),0)</f>
        <v>5.3313887538486426E-2</v>
      </c>
      <c r="AG4092" s="35">
        <f>IFERROR(LOG(2)/LOG(1+(AF4092)),AF4092)</f>
        <v>13.344823483090835</v>
      </c>
      <c r="AH4092" s="35">
        <f>AVERAGE(Z4092:Z4098)</f>
        <v>407.85714285714283</v>
      </c>
      <c r="AJ4092" s="1">
        <f>Q4092/AD4092*100000</f>
        <v>2.2605532188133206</v>
      </c>
      <c r="AK4092" s="34">
        <f>IF(B4093=B4092,IFERROR((Q4092/Q4093)-1,0),0)</f>
        <v>0.26623376623376616</v>
      </c>
      <c r="AL4092" s="35">
        <f>IFERROR(LOG(2)/LOG(1+(AK4092)),AK4092)</f>
        <v>2.9364800625479281</v>
      </c>
      <c r="AM4092" s="35">
        <f>AVERAGE(W4092:W4098)</f>
        <v>17.142857142857142</v>
      </c>
      <c r="AN4092" s="4">
        <f>ROUNDDOWN(N4092,0)</f>
        <v>43936</v>
      </c>
      <c r="AO4092" s="38" cm="1">
        <f t="array" ref="AO4092">_xlfn.ANCHORARRAY(AN4092)-1</f>
        <v>43935</v>
      </c>
    </row>
    <row r="4093" spans="1:41" x14ac:dyDescent="0.25">
      <c r="A4093">
        <v>20200414</v>
      </c>
      <c r="B4093" s="1" t="s">
        <v>127</v>
      </c>
      <c r="C4093">
        <v>6171</v>
      </c>
      <c r="D4093">
        <v>36592</v>
      </c>
      <c r="E4093">
        <v>469</v>
      </c>
      <c r="F4093">
        <v>1282</v>
      </c>
      <c r="H4093">
        <v>422</v>
      </c>
      <c r="J4093">
        <v>276</v>
      </c>
      <c r="L4093">
        <v>721</v>
      </c>
      <c r="M4093" s="1" t="s">
        <v>33</v>
      </c>
      <c r="N4093" s="2">
        <v>43934.708333333336</v>
      </c>
      <c r="O4093" s="1" t="s">
        <v>1855</v>
      </c>
      <c r="P4093" s="2">
        <v>43935.666666666664</v>
      </c>
      <c r="Q4093">
        <v>154</v>
      </c>
      <c r="S4093">
        <v>43232</v>
      </c>
      <c r="T4093">
        <v>42763</v>
      </c>
      <c r="U4093">
        <v>42763</v>
      </c>
      <c r="V4093">
        <v>51</v>
      </c>
      <c r="W4093">
        <v>5</v>
      </c>
      <c r="X4093">
        <v>0</v>
      </c>
      <c r="Y4093">
        <v>938</v>
      </c>
      <c r="Z4093">
        <v>424</v>
      </c>
      <c r="AA4093">
        <v>1362</v>
      </c>
      <c r="AB4093" s="1">
        <f>Z4093/0.1</f>
        <v>4240</v>
      </c>
      <c r="AC4093" s="1">
        <f>AA4093-AB4093</f>
        <v>-2878</v>
      </c>
      <c r="AD4093" s="1">
        <f>_xlfn.IFNA(INDEX($AV$2:$AV$53,MATCH(B4093,$AU$2:$AU$53,0)),1000)</f>
        <v>8626207</v>
      </c>
      <c r="AE4093" s="1">
        <f>C4093/AD4093*100000</f>
        <v>71.537814939984642</v>
      </c>
      <c r="AF4093" s="34">
        <f>IF(B4094=B4093,IFERROR((C4093/C4094)-1,0),0)</f>
        <v>7.3777623107708301E-2</v>
      </c>
      <c r="AG4093" s="35">
        <f>IFERROR(LOG(2)/LOG(1+(AF4093)),AF4093)</f>
        <v>9.7375491533320027</v>
      </c>
      <c r="AH4093" s="35">
        <f>AVERAGE(Z4093:Z4099)</f>
        <v>405.42857142857144</v>
      </c>
      <c r="AJ4093" s="1">
        <f>Q4093/AD4093*100000</f>
        <v>1.7852574138320587</v>
      </c>
      <c r="AK4093" s="34">
        <f>IF(B4094=B4093,IFERROR((Q4093/Q4094)-1,0),0)</f>
        <v>3.3557046979865834E-2</v>
      </c>
      <c r="AL4093" s="35">
        <f>IFERROR(LOG(2)/LOG(1+(AK4093)),AK4093)</f>
        <v>21.000453087137121</v>
      </c>
      <c r="AM4093" s="35">
        <f>AVERAGE(W4093:W4099)</f>
        <v>13</v>
      </c>
      <c r="AN4093" s="4">
        <f>ROUNDDOWN(N4093,0)</f>
        <v>43934</v>
      </c>
      <c r="AO4093" s="38" cm="1">
        <f t="array" ref="AO4093">_xlfn.ANCHORARRAY(AN4093)-1</f>
        <v>43933</v>
      </c>
    </row>
    <row r="4094" spans="1:41" x14ac:dyDescent="0.25">
      <c r="A4094">
        <v>20200413</v>
      </c>
      <c r="B4094" s="1" t="s">
        <v>127</v>
      </c>
      <c r="C4094">
        <v>5747</v>
      </c>
      <c r="D4094">
        <v>35654</v>
      </c>
      <c r="E4094">
        <v>473</v>
      </c>
      <c r="F4094">
        <v>1238</v>
      </c>
      <c r="H4094">
        <v>428</v>
      </c>
      <c r="J4094">
        <v>302</v>
      </c>
      <c r="M4094" s="1" t="s">
        <v>33</v>
      </c>
      <c r="N4094" s="2">
        <v>43934.375</v>
      </c>
      <c r="O4094" s="1" t="s">
        <v>1908</v>
      </c>
      <c r="P4094" s="2">
        <v>43934.666666666664</v>
      </c>
      <c r="Q4094">
        <v>149</v>
      </c>
      <c r="S4094">
        <v>41874</v>
      </c>
      <c r="T4094">
        <v>41401</v>
      </c>
      <c r="U4094">
        <v>41401</v>
      </c>
      <c r="V4094">
        <v>51</v>
      </c>
      <c r="W4094">
        <v>8</v>
      </c>
      <c r="X4094">
        <v>0</v>
      </c>
      <c r="Y4094">
        <v>943</v>
      </c>
      <c r="Z4094">
        <v>473</v>
      </c>
      <c r="AA4094">
        <v>1416</v>
      </c>
      <c r="AB4094" s="1">
        <f>Z4094/0.1</f>
        <v>4730</v>
      </c>
      <c r="AC4094" s="1">
        <f>AA4094-AB4094</f>
        <v>-3314</v>
      </c>
      <c r="AD4094" s="1">
        <f>_xlfn.IFNA(INDEX($AV$2:$AV$53,MATCH(B4094,$AU$2:$AU$53,0)),1000)</f>
        <v>8626207</v>
      </c>
      <c r="AE4094" s="1">
        <f>C4094/AD4094*100000</f>
        <v>66.622560761641822</v>
      </c>
      <c r="AF4094" s="34">
        <f>IF(B4095=B4094,IFERROR((C4094/C4095)-1,0),0)</f>
        <v>8.9685248388320149E-2</v>
      </c>
      <c r="AG4094" s="35">
        <f>IFERROR(LOG(2)/LOG(1+(AF4094)),AF4094)</f>
        <v>8.0702773978312035</v>
      </c>
      <c r="AH4094" s="35">
        <f>AVERAGE(Z4094:Z4100)</f>
        <v>409.85714285714283</v>
      </c>
      <c r="AJ4094" s="1">
        <f>Q4094/AD4094*100000</f>
        <v>1.7272945107855631</v>
      </c>
      <c r="AK4094" s="34">
        <f>IF(B4095=B4094,IFERROR((Q4094/Q4095)-1,0),0)</f>
        <v>5.6737588652482351E-2</v>
      </c>
      <c r="AL4094" s="35">
        <f>IFERROR(LOG(2)/LOG(1+(AK4094)),AK4094)</f>
        <v>12.560105117078388</v>
      </c>
      <c r="AM4094" s="35">
        <f>AVERAGE(W4094:W4100)</f>
        <v>13.571428571428571</v>
      </c>
      <c r="AN4094" s="4">
        <f>ROUNDDOWN(N4094,0)</f>
        <v>43934</v>
      </c>
      <c r="AO4094" s="38" cm="1">
        <f t="array" ref="AO4094">_xlfn.ANCHORARRAY(AN4094)-1</f>
        <v>43933</v>
      </c>
    </row>
    <row r="4095" spans="1:41" x14ac:dyDescent="0.25">
      <c r="A4095">
        <v>20200412</v>
      </c>
      <c r="B4095" s="1" t="s">
        <v>127</v>
      </c>
      <c r="C4095">
        <v>5274</v>
      </c>
      <c r="D4095">
        <v>34711</v>
      </c>
      <c r="E4095">
        <v>521</v>
      </c>
      <c r="F4095">
        <v>751</v>
      </c>
      <c r="H4095">
        <v>440</v>
      </c>
      <c r="J4095">
        <v>294</v>
      </c>
      <c r="M4095" s="1" t="s">
        <v>33</v>
      </c>
      <c r="N4095" s="2">
        <v>43932.708333333336</v>
      </c>
      <c r="O4095" s="1" t="s">
        <v>1961</v>
      </c>
      <c r="P4095" s="2">
        <v>43933.666666666664</v>
      </c>
      <c r="Q4095">
        <v>141</v>
      </c>
      <c r="S4095">
        <v>40506</v>
      </c>
      <c r="T4095">
        <v>39985</v>
      </c>
      <c r="U4095">
        <v>39985</v>
      </c>
      <c r="V4095">
        <v>51</v>
      </c>
      <c r="W4095">
        <v>11</v>
      </c>
      <c r="X4095">
        <v>0</v>
      </c>
      <c r="Y4095">
        <v>1789</v>
      </c>
      <c r="Z4095">
        <v>197</v>
      </c>
      <c r="AA4095">
        <v>1986</v>
      </c>
      <c r="AB4095" s="1">
        <f>Z4095/0.1</f>
        <v>1970</v>
      </c>
      <c r="AC4095" s="1">
        <f>AA4095-AB4095</f>
        <v>16</v>
      </c>
      <c r="AD4095" s="1">
        <f>_xlfn.IFNA(INDEX($AV$2:$AV$53,MATCH(B4095,$AU$2:$AU$53,0)),1000)</f>
        <v>8626207</v>
      </c>
      <c r="AE4095" s="1">
        <f>C4095/AD4095*100000</f>
        <v>61.139270133443354</v>
      </c>
      <c r="AF4095" s="34">
        <f>IF(B4096=B4095,IFERROR((C4095/C4096)-1,0),0)</f>
        <v>3.8802442387236624E-2</v>
      </c>
      <c r="AG4095" s="35">
        <f>IFERROR(LOG(2)/LOG(1+(AF4095)),AF4095)</f>
        <v>18.20786829984937</v>
      </c>
      <c r="AH4095" s="35">
        <f>AVERAGE(Z4095:Z4101)</f>
        <v>376.71428571428572</v>
      </c>
      <c r="AJ4095" s="1">
        <f>Q4095/AD4095*100000</f>
        <v>1.6345538659111702</v>
      </c>
      <c r="AK4095" s="34">
        <f>IF(B4096=B4095,IFERROR((Q4095/Q4096)-1,0),0)</f>
        <v>8.4615384615384537E-2</v>
      </c>
      <c r="AL4095" s="35">
        <f>IFERROR(LOG(2)/LOG(1+(AK4095)),AK4095)</f>
        <v>8.5336217473314875</v>
      </c>
      <c r="AM4095" s="35">
        <f>AVERAGE(W4095:W4101)</f>
        <v>12.857142857142858</v>
      </c>
      <c r="AN4095" s="4">
        <f>ROUNDDOWN(N4095,0)</f>
        <v>43932</v>
      </c>
      <c r="AO4095" s="38" cm="1">
        <f t="array" ref="AO4095">_xlfn.ANCHORARRAY(AN4095)-1</f>
        <v>43931</v>
      </c>
    </row>
    <row r="4096" spans="1:41" x14ac:dyDescent="0.25">
      <c r="A4096">
        <v>20200411</v>
      </c>
      <c r="B4096" s="1" t="s">
        <v>127</v>
      </c>
      <c r="C4096">
        <v>5077</v>
      </c>
      <c r="D4096">
        <v>32922</v>
      </c>
      <c r="E4096">
        <v>517</v>
      </c>
      <c r="F4096">
        <v>1252</v>
      </c>
      <c r="H4096">
        <v>426</v>
      </c>
      <c r="J4096">
        <v>283</v>
      </c>
      <c r="M4096" s="1" t="s">
        <v>33</v>
      </c>
      <c r="N4096" s="2">
        <v>43931.708333333336</v>
      </c>
      <c r="O4096" s="1" t="s">
        <v>2014</v>
      </c>
      <c r="P4096" s="2">
        <v>43932.666666666664</v>
      </c>
      <c r="Q4096">
        <v>130</v>
      </c>
      <c r="S4096">
        <v>38516</v>
      </c>
      <c r="T4096">
        <v>37999</v>
      </c>
      <c r="U4096">
        <v>37999</v>
      </c>
      <c r="V4096">
        <v>51</v>
      </c>
      <c r="W4096">
        <v>9</v>
      </c>
      <c r="X4096">
        <v>0</v>
      </c>
      <c r="Y4096">
        <v>1972</v>
      </c>
      <c r="Z4096">
        <v>568</v>
      </c>
      <c r="AA4096">
        <v>2540</v>
      </c>
      <c r="AB4096" s="1">
        <f>Z4096/0.1</f>
        <v>5680</v>
      </c>
      <c r="AC4096" s="1">
        <f>AA4096-AB4096</f>
        <v>-3140</v>
      </c>
      <c r="AD4096" s="1">
        <f>_xlfn.IFNA(INDEX($AV$2:$AV$53,MATCH(B4096,$AU$2:$AU$53,0)),1000)</f>
        <v>8626207</v>
      </c>
      <c r="AE4096" s="1">
        <f>C4096/AD4096*100000</f>
        <v>58.855531753411441</v>
      </c>
      <c r="AF4096" s="34">
        <f>IF(B4097=B4096,IFERROR((C4096/C4097)-1,0),0)</f>
        <v>0.12597028165890434</v>
      </c>
      <c r="AG4096" s="35">
        <f>IFERROR(LOG(2)/LOG(1+(AF4096)),AF4096)</f>
        <v>5.8421878962247806</v>
      </c>
      <c r="AH4096" s="35">
        <f>AVERAGE(Z4096:Z4102)</f>
        <v>381.42857142857144</v>
      </c>
      <c r="AJ4096" s="1">
        <f>Q4096/AD4096*100000</f>
        <v>1.5070354792088807</v>
      </c>
      <c r="AK4096" s="34">
        <f>IF(B4097=B4096,IFERROR((Q4096/Q4097)-1,0),0)</f>
        <v>7.4380165289256173E-2</v>
      </c>
      <c r="AL4096" s="35">
        <f>IFERROR(LOG(2)/LOG(1+(AK4096)),AK4096)</f>
        <v>9.6614086161568302</v>
      </c>
      <c r="AM4096" s="35">
        <f>AVERAGE(W4096:W4102)</f>
        <v>11.142857142857142</v>
      </c>
      <c r="AN4096" s="4">
        <f>ROUNDDOWN(N4096,0)</f>
        <v>43931</v>
      </c>
      <c r="AO4096" s="38" cm="1">
        <f t="array" ref="AO4096">_xlfn.ANCHORARRAY(AN4096)-1</f>
        <v>43930</v>
      </c>
    </row>
    <row r="4097" spans="1:41" x14ac:dyDescent="0.25">
      <c r="A4097">
        <v>20200410</v>
      </c>
      <c r="B4097" s="1" t="s">
        <v>127</v>
      </c>
      <c r="C4097">
        <v>4509</v>
      </c>
      <c r="D4097">
        <v>30950</v>
      </c>
      <c r="E4097">
        <v>521</v>
      </c>
      <c r="F4097">
        <v>1238</v>
      </c>
      <c r="G4097">
        <v>772</v>
      </c>
      <c r="H4097">
        <v>457</v>
      </c>
      <c r="J4097">
        <v>287</v>
      </c>
      <c r="M4097" s="1" t="s">
        <v>33</v>
      </c>
      <c r="N4097" s="2">
        <v>43931.375</v>
      </c>
      <c r="O4097" s="1" t="s">
        <v>2067</v>
      </c>
      <c r="P4097" s="2">
        <v>43931.666666666664</v>
      </c>
      <c r="Q4097">
        <v>121</v>
      </c>
      <c r="R4097">
        <v>772</v>
      </c>
      <c r="S4097">
        <v>35980</v>
      </c>
      <c r="T4097">
        <v>35459</v>
      </c>
      <c r="U4097">
        <v>35459</v>
      </c>
      <c r="V4097">
        <v>51</v>
      </c>
      <c r="W4097">
        <v>12</v>
      </c>
      <c r="X4097">
        <v>87</v>
      </c>
      <c r="Y4097">
        <v>1966</v>
      </c>
      <c r="Z4097">
        <v>467</v>
      </c>
      <c r="AA4097">
        <v>2433</v>
      </c>
      <c r="AB4097" s="1">
        <f>Z4097/0.1</f>
        <v>4670</v>
      </c>
      <c r="AC4097" s="1">
        <f>AA4097-AB4097</f>
        <v>-2237</v>
      </c>
      <c r="AD4097" s="1">
        <f>_xlfn.IFNA(INDEX($AV$2:$AV$53,MATCH(B4097,$AU$2:$AU$53,0)),1000)</f>
        <v>8626207</v>
      </c>
      <c r="AE4097" s="1">
        <f>C4097/AD4097*100000</f>
        <v>52.27094596732956</v>
      </c>
      <c r="AF4097" s="34">
        <f>IF(B4098=B4097,IFERROR((C4097/C4098)-1,0),0)</f>
        <v>0.11553686293913912</v>
      </c>
      <c r="AG4097" s="35">
        <f>IFERROR(LOG(2)/LOG(1+(AF4097)),AF4097)</f>
        <v>6.3396189029744514</v>
      </c>
      <c r="AH4097" s="35">
        <f>AVERAGE(Z4097:Z4103)</f>
        <v>356.71428571428572</v>
      </c>
      <c r="AJ4097" s="1">
        <f>Q4097/AD4097*100000</f>
        <v>1.4027022537251888</v>
      </c>
      <c r="AK4097" s="34">
        <f>IF(B4098=B4097,IFERROR((Q4097/Q4098)-1,0),0)</f>
        <v>0.11009174311926606</v>
      </c>
      <c r="AL4097" s="35">
        <f>IFERROR(LOG(2)/LOG(1+(AK4097)),AK4097)</f>
        <v>6.6366287320760664</v>
      </c>
      <c r="AM4097" s="35">
        <f>AVERAGE(W4097:W4103)</f>
        <v>10.714285714285714</v>
      </c>
      <c r="AN4097" s="4">
        <f>ROUNDDOWN(N4097,0)</f>
        <v>43931</v>
      </c>
      <c r="AO4097" s="38" cm="1">
        <f t="array" ref="AO4097">_xlfn.ANCHORARRAY(AN4097)-1</f>
        <v>43930</v>
      </c>
    </row>
    <row r="4098" spans="1:41" x14ac:dyDescent="0.25">
      <c r="A4098">
        <v>20200409</v>
      </c>
      <c r="B4098" s="1" t="s">
        <v>127</v>
      </c>
      <c r="C4098">
        <v>4042</v>
      </c>
      <c r="D4098">
        <v>28984</v>
      </c>
      <c r="E4098">
        <v>627</v>
      </c>
      <c r="F4098">
        <v>669</v>
      </c>
      <c r="G4098">
        <v>685</v>
      </c>
      <c r="H4098">
        <v>469</v>
      </c>
      <c r="J4098">
        <v>285</v>
      </c>
      <c r="M4098" s="1" t="s">
        <v>33</v>
      </c>
      <c r="N4098" s="2">
        <v>43930</v>
      </c>
      <c r="O4098" s="1" t="s">
        <v>2120</v>
      </c>
      <c r="P4098" s="2">
        <v>43930.666666666664</v>
      </c>
      <c r="Q4098">
        <v>109</v>
      </c>
      <c r="R4098">
        <v>685</v>
      </c>
      <c r="S4098">
        <v>33653</v>
      </c>
      <c r="T4098">
        <v>33026</v>
      </c>
      <c r="U4098">
        <v>33026</v>
      </c>
      <c r="V4098">
        <v>51</v>
      </c>
      <c r="W4098">
        <v>34</v>
      </c>
      <c r="X4098">
        <v>70</v>
      </c>
      <c r="Y4098">
        <v>1984</v>
      </c>
      <c r="Z4098">
        <v>397</v>
      </c>
      <c r="AA4098">
        <v>2381</v>
      </c>
      <c r="AB4098" s="1">
        <f>Z4098/0.1</f>
        <v>3970</v>
      </c>
      <c r="AC4098" s="1">
        <f>AA4098-AB4098</f>
        <v>-1589</v>
      </c>
      <c r="AD4098" s="1">
        <f>_xlfn.IFNA(INDEX($AV$2:$AV$53,MATCH(B4098,$AU$2:$AU$53,0)),1000)</f>
        <v>8626207</v>
      </c>
      <c r="AE4098" s="1">
        <f>C4098/AD4098*100000</f>
        <v>46.85721082278689</v>
      </c>
      <c r="AF4098" s="34">
        <f>IF(B4099=B4098,IFERROR((C4098/C4099)-1,0),0)</f>
        <v>0.10891632373113858</v>
      </c>
      <c r="AG4098" s="35">
        <f>IFERROR(LOG(2)/LOG(1+(AF4098)),AF4098)</f>
        <v>6.7046369402607011</v>
      </c>
      <c r="AH4098" s="35">
        <f>AVERAGE(Z4098:Z4104)</f>
        <v>333.71428571428572</v>
      </c>
      <c r="AJ4098" s="1">
        <f>Q4098/AD4098*100000</f>
        <v>1.2635912864135999</v>
      </c>
      <c r="AK4098" s="34">
        <f>IF(B4099=B4098,IFERROR((Q4098/Q4099)-1,0),0)</f>
        <v>0.45333333333333337</v>
      </c>
      <c r="AL4098" s="35">
        <f>IFERROR(LOG(2)/LOG(1+(AK4098)),AK4098)</f>
        <v>1.8540298759170355</v>
      </c>
      <c r="AM4098" s="35">
        <f>AVERAGE(W4098:W4104)</f>
        <v>9.7142857142857135</v>
      </c>
      <c r="AN4098" s="4">
        <f>ROUNDDOWN(N4098,0)</f>
        <v>43930</v>
      </c>
      <c r="AO4098" s="38" cm="1">
        <f t="array" ref="AO4098">_xlfn.ANCHORARRAY(AN4098)-1</f>
        <v>43929</v>
      </c>
    </row>
    <row r="4099" spans="1:41" x14ac:dyDescent="0.25">
      <c r="A4099">
        <v>20200408</v>
      </c>
      <c r="B4099" s="1" t="s">
        <v>127</v>
      </c>
      <c r="C4099">
        <v>3645</v>
      </c>
      <c r="D4099">
        <v>27000</v>
      </c>
      <c r="G4099">
        <v>615</v>
      </c>
      <c r="I4099">
        <v>145</v>
      </c>
      <c r="K4099">
        <v>108</v>
      </c>
      <c r="M4099" s="1" t="s">
        <v>33</v>
      </c>
      <c r="N4099" s="2">
        <v>43928.708333333336</v>
      </c>
      <c r="O4099" s="1" t="s">
        <v>2173</v>
      </c>
      <c r="P4099" s="2">
        <v>43929.666666666664</v>
      </c>
      <c r="Q4099">
        <v>75</v>
      </c>
      <c r="R4099">
        <v>615</v>
      </c>
      <c r="S4099">
        <v>30645</v>
      </c>
      <c r="T4099">
        <v>30645</v>
      </c>
      <c r="U4099">
        <v>30645</v>
      </c>
      <c r="V4099">
        <v>51</v>
      </c>
      <c r="W4099">
        <v>12</v>
      </c>
      <c r="X4099">
        <v>52</v>
      </c>
      <c r="Y4099">
        <v>1688</v>
      </c>
      <c r="Z4099">
        <v>312</v>
      </c>
      <c r="AA4099">
        <v>2000</v>
      </c>
      <c r="AB4099" s="1">
        <f>Z4099/0.1</f>
        <v>3120</v>
      </c>
      <c r="AC4099" s="1">
        <f>AA4099-AB4099</f>
        <v>-1120</v>
      </c>
      <c r="AD4099" s="1">
        <f>_xlfn.IFNA(INDEX($AV$2:$AV$53,MATCH(B4099,$AU$2:$AU$53,0)),1000)</f>
        <v>8626207</v>
      </c>
      <c r="AE4099" s="1">
        <f>C4099/AD4099*100000</f>
        <v>42.254956320895154</v>
      </c>
      <c r="AF4099" s="34">
        <f>IF(B4100=B4099,IFERROR((C4099/C4100)-1,0),0)</f>
        <v>9.3609360936093511E-2</v>
      </c>
      <c r="AG4099" s="35">
        <f>IFERROR(LOG(2)/LOG(1+(AF4099)),AF4099)</f>
        <v>7.7460835603498284</v>
      </c>
      <c r="AH4099" s="35">
        <f>AVERAGE(Z4099:Z4105)</f>
        <v>308.71428571428572</v>
      </c>
      <c r="AJ4099" s="1">
        <f>Q4099/AD4099*100000</f>
        <v>0.8694435456974311</v>
      </c>
      <c r="AK4099" s="34">
        <f>IF(B4100=B4099,IFERROR((Q4099/Q4100)-1,0),0)</f>
        <v>0.19047619047619047</v>
      </c>
      <c r="AL4099" s="35">
        <f>IFERROR(LOG(2)/LOG(1+(AK4099)),AK4099)</f>
        <v>3.9755303404824418</v>
      </c>
      <c r="AM4099" s="35">
        <f>AVERAGE(W4099:W4105)</f>
        <v>5.8571428571428568</v>
      </c>
      <c r="AN4099" s="4">
        <f>ROUNDDOWN(N4099,0)</f>
        <v>43928</v>
      </c>
      <c r="AO4099" s="38" cm="1">
        <f t="array" ref="AO4099">_xlfn.ANCHORARRAY(AN4099)-1</f>
        <v>43927</v>
      </c>
    </row>
    <row r="4100" spans="1:41" x14ac:dyDescent="0.25">
      <c r="A4100">
        <v>20200407</v>
      </c>
      <c r="B4100" s="1" t="s">
        <v>127</v>
      </c>
      <c r="C4100">
        <v>3333</v>
      </c>
      <c r="D4100">
        <v>25312</v>
      </c>
      <c r="G4100">
        <v>563</v>
      </c>
      <c r="I4100">
        <v>145</v>
      </c>
      <c r="K4100">
        <v>108</v>
      </c>
      <c r="M4100" s="1" t="s">
        <v>33</v>
      </c>
      <c r="N4100" s="2">
        <v>43927.708333333336</v>
      </c>
      <c r="O4100" s="1" t="s">
        <v>2226</v>
      </c>
      <c r="P4100" s="2">
        <v>43928.666666666664</v>
      </c>
      <c r="Q4100">
        <v>63</v>
      </c>
      <c r="R4100">
        <v>563</v>
      </c>
      <c r="S4100">
        <v>28645</v>
      </c>
      <c r="T4100">
        <v>28645</v>
      </c>
      <c r="U4100">
        <v>28645</v>
      </c>
      <c r="V4100">
        <v>51</v>
      </c>
      <c r="W4100">
        <v>9</v>
      </c>
      <c r="X4100">
        <v>66</v>
      </c>
      <c r="Y4100">
        <v>3669</v>
      </c>
      <c r="Z4100">
        <v>455</v>
      </c>
      <c r="AA4100">
        <v>4124</v>
      </c>
      <c r="AB4100" s="1">
        <f>Z4100/0.1</f>
        <v>4550</v>
      </c>
      <c r="AC4100" s="1">
        <f>AA4100-AB4100</f>
        <v>-426</v>
      </c>
      <c r="AD4100" s="1">
        <f>_xlfn.IFNA(INDEX($AV$2:$AV$53,MATCH(B4100,$AU$2:$AU$53,0)),1000)</f>
        <v>8626207</v>
      </c>
      <c r="AE4100" s="1">
        <f>C4100/AD4100*100000</f>
        <v>38.638071170793836</v>
      </c>
      <c r="AF4100" s="34">
        <f>IF(B4101=B4100,IFERROR((C4100/C4101)-1,0),0)</f>
        <v>0.15809589993050732</v>
      </c>
      <c r="AG4100" s="35">
        <f>IFERROR(LOG(2)/LOG(1+(AF4100)),AF4100)</f>
        <v>4.7224447919777477</v>
      </c>
      <c r="AH4100" s="35">
        <f>AVERAGE(Z4100:Z4106)</f>
        <v>297.57142857142856</v>
      </c>
      <c r="AJ4100" s="1">
        <f>Q4100/AD4100*100000</f>
        <v>0.73033257838584209</v>
      </c>
      <c r="AK4100" s="34">
        <f>IF(B4101=B4100,IFERROR((Q4100/Q4101)-1,0),0)</f>
        <v>0.16666666666666674</v>
      </c>
      <c r="AL4100" s="35">
        <f>IFERROR(LOG(2)/LOG(1+(AK4100)),AK4100)</f>
        <v>4.4965561056019201</v>
      </c>
      <c r="AM4100" s="35">
        <f>AVERAGE(W4100:W4106)</f>
        <v>5.1428571428571432</v>
      </c>
      <c r="AN4100" s="4">
        <f>ROUNDDOWN(N4100,0)</f>
        <v>43927</v>
      </c>
      <c r="AO4100" s="38" cm="1">
        <f t="array" ref="AO4100">_xlfn.ANCHORARRAY(AN4100)-1</f>
        <v>43926</v>
      </c>
    </row>
    <row r="4101" spans="1:41" x14ac:dyDescent="0.25">
      <c r="A4101">
        <v>20200406</v>
      </c>
      <c r="B4101" s="1" t="s">
        <v>127</v>
      </c>
      <c r="C4101">
        <v>2878</v>
      </c>
      <c r="D4101">
        <v>21643</v>
      </c>
      <c r="G4101">
        <v>497</v>
      </c>
      <c r="I4101">
        <v>145</v>
      </c>
      <c r="K4101">
        <v>108</v>
      </c>
      <c r="M4101" s="1" t="s">
        <v>33</v>
      </c>
      <c r="N4101" s="2">
        <v>43926.708333333336</v>
      </c>
      <c r="O4101" s="1" t="s">
        <v>2279</v>
      </c>
      <c r="P4101" s="2">
        <v>43927.666666666664</v>
      </c>
      <c r="Q4101">
        <v>54</v>
      </c>
      <c r="R4101">
        <v>497</v>
      </c>
      <c r="S4101">
        <v>24521</v>
      </c>
      <c r="T4101">
        <v>24521</v>
      </c>
      <c r="U4101">
        <v>24521</v>
      </c>
      <c r="V4101">
        <v>51</v>
      </c>
      <c r="W4101">
        <v>3</v>
      </c>
      <c r="X4101">
        <v>66</v>
      </c>
      <c r="Y4101">
        <v>609</v>
      </c>
      <c r="Z4101">
        <v>241</v>
      </c>
      <c r="AA4101">
        <v>850</v>
      </c>
      <c r="AB4101" s="1">
        <f>Z4101/0.1</f>
        <v>2410</v>
      </c>
      <c r="AC4101" s="1">
        <f>AA4101-AB4101</f>
        <v>-1560</v>
      </c>
      <c r="AD4101" s="1">
        <f>_xlfn.IFNA(INDEX($AV$2:$AV$53,MATCH(B4101,$AU$2:$AU$53,0)),1000)</f>
        <v>8626207</v>
      </c>
      <c r="AE4101" s="1">
        <f>C4101/AD4101*100000</f>
        <v>33.363446993562754</v>
      </c>
      <c r="AF4101" s="34">
        <f>IF(B4102=B4101,IFERROR((C4101/C4102)-1,0),0)</f>
        <v>9.1391733029958289E-2</v>
      </c>
      <c r="AG4101" s="35">
        <f>IFERROR(LOG(2)/LOG(1+(AF4101)),AF4101)</f>
        <v>7.9258758850549205</v>
      </c>
      <c r="AH4101" s="35">
        <f>AVERAGE(Z4101:Z4107)</f>
        <v>265.42857142857144</v>
      </c>
      <c r="AJ4101" s="1">
        <f>Q4101/AD4101*100000</f>
        <v>0.62599935290215036</v>
      </c>
      <c r="AK4101" s="34">
        <f>IF(B4102=B4101,IFERROR((Q4101/Q4102)-1,0),0)</f>
        <v>5.8823529411764719E-2</v>
      </c>
      <c r="AL4101" s="35">
        <f>IFERROR(LOG(2)/LOG(1+(AK4101)),AK4101)</f>
        <v>12.126774240111915</v>
      </c>
      <c r="AM4101" s="35">
        <f>AVERAGE(W4101:W4107)</f>
        <v>4.1428571428571432</v>
      </c>
      <c r="AN4101" s="4">
        <f>ROUNDDOWN(N4101,0)</f>
        <v>43926</v>
      </c>
      <c r="AO4101" s="38" cm="1">
        <f t="array" ref="AO4101">_xlfn.ANCHORARRAY(AN4101)-1</f>
        <v>43925</v>
      </c>
    </row>
    <row r="4102" spans="1:41" x14ac:dyDescent="0.25">
      <c r="A4102">
        <v>20200405</v>
      </c>
      <c r="B4102" s="1" t="s">
        <v>127</v>
      </c>
      <c r="C4102">
        <v>2637</v>
      </c>
      <c r="D4102">
        <v>21034</v>
      </c>
      <c r="G4102">
        <v>431</v>
      </c>
      <c r="I4102">
        <v>145</v>
      </c>
      <c r="K4102">
        <v>108</v>
      </c>
      <c r="M4102" s="1" t="s">
        <v>33</v>
      </c>
      <c r="N4102" s="2">
        <v>43925.708333333336</v>
      </c>
      <c r="O4102" s="1" t="s">
        <v>2332</v>
      </c>
      <c r="P4102" s="2">
        <v>43926.666666666664</v>
      </c>
      <c r="Q4102">
        <v>51</v>
      </c>
      <c r="R4102">
        <v>431</v>
      </c>
      <c r="S4102">
        <v>23671</v>
      </c>
      <c r="T4102">
        <v>23671</v>
      </c>
      <c r="U4102">
        <v>23671</v>
      </c>
      <c r="V4102">
        <v>51</v>
      </c>
      <c r="W4102">
        <v>-1</v>
      </c>
      <c r="X4102">
        <v>41</v>
      </c>
      <c r="Y4102">
        <v>1889</v>
      </c>
      <c r="Z4102">
        <v>230</v>
      </c>
      <c r="AA4102">
        <v>2119</v>
      </c>
      <c r="AB4102" s="1">
        <f>Z4102/0.1</f>
        <v>2300</v>
      </c>
      <c r="AC4102" s="1">
        <f>AA4102-AB4102</f>
        <v>-181</v>
      </c>
      <c r="AD4102" s="1">
        <f>_xlfn.IFNA(INDEX($AV$2:$AV$53,MATCH(B4102,$AU$2:$AU$53,0)),1000)</f>
        <v>8626207</v>
      </c>
      <c r="AE4102" s="1">
        <f>C4102/AD4102*100000</f>
        <v>30.569635066721677</v>
      </c>
      <c r="AF4102" s="34">
        <f>IF(B4103=B4102,IFERROR((C4102/C4103)-1,0),0)</f>
        <v>9.5554632322393029E-2</v>
      </c>
      <c r="AG4102" s="35">
        <f>IFERROR(LOG(2)/LOG(1+(AF4102)),AF4102)</f>
        <v>7.5952388230373495</v>
      </c>
      <c r="AH4102" s="35">
        <f>AVERAGE(Z4102:Z4108)</f>
        <v>249.57142857142858</v>
      </c>
      <c r="AJ4102" s="1">
        <f>Q4102/AD4102*100000</f>
        <v>0.59122161107425308</v>
      </c>
      <c r="AK4102" s="34">
        <f>IF(B4103=B4102,IFERROR((Q4102/Q4103)-1,0),0)</f>
        <v>-1.9230769230769273E-2</v>
      </c>
      <c r="AL4102" s="35">
        <f>IFERROR(LOG(2)/LOG(1+(AK4102)),AK4102)</f>
        <v>-35.695958173263811</v>
      </c>
      <c r="AM4102" s="35">
        <f>AVERAGE(W4102:W4108)</f>
        <v>4.1428571428571432</v>
      </c>
      <c r="AN4102" s="4">
        <f>ROUNDDOWN(N4102,0)</f>
        <v>43925</v>
      </c>
      <c r="AO4102" s="38" cm="1">
        <f t="array" ref="AO4102">_xlfn.ANCHORARRAY(AN4102)-1</f>
        <v>43924</v>
      </c>
    </row>
    <row r="4103" spans="1:41" x14ac:dyDescent="0.25">
      <c r="A4103">
        <v>20200404</v>
      </c>
      <c r="B4103" s="1" t="s">
        <v>127</v>
      </c>
      <c r="C4103">
        <v>2407</v>
      </c>
      <c r="D4103">
        <v>19145</v>
      </c>
      <c r="G4103">
        <v>390</v>
      </c>
      <c r="I4103">
        <v>145</v>
      </c>
      <c r="K4103">
        <v>108</v>
      </c>
      <c r="M4103" s="1" t="s">
        <v>33</v>
      </c>
      <c r="N4103" s="2">
        <v>43924.708333333336</v>
      </c>
      <c r="O4103" s="1" t="s">
        <v>2385</v>
      </c>
      <c r="P4103" s="2">
        <v>43925.666666666664</v>
      </c>
      <c r="Q4103">
        <v>52</v>
      </c>
      <c r="R4103">
        <v>390</v>
      </c>
      <c r="S4103">
        <v>21552</v>
      </c>
      <c r="T4103">
        <v>21552</v>
      </c>
      <c r="U4103">
        <v>21552</v>
      </c>
      <c r="V4103">
        <v>51</v>
      </c>
      <c r="W4103">
        <v>6</v>
      </c>
      <c r="X4103">
        <v>78</v>
      </c>
      <c r="Y4103">
        <v>2152</v>
      </c>
      <c r="Z4103">
        <v>395</v>
      </c>
      <c r="AA4103">
        <v>2547</v>
      </c>
      <c r="AB4103" s="1">
        <f>Z4103/0.1</f>
        <v>3950</v>
      </c>
      <c r="AC4103" s="1">
        <f>AA4103-AB4103</f>
        <v>-1403</v>
      </c>
      <c r="AD4103" s="1">
        <f>_xlfn.IFNA(INDEX($AV$2:$AV$53,MATCH(B4103,$AU$2:$AU$53,0)),1000)</f>
        <v>8626207</v>
      </c>
      <c r="AE4103" s="1">
        <f>C4103/AD4103*100000</f>
        <v>27.903341526582885</v>
      </c>
      <c r="AF4103" s="34">
        <f>IF(B4104=B4103,IFERROR((C4103/C4104)-1,0),0)</f>
        <v>0.19632206759443349</v>
      </c>
      <c r="AG4103" s="35">
        <f>IFERROR(LOG(2)/LOG(1+(AF4103)),AF4103)</f>
        <v>3.8668887480681904</v>
      </c>
      <c r="AH4103" s="35">
        <f>AVERAGE(Z4103:Z4109)</f>
        <v>238.28571428571428</v>
      </c>
      <c r="AJ4103" s="1">
        <f>Q4103/AD4103*100000</f>
        <v>0.60281419168355221</v>
      </c>
      <c r="AK4103" s="34">
        <f>IF(B4104=B4103,IFERROR((Q4103/Q4104)-1,0),0)</f>
        <v>0.13043478260869557</v>
      </c>
      <c r="AL4103" s="35">
        <f>IFERROR(LOG(2)/LOG(1+(AK4103)),AK4103)</f>
        <v>5.6536219602589055</v>
      </c>
      <c r="AM4103" s="35">
        <f>AVERAGE(W4103:W4109)</f>
        <v>5</v>
      </c>
      <c r="AN4103" s="4">
        <f>ROUNDDOWN(N4103,0)</f>
        <v>43924</v>
      </c>
      <c r="AO4103" s="38" cm="1">
        <f t="array" ref="AO4103">_xlfn.ANCHORARRAY(AN4103)-1</f>
        <v>43923</v>
      </c>
    </row>
    <row r="4104" spans="1:41" x14ac:dyDescent="0.25">
      <c r="A4104">
        <v>20200403</v>
      </c>
      <c r="B4104" s="1" t="s">
        <v>127</v>
      </c>
      <c r="C4104">
        <v>2012</v>
      </c>
      <c r="D4104">
        <v>16993</v>
      </c>
      <c r="G4104">
        <v>312</v>
      </c>
      <c r="I4104">
        <v>145</v>
      </c>
      <c r="K4104">
        <v>108</v>
      </c>
      <c r="M4104" s="1" t="s">
        <v>33</v>
      </c>
      <c r="N4104" s="2">
        <v>43924.375</v>
      </c>
      <c r="O4104" s="1" t="s">
        <v>2438</v>
      </c>
      <c r="P4104" s="2">
        <v>43924.666666666664</v>
      </c>
      <c r="Q4104">
        <v>46</v>
      </c>
      <c r="R4104">
        <v>312</v>
      </c>
      <c r="S4104">
        <v>19005</v>
      </c>
      <c r="T4104">
        <v>19005</v>
      </c>
      <c r="U4104">
        <v>19005</v>
      </c>
      <c r="V4104">
        <v>51</v>
      </c>
      <c r="W4104">
        <v>5</v>
      </c>
      <c r="X4104">
        <v>7</v>
      </c>
      <c r="Y4104">
        <v>1110</v>
      </c>
      <c r="Z4104">
        <v>306</v>
      </c>
      <c r="AA4104">
        <v>1416</v>
      </c>
      <c r="AB4104" s="1">
        <f>Z4104/0.1</f>
        <v>3060</v>
      </c>
      <c r="AC4104" s="1">
        <f>AA4104-AB4104</f>
        <v>-1644</v>
      </c>
      <c r="AD4104" s="1">
        <f>_xlfn.IFNA(INDEX($AV$2:$AV$53,MATCH(B4104,$AU$2:$AU$53,0)),1000)</f>
        <v>8626207</v>
      </c>
      <c r="AE4104" s="1">
        <f>C4104/AD4104*100000</f>
        <v>23.324272185909752</v>
      </c>
      <c r="AF4104" s="34">
        <f>IF(B4105=B4104,IFERROR((C4104/C4105)-1,0),0)</f>
        <v>0.17936694021101984</v>
      </c>
      <c r="AG4104" s="35">
        <f>IFERROR(LOG(2)/LOG(1+(AF4104)),AF4104)</f>
        <v>4.2014572096955254</v>
      </c>
      <c r="AH4104" s="35">
        <f>AVERAGE(Z4104:Z4110)</f>
        <v>201.14285714285714</v>
      </c>
      <c r="AJ4104" s="1">
        <f>Q4104/AD4104*100000</f>
        <v>0.53325870802775766</v>
      </c>
      <c r="AK4104" s="34">
        <f>IF(B4105=B4104,IFERROR((Q4104/Q4105)-1,0),0)</f>
        <v>0.12195121951219523</v>
      </c>
      <c r="AL4104" s="35">
        <f>IFERROR(LOG(2)/LOG(1+(AK4104)),AK4104)</f>
        <v>6.0237352720862258</v>
      </c>
      <c r="AM4104" s="35">
        <f>AVERAGE(W4104:W4110)</f>
        <v>4.5714285714285712</v>
      </c>
      <c r="AN4104" s="4">
        <f>ROUNDDOWN(N4104,0)</f>
        <v>43924</v>
      </c>
      <c r="AO4104" s="38" cm="1">
        <f t="array" ref="AO4104">_xlfn.ANCHORARRAY(AN4104)-1</f>
        <v>43923</v>
      </c>
    </row>
    <row r="4105" spans="1:41" x14ac:dyDescent="0.25">
      <c r="A4105">
        <v>20200402</v>
      </c>
      <c r="B4105" s="1" t="s">
        <v>127</v>
      </c>
      <c r="C4105">
        <v>1706</v>
      </c>
      <c r="D4105">
        <v>15883</v>
      </c>
      <c r="F4105">
        <v>246</v>
      </c>
      <c r="G4105">
        <v>305</v>
      </c>
      <c r="I4105">
        <v>145</v>
      </c>
      <c r="K4105">
        <v>108</v>
      </c>
      <c r="M4105" s="1" t="s">
        <v>33</v>
      </c>
      <c r="N4105" s="2">
        <v>43923.375</v>
      </c>
      <c r="O4105" s="1" t="s">
        <v>2491</v>
      </c>
      <c r="P4105" s="2">
        <v>43923.666666666664</v>
      </c>
      <c r="Q4105">
        <v>41</v>
      </c>
      <c r="R4105">
        <v>305</v>
      </c>
      <c r="S4105">
        <v>17589</v>
      </c>
      <c r="T4105">
        <v>17589</v>
      </c>
      <c r="U4105">
        <v>17589</v>
      </c>
      <c r="V4105">
        <v>51</v>
      </c>
      <c r="W4105">
        <v>7</v>
      </c>
      <c r="X4105">
        <v>0</v>
      </c>
      <c r="Y4105">
        <v>2023</v>
      </c>
      <c r="Z4105">
        <v>222</v>
      </c>
      <c r="AA4105">
        <v>2245</v>
      </c>
      <c r="AB4105" s="1">
        <f>Z4105/0.1</f>
        <v>2220</v>
      </c>
      <c r="AC4105" s="1">
        <f>AA4105-AB4105</f>
        <v>25</v>
      </c>
      <c r="AD4105" s="1">
        <f>_xlfn.IFNA(INDEX($AV$2:$AV$53,MATCH(B4105,$AU$2:$AU$53,0)),1000)</f>
        <v>8626207</v>
      </c>
      <c r="AE4105" s="1">
        <f>C4105/AD4105*100000</f>
        <v>19.776942519464235</v>
      </c>
      <c r="AF4105" s="34">
        <f>IF(B4106=B4105,IFERROR((C4105/C4106)-1,0),0)</f>
        <v>0.1495956873315365</v>
      </c>
      <c r="AG4105" s="35">
        <f>IFERROR(LOG(2)/LOG(1+(AF4105)),AF4105)</f>
        <v>4.9719938846667597</v>
      </c>
      <c r="AH4105" s="35">
        <f>AVERAGE(Z4105:Z4111)</f>
        <v>178</v>
      </c>
      <c r="AJ4105" s="1">
        <f>Q4105/AD4105*100000</f>
        <v>0.47529580498126228</v>
      </c>
      <c r="AK4105" s="34">
        <f>IF(B4106=B4105,IFERROR((Q4105/Q4106)-1,0),0)</f>
        <v>0.20588235294117641</v>
      </c>
      <c r="AL4105" s="35">
        <f>IFERROR(LOG(2)/LOG(1+(AK4105)),AK4105)</f>
        <v>3.7024810160133454</v>
      </c>
      <c r="AM4105" s="35">
        <f>AVERAGE(W4105:W4111)</f>
        <v>4</v>
      </c>
      <c r="AN4105" s="4">
        <f>ROUNDDOWN(N4105,0)</f>
        <v>43923</v>
      </c>
      <c r="AO4105" s="38" cm="1">
        <f t="array" ref="AO4105">_xlfn.ANCHORARRAY(AN4105)-1</f>
        <v>43922</v>
      </c>
    </row>
    <row r="4106" spans="1:41" x14ac:dyDescent="0.25">
      <c r="A4106">
        <v>20200401</v>
      </c>
      <c r="B4106" s="1" t="s">
        <v>127</v>
      </c>
      <c r="C4106">
        <v>1484</v>
      </c>
      <c r="D4106">
        <v>13860</v>
      </c>
      <c r="G4106">
        <v>305</v>
      </c>
      <c r="I4106">
        <v>145</v>
      </c>
      <c r="K4106">
        <v>108</v>
      </c>
      <c r="M4106" s="1" t="s">
        <v>33</v>
      </c>
      <c r="N4106" s="2">
        <v>43922.541666666664</v>
      </c>
      <c r="O4106" s="1" t="s">
        <v>2544</v>
      </c>
      <c r="P4106" s="2">
        <v>43922.666666666664</v>
      </c>
      <c r="Q4106">
        <v>34</v>
      </c>
      <c r="R4106">
        <v>305</v>
      </c>
      <c r="S4106">
        <v>15344</v>
      </c>
      <c r="T4106">
        <v>15344</v>
      </c>
      <c r="U4106">
        <v>15344</v>
      </c>
      <c r="V4106">
        <v>51</v>
      </c>
      <c r="W4106">
        <v>7</v>
      </c>
      <c r="X4106">
        <v>140</v>
      </c>
      <c r="Y4106">
        <v>1709</v>
      </c>
      <c r="Z4106">
        <v>234</v>
      </c>
      <c r="AA4106">
        <v>1943</v>
      </c>
      <c r="AB4106" s="1">
        <f>Z4106/0.1</f>
        <v>2340</v>
      </c>
      <c r="AC4106" s="1">
        <f>AA4106-AB4106</f>
        <v>-397</v>
      </c>
      <c r="AD4106" s="1">
        <f>_xlfn.IFNA(INDEX($AV$2:$AV$53,MATCH(B4106,$AU$2:$AU$53,0)),1000)</f>
        <v>8626207</v>
      </c>
      <c r="AE4106" s="1">
        <f>C4106/AD4106*100000</f>
        <v>17.203389624199836</v>
      </c>
      <c r="AF4106" s="34">
        <f>IF(B4107=B4106,IFERROR((C4106/C4107)-1,0),0)</f>
        <v>0.18720000000000003</v>
      </c>
      <c r="AG4106" s="35">
        <f>IFERROR(LOG(2)/LOG(1+(AF4106)),AF4106)</f>
        <v>4.0393758834312976</v>
      </c>
      <c r="AH4106" s="35">
        <f>AVERAGE(Z4106:Z4112)</f>
        <v>156.14285714285714</v>
      </c>
      <c r="AJ4106" s="1">
        <f>Q4106/AD4106*100000</f>
        <v>0.39414774071616876</v>
      </c>
      <c r="AK4106" s="34">
        <f>IF(B4107=B4106,IFERROR((Q4106/Q4107)-1,0),0)</f>
        <v>0.2592592592592593</v>
      </c>
      <c r="AL4106" s="35">
        <f>IFERROR(LOG(2)/LOG(1+(AK4106)),AK4106)</f>
        <v>3.0068374965673366</v>
      </c>
      <c r="AM4106" s="35">
        <f>AVERAGE(W4106:W4112)</f>
        <v>3.5714285714285716</v>
      </c>
      <c r="AN4106" s="4">
        <f>ROUNDDOWN(N4106,0)</f>
        <v>43922</v>
      </c>
      <c r="AO4106" s="38" cm="1">
        <f t="array" ref="AO4106">_xlfn.ANCHORARRAY(AN4106)-1</f>
        <v>43921</v>
      </c>
    </row>
    <row r="4107" spans="1:41" x14ac:dyDescent="0.25">
      <c r="A4107">
        <v>20200331</v>
      </c>
      <c r="B4107" s="1" t="s">
        <v>127</v>
      </c>
      <c r="C4107">
        <v>1250</v>
      </c>
      <c r="D4107">
        <v>12151</v>
      </c>
      <c r="G4107">
        <v>165</v>
      </c>
      <c r="M4107" s="1" t="s">
        <v>33</v>
      </c>
      <c r="N4107" s="2">
        <v>43921</v>
      </c>
      <c r="O4107" s="1" t="s">
        <v>2597</v>
      </c>
      <c r="P4107" s="2">
        <v>43921.666666666664</v>
      </c>
      <c r="Q4107">
        <v>27</v>
      </c>
      <c r="R4107">
        <v>165</v>
      </c>
      <c r="S4107">
        <v>13401</v>
      </c>
      <c r="T4107">
        <v>13401</v>
      </c>
      <c r="U4107">
        <v>13401</v>
      </c>
      <c r="V4107">
        <v>51</v>
      </c>
      <c r="W4107">
        <v>2</v>
      </c>
      <c r="X4107">
        <v>29</v>
      </c>
      <c r="Y4107">
        <v>1133</v>
      </c>
      <c r="Z4107">
        <v>230</v>
      </c>
      <c r="AA4107">
        <v>1363</v>
      </c>
      <c r="AB4107" s="1">
        <f>Z4107/0.1</f>
        <v>2300</v>
      </c>
      <c r="AC4107" s="1">
        <f>AA4107-AB4107</f>
        <v>-937</v>
      </c>
      <c r="AD4107" s="1">
        <f>_xlfn.IFNA(INDEX($AV$2:$AV$53,MATCH(B4107,$AU$2:$AU$53,0)),1000)</f>
        <v>8626207</v>
      </c>
      <c r="AE4107" s="1">
        <f>C4107/AD4107*100000</f>
        <v>14.490725761623851</v>
      </c>
      <c r="AF4107" s="34">
        <f>IF(B4108=B4107,IFERROR((C4107/C4108)-1,0),0)</f>
        <v>0.22549019607843146</v>
      </c>
      <c r="AG4107" s="35">
        <f>IFERROR(LOG(2)/LOG(1+(AF4107)),AF4107)</f>
        <v>3.408793305662781</v>
      </c>
      <c r="AH4107" s="35">
        <f>AVERAGE(Z4107:Z4113)</f>
        <v>137.14285714285714</v>
      </c>
      <c r="AJ4107" s="1">
        <f>Q4107/AD4107*100000</f>
        <v>0.31299967645107518</v>
      </c>
      <c r="AK4107" s="34">
        <f>IF(B4108=B4107,IFERROR((Q4107/Q4108)-1,0),0)</f>
        <v>8.0000000000000071E-2</v>
      </c>
      <c r="AL4107" s="35">
        <f>IFERROR(LOG(2)/LOG(1+(AK4107)),AK4107)</f>
        <v>9.0064683420005878</v>
      </c>
      <c r="AM4107" s="35">
        <f>AVERAGE(W4107:W4113)</f>
        <v>2.8571428571428572</v>
      </c>
      <c r="AN4107" s="4">
        <f>ROUNDDOWN(N4107,0)</f>
        <v>43921</v>
      </c>
      <c r="AO4107" s="38" cm="1">
        <f t="array" ref="AO4107">_xlfn.ANCHORARRAY(AN4107)-1</f>
        <v>43920</v>
      </c>
    </row>
    <row r="4108" spans="1:41" x14ac:dyDescent="0.25">
      <c r="A4108">
        <v>20200330</v>
      </c>
      <c r="B4108" s="1" t="s">
        <v>127</v>
      </c>
      <c r="C4108">
        <v>1020</v>
      </c>
      <c r="D4108">
        <v>11018</v>
      </c>
      <c r="G4108">
        <v>136</v>
      </c>
      <c r="M4108" s="1" t="s">
        <v>33</v>
      </c>
      <c r="N4108" s="2">
        <v>43920</v>
      </c>
      <c r="O4108" s="1" t="s">
        <v>2650</v>
      </c>
      <c r="P4108" s="2">
        <v>43920.666666666664</v>
      </c>
      <c r="Q4108">
        <v>25</v>
      </c>
      <c r="R4108">
        <v>136</v>
      </c>
      <c r="S4108">
        <v>12038</v>
      </c>
      <c r="T4108">
        <v>12038</v>
      </c>
      <c r="U4108">
        <v>12038</v>
      </c>
      <c r="V4108">
        <v>51</v>
      </c>
      <c r="W4108">
        <v>3</v>
      </c>
      <c r="X4108">
        <v>24</v>
      </c>
      <c r="Y4108">
        <v>1299</v>
      </c>
      <c r="Z4108">
        <v>130</v>
      </c>
      <c r="AA4108">
        <v>1429</v>
      </c>
      <c r="AB4108" s="1">
        <f>Z4108/0.1</f>
        <v>1300</v>
      </c>
      <c r="AC4108" s="1">
        <f>AA4108-AB4108</f>
        <v>129</v>
      </c>
      <c r="AD4108" s="1">
        <f>_xlfn.IFNA(INDEX($AV$2:$AV$53,MATCH(B4108,$AU$2:$AU$53,0)),1000)</f>
        <v>8626207</v>
      </c>
      <c r="AE4108" s="1">
        <f>C4108/AD4108*100000</f>
        <v>11.824432221485063</v>
      </c>
      <c r="AF4108" s="34">
        <f>IF(B4109=B4108,IFERROR((C4108/C4109)-1,0),0)</f>
        <v>0.14606741573033699</v>
      </c>
      <c r="AG4108" s="35">
        <f>IFERROR(LOG(2)/LOG(1+(AF4108)),AF4108)</f>
        <v>5.0840931632113877</v>
      </c>
      <c r="AH4108" s="35">
        <f>AVERAGE(Z4108:Z4114)</f>
        <v>109.42857142857143</v>
      </c>
      <c r="AJ4108" s="1">
        <f>Q4108/AD4108*100000</f>
        <v>0.28981451523247703</v>
      </c>
      <c r="AK4108" s="34">
        <f>IF(B4109=B4108,IFERROR((Q4108/Q4109)-1,0),0)</f>
        <v>0.13636363636363646</v>
      </c>
      <c r="AL4108" s="35">
        <f>IFERROR(LOG(2)/LOG(1+(AK4108)),AK4108)</f>
        <v>5.4222709795802126</v>
      </c>
      <c r="AM4108" s="35">
        <f>AVERAGE(W4108:W4114)</f>
        <v>2.7142857142857144</v>
      </c>
      <c r="AN4108" s="4">
        <f>ROUNDDOWN(N4108,0)</f>
        <v>43920</v>
      </c>
      <c r="AO4108" s="38" cm="1">
        <f t="array" ref="AO4108">_xlfn.ANCHORARRAY(AN4108)-1</f>
        <v>43919</v>
      </c>
    </row>
    <row r="4109" spans="1:41" x14ac:dyDescent="0.25">
      <c r="A4109">
        <v>20200329</v>
      </c>
      <c r="B4109" s="1" t="s">
        <v>127</v>
      </c>
      <c r="C4109">
        <v>890</v>
      </c>
      <c r="D4109">
        <v>9719</v>
      </c>
      <c r="G4109">
        <v>112</v>
      </c>
      <c r="M4109" s="1" t="s">
        <v>33</v>
      </c>
      <c r="N4109" s="2">
        <v>43919</v>
      </c>
      <c r="O4109" s="1" t="s">
        <v>2704</v>
      </c>
      <c r="P4109" s="2">
        <v>43919.666666666664</v>
      </c>
      <c r="Q4109">
        <v>22</v>
      </c>
      <c r="R4109">
        <v>112</v>
      </c>
      <c r="S4109">
        <v>10609</v>
      </c>
      <c r="T4109">
        <v>10609</v>
      </c>
      <c r="U4109">
        <v>10609</v>
      </c>
      <c r="V4109">
        <v>51</v>
      </c>
      <c r="W4109">
        <v>5</v>
      </c>
      <c r="X4109">
        <v>13</v>
      </c>
      <c r="Y4109">
        <v>1292</v>
      </c>
      <c r="Z4109">
        <v>151</v>
      </c>
      <c r="AA4109">
        <v>1443</v>
      </c>
      <c r="AB4109" s="1">
        <f>Z4109/0.1</f>
        <v>1510</v>
      </c>
      <c r="AC4109" s="1">
        <f>AA4109-AB4109</f>
        <v>-67</v>
      </c>
      <c r="AD4109" s="1">
        <f>_xlfn.IFNA(INDEX($AV$2:$AV$53,MATCH(B4109,$AU$2:$AU$53,0)),1000)</f>
        <v>8626207</v>
      </c>
      <c r="AE4109" s="1">
        <f>C4109/AD4109*100000</f>
        <v>10.317396742276182</v>
      </c>
      <c r="AF4109" s="34">
        <f>IF(B4110=B4109,IFERROR((C4109/C4110)-1,0),0)</f>
        <v>0.20433017591339642</v>
      </c>
      <c r="AG4109" s="35">
        <f>IFERROR(LOG(2)/LOG(1+(AF4109)),AF4109)</f>
        <v>3.728130251453853</v>
      </c>
      <c r="AH4109" s="35">
        <f>AVERAGE(Z4109:Z4115)</f>
        <v>95.857142857142861</v>
      </c>
      <c r="AJ4109" s="1">
        <f>Q4109/AD4109*100000</f>
        <v>0.25503677340457981</v>
      </c>
      <c r="AK4109" s="34">
        <f>IF(B4110=B4109,IFERROR((Q4109/Q4110)-1,0),0)</f>
        <v>0.29411764705882359</v>
      </c>
      <c r="AL4109" s="35">
        <f>IFERROR(LOG(2)/LOG(1+(AK4109)),AK4109)</f>
        <v>2.6883976849479043</v>
      </c>
      <c r="AM4109" s="35">
        <f>AVERAGE(W4109:W4115)</f>
        <v>2.7142857142857144</v>
      </c>
      <c r="AN4109" s="4">
        <f>ROUNDDOWN(N4109,0)</f>
        <v>43919</v>
      </c>
      <c r="AO4109" s="38" cm="1">
        <f t="array" ref="AO4109">_xlfn.ANCHORARRAY(AN4109)-1</f>
        <v>43918</v>
      </c>
    </row>
    <row r="4110" spans="1:41" x14ac:dyDescent="0.25">
      <c r="A4110">
        <v>20200328</v>
      </c>
      <c r="B4110" s="1" t="s">
        <v>127</v>
      </c>
      <c r="C4110">
        <v>739</v>
      </c>
      <c r="D4110">
        <v>8427</v>
      </c>
      <c r="G4110">
        <v>99</v>
      </c>
      <c r="M4110" s="1" t="s">
        <v>33</v>
      </c>
      <c r="N4110" s="2">
        <v>43918</v>
      </c>
      <c r="O4110" s="1" t="s">
        <v>2758</v>
      </c>
      <c r="P4110" s="2">
        <v>43918.666666666664</v>
      </c>
      <c r="Q4110">
        <v>17</v>
      </c>
      <c r="R4110">
        <v>99</v>
      </c>
      <c r="S4110">
        <v>9166</v>
      </c>
      <c r="T4110">
        <v>9166</v>
      </c>
      <c r="U4110">
        <v>9166</v>
      </c>
      <c r="V4110">
        <v>51</v>
      </c>
      <c r="W4110">
        <v>3</v>
      </c>
      <c r="X4110">
        <v>16</v>
      </c>
      <c r="Y4110">
        <v>1694</v>
      </c>
      <c r="Z4110">
        <v>135</v>
      </c>
      <c r="AA4110">
        <v>1829</v>
      </c>
      <c r="AB4110" s="1">
        <f>Z4110/0.1</f>
        <v>1350</v>
      </c>
      <c r="AC4110" s="1">
        <f>AA4110-AB4110</f>
        <v>479</v>
      </c>
      <c r="AD4110" s="1">
        <f>_xlfn.IFNA(INDEX($AV$2:$AV$53,MATCH(B4110,$AU$2:$AU$53,0)),1000)</f>
        <v>8626207</v>
      </c>
      <c r="AE4110" s="1">
        <f>C4110/AD4110*100000</f>
        <v>8.5669170702720212</v>
      </c>
      <c r="AF4110" s="34">
        <f>IF(B4111=B4110,IFERROR((C4110/C4111)-1,0),0)</f>
        <v>0.22350993377483452</v>
      </c>
      <c r="AG4110" s="35">
        <f>IFERROR(LOG(2)/LOG(1+(AF4110)),AF4110)</f>
        <v>3.4361212960259828</v>
      </c>
      <c r="AH4110" s="35">
        <f>AVERAGE(Z4110:Z4116)</f>
        <v>83.857142857142861</v>
      </c>
      <c r="AJ4110" s="1">
        <f>Q4110/AD4110*100000</f>
        <v>0.19707387035808438</v>
      </c>
      <c r="AK4110" s="34">
        <f>IF(B4111=B4110,IFERROR((Q4110/Q4111)-1,0),0)</f>
        <v>0.21428571428571419</v>
      </c>
      <c r="AL4110" s="35">
        <f>IFERROR(LOG(2)/LOG(1+(AK4110)),AK4110)</f>
        <v>3.570052581454954</v>
      </c>
      <c r="AM4110" s="35">
        <f>AVERAGE(W4110:W4116)</f>
        <v>2.1428571428571428</v>
      </c>
      <c r="AN4110" s="4">
        <f>ROUNDDOWN(N4110,0)</f>
        <v>43918</v>
      </c>
      <c r="AO4110" s="38" cm="1">
        <f t="array" ref="AO4110">_xlfn.ANCHORARRAY(AN4110)-1</f>
        <v>43917</v>
      </c>
    </row>
    <row r="4111" spans="1:41" x14ac:dyDescent="0.25">
      <c r="A4111">
        <v>20200327</v>
      </c>
      <c r="B4111" s="1" t="s">
        <v>127</v>
      </c>
      <c r="C4111">
        <v>604</v>
      </c>
      <c r="D4111">
        <v>6733</v>
      </c>
      <c r="G4111">
        <v>83</v>
      </c>
      <c r="M4111" s="1" t="s">
        <v>33</v>
      </c>
      <c r="N4111" s="2">
        <v>43917</v>
      </c>
      <c r="O4111" s="1" t="s">
        <v>2812</v>
      </c>
      <c r="P4111" s="2">
        <v>43917.666666666664</v>
      </c>
      <c r="Q4111">
        <v>14</v>
      </c>
      <c r="R4111">
        <v>83</v>
      </c>
      <c r="S4111">
        <v>7337</v>
      </c>
      <c r="T4111">
        <v>7337</v>
      </c>
      <c r="U4111">
        <v>7337</v>
      </c>
      <c r="V4111">
        <v>51</v>
      </c>
      <c r="W4111">
        <v>1</v>
      </c>
      <c r="X4111">
        <v>18</v>
      </c>
      <c r="Y4111">
        <v>1004</v>
      </c>
      <c r="Z4111">
        <v>144</v>
      </c>
      <c r="AA4111">
        <v>1148</v>
      </c>
      <c r="AB4111" s="1">
        <f>Z4111/0.1</f>
        <v>1440</v>
      </c>
      <c r="AC4111" s="1">
        <f>AA4111-AB4111</f>
        <v>-292</v>
      </c>
      <c r="AD4111" s="1">
        <f>_xlfn.IFNA(INDEX($AV$2:$AV$53,MATCH(B4111,$AU$2:$AU$53,0)),1000)</f>
        <v>8626207</v>
      </c>
      <c r="AE4111" s="1">
        <f>C4111/AD4111*100000</f>
        <v>7.0019186880166444</v>
      </c>
      <c r="AF4111" s="34">
        <f>IF(B4112=B4111,IFERROR((C4111/C4112)-1,0),0)</f>
        <v>0.31304347826086953</v>
      </c>
      <c r="AG4111" s="35">
        <f>IFERROR(LOG(2)/LOG(1+(AF4111)),AF4111)</f>
        <v>2.5450817431164041</v>
      </c>
      <c r="AH4111" s="35">
        <f>AVERAGE(Z4111:Z4117)</f>
        <v>70</v>
      </c>
      <c r="AJ4111" s="1">
        <f>Q4111/AD4111*100000</f>
        <v>0.16229612853018713</v>
      </c>
      <c r="AK4111" s="34">
        <f>IF(B4112=B4111,IFERROR((Q4111/Q4112)-1,0),0)</f>
        <v>7.6923076923076872E-2</v>
      </c>
      <c r="AL4111" s="35">
        <f>IFERROR(LOG(2)/LOG(1+(AK4111)),AK4111)</f>
        <v>9.3532066849994671</v>
      </c>
      <c r="AM4111" s="35">
        <f>AVERAGE(W4111:W4117)</f>
        <v>1.7142857142857142</v>
      </c>
      <c r="AN4111" s="4">
        <f>ROUNDDOWN(N4111,0)</f>
        <v>43917</v>
      </c>
      <c r="AO4111" s="38" cm="1">
        <f t="array" ref="AO4111">_xlfn.ANCHORARRAY(AN4111)-1</f>
        <v>43916</v>
      </c>
    </row>
    <row r="4112" spans="1:41" x14ac:dyDescent="0.25">
      <c r="A4112">
        <v>20200326</v>
      </c>
      <c r="B4112" s="1" t="s">
        <v>127</v>
      </c>
      <c r="C4112">
        <v>460</v>
      </c>
      <c r="D4112">
        <v>5729</v>
      </c>
      <c r="G4112">
        <v>65</v>
      </c>
      <c r="M4112" s="1" t="s">
        <v>33</v>
      </c>
      <c r="N4112" s="2">
        <v>43916</v>
      </c>
      <c r="O4112" s="1" t="s">
        <v>2866</v>
      </c>
      <c r="P4112" s="2">
        <v>43916.666666666664</v>
      </c>
      <c r="Q4112">
        <v>13</v>
      </c>
      <c r="R4112">
        <v>65</v>
      </c>
      <c r="S4112">
        <v>6189</v>
      </c>
      <c r="T4112">
        <v>6189</v>
      </c>
      <c r="U4112">
        <v>6189</v>
      </c>
      <c r="V4112">
        <v>51</v>
      </c>
      <c r="W4112">
        <v>4</v>
      </c>
      <c r="X4112">
        <v>6</v>
      </c>
      <c r="Y4112">
        <v>750</v>
      </c>
      <c r="Z4112">
        <v>69</v>
      </c>
      <c r="AA4112">
        <v>819</v>
      </c>
      <c r="AB4112" s="1">
        <f>Z4112/0.1</f>
        <v>690</v>
      </c>
      <c r="AC4112" s="1">
        <f>AA4112-AB4112</f>
        <v>129</v>
      </c>
      <c r="AD4112" s="1">
        <f>_xlfn.IFNA(INDEX($AV$2:$AV$53,MATCH(B4112,$AU$2:$AU$53,0)),1000)</f>
        <v>8626207</v>
      </c>
      <c r="AE4112" s="1">
        <f>C4112/AD4112*100000</f>
        <v>5.3325870802775777</v>
      </c>
      <c r="AF4112" s="34">
        <f>IF(B4113=B4112,IFERROR((C4112/C4113)-1,0),0)</f>
        <v>0.17647058823529416</v>
      </c>
      <c r="AG4112" s="35">
        <f>IFERROR(LOG(2)/LOG(1+(AF4112)),AF4112)</f>
        <v>4.2650242817987252</v>
      </c>
      <c r="AH4112" s="35">
        <f>AVERAGE(Z4112:Z4118)</f>
        <v>52.285714285714285</v>
      </c>
      <c r="AJ4112" s="1">
        <f>Q4112/AD4112*100000</f>
        <v>0.15070354792088805</v>
      </c>
      <c r="AK4112" s="34">
        <f>IF(B4113=B4112,IFERROR((Q4112/Q4113)-1,0),0)</f>
        <v>0.44444444444444442</v>
      </c>
      <c r="AL4112" s="35">
        <f>IFERROR(LOG(2)/LOG(1+(AK4112)),AK4112)</f>
        <v>1.8849618465302418</v>
      </c>
      <c r="AM4112" s="35">
        <f>AVERAGE(W4112:W4118)</f>
        <v>1.5714285714285714</v>
      </c>
      <c r="AN4112" s="4">
        <f>ROUNDDOWN(N4112,0)</f>
        <v>43916</v>
      </c>
      <c r="AO4112" s="38" cm="1">
        <f t="array" ref="AO4112">_xlfn.ANCHORARRAY(AN4112)-1</f>
        <v>43915</v>
      </c>
    </row>
    <row r="4113" spans="1:41" x14ac:dyDescent="0.25">
      <c r="A4113">
        <v>20200325</v>
      </c>
      <c r="B4113" s="1" t="s">
        <v>127</v>
      </c>
      <c r="C4113">
        <v>391</v>
      </c>
      <c r="D4113">
        <v>4979</v>
      </c>
      <c r="G4113">
        <v>59</v>
      </c>
      <c r="M4113" s="1" t="s">
        <v>33</v>
      </c>
      <c r="N4113" s="2">
        <v>43915</v>
      </c>
      <c r="O4113" s="1" t="s">
        <v>2920</v>
      </c>
      <c r="P4113" s="2">
        <v>43915.666666666664</v>
      </c>
      <c r="Q4113">
        <v>9</v>
      </c>
      <c r="R4113">
        <v>59</v>
      </c>
      <c r="S4113">
        <v>5370</v>
      </c>
      <c r="T4113">
        <v>5370</v>
      </c>
      <c r="U4113">
        <v>5370</v>
      </c>
      <c r="V4113">
        <v>51</v>
      </c>
      <c r="W4113">
        <v>2</v>
      </c>
      <c r="X4113">
        <v>14</v>
      </c>
      <c r="Y4113">
        <v>799</v>
      </c>
      <c r="Z4113">
        <v>101</v>
      </c>
      <c r="AA4113">
        <v>900</v>
      </c>
      <c r="AB4113" s="1">
        <f>Z4113/0.1</f>
        <v>1010</v>
      </c>
      <c r="AC4113" s="1">
        <f>AA4113-AB4113</f>
        <v>-110</v>
      </c>
      <c r="AD4113" s="1">
        <f>_xlfn.IFNA(INDEX($AV$2:$AV$53,MATCH(B4113,$AU$2:$AU$53,0)),1000)</f>
        <v>8626207</v>
      </c>
      <c r="AE4113" s="1">
        <f>C4113/AD4113*100000</f>
        <v>4.5326990182359408</v>
      </c>
      <c r="AF4113" s="34">
        <f>IF(B4114=B4113,IFERROR((C4113/C4114)-1,0),0)</f>
        <v>0.34827586206896544</v>
      </c>
      <c r="AG4113" s="35">
        <f>IFERROR(LOG(2)/LOG(1+(AF4113)),AF4113)</f>
        <v>2.3195628994369222</v>
      </c>
      <c r="AH4113" s="35">
        <f>AVERAGE(Z4113:Z4119)</f>
        <v>44.857142857142854</v>
      </c>
      <c r="AJ4113" s="1">
        <f>Q4113/AD4113*100000</f>
        <v>0.10433322548369174</v>
      </c>
      <c r="AK4113" s="34">
        <f>IF(B4114=B4113,IFERROR((Q4113/Q4114)-1,0),0)</f>
        <v>0.28571428571428581</v>
      </c>
      <c r="AL4113" s="35">
        <f>IFERROR(LOG(2)/LOG(1+(AK4113)),AK4113)</f>
        <v>2.7580874894503933</v>
      </c>
      <c r="AM4113" s="35">
        <f>AVERAGE(W4113:W4119)</f>
        <v>1.1428571428571428</v>
      </c>
      <c r="AN4113" s="4">
        <f>ROUNDDOWN(N4113,0)</f>
        <v>43915</v>
      </c>
      <c r="AO4113" s="38" cm="1">
        <f t="array" ref="AO4113">_xlfn.ANCHORARRAY(AN4113)-1</f>
        <v>43914</v>
      </c>
    </row>
    <row r="4114" spans="1:41" x14ac:dyDescent="0.25">
      <c r="A4114">
        <v>20200324</v>
      </c>
      <c r="B4114" s="1" t="s">
        <v>127</v>
      </c>
      <c r="C4114">
        <v>290</v>
      </c>
      <c r="D4114">
        <v>4180</v>
      </c>
      <c r="G4114">
        <v>45</v>
      </c>
      <c r="M4114" s="1" t="s">
        <v>33</v>
      </c>
      <c r="N4114" s="2">
        <v>43914</v>
      </c>
      <c r="O4114" s="1" t="s">
        <v>2974</v>
      </c>
      <c r="P4114" s="2">
        <v>43914.666666666664</v>
      </c>
      <c r="Q4114">
        <v>7</v>
      </c>
      <c r="R4114">
        <v>45</v>
      </c>
      <c r="S4114">
        <v>4470</v>
      </c>
      <c r="T4114">
        <v>4470</v>
      </c>
      <c r="U4114">
        <v>4470</v>
      </c>
      <c r="V4114">
        <v>51</v>
      </c>
      <c r="W4114">
        <v>1</v>
      </c>
      <c r="X4114">
        <v>7</v>
      </c>
      <c r="Y4114">
        <v>737</v>
      </c>
      <c r="Z4114">
        <v>36</v>
      </c>
      <c r="AA4114">
        <v>773</v>
      </c>
      <c r="AB4114" s="1">
        <f>Z4114/0.1</f>
        <v>360</v>
      </c>
      <c r="AC4114" s="1">
        <f>AA4114-AB4114</f>
        <v>413</v>
      </c>
      <c r="AD4114" s="1">
        <f>_xlfn.IFNA(INDEX($AV$2:$AV$53,MATCH(B4114,$AU$2:$AU$53,0)),1000)</f>
        <v>8626207</v>
      </c>
      <c r="AE4114" s="1">
        <f>C4114/AD4114*100000</f>
        <v>3.361848376696734</v>
      </c>
      <c r="AF4114" s="34">
        <f>IF(B4115=B4114,IFERROR((C4114/C4115)-1,0),0)</f>
        <v>0.1417322834645669</v>
      </c>
      <c r="AG4114" s="35">
        <f>IFERROR(LOG(2)/LOG(1+(AF4114)),AF4114)</f>
        <v>5.2294580766998227</v>
      </c>
      <c r="AH4114" s="35">
        <f>AVERAGE(Z4114:Z4120)</f>
        <v>31.857142857142858</v>
      </c>
      <c r="AJ4114" s="1">
        <f>Q4114/AD4114*100000</f>
        <v>8.1148064265093564E-2</v>
      </c>
      <c r="AK4114" s="34">
        <f>IF(B4115=B4114,IFERROR((Q4114/Q4115)-1,0),0)</f>
        <v>0.16666666666666674</v>
      </c>
      <c r="AL4114" s="35">
        <f>IFERROR(LOG(2)/LOG(1+(AK4114)),AK4114)</f>
        <v>4.4965561056019201</v>
      </c>
      <c r="AM4114" s="35">
        <f>AVERAGE(W4114:W4120)</f>
        <v>0.8571428571428571</v>
      </c>
      <c r="AN4114" s="4">
        <f>ROUNDDOWN(N4114,0)</f>
        <v>43914</v>
      </c>
      <c r="AO4114" s="38" cm="1">
        <f t="array" ref="AO4114">_xlfn.ANCHORARRAY(AN4114)-1</f>
        <v>43913</v>
      </c>
    </row>
    <row r="4115" spans="1:41" x14ac:dyDescent="0.25">
      <c r="A4115">
        <v>20200323</v>
      </c>
      <c r="B4115" s="1" t="s">
        <v>127</v>
      </c>
      <c r="C4115">
        <v>254</v>
      </c>
      <c r="D4115">
        <v>3443</v>
      </c>
      <c r="G4115">
        <v>38</v>
      </c>
      <c r="M4115" s="1" t="s">
        <v>33</v>
      </c>
      <c r="N4115" s="2">
        <v>43913</v>
      </c>
      <c r="O4115" s="1" t="s">
        <v>3028</v>
      </c>
      <c r="P4115" s="2">
        <v>43913.666666666664</v>
      </c>
      <c r="Q4115">
        <v>6</v>
      </c>
      <c r="R4115">
        <v>38</v>
      </c>
      <c r="S4115">
        <v>3697</v>
      </c>
      <c r="T4115">
        <v>3697</v>
      </c>
      <c r="U4115">
        <v>3697</v>
      </c>
      <c r="V4115">
        <v>51</v>
      </c>
      <c r="W4115">
        <v>3</v>
      </c>
      <c r="X4115">
        <v>6</v>
      </c>
      <c r="Y4115">
        <v>325</v>
      </c>
      <c r="Z4115">
        <v>35</v>
      </c>
      <c r="AA4115">
        <v>360</v>
      </c>
      <c r="AB4115" s="1">
        <f>Z4115/0.1</f>
        <v>350</v>
      </c>
      <c r="AC4115" s="1">
        <f>AA4115-AB4115</f>
        <v>10</v>
      </c>
      <c r="AD4115" s="1">
        <f>_xlfn.IFNA(INDEX($AV$2:$AV$53,MATCH(B4115,$AU$2:$AU$53,0)),1000)</f>
        <v>8626207</v>
      </c>
      <c r="AE4115" s="1">
        <f>C4115/AD4115*100000</f>
        <v>2.9445154747619666</v>
      </c>
      <c r="AF4115" s="34">
        <f>IF(B4116=B4115,IFERROR((C4115/C4116)-1,0),0)</f>
        <v>0.15981735159817356</v>
      </c>
      <c r="AG4115" s="35">
        <f>IFERROR(LOG(2)/LOG(1+(AF4115)),AF4115)</f>
        <v>4.6751336759831714</v>
      </c>
      <c r="AH4115" s="35">
        <f>AVERAGE(Z4115:Z4121)</f>
        <v>29</v>
      </c>
      <c r="AJ4115" s="1">
        <f>Q4115/AD4115*100000</f>
        <v>6.9555483655794489E-2</v>
      </c>
      <c r="AK4115" s="34">
        <f>IF(B4116=B4115,IFERROR((Q4115/Q4116)-1,0),0)</f>
        <v>1</v>
      </c>
      <c r="AL4115" s="35">
        <f>IFERROR(LOG(2)/LOG(1+(AK4115)),AK4115)</f>
        <v>1</v>
      </c>
      <c r="AM4115" s="35">
        <f>AVERAGE(W4115:W4121)</f>
        <v>0.7142857142857143</v>
      </c>
      <c r="AN4115" s="4">
        <f>ROUNDDOWN(N4115,0)</f>
        <v>43913</v>
      </c>
      <c r="AO4115" s="38" cm="1">
        <f t="array" ref="AO4115">_xlfn.ANCHORARRAY(AN4115)-1</f>
        <v>43912</v>
      </c>
    </row>
    <row r="4116" spans="1:41" x14ac:dyDescent="0.25">
      <c r="A4116">
        <v>20200322</v>
      </c>
      <c r="B4116" s="1" t="s">
        <v>127</v>
      </c>
      <c r="C4116">
        <v>219</v>
      </c>
      <c r="D4116">
        <v>3118</v>
      </c>
      <c r="G4116">
        <v>32</v>
      </c>
      <c r="M4116" s="1" t="s">
        <v>75</v>
      </c>
      <c r="N4116" s="2">
        <v>43911.708333333336</v>
      </c>
      <c r="O4116" s="1" t="s">
        <v>3082</v>
      </c>
      <c r="P4116" s="2">
        <v>43912.666666666664</v>
      </c>
      <c r="Q4116">
        <v>3</v>
      </c>
      <c r="R4116">
        <v>32</v>
      </c>
      <c r="S4116">
        <v>3337</v>
      </c>
      <c r="T4116">
        <v>3337</v>
      </c>
      <c r="U4116">
        <v>3337</v>
      </c>
      <c r="V4116">
        <v>51</v>
      </c>
      <c r="W4116">
        <v>1</v>
      </c>
      <c r="X4116">
        <v>7</v>
      </c>
      <c r="Y4116">
        <v>480</v>
      </c>
      <c r="Z4116">
        <v>67</v>
      </c>
      <c r="AA4116">
        <v>547</v>
      </c>
      <c r="AB4116" s="1">
        <f>Z4116/0.1</f>
        <v>670</v>
      </c>
      <c r="AC4116" s="1">
        <f>AA4116-AB4116</f>
        <v>-123</v>
      </c>
      <c r="AD4116" s="1">
        <f>_xlfn.IFNA(INDEX($AV$2:$AV$53,MATCH(B4116,$AU$2:$AU$53,0)),1000)</f>
        <v>8626207</v>
      </c>
      <c r="AE4116" s="1">
        <f>C4116/AD4116*100000</f>
        <v>2.5387751534364988</v>
      </c>
      <c r="AF4116" s="34">
        <f>IF(B4117=B4116,IFERROR((C4116/C4117)-1,0),0)</f>
        <v>0.44078947368421062</v>
      </c>
      <c r="AG4116" s="35">
        <f>IFERROR(LOG(2)/LOG(1+(AF4116)),AF4116)</f>
        <v>1.8980390642877178</v>
      </c>
      <c r="AH4116" s="35">
        <f>AVERAGE(Z4116:Z4122)</f>
        <v>24.857142857142858</v>
      </c>
      <c r="AJ4116" s="1">
        <f>Q4116/AD4116*100000</f>
        <v>3.4777741827897245E-2</v>
      </c>
      <c r="AK4116" s="34">
        <f>IF(B4117=B4116,IFERROR((Q4116/Q4117)-1,0),0)</f>
        <v>0.5</v>
      </c>
      <c r="AL4116" s="35">
        <f>IFERROR(LOG(2)/LOG(1+(AK4116)),AK4116)</f>
        <v>1.7095112913514547</v>
      </c>
      <c r="AM4116" s="35">
        <f>AVERAGE(W4116:W4122)</f>
        <v>0.2857142857142857</v>
      </c>
      <c r="AN4116" s="4">
        <f>ROUNDDOWN(N4116,0)</f>
        <v>43911</v>
      </c>
      <c r="AO4116" s="38" cm="1">
        <f t="array" ref="AO4116">_xlfn.ANCHORARRAY(AN4116)-1</f>
        <v>43910</v>
      </c>
    </row>
    <row r="4117" spans="1:41" x14ac:dyDescent="0.25">
      <c r="A4117">
        <v>20200321</v>
      </c>
      <c r="B4117" s="1" t="s">
        <v>127</v>
      </c>
      <c r="C4117">
        <v>152</v>
      </c>
      <c r="D4117">
        <v>2638</v>
      </c>
      <c r="G4117">
        <v>25</v>
      </c>
      <c r="M4117" s="1" t="s">
        <v>75</v>
      </c>
      <c r="N4117" s="2">
        <v>43911</v>
      </c>
      <c r="O4117" s="1" t="s">
        <v>3136</v>
      </c>
      <c r="P4117" s="2">
        <v>43911.666666666664</v>
      </c>
      <c r="Q4117">
        <v>2</v>
      </c>
      <c r="R4117">
        <v>25</v>
      </c>
      <c r="S4117">
        <v>2790</v>
      </c>
      <c r="T4117">
        <v>2790</v>
      </c>
      <c r="U4117">
        <v>2790</v>
      </c>
      <c r="V4117">
        <v>51</v>
      </c>
      <c r="W4117">
        <v>0</v>
      </c>
      <c r="X4117">
        <v>25</v>
      </c>
      <c r="Y4117">
        <v>427</v>
      </c>
      <c r="Z4117">
        <v>38</v>
      </c>
      <c r="AA4117">
        <v>465</v>
      </c>
      <c r="AB4117" s="1">
        <f>Z4117/0.1</f>
        <v>380</v>
      </c>
      <c r="AC4117" s="1">
        <f>AA4117-AB4117</f>
        <v>85</v>
      </c>
      <c r="AD4117" s="1">
        <f>_xlfn.IFNA(INDEX($AV$2:$AV$53,MATCH(B4117,$AU$2:$AU$53,0)),1000)</f>
        <v>8626207</v>
      </c>
      <c r="AE4117" s="1">
        <f>C4117/AD4117*100000</f>
        <v>1.7620722526134602</v>
      </c>
      <c r="AF4117" s="34">
        <f>IF(B4118=B4117,IFERROR((C4117/C4118)-1,0),0)</f>
        <v>0.33333333333333326</v>
      </c>
      <c r="AG4117" s="35">
        <f>IFERROR(LOG(2)/LOG(1+(AF4117)),AF4117)</f>
        <v>2.4094208396532095</v>
      </c>
      <c r="AH4117" s="35">
        <f>AVERAGE(Z4117:Z4123)</f>
        <v>17.428571428571427</v>
      </c>
      <c r="AJ4117" s="1">
        <f>Q4117/AD4117*100000</f>
        <v>2.3185161218598163E-2</v>
      </c>
      <c r="AK4117" s="34">
        <f>IF(B4118=B4117,IFERROR((Q4117/Q4118)-1,0),0)</f>
        <v>0</v>
      </c>
      <c r="AL4117" s="35">
        <f>IFERROR(LOG(2)/LOG(1+(AK4117)),AK4117)</f>
        <v>0</v>
      </c>
      <c r="AM4117" s="35">
        <f>AVERAGE(W4117:W4123)</f>
        <v>0.2857142857142857</v>
      </c>
      <c r="AN4117" s="4">
        <f>ROUNDDOWN(N4117,0)</f>
        <v>43911</v>
      </c>
      <c r="AO4117" s="38" cm="1">
        <f t="array" ref="AO4117">_xlfn.ANCHORARRAY(AN4117)-1</f>
        <v>43910</v>
      </c>
    </row>
    <row r="4118" spans="1:41" x14ac:dyDescent="0.25">
      <c r="A4118">
        <v>20200320</v>
      </c>
      <c r="B4118" s="1" t="s">
        <v>127</v>
      </c>
      <c r="C4118">
        <v>114</v>
      </c>
      <c r="D4118">
        <v>2211</v>
      </c>
      <c r="M4118" s="1" t="s">
        <v>75</v>
      </c>
      <c r="N4118" s="2">
        <v>43910</v>
      </c>
      <c r="O4118" s="1" t="s">
        <v>3190</v>
      </c>
      <c r="P4118" s="2">
        <v>43910.666666666664</v>
      </c>
      <c r="Q4118">
        <v>2</v>
      </c>
      <c r="S4118">
        <v>2325</v>
      </c>
      <c r="T4118">
        <v>2325</v>
      </c>
      <c r="U4118">
        <v>2325</v>
      </c>
      <c r="V4118">
        <v>51</v>
      </c>
      <c r="W4118">
        <v>0</v>
      </c>
      <c r="X4118">
        <v>0</v>
      </c>
      <c r="Y4118">
        <v>382</v>
      </c>
      <c r="Z4118">
        <v>20</v>
      </c>
      <c r="AA4118">
        <v>402</v>
      </c>
      <c r="AB4118" s="1">
        <f>Z4118/0.1</f>
        <v>200</v>
      </c>
      <c r="AC4118" s="1">
        <f>AA4118-AB4118</f>
        <v>202</v>
      </c>
      <c r="AD4118" s="1">
        <f>_xlfn.IFNA(INDEX($AV$2:$AV$53,MATCH(B4118,$AU$2:$AU$53,0)),1000)</f>
        <v>8626207</v>
      </c>
      <c r="AE4118" s="1">
        <f>C4118/AD4118*100000</f>
        <v>1.3215541894600953</v>
      </c>
      <c r="AF4118" s="34">
        <f>IF(B4119=B4118,IFERROR((C4118/C4119)-1,0),0)</f>
        <v>0.2127659574468086</v>
      </c>
      <c r="AG4118" s="35">
        <f>IFERROR(LOG(2)/LOG(1+(AF4118)),AF4118)</f>
        <v>3.5932296906820747</v>
      </c>
      <c r="AH4118" s="35">
        <f>AVERAGE(Z4118:Z4124)</f>
        <v>12</v>
      </c>
      <c r="AJ4118" s="1">
        <f>Q4118/AD4118*100000</f>
        <v>2.3185161218598163E-2</v>
      </c>
      <c r="AK4118" s="34">
        <f>IF(B4119=B4118,IFERROR((Q4118/Q4119)-1,0),0)</f>
        <v>0</v>
      </c>
      <c r="AL4118" s="35">
        <f>IFERROR(LOG(2)/LOG(1+(AK4118)),AK4118)</f>
        <v>0</v>
      </c>
      <c r="AM4118" s="35">
        <f>AVERAGE(W4118:W4124)</f>
        <v>0.2857142857142857</v>
      </c>
      <c r="AN4118" s="4">
        <f>ROUNDDOWN(N4118,0)</f>
        <v>43910</v>
      </c>
      <c r="AO4118" s="38" cm="1">
        <f t="array" ref="AO4118">_xlfn.ANCHORARRAY(AN4118)-1</f>
        <v>43909</v>
      </c>
    </row>
    <row r="4119" spans="1:41" x14ac:dyDescent="0.25">
      <c r="A4119">
        <v>20200319</v>
      </c>
      <c r="B4119" s="1" t="s">
        <v>127</v>
      </c>
      <c r="C4119">
        <v>94</v>
      </c>
      <c r="D4119">
        <v>1829</v>
      </c>
      <c r="M4119" s="1" t="s">
        <v>75</v>
      </c>
      <c r="N4119" s="2">
        <v>43909.5</v>
      </c>
      <c r="O4119" s="1" t="s">
        <v>3244</v>
      </c>
      <c r="P4119" s="2">
        <v>43909.666666666664</v>
      </c>
      <c r="Q4119">
        <v>2</v>
      </c>
      <c r="S4119">
        <v>1923</v>
      </c>
      <c r="T4119">
        <v>1923</v>
      </c>
      <c r="U4119">
        <v>1923</v>
      </c>
      <c r="V4119">
        <v>51</v>
      </c>
      <c r="W4119">
        <v>1</v>
      </c>
      <c r="X4119">
        <v>0</v>
      </c>
      <c r="Y4119">
        <v>628</v>
      </c>
      <c r="Z4119">
        <v>17</v>
      </c>
      <c r="AA4119">
        <v>645</v>
      </c>
      <c r="AB4119" s="1">
        <f>Z4119/0.1</f>
        <v>170</v>
      </c>
      <c r="AC4119" s="1">
        <f>AA4119-AB4119</f>
        <v>475</v>
      </c>
      <c r="AD4119" s="1">
        <f>_xlfn.IFNA(INDEX($AV$2:$AV$53,MATCH(B4119,$AU$2:$AU$53,0)),1000)</f>
        <v>8626207</v>
      </c>
      <c r="AE4119" s="1">
        <f>C4119/AD4119*100000</f>
        <v>1.0897025772741136</v>
      </c>
      <c r="AF4119" s="34">
        <f>IF(B4120=B4119,IFERROR((C4119/C4120)-1,0),0)</f>
        <v>0.22077922077922074</v>
      </c>
      <c r="AG4119" s="35">
        <f>IFERROR(LOG(2)/LOG(1+(AF4119)),AF4119)</f>
        <v>3.4746072628304425</v>
      </c>
      <c r="AH4119" s="35">
        <f>AVERAGE(Z4119:Z4125)</f>
        <v>11</v>
      </c>
      <c r="AJ4119" s="1">
        <f>Q4119/AD4119*100000</f>
        <v>2.3185161218598163E-2</v>
      </c>
      <c r="AK4119" s="34">
        <f>IF(B4120=B4119,IFERROR((Q4119/Q4120)-1,0),0)</f>
        <v>1</v>
      </c>
      <c r="AL4119" s="35">
        <f>IFERROR(LOG(2)/LOG(1+(AK4119)),AK4119)</f>
        <v>1</v>
      </c>
      <c r="AM4119" s="35">
        <f>AVERAGE(W4119:W4125)</f>
        <v>0.2857142857142857</v>
      </c>
      <c r="AN4119" s="4">
        <f>ROUNDDOWN(N4119,0)</f>
        <v>43909</v>
      </c>
      <c r="AO4119" s="38" cm="1">
        <f t="array" ref="AO4119">_xlfn.ANCHORARRAY(AN4119)-1</f>
        <v>43908</v>
      </c>
    </row>
    <row r="4120" spans="1:41" x14ac:dyDescent="0.25">
      <c r="A4120">
        <v>20200318</v>
      </c>
      <c r="B4120" s="1" t="s">
        <v>127</v>
      </c>
      <c r="C4120">
        <v>77</v>
      </c>
      <c r="D4120">
        <v>1201</v>
      </c>
      <c r="M4120" s="1" t="s">
        <v>75</v>
      </c>
      <c r="N4120" s="2">
        <v>43908.5</v>
      </c>
      <c r="O4120" s="1" t="s">
        <v>3298</v>
      </c>
      <c r="P4120" s="2">
        <v>43908.666666666664</v>
      </c>
      <c r="Q4120">
        <v>1</v>
      </c>
      <c r="S4120">
        <v>1278</v>
      </c>
      <c r="T4120">
        <v>1278</v>
      </c>
      <c r="U4120">
        <v>1278</v>
      </c>
      <c r="V4120">
        <v>51</v>
      </c>
      <c r="W4120">
        <v>0</v>
      </c>
      <c r="X4120">
        <v>0</v>
      </c>
      <c r="Y4120">
        <v>240</v>
      </c>
      <c r="Z4120">
        <v>10</v>
      </c>
      <c r="AA4120">
        <v>250</v>
      </c>
      <c r="AB4120" s="1">
        <f>Z4120/0.1</f>
        <v>100</v>
      </c>
      <c r="AC4120" s="1">
        <f>AA4120-AB4120</f>
        <v>150</v>
      </c>
      <c r="AD4120" s="1">
        <f>_xlfn.IFNA(INDEX($AV$2:$AV$53,MATCH(B4120,$AU$2:$AU$53,0)),1000)</f>
        <v>8626207</v>
      </c>
      <c r="AE4120" s="1">
        <f>C4120/AD4120*100000</f>
        <v>0.89262870691602936</v>
      </c>
      <c r="AF4120" s="34">
        <f>IF(B4121=B4120,IFERROR((C4120/C4121)-1,0),0)</f>
        <v>0.14925373134328357</v>
      </c>
      <c r="AG4120" s="35">
        <f>IFERROR(LOG(2)/LOG(1+(AF4120)),AF4120)</f>
        <v>4.9826268200276438</v>
      </c>
      <c r="AH4120" s="35">
        <f>AVERAGE(Z4120:Z4126)</f>
        <v>9.7142857142857135</v>
      </c>
      <c r="AJ4120" s="1">
        <f>Q4120/AD4120*100000</f>
        <v>1.1592580609299082E-2</v>
      </c>
      <c r="AK4120" s="34">
        <f>IF(B4121=B4120,IFERROR((Q4120/Q4121)-1,0),0)</f>
        <v>0</v>
      </c>
      <c r="AL4120" s="35">
        <f>IFERROR(LOG(2)/LOG(1+(AK4120)),AK4120)</f>
        <v>0</v>
      </c>
      <c r="AM4120" s="35">
        <f>AVERAGE(W4120:W4126)</f>
        <v>0.14285714285714285</v>
      </c>
      <c r="AN4120" s="4">
        <f>ROUNDDOWN(N4120,0)</f>
        <v>43908</v>
      </c>
      <c r="AO4120" s="38" cm="1">
        <f t="array" ref="AO4120">_xlfn.ANCHORARRAY(AN4120)-1</f>
        <v>43907</v>
      </c>
    </row>
    <row r="4121" spans="1:41" x14ac:dyDescent="0.25">
      <c r="A4121">
        <v>20200317</v>
      </c>
      <c r="B4121" s="1" t="s">
        <v>127</v>
      </c>
      <c r="C4121">
        <v>67</v>
      </c>
      <c r="D4121">
        <v>961</v>
      </c>
      <c r="M4121" s="1" t="s">
        <v>75</v>
      </c>
      <c r="N4121" s="2">
        <v>43907.5</v>
      </c>
      <c r="O4121" s="1" t="s">
        <v>3352</v>
      </c>
      <c r="P4121" s="2">
        <v>43907.666666666664</v>
      </c>
      <c r="Q4121">
        <v>1</v>
      </c>
      <c r="S4121">
        <v>1028</v>
      </c>
      <c r="T4121">
        <v>1028</v>
      </c>
      <c r="U4121">
        <v>1028</v>
      </c>
      <c r="V4121">
        <v>51</v>
      </c>
      <c r="W4121">
        <v>0</v>
      </c>
      <c r="X4121">
        <v>0</v>
      </c>
      <c r="Y4121">
        <v>523</v>
      </c>
      <c r="Z4121">
        <v>16</v>
      </c>
      <c r="AA4121">
        <v>539</v>
      </c>
      <c r="AB4121" s="1">
        <f>Z4121/0.1</f>
        <v>160</v>
      </c>
      <c r="AC4121" s="1">
        <f>AA4121-AB4121</f>
        <v>379</v>
      </c>
      <c r="AD4121" s="1">
        <f>_xlfn.IFNA(INDEX($AV$2:$AV$53,MATCH(B4121,$AU$2:$AU$53,0)),1000)</f>
        <v>8626207</v>
      </c>
      <c r="AE4121" s="1">
        <f>C4121/AD4121*100000</f>
        <v>0.7767029008230385</v>
      </c>
      <c r="AF4121" s="34">
        <f>IF(B4122=B4121,IFERROR((C4121/C4122)-1,0),0)</f>
        <v>0.31372549019607843</v>
      </c>
      <c r="AG4121" s="35">
        <f>IFERROR(LOG(2)/LOG(1+(AF4121)),AF4121)</f>
        <v>2.5402383374679123</v>
      </c>
      <c r="AH4121" s="35">
        <f>AVERAGE(Z4121:Z4127)</f>
        <v>8.4285714285714288</v>
      </c>
      <c r="AJ4121" s="1">
        <f>Q4121/AD4121*100000</f>
        <v>1.1592580609299082E-2</v>
      </c>
      <c r="AK4121" s="34">
        <f>IF(B4122=B4121,IFERROR((Q4121/Q4122)-1,0),0)</f>
        <v>0</v>
      </c>
      <c r="AL4121" s="35">
        <f>IFERROR(LOG(2)/LOG(1+(AK4121)),AK4121)</f>
        <v>0</v>
      </c>
      <c r="AM4121" s="35">
        <f>AVERAGE(W4121:W4127)</f>
        <v>0.14285714285714285</v>
      </c>
      <c r="AN4121" s="4">
        <f>ROUNDDOWN(N4121,0)</f>
        <v>43907</v>
      </c>
      <c r="AO4121" s="38" cm="1">
        <f t="array" ref="AO4121">_xlfn.ANCHORARRAY(AN4121)-1</f>
        <v>43906</v>
      </c>
    </row>
    <row r="4122" spans="1:41" x14ac:dyDescent="0.25">
      <c r="A4122">
        <v>20200316</v>
      </c>
      <c r="B4122" s="1" t="s">
        <v>127</v>
      </c>
      <c r="C4122">
        <v>51</v>
      </c>
      <c r="D4122">
        <v>438</v>
      </c>
      <c r="M4122" s="1" t="s">
        <v>75</v>
      </c>
      <c r="N4122" s="2">
        <v>43906.67291666667</v>
      </c>
      <c r="O4122" s="1" t="s">
        <v>3406</v>
      </c>
      <c r="P4122" s="2">
        <v>43906.666666666664</v>
      </c>
      <c r="Q4122">
        <v>1</v>
      </c>
      <c r="S4122">
        <v>489</v>
      </c>
      <c r="T4122">
        <v>489</v>
      </c>
      <c r="U4122">
        <v>489</v>
      </c>
      <c r="V4122">
        <v>51</v>
      </c>
      <c r="W4122">
        <v>0</v>
      </c>
      <c r="X4122">
        <v>0</v>
      </c>
      <c r="Y4122">
        <v>75</v>
      </c>
      <c r="Z4122">
        <v>6</v>
      </c>
      <c r="AA4122">
        <v>81</v>
      </c>
      <c r="AB4122" s="1">
        <f>Z4122/0.1</f>
        <v>60</v>
      </c>
      <c r="AC4122" s="1">
        <f>AA4122-AB4122</f>
        <v>21</v>
      </c>
      <c r="AD4122" s="1">
        <f>_xlfn.IFNA(INDEX($AV$2:$AV$53,MATCH(B4122,$AU$2:$AU$53,0)),1000)</f>
        <v>8626207</v>
      </c>
      <c r="AE4122" s="1">
        <f>C4122/AD4122*100000</f>
        <v>0.59122161107425308</v>
      </c>
      <c r="AF4122" s="34">
        <f>IF(B4123=B4122,IFERROR((C4122/C4123)-1,0),0)</f>
        <v>0.1333333333333333</v>
      </c>
      <c r="AG4122" s="35">
        <f>IFERROR(LOG(2)/LOG(1+(AF4122)),AF4122)</f>
        <v>5.5379496247921631</v>
      </c>
      <c r="AH4122" s="35">
        <f>AVERAGE(Z4122:Z4128)</f>
        <v>6.8571428571428568</v>
      </c>
      <c r="AJ4122" s="1">
        <f>Q4122/AD4122*100000</f>
        <v>1.1592580609299082E-2</v>
      </c>
      <c r="AK4122" s="34">
        <f>IF(B4123=B4122,IFERROR((Q4122/Q4123)-1,0),0)</f>
        <v>0</v>
      </c>
      <c r="AL4122" s="35">
        <f>IFERROR(LOG(2)/LOG(1+(AK4122)),AK4122)</f>
        <v>0</v>
      </c>
      <c r="AM4122" s="35">
        <f>AVERAGE(W4122:W4128)</f>
        <v>0.14285714285714285</v>
      </c>
      <c r="AN4122" s="4">
        <f>ROUNDDOWN(N4122,0)</f>
        <v>43906</v>
      </c>
      <c r="AO4122" s="38" cm="1">
        <f t="array" ref="AO4122">_xlfn.ANCHORARRAY(AN4122)-1</f>
        <v>43905</v>
      </c>
    </row>
    <row r="4123" spans="1:41" x14ac:dyDescent="0.25">
      <c r="A4123">
        <v>20200315</v>
      </c>
      <c r="B4123" s="1" t="s">
        <v>127</v>
      </c>
      <c r="C4123">
        <v>45</v>
      </c>
      <c r="D4123">
        <v>363</v>
      </c>
      <c r="M4123" s="1" t="s">
        <v>75</v>
      </c>
      <c r="N4123" s="2">
        <v>43905.59375</v>
      </c>
      <c r="O4123" s="1" t="s">
        <v>3456</v>
      </c>
      <c r="P4123" s="2">
        <v>43905.666666666664</v>
      </c>
      <c r="Q4123">
        <v>1</v>
      </c>
      <c r="S4123">
        <v>408</v>
      </c>
      <c r="T4123">
        <v>408</v>
      </c>
      <c r="U4123">
        <v>408</v>
      </c>
      <c r="V4123">
        <v>51</v>
      </c>
      <c r="W4123">
        <v>1</v>
      </c>
      <c r="X4123">
        <v>0</v>
      </c>
      <c r="Y4123">
        <v>246</v>
      </c>
      <c r="Z4123">
        <v>15</v>
      </c>
      <c r="AA4123">
        <v>261</v>
      </c>
      <c r="AB4123" s="1">
        <f>Z4123/0.1</f>
        <v>150</v>
      </c>
      <c r="AC4123" s="1">
        <f>AA4123-AB4123</f>
        <v>111</v>
      </c>
      <c r="AD4123" s="1">
        <f>_xlfn.IFNA(INDEX($AV$2:$AV$53,MATCH(B4123,$AU$2:$AU$53,0)),1000)</f>
        <v>8626207</v>
      </c>
      <c r="AE4123" s="1">
        <f>C4123/AD4123*100000</f>
        <v>0.52166612741845864</v>
      </c>
      <c r="AF4123" s="34">
        <f>IF(B4124=B4123,IFERROR((C4123/C4124)-1,0),0)</f>
        <v>0.5</v>
      </c>
      <c r="AG4123" s="35">
        <f>IFERROR(LOG(2)/LOG(1+(AF4123)),AF4123)</f>
        <v>1.7095112913514547</v>
      </c>
      <c r="AH4123" s="35">
        <f>AVERAGE(Z4123:Z4129)</f>
        <v>6.1428571428571432</v>
      </c>
      <c r="AJ4123" s="1">
        <f>Q4123/AD4123*100000</f>
        <v>1.1592580609299082E-2</v>
      </c>
      <c r="AK4123" s="34">
        <f>IF(B4124=B4123,IFERROR((Q4123/Q4124)-1,0),0)</f>
        <v>0</v>
      </c>
      <c r="AL4123" s="35">
        <f>IFERROR(LOG(2)/LOG(1+(AK4123)),AK4123)</f>
        <v>0</v>
      </c>
      <c r="AM4123" s="35">
        <f>AVERAGE(W4123:W4129)</f>
        <v>0.14285714285714285</v>
      </c>
      <c r="AN4123" s="4">
        <f>ROUNDDOWN(N4123,0)</f>
        <v>43905</v>
      </c>
      <c r="AO4123" s="38" cm="1">
        <f t="array" ref="AO4123">_xlfn.ANCHORARRAY(AN4123)-1</f>
        <v>43904</v>
      </c>
    </row>
    <row r="4124" spans="1:41" x14ac:dyDescent="0.25">
      <c r="A4124">
        <v>20200314</v>
      </c>
      <c r="B4124" s="1" t="s">
        <v>127</v>
      </c>
      <c r="C4124">
        <v>30</v>
      </c>
      <c r="D4124">
        <v>117</v>
      </c>
      <c r="M4124" s="1" t="s">
        <v>75</v>
      </c>
      <c r="N4124" s="2">
        <v>43903.458333333336</v>
      </c>
      <c r="O4124" s="1" t="s">
        <v>3505</v>
      </c>
      <c r="P4124" s="2">
        <v>43904.666666666664</v>
      </c>
      <c r="S4124">
        <v>147</v>
      </c>
      <c r="T4124">
        <v>147</v>
      </c>
      <c r="U4124">
        <v>147</v>
      </c>
      <c r="V4124">
        <v>51</v>
      </c>
      <c r="W4124">
        <v>0</v>
      </c>
      <c r="X4124">
        <v>0</v>
      </c>
      <c r="Y4124">
        <v>0</v>
      </c>
      <c r="Z4124">
        <v>0</v>
      </c>
      <c r="AA4124">
        <v>0</v>
      </c>
      <c r="AB4124" s="1">
        <f>Z4124/0.1</f>
        <v>0</v>
      </c>
      <c r="AC4124" s="1">
        <f>AA4124-AB4124</f>
        <v>0</v>
      </c>
      <c r="AD4124" s="1">
        <f>_xlfn.IFNA(INDEX($AV$2:$AV$53,MATCH(B4124,$AU$2:$AU$53,0)),1000)</f>
        <v>8626207</v>
      </c>
      <c r="AE4124" s="1">
        <f>C4124/AD4124*100000</f>
        <v>0.34777741827897246</v>
      </c>
      <c r="AF4124" s="34">
        <f>IF(B4125=B4124,IFERROR((C4124/C4125)-1,0),0)</f>
        <v>0</v>
      </c>
      <c r="AG4124" s="35">
        <f>IFERROR(LOG(2)/LOG(1+(AF4124)),AF4124)</f>
        <v>0</v>
      </c>
      <c r="AH4124" s="35">
        <f>AVERAGE(Z4124:Z4130)</f>
        <v>4.2857142857142856</v>
      </c>
      <c r="AJ4124" s="1">
        <f>Q4124/AD4124*100000</f>
        <v>0</v>
      </c>
      <c r="AK4124" s="34">
        <f>IF(B4125=B4124,IFERROR((Q4124/Q4125)-1,0),0)</f>
        <v>0</v>
      </c>
      <c r="AL4124" s="35">
        <f>IFERROR(LOG(2)/LOG(1+(AK4124)),AK4124)</f>
        <v>0</v>
      </c>
      <c r="AM4124" s="35">
        <f>AVERAGE(W4124:W4130)</f>
        <v>0</v>
      </c>
      <c r="AN4124" s="4">
        <f>ROUNDDOWN(N4124,0)</f>
        <v>43903</v>
      </c>
      <c r="AO4124" s="38" cm="1">
        <f t="array" ref="AO4124">_xlfn.ANCHORARRAY(AN4124)-1</f>
        <v>43902</v>
      </c>
    </row>
    <row r="4125" spans="1:41" x14ac:dyDescent="0.25">
      <c r="A4125">
        <v>20200313</v>
      </c>
      <c r="B4125" s="1" t="s">
        <v>127</v>
      </c>
      <c r="C4125">
        <v>30</v>
      </c>
      <c r="D4125">
        <v>117</v>
      </c>
      <c r="M4125" s="1" t="s">
        <v>75</v>
      </c>
      <c r="N4125" s="2">
        <v>43903</v>
      </c>
      <c r="O4125" s="1" t="s">
        <v>3554</v>
      </c>
      <c r="P4125" s="2">
        <v>43903.666666666664</v>
      </c>
      <c r="S4125">
        <v>147</v>
      </c>
      <c r="T4125">
        <v>147</v>
      </c>
      <c r="U4125">
        <v>147</v>
      </c>
      <c r="V4125">
        <v>51</v>
      </c>
      <c r="W4125">
        <v>0</v>
      </c>
      <c r="X4125">
        <v>0</v>
      </c>
      <c r="Y4125">
        <v>0</v>
      </c>
      <c r="Z4125">
        <v>13</v>
      </c>
      <c r="AA4125">
        <v>13</v>
      </c>
      <c r="AB4125" s="1">
        <f>Z4125/0.1</f>
        <v>130</v>
      </c>
      <c r="AC4125" s="1">
        <f>AA4125-AB4125</f>
        <v>-117</v>
      </c>
      <c r="AD4125" s="1">
        <f>_xlfn.IFNA(INDEX($AV$2:$AV$53,MATCH(B4125,$AU$2:$AU$53,0)),1000)</f>
        <v>8626207</v>
      </c>
      <c r="AE4125" s="1">
        <f>C4125/AD4125*100000</f>
        <v>0.34777741827897246</v>
      </c>
      <c r="AF4125" s="34">
        <f>IF(B4126=B4125,IFERROR((C4125/C4126)-1,0),0)</f>
        <v>0.76470588235294112</v>
      </c>
      <c r="AG4125" s="35">
        <f>IFERROR(LOG(2)/LOG(1+(AF4125)),AF4125)</f>
        <v>1.2203638388880971</v>
      </c>
      <c r="AH4125" s="35">
        <f>AVERAGE(Z4125:Z4131)</f>
        <v>4.2857142857142856</v>
      </c>
      <c r="AJ4125" s="1">
        <f>Q4125/AD4125*100000</f>
        <v>0</v>
      </c>
      <c r="AK4125" s="34">
        <f>IF(B4126=B4125,IFERROR((Q4125/Q4126)-1,0),0)</f>
        <v>0</v>
      </c>
      <c r="AL4125" s="35">
        <f>IFERROR(LOG(2)/LOG(1+(AK4125)),AK4125)</f>
        <v>0</v>
      </c>
      <c r="AM4125" s="35">
        <f>AVERAGE(W4125:W4131)</f>
        <v>0</v>
      </c>
      <c r="AN4125" s="4">
        <f>ROUNDDOWN(N4125,0)</f>
        <v>43903</v>
      </c>
      <c r="AO4125" s="38" cm="1">
        <f t="array" ref="AO4125">_xlfn.ANCHORARRAY(AN4125)-1</f>
        <v>43902</v>
      </c>
    </row>
    <row r="4126" spans="1:41" x14ac:dyDescent="0.25">
      <c r="A4126">
        <v>20200312</v>
      </c>
      <c r="B4126" s="1" t="s">
        <v>127</v>
      </c>
      <c r="C4126">
        <v>17</v>
      </c>
      <c r="D4126">
        <v>117</v>
      </c>
      <c r="M4126" s="1" t="s">
        <v>75</v>
      </c>
      <c r="N4126" s="2">
        <v>43902.5</v>
      </c>
      <c r="O4126" s="1" t="s">
        <v>3603</v>
      </c>
      <c r="P4126" s="2">
        <v>43902.666666666664</v>
      </c>
      <c r="S4126">
        <v>134</v>
      </c>
      <c r="T4126">
        <v>134</v>
      </c>
      <c r="U4126">
        <v>134</v>
      </c>
      <c r="V4126">
        <v>51</v>
      </c>
      <c r="W4126">
        <v>0</v>
      </c>
      <c r="X4126">
        <v>0</v>
      </c>
      <c r="Y4126">
        <v>57</v>
      </c>
      <c r="Z4126">
        <v>8</v>
      </c>
      <c r="AA4126">
        <v>65</v>
      </c>
      <c r="AB4126" s="1">
        <f>Z4126/0.1</f>
        <v>80</v>
      </c>
      <c r="AC4126" s="1">
        <f>AA4126-AB4126</f>
        <v>-15</v>
      </c>
      <c r="AD4126" s="1">
        <f>_xlfn.IFNA(INDEX($AV$2:$AV$53,MATCH(B4126,$AU$2:$AU$53,0)),1000)</f>
        <v>8626207</v>
      </c>
      <c r="AE4126" s="1">
        <f>C4126/AD4126*100000</f>
        <v>0.19707387035808438</v>
      </c>
      <c r="AF4126" s="34">
        <f>IF(B4127=B4126,IFERROR((C4126/C4127)-1,0),0)</f>
        <v>0.88888888888888884</v>
      </c>
      <c r="AG4126" s="35">
        <f>IFERROR(LOG(2)/LOG(1+(AF4126)),AF4126)</f>
        <v>1.089873307251531</v>
      </c>
      <c r="AH4126" s="35">
        <f>AVERAGE(Z4126:Z4132)</f>
        <v>2.4285714285714284</v>
      </c>
      <c r="AJ4126" s="1">
        <f>Q4126/AD4126*100000</f>
        <v>0</v>
      </c>
      <c r="AK4126" s="34">
        <f>IF(B4127=B4126,IFERROR((Q4126/Q4127)-1,0),0)</f>
        <v>0</v>
      </c>
      <c r="AL4126" s="35">
        <f>IFERROR(LOG(2)/LOG(1+(AK4126)),AK4126)</f>
        <v>0</v>
      </c>
      <c r="AM4126" s="35">
        <f>AVERAGE(W4126:W4132)</f>
        <v>0</v>
      </c>
      <c r="AN4126" s="4">
        <f>ROUNDDOWN(N4126,0)</f>
        <v>43902</v>
      </c>
      <c r="AO4126" s="38" cm="1">
        <f t="array" ref="AO4126">_xlfn.ANCHORARRAY(AN4126)-1</f>
        <v>43901</v>
      </c>
    </row>
    <row r="4127" spans="1:41" x14ac:dyDescent="0.25">
      <c r="A4127">
        <v>20200311</v>
      </c>
      <c r="B4127" s="1" t="s">
        <v>127</v>
      </c>
      <c r="C4127">
        <v>9</v>
      </c>
      <c r="D4127">
        <v>60</v>
      </c>
      <c r="M4127" s="1" t="s">
        <v>75</v>
      </c>
      <c r="N4127" s="2"/>
      <c r="O4127" s="1" t="s">
        <v>3651</v>
      </c>
      <c r="P4127" s="2">
        <v>43901.666666666664</v>
      </c>
      <c r="S4127">
        <v>69</v>
      </c>
      <c r="T4127">
        <v>69</v>
      </c>
      <c r="U4127">
        <v>69</v>
      </c>
      <c r="V4127">
        <v>51</v>
      </c>
      <c r="W4127">
        <v>0</v>
      </c>
      <c r="X4127">
        <v>0</v>
      </c>
      <c r="Y4127">
        <v>7</v>
      </c>
      <c r="Z4127">
        <v>1</v>
      </c>
      <c r="AA4127">
        <v>8</v>
      </c>
      <c r="AB4127" s="1">
        <f>Z4127/0.1</f>
        <v>10</v>
      </c>
      <c r="AC4127" s="1">
        <f>AA4127-AB4127</f>
        <v>-2</v>
      </c>
      <c r="AD4127" s="1">
        <f>_xlfn.IFNA(INDEX($AV$2:$AV$53,MATCH(B4127,$AU$2:$AU$53,0)),1000)</f>
        <v>8626207</v>
      </c>
      <c r="AE4127" s="1">
        <f>C4127/AD4127*100000</f>
        <v>0.10433322548369174</v>
      </c>
      <c r="AF4127" s="34">
        <f>IF(B4128=B4127,IFERROR((C4127/C4128)-1,0),0)</f>
        <v>0.125</v>
      </c>
      <c r="AG4127" s="35">
        <f>IFERROR(LOG(2)/LOG(1+(AF4127)),AF4127)</f>
        <v>5.8849491923617183</v>
      </c>
      <c r="AH4127" s="35">
        <f>AVERAGE(Z4127:Z4133)</f>
        <v>1.5</v>
      </c>
      <c r="AJ4127" s="1">
        <f>Q4127/AD4127*100000</f>
        <v>0</v>
      </c>
      <c r="AK4127" s="34">
        <f>IF(B4128=B4127,IFERROR((Q4127/Q4128)-1,0),0)</f>
        <v>0</v>
      </c>
      <c r="AL4127" s="35">
        <f>IFERROR(LOG(2)/LOG(1+(AK4127)),AK4127)</f>
        <v>0</v>
      </c>
      <c r="AM4127" s="35">
        <f>AVERAGE(W4127:W4133)</f>
        <v>0</v>
      </c>
      <c r="AN4127" s="4">
        <f>ROUNDDOWN(N4127,0)</f>
        <v>0</v>
      </c>
      <c r="AO4127" s="38" cm="1">
        <f t="array" ref="AO4127">_xlfn.ANCHORARRAY(AN4127)-1</f>
        <v>-1</v>
      </c>
    </row>
    <row r="4128" spans="1:41" x14ac:dyDescent="0.25">
      <c r="A4128">
        <v>20200310</v>
      </c>
      <c r="B4128" s="1" t="s">
        <v>127</v>
      </c>
      <c r="C4128">
        <v>8</v>
      </c>
      <c r="D4128">
        <v>53</v>
      </c>
      <c r="M4128" s="1" t="s">
        <v>75</v>
      </c>
      <c r="N4128" s="2"/>
      <c r="O4128" s="1" t="s">
        <v>3699</v>
      </c>
      <c r="P4128" s="2">
        <v>43900.666666666664</v>
      </c>
      <c r="S4128">
        <v>61</v>
      </c>
      <c r="T4128">
        <v>61</v>
      </c>
      <c r="U4128">
        <v>61</v>
      </c>
      <c r="V4128">
        <v>51</v>
      </c>
      <c r="W4128">
        <v>0</v>
      </c>
      <c r="X4128">
        <v>0</v>
      </c>
      <c r="Y4128">
        <v>15</v>
      </c>
      <c r="Z4128">
        <v>5</v>
      </c>
      <c r="AA4128">
        <v>20</v>
      </c>
      <c r="AB4128" s="1">
        <f>Z4128/0.1</f>
        <v>50</v>
      </c>
      <c r="AC4128" s="1">
        <f>AA4128-AB4128</f>
        <v>-30</v>
      </c>
      <c r="AD4128" s="1">
        <f>_xlfn.IFNA(INDEX($AV$2:$AV$53,MATCH(B4128,$AU$2:$AU$53,0)),1000)</f>
        <v>8626207</v>
      </c>
      <c r="AE4128" s="1">
        <f>C4128/AD4128*100000</f>
        <v>9.2740644874392653E-2</v>
      </c>
      <c r="AF4128" s="34">
        <f>IF(B4129=B4128,IFERROR((C4128/C4129)-1,0),0)</f>
        <v>1.6666666666666665</v>
      </c>
      <c r="AG4128" s="35">
        <f>IFERROR(LOG(2)/LOG(1+(AF4128)),AF4128)</f>
        <v>0.70669505261142385</v>
      </c>
      <c r="AH4128" s="35">
        <f>AVERAGE(Z4128:Z4134)</f>
        <v>1.3333333333333333</v>
      </c>
      <c r="AJ4128" s="1">
        <f>Q4128/AD4128*100000</f>
        <v>0</v>
      </c>
      <c r="AK4128" s="34">
        <f>IF(B4129=B4128,IFERROR((Q4128/Q4129)-1,0),0)</f>
        <v>0</v>
      </c>
      <c r="AL4128" s="35">
        <f>IFERROR(LOG(2)/LOG(1+(AK4128)),AK4128)</f>
        <v>0</v>
      </c>
      <c r="AM4128" s="35">
        <f>AVERAGE(W4128:W4134)</f>
        <v>0</v>
      </c>
      <c r="AN4128" s="4">
        <f>ROUNDDOWN(N4128,0)</f>
        <v>0</v>
      </c>
      <c r="AO4128" s="38" cm="1">
        <f t="array" ref="AO4128">_xlfn.ANCHORARRAY(AN4128)-1</f>
        <v>-1</v>
      </c>
    </row>
    <row r="4129" spans="1:41" x14ac:dyDescent="0.25">
      <c r="A4129">
        <v>20200309</v>
      </c>
      <c r="B4129" s="1" t="s">
        <v>127</v>
      </c>
      <c r="C4129">
        <v>3</v>
      </c>
      <c r="D4129">
        <v>38</v>
      </c>
      <c r="E4129">
        <v>9</v>
      </c>
      <c r="M4129" s="1" t="s">
        <v>75</v>
      </c>
      <c r="N4129" s="2"/>
      <c r="O4129" s="1" t="s">
        <v>3747</v>
      </c>
      <c r="P4129" s="2">
        <v>43899.666666666664</v>
      </c>
      <c r="S4129">
        <v>50</v>
      </c>
      <c r="T4129">
        <v>41</v>
      </c>
      <c r="U4129">
        <v>41</v>
      </c>
      <c r="V4129">
        <v>51</v>
      </c>
      <c r="W4129">
        <v>0</v>
      </c>
      <c r="X4129">
        <v>0</v>
      </c>
      <c r="Y4129">
        <v>2</v>
      </c>
      <c r="Z4129">
        <v>1</v>
      </c>
      <c r="AA4129">
        <v>3</v>
      </c>
      <c r="AB4129" s="1">
        <f>Z4129/0.1</f>
        <v>10</v>
      </c>
      <c r="AC4129" s="1">
        <f>AA4129-AB4129</f>
        <v>-7</v>
      </c>
      <c r="AD4129" s="1">
        <f>_xlfn.IFNA(INDEX($AV$2:$AV$53,MATCH(B4129,$AU$2:$AU$53,0)),1000)</f>
        <v>8626207</v>
      </c>
      <c r="AE4129" s="1">
        <f>C4129/AD4129*100000</f>
        <v>3.4777741827897245E-2</v>
      </c>
      <c r="AF4129" s="34">
        <f>IF(B4130=B4129,IFERROR((C4129/C4130)-1,0),0)</f>
        <v>0.5</v>
      </c>
      <c r="AG4129" s="35">
        <f>IFERROR(LOG(2)/LOG(1+(AF4129)),AF4129)</f>
        <v>1.7095112913514547</v>
      </c>
      <c r="AH4129" s="35">
        <f>AVERAGE(Z4129:Z4135)</f>
        <v>0.5</v>
      </c>
      <c r="AJ4129" s="1">
        <f>Q4129/AD4129*100000</f>
        <v>0</v>
      </c>
      <c r="AK4129" s="34">
        <f>IF(B4130=B4129,IFERROR((Q4129/Q4130)-1,0),0)</f>
        <v>0</v>
      </c>
      <c r="AL4129" s="35">
        <f>IFERROR(LOG(2)/LOG(1+(AK4129)),AK4129)</f>
        <v>0</v>
      </c>
      <c r="AM4129" s="35">
        <f>AVERAGE(W4129:W4135)</f>
        <v>0</v>
      </c>
      <c r="AN4129" s="4">
        <f>ROUNDDOWN(N4129,0)</f>
        <v>0</v>
      </c>
      <c r="AO4129" s="38" cm="1">
        <f t="array" ref="AO4129">_xlfn.ANCHORARRAY(AN4129)-1</f>
        <v>-1</v>
      </c>
    </row>
    <row r="4130" spans="1:41" x14ac:dyDescent="0.25">
      <c r="A4130">
        <v>20200308</v>
      </c>
      <c r="B4130" s="1" t="s">
        <v>127</v>
      </c>
      <c r="C4130">
        <v>2</v>
      </c>
      <c r="D4130">
        <v>36</v>
      </c>
      <c r="E4130">
        <v>6</v>
      </c>
      <c r="M4130" s="1" t="s">
        <v>75</v>
      </c>
      <c r="N4130" s="2"/>
      <c r="O4130" s="1" t="s">
        <v>3795</v>
      </c>
      <c r="P4130" s="2">
        <v>43898.666666666664</v>
      </c>
      <c r="S4130">
        <v>44</v>
      </c>
      <c r="T4130">
        <v>38</v>
      </c>
      <c r="U4130">
        <v>38</v>
      </c>
      <c r="V4130">
        <v>51</v>
      </c>
      <c r="W4130">
        <v>0</v>
      </c>
      <c r="X4130">
        <v>0</v>
      </c>
      <c r="Y4130">
        <v>5</v>
      </c>
      <c r="Z4130">
        <v>2</v>
      </c>
      <c r="AA4130">
        <v>7</v>
      </c>
      <c r="AB4130" s="1">
        <f>Z4130/0.1</f>
        <v>20</v>
      </c>
      <c r="AC4130" s="1">
        <f>AA4130-AB4130</f>
        <v>-13</v>
      </c>
      <c r="AD4130" s="1">
        <f>_xlfn.IFNA(INDEX($AV$2:$AV$53,MATCH(B4130,$AU$2:$AU$53,0)),1000)</f>
        <v>8626207</v>
      </c>
      <c r="AE4130" s="1">
        <f>C4130/AD4130*100000</f>
        <v>2.3185161218598163E-2</v>
      </c>
      <c r="AF4130" s="34">
        <f>IF(B4131=B4130,IFERROR((C4130/C4131)-1,0),0)</f>
        <v>0</v>
      </c>
      <c r="AG4130" s="35">
        <f>IFERROR(LOG(2)/LOG(1+(AF4130)),AF4130)</f>
        <v>0</v>
      </c>
      <c r="AH4130" s="35">
        <f>AVERAGE(Z4130:Z4136)</f>
        <v>0.33333333333333331</v>
      </c>
      <c r="AJ4130" s="1">
        <f>Q4130/AD4130*100000</f>
        <v>0</v>
      </c>
      <c r="AK4130" s="34">
        <f>IF(B4131=B4130,IFERROR((Q4130/Q4131)-1,0),0)</f>
        <v>0</v>
      </c>
      <c r="AL4130" s="35">
        <f>IFERROR(LOG(2)/LOG(1+(AK4130)),AK4130)</f>
        <v>0</v>
      </c>
      <c r="AM4130" s="35">
        <f>AVERAGE(W4130:W4136)</f>
        <v>0</v>
      </c>
      <c r="AN4130" s="4">
        <f>ROUNDDOWN(N4130,0)</f>
        <v>0</v>
      </c>
      <c r="AO4130" s="38" cm="1">
        <f t="array" ref="AO4130">_xlfn.ANCHORARRAY(AN4130)-1</f>
        <v>-1</v>
      </c>
    </row>
    <row r="4131" spans="1:41" x14ac:dyDescent="0.25">
      <c r="A4131">
        <v>20200307</v>
      </c>
      <c r="B4131" s="1" t="s">
        <v>127</v>
      </c>
      <c r="C4131">
        <v>0</v>
      </c>
      <c r="D4131">
        <v>31</v>
      </c>
      <c r="E4131">
        <v>7</v>
      </c>
      <c r="M4131" s="1" t="s">
        <v>75</v>
      </c>
      <c r="N4131" s="2"/>
      <c r="O4131" s="1" t="s">
        <v>3843</v>
      </c>
      <c r="P4131" s="2">
        <v>43897.666666666664</v>
      </c>
      <c r="S4131">
        <v>38</v>
      </c>
      <c r="T4131">
        <v>31</v>
      </c>
      <c r="U4131">
        <v>31</v>
      </c>
      <c r="V4131">
        <v>51</v>
      </c>
      <c r="W4131">
        <v>0</v>
      </c>
      <c r="X4131">
        <v>0</v>
      </c>
      <c r="Y4131">
        <v>10</v>
      </c>
      <c r="Z4131">
        <v>0</v>
      </c>
      <c r="AA4131">
        <v>10</v>
      </c>
      <c r="AB4131" s="1">
        <f>Z4131/0.1</f>
        <v>0</v>
      </c>
      <c r="AC4131" s="1">
        <f>AA4131-AB4131</f>
        <v>10</v>
      </c>
      <c r="AD4131" s="1">
        <f>_xlfn.IFNA(INDEX($AV$2:$AV$53,MATCH(B4131,$AU$2:$AU$53,0)),1000)</f>
        <v>8626207</v>
      </c>
      <c r="AE4131" s="1">
        <f>C4131/AD4131*100000</f>
        <v>0</v>
      </c>
      <c r="AF4131" s="34">
        <f>IF(B4132=B4131,IFERROR((C4131/C4132)-1,0),0)</f>
        <v>0</v>
      </c>
      <c r="AG4131" s="35">
        <f>IFERROR(LOG(2)/LOG(1+(AF4131)),AF4131)</f>
        <v>0</v>
      </c>
      <c r="AH4131" s="35">
        <f>AVERAGE(Z4131:Z4137)</f>
        <v>0</v>
      </c>
      <c r="AJ4131" s="1">
        <f>Q4131/AD4131*100000</f>
        <v>0</v>
      </c>
      <c r="AK4131" s="34">
        <f>IF(B4132=B4131,IFERROR((Q4131/Q4132)-1,0),0)</f>
        <v>0</v>
      </c>
      <c r="AL4131" s="35">
        <f>IFERROR(LOG(2)/LOG(1+(AK4131)),AK4131)</f>
        <v>0</v>
      </c>
      <c r="AM4131" s="35">
        <f>AVERAGE(W4131:W4137)</f>
        <v>0</v>
      </c>
      <c r="AN4131" s="4">
        <f>ROUNDDOWN(N4131,0)</f>
        <v>0</v>
      </c>
      <c r="AO4131" s="38" cm="1">
        <f t="array" ref="AO4131">_xlfn.ANCHORARRAY(AN4131)-1</f>
        <v>-1</v>
      </c>
    </row>
    <row r="4132" spans="1:41" x14ac:dyDescent="0.25">
      <c r="A4132">
        <v>20200306</v>
      </c>
      <c r="B4132" s="1" t="s">
        <v>127</v>
      </c>
      <c r="C4132">
        <v>0</v>
      </c>
      <c r="D4132">
        <v>21</v>
      </c>
      <c r="E4132">
        <v>10</v>
      </c>
      <c r="M4132" s="1" t="s">
        <v>75</v>
      </c>
      <c r="N4132" s="2"/>
      <c r="O4132" s="1" t="s">
        <v>3878</v>
      </c>
      <c r="P4132" s="2">
        <v>43896.666666666664</v>
      </c>
      <c r="S4132">
        <v>31</v>
      </c>
      <c r="T4132">
        <v>21</v>
      </c>
      <c r="U4132">
        <v>21</v>
      </c>
      <c r="V4132">
        <v>51</v>
      </c>
      <c r="W4132">
        <v>0</v>
      </c>
      <c r="X4132">
        <v>0</v>
      </c>
      <c r="Y4132">
        <v>3</v>
      </c>
      <c r="Z4132">
        <v>0</v>
      </c>
      <c r="AA4132">
        <v>3</v>
      </c>
      <c r="AB4132" s="1">
        <f>Z4132/0.1</f>
        <v>0</v>
      </c>
      <c r="AC4132" s="1">
        <f>AA4132-AB4132</f>
        <v>3</v>
      </c>
      <c r="AD4132" s="1">
        <f>_xlfn.IFNA(INDEX($AV$2:$AV$53,MATCH(B4132,$AU$2:$AU$53,0)),1000)</f>
        <v>8626207</v>
      </c>
      <c r="AE4132" s="1">
        <f>C4132/AD4132*100000</f>
        <v>0</v>
      </c>
      <c r="AF4132" s="34">
        <f>IF(B4133=B4132,IFERROR((C4132/C4133)-1,0),0)</f>
        <v>0</v>
      </c>
      <c r="AG4132" s="35">
        <f>IFERROR(LOG(2)/LOG(1+(AF4132)),AF4132)</f>
        <v>0</v>
      </c>
      <c r="AH4132" s="35">
        <f>AVERAGE(Z4132:Z4138)</f>
        <v>0</v>
      </c>
      <c r="AJ4132" s="1">
        <f>Q4132/AD4132*100000</f>
        <v>0</v>
      </c>
      <c r="AK4132" s="34">
        <f>IF(B4133=B4132,IFERROR((Q4132/Q4133)-1,0),0)</f>
        <v>0</v>
      </c>
      <c r="AL4132" s="35">
        <f>IFERROR(LOG(2)/LOG(1+(AK4132)),AK4132)</f>
        <v>0</v>
      </c>
      <c r="AM4132" s="35">
        <f>AVERAGE(W4132:W4138)</f>
        <v>0</v>
      </c>
      <c r="AN4132" s="4">
        <f>ROUNDDOWN(N4132,0)</f>
        <v>0</v>
      </c>
      <c r="AO4132" s="38" cm="1">
        <f t="array" ref="AO4132">_xlfn.ANCHORARRAY(AN4132)-1</f>
        <v>-1</v>
      </c>
    </row>
    <row r="4133" spans="1:41" x14ac:dyDescent="0.25">
      <c r="A4133">
        <v>20200305</v>
      </c>
      <c r="B4133" s="1" t="s">
        <v>127</v>
      </c>
      <c r="C4133">
        <v>0</v>
      </c>
      <c r="D4133">
        <v>18</v>
      </c>
      <c r="E4133">
        <v>3</v>
      </c>
      <c r="M4133" s="1" t="s">
        <v>75</v>
      </c>
      <c r="N4133" s="2"/>
      <c r="O4133" s="1" t="s">
        <v>3902</v>
      </c>
      <c r="P4133" s="2">
        <v>43895.666666666664</v>
      </c>
      <c r="S4133">
        <v>21</v>
      </c>
      <c r="T4133">
        <v>18</v>
      </c>
      <c r="U4133">
        <v>18</v>
      </c>
      <c r="V4133">
        <v>51</v>
      </c>
      <c r="AB4133" s="1">
        <f>Z4133/0.1</f>
        <v>0</v>
      </c>
      <c r="AC4133" s="1">
        <f>AA4133-AB4133</f>
        <v>0</v>
      </c>
      <c r="AD4133" s="1">
        <f>_xlfn.IFNA(INDEX($AV$2:$AV$53,MATCH(B4133,$AU$2:$AU$53,0)),1000)</f>
        <v>8626207</v>
      </c>
      <c r="AE4133" s="1">
        <f>C4133/AD4133*100000</f>
        <v>0</v>
      </c>
      <c r="AF4133" s="34">
        <f>IF(B4134=B4133,IFERROR((C4133/C4134)-1,0),0)</f>
        <v>0</v>
      </c>
      <c r="AG4133" s="35">
        <f>IFERROR(LOG(2)/LOG(1+(AF4133)),AF4133)</f>
        <v>0</v>
      </c>
      <c r="AH4133" s="35">
        <f>AVERAGE(Z4133:Z4139)</f>
        <v>0</v>
      </c>
      <c r="AJ4133" s="1">
        <f>Q4133/AD4133*100000</f>
        <v>0</v>
      </c>
      <c r="AK4133" s="34">
        <f>IF(B4134=B4133,IFERROR((Q4133/Q4134)-1,0),0)</f>
        <v>0</v>
      </c>
      <c r="AL4133" s="35">
        <f>IFERROR(LOG(2)/LOG(1+(AK4133)),AK4133)</f>
        <v>0</v>
      </c>
      <c r="AM4133" s="35">
        <f>AVERAGE(W4133:W4139)</f>
        <v>0</v>
      </c>
      <c r="AN4133" s="4">
        <f>ROUNDDOWN(N4133,0)</f>
        <v>0</v>
      </c>
      <c r="AO4133" s="38" cm="1">
        <f t="array" ref="AO4133">_xlfn.ANCHORARRAY(AN4133)-1</f>
        <v>-1</v>
      </c>
    </row>
    <row r="4134" spans="1:41" x14ac:dyDescent="0.25">
      <c r="A4134">
        <v>20200527</v>
      </c>
      <c r="B4134" s="1" t="s">
        <v>129</v>
      </c>
      <c r="C4134">
        <v>69</v>
      </c>
      <c r="D4134">
        <v>1442</v>
      </c>
      <c r="E4134">
        <v>28</v>
      </c>
      <c r="L4134">
        <v>61</v>
      </c>
      <c r="M4134" s="1" t="s">
        <v>36</v>
      </c>
      <c r="N4134" s="2">
        <v>43977.466666666667</v>
      </c>
      <c r="O4134" s="1" t="s">
        <v>4781</v>
      </c>
      <c r="P4134" s="2">
        <v>43978.666666666664</v>
      </c>
      <c r="Q4134">
        <v>6</v>
      </c>
      <c r="S4134">
        <v>1539</v>
      </c>
      <c r="T4134">
        <v>1511</v>
      </c>
      <c r="U4134">
        <v>1511</v>
      </c>
      <c r="V4134">
        <v>78</v>
      </c>
      <c r="W4134">
        <v>0</v>
      </c>
      <c r="X4134">
        <v>0</v>
      </c>
      <c r="Y4134">
        <v>17</v>
      </c>
      <c r="Z4134">
        <v>0</v>
      </c>
      <c r="AA4134">
        <v>17</v>
      </c>
      <c r="AB4134" s="1">
        <f>Z4134/0.1</f>
        <v>0</v>
      </c>
      <c r="AC4134" s="1">
        <f>AA4134-AB4134</f>
        <v>17</v>
      </c>
      <c r="AD4134" s="1">
        <f>_xlfn.IFNA(INDEX($AV$2:$AV$53,MATCH(B4134,$AU$2:$AU$53,0)),1000)</f>
        <v>1000</v>
      </c>
      <c r="AE4134" s="1">
        <f>C4134/AD4134*100000</f>
        <v>6900.0000000000009</v>
      </c>
      <c r="AF4134" s="34">
        <f>IF(B4135=B4134,IFERROR((C4134/C4135)-1,0),0)</f>
        <v>0</v>
      </c>
      <c r="AG4134" s="35">
        <f>IFERROR(LOG(2)/LOG(1+(AF4134)),AF4134)</f>
        <v>0</v>
      </c>
      <c r="AH4134" s="35">
        <f>AVERAGE(Z4134:Z4140)</f>
        <v>0</v>
      </c>
      <c r="AJ4134" s="1">
        <f>Q4134/AD4134*100000</f>
        <v>600</v>
      </c>
      <c r="AK4134" s="34">
        <f>IF(B4135=B4134,IFERROR((Q4134/Q4135)-1,0),0)</f>
        <v>0</v>
      </c>
      <c r="AL4134" s="35">
        <f>IFERROR(LOG(2)/LOG(1+(AK4134)),AK4134)</f>
        <v>0</v>
      </c>
      <c r="AM4134" s="35">
        <f>AVERAGE(W4134:W4140)</f>
        <v>0</v>
      </c>
      <c r="AN4134" s="4">
        <f>ROUNDDOWN(N4134,0)</f>
        <v>43977</v>
      </c>
      <c r="AO4134" s="38" cm="1">
        <f t="array" ref="AO4134">_xlfn.ANCHORARRAY(AN4134)-1</f>
        <v>43976</v>
      </c>
    </row>
    <row r="4135" spans="1:41" x14ac:dyDescent="0.25">
      <c r="A4135">
        <v>20200526</v>
      </c>
      <c r="B4135" s="1" t="s">
        <v>129</v>
      </c>
      <c r="C4135">
        <v>69</v>
      </c>
      <c r="D4135">
        <v>1425</v>
      </c>
      <c r="E4135">
        <v>18</v>
      </c>
      <c r="L4135">
        <v>61</v>
      </c>
      <c r="M4135" s="1" t="s">
        <v>36</v>
      </c>
      <c r="N4135" s="2">
        <v>43977.324999999997</v>
      </c>
      <c r="O4135" s="1" t="s">
        <v>4837</v>
      </c>
      <c r="P4135" s="2">
        <v>43977.666666666664</v>
      </c>
      <c r="Q4135">
        <v>6</v>
      </c>
      <c r="S4135">
        <v>1512</v>
      </c>
      <c r="T4135">
        <v>1494</v>
      </c>
      <c r="U4135">
        <v>1494</v>
      </c>
      <c r="V4135">
        <v>78</v>
      </c>
      <c r="W4135">
        <v>0</v>
      </c>
      <c r="X4135">
        <v>0</v>
      </c>
      <c r="Y4135">
        <v>82</v>
      </c>
      <c r="Z4135">
        <v>0</v>
      </c>
      <c r="AA4135">
        <v>82</v>
      </c>
      <c r="AB4135" s="1">
        <f>Z4135/0.1</f>
        <v>0</v>
      </c>
      <c r="AC4135" s="1">
        <f>AA4135-AB4135</f>
        <v>82</v>
      </c>
      <c r="AD4135" s="1">
        <f>_xlfn.IFNA(INDEX($AV$2:$AV$53,MATCH(B4135,$AU$2:$AU$53,0)),1000)</f>
        <v>1000</v>
      </c>
      <c r="AE4135" s="1">
        <f>C4135/AD4135*100000</f>
        <v>6900.0000000000009</v>
      </c>
      <c r="AF4135" s="34">
        <f>IF(B4136=B4135,IFERROR((C4135/C4136)-1,0),0)</f>
        <v>0</v>
      </c>
      <c r="AG4135" s="35">
        <f>IFERROR(LOG(2)/LOG(1+(AF4135)),AF4135)</f>
        <v>0</v>
      </c>
      <c r="AH4135" s="35">
        <f>AVERAGE(Z4135:Z4141)</f>
        <v>0</v>
      </c>
      <c r="AJ4135" s="1">
        <f>Q4135/AD4135*100000</f>
        <v>600</v>
      </c>
      <c r="AK4135" s="34">
        <f>IF(B4136=B4135,IFERROR((Q4135/Q4136)-1,0),0)</f>
        <v>0</v>
      </c>
      <c r="AL4135" s="35">
        <f>IFERROR(LOG(2)/LOG(1+(AK4135)),AK4135)</f>
        <v>0</v>
      </c>
      <c r="AM4135" s="35">
        <f>AVERAGE(W4135:W4141)</f>
        <v>0</v>
      </c>
      <c r="AN4135" s="4">
        <f>ROUNDDOWN(N4135,0)</f>
        <v>43977</v>
      </c>
      <c r="AO4135" s="38" cm="1">
        <f t="array" ref="AO4135">_xlfn.ANCHORARRAY(AN4135)-1</f>
        <v>43976</v>
      </c>
    </row>
    <row r="4136" spans="1:41" x14ac:dyDescent="0.25">
      <c r="A4136">
        <v>20200525</v>
      </c>
      <c r="B4136" s="1" t="s">
        <v>129</v>
      </c>
      <c r="C4136">
        <v>69</v>
      </c>
      <c r="D4136">
        <v>1343</v>
      </c>
      <c r="E4136">
        <v>45</v>
      </c>
      <c r="L4136">
        <v>61</v>
      </c>
      <c r="M4136" s="1" t="s">
        <v>36</v>
      </c>
      <c r="N4136" s="2">
        <v>43973.311805555553</v>
      </c>
      <c r="O4136" s="1" t="s">
        <v>4701</v>
      </c>
      <c r="P4136" s="2">
        <v>43976.666666666664</v>
      </c>
      <c r="Q4136">
        <v>6</v>
      </c>
      <c r="S4136">
        <v>1457</v>
      </c>
      <c r="T4136">
        <v>1412</v>
      </c>
      <c r="U4136">
        <v>1412</v>
      </c>
      <c r="V4136">
        <v>78</v>
      </c>
      <c r="W4136">
        <v>0</v>
      </c>
      <c r="X4136">
        <v>0</v>
      </c>
      <c r="Y4136">
        <v>0</v>
      </c>
      <c r="Z4136">
        <v>0</v>
      </c>
      <c r="AA4136">
        <v>0</v>
      </c>
      <c r="AB4136" s="1">
        <f>Z4136/0.1</f>
        <v>0</v>
      </c>
      <c r="AC4136" s="1">
        <f>AA4136-AB4136</f>
        <v>0</v>
      </c>
      <c r="AD4136" s="1">
        <f>_xlfn.IFNA(INDEX($AV$2:$AV$53,MATCH(B4136,$AU$2:$AU$53,0)),1000)</f>
        <v>1000</v>
      </c>
      <c r="AE4136" s="1">
        <f>C4136/AD4136*100000</f>
        <v>6900.0000000000009</v>
      </c>
      <c r="AF4136" s="34">
        <f>IF(B4137=B4136,IFERROR((C4136/C4137)-1,0),0)</f>
        <v>0</v>
      </c>
      <c r="AG4136" s="35">
        <f>IFERROR(LOG(2)/LOG(1+(AF4136)),AF4136)</f>
        <v>0</v>
      </c>
      <c r="AH4136" s="35">
        <f>AVERAGE(Z4136:Z4142)</f>
        <v>0</v>
      </c>
      <c r="AJ4136" s="1">
        <f>Q4136/AD4136*100000</f>
        <v>600</v>
      </c>
      <c r="AK4136" s="34">
        <f>IF(B4137=B4136,IFERROR((Q4136/Q4137)-1,0),0)</f>
        <v>0</v>
      </c>
      <c r="AL4136" s="35">
        <f>IFERROR(LOG(2)/LOG(1+(AK4136)),AK4136)</f>
        <v>0</v>
      </c>
      <c r="AM4136" s="35">
        <f>AVERAGE(W4136:W4142)</f>
        <v>0</v>
      </c>
      <c r="AN4136" s="4">
        <f>ROUNDDOWN(N4136,0)</f>
        <v>43973</v>
      </c>
      <c r="AO4136" s="38" cm="1">
        <f t="array" ref="AO4136">_xlfn.ANCHORARRAY(AN4136)-1</f>
        <v>43972</v>
      </c>
    </row>
    <row r="4137" spans="1:41" x14ac:dyDescent="0.25">
      <c r="A4137">
        <v>20200524</v>
      </c>
      <c r="B4137" s="1" t="s">
        <v>129</v>
      </c>
      <c r="C4137">
        <v>69</v>
      </c>
      <c r="D4137">
        <v>1343</v>
      </c>
      <c r="E4137">
        <v>45</v>
      </c>
      <c r="L4137">
        <v>61</v>
      </c>
      <c r="M4137" s="1" t="s">
        <v>36</v>
      </c>
      <c r="N4137" s="2">
        <v>43973.311805555553</v>
      </c>
      <c r="O4137" s="1" t="s">
        <v>4645</v>
      </c>
      <c r="P4137" s="2">
        <v>43975.666666666664</v>
      </c>
      <c r="Q4137">
        <v>6</v>
      </c>
      <c r="S4137">
        <v>1457</v>
      </c>
      <c r="T4137">
        <v>1412</v>
      </c>
      <c r="U4137">
        <v>1412</v>
      </c>
      <c r="V4137">
        <v>78</v>
      </c>
      <c r="W4137">
        <v>0</v>
      </c>
      <c r="X4137">
        <v>0</v>
      </c>
      <c r="Y4137">
        <v>0</v>
      </c>
      <c r="Z4137">
        <v>0</v>
      </c>
      <c r="AA4137">
        <v>0</v>
      </c>
      <c r="AB4137" s="1">
        <f>Z4137/0.1</f>
        <v>0</v>
      </c>
      <c r="AC4137" s="1">
        <f>AA4137-AB4137</f>
        <v>0</v>
      </c>
      <c r="AD4137" s="1">
        <f>_xlfn.IFNA(INDEX($AV$2:$AV$53,MATCH(B4137,$AU$2:$AU$53,0)),1000)</f>
        <v>1000</v>
      </c>
      <c r="AE4137" s="1">
        <f>C4137/AD4137*100000</f>
        <v>6900.0000000000009</v>
      </c>
      <c r="AF4137" s="34">
        <f>IF(B4138=B4137,IFERROR((C4137/C4138)-1,0),0)</f>
        <v>0</v>
      </c>
      <c r="AG4137" s="35">
        <f>IFERROR(LOG(2)/LOG(1+(AF4137)),AF4137)</f>
        <v>0</v>
      </c>
      <c r="AH4137" s="35">
        <f>AVERAGE(Z4137:Z4143)</f>
        <v>0</v>
      </c>
      <c r="AJ4137" s="1">
        <f>Q4137/AD4137*100000</f>
        <v>600</v>
      </c>
      <c r="AK4137" s="34">
        <f>IF(B4138=B4137,IFERROR((Q4137/Q4138)-1,0),0)</f>
        <v>0</v>
      </c>
      <c r="AL4137" s="35">
        <f>IFERROR(LOG(2)/LOG(1+(AK4137)),AK4137)</f>
        <v>0</v>
      </c>
      <c r="AM4137" s="35">
        <f>AVERAGE(W4137:W4143)</f>
        <v>0</v>
      </c>
      <c r="AN4137" s="4">
        <f>ROUNDDOWN(N4137,0)</f>
        <v>43973</v>
      </c>
      <c r="AO4137" s="38" cm="1">
        <f t="array" ref="AO4137">_xlfn.ANCHORARRAY(AN4137)-1</f>
        <v>43972</v>
      </c>
    </row>
    <row r="4138" spans="1:41" x14ac:dyDescent="0.25">
      <c r="A4138">
        <v>20200523</v>
      </c>
      <c r="B4138" s="1" t="s">
        <v>129</v>
      </c>
      <c r="C4138">
        <v>69</v>
      </c>
      <c r="D4138">
        <v>1343</v>
      </c>
      <c r="E4138">
        <v>45</v>
      </c>
      <c r="L4138">
        <v>61</v>
      </c>
      <c r="M4138" s="1" t="s">
        <v>36</v>
      </c>
      <c r="N4138" s="2">
        <v>43973.311805555553</v>
      </c>
      <c r="O4138" s="1" t="s">
        <v>4039</v>
      </c>
      <c r="P4138" s="2">
        <v>43974.666666666664</v>
      </c>
      <c r="Q4138">
        <v>6</v>
      </c>
      <c r="S4138">
        <v>1457</v>
      </c>
      <c r="T4138">
        <v>1412</v>
      </c>
      <c r="U4138">
        <v>1412</v>
      </c>
      <c r="V4138">
        <v>78</v>
      </c>
      <c r="W4138">
        <v>0</v>
      </c>
      <c r="X4138">
        <v>0</v>
      </c>
      <c r="Y4138">
        <v>0</v>
      </c>
      <c r="Z4138">
        <v>0</v>
      </c>
      <c r="AA4138">
        <v>0</v>
      </c>
      <c r="AB4138" s="1">
        <f>Z4138/0.1</f>
        <v>0</v>
      </c>
      <c r="AC4138" s="1">
        <f>AA4138-AB4138</f>
        <v>0</v>
      </c>
      <c r="AD4138" s="1">
        <f>_xlfn.IFNA(INDEX($AV$2:$AV$53,MATCH(B4138,$AU$2:$AU$53,0)),1000)</f>
        <v>1000</v>
      </c>
      <c r="AE4138" s="1">
        <f>C4138/AD4138*100000</f>
        <v>6900.0000000000009</v>
      </c>
      <c r="AF4138" s="34">
        <f>IF(B4139=B4138,IFERROR((C4138/C4139)-1,0),0)</f>
        <v>0</v>
      </c>
      <c r="AG4138" s="35">
        <f>IFERROR(LOG(2)/LOG(1+(AF4138)),AF4138)</f>
        <v>0</v>
      </c>
      <c r="AH4138" s="35">
        <f>AVERAGE(Z4138:Z4144)</f>
        <v>0</v>
      </c>
      <c r="AJ4138" s="1">
        <f>Q4138/AD4138*100000</f>
        <v>600</v>
      </c>
      <c r="AK4138" s="34">
        <f>IF(B4139=B4138,IFERROR((Q4138/Q4139)-1,0),0)</f>
        <v>0</v>
      </c>
      <c r="AL4138" s="35">
        <f>IFERROR(LOG(2)/LOG(1+(AK4138)),AK4138)</f>
        <v>0</v>
      </c>
      <c r="AM4138" s="35">
        <f>AVERAGE(W4138:W4144)</f>
        <v>0</v>
      </c>
      <c r="AN4138" s="4">
        <f>ROUNDDOWN(N4138,0)</f>
        <v>43973</v>
      </c>
      <c r="AO4138" s="38" cm="1">
        <f t="array" ref="AO4138">_xlfn.ANCHORARRAY(AN4138)-1</f>
        <v>43972</v>
      </c>
    </row>
    <row r="4139" spans="1:41" x14ac:dyDescent="0.25">
      <c r="A4139">
        <v>20200522</v>
      </c>
      <c r="B4139" s="1" t="s">
        <v>129</v>
      </c>
      <c r="C4139">
        <v>69</v>
      </c>
      <c r="D4139">
        <v>1343</v>
      </c>
      <c r="E4139">
        <v>45</v>
      </c>
      <c r="L4139">
        <v>61</v>
      </c>
      <c r="M4139" s="1" t="s">
        <v>36</v>
      </c>
      <c r="N4139" s="2">
        <v>43973.311805555553</v>
      </c>
      <c r="O4139" s="1" t="s">
        <v>4093</v>
      </c>
      <c r="P4139" s="2">
        <v>43973.666666666664</v>
      </c>
      <c r="Q4139">
        <v>6</v>
      </c>
      <c r="S4139">
        <v>1457</v>
      </c>
      <c r="T4139">
        <v>1412</v>
      </c>
      <c r="U4139">
        <v>1412</v>
      </c>
      <c r="V4139">
        <v>78</v>
      </c>
      <c r="W4139">
        <v>0</v>
      </c>
      <c r="X4139">
        <v>0</v>
      </c>
      <c r="Y4139">
        <v>29</v>
      </c>
      <c r="Z4139">
        <v>0</v>
      </c>
      <c r="AA4139">
        <v>29</v>
      </c>
      <c r="AB4139" s="1">
        <f>Z4139/0.1</f>
        <v>0</v>
      </c>
      <c r="AC4139" s="1">
        <f>AA4139-AB4139</f>
        <v>29</v>
      </c>
      <c r="AD4139" s="1">
        <f>_xlfn.IFNA(INDEX($AV$2:$AV$53,MATCH(B4139,$AU$2:$AU$53,0)),1000)</f>
        <v>1000</v>
      </c>
      <c r="AE4139" s="1">
        <f>C4139/AD4139*100000</f>
        <v>6900.0000000000009</v>
      </c>
      <c r="AF4139" s="34">
        <f>IF(B4140=B4139,IFERROR((C4139/C4140)-1,0),0)</f>
        <v>0</v>
      </c>
      <c r="AG4139" s="35">
        <f>IFERROR(LOG(2)/LOG(1+(AF4139)),AF4139)</f>
        <v>0</v>
      </c>
      <c r="AH4139" s="35">
        <f>AVERAGE(Z4139:Z4145)</f>
        <v>0</v>
      </c>
      <c r="AJ4139" s="1">
        <f>Q4139/AD4139*100000</f>
        <v>600</v>
      </c>
      <c r="AK4139" s="34">
        <f>IF(B4140=B4139,IFERROR((Q4139/Q4140)-1,0),0)</f>
        <v>0</v>
      </c>
      <c r="AL4139" s="35">
        <f>IFERROR(LOG(2)/LOG(1+(AK4139)),AK4139)</f>
        <v>0</v>
      </c>
      <c r="AM4139" s="35">
        <f>AVERAGE(W4139:W4145)</f>
        <v>0</v>
      </c>
      <c r="AN4139" s="4">
        <f>ROUNDDOWN(N4139,0)</f>
        <v>43973</v>
      </c>
      <c r="AO4139" s="38" cm="1">
        <f t="array" ref="AO4139">_xlfn.ANCHORARRAY(AN4139)-1</f>
        <v>43972</v>
      </c>
    </row>
    <row r="4140" spans="1:41" x14ac:dyDescent="0.25">
      <c r="A4140">
        <v>20200521</v>
      </c>
      <c r="B4140" s="1" t="s">
        <v>129</v>
      </c>
      <c r="C4140">
        <v>69</v>
      </c>
      <c r="D4140">
        <v>1314</v>
      </c>
      <c r="E4140">
        <v>26</v>
      </c>
      <c r="L4140">
        <v>61</v>
      </c>
      <c r="M4140" s="1" t="s">
        <v>36</v>
      </c>
      <c r="N4140" s="2">
        <v>43971.29791666667</v>
      </c>
      <c r="O4140" s="1" t="s">
        <v>4147</v>
      </c>
      <c r="P4140" s="2">
        <v>43972.666666666664</v>
      </c>
      <c r="Q4140">
        <v>6</v>
      </c>
      <c r="S4140">
        <v>1409</v>
      </c>
      <c r="T4140">
        <v>1383</v>
      </c>
      <c r="U4140">
        <v>1383</v>
      </c>
      <c r="V4140">
        <v>78</v>
      </c>
      <c r="W4140">
        <v>0</v>
      </c>
      <c r="X4140">
        <v>0</v>
      </c>
      <c r="Y4140">
        <v>0</v>
      </c>
      <c r="Z4140">
        <v>0</v>
      </c>
      <c r="AA4140">
        <v>0</v>
      </c>
      <c r="AB4140" s="1">
        <f>Z4140/0.1</f>
        <v>0</v>
      </c>
      <c r="AC4140" s="1">
        <f>AA4140-AB4140</f>
        <v>0</v>
      </c>
      <c r="AD4140" s="1">
        <f>_xlfn.IFNA(INDEX($AV$2:$AV$53,MATCH(B4140,$AU$2:$AU$53,0)),1000)</f>
        <v>1000</v>
      </c>
      <c r="AE4140" s="1">
        <f>C4140/AD4140*100000</f>
        <v>6900.0000000000009</v>
      </c>
      <c r="AF4140" s="34">
        <f>IF(B4141=B4140,IFERROR((C4140/C4141)-1,0),0)</f>
        <v>0</v>
      </c>
      <c r="AG4140" s="35">
        <f>IFERROR(LOG(2)/LOG(1+(AF4140)),AF4140)</f>
        <v>0</v>
      </c>
      <c r="AH4140" s="35">
        <f>AVERAGE(Z4140:Z4146)</f>
        <v>0</v>
      </c>
      <c r="AJ4140" s="1">
        <f>Q4140/AD4140*100000</f>
        <v>600</v>
      </c>
      <c r="AK4140" s="34">
        <f>IF(B4141=B4140,IFERROR((Q4140/Q4141)-1,0),0)</f>
        <v>0</v>
      </c>
      <c r="AL4140" s="35">
        <f>IFERROR(LOG(2)/LOG(1+(AK4140)),AK4140)</f>
        <v>0</v>
      </c>
      <c r="AM4140" s="35">
        <f>AVERAGE(W4140:W4146)</f>
        <v>0</v>
      </c>
      <c r="AN4140" s="4">
        <f>ROUNDDOWN(N4140,0)</f>
        <v>43971</v>
      </c>
      <c r="AO4140" s="38" cm="1">
        <f t="array" ref="AO4140">_xlfn.ANCHORARRAY(AN4140)-1</f>
        <v>43970</v>
      </c>
    </row>
    <row r="4141" spans="1:41" x14ac:dyDescent="0.25">
      <c r="A4141">
        <v>20200520</v>
      </c>
      <c r="B4141" s="1" t="s">
        <v>129</v>
      </c>
      <c r="C4141">
        <v>69</v>
      </c>
      <c r="D4141">
        <v>1314</v>
      </c>
      <c r="E4141">
        <v>26</v>
      </c>
      <c r="L4141">
        <v>61</v>
      </c>
      <c r="M4141" s="1" t="s">
        <v>36</v>
      </c>
      <c r="N4141" s="2">
        <v>43971.29791666667</v>
      </c>
      <c r="O4141" s="1" t="s">
        <v>4202</v>
      </c>
      <c r="P4141" s="2">
        <v>43971.666666666664</v>
      </c>
      <c r="Q4141">
        <v>6</v>
      </c>
      <c r="S4141">
        <v>1409</v>
      </c>
      <c r="T4141">
        <v>1383</v>
      </c>
      <c r="U4141">
        <v>1383</v>
      </c>
      <c r="V4141">
        <v>78</v>
      </c>
      <c r="W4141">
        <v>0</v>
      </c>
      <c r="X4141">
        <v>0</v>
      </c>
      <c r="Y4141">
        <v>16</v>
      </c>
      <c r="Z4141">
        <v>0</v>
      </c>
      <c r="AA4141">
        <v>16</v>
      </c>
      <c r="AB4141" s="1">
        <f>Z4141/0.1</f>
        <v>0</v>
      </c>
      <c r="AC4141" s="1">
        <f>AA4141-AB4141</f>
        <v>16</v>
      </c>
      <c r="AD4141" s="1">
        <f>_xlfn.IFNA(INDEX($AV$2:$AV$53,MATCH(B4141,$AU$2:$AU$53,0)),1000)</f>
        <v>1000</v>
      </c>
      <c r="AE4141" s="1">
        <f>C4141/AD4141*100000</f>
        <v>6900.0000000000009</v>
      </c>
      <c r="AF4141" s="34">
        <f>IF(B4142=B4141,IFERROR((C4141/C4142)-1,0),0)</f>
        <v>0</v>
      </c>
      <c r="AG4141" s="35">
        <f>IFERROR(LOG(2)/LOG(1+(AF4141)),AF4141)</f>
        <v>0</v>
      </c>
      <c r="AH4141" s="35">
        <f>AVERAGE(Z4141:Z4147)</f>
        <v>0</v>
      </c>
      <c r="AJ4141" s="1">
        <f>Q4141/AD4141*100000</f>
        <v>600</v>
      </c>
      <c r="AK4141" s="34">
        <f>IF(B4142=B4141,IFERROR((Q4141/Q4142)-1,0),0)</f>
        <v>0</v>
      </c>
      <c r="AL4141" s="35">
        <f>IFERROR(LOG(2)/LOG(1+(AK4141)),AK4141)</f>
        <v>0</v>
      </c>
      <c r="AM4141" s="35">
        <f>AVERAGE(W4141:W4147)</f>
        <v>0</v>
      </c>
      <c r="AN4141" s="4">
        <f>ROUNDDOWN(N4141,0)</f>
        <v>43971</v>
      </c>
      <c r="AO4141" s="38" cm="1">
        <f t="array" ref="AO4141">_xlfn.ANCHORARRAY(AN4141)-1</f>
        <v>43970</v>
      </c>
    </row>
    <row r="4142" spans="1:41" x14ac:dyDescent="0.25">
      <c r="A4142">
        <v>20200519</v>
      </c>
      <c r="B4142" s="1" t="s">
        <v>129</v>
      </c>
      <c r="C4142">
        <v>69</v>
      </c>
      <c r="D4142">
        <v>1298</v>
      </c>
      <c r="E4142">
        <v>17</v>
      </c>
      <c r="L4142">
        <v>61</v>
      </c>
      <c r="M4142" s="1" t="s">
        <v>36</v>
      </c>
      <c r="N4142" s="2">
        <v>43970.273611111108</v>
      </c>
      <c r="O4142" s="1" t="s">
        <v>4257</v>
      </c>
      <c r="P4142" s="2">
        <v>43970.666666666664</v>
      </c>
      <c r="Q4142">
        <v>6</v>
      </c>
      <c r="S4142">
        <v>1384</v>
      </c>
      <c r="T4142">
        <v>1367</v>
      </c>
      <c r="U4142">
        <v>1367</v>
      </c>
      <c r="V4142">
        <v>78</v>
      </c>
      <c r="W4142">
        <v>0</v>
      </c>
      <c r="X4142">
        <v>0</v>
      </c>
      <c r="Y4142">
        <v>20</v>
      </c>
      <c r="Z4142">
        <v>0</v>
      </c>
      <c r="AA4142">
        <v>20</v>
      </c>
      <c r="AB4142" s="1">
        <f>Z4142/0.1</f>
        <v>0</v>
      </c>
      <c r="AC4142" s="1">
        <f>AA4142-AB4142</f>
        <v>20</v>
      </c>
      <c r="AD4142" s="1">
        <f>_xlfn.IFNA(INDEX($AV$2:$AV$53,MATCH(B4142,$AU$2:$AU$53,0)),1000)</f>
        <v>1000</v>
      </c>
      <c r="AE4142" s="1">
        <f>C4142/AD4142*100000</f>
        <v>6900.0000000000009</v>
      </c>
      <c r="AF4142" s="34">
        <f>IF(B4143=B4142,IFERROR((C4142/C4143)-1,0),0)</f>
        <v>0</v>
      </c>
      <c r="AG4142" s="35">
        <f>IFERROR(LOG(2)/LOG(1+(AF4142)),AF4142)</f>
        <v>0</v>
      </c>
      <c r="AH4142" s="35">
        <f>AVERAGE(Z4142:Z4148)</f>
        <v>0</v>
      </c>
      <c r="AJ4142" s="1">
        <f>Q4142/AD4142*100000</f>
        <v>600</v>
      </c>
      <c r="AK4142" s="34">
        <f>IF(B4143=B4142,IFERROR((Q4142/Q4143)-1,0),0)</f>
        <v>0</v>
      </c>
      <c r="AL4142" s="35">
        <f>IFERROR(LOG(2)/LOG(1+(AK4142)),AK4142)</f>
        <v>0</v>
      </c>
      <c r="AM4142" s="35">
        <f>AVERAGE(W4142:W4148)</f>
        <v>0</v>
      </c>
      <c r="AN4142" s="4">
        <f>ROUNDDOWN(N4142,0)</f>
        <v>43970</v>
      </c>
      <c r="AO4142" s="38" cm="1">
        <f t="array" ref="AO4142">_xlfn.ANCHORARRAY(AN4142)-1</f>
        <v>43969</v>
      </c>
    </row>
    <row r="4143" spans="1:41" x14ac:dyDescent="0.25">
      <c r="A4143">
        <v>20200518</v>
      </c>
      <c r="B4143" s="1" t="s">
        <v>129</v>
      </c>
      <c r="C4143">
        <v>69</v>
      </c>
      <c r="D4143">
        <v>1278</v>
      </c>
      <c r="E4143">
        <v>45</v>
      </c>
      <c r="L4143">
        <v>61</v>
      </c>
      <c r="M4143" s="1" t="s">
        <v>36</v>
      </c>
      <c r="N4143" s="2">
        <v>43968.774305555555</v>
      </c>
      <c r="O4143" s="1" t="s">
        <v>4312</v>
      </c>
      <c r="P4143" s="2">
        <v>43969.666666666664</v>
      </c>
      <c r="Q4143">
        <v>6</v>
      </c>
      <c r="S4143">
        <v>1392</v>
      </c>
      <c r="T4143">
        <v>1347</v>
      </c>
      <c r="U4143">
        <v>1347</v>
      </c>
      <c r="V4143">
        <v>78</v>
      </c>
      <c r="W4143">
        <v>0</v>
      </c>
      <c r="X4143">
        <v>0</v>
      </c>
      <c r="Y4143">
        <v>0</v>
      </c>
      <c r="Z4143">
        <v>0</v>
      </c>
      <c r="AA4143">
        <v>0</v>
      </c>
      <c r="AB4143" s="1">
        <f>Z4143/0.1</f>
        <v>0</v>
      </c>
      <c r="AC4143" s="1">
        <f>AA4143-AB4143</f>
        <v>0</v>
      </c>
      <c r="AD4143" s="1">
        <f>_xlfn.IFNA(INDEX($AV$2:$AV$53,MATCH(B4143,$AU$2:$AU$53,0)),1000)</f>
        <v>1000</v>
      </c>
      <c r="AE4143" s="1">
        <f>C4143/AD4143*100000</f>
        <v>6900.0000000000009</v>
      </c>
      <c r="AF4143" s="34">
        <f>IF(B4144=B4143,IFERROR((C4143/C4144)-1,0),0)</f>
        <v>0</v>
      </c>
      <c r="AG4143" s="35">
        <f>IFERROR(LOG(2)/LOG(1+(AF4143)),AF4143)</f>
        <v>0</v>
      </c>
      <c r="AH4143" s="35">
        <f>AVERAGE(Z4143:Z4149)</f>
        <v>0</v>
      </c>
      <c r="AJ4143" s="1">
        <f>Q4143/AD4143*100000</f>
        <v>600</v>
      </c>
      <c r="AK4143" s="34">
        <f>IF(B4144=B4143,IFERROR((Q4143/Q4144)-1,0),0)</f>
        <v>0</v>
      </c>
      <c r="AL4143" s="35">
        <f>IFERROR(LOG(2)/LOG(1+(AK4143)),AK4143)</f>
        <v>0</v>
      </c>
      <c r="AM4143" s="35">
        <f>AVERAGE(W4143:W4149)</f>
        <v>0.14285714285714285</v>
      </c>
      <c r="AN4143" s="4">
        <f>ROUNDDOWN(N4143,0)</f>
        <v>43968</v>
      </c>
      <c r="AO4143" s="38" cm="1">
        <f t="array" ref="AO4143">_xlfn.ANCHORARRAY(AN4143)-1</f>
        <v>43967</v>
      </c>
    </row>
    <row r="4144" spans="1:41" x14ac:dyDescent="0.25">
      <c r="A4144">
        <v>20200517</v>
      </c>
      <c r="B4144" s="1" t="s">
        <v>129</v>
      </c>
      <c r="C4144">
        <v>69</v>
      </c>
      <c r="D4144">
        <v>1278</v>
      </c>
      <c r="E4144">
        <v>45</v>
      </c>
      <c r="L4144">
        <v>61</v>
      </c>
      <c r="M4144" s="1" t="s">
        <v>36</v>
      </c>
      <c r="N4144" s="2">
        <v>43967.774305555555</v>
      </c>
      <c r="O4144" s="1" t="s">
        <v>130</v>
      </c>
      <c r="P4144" s="2">
        <v>43968.666666666664</v>
      </c>
      <c r="Q4144">
        <v>6</v>
      </c>
      <c r="S4144">
        <v>1392</v>
      </c>
      <c r="T4144">
        <v>1347</v>
      </c>
      <c r="U4144">
        <v>1347</v>
      </c>
      <c r="V4144">
        <v>78</v>
      </c>
      <c r="W4144">
        <v>0</v>
      </c>
      <c r="X4144">
        <v>0</v>
      </c>
      <c r="Y4144">
        <v>84</v>
      </c>
      <c r="Z4144">
        <v>0</v>
      </c>
      <c r="AA4144">
        <v>84</v>
      </c>
      <c r="AB4144" s="1">
        <f>Z4144/0.1</f>
        <v>0</v>
      </c>
      <c r="AC4144" s="1">
        <f>AA4144-AB4144</f>
        <v>84</v>
      </c>
      <c r="AD4144" s="1">
        <f>_xlfn.IFNA(INDEX($AV$2:$AV$53,MATCH(B4144,$AU$2:$AU$53,0)),1000)</f>
        <v>1000</v>
      </c>
      <c r="AE4144" s="1">
        <f>C4144/AD4144*100000</f>
        <v>6900.0000000000009</v>
      </c>
      <c r="AF4144" s="34">
        <f>IF(B4145=B4144,IFERROR((C4144/C4145)-1,0),0)</f>
        <v>0</v>
      </c>
      <c r="AG4144" s="35">
        <f>IFERROR(LOG(2)/LOG(1+(AF4144)),AF4144)</f>
        <v>0</v>
      </c>
      <c r="AH4144" s="35">
        <f>AVERAGE(Z4144:Z4150)</f>
        <v>0</v>
      </c>
      <c r="AJ4144" s="1">
        <f>Q4144/AD4144*100000</f>
        <v>600</v>
      </c>
      <c r="AK4144" s="34">
        <f>IF(B4145=B4144,IFERROR((Q4144/Q4145)-1,0),0)</f>
        <v>0</v>
      </c>
      <c r="AL4144" s="35">
        <f>IFERROR(LOG(2)/LOG(1+(AK4144)),AK4144)</f>
        <v>0</v>
      </c>
      <c r="AM4144" s="35">
        <f>AVERAGE(W4144:W4150)</f>
        <v>0.2857142857142857</v>
      </c>
      <c r="AN4144" s="4">
        <f>ROUNDDOWN(N4144,0)</f>
        <v>43967</v>
      </c>
      <c r="AO4144" s="38" cm="1">
        <f t="array" ref="AO4144">_xlfn.ANCHORARRAY(AN4144)-1</f>
        <v>43966</v>
      </c>
    </row>
    <row r="4145" spans="1:41" x14ac:dyDescent="0.25">
      <c r="A4145">
        <v>20200516</v>
      </c>
      <c r="B4145" s="1" t="s">
        <v>129</v>
      </c>
      <c r="C4145">
        <v>69</v>
      </c>
      <c r="D4145">
        <v>1194</v>
      </c>
      <c r="E4145">
        <v>37</v>
      </c>
      <c r="L4145">
        <v>61</v>
      </c>
      <c r="M4145" s="1" t="s">
        <v>36</v>
      </c>
      <c r="N4145" s="2">
        <v>43965.794444444444</v>
      </c>
      <c r="O4145" s="1" t="s">
        <v>186</v>
      </c>
      <c r="P4145" s="2">
        <v>43967.666666666664</v>
      </c>
      <c r="Q4145">
        <v>6</v>
      </c>
      <c r="S4145">
        <v>1300</v>
      </c>
      <c r="T4145">
        <v>1263</v>
      </c>
      <c r="U4145">
        <v>1263</v>
      </c>
      <c r="V4145">
        <v>78</v>
      </c>
      <c r="W4145">
        <v>0</v>
      </c>
      <c r="X4145">
        <v>0</v>
      </c>
      <c r="Y4145">
        <v>0</v>
      </c>
      <c r="Z4145">
        <v>0</v>
      </c>
      <c r="AA4145">
        <v>0</v>
      </c>
      <c r="AB4145" s="1">
        <f>Z4145/0.1</f>
        <v>0</v>
      </c>
      <c r="AC4145" s="1">
        <f>AA4145-AB4145</f>
        <v>0</v>
      </c>
      <c r="AD4145" s="1">
        <f>_xlfn.IFNA(INDEX($AV$2:$AV$53,MATCH(B4145,$AU$2:$AU$53,0)),1000)</f>
        <v>1000</v>
      </c>
      <c r="AE4145" s="1">
        <f>C4145/AD4145*100000</f>
        <v>6900.0000000000009</v>
      </c>
      <c r="AF4145" s="34">
        <f>IF(B4146=B4145,IFERROR((C4145/C4146)-1,0),0)</f>
        <v>0</v>
      </c>
      <c r="AG4145" s="35">
        <f>IFERROR(LOG(2)/LOG(1+(AF4145)),AF4145)</f>
        <v>0</v>
      </c>
      <c r="AH4145" s="35">
        <f>AVERAGE(Z4145:Z4151)</f>
        <v>0.14285714285714285</v>
      </c>
      <c r="AJ4145" s="1">
        <f>Q4145/AD4145*100000</f>
        <v>600</v>
      </c>
      <c r="AK4145" s="34">
        <f>IF(B4146=B4145,IFERROR((Q4145/Q4146)-1,0),0)</f>
        <v>0</v>
      </c>
      <c r="AL4145" s="35">
        <f>IFERROR(LOG(2)/LOG(1+(AK4145)),AK4145)</f>
        <v>0</v>
      </c>
      <c r="AM4145" s="35">
        <f>AVERAGE(W4145:W4151)</f>
        <v>0.2857142857142857</v>
      </c>
      <c r="AN4145" s="4">
        <f>ROUNDDOWN(N4145,0)</f>
        <v>43965</v>
      </c>
      <c r="AO4145" s="38" cm="1">
        <f t="array" ref="AO4145">_xlfn.ANCHORARRAY(AN4145)-1</f>
        <v>43964</v>
      </c>
    </row>
    <row r="4146" spans="1:41" x14ac:dyDescent="0.25">
      <c r="A4146">
        <v>20200515</v>
      </c>
      <c r="B4146" s="1" t="s">
        <v>129</v>
      </c>
      <c r="C4146">
        <v>69</v>
      </c>
      <c r="D4146">
        <v>1194</v>
      </c>
      <c r="E4146">
        <v>37</v>
      </c>
      <c r="L4146">
        <v>61</v>
      </c>
      <c r="M4146" s="1" t="s">
        <v>36</v>
      </c>
      <c r="N4146" s="2">
        <v>43965.794444444444</v>
      </c>
      <c r="O4146" s="1" t="s">
        <v>237</v>
      </c>
      <c r="P4146" s="2">
        <v>43966.666666666664</v>
      </c>
      <c r="Q4146">
        <v>6</v>
      </c>
      <c r="S4146">
        <v>1300</v>
      </c>
      <c r="T4146">
        <v>1263</v>
      </c>
      <c r="U4146">
        <v>1263</v>
      </c>
      <c r="V4146">
        <v>78</v>
      </c>
      <c r="W4146">
        <v>0</v>
      </c>
      <c r="X4146">
        <v>0</v>
      </c>
      <c r="Y4146">
        <v>30</v>
      </c>
      <c r="Z4146">
        <v>0</v>
      </c>
      <c r="AA4146">
        <v>30</v>
      </c>
      <c r="AB4146" s="1">
        <f>Z4146/0.1</f>
        <v>0</v>
      </c>
      <c r="AC4146" s="1">
        <f>AA4146-AB4146</f>
        <v>30</v>
      </c>
      <c r="AD4146" s="1">
        <f>_xlfn.IFNA(INDEX($AV$2:$AV$53,MATCH(B4146,$AU$2:$AU$53,0)),1000)</f>
        <v>1000</v>
      </c>
      <c r="AE4146" s="1">
        <f>C4146/AD4146*100000</f>
        <v>6900.0000000000009</v>
      </c>
      <c r="AF4146" s="34">
        <f>IF(B4147=B4146,IFERROR((C4146/C4147)-1,0),0)</f>
        <v>0</v>
      </c>
      <c r="AG4146" s="35">
        <f>IFERROR(LOG(2)/LOG(1+(AF4146)),AF4146)</f>
        <v>0</v>
      </c>
      <c r="AH4146" s="35">
        <f>AVERAGE(Z4146:Z4152)</f>
        <v>0.14285714285714285</v>
      </c>
      <c r="AJ4146" s="1">
        <f>Q4146/AD4146*100000</f>
        <v>600</v>
      </c>
      <c r="AK4146" s="34">
        <f>IF(B4147=B4146,IFERROR((Q4146/Q4147)-1,0),0)</f>
        <v>0</v>
      </c>
      <c r="AL4146" s="35">
        <f>IFERROR(LOG(2)/LOG(1+(AK4146)),AK4146)</f>
        <v>0</v>
      </c>
      <c r="AM4146" s="35">
        <f>AVERAGE(W4146:W4152)</f>
        <v>0.2857142857142857</v>
      </c>
      <c r="AN4146" s="4">
        <f>ROUNDDOWN(N4146,0)</f>
        <v>43965</v>
      </c>
      <c r="AO4146" s="38" cm="1">
        <f t="array" ref="AO4146">_xlfn.ANCHORARRAY(AN4146)-1</f>
        <v>43964</v>
      </c>
    </row>
    <row r="4147" spans="1:41" x14ac:dyDescent="0.25">
      <c r="A4147">
        <v>20200514</v>
      </c>
      <c r="B4147" s="1" t="s">
        <v>129</v>
      </c>
      <c r="C4147">
        <v>69</v>
      </c>
      <c r="D4147">
        <v>1164</v>
      </c>
      <c r="E4147">
        <v>45</v>
      </c>
      <c r="L4147">
        <v>61</v>
      </c>
      <c r="M4147" s="1" t="s">
        <v>36</v>
      </c>
      <c r="N4147" s="2">
        <v>43964.738888888889</v>
      </c>
      <c r="O4147" s="1" t="s">
        <v>287</v>
      </c>
      <c r="P4147" s="2">
        <v>43965.666666666664</v>
      </c>
      <c r="Q4147">
        <v>6</v>
      </c>
      <c r="S4147">
        <v>1278</v>
      </c>
      <c r="T4147">
        <v>1233</v>
      </c>
      <c r="U4147">
        <v>1233</v>
      </c>
      <c r="V4147">
        <v>78</v>
      </c>
      <c r="W4147">
        <v>0</v>
      </c>
      <c r="X4147">
        <v>0</v>
      </c>
      <c r="Y4147">
        <v>36</v>
      </c>
      <c r="Z4147">
        <v>0</v>
      </c>
      <c r="AA4147">
        <v>36</v>
      </c>
      <c r="AB4147" s="1">
        <f>Z4147/0.1</f>
        <v>0</v>
      </c>
      <c r="AC4147" s="1">
        <f>AA4147-AB4147</f>
        <v>36</v>
      </c>
      <c r="AD4147" s="1">
        <f>_xlfn.IFNA(INDEX($AV$2:$AV$53,MATCH(B4147,$AU$2:$AU$53,0)),1000)</f>
        <v>1000</v>
      </c>
      <c r="AE4147" s="1">
        <f>C4147/AD4147*100000</f>
        <v>6900.0000000000009</v>
      </c>
      <c r="AF4147" s="34">
        <f>IF(B4148=B4147,IFERROR((C4147/C4148)-1,0),0)</f>
        <v>0</v>
      </c>
      <c r="AG4147" s="35">
        <f>IFERROR(LOG(2)/LOG(1+(AF4147)),AF4147)</f>
        <v>0</v>
      </c>
      <c r="AH4147" s="35">
        <f>AVERAGE(Z4147:Z4153)</f>
        <v>0.42857142857142855</v>
      </c>
      <c r="AJ4147" s="1">
        <f>Q4147/AD4147*100000</f>
        <v>600</v>
      </c>
      <c r="AK4147" s="34">
        <f>IF(B4148=B4147,IFERROR((Q4147/Q4148)-1,0),0)</f>
        <v>0</v>
      </c>
      <c r="AL4147" s="35">
        <f>IFERROR(LOG(2)/LOG(1+(AK4147)),AK4147)</f>
        <v>0</v>
      </c>
      <c r="AM4147" s="35">
        <f>AVERAGE(W4147:W4153)</f>
        <v>0.2857142857142857</v>
      </c>
      <c r="AN4147" s="4">
        <f>ROUNDDOWN(N4147,0)</f>
        <v>43964</v>
      </c>
      <c r="AO4147" s="38" cm="1">
        <f t="array" ref="AO4147">_xlfn.ANCHORARRAY(AN4147)-1</f>
        <v>43963</v>
      </c>
    </row>
    <row r="4148" spans="1:41" x14ac:dyDescent="0.25">
      <c r="A4148">
        <v>20200513</v>
      </c>
      <c r="B4148" s="1" t="s">
        <v>129</v>
      </c>
      <c r="C4148">
        <v>69</v>
      </c>
      <c r="D4148">
        <v>1128</v>
      </c>
      <c r="E4148">
        <v>62</v>
      </c>
      <c r="L4148">
        <v>61</v>
      </c>
      <c r="M4148" s="1" t="s">
        <v>36</v>
      </c>
      <c r="N4148" s="2">
        <v>43963.765277777777</v>
      </c>
      <c r="O4148" s="1" t="s">
        <v>338</v>
      </c>
      <c r="P4148" s="2">
        <v>43964.666666666664</v>
      </c>
      <c r="Q4148">
        <v>6</v>
      </c>
      <c r="S4148">
        <v>1259</v>
      </c>
      <c r="T4148">
        <v>1197</v>
      </c>
      <c r="U4148">
        <v>1197</v>
      </c>
      <c r="V4148">
        <v>78</v>
      </c>
      <c r="W4148">
        <v>0</v>
      </c>
      <c r="X4148">
        <v>0</v>
      </c>
      <c r="Y4148">
        <v>13</v>
      </c>
      <c r="Z4148">
        <v>0</v>
      </c>
      <c r="AA4148">
        <v>13</v>
      </c>
      <c r="AB4148" s="1">
        <f>Z4148/0.1</f>
        <v>0</v>
      </c>
      <c r="AC4148" s="1">
        <f>AA4148-AB4148</f>
        <v>13</v>
      </c>
      <c r="AD4148" s="1">
        <f>_xlfn.IFNA(INDEX($AV$2:$AV$53,MATCH(B4148,$AU$2:$AU$53,0)),1000)</f>
        <v>1000</v>
      </c>
      <c r="AE4148" s="1">
        <f>C4148/AD4148*100000</f>
        <v>6900.0000000000009</v>
      </c>
      <c r="AF4148" s="34">
        <f>IF(B4149=B4148,IFERROR((C4148/C4149)-1,0),0)</f>
        <v>0</v>
      </c>
      <c r="AG4148" s="35">
        <f>IFERROR(LOG(2)/LOG(1+(AF4148)),AF4148)</f>
        <v>0</v>
      </c>
      <c r="AH4148" s="35">
        <f>AVERAGE(Z4148:Z4154)</f>
        <v>0.42857142857142855</v>
      </c>
      <c r="AJ4148" s="1">
        <f>Q4148/AD4148*100000</f>
        <v>600</v>
      </c>
      <c r="AK4148" s="34">
        <f>IF(B4149=B4148,IFERROR((Q4148/Q4149)-1,0),0)</f>
        <v>0</v>
      </c>
      <c r="AL4148" s="35">
        <f>IFERROR(LOG(2)/LOG(1+(AK4148)),AK4148)</f>
        <v>0</v>
      </c>
      <c r="AM4148" s="35">
        <f>AVERAGE(W4148:W4154)</f>
        <v>0.2857142857142857</v>
      </c>
      <c r="AN4148" s="4">
        <f>ROUNDDOWN(N4148,0)</f>
        <v>43963</v>
      </c>
      <c r="AO4148" s="38" cm="1">
        <f t="array" ref="AO4148">_xlfn.ANCHORARRAY(AN4148)-1</f>
        <v>43962</v>
      </c>
    </row>
    <row r="4149" spans="1:41" x14ac:dyDescent="0.25">
      <c r="A4149">
        <v>20200512</v>
      </c>
      <c r="B4149" s="1" t="s">
        <v>129</v>
      </c>
      <c r="C4149">
        <v>69</v>
      </c>
      <c r="D4149">
        <v>1115</v>
      </c>
      <c r="E4149">
        <v>58</v>
      </c>
      <c r="L4149">
        <v>61</v>
      </c>
      <c r="M4149" s="1" t="s">
        <v>36</v>
      </c>
      <c r="N4149" s="2">
        <v>43963.59652777778</v>
      </c>
      <c r="O4149" s="1" t="s">
        <v>390</v>
      </c>
      <c r="P4149" s="2">
        <v>43963.666666666664</v>
      </c>
      <c r="Q4149">
        <v>6</v>
      </c>
      <c r="S4149">
        <v>1242</v>
      </c>
      <c r="T4149">
        <v>1184</v>
      </c>
      <c r="U4149">
        <v>1184</v>
      </c>
      <c r="V4149">
        <v>78</v>
      </c>
      <c r="W4149">
        <v>1</v>
      </c>
      <c r="X4149">
        <v>0</v>
      </c>
      <c r="Y4149">
        <v>5</v>
      </c>
      <c r="Z4149">
        <v>0</v>
      </c>
      <c r="AA4149">
        <v>5</v>
      </c>
      <c r="AB4149" s="1">
        <f>Z4149/0.1</f>
        <v>0</v>
      </c>
      <c r="AC4149" s="1">
        <f>AA4149-AB4149</f>
        <v>5</v>
      </c>
      <c r="AD4149" s="1">
        <f>_xlfn.IFNA(INDEX($AV$2:$AV$53,MATCH(B4149,$AU$2:$AU$53,0)),1000)</f>
        <v>1000</v>
      </c>
      <c r="AE4149" s="1">
        <f>C4149/AD4149*100000</f>
        <v>6900.0000000000009</v>
      </c>
      <c r="AF4149" s="34">
        <f>IF(B4150=B4149,IFERROR((C4149/C4150)-1,0),0)</f>
        <v>0</v>
      </c>
      <c r="AG4149" s="35">
        <f>IFERROR(LOG(2)/LOG(1+(AF4149)),AF4149)</f>
        <v>0</v>
      </c>
      <c r="AH4149" s="35">
        <f>AVERAGE(Z4149:Z4155)</f>
        <v>0.42857142857142855</v>
      </c>
      <c r="AJ4149" s="1">
        <f>Q4149/AD4149*100000</f>
        <v>600</v>
      </c>
      <c r="AK4149" s="34">
        <f>IF(B4150=B4149,IFERROR((Q4149/Q4150)-1,0),0)</f>
        <v>0.19999999999999996</v>
      </c>
      <c r="AL4149" s="35">
        <f>IFERROR(LOG(2)/LOG(1+(AK4149)),AK4149)</f>
        <v>3.8017840169239308</v>
      </c>
      <c r="AM4149" s="35">
        <f>AVERAGE(W4149:W4155)</f>
        <v>0.2857142857142857</v>
      </c>
      <c r="AN4149" s="4">
        <f>ROUNDDOWN(N4149,0)</f>
        <v>43963</v>
      </c>
      <c r="AO4149" s="38" cm="1">
        <f t="array" ref="AO4149">_xlfn.ANCHORARRAY(AN4149)-1</f>
        <v>43962</v>
      </c>
    </row>
    <row r="4150" spans="1:41" x14ac:dyDescent="0.25">
      <c r="A4150">
        <v>20200511</v>
      </c>
      <c r="B4150" s="1" t="s">
        <v>129</v>
      </c>
      <c r="C4150">
        <v>69</v>
      </c>
      <c r="D4150">
        <v>1110</v>
      </c>
      <c r="E4150">
        <v>36</v>
      </c>
      <c r="L4150">
        <v>60</v>
      </c>
      <c r="M4150" s="1" t="s">
        <v>36</v>
      </c>
      <c r="N4150" s="2">
        <v>43962.395833333336</v>
      </c>
      <c r="O4150" s="1" t="s">
        <v>442</v>
      </c>
      <c r="P4150" s="2">
        <v>43962.666666666664</v>
      </c>
      <c r="Q4150">
        <v>5</v>
      </c>
      <c r="S4150">
        <v>1215</v>
      </c>
      <c r="T4150">
        <v>1179</v>
      </c>
      <c r="U4150">
        <v>1179</v>
      </c>
      <c r="V4150">
        <v>78</v>
      </c>
      <c r="W4150">
        <v>1</v>
      </c>
      <c r="X4150">
        <v>0</v>
      </c>
      <c r="Y4150">
        <v>8</v>
      </c>
      <c r="Z4150">
        <v>0</v>
      </c>
      <c r="AA4150">
        <v>8</v>
      </c>
      <c r="AB4150" s="1">
        <f>Z4150/0.1</f>
        <v>0</v>
      </c>
      <c r="AC4150" s="1">
        <f>AA4150-AB4150</f>
        <v>8</v>
      </c>
      <c r="AD4150" s="1">
        <f>_xlfn.IFNA(INDEX($AV$2:$AV$53,MATCH(B4150,$AU$2:$AU$53,0)),1000)</f>
        <v>1000</v>
      </c>
      <c r="AE4150" s="1">
        <f>C4150/AD4150*100000</f>
        <v>6900.0000000000009</v>
      </c>
      <c r="AF4150" s="34">
        <f>IF(B4151=B4150,IFERROR((C4150/C4151)-1,0),0)</f>
        <v>0</v>
      </c>
      <c r="AG4150" s="35">
        <f>IFERROR(LOG(2)/LOG(1+(AF4150)),AF4150)</f>
        <v>0</v>
      </c>
      <c r="AH4150" s="35">
        <f>AVERAGE(Z4150:Z4156)</f>
        <v>0.42857142857142855</v>
      </c>
      <c r="AJ4150" s="1">
        <f>Q4150/AD4150*100000</f>
        <v>500</v>
      </c>
      <c r="AK4150" s="34">
        <f>IF(B4151=B4150,IFERROR((Q4150/Q4151)-1,0),0)</f>
        <v>0.25</v>
      </c>
      <c r="AL4150" s="35">
        <f>IFERROR(LOG(2)/LOG(1+(AK4150)),AK4150)</f>
        <v>3.1062837195053898</v>
      </c>
      <c r="AM4150" s="35">
        <f>AVERAGE(W4150:W4156)</f>
        <v>0.14285714285714285</v>
      </c>
      <c r="AN4150" s="4">
        <f>ROUNDDOWN(N4150,0)</f>
        <v>43962</v>
      </c>
      <c r="AO4150" s="38" cm="1">
        <f t="array" ref="AO4150">_xlfn.ANCHORARRAY(AN4150)-1</f>
        <v>43961</v>
      </c>
    </row>
    <row r="4151" spans="1:41" x14ac:dyDescent="0.25">
      <c r="A4151">
        <v>20200510</v>
      </c>
      <c r="B4151" s="1" t="s">
        <v>129</v>
      </c>
      <c r="C4151">
        <v>69</v>
      </c>
      <c r="D4151">
        <v>1102</v>
      </c>
      <c r="E4151">
        <v>39</v>
      </c>
      <c r="L4151">
        <v>59</v>
      </c>
      <c r="M4151" s="1" t="s">
        <v>36</v>
      </c>
      <c r="N4151" s="2">
        <v>43960.79583333333</v>
      </c>
      <c r="O4151" s="1" t="s">
        <v>494</v>
      </c>
      <c r="P4151" s="2">
        <v>43961.666666666664</v>
      </c>
      <c r="Q4151">
        <v>4</v>
      </c>
      <c r="S4151">
        <v>1210</v>
      </c>
      <c r="T4151">
        <v>1171</v>
      </c>
      <c r="U4151">
        <v>1171</v>
      </c>
      <c r="V4151">
        <v>78</v>
      </c>
      <c r="W4151">
        <v>0</v>
      </c>
      <c r="X4151">
        <v>0</v>
      </c>
      <c r="Y4151">
        <v>78</v>
      </c>
      <c r="Z4151">
        <v>1</v>
      </c>
      <c r="AA4151">
        <v>79</v>
      </c>
      <c r="AB4151" s="1">
        <f>Z4151/0.1</f>
        <v>10</v>
      </c>
      <c r="AC4151" s="1">
        <f>AA4151-AB4151</f>
        <v>69</v>
      </c>
      <c r="AD4151" s="1">
        <f>_xlfn.IFNA(INDEX($AV$2:$AV$53,MATCH(B4151,$AU$2:$AU$53,0)),1000)</f>
        <v>1000</v>
      </c>
      <c r="AE4151" s="1">
        <f>C4151/AD4151*100000</f>
        <v>6900.0000000000009</v>
      </c>
      <c r="AF4151" s="34">
        <f>IF(B4152=B4151,IFERROR((C4151/C4152)-1,0),0)</f>
        <v>1.4705882352941124E-2</v>
      </c>
      <c r="AG4151" s="35">
        <f>IFERROR(LOG(2)/LOG(1+(AF4151)),AF4151)</f>
        <v>47.479738611630204</v>
      </c>
      <c r="AH4151" s="35">
        <f>AVERAGE(Z4151:Z4157)</f>
        <v>0.42857142857142855</v>
      </c>
      <c r="AJ4151" s="1">
        <f>Q4151/AD4151*100000</f>
        <v>400</v>
      </c>
      <c r="AK4151" s="34">
        <f>IF(B4152=B4151,IFERROR((Q4151/Q4152)-1,0),0)</f>
        <v>0</v>
      </c>
      <c r="AL4151" s="35">
        <f>IFERROR(LOG(2)/LOG(1+(AK4151)),AK4151)</f>
        <v>0</v>
      </c>
      <c r="AM4151" s="35">
        <f>AVERAGE(W4151:W4157)</f>
        <v>0</v>
      </c>
      <c r="AN4151" s="4">
        <f>ROUNDDOWN(N4151,0)</f>
        <v>43960</v>
      </c>
      <c r="AO4151" s="38" cm="1">
        <f t="array" ref="AO4151">_xlfn.ANCHORARRAY(AN4151)-1</f>
        <v>43959</v>
      </c>
    </row>
    <row r="4152" spans="1:41" x14ac:dyDescent="0.25">
      <c r="A4152">
        <v>20200509</v>
      </c>
      <c r="B4152" s="1" t="s">
        <v>129</v>
      </c>
      <c r="C4152">
        <v>68</v>
      </c>
      <c r="D4152">
        <v>1024</v>
      </c>
      <c r="E4152">
        <v>36</v>
      </c>
      <c r="L4152">
        <v>57</v>
      </c>
      <c r="M4152" s="1" t="s">
        <v>36</v>
      </c>
      <c r="N4152" s="2">
        <v>43958.998611111114</v>
      </c>
      <c r="O4152" s="1" t="s">
        <v>546</v>
      </c>
      <c r="P4152" s="2">
        <v>43960.666666666664</v>
      </c>
      <c r="Q4152">
        <v>4</v>
      </c>
      <c r="S4152">
        <v>1128</v>
      </c>
      <c r="T4152">
        <v>1092</v>
      </c>
      <c r="U4152">
        <v>1092</v>
      </c>
      <c r="V4152">
        <v>78</v>
      </c>
      <c r="W4152">
        <v>0</v>
      </c>
      <c r="X4152">
        <v>0</v>
      </c>
      <c r="Y4152">
        <v>0</v>
      </c>
      <c r="Z4152">
        <v>0</v>
      </c>
      <c r="AA4152">
        <v>0</v>
      </c>
      <c r="AB4152" s="1">
        <f>Z4152/0.1</f>
        <v>0</v>
      </c>
      <c r="AC4152" s="1">
        <f>AA4152-AB4152</f>
        <v>0</v>
      </c>
      <c r="AD4152" s="1">
        <f>_xlfn.IFNA(INDEX($AV$2:$AV$53,MATCH(B4152,$AU$2:$AU$53,0)),1000)</f>
        <v>1000</v>
      </c>
      <c r="AE4152" s="1">
        <f>C4152/AD4152*100000</f>
        <v>6800.0000000000009</v>
      </c>
      <c r="AF4152" s="34">
        <f>IF(B4153=B4152,IFERROR((C4152/C4153)-1,0),0)</f>
        <v>0</v>
      </c>
      <c r="AG4152" s="35">
        <f>IFERROR(LOG(2)/LOG(1+(AF4152)),AF4152)</f>
        <v>0</v>
      </c>
      <c r="AH4152" s="35">
        <f>AVERAGE(Z4152:Z4158)</f>
        <v>0.2857142857142857</v>
      </c>
      <c r="AJ4152" s="1">
        <f>Q4152/AD4152*100000</f>
        <v>400</v>
      </c>
      <c r="AK4152" s="34">
        <f>IF(B4153=B4152,IFERROR((Q4152/Q4153)-1,0),0)</f>
        <v>0</v>
      </c>
      <c r="AL4152" s="35">
        <f>IFERROR(LOG(2)/LOG(1+(AK4152)),AK4152)</f>
        <v>0</v>
      </c>
      <c r="AM4152" s="35">
        <f>AVERAGE(W4152:W4158)</f>
        <v>0</v>
      </c>
      <c r="AN4152" s="4">
        <f>ROUNDDOWN(N4152,0)</f>
        <v>43958</v>
      </c>
      <c r="AO4152" s="38" cm="1">
        <f t="array" ref="AO4152">_xlfn.ANCHORARRAY(AN4152)-1</f>
        <v>43957</v>
      </c>
    </row>
    <row r="4153" spans="1:41" x14ac:dyDescent="0.25">
      <c r="A4153">
        <v>20200508</v>
      </c>
      <c r="B4153" s="1" t="s">
        <v>129</v>
      </c>
      <c r="C4153">
        <v>68</v>
      </c>
      <c r="D4153">
        <v>1024</v>
      </c>
      <c r="E4153">
        <v>36</v>
      </c>
      <c r="L4153">
        <v>57</v>
      </c>
      <c r="M4153" s="1" t="s">
        <v>36</v>
      </c>
      <c r="N4153" s="2">
        <v>43958.498611111114</v>
      </c>
      <c r="O4153" s="1" t="s">
        <v>600</v>
      </c>
      <c r="P4153" s="2">
        <v>43959.666666666664</v>
      </c>
      <c r="Q4153">
        <v>4</v>
      </c>
      <c r="S4153">
        <v>1128</v>
      </c>
      <c r="T4153">
        <v>1092</v>
      </c>
      <c r="U4153">
        <v>1092</v>
      </c>
      <c r="V4153">
        <v>78</v>
      </c>
      <c r="W4153">
        <v>0</v>
      </c>
      <c r="X4153">
        <v>0</v>
      </c>
      <c r="Y4153">
        <v>34</v>
      </c>
      <c r="Z4153">
        <v>2</v>
      </c>
      <c r="AA4153">
        <v>36</v>
      </c>
      <c r="AB4153" s="1">
        <f>Z4153/0.1</f>
        <v>20</v>
      </c>
      <c r="AC4153" s="1">
        <f>AA4153-AB4153</f>
        <v>16</v>
      </c>
      <c r="AD4153" s="1">
        <f>_xlfn.IFNA(INDEX($AV$2:$AV$53,MATCH(B4153,$AU$2:$AU$53,0)),1000)</f>
        <v>1000</v>
      </c>
      <c r="AE4153" s="1">
        <f>C4153/AD4153*100000</f>
        <v>6800.0000000000009</v>
      </c>
      <c r="AF4153" s="34">
        <f>IF(B4154=B4153,IFERROR((C4153/C4154)-1,0),0)</f>
        <v>3.0303030303030276E-2</v>
      </c>
      <c r="AG4153" s="35">
        <f>IFERROR(LOG(2)/LOG(1+(AF4153)),AF4153)</f>
        <v>23.218706199600462</v>
      </c>
      <c r="AH4153" s="35">
        <f>AVERAGE(Z4153:Z4159)</f>
        <v>0.2857142857142857</v>
      </c>
      <c r="AJ4153" s="1">
        <f>Q4153/AD4153*100000</f>
        <v>400</v>
      </c>
      <c r="AK4153" s="34">
        <f>IF(B4154=B4153,IFERROR((Q4153/Q4154)-1,0),0)</f>
        <v>0</v>
      </c>
      <c r="AL4153" s="35">
        <f>IFERROR(LOG(2)/LOG(1+(AK4153)),AK4153)</f>
        <v>0</v>
      </c>
      <c r="AM4153" s="35">
        <f>AVERAGE(W4153:W4159)</f>
        <v>0</v>
      </c>
      <c r="AN4153" s="4">
        <f>ROUNDDOWN(N4153,0)</f>
        <v>43958</v>
      </c>
      <c r="AO4153" s="38" cm="1">
        <f t="array" ref="AO4153">_xlfn.ANCHORARRAY(AN4153)-1</f>
        <v>43957</v>
      </c>
    </row>
    <row r="4154" spans="1:41" x14ac:dyDescent="0.25">
      <c r="A4154">
        <v>20200507</v>
      </c>
      <c r="B4154" s="1" t="s">
        <v>129</v>
      </c>
      <c r="C4154">
        <v>66</v>
      </c>
      <c r="D4154">
        <v>990</v>
      </c>
      <c r="E4154">
        <v>37</v>
      </c>
      <c r="L4154">
        <v>54</v>
      </c>
      <c r="M4154" s="1" t="s">
        <v>36</v>
      </c>
      <c r="N4154" s="2">
        <v>43957.406944444447</v>
      </c>
      <c r="O4154" s="1" t="s">
        <v>653</v>
      </c>
      <c r="P4154" s="2">
        <v>43958.666666666664</v>
      </c>
      <c r="Q4154">
        <v>4</v>
      </c>
      <c r="S4154">
        <v>1093</v>
      </c>
      <c r="T4154">
        <v>1056</v>
      </c>
      <c r="U4154">
        <v>1056</v>
      </c>
      <c r="V4154">
        <v>78</v>
      </c>
      <c r="W4154">
        <v>0</v>
      </c>
      <c r="X4154">
        <v>0</v>
      </c>
      <c r="Y4154">
        <v>0</v>
      </c>
      <c r="Z4154">
        <v>0</v>
      </c>
      <c r="AA4154">
        <v>0</v>
      </c>
      <c r="AB4154" s="1">
        <f>Z4154/0.1</f>
        <v>0</v>
      </c>
      <c r="AC4154" s="1">
        <f>AA4154-AB4154</f>
        <v>0</v>
      </c>
      <c r="AD4154" s="1">
        <f>_xlfn.IFNA(INDEX($AV$2:$AV$53,MATCH(B4154,$AU$2:$AU$53,0)),1000)</f>
        <v>1000</v>
      </c>
      <c r="AE4154" s="1">
        <f>C4154/AD4154*100000</f>
        <v>6600</v>
      </c>
      <c r="AF4154" s="34">
        <f>IF(B4155=B4154,IFERROR((C4154/C4155)-1,0),0)</f>
        <v>0</v>
      </c>
      <c r="AG4154" s="35">
        <f>IFERROR(LOG(2)/LOG(1+(AF4154)),AF4154)</f>
        <v>0</v>
      </c>
      <c r="AH4154" s="35">
        <f>AVERAGE(Z4154:Z4160)</f>
        <v>0</v>
      </c>
      <c r="AJ4154" s="1">
        <f>Q4154/AD4154*100000</f>
        <v>400</v>
      </c>
      <c r="AK4154" s="34">
        <f>IF(B4155=B4154,IFERROR((Q4154/Q4155)-1,0),0)</f>
        <v>0</v>
      </c>
      <c r="AL4154" s="35">
        <f>IFERROR(LOG(2)/LOG(1+(AK4154)),AK4154)</f>
        <v>0</v>
      </c>
      <c r="AM4154" s="35">
        <f>AVERAGE(W4154:W4160)</f>
        <v>0</v>
      </c>
      <c r="AN4154" s="4">
        <f>ROUNDDOWN(N4154,0)</f>
        <v>43957</v>
      </c>
      <c r="AO4154" s="38" cm="1">
        <f t="array" ref="AO4154">_xlfn.ANCHORARRAY(AN4154)-1</f>
        <v>43956</v>
      </c>
    </row>
    <row r="4155" spans="1:41" x14ac:dyDescent="0.25">
      <c r="A4155">
        <v>20200506</v>
      </c>
      <c r="B4155" s="1" t="s">
        <v>129</v>
      </c>
      <c r="C4155">
        <v>66</v>
      </c>
      <c r="D4155">
        <v>990</v>
      </c>
      <c r="E4155">
        <v>37</v>
      </c>
      <c r="L4155">
        <v>54</v>
      </c>
      <c r="M4155" s="1" t="s">
        <v>36</v>
      </c>
      <c r="N4155" s="2">
        <v>43956.854166666664</v>
      </c>
      <c r="O4155" s="1" t="s">
        <v>706</v>
      </c>
      <c r="P4155" s="2">
        <v>43957.666666666664</v>
      </c>
      <c r="Q4155">
        <v>4</v>
      </c>
      <c r="S4155">
        <v>1093</v>
      </c>
      <c r="T4155">
        <v>1056</v>
      </c>
      <c r="U4155">
        <v>1056</v>
      </c>
      <c r="V4155">
        <v>78</v>
      </c>
      <c r="W4155">
        <v>0</v>
      </c>
      <c r="X4155">
        <v>0</v>
      </c>
      <c r="Y4155">
        <v>17</v>
      </c>
      <c r="Z4155">
        <v>0</v>
      </c>
      <c r="AA4155">
        <v>17</v>
      </c>
      <c r="AB4155" s="1">
        <f>Z4155/0.1</f>
        <v>0</v>
      </c>
      <c r="AC4155" s="1">
        <f>AA4155-AB4155</f>
        <v>17</v>
      </c>
      <c r="AD4155" s="1">
        <f>_xlfn.IFNA(INDEX($AV$2:$AV$53,MATCH(B4155,$AU$2:$AU$53,0)),1000)</f>
        <v>1000</v>
      </c>
      <c r="AE4155" s="1">
        <f>C4155/AD4155*100000</f>
        <v>6600</v>
      </c>
      <c r="AF4155" s="34">
        <f>IF(B4156=B4155,IFERROR((C4155/C4156)-1,0),0)</f>
        <v>0</v>
      </c>
      <c r="AG4155" s="35">
        <f>IFERROR(LOG(2)/LOG(1+(AF4155)),AF4155)</f>
        <v>0</v>
      </c>
      <c r="AH4155" s="35">
        <f>AVERAGE(Z4155:Z4161)</f>
        <v>0.5714285714285714</v>
      </c>
      <c r="AJ4155" s="1">
        <f>Q4155/AD4155*100000</f>
        <v>400</v>
      </c>
      <c r="AK4155" s="34">
        <f>IF(B4156=B4155,IFERROR((Q4155/Q4156)-1,0),0)</f>
        <v>0</v>
      </c>
      <c r="AL4155" s="35">
        <f>IFERROR(LOG(2)/LOG(1+(AK4155)),AK4155)</f>
        <v>0</v>
      </c>
      <c r="AM4155" s="35">
        <f>AVERAGE(W4155:W4161)</f>
        <v>0</v>
      </c>
      <c r="AN4155" s="4">
        <f>ROUNDDOWN(N4155,0)</f>
        <v>43956</v>
      </c>
      <c r="AO4155" s="38" cm="1">
        <f t="array" ref="AO4155">_xlfn.ANCHORARRAY(AN4155)-1</f>
        <v>43955</v>
      </c>
    </row>
    <row r="4156" spans="1:41" x14ac:dyDescent="0.25">
      <c r="A4156">
        <v>20200505</v>
      </c>
      <c r="B4156" s="1" t="s">
        <v>129</v>
      </c>
      <c r="C4156">
        <v>66</v>
      </c>
      <c r="D4156">
        <v>973</v>
      </c>
      <c r="E4156">
        <v>34</v>
      </c>
      <c r="L4156">
        <v>51</v>
      </c>
      <c r="M4156" s="1" t="s">
        <v>36</v>
      </c>
      <c r="N4156" s="2">
        <v>43955.854166666664</v>
      </c>
      <c r="O4156" s="1" t="s">
        <v>758</v>
      </c>
      <c r="P4156" s="2">
        <v>43956.666666666664</v>
      </c>
      <c r="Q4156">
        <v>4</v>
      </c>
      <c r="S4156">
        <v>1073</v>
      </c>
      <c r="T4156">
        <v>1039</v>
      </c>
      <c r="U4156">
        <v>1039</v>
      </c>
      <c r="V4156">
        <v>78</v>
      </c>
      <c r="W4156">
        <v>0</v>
      </c>
      <c r="X4156">
        <v>0</v>
      </c>
      <c r="Y4156">
        <v>8</v>
      </c>
      <c r="Z4156">
        <v>0</v>
      </c>
      <c r="AA4156">
        <v>8</v>
      </c>
      <c r="AB4156" s="1">
        <f>Z4156/0.1</f>
        <v>0</v>
      </c>
      <c r="AC4156" s="1">
        <f>AA4156-AB4156</f>
        <v>8</v>
      </c>
      <c r="AD4156" s="1">
        <f>_xlfn.IFNA(INDEX($AV$2:$AV$53,MATCH(B4156,$AU$2:$AU$53,0)),1000)</f>
        <v>1000</v>
      </c>
      <c r="AE4156" s="1">
        <f>C4156/AD4156*100000</f>
        <v>6600</v>
      </c>
      <c r="AF4156" s="34">
        <f>IF(B4157=B4156,IFERROR((C4156/C4157)-1,0),0)</f>
        <v>0</v>
      </c>
      <c r="AG4156" s="35">
        <f>IFERROR(LOG(2)/LOG(1+(AF4156)),AF4156)</f>
        <v>0</v>
      </c>
      <c r="AH4156" s="35">
        <f>AVERAGE(Z4156:Z4162)</f>
        <v>1</v>
      </c>
      <c r="AJ4156" s="1">
        <f>Q4156/AD4156*100000</f>
        <v>400</v>
      </c>
      <c r="AK4156" s="34">
        <f>IF(B4157=B4156,IFERROR((Q4156/Q4157)-1,0),0)</f>
        <v>0</v>
      </c>
      <c r="AL4156" s="35">
        <f>IFERROR(LOG(2)/LOG(1+(AK4156)),AK4156)</f>
        <v>0</v>
      </c>
      <c r="AM4156" s="35">
        <f>AVERAGE(W4156:W4162)</f>
        <v>0</v>
      </c>
      <c r="AN4156" s="4">
        <f>ROUNDDOWN(N4156,0)</f>
        <v>43955</v>
      </c>
      <c r="AO4156" s="38" cm="1">
        <f t="array" ref="AO4156">_xlfn.ANCHORARRAY(AN4156)-1</f>
        <v>43954</v>
      </c>
    </row>
    <row r="4157" spans="1:41" x14ac:dyDescent="0.25">
      <c r="A4157">
        <v>20200504</v>
      </c>
      <c r="B4157" s="1" t="s">
        <v>129</v>
      </c>
      <c r="C4157">
        <v>66</v>
      </c>
      <c r="D4157">
        <v>965</v>
      </c>
      <c r="E4157">
        <v>15</v>
      </c>
      <c r="L4157">
        <v>51</v>
      </c>
      <c r="M4157" s="1" t="s">
        <v>36</v>
      </c>
      <c r="N4157" s="2">
        <v>43954.854166666664</v>
      </c>
      <c r="O4157" s="1" t="s">
        <v>811</v>
      </c>
      <c r="P4157" s="2">
        <v>43955.666666666664</v>
      </c>
      <c r="Q4157">
        <v>4</v>
      </c>
      <c r="S4157">
        <v>1046</v>
      </c>
      <c r="T4157">
        <v>1031</v>
      </c>
      <c r="U4157">
        <v>1031</v>
      </c>
      <c r="V4157">
        <v>78</v>
      </c>
      <c r="W4157">
        <v>0</v>
      </c>
      <c r="X4157">
        <v>0</v>
      </c>
      <c r="Y4157">
        <v>14</v>
      </c>
      <c r="Z4157">
        <v>0</v>
      </c>
      <c r="AA4157">
        <v>14</v>
      </c>
      <c r="AB4157" s="1">
        <f>Z4157/0.1</f>
        <v>0</v>
      </c>
      <c r="AC4157" s="1">
        <f>AA4157-AB4157</f>
        <v>14</v>
      </c>
      <c r="AD4157" s="1">
        <f>_xlfn.IFNA(INDEX($AV$2:$AV$53,MATCH(B4157,$AU$2:$AU$53,0)),1000)</f>
        <v>1000</v>
      </c>
      <c r="AE4157" s="1">
        <f>C4157/AD4157*100000</f>
        <v>6600</v>
      </c>
      <c r="AF4157" s="34">
        <f>IF(B4158=B4157,IFERROR((C4157/C4158)-1,0),0)</f>
        <v>0</v>
      </c>
      <c r="AG4157" s="35">
        <f>IFERROR(LOG(2)/LOG(1+(AF4157)),AF4157)</f>
        <v>0</v>
      </c>
      <c r="AH4157" s="35">
        <f>AVERAGE(Z4157:Z4163)</f>
        <v>1</v>
      </c>
      <c r="AJ4157" s="1">
        <f>Q4157/AD4157*100000</f>
        <v>400</v>
      </c>
      <c r="AK4157" s="34">
        <f>IF(B4158=B4157,IFERROR((Q4157/Q4158)-1,0),0)</f>
        <v>0</v>
      </c>
      <c r="AL4157" s="35">
        <f>IFERROR(LOG(2)/LOG(1+(AK4157)),AK4157)</f>
        <v>0</v>
      </c>
      <c r="AM4157" s="35">
        <f>AVERAGE(W4157:W4163)</f>
        <v>0</v>
      </c>
      <c r="AN4157" s="4">
        <f>ROUNDDOWN(N4157,0)</f>
        <v>43954</v>
      </c>
      <c r="AO4157" s="38" cm="1">
        <f t="array" ref="AO4157">_xlfn.ANCHORARRAY(AN4157)-1</f>
        <v>43953</v>
      </c>
    </row>
    <row r="4158" spans="1:41" x14ac:dyDescent="0.25">
      <c r="A4158">
        <v>20200503</v>
      </c>
      <c r="B4158" s="1" t="s">
        <v>129</v>
      </c>
      <c r="C4158">
        <v>66</v>
      </c>
      <c r="D4158">
        <v>951</v>
      </c>
      <c r="E4158">
        <v>29</v>
      </c>
      <c r="L4158">
        <v>51</v>
      </c>
      <c r="M4158" s="1" t="s">
        <v>36</v>
      </c>
      <c r="N4158" s="2">
        <v>43954.336111111108</v>
      </c>
      <c r="O4158" s="1" t="s">
        <v>864</v>
      </c>
      <c r="P4158" s="2">
        <v>43954.666666666664</v>
      </c>
      <c r="Q4158">
        <v>4</v>
      </c>
      <c r="S4158">
        <v>1046</v>
      </c>
      <c r="T4158">
        <v>1017</v>
      </c>
      <c r="U4158">
        <v>1017</v>
      </c>
      <c r="V4158">
        <v>78</v>
      </c>
      <c r="W4158">
        <v>0</v>
      </c>
      <c r="X4158">
        <v>0</v>
      </c>
      <c r="Y4158">
        <v>29</v>
      </c>
      <c r="Z4158">
        <v>0</v>
      </c>
      <c r="AA4158">
        <v>29</v>
      </c>
      <c r="AB4158" s="1">
        <f>Z4158/0.1</f>
        <v>0</v>
      </c>
      <c r="AC4158" s="1">
        <f>AA4158-AB4158</f>
        <v>29</v>
      </c>
      <c r="AD4158" s="1">
        <f>_xlfn.IFNA(INDEX($AV$2:$AV$53,MATCH(B4158,$AU$2:$AU$53,0)),1000)</f>
        <v>1000</v>
      </c>
      <c r="AE4158" s="1">
        <f>C4158/AD4158*100000</f>
        <v>6600</v>
      </c>
      <c r="AF4158" s="34">
        <f>IF(B4159=B4158,IFERROR((C4158/C4159)-1,0),0)</f>
        <v>0</v>
      </c>
      <c r="AG4158" s="35">
        <f>IFERROR(LOG(2)/LOG(1+(AF4158)),AF4158)</f>
        <v>0</v>
      </c>
      <c r="AH4158" s="35">
        <f>AVERAGE(Z4158:Z4164)</f>
        <v>1.2857142857142858</v>
      </c>
      <c r="AJ4158" s="1">
        <f>Q4158/AD4158*100000</f>
        <v>400</v>
      </c>
      <c r="AK4158" s="34">
        <f>IF(B4159=B4158,IFERROR((Q4158/Q4159)-1,0),0)</f>
        <v>0</v>
      </c>
      <c r="AL4158" s="35">
        <f>IFERROR(LOG(2)/LOG(1+(AK4158)),AK4158)</f>
        <v>0</v>
      </c>
      <c r="AM4158" s="35">
        <f>AVERAGE(W4158:W4164)</f>
        <v>0</v>
      </c>
      <c r="AN4158" s="4">
        <f>ROUNDDOWN(N4158,0)</f>
        <v>43954</v>
      </c>
      <c r="AO4158" s="38" cm="1">
        <f t="array" ref="AO4158">_xlfn.ANCHORARRAY(AN4158)-1</f>
        <v>43953</v>
      </c>
    </row>
    <row r="4159" spans="1:41" x14ac:dyDescent="0.25">
      <c r="A4159">
        <v>20200502</v>
      </c>
      <c r="B4159" s="1" t="s">
        <v>129</v>
      </c>
      <c r="C4159">
        <v>66</v>
      </c>
      <c r="D4159">
        <v>922</v>
      </c>
      <c r="E4159">
        <v>54</v>
      </c>
      <c r="L4159">
        <v>51</v>
      </c>
      <c r="M4159" s="1" t="s">
        <v>36</v>
      </c>
      <c r="N4159" s="2">
        <v>43952.832638888889</v>
      </c>
      <c r="O4159" s="1" t="s">
        <v>917</v>
      </c>
      <c r="P4159" s="2">
        <v>43953.666666666664</v>
      </c>
      <c r="Q4159">
        <v>4</v>
      </c>
      <c r="S4159">
        <v>1042</v>
      </c>
      <c r="T4159">
        <v>988</v>
      </c>
      <c r="U4159">
        <v>988</v>
      </c>
      <c r="V4159">
        <v>78</v>
      </c>
      <c r="W4159">
        <v>0</v>
      </c>
      <c r="X4159">
        <v>0</v>
      </c>
      <c r="Y4159">
        <v>111</v>
      </c>
      <c r="Z4159">
        <v>0</v>
      </c>
      <c r="AA4159">
        <v>111</v>
      </c>
      <c r="AB4159" s="1">
        <f>Z4159/0.1</f>
        <v>0</v>
      </c>
      <c r="AC4159" s="1">
        <f>AA4159-AB4159</f>
        <v>111</v>
      </c>
      <c r="AD4159" s="1">
        <f>_xlfn.IFNA(INDEX($AV$2:$AV$53,MATCH(B4159,$AU$2:$AU$53,0)),1000)</f>
        <v>1000</v>
      </c>
      <c r="AE4159" s="1">
        <f>C4159/AD4159*100000</f>
        <v>6600</v>
      </c>
      <c r="AF4159" s="34">
        <f>IF(B4160=B4159,IFERROR((C4159/C4160)-1,0),0)</f>
        <v>0</v>
      </c>
      <c r="AG4159" s="35">
        <f>IFERROR(LOG(2)/LOG(1+(AF4159)),AF4159)</f>
        <v>0</v>
      </c>
      <c r="AH4159" s="35">
        <f>AVERAGE(Z4159:Z4165)</f>
        <v>1.5714285714285714</v>
      </c>
      <c r="AJ4159" s="1">
        <f>Q4159/AD4159*100000</f>
        <v>400</v>
      </c>
      <c r="AK4159" s="34">
        <f>IF(B4160=B4159,IFERROR((Q4159/Q4160)-1,0),0)</f>
        <v>0</v>
      </c>
      <c r="AL4159" s="35">
        <f>IFERROR(LOG(2)/LOG(1+(AK4159)),AK4159)</f>
        <v>0</v>
      </c>
      <c r="AM4159" s="35">
        <f>AVERAGE(W4159:W4165)</f>
        <v>0.14285714285714285</v>
      </c>
      <c r="AN4159" s="4">
        <f>ROUNDDOWN(N4159,0)</f>
        <v>43952</v>
      </c>
      <c r="AO4159" s="38" cm="1">
        <f t="array" ref="AO4159">_xlfn.ANCHORARRAY(AN4159)-1</f>
        <v>43951</v>
      </c>
    </row>
    <row r="4160" spans="1:41" x14ac:dyDescent="0.25">
      <c r="A4160">
        <v>20200501</v>
      </c>
      <c r="B4160" s="1" t="s">
        <v>129</v>
      </c>
      <c r="C4160">
        <v>66</v>
      </c>
      <c r="D4160">
        <v>811</v>
      </c>
      <c r="E4160">
        <v>68</v>
      </c>
      <c r="L4160">
        <v>51</v>
      </c>
      <c r="M4160" s="1" t="s">
        <v>36</v>
      </c>
      <c r="N4160" s="2">
        <v>43951.859027777777</v>
      </c>
      <c r="O4160" s="1" t="s">
        <v>970</v>
      </c>
      <c r="P4160" s="2">
        <v>43952.666666666664</v>
      </c>
      <c r="Q4160">
        <v>4</v>
      </c>
      <c r="S4160">
        <v>945</v>
      </c>
      <c r="T4160">
        <v>877</v>
      </c>
      <c r="U4160">
        <v>877</v>
      </c>
      <c r="V4160">
        <v>78</v>
      </c>
      <c r="W4160">
        <v>0</v>
      </c>
      <c r="X4160">
        <v>0</v>
      </c>
      <c r="Y4160">
        <v>4</v>
      </c>
      <c r="Z4160">
        <v>0</v>
      </c>
      <c r="AA4160">
        <v>4</v>
      </c>
      <c r="AB4160" s="1">
        <f>Z4160/0.1</f>
        <v>0</v>
      </c>
      <c r="AC4160" s="1">
        <f>AA4160-AB4160</f>
        <v>4</v>
      </c>
      <c r="AD4160" s="1">
        <f>_xlfn.IFNA(INDEX($AV$2:$AV$53,MATCH(B4160,$AU$2:$AU$53,0)),1000)</f>
        <v>1000</v>
      </c>
      <c r="AE4160" s="1">
        <f>C4160/AD4160*100000</f>
        <v>6600</v>
      </c>
      <c r="AF4160" s="34">
        <f>IF(B4161=B4160,IFERROR((C4160/C4161)-1,0),0)</f>
        <v>0</v>
      </c>
      <c r="AG4160" s="35">
        <f>IFERROR(LOG(2)/LOG(1+(AF4160)),AF4160)</f>
        <v>0</v>
      </c>
      <c r="AH4160" s="35">
        <f>AVERAGE(Z4160:Z4166)</f>
        <v>1.7142857142857142</v>
      </c>
      <c r="AJ4160" s="1">
        <f>Q4160/AD4160*100000</f>
        <v>400</v>
      </c>
      <c r="AK4160" s="34">
        <f>IF(B4161=B4160,IFERROR((Q4160/Q4161)-1,0),0)</f>
        <v>0</v>
      </c>
      <c r="AL4160" s="35">
        <f>IFERROR(LOG(2)/LOG(1+(AK4160)),AK4160)</f>
        <v>0</v>
      </c>
      <c r="AM4160" s="35">
        <f>AVERAGE(W4160:W4166)</f>
        <v>0.14285714285714285</v>
      </c>
      <c r="AN4160" s="4">
        <f>ROUNDDOWN(N4160,0)</f>
        <v>43951</v>
      </c>
      <c r="AO4160" s="38" cm="1">
        <f t="array" ref="AO4160">_xlfn.ANCHORARRAY(AN4160)-1</f>
        <v>43950</v>
      </c>
    </row>
    <row r="4161" spans="1:41" x14ac:dyDescent="0.25">
      <c r="A4161">
        <v>20200430</v>
      </c>
      <c r="B4161" s="1" t="s">
        <v>129</v>
      </c>
      <c r="C4161">
        <v>66</v>
      </c>
      <c r="D4161">
        <v>807</v>
      </c>
      <c r="E4161">
        <v>43</v>
      </c>
      <c r="L4161">
        <v>51</v>
      </c>
      <c r="M4161" s="1" t="s">
        <v>36</v>
      </c>
      <c r="N4161" s="2">
        <v>43950.758333333331</v>
      </c>
      <c r="O4161" s="1" t="s">
        <v>1022</v>
      </c>
      <c r="P4161" s="2">
        <v>43951.666666666664</v>
      </c>
      <c r="Q4161">
        <v>4</v>
      </c>
      <c r="S4161">
        <v>916</v>
      </c>
      <c r="T4161">
        <v>873</v>
      </c>
      <c r="U4161">
        <v>873</v>
      </c>
      <c r="V4161">
        <v>78</v>
      </c>
      <c r="W4161">
        <v>0</v>
      </c>
      <c r="X4161">
        <v>0</v>
      </c>
      <c r="Y4161">
        <v>75</v>
      </c>
      <c r="Z4161">
        <v>4</v>
      </c>
      <c r="AA4161">
        <v>79</v>
      </c>
      <c r="AB4161" s="1">
        <f>Z4161/0.1</f>
        <v>40</v>
      </c>
      <c r="AC4161" s="1">
        <f>AA4161-AB4161</f>
        <v>39</v>
      </c>
      <c r="AD4161" s="1">
        <f>_xlfn.IFNA(INDEX($AV$2:$AV$53,MATCH(B4161,$AU$2:$AU$53,0)),1000)</f>
        <v>1000</v>
      </c>
      <c r="AE4161" s="1">
        <f>C4161/AD4161*100000</f>
        <v>6600</v>
      </c>
      <c r="AF4161" s="34">
        <f>IF(B4162=B4161,IFERROR((C4161/C4162)-1,0),0)</f>
        <v>6.4516129032258007E-2</v>
      </c>
      <c r="AG4161" s="35">
        <f>IFERROR(LOG(2)/LOG(1+(AF4161)),AF4161)</f>
        <v>11.086743806771468</v>
      </c>
      <c r="AH4161" s="35">
        <f>AVERAGE(Z4161:Z4167)</f>
        <v>1.7142857142857142</v>
      </c>
      <c r="AJ4161" s="1">
        <f>Q4161/AD4161*100000</f>
        <v>400</v>
      </c>
      <c r="AK4161" s="34">
        <f>IF(B4162=B4161,IFERROR((Q4161/Q4162)-1,0),0)</f>
        <v>0</v>
      </c>
      <c r="AL4161" s="35">
        <f>IFERROR(LOG(2)/LOG(1+(AK4161)),AK4161)</f>
        <v>0</v>
      </c>
      <c r="AM4161" s="35">
        <f>AVERAGE(W4161:W4167)</f>
        <v>0.14285714285714285</v>
      </c>
      <c r="AN4161" s="4">
        <f>ROUNDDOWN(N4161,0)</f>
        <v>43950</v>
      </c>
      <c r="AO4161" s="38" cm="1">
        <f t="array" ref="AO4161">_xlfn.ANCHORARRAY(AN4161)-1</f>
        <v>43949</v>
      </c>
    </row>
    <row r="4162" spans="1:41" x14ac:dyDescent="0.25">
      <c r="A4162">
        <v>20200429</v>
      </c>
      <c r="B4162" s="1" t="s">
        <v>129</v>
      </c>
      <c r="C4162">
        <v>62</v>
      </c>
      <c r="D4162">
        <v>732</v>
      </c>
      <c r="E4162">
        <v>78</v>
      </c>
      <c r="L4162">
        <v>51</v>
      </c>
      <c r="M4162" s="1" t="s">
        <v>36</v>
      </c>
      <c r="N4162" s="2">
        <v>43949.854166666664</v>
      </c>
      <c r="O4162" s="1" t="s">
        <v>1075</v>
      </c>
      <c r="P4162" s="2">
        <v>43950.666666666664</v>
      </c>
      <c r="Q4162">
        <v>4</v>
      </c>
      <c r="S4162">
        <v>872</v>
      </c>
      <c r="T4162">
        <v>794</v>
      </c>
      <c r="U4162">
        <v>794</v>
      </c>
      <c r="V4162">
        <v>78</v>
      </c>
      <c r="W4162">
        <v>0</v>
      </c>
      <c r="X4162">
        <v>0</v>
      </c>
      <c r="Y4162">
        <v>13</v>
      </c>
      <c r="Z4162">
        <v>3</v>
      </c>
      <c r="AA4162">
        <v>16</v>
      </c>
      <c r="AB4162" s="1">
        <f>Z4162/0.1</f>
        <v>30</v>
      </c>
      <c r="AC4162" s="1">
        <f>AA4162-AB4162</f>
        <v>-14</v>
      </c>
      <c r="AD4162" s="1">
        <f>_xlfn.IFNA(INDEX($AV$2:$AV$53,MATCH(B4162,$AU$2:$AU$53,0)),1000)</f>
        <v>1000</v>
      </c>
      <c r="AE4162" s="1">
        <f>C4162/AD4162*100000</f>
        <v>6200</v>
      </c>
      <c r="AF4162" s="34">
        <f>IF(B4163=B4162,IFERROR((C4162/C4163)-1,0),0)</f>
        <v>5.0847457627118731E-2</v>
      </c>
      <c r="AG4162" s="35">
        <f>IFERROR(LOG(2)/LOG(1+(AF4162)),AF4162)</f>
        <v>13.975603427076981</v>
      </c>
      <c r="AH4162" s="35">
        <f>AVERAGE(Z4162:Z4168)</f>
        <v>1.1428571428571428</v>
      </c>
      <c r="AJ4162" s="1">
        <f>Q4162/AD4162*100000</f>
        <v>400</v>
      </c>
      <c r="AK4162" s="34">
        <f>IF(B4163=B4162,IFERROR((Q4162/Q4163)-1,0),0)</f>
        <v>0</v>
      </c>
      <c r="AL4162" s="35">
        <f>IFERROR(LOG(2)/LOG(1+(AK4162)),AK4162)</f>
        <v>0</v>
      </c>
      <c r="AM4162" s="35">
        <f>AVERAGE(W4162:W4168)</f>
        <v>0.14285714285714285</v>
      </c>
      <c r="AN4162" s="4">
        <f>ROUNDDOWN(N4162,0)</f>
        <v>43949</v>
      </c>
      <c r="AO4162" s="38" cm="1">
        <f t="array" ref="AO4162">_xlfn.ANCHORARRAY(AN4162)-1</f>
        <v>43948</v>
      </c>
    </row>
    <row r="4163" spans="1:41" x14ac:dyDescent="0.25">
      <c r="A4163">
        <v>20200428</v>
      </c>
      <c r="B4163" s="1" t="s">
        <v>129</v>
      </c>
      <c r="C4163">
        <v>59</v>
      </c>
      <c r="D4163">
        <v>719</v>
      </c>
      <c r="E4163">
        <v>57</v>
      </c>
      <c r="L4163">
        <v>51</v>
      </c>
      <c r="M4163" s="1" t="s">
        <v>84</v>
      </c>
      <c r="N4163" s="2">
        <v>43948</v>
      </c>
      <c r="O4163" s="1" t="s">
        <v>1128</v>
      </c>
      <c r="P4163" s="2">
        <v>43949.666666666664</v>
      </c>
      <c r="Q4163">
        <v>4</v>
      </c>
      <c r="S4163">
        <v>835</v>
      </c>
      <c r="T4163">
        <v>778</v>
      </c>
      <c r="U4163">
        <v>778</v>
      </c>
      <c r="V4163">
        <v>78</v>
      </c>
      <c r="W4163">
        <v>0</v>
      </c>
      <c r="X4163">
        <v>0</v>
      </c>
      <c r="Y4163">
        <v>3</v>
      </c>
      <c r="Z4163">
        <v>0</v>
      </c>
      <c r="AA4163">
        <v>3</v>
      </c>
      <c r="AB4163" s="1">
        <f>Z4163/0.1</f>
        <v>0</v>
      </c>
      <c r="AC4163" s="1">
        <f>AA4163-AB4163</f>
        <v>3</v>
      </c>
      <c r="AD4163" s="1">
        <f>_xlfn.IFNA(INDEX($AV$2:$AV$53,MATCH(B4163,$AU$2:$AU$53,0)),1000)</f>
        <v>1000</v>
      </c>
      <c r="AE4163" s="1">
        <f>C4163/AD4163*100000</f>
        <v>5900</v>
      </c>
      <c r="AF4163" s="34">
        <f>IF(B4164=B4163,IFERROR((C4163/C4164)-1,0),0)</f>
        <v>0</v>
      </c>
      <c r="AG4163" s="35">
        <f>IFERROR(LOG(2)/LOG(1+(AF4163)),AF4163)</f>
        <v>0</v>
      </c>
      <c r="AH4163" s="35">
        <f>AVERAGE(Z4163:Z4169)</f>
        <v>0.7142857142857143</v>
      </c>
      <c r="AJ4163" s="1">
        <f>Q4163/AD4163*100000</f>
        <v>400</v>
      </c>
      <c r="AK4163" s="34">
        <f>IF(B4164=B4163,IFERROR((Q4163/Q4164)-1,0),0)</f>
        <v>0</v>
      </c>
      <c r="AL4163" s="35">
        <f>IFERROR(LOG(2)/LOG(1+(AK4163)),AK4163)</f>
        <v>0</v>
      </c>
      <c r="AM4163" s="35">
        <f>AVERAGE(W4163:W4169)</f>
        <v>0.14285714285714285</v>
      </c>
      <c r="AN4163" s="4">
        <f>ROUNDDOWN(N4163,0)</f>
        <v>43948</v>
      </c>
      <c r="AO4163" s="38" cm="1">
        <f t="array" ref="AO4163">_xlfn.ANCHORARRAY(AN4163)-1</f>
        <v>43947</v>
      </c>
    </row>
    <row r="4164" spans="1:41" x14ac:dyDescent="0.25">
      <c r="A4164">
        <v>20200427</v>
      </c>
      <c r="B4164" s="1" t="s">
        <v>129</v>
      </c>
      <c r="C4164">
        <v>59</v>
      </c>
      <c r="D4164">
        <v>716</v>
      </c>
      <c r="E4164">
        <v>5</v>
      </c>
      <c r="L4164">
        <v>51</v>
      </c>
      <c r="M4164" s="1" t="s">
        <v>84</v>
      </c>
      <c r="N4164" s="2">
        <v>43947</v>
      </c>
      <c r="O4164" s="1" t="s">
        <v>1180</v>
      </c>
      <c r="P4164" s="2">
        <v>43948.666666666664</v>
      </c>
      <c r="Q4164">
        <v>4</v>
      </c>
      <c r="S4164">
        <v>780</v>
      </c>
      <c r="T4164">
        <v>775</v>
      </c>
      <c r="U4164">
        <v>775</v>
      </c>
      <c r="V4164">
        <v>78</v>
      </c>
      <c r="W4164">
        <v>0</v>
      </c>
      <c r="X4164">
        <v>0</v>
      </c>
      <c r="Y4164">
        <v>16</v>
      </c>
      <c r="Z4164">
        <v>2</v>
      </c>
      <c r="AA4164">
        <v>18</v>
      </c>
      <c r="AB4164" s="1">
        <f>Z4164/0.1</f>
        <v>20</v>
      </c>
      <c r="AC4164" s="1">
        <f>AA4164-AB4164</f>
        <v>-2</v>
      </c>
      <c r="AD4164" s="1">
        <f>_xlfn.IFNA(INDEX($AV$2:$AV$53,MATCH(B4164,$AU$2:$AU$53,0)),1000)</f>
        <v>1000</v>
      </c>
      <c r="AE4164" s="1">
        <f>C4164/AD4164*100000</f>
        <v>5900</v>
      </c>
      <c r="AF4164" s="34">
        <f>IF(B4165=B4164,IFERROR((C4164/C4165)-1,0),0)</f>
        <v>3.5087719298245723E-2</v>
      </c>
      <c r="AG4164" s="35">
        <f>IFERROR(LOG(2)/LOG(1+(AF4164)),AF4164)</f>
        <v>20.099276276079195</v>
      </c>
      <c r="AH4164" s="35">
        <f>AVERAGE(Z4164:Z4170)</f>
        <v>0.8571428571428571</v>
      </c>
      <c r="AJ4164" s="1">
        <f>Q4164/AD4164*100000</f>
        <v>400</v>
      </c>
      <c r="AK4164" s="34">
        <f>IF(B4165=B4164,IFERROR((Q4164/Q4165)-1,0),0)</f>
        <v>0</v>
      </c>
      <c r="AL4164" s="35">
        <f>IFERROR(LOG(2)/LOG(1+(AK4164)),AK4164)</f>
        <v>0</v>
      </c>
      <c r="AM4164" s="35">
        <f>AVERAGE(W4164:W4170)</f>
        <v>0.14285714285714285</v>
      </c>
      <c r="AN4164" s="4">
        <f>ROUNDDOWN(N4164,0)</f>
        <v>43947</v>
      </c>
      <c r="AO4164" s="38" cm="1">
        <f t="array" ref="AO4164">_xlfn.ANCHORARRAY(AN4164)-1</f>
        <v>43946</v>
      </c>
    </row>
    <row r="4165" spans="1:41" x14ac:dyDescent="0.25">
      <c r="A4165">
        <v>20200426</v>
      </c>
      <c r="B4165" s="1" t="s">
        <v>129</v>
      </c>
      <c r="C4165">
        <v>57</v>
      </c>
      <c r="D4165">
        <v>700</v>
      </c>
      <c r="E4165">
        <v>19</v>
      </c>
      <c r="L4165">
        <v>51</v>
      </c>
      <c r="M4165" s="1" t="s">
        <v>84</v>
      </c>
      <c r="N4165" s="2">
        <v>43947</v>
      </c>
      <c r="O4165" s="1" t="s">
        <v>1231</v>
      </c>
      <c r="P4165" s="2">
        <v>43947.666666666664</v>
      </c>
      <c r="Q4165">
        <v>4</v>
      </c>
      <c r="S4165">
        <v>776</v>
      </c>
      <c r="T4165">
        <v>757</v>
      </c>
      <c r="U4165">
        <v>757</v>
      </c>
      <c r="V4165">
        <v>78</v>
      </c>
      <c r="W4165">
        <v>1</v>
      </c>
      <c r="X4165">
        <v>0</v>
      </c>
      <c r="Y4165">
        <v>7</v>
      </c>
      <c r="Z4165">
        <v>2</v>
      </c>
      <c r="AA4165">
        <v>9</v>
      </c>
      <c r="AB4165" s="1">
        <f>Z4165/0.1</f>
        <v>20</v>
      </c>
      <c r="AC4165" s="1">
        <f>AA4165-AB4165</f>
        <v>-11</v>
      </c>
      <c r="AD4165" s="1">
        <f>_xlfn.IFNA(INDEX($AV$2:$AV$53,MATCH(B4165,$AU$2:$AU$53,0)),1000)</f>
        <v>1000</v>
      </c>
      <c r="AE4165" s="1">
        <f>C4165/AD4165*100000</f>
        <v>5700</v>
      </c>
      <c r="AF4165" s="34">
        <f>IF(B4166=B4165,IFERROR((C4165/C4166)-1,0),0)</f>
        <v>3.6363636363636376E-2</v>
      </c>
      <c r="AG4165" s="35">
        <f>IFERROR(LOG(2)/LOG(1+(AF4165)),AF4165)</f>
        <v>19.406057942191875</v>
      </c>
      <c r="AH4165" s="35">
        <f>AVERAGE(Z4165:Z4171)</f>
        <v>0.5714285714285714</v>
      </c>
      <c r="AJ4165" s="1">
        <f>Q4165/AD4165*100000</f>
        <v>400</v>
      </c>
      <c r="AK4165" s="34">
        <f>IF(B4166=B4165,IFERROR((Q4165/Q4166)-1,0),0)</f>
        <v>0.33333333333333326</v>
      </c>
      <c r="AL4165" s="35">
        <f>IFERROR(LOG(2)/LOG(1+(AK4165)),AK4165)</f>
        <v>2.4094208396532095</v>
      </c>
      <c r="AM4165" s="35">
        <f>AVERAGE(W4165:W4171)</f>
        <v>0.14285714285714285</v>
      </c>
      <c r="AN4165" s="4">
        <f>ROUNDDOWN(N4165,0)</f>
        <v>43947</v>
      </c>
      <c r="AO4165" s="38" cm="1">
        <f t="array" ref="AO4165">_xlfn.ANCHORARRAY(AN4165)-1</f>
        <v>43946</v>
      </c>
    </row>
    <row r="4166" spans="1:41" x14ac:dyDescent="0.25">
      <c r="A4166">
        <v>20200425</v>
      </c>
      <c r="B4166" s="1" t="s">
        <v>129</v>
      </c>
      <c r="C4166">
        <v>55</v>
      </c>
      <c r="D4166">
        <v>693</v>
      </c>
      <c r="E4166">
        <v>22</v>
      </c>
      <c r="L4166">
        <v>51</v>
      </c>
      <c r="M4166" s="1" t="s">
        <v>84</v>
      </c>
      <c r="N4166" s="2">
        <v>43946</v>
      </c>
      <c r="O4166" s="1" t="s">
        <v>1283</v>
      </c>
      <c r="P4166" s="2">
        <v>43946.666666666664</v>
      </c>
      <c r="Q4166">
        <v>3</v>
      </c>
      <c r="S4166">
        <v>770</v>
      </c>
      <c r="T4166">
        <v>748</v>
      </c>
      <c r="U4166">
        <v>748</v>
      </c>
      <c r="V4166">
        <v>78</v>
      </c>
      <c r="W4166">
        <v>0</v>
      </c>
      <c r="X4166">
        <v>0</v>
      </c>
      <c r="Y4166">
        <v>51</v>
      </c>
      <c r="Z4166">
        <v>1</v>
      </c>
      <c r="AA4166">
        <v>52</v>
      </c>
      <c r="AB4166" s="1">
        <f>Z4166/0.1</f>
        <v>10</v>
      </c>
      <c r="AC4166" s="1">
        <f>AA4166-AB4166</f>
        <v>42</v>
      </c>
      <c r="AD4166" s="1">
        <f>_xlfn.IFNA(INDEX($AV$2:$AV$53,MATCH(B4166,$AU$2:$AU$53,0)),1000)</f>
        <v>1000</v>
      </c>
      <c r="AE4166" s="1">
        <f>C4166/AD4166*100000</f>
        <v>5500</v>
      </c>
      <c r="AF4166" s="34">
        <f>IF(B4167=B4166,IFERROR((C4166/C4167)-1,0),0)</f>
        <v>1.8518518518518601E-2</v>
      </c>
      <c r="AG4166" s="35">
        <f>IFERROR(LOG(2)/LOG(1+(AF4166)),AF4166)</f>
        <v>37.775461458653254</v>
      </c>
      <c r="AH4166" s="35">
        <f>AVERAGE(Z4166:Z4172)</f>
        <v>0.2857142857142857</v>
      </c>
      <c r="AJ4166" s="1">
        <f>Q4166/AD4166*100000</f>
        <v>300</v>
      </c>
      <c r="AK4166" s="34">
        <f>IF(B4167=B4166,IFERROR((Q4166/Q4167)-1,0),0)</f>
        <v>0</v>
      </c>
      <c r="AL4166" s="35">
        <f>IFERROR(LOG(2)/LOG(1+(AK4166)),AK4166)</f>
        <v>0</v>
      </c>
      <c r="AM4166" s="35">
        <f>AVERAGE(W4166:W4172)</f>
        <v>0</v>
      </c>
      <c r="AN4166" s="4">
        <f>ROUNDDOWN(N4166,0)</f>
        <v>43946</v>
      </c>
      <c r="AO4166" s="38" cm="1">
        <f t="array" ref="AO4166">_xlfn.ANCHORARRAY(AN4166)-1</f>
        <v>43945</v>
      </c>
    </row>
    <row r="4167" spans="1:41" x14ac:dyDescent="0.25">
      <c r="A4167">
        <v>20200424</v>
      </c>
      <c r="B4167" s="1" t="s">
        <v>129</v>
      </c>
      <c r="C4167">
        <v>54</v>
      </c>
      <c r="D4167">
        <v>642</v>
      </c>
      <c r="E4167">
        <v>35</v>
      </c>
      <c r="L4167">
        <v>50</v>
      </c>
      <c r="M4167" s="1" t="s">
        <v>75</v>
      </c>
      <c r="N4167" s="2">
        <v>43944</v>
      </c>
      <c r="O4167" s="1" t="s">
        <v>1335</v>
      </c>
      <c r="P4167" s="2">
        <v>43945.666666666664</v>
      </c>
      <c r="Q4167">
        <v>3</v>
      </c>
      <c r="S4167">
        <v>731</v>
      </c>
      <c r="T4167">
        <v>696</v>
      </c>
      <c r="U4167">
        <v>696</v>
      </c>
      <c r="V4167">
        <v>78</v>
      </c>
      <c r="W4167">
        <v>0</v>
      </c>
      <c r="X4167">
        <v>0</v>
      </c>
      <c r="Y4167">
        <v>59</v>
      </c>
      <c r="Z4167">
        <v>0</v>
      </c>
      <c r="AA4167">
        <v>59</v>
      </c>
      <c r="AB4167" s="1">
        <f>Z4167/0.1</f>
        <v>0</v>
      </c>
      <c r="AC4167" s="1">
        <f>AA4167-AB4167</f>
        <v>59</v>
      </c>
      <c r="AD4167" s="1">
        <f>_xlfn.IFNA(INDEX($AV$2:$AV$53,MATCH(B4167,$AU$2:$AU$53,0)),1000)</f>
        <v>1000</v>
      </c>
      <c r="AE4167" s="1">
        <f>C4167/AD4167*100000</f>
        <v>5400</v>
      </c>
      <c r="AF4167" s="34">
        <f>IF(B4168=B4167,IFERROR((C4167/C4168)-1,0),0)</f>
        <v>0</v>
      </c>
      <c r="AG4167" s="35">
        <f>IFERROR(LOG(2)/LOG(1+(AF4167)),AF4167)</f>
        <v>0</v>
      </c>
      <c r="AH4167" s="35">
        <f>AVERAGE(Z4167:Z4173)</f>
        <v>0.42857142857142855</v>
      </c>
      <c r="AJ4167" s="1">
        <f>Q4167/AD4167*100000</f>
        <v>300</v>
      </c>
      <c r="AK4167" s="34">
        <f>IF(B4168=B4167,IFERROR((Q4167/Q4168)-1,0),0)</f>
        <v>0</v>
      </c>
      <c r="AL4167" s="35">
        <f>IFERROR(LOG(2)/LOG(1+(AK4167)),AK4167)</f>
        <v>0</v>
      </c>
      <c r="AM4167" s="35">
        <f>AVERAGE(W4167:W4173)</f>
        <v>0.14285714285714285</v>
      </c>
      <c r="AN4167" s="4">
        <f>ROUNDDOWN(N4167,0)</f>
        <v>43944</v>
      </c>
      <c r="AO4167" s="38" cm="1">
        <f t="array" ref="AO4167">_xlfn.ANCHORARRAY(AN4167)-1</f>
        <v>43943</v>
      </c>
    </row>
    <row r="4168" spans="1:41" x14ac:dyDescent="0.25">
      <c r="A4168">
        <v>20200423</v>
      </c>
      <c r="B4168" s="1" t="s">
        <v>129</v>
      </c>
      <c r="C4168">
        <v>54</v>
      </c>
      <c r="D4168">
        <v>583</v>
      </c>
      <c r="E4168">
        <v>31</v>
      </c>
      <c r="L4168">
        <v>48</v>
      </c>
      <c r="M4168" s="1" t="s">
        <v>75</v>
      </c>
      <c r="N4168" s="2">
        <v>43944.854166666664</v>
      </c>
      <c r="O4168" s="1" t="s">
        <v>1387</v>
      </c>
      <c r="P4168" s="2">
        <v>43944.666666666664</v>
      </c>
      <c r="Q4168">
        <v>3</v>
      </c>
      <c r="S4168">
        <v>668</v>
      </c>
      <c r="T4168">
        <v>637</v>
      </c>
      <c r="U4168">
        <v>637</v>
      </c>
      <c r="V4168">
        <v>78</v>
      </c>
      <c r="W4168">
        <v>0</v>
      </c>
      <c r="X4168">
        <v>0</v>
      </c>
      <c r="Y4168">
        <v>0</v>
      </c>
      <c r="Z4168">
        <v>0</v>
      </c>
      <c r="AA4168">
        <v>0</v>
      </c>
      <c r="AB4168" s="1">
        <f>Z4168/0.1</f>
        <v>0</v>
      </c>
      <c r="AC4168" s="1">
        <f>AA4168-AB4168</f>
        <v>0</v>
      </c>
      <c r="AD4168" s="1">
        <f>_xlfn.IFNA(INDEX($AV$2:$AV$53,MATCH(B4168,$AU$2:$AU$53,0)),1000)</f>
        <v>1000</v>
      </c>
      <c r="AE4168" s="1">
        <f>C4168/AD4168*100000</f>
        <v>5400</v>
      </c>
      <c r="AF4168" s="34">
        <f>IF(B4169=B4168,IFERROR((C4168/C4169)-1,0),0)</f>
        <v>0</v>
      </c>
      <c r="AG4168" s="35">
        <f>IFERROR(LOG(2)/LOG(1+(AF4168)),AF4168)</f>
        <v>0</v>
      </c>
      <c r="AH4168" s="35">
        <f>AVERAGE(Z4168:Z4174)</f>
        <v>0.42857142857142855</v>
      </c>
      <c r="AJ4168" s="1">
        <f>Q4168/AD4168*100000</f>
        <v>300</v>
      </c>
      <c r="AK4168" s="34">
        <f>IF(B4169=B4168,IFERROR((Q4168/Q4169)-1,0),0)</f>
        <v>0</v>
      </c>
      <c r="AL4168" s="35">
        <f>IFERROR(LOG(2)/LOG(1+(AK4168)),AK4168)</f>
        <v>0</v>
      </c>
      <c r="AM4168" s="35">
        <f>AVERAGE(W4168:W4174)</f>
        <v>0.2857142857142857</v>
      </c>
      <c r="AN4168" s="4">
        <f>ROUNDDOWN(N4168,0)</f>
        <v>43944</v>
      </c>
      <c r="AO4168" s="38" cm="1">
        <f t="array" ref="AO4168">_xlfn.ANCHORARRAY(AN4168)-1</f>
        <v>43943</v>
      </c>
    </row>
    <row r="4169" spans="1:41" x14ac:dyDescent="0.25">
      <c r="A4169">
        <v>20200422</v>
      </c>
      <c r="B4169" s="1" t="s">
        <v>129</v>
      </c>
      <c r="C4169">
        <v>54</v>
      </c>
      <c r="D4169">
        <v>583</v>
      </c>
      <c r="E4169">
        <v>31</v>
      </c>
      <c r="L4169">
        <v>48</v>
      </c>
      <c r="M4169" s="1" t="s">
        <v>75</v>
      </c>
      <c r="N4169" s="2">
        <v>43943.854166666664</v>
      </c>
      <c r="O4169" s="1" t="s">
        <v>1439</v>
      </c>
      <c r="P4169" s="2">
        <v>43943.666666666664</v>
      </c>
      <c r="Q4169">
        <v>3</v>
      </c>
      <c r="S4169">
        <v>668</v>
      </c>
      <c r="T4169">
        <v>637</v>
      </c>
      <c r="U4169">
        <v>637</v>
      </c>
      <c r="V4169">
        <v>78</v>
      </c>
      <c r="W4169">
        <v>0</v>
      </c>
      <c r="X4169">
        <v>0</v>
      </c>
      <c r="Y4169">
        <v>9</v>
      </c>
      <c r="Z4169">
        <v>0</v>
      </c>
      <c r="AA4169">
        <v>9</v>
      </c>
      <c r="AB4169" s="1">
        <f>Z4169/0.1</f>
        <v>0</v>
      </c>
      <c r="AC4169" s="1">
        <f>AA4169-AB4169</f>
        <v>9</v>
      </c>
      <c r="AD4169" s="1">
        <f>_xlfn.IFNA(INDEX($AV$2:$AV$53,MATCH(B4169,$AU$2:$AU$53,0)),1000)</f>
        <v>1000</v>
      </c>
      <c r="AE4169" s="1">
        <f>C4169/AD4169*100000</f>
        <v>5400</v>
      </c>
      <c r="AF4169" s="34">
        <f>IF(B4170=B4169,IFERROR((C4169/C4170)-1,0),0)</f>
        <v>0</v>
      </c>
      <c r="AG4169" s="35">
        <f>IFERROR(LOG(2)/LOG(1+(AF4169)),AF4169)</f>
        <v>0</v>
      </c>
      <c r="AH4169" s="35">
        <f>AVERAGE(Z4169:Z4175)</f>
        <v>0.42857142857142855</v>
      </c>
      <c r="AJ4169" s="1">
        <f>Q4169/AD4169*100000</f>
        <v>300</v>
      </c>
      <c r="AK4169" s="34">
        <f>IF(B4170=B4169,IFERROR((Q4169/Q4170)-1,0),0)</f>
        <v>0</v>
      </c>
      <c r="AL4169" s="35">
        <f>IFERROR(LOG(2)/LOG(1+(AK4169)),AK4169)</f>
        <v>0</v>
      </c>
      <c r="AM4169" s="35">
        <f>AVERAGE(W4169:W4175)</f>
        <v>0.2857142857142857</v>
      </c>
      <c r="AN4169" s="4">
        <f>ROUNDDOWN(N4169,0)</f>
        <v>43943</v>
      </c>
      <c r="AO4169" s="38" cm="1">
        <f t="array" ref="AO4169">_xlfn.ANCHORARRAY(AN4169)-1</f>
        <v>43942</v>
      </c>
    </row>
    <row r="4170" spans="1:41" x14ac:dyDescent="0.25">
      <c r="A4170">
        <v>20200421</v>
      </c>
      <c r="B4170" s="1" t="s">
        <v>129</v>
      </c>
      <c r="C4170">
        <v>54</v>
      </c>
      <c r="D4170">
        <v>574</v>
      </c>
      <c r="E4170">
        <v>35</v>
      </c>
      <c r="L4170">
        <v>48</v>
      </c>
      <c r="M4170" s="1" t="s">
        <v>75</v>
      </c>
      <c r="N4170" s="2">
        <v>43942.854166666664</v>
      </c>
      <c r="O4170" s="1" t="s">
        <v>1490</v>
      </c>
      <c r="P4170" s="2">
        <v>43942.666666666664</v>
      </c>
      <c r="Q4170">
        <v>3</v>
      </c>
      <c r="S4170">
        <v>663</v>
      </c>
      <c r="T4170">
        <v>628</v>
      </c>
      <c r="U4170">
        <v>628</v>
      </c>
      <c r="V4170">
        <v>78</v>
      </c>
      <c r="W4170">
        <v>0</v>
      </c>
      <c r="X4170">
        <v>0</v>
      </c>
      <c r="Y4170">
        <v>20</v>
      </c>
      <c r="Z4170">
        <v>1</v>
      </c>
      <c r="AA4170">
        <v>21</v>
      </c>
      <c r="AB4170" s="1">
        <f>Z4170/0.1</f>
        <v>10</v>
      </c>
      <c r="AC4170" s="1">
        <f>AA4170-AB4170</f>
        <v>11</v>
      </c>
      <c r="AD4170" s="1">
        <f>_xlfn.IFNA(INDEX($AV$2:$AV$53,MATCH(B4170,$AU$2:$AU$53,0)),1000)</f>
        <v>1000</v>
      </c>
      <c r="AE4170" s="1">
        <f>C4170/AD4170*100000</f>
        <v>5400</v>
      </c>
      <c r="AF4170" s="34">
        <f>IF(B4171=B4170,IFERROR((C4170/C4171)-1,0),0)</f>
        <v>1.8867924528301883E-2</v>
      </c>
      <c r="AG4170" s="35">
        <f>IFERROR(LOG(2)/LOG(1+(AF4170)),AF4170)</f>
        <v>37.082294466303075</v>
      </c>
      <c r="AH4170" s="35">
        <f>AVERAGE(Z4170:Z4176)</f>
        <v>0.42857142857142855</v>
      </c>
      <c r="AJ4170" s="1">
        <f>Q4170/AD4170*100000</f>
        <v>300</v>
      </c>
      <c r="AK4170" s="34">
        <f>IF(B4171=B4170,IFERROR((Q4170/Q4171)-1,0),0)</f>
        <v>0</v>
      </c>
      <c r="AL4170" s="35">
        <f>IFERROR(LOG(2)/LOG(1+(AK4170)),AK4170)</f>
        <v>0</v>
      </c>
      <c r="AM4170" s="35">
        <f>AVERAGE(W4170:W4176)</f>
        <v>0.2857142857142857</v>
      </c>
      <c r="AN4170" s="4">
        <f>ROUNDDOWN(N4170,0)</f>
        <v>43942</v>
      </c>
      <c r="AO4170" s="38" cm="1">
        <f t="array" ref="AO4170">_xlfn.ANCHORARRAY(AN4170)-1</f>
        <v>43941</v>
      </c>
    </row>
    <row r="4171" spans="1:41" x14ac:dyDescent="0.25">
      <c r="A4171">
        <v>20200420</v>
      </c>
      <c r="B4171" s="1" t="s">
        <v>129</v>
      </c>
      <c r="C4171">
        <v>53</v>
      </c>
      <c r="D4171">
        <v>554</v>
      </c>
      <c r="E4171">
        <v>18</v>
      </c>
      <c r="L4171">
        <v>48</v>
      </c>
      <c r="M4171" s="1" t="s">
        <v>75</v>
      </c>
      <c r="N4171" s="2">
        <v>43940.854166666664</v>
      </c>
      <c r="O4171" s="1" t="s">
        <v>1542</v>
      </c>
      <c r="P4171" s="2">
        <v>43941.666666666664</v>
      </c>
      <c r="Q4171">
        <v>3</v>
      </c>
      <c r="S4171">
        <v>625</v>
      </c>
      <c r="T4171">
        <v>607</v>
      </c>
      <c r="U4171">
        <v>607</v>
      </c>
      <c r="V4171">
        <v>78</v>
      </c>
      <c r="W4171">
        <v>0</v>
      </c>
      <c r="X4171">
        <v>0</v>
      </c>
      <c r="Y4171">
        <v>6</v>
      </c>
      <c r="Z4171">
        <v>0</v>
      </c>
      <c r="AA4171">
        <v>6</v>
      </c>
      <c r="AB4171" s="1">
        <f>Z4171/0.1</f>
        <v>0</v>
      </c>
      <c r="AC4171" s="1">
        <f>AA4171-AB4171</f>
        <v>6</v>
      </c>
      <c r="AD4171" s="1">
        <f>_xlfn.IFNA(INDEX($AV$2:$AV$53,MATCH(B4171,$AU$2:$AU$53,0)),1000)</f>
        <v>1000</v>
      </c>
      <c r="AE4171" s="1">
        <f>C4171/AD4171*100000</f>
        <v>5300</v>
      </c>
      <c r="AF4171" s="34">
        <f>IF(B4172=B4171,IFERROR((C4171/C4172)-1,0),0)</f>
        <v>0</v>
      </c>
      <c r="AG4171" s="35">
        <f>IFERROR(LOG(2)/LOG(1+(AF4171)),AF4171)</f>
        <v>0</v>
      </c>
      <c r="AH4171" s="35">
        <f>AVERAGE(Z4171:Z4177)</f>
        <v>0.2857142857142857</v>
      </c>
      <c r="AJ4171" s="1">
        <f>Q4171/AD4171*100000</f>
        <v>300</v>
      </c>
      <c r="AK4171" s="34">
        <f>IF(B4172=B4171,IFERROR((Q4171/Q4172)-1,0),0)</f>
        <v>0</v>
      </c>
      <c r="AL4171" s="35">
        <f>IFERROR(LOG(2)/LOG(1+(AK4171)),AK4171)</f>
        <v>0</v>
      </c>
      <c r="AM4171" s="35">
        <f>AVERAGE(W4171:W4177)</f>
        <v>0.2857142857142857</v>
      </c>
      <c r="AN4171" s="4">
        <f>ROUNDDOWN(N4171,0)</f>
        <v>43940</v>
      </c>
      <c r="AO4171" s="38" cm="1">
        <f t="array" ref="AO4171">_xlfn.ANCHORARRAY(AN4171)-1</f>
        <v>43939</v>
      </c>
    </row>
    <row r="4172" spans="1:41" x14ac:dyDescent="0.25">
      <c r="A4172">
        <v>20200419</v>
      </c>
      <c r="B4172" s="1" t="s">
        <v>129</v>
      </c>
      <c r="C4172">
        <v>53</v>
      </c>
      <c r="D4172">
        <v>548</v>
      </c>
      <c r="E4172">
        <v>22</v>
      </c>
      <c r="L4172">
        <v>48</v>
      </c>
      <c r="M4172" s="1" t="s">
        <v>75</v>
      </c>
      <c r="N4172" s="2">
        <v>43940.854166666664</v>
      </c>
      <c r="O4172" s="1" t="s">
        <v>1594</v>
      </c>
      <c r="P4172" s="2">
        <v>43940.666666666664</v>
      </c>
      <c r="Q4172">
        <v>3</v>
      </c>
      <c r="S4172">
        <v>623</v>
      </c>
      <c r="T4172">
        <v>601</v>
      </c>
      <c r="U4172">
        <v>601</v>
      </c>
      <c r="V4172">
        <v>78</v>
      </c>
      <c r="W4172">
        <v>0</v>
      </c>
      <c r="X4172">
        <v>0</v>
      </c>
      <c r="Y4172">
        <v>158</v>
      </c>
      <c r="Z4172">
        <v>0</v>
      </c>
      <c r="AA4172">
        <v>158</v>
      </c>
      <c r="AB4172" s="1">
        <f>Z4172/0.1</f>
        <v>0</v>
      </c>
      <c r="AC4172" s="1">
        <f>AA4172-AB4172</f>
        <v>158</v>
      </c>
      <c r="AD4172" s="1">
        <f>_xlfn.IFNA(INDEX($AV$2:$AV$53,MATCH(B4172,$AU$2:$AU$53,0)),1000)</f>
        <v>1000</v>
      </c>
      <c r="AE4172" s="1">
        <f>C4172/AD4172*100000</f>
        <v>5300</v>
      </c>
      <c r="AF4172" s="34">
        <f>IF(B4173=B4172,IFERROR((C4172/C4173)-1,0),0)</f>
        <v>0</v>
      </c>
      <c r="AG4172" s="35">
        <f>IFERROR(LOG(2)/LOG(1+(AF4172)),AF4172)</f>
        <v>0</v>
      </c>
      <c r="AH4172" s="35">
        <f>AVERAGE(Z4172:Z4178)</f>
        <v>0.2857142857142857</v>
      </c>
      <c r="AJ4172" s="1">
        <f>Q4172/AD4172*100000</f>
        <v>300</v>
      </c>
      <c r="AK4172" s="34">
        <f>IF(B4173=B4172,IFERROR((Q4172/Q4173)-1,0),0)</f>
        <v>0</v>
      </c>
      <c r="AL4172" s="35">
        <f>IFERROR(LOG(2)/LOG(1+(AK4172)),AK4172)</f>
        <v>0</v>
      </c>
      <c r="AM4172" s="35">
        <f>AVERAGE(W4172:W4178)</f>
        <v>0.2857142857142857</v>
      </c>
      <c r="AN4172" s="4">
        <f>ROUNDDOWN(N4172,0)</f>
        <v>43940</v>
      </c>
      <c r="AO4172" s="38" cm="1">
        <f t="array" ref="AO4172">_xlfn.ANCHORARRAY(AN4172)-1</f>
        <v>43939</v>
      </c>
    </row>
    <row r="4173" spans="1:41" x14ac:dyDescent="0.25">
      <c r="A4173">
        <v>20200418</v>
      </c>
      <c r="B4173" s="1" t="s">
        <v>129</v>
      </c>
      <c r="C4173">
        <v>53</v>
      </c>
      <c r="D4173">
        <v>390</v>
      </c>
      <c r="E4173">
        <v>35</v>
      </c>
      <c r="L4173">
        <v>46</v>
      </c>
      <c r="M4173" s="1" t="s">
        <v>75</v>
      </c>
      <c r="N4173" s="2">
        <v>43939.354166666664</v>
      </c>
      <c r="O4173" s="1" t="s">
        <v>1646</v>
      </c>
      <c r="P4173" s="2">
        <v>43939.666666666664</v>
      </c>
      <c r="Q4173">
        <v>3</v>
      </c>
      <c r="S4173">
        <v>478</v>
      </c>
      <c r="T4173">
        <v>443</v>
      </c>
      <c r="U4173">
        <v>443</v>
      </c>
      <c r="V4173">
        <v>78</v>
      </c>
      <c r="W4173">
        <v>1</v>
      </c>
      <c r="X4173">
        <v>0</v>
      </c>
      <c r="Y4173">
        <v>17</v>
      </c>
      <c r="Z4173">
        <v>2</v>
      </c>
      <c r="AA4173">
        <v>19</v>
      </c>
      <c r="AB4173" s="1">
        <f>Z4173/0.1</f>
        <v>20</v>
      </c>
      <c r="AC4173" s="1">
        <f>AA4173-AB4173</f>
        <v>-1</v>
      </c>
      <c r="AD4173" s="1">
        <f>_xlfn.IFNA(INDEX($AV$2:$AV$53,MATCH(B4173,$AU$2:$AU$53,0)),1000)</f>
        <v>1000</v>
      </c>
      <c r="AE4173" s="1">
        <f>C4173/AD4173*100000</f>
        <v>5300</v>
      </c>
      <c r="AF4173" s="34">
        <f>IF(B4174=B4173,IFERROR((C4173/C4174)-1,0),0)</f>
        <v>3.9215686274509887E-2</v>
      </c>
      <c r="AG4173" s="35">
        <f>IFERROR(LOG(2)/LOG(1+(AF4173)),AF4173)</f>
        <v>18.019604849842146</v>
      </c>
      <c r="AH4173" s="35">
        <f>AVERAGE(Z4173:Z4179)</f>
        <v>0.2857142857142857</v>
      </c>
      <c r="AJ4173" s="1">
        <f>Q4173/AD4173*100000</f>
        <v>300</v>
      </c>
      <c r="AK4173" s="34">
        <f>IF(B4174=B4173,IFERROR((Q4173/Q4174)-1,0),0)</f>
        <v>0.5</v>
      </c>
      <c r="AL4173" s="35">
        <f>IFERROR(LOG(2)/LOG(1+(AK4173)),AK4173)</f>
        <v>1.7095112913514547</v>
      </c>
      <c r="AM4173" s="35">
        <f>AVERAGE(W4173:W4179)</f>
        <v>0.2857142857142857</v>
      </c>
      <c r="AN4173" s="4">
        <f>ROUNDDOWN(N4173,0)</f>
        <v>43939</v>
      </c>
      <c r="AO4173" s="38" cm="1">
        <f t="array" ref="AO4173">_xlfn.ANCHORARRAY(AN4173)-1</f>
        <v>43938</v>
      </c>
    </row>
    <row r="4174" spans="1:41" x14ac:dyDescent="0.25">
      <c r="A4174">
        <v>20200417</v>
      </c>
      <c r="B4174" s="1" t="s">
        <v>129</v>
      </c>
      <c r="C4174">
        <v>51</v>
      </c>
      <c r="D4174">
        <v>373</v>
      </c>
      <c r="E4174">
        <v>34</v>
      </c>
      <c r="L4174">
        <v>46</v>
      </c>
      <c r="M4174" s="1" t="s">
        <v>75</v>
      </c>
      <c r="N4174" s="2">
        <v>43938.354166666664</v>
      </c>
      <c r="O4174" s="1" t="s">
        <v>1698</v>
      </c>
      <c r="P4174" s="2">
        <v>43938.666666666664</v>
      </c>
      <c r="Q4174">
        <v>2</v>
      </c>
      <c r="S4174">
        <v>458</v>
      </c>
      <c r="T4174">
        <v>424</v>
      </c>
      <c r="U4174">
        <v>424</v>
      </c>
      <c r="V4174">
        <v>78</v>
      </c>
      <c r="W4174">
        <v>1</v>
      </c>
      <c r="X4174">
        <v>0</v>
      </c>
      <c r="Y4174">
        <v>16</v>
      </c>
      <c r="Z4174">
        <v>0</v>
      </c>
      <c r="AA4174">
        <v>16</v>
      </c>
      <c r="AB4174" s="1">
        <f>Z4174/0.1</f>
        <v>0</v>
      </c>
      <c r="AC4174" s="1">
        <f>AA4174-AB4174</f>
        <v>16</v>
      </c>
      <c r="AD4174" s="1">
        <f>_xlfn.IFNA(INDEX($AV$2:$AV$53,MATCH(B4174,$AU$2:$AU$53,0)),1000)</f>
        <v>1000</v>
      </c>
      <c r="AE4174" s="1">
        <f>C4174/AD4174*100000</f>
        <v>5100</v>
      </c>
      <c r="AF4174" s="34">
        <f>IF(B4175=B4174,IFERROR((C4174/C4175)-1,0),0)</f>
        <v>0</v>
      </c>
      <c r="AG4174" s="35">
        <f>IFERROR(LOG(2)/LOG(1+(AF4174)),AF4174)</f>
        <v>0</v>
      </c>
      <c r="AH4174" s="35">
        <f>AVERAGE(Z4174:Z4180)</f>
        <v>0.14285714285714285</v>
      </c>
      <c r="AJ4174" s="1">
        <f>Q4174/AD4174*100000</f>
        <v>200</v>
      </c>
      <c r="AK4174" s="34">
        <f>IF(B4175=B4174,IFERROR((Q4174/Q4175)-1,0),0)</f>
        <v>1</v>
      </c>
      <c r="AL4174" s="35">
        <f>IFERROR(LOG(2)/LOG(1+(AK4174)),AK4174)</f>
        <v>1</v>
      </c>
      <c r="AM4174" s="35">
        <f>AVERAGE(W4174:W4180)</f>
        <v>0.14285714285714285</v>
      </c>
      <c r="AN4174" s="4">
        <f>ROUNDDOWN(N4174,0)</f>
        <v>43938</v>
      </c>
      <c r="AO4174" s="38" cm="1">
        <f t="array" ref="AO4174">_xlfn.ANCHORARRAY(AN4174)-1</f>
        <v>43937</v>
      </c>
    </row>
    <row r="4175" spans="1:41" x14ac:dyDescent="0.25">
      <c r="A4175">
        <v>20200416</v>
      </c>
      <c r="B4175" s="1" t="s">
        <v>129</v>
      </c>
      <c r="C4175">
        <v>51</v>
      </c>
      <c r="D4175">
        <v>357</v>
      </c>
      <c r="E4175">
        <v>35</v>
      </c>
      <c r="L4175">
        <v>46</v>
      </c>
      <c r="M4175" s="1" t="s">
        <v>75</v>
      </c>
      <c r="N4175" s="2">
        <v>43937.354166666664</v>
      </c>
      <c r="O4175" s="1" t="s">
        <v>1750</v>
      </c>
      <c r="P4175" s="2">
        <v>43937.666666666664</v>
      </c>
      <c r="Q4175">
        <v>1</v>
      </c>
      <c r="S4175">
        <v>443</v>
      </c>
      <c r="T4175">
        <v>408</v>
      </c>
      <c r="U4175">
        <v>408</v>
      </c>
      <c r="V4175">
        <v>78</v>
      </c>
      <c r="W4175">
        <v>0</v>
      </c>
      <c r="X4175">
        <v>0</v>
      </c>
      <c r="Y4175">
        <v>26</v>
      </c>
      <c r="Z4175">
        <v>0</v>
      </c>
      <c r="AA4175">
        <v>26</v>
      </c>
      <c r="AB4175" s="1">
        <f>Z4175/0.1</f>
        <v>0</v>
      </c>
      <c r="AC4175" s="1">
        <f>AA4175-AB4175</f>
        <v>26</v>
      </c>
      <c r="AD4175" s="1">
        <f>_xlfn.IFNA(INDEX($AV$2:$AV$53,MATCH(B4175,$AU$2:$AU$53,0)),1000)</f>
        <v>1000</v>
      </c>
      <c r="AE4175" s="1">
        <f>C4175/AD4175*100000</f>
        <v>5100</v>
      </c>
      <c r="AF4175" s="34">
        <f>IF(B4176=B4175,IFERROR((C4175/C4176)-1,0),0)</f>
        <v>0</v>
      </c>
      <c r="AG4175" s="35">
        <f>IFERROR(LOG(2)/LOG(1+(AF4175)),AF4175)</f>
        <v>0</v>
      </c>
      <c r="AH4175" s="35">
        <f>AVERAGE(Z4175:Z4181)</f>
        <v>0.7142857142857143</v>
      </c>
      <c r="AJ4175" s="1">
        <f>Q4175/AD4175*100000</f>
        <v>100</v>
      </c>
      <c r="AK4175" s="34">
        <f>IF(B4176=B4175,IFERROR((Q4175/Q4176)-1,0),0)</f>
        <v>0</v>
      </c>
      <c r="AL4175" s="35">
        <f>IFERROR(LOG(2)/LOG(1+(AK4175)),AK4175)</f>
        <v>0</v>
      </c>
      <c r="AM4175" s="35">
        <f>AVERAGE(W4175:W4181)</f>
        <v>0</v>
      </c>
      <c r="AN4175" s="4">
        <f>ROUNDDOWN(N4175,0)</f>
        <v>43937</v>
      </c>
      <c r="AO4175" s="38" cm="1">
        <f t="array" ref="AO4175">_xlfn.ANCHORARRAY(AN4175)-1</f>
        <v>43936</v>
      </c>
    </row>
    <row r="4176" spans="1:41" x14ac:dyDescent="0.25">
      <c r="A4176">
        <v>20200415</v>
      </c>
      <c r="B4176" s="1" t="s">
        <v>129</v>
      </c>
      <c r="C4176">
        <v>51</v>
      </c>
      <c r="D4176">
        <v>331</v>
      </c>
      <c r="E4176">
        <v>35</v>
      </c>
      <c r="L4176">
        <v>44</v>
      </c>
      <c r="M4176" s="1" t="s">
        <v>75</v>
      </c>
      <c r="N4176" s="2">
        <v>43935.729166666664</v>
      </c>
      <c r="O4176" s="1" t="s">
        <v>1803</v>
      </c>
      <c r="P4176" s="2">
        <v>43936.666666666664</v>
      </c>
      <c r="Q4176">
        <v>1</v>
      </c>
      <c r="S4176">
        <v>417</v>
      </c>
      <c r="T4176">
        <v>382</v>
      </c>
      <c r="U4176">
        <v>382</v>
      </c>
      <c r="V4176">
        <v>78</v>
      </c>
      <c r="W4176">
        <v>0</v>
      </c>
      <c r="X4176">
        <v>0</v>
      </c>
      <c r="Y4176">
        <v>5</v>
      </c>
      <c r="Z4176">
        <v>0</v>
      </c>
      <c r="AA4176">
        <v>5</v>
      </c>
      <c r="AB4176" s="1">
        <f>Z4176/0.1</f>
        <v>0</v>
      </c>
      <c r="AC4176" s="1">
        <f>AA4176-AB4176</f>
        <v>5</v>
      </c>
      <c r="AD4176" s="1">
        <f>_xlfn.IFNA(INDEX($AV$2:$AV$53,MATCH(B4176,$AU$2:$AU$53,0)),1000)</f>
        <v>1000</v>
      </c>
      <c r="AE4176" s="1">
        <f>C4176/AD4176*100000</f>
        <v>5100</v>
      </c>
      <c r="AF4176" s="34">
        <f>IF(B4177=B4176,IFERROR((C4176/C4177)-1,0),0)</f>
        <v>0</v>
      </c>
      <c r="AG4176" s="35">
        <f>IFERROR(LOG(2)/LOG(1+(AF4176)),AF4176)</f>
        <v>0</v>
      </c>
      <c r="AH4176" s="35">
        <f>AVERAGE(Z4176:Z4182)</f>
        <v>0.8571428571428571</v>
      </c>
      <c r="AJ4176" s="1">
        <f>Q4176/AD4176*100000</f>
        <v>100</v>
      </c>
      <c r="AK4176" s="34">
        <f>IF(B4177=B4176,IFERROR((Q4176/Q4177)-1,0),0)</f>
        <v>0</v>
      </c>
      <c r="AL4176" s="35">
        <f>IFERROR(LOG(2)/LOG(1+(AK4176)),AK4176)</f>
        <v>0</v>
      </c>
      <c r="AM4176" s="35">
        <f>AVERAGE(W4176:W4182)</f>
        <v>0</v>
      </c>
      <c r="AN4176" s="4">
        <f>ROUNDDOWN(N4176,0)</f>
        <v>43935</v>
      </c>
      <c r="AO4176" s="38" cm="1">
        <f t="array" ref="AO4176">_xlfn.ANCHORARRAY(AN4176)-1</f>
        <v>43934</v>
      </c>
    </row>
    <row r="4177" spans="1:41" x14ac:dyDescent="0.25">
      <c r="A4177">
        <v>20200414</v>
      </c>
      <c r="B4177" s="1" t="s">
        <v>129</v>
      </c>
      <c r="C4177">
        <v>51</v>
      </c>
      <c r="D4177">
        <v>326</v>
      </c>
      <c r="E4177">
        <v>23</v>
      </c>
      <c r="L4177">
        <v>44</v>
      </c>
      <c r="M4177" s="1" t="s">
        <v>75</v>
      </c>
      <c r="N4177" s="2">
        <v>43935.729166666664</v>
      </c>
      <c r="O4177" s="1" t="s">
        <v>1856</v>
      </c>
      <c r="P4177" s="2">
        <v>43935.666666666664</v>
      </c>
      <c r="Q4177">
        <v>1</v>
      </c>
      <c r="S4177">
        <v>400</v>
      </c>
      <c r="T4177">
        <v>377</v>
      </c>
      <c r="U4177">
        <v>377</v>
      </c>
      <c r="V4177">
        <v>78</v>
      </c>
      <c r="W4177">
        <v>0</v>
      </c>
      <c r="X4177">
        <v>0</v>
      </c>
      <c r="Y4177">
        <v>4</v>
      </c>
      <c r="Z4177">
        <v>0</v>
      </c>
      <c r="AA4177">
        <v>4</v>
      </c>
      <c r="AB4177" s="1">
        <f>Z4177/0.1</f>
        <v>0</v>
      </c>
      <c r="AC4177" s="1">
        <f>AA4177-AB4177</f>
        <v>4</v>
      </c>
      <c r="AD4177" s="1">
        <f>_xlfn.IFNA(INDEX($AV$2:$AV$53,MATCH(B4177,$AU$2:$AU$53,0)),1000)</f>
        <v>1000</v>
      </c>
      <c r="AE4177" s="1">
        <f>C4177/AD4177*100000</f>
        <v>5100</v>
      </c>
      <c r="AF4177" s="34">
        <f>IF(B4178=B4177,IFERROR((C4177/C4178)-1,0),0)</f>
        <v>0</v>
      </c>
      <c r="AG4177" s="35">
        <f>IFERROR(LOG(2)/LOG(1+(AF4177)),AF4177)</f>
        <v>0</v>
      </c>
      <c r="AH4177" s="35">
        <f>AVERAGE(Z4177:Z4183)</f>
        <v>1.1428571428571428</v>
      </c>
      <c r="AJ4177" s="1">
        <f>Q4177/AD4177*100000</f>
        <v>100</v>
      </c>
      <c r="AK4177" s="34">
        <f>IF(B4178=B4177,IFERROR((Q4177/Q4178)-1,0),0)</f>
        <v>0</v>
      </c>
      <c r="AL4177" s="35">
        <f>IFERROR(LOG(2)/LOG(1+(AK4177)),AK4177)</f>
        <v>0</v>
      </c>
      <c r="AM4177" s="35">
        <f>AVERAGE(W4177:W4183)</f>
        <v>0</v>
      </c>
      <c r="AN4177" s="4">
        <f>ROUNDDOWN(N4177,0)</f>
        <v>43935</v>
      </c>
      <c r="AO4177" s="38" cm="1">
        <f t="array" ref="AO4177">_xlfn.ANCHORARRAY(AN4177)-1</f>
        <v>43934</v>
      </c>
    </row>
    <row r="4178" spans="1:41" x14ac:dyDescent="0.25">
      <c r="A4178">
        <v>20200413</v>
      </c>
      <c r="B4178" s="1" t="s">
        <v>129</v>
      </c>
      <c r="C4178">
        <v>51</v>
      </c>
      <c r="D4178">
        <v>322</v>
      </c>
      <c r="E4178">
        <v>2</v>
      </c>
      <c r="L4178">
        <v>43</v>
      </c>
      <c r="M4178" s="1" t="s">
        <v>75</v>
      </c>
      <c r="N4178" s="2">
        <v>43934.770833333336</v>
      </c>
      <c r="O4178" s="1" t="s">
        <v>1909</v>
      </c>
      <c r="P4178" s="2">
        <v>43934.666666666664</v>
      </c>
      <c r="Q4178">
        <v>1</v>
      </c>
      <c r="S4178">
        <v>375</v>
      </c>
      <c r="T4178">
        <v>373</v>
      </c>
      <c r="U4178">
        <v>373</v>
      </c>
      <c r="V4178">
        <v>78</v>
      </c>
      <c r="W4178">
        <v>0</v>
      </c>
      <c r="X4178">
        <v>0</v>
      </c>
      <c r="Y4178">
        <v>23</v>
      </c>
      <c r="Z4178">
        <v>0</v>
      </c>
      <c r="AA4178">
        <v>23</v>
      </c>
      <c r="AB4178" s="1">
        <f>Z4178/0.1</f>
        <v>0</v>
      </c>
      <c r="AC4178" s="1">
        <f>AA4178-AB4178</f>
        <v>23</v>
      </c>
      <c r="AD4178" s="1">
        <f>_xlfn.IFNA(INDEX($AV$2:$AV$53,MATCH(B4178,$AU$2:$AU$53,0)),1000)</f>
        <v>1000</v>
      </c>
      <c r="AE4178" s="1">
        <f>C4178/AD4178*100000</f>
        <v>5100</v>
      </c>
      <c r="AF4178" s="34">
        <f>IF(B4179=B4178,IFERROR((C4178/C4179)-1,0),0)</f>
        <v>0</v>
      </c>
      <c r="AG4178" s="35">
        <f>IFERROR(LOG(2)/LOG(1+(AF4178)),AF4178)</f>
        <v>0</v>
      </c>
      <c r="AH4178" s="35">
        <f>AVERAGE(Z4178:Z4184)</f>
        <v>1.1428571428571428</v>
      </c>
      <c r="AJ4178" s="1">
        <f>Q4178/AD4178*100000</f>
        <v>100</v>
      </c>
      <c r="AK4178" s="34">
        <f>IF(B4179=B4178,IFERROR((Q4178/Q4179)-1,0),0)</f>
        <v>0</v>
      </c>
      <c r="AL4178" s="35">
        <f>IFERROR(LOG(2)/LOG(1+(AK4178)),AK4178)</f>
        <v>0</v>
      </c>
      <c r="AM4178" s="35">
        <f>AVERAGE(W4178:W4184)</f>
        <v>0</v>
      </c>
      <c r="AN4178" s="4">
        <f>ROUNDDOWN(N4178,0)</f>
        <v>43934</v>
      </c>
      <c r="AO4178" s="38" cm="1">
        <f t="array" ref="AO4178">_xlfn.ANCHORARRAY(AN4178)-1</f>
        <v>43933</v>
      </c>
    </row>
    <row r="4179" spans="1:41" x14ac:dyDescent="0.25">
      <c r="A4179">
        <v>20200412</v>
      </c>
      <c r="B4179" s="1" t="s">
        <v>129</v>
      </c>
      <c r="C4179">
        <v>51</v>
      </c>
      <c r="D4179">
        <v>299</v>
      </c>
      <c r="E4179">
        <v>20</v>
      </c>
      <c r="F4179">
        <v>3</v>
      </c>
      <c r="L4179">
        <v>43</v>
      </c>
      <c r="M4179" s="1" t="s">
        <v>75</v>
      </c>
      <c r="N4179" s="2">
        <v>43931</v>
      </c>
      <c r="O4179" s="1" t="s">
        <v>1962</v>
      </c>
      <c r="P4179" s="2">
        <v>43933.666666666664</v>
      </c>
      <c r="Q4179">
        <v>1</v>
      </c>
      <c r="S4179">
        <v>370</v>
      </c>
      <c r="T4179">
        <v>350</v>
      </c>
      <c r="U4179">
        <v>350</v>
      </c>
      <c r="V4179">
        <v>78</v>
      </c>
      <c r="W4179">
        <v>0</v>
      </c>
      <c r="X4179">
        <v>0</v>
      </c>
      <c r="Y4179">
        <v>0</v>
      </c>
      <c r="Z4179">
        <v>0</v>
      </c>
      <c r="AA4179">
        <v>0</v>
      </c>
      <c r="AB4179" s="1">
        <f>Z4179/0.1</f>
        <v>0</v>
      </c>
      <c r="AC4179" s="1">
        <f>AA4179-AB4179</f>
        <v>0</v>
      </c>
      <c r="AD4179" s="1">
        <f>_xlfn.IFNA(INDEX($AV$2:$AV$53,MATCH(B4179,$AU$2:$AU$53,0)),1000)</f>
        <v>1000</v>
      </c>
      <c r="AE4179" s="1">
        <f>C4179/AD4179*100000</f>
        <v>5100</v>
      </c>
      <c r="AF4179" s="34">
        <f>IF(B4180=B4179,IFERROR((C4179/C4180)-1,0),0)</f>
        <v>0</v>
      </c>
      <c r="AG4179" s="35">
        <f>IFERROR(LOG(2)/LOG(1+(AF4179)),AF4179)</f>
        <v>0</v>
      </c>
      <c r="AH4179" s="35">
        <f>AVERAGE(Z4179:Z4185)</f>
        <v>1.2857142857142858</v>
      </c>
      <c r="AJ4179" s="1">
        <f>Q4179/AD4179*100000</f>
        <v>100</v>
      </c>
      <c r="AK4179" s="34">
        <f>IF(B4180=B4179,IFERROR((Q4179/Q4180)-1,0),0)</f>
        <v>0</v>
      </c>
      <c r="AL4179" s="35">
        <f>IFERROR(LOG(2)/LOG(1+(AK4179)),AK4179)</f>
        <v>0</v>
      </c>
      <c r="AM4179" s="35">
        <f>AVERAGE(W4179:W4185)</f>
        <v>0</v>
      </c>
      <c r="AN4179" s="4">
        <f>ROUNDDOWN(N4179,0)</f>
        <v>43931</v>
      </c>
      <c r="AO4179" s="38" cm="1">
        <f t="array" ref="AO4179">_xlfn.ANCHORARRAY(AN4179)-1</f>
        <v>43930</v>
      </c>
    </row>
    <row r="4180" spans="1:41" x14ac:dyDescent="0.25">
      <c r="A4180">
        <v>20200411</v>
      </c>
      <c r="B4180" s="1" t="s">
        <v>129</v>
      </c>
      <c r="C4180">
        <v>51</v>
      </c>
      <c r="D4180">
        <v>299</v>
      </c>
      <c r="E4180">
        <v>20</v>
      </c>
      <c r="F4180">
        <v>3</v>
      </c>
      <c r="L4180">
        <v>43</v>
      </c>
      <c r="M4180" s="1" t="s">
        <v>75</v>
      </c>
      <c r="N4180" s="2">
        <v>43932.395833333336</v>
      </c>
      <c r="O4180" s="1" t="s">
        <v>2015</v>
      </c>
      <c r="P4180" s="2">
        <v>43932.666666666664</v>
      </c>
      <c r="Q4180">
        <v>1</v>
      </c>
      <c r="S4180">
        <v>370</v>
      </c>
      <c r="T4180">
        <v>350</v>
      </c>
      <c r="U4180">
        <v>350</v>
      </c>
      <c r="V4180">
        <v>78</v>
      </c>
      <c r="W4180">
        <v>0</v>
      </c>
      <c r="X4180">
        <v>0</v>
      </c>
      <c r="Y4180">
        <v>26</v>
      </c>
      <c r="Z4180">
        <v>1</v>
      </c>
      <c r="AA4180">
        <v>27</v>
      </c>
      <c r="AB4180" s="1">
        <f>Z4180/0.1</f>
        <v>10</v>
      </c>
      <c r="AC4180" s="1">
        <f>AA4180-AB4180</f>
        <v>17</v>
      </c>
      <c r="AD4180" s="1">
        <f>_xlfn.IFNA(INDEX($AV$2:$AV$53,MATCH(B4180,$AU$2:$AU$53,0)),1000)</f>
        <v>1000</v>
      </c>
      <c r="AE4180" s="1">
        <f>C4180/AD4180*100000</f>
        <v>5100</v>
      </c>
      <c r="AF4180" s="34">
        <f>IF(B4181=B4180,IFERROR((C4180/C4181)-1,0),0)</f>
        <v>2.0000000000000018E-2</v>
      </c>
      <c r="AG4180" s="35">
        <f>IFERROR(LOG(2)/LOG(1+(AF4180)),AF4180)</f>
        <v>35.002788781146499</v>
      </c>
      <c r="AH4180" s="35">
        <f>AVERAGE(Z4180:Z4186)</f>
        <v>1.5714285714285714</v>
      </c>
      <c r="AJ4180" s="1">
        <f>Q4180/AD4180*100000</f>
        <v>100</v>
      </c>
      <c r="AK4180" s="34">
        <f>IF(B4181=B4180,IFERROR((Q4180/Q4181)-1,0),0)</f>
        <v>0</v>
      </c>
      <c r="AL4180" s="35">
        <f>IFERROR(LOG(2)/LOG(1+(AK4180)),AK4180)</f>
        <v>0</v>
      </c>
      <c r="AM4180" s="35">
        <f>AVERAGE(W4180:W4186)</f>
        <v>0.14285714285714285</v>
      </c>
      <c r="AN4180" s="4">
        <f>ROUNDDOWN(N4180,0)</f>
        <v>43932</v>
      </c>
      <c r="AO4180" s="38" cm="1">
        <f t="array" ref="AO4180">_xlfn.ANCHORARRAY(AN4180)-1</f>
        <v>43931</v>
      </c>
    </row>
    <row r="4181" spans="1:41" x14ac:dyDescent="0.25">
      <c r="A4181">
        <v>20200410</v>
      </c>
      <c r="B4181" s="1" t="s">
        <v>129</v>
      </c>
      <c r="C4181">
        <v>50</v>
      </c>
      <c r="D4181">
        <v>273</v>
      </c>
      <c r="E4181">
        <v>45</v>
      </c>
      <c r="F4181">
        <v>3</v>
      </c>
      <c r="L4181">
        <v>43</v>
      </c>
      <c r="M4181" s="1" t="s">
        <v>75</v>
      </c>
      <c r="N4181" s="2">
        <v>43930.895833333336</v>
      </c>
      <c r="O4181" s="1" t="s">
        <v>2068</v>
      </c>
      <c r="P4181" s="2">
        <v>43931.666666666664</v>
      </c>
      <c r="Q4181">
        <v>1</v>
      </c>
      <c r="S4181">
        <v>368</v>
      </c>
      <c r="T4181">
        <v>323</v>
      </c>
      <c r="U4181">
        <v>323</v>
      </c>
      <c r="V4181">
        <v>78</v>
      </c>
      <c r="W4181">
        <v>0</v>
      </c>
      <c r="X4181">
        <v>0</v>
      </c>
      <c r="Y4181">
        <v>22</v>
      </c>
      <c r="Z4181">
        <v>4</v>
      </c>
      <c r="AA4181">
        <v>26</v>
      </c>
      <c r="AB4181" s="1">
        <f>Z4181/0.1</f>
        <v>40</v>
      </c>
      <c r="AC4181" s="1">
        <f>AA4181-AB4181</f>
        <v>-14</v>
      </c>
      <c r="AD4181" s="1">
        <f>_xlfn.IFNA(INDEX($AV$2:$AV$53,MATCH(B4181,$AU$2:$AU$53,0)),1000)</f>
        <v>1000</v>
      </c>
      <c r="AE4181" s="1">
        <f>C4181/AD4181*100000</f>
        <v>5000</v>
      </c>
      <c r="AF4181" s="34">
        <f>IF(B4182=B4181,IFERROR((C4181/C4182)-1,0),0)</f>
        <v>8.6956521739130377E-2</v>
      </c>
      <c r="AG4181" s="35">
        <f>IFERROR(LOG(2)/LOG(1+(AF4181)),AF4181)</f>
        <v>8.3129504141208326</v>
      </c>
      <c r="AH4181" s="35">
        <f>AVERAGE(Z4181:Z4187)</f>
        <v>1.7142857142857142</v>
      </c>
      <c r="AJ4181" s="1">
        <f>Q4181/AD4181*100000</f>
        <v>100</v>
      </c>
      <c r="AK4181" s="34">
        <f>IF(B4182=B4181,IFERROR((Q4181/Q4182)-1,0),0)</f>
        <v>0</v>
      </c>
      <c r="AL4181" s="35">
        <f>IFERROR(LOG(2)/LOG(1+(AK4181)),AK4181)</f>
        <v>0</v>
      </c>
      <c r="AM4181" s="35">
        <f>AVERAGE(W4181:W4187)</f>
        <v>0.14285714285714285</v>
      </c>
      <c r="AN4181" s="4">
        <f>ROUNDDOWN(N4181,0)</f>
        <v>43930</v>
      </c>
      <c r="AO4181" s="38" cm="1">
        <f t="array" ref="AO4181">_xlfn.ANCHORARRAY(AN4181)-1</f>
        <v>43929</v>
      </c>
    </row>
    <row r="4182" spans="1:41" x14ac:dyDescent="0.25">
      <c r="A4182">
        <v>20200409</v>
      </c>
      <c r="B4182" s="1" t="s">
        <v>129</v>
      </c>
      <c r="C4182">
        <v>46</v>
      </c>
      <c r="D4182">
        <v>251</v>
      </c>
      <c r="E4182">
        <v>42</v>
      </c>
      <c r="L4182">
        <v>39</v>
      </c>
      <c r="M4182" s="1" t="s">
        <v>75</v>
      </c>
      <c r="N4182" s="2">
        <v>43929.916666666664</v>
      </c>
      <c r="O4182" s="1" t="s">
        <v>2121</v>
      </c>
      <c r="P4182" s="2">
        <v>43930.666666666664</v>
      </c>
      <c r="Q4182">
        <v>1</v>
      </c>
      <c r="S4182">
        <v>339</v>
      </c>
      <c r="T4182">
        <v>297</v>
      </c>
      <c r="U4182">
        <v>297</v>
      </c>
      <c r="V4182">
        <v>78</v>
      </c>
      <c r="W4182">
        <v>0</v>
      </c>
      <c r="X4182">
        <v>0</v>
      </c>
      <c r="Y4182">
        <v>9</v>
      </c>
      <c r="Z4182">
        <v>1</v>
      </c>
      <c r="AA4182">
        <v>10</v>
      </c>
      <c r="AB4182" s="1">
        <f>Z4182/0.1</f>
        <v>10</v>
      </c>
      <c r="AC4182" s="1">
        <f>AA4182-AB4182</f>
        <v>0</v>
      </c>
      <c r="AD4182" s="1">
        <f>_xlfn.IFNA(INDEX($AV$2:$AV$53,MATCH(B4182,$AU$2:$AU$53,0)),1000)</f>
        <v>1000</v>
      </c>
      <c r="AE4182" s="1">
        <f>C4182/AD4182*100000</f>
        <v>4600</v>
      </c>
      <c r="AF4182" s="34">
        <f>IF(B4183=B4182,IFERROR((C4182/C4183)-1,0),0)</f>
        <v>2.2222222222222143E-2</v>
      </c>
      <c r="AG4182" s="35">
        <f>IFERROR(LOG(2)/LOG(1+(AF4182)),AF4182)</f>
        <v>31.536927174263599</v>
      </c>
      <c r="AH4182" s="35">
        <f>AVERAGE(Z4182:Z4188)</f>
        <v>1.8571428571428572</v>
      </c>
      <c r="AJ4182" s="1">
        <f>Q4182/AD4182*100000</f>
        <v>100</v>
      </c>
      <c r="AK4182" s="34">
        <f>IF(B4183=B4182,IFERROR((Q4182/Q4183)-1,0),0)</f>
        <v>0</v>
      </c>
      <c r="AL4182" s="35">
        <f>IFERROR(LOG(2)/LOG(1+(AK4182)),AK4182)</f>
        <v>0</v>
      </c>
      <c r="AM4182" s="35">
        <f>AVERAGE(W4182:W4188)</f>
        <v>0.14285714285714285</v>
      </c>
      <c r="AN4182" s="4">
        <f>ROUNDDOWN(N4182,0)</f>
        <v>43929</v>
      </c>
      <c r="AO4182" s="38" cm="1">
        <f t="array" ref="AO4182">_xlfn.ANCHORARRAY(AN4182)-1</f>
        <v>43928</v>
      </c>
    </row>
    <row r="4183" spans="1:41" x14ac:dyDescent="0.25">
      <c r="A4183">
        <v>20200408</v>
      </c>
      <c r="B4183" s="1" t="s">
        <v>129</v>
      </c>
      <c r="C4183">
        <v>45</v>
      </c>
      <c r="D4183">
        <v>242</v>
      </c>
      <c r="E4183">
        <v>35</v>
      </c>
      <c r="L4183">
        <v>39</v>
      </c>
      <c r="M4183" s="1" t="s">
        <v>75</v>
      </c>
      <c r="N4183" s="2">
        <v>43928.791666666664</v>
      </c>
      <c r="O4183" s="1" t="s">
        <v>2174</v>
      </c>
      <c r="P4183" s="2">
        <v>43929.666666666664</v>
      </c>
      <c r="Q4183">
        <v>1</v>
      </c>
      <c r="S4183">
        <v>322</v>
      </c>
      <c r="T4183">
        <v>287</v>
      </c>
      <c r="U4183">
        <v>287</v>
      </c>
      <c r="V4183">
        <v>78</v>
      </c>
      <c r="W4183">
        <v>0</v>
      </c>
      <c r="X4183">
        <v>0</v>
      </c>
      <c r="Y4183">
        <v>20</v>
      </c>
      <c r="Z4183">
        <v>2</v>
      </c>
      <c r="AA4183">
        <v>22</v>
      </c>
      <c r="AB4183" s="1">
        <f>Z4183/0.1</f>
        <v>20</v>
      </c>
      <c r="AC4183" s="1">
        <f>AA4183-AB4183</f>
        <v>2</v>
      </c>
      <c r="AD4183" s="1">
        <f>_xlfn.IFNA(INDEX($AV$2:$AV$53,MATCH(B4183,$AU$2:$AU$53,0)),1000)</f>
        <v>1000</v>
      </c>
      <c r="AE4183" s="1">
        <f>C4183/AD4183*100000</f>
        <v>4500</v>
      </c>
      <c r="AF4183" s="34">
        <f>IF(B4184=B4183,IFERROR((C4183/C4184)-1,0),0)</f>
        <v>4.6511627906976827E-2</v>
      </c>
      <c r="AG4183" s="35">
        <f>IFERROR(LOG(2)/LOG(1+(AF4183)),AF4183)</f>
        <v>15.246612053071731</v>
      </c>
      <c r="AH4183" s="35">
        <f>AVERAGE(Z4183:Z4189)</f>
        <v>2.1428571428571428</v>
      </c>
      <c r="AJ4183" s="1">
        <f>Q4183/AD4183*100000</f>
        <v>100</v>
      </c>
      <c r="AK4183" s="34">
        <f>IF(B4184=B4183,IFERROR((Q4183/Q4184)-1,0),0)</f>
        <v>0</v>
      </c>
      <c r="AL4183" s="35">
        <f>IFERROR(LOG(2)/LOG(1+(AK4183)),AK4183)</f>
        <v>0</v>
      </c>
      <c r="AM4183" s="35">
        <f>AVERAGE(W4183:W4189)</f>
        <v>0.14285714285714285</v>
      </c>
      <c r="AN4183" s="4">
        <f>ROUNDDOWN(N4183,0)</f>
        <v>43928</v>
      </c>
      <c r="AO4183" s="38" cm="1">
        <f t="array" ref="AO4183">_xlfn.ANCHORARRAY(AN4183)-1</f>
        <v>43927</v>
      </c>
    </row>
    <row r="4184" spans="1:41" x14ac:dyDescent="0.25">
      <c r="A4184">
        <v>20200407</v>
      </c>
      <c r="B4184" s="1" t="s">
        <v>129</v>
      </c>
      <c r="C4184">
        <v>43</v>
      </c>
      <c r="D4184">
        <v>222</v>
      </c>
      <c r="E4184">
        <v>20</v>
      </c>
      <c r="L4184">
        <v>36</v>
      </c>
      <c r="M4184" s="1" t="s">
        <v>75</v>
      </c>
      <c r="N4184" s="2">
        <v>43927.909722222219</v>
      </c>
      <c r="O4184" s="1" t="s">
        <v>2227</v>
      </c>
      <c r="P4184" s="2">
        <v>43928.666666666664</v>
      </c>
      <c r="Q4184">
        <v>1</v>
      </c>
      <c r="S4184">
        <v>285</v>
      </c>
      <c r="T4184">
        <v>265</v>
      </c>
      <c r="U4184">
        <v>265</v>
      </c>
      <c r="V4184">
        <v>78</v>
      </c>
      <c r="W4184">
        <v>0</v>
      </c>
      <c r="X4184">
        <v>0</v>
      </c>
      <c r="Y4184">
        <v>0</v>
      </c>
      <c r="Z4184">
        <v>0</v>
      </c>
      <c r="AA4184">
        <v>0</v>
      </c>
      <c r="AB4184" s="1">
        <f>Z4184/0.1</f>
        <v>0</v>
      </c>
      <c r="AC4184" s="1">
        <f>AA4184-AB4184</f>
        <v>0</v>
      </c>
      <c r="AD4184" s="1">
        <f>_xlfn.IFNA(INDEX($AV$2:$AV$53,MATCH(B4184,$AU$2:$AU$53,0)),1000)</f>
        <v>1000</v>
      </c>
      <c r="AE4184" s="1">
        <f>C4184/AD4184*100000</f>
        <v>4300</v>
      </c>
      <c r="AF4184" s="34">
        <f>IF(B4185=B4184,IFERROR((C4184/C4185)-1,0),0)</f>
        <v>0</v>
      </c>
      <c r="AG4184" s="35">
        <f>IFERROR(LOG(2)/LOG(1+(AF4184)),AF4184)</f>
        <v>0</v>
      </c>
      <c r="AH4184" s="35">
        <f>AVERAGE(Z4184:Z4190)</f>
        <v>1.8571428571428572</v>
      </c>
      <c r="AJ4184" s="1">
        <f>Q4184/AD4184*100000</f>
        <v>100</v>
      </c>
      <c r="AK4184" s="34">
        <f>IF(B4185=B4184,IFERROR((Q4184/Q4185)-1,0),0)</f>
        <v>0</v>
      </c>
      <c r="AL4184" s="35">
        <f>IFERROR(LOG(2)/LOG(1+(AK4184)),AK4184)</f>
        <v>0</v>
      </c>
      <c r="AM4184" s="35">
        <f>AVERAGE(W4184:W4190)</f>
        <v>0.14285714285714285</v>
      </c>
      <c r="AN4184" s="4">
        <f>ROUNDDOWN(N4184,0)</f>
        <v>43927</v>
      </c>
      <c r="AO4184" s="38" cm="1">
        <f t="array" ref="AO4184">_xlfn.ANCHORARRAY(AN4184)-1</f>
        <v>43926</v>
      </c>
    </row>
    <row r="4185" spans="1:41" x14ac:dyDescent="0.25">
      <c r="A4185">
        <v>20200406</v>
      </c>
      <c r="B4185" s="1" t="s">
        <v>129</v>
      </c>
      <c r="C4185">
        <v>43</v>
      </c>
      <c r="D4185">
        <v>222</v>
      </c>
      <c r="E4185">
        <v>20</v>
      </c>
      <c r="L4185">
        <v>36</v>
      </c>
      <c r="M4185" s="1" t="s">
        <v>75</v>
      </c>
      <c r="N4185" s="2">
        <v>43926.909722222219</v>
      </c>
      <c r="O4185" s="1" t="s">
        <v>2280</v>
      </c>
      <c r="P4185" s="2">
        <v>43927.666666666664</v>
      </c>
      <c r="Q4185">
        <v>1</v>
      </c>
      <c r="S4185">
        <v>285</v>
      </c>
      <c r="T4185">
        <v>265</v>
      </c>
      <c r="U4185">
        <v>265</v>
      </c>
      <c r="V4185">
        <v>78</v>
      </c>
      <c r="W4185">
        <v>0</v>
      </c>
      <c r="X4185">
        <v>0</v>
      </c>
      <c r="Y4185">
        <v>16</v>
      </c>
      <c r="Z4185">
        <v>1</v>
      </c>
      <c r="AA4185">
        <v>17</v>
      </c>
      <c r="AB4185" s="1">
        <f>Z4185/0.1</f>
        <v>10</v>
      </c>
      <c r="AC4185" s="1">
        <f>AA4185-AB4185</f>
        <v>7</v>
      </c>
      <c r="AD4185" s="1">
        <f>_xlfn.IFNA(INDEX($AV$2:$AV$53,MATCH(B4185,$AU$2:$AU$53,0)),1000)</f>
        <v>1000</v>
      </c>
      <c r="AE4185" s="1">
        <f>C4185/AD4185*100000</f>
        <v>4300</v>
      </c>
      <c r="AF4185" s="34">
        <f>IF(B4186=B4185,IFERROR((C4185/C4186)-1,0),0)</f>
        <v>2.3809523809523725E-2</v>
      </c>
      <c r="AG4185" s="35">
        <f>IFERROR(LOG(2)/LOG(1+(AF4185)),AF4185)</f>
        <v>29.457396011512088</v>
      </c>
      <c r="AH4185" s="35">
        <f>AVERAGE(Z4185:Z4191)</f>
        <v>1.8571428571428572</v>
      </c>
      <c r="AJ4185" s="1">
        <f>Q4185/AD4185*100000</f>
        <v>100</v>
      </c>
      <c r="AK4185" s="34">
        <f>IF(B4186=B4185,IFERROR((Q4185/Q4186)-1,0),0)</f>
        <v>0</v>
      </c>
      <c r="AL4185" s="35">
        <f>IFERROR(LOG(2)/LOG(1+(AK4185)),AK4185)</f>
        <v>0</v>
      </c>
      <c r="AM4185" s="35">
        <f>AVERAGE(W4185:W4191)</f>
        <v>0.14285714285714285</v>
      </c>
      <c r="AN4185" s="4">
        <f>ROUNDDOWN(N4185,0)</f>
        <v>43926</v>
      </c>
      <c r="AO4185" s="38" cm="1">
        <f t="array" ref="AO4185">_xlfn.ANCHORARRAY(AN4185)-1</f>
        <v>43925</v>
      </c>
    </row>
    <row r="4186" spans="1:41" x14ac:dyDescent="0.25">
      <c r="A4186">
        <v>20200405</v>
      </c>
      <c r="B4186" s="1" t="s">
        <v>129</v>
      </c>
      <c r="C4186">
        <v>42</v>
      </c>
      <c r="D4186">
        <v>206</v>
      </c>
      <c r="E4186">
        <v>18</v>
      </c>
      <c r="L4186">
        <v>34</v>
      </c>
      <c r="M4186" s="1" t="s">
        <v>75</v>
      </c>
      <c r="N4186" s="2">
        <v>43926</v>
      </c>
      <c r="O4186" s="1" t="s">
        <v>2333</v>
      </c>
      <c r="P4186" s="2">
        <v>43926.666666666664</v>
      </c>
      <c r="Q4186">
        <v>1</v>
      </c>
      <c r="S4186">
        <v>266</v>
      </c>
      <c r="T4186">
        <v>248</v>
      </c>
      <c r="U4186">
        <v>248</v>
      </c>
      <c r="V4186">
        <v>78</v>
      </c>
      <c r="W4186">
        <v>1</v>
      </c>
      <c r="X4186">
        <v>0</v>
      </c>
      <c r="Y4186">
        <v>22</v>
      </c>
      <c r="Z4186">
        <v>2</v>
      </c>
      <c r="AA4186">
        <v>24</v>
      </c>
      <c r="AB4186" s="1">
        <f>Z4186/0.1</f>
        <v>20</v>
      </c>
      <c r="AC4186" s="1">
        <f>AA4186-AB4186</f>
        <v>4</v>
      </c>
      <c r="AD4186" s="1">
        <f>_xlfn.IFNA(INDEX($AV$2:$AV$53,MATCH(B4186,$AU$2:$AU$53,0)),1000)</f>
        <v>1000</v>
      </c>
      <c r="AE4186" s="1">
        <f>C4186/AD4186*100000</f>
        <v>4200</v>
      </c>
      <c r="AF4186" s="34">
        <f>IF(B4187=B4186,IFERROR((C4186/C4187)-1,0),0)</f>
        <v>5.0000000000000044E-2</v>
      </c>
      <c r="AG4186" s="35">
        <f>IFERROR(LOG(2)/LOG(1+(AF4186)),AF4186)</f>
        <v>14.206699082890461</v>
      </c>
      <c r="AH4186" s="35">
        <f>AVERAGE(Z4186:Z4192)</f>
        <v>2.7142857142857144</v>
      </c>
      <c r="AJ4186" s="1">
        <f>Q4186/AD4186*100000</f>
        <v>100</v>
      </c>
      <c r="AK4186" s="34">
        <f>IF(B4187=B4186,IFERROR((Q4186/Q4187)-1,0),0)</f>
        <v>0</v>
      </c>
      <c r="AL4186" s="35">
        <f>IFERROR(LOG(2)/LOG(1+(AK4186)),AK4186)</f>
        <v>0</v>
      </c>
      <c r="AM4186" s="35">
        <f>AVERAGE(W4186:W4192)</f>
        <v>0.14285714285714285</v>
      </c>
      <c r="AN4186" s="4">
        <f>ROUNDDOWN(N4186,0)</f>
        <v>43926</v>
      </c>
      <c r="AO4186" s="38" cm="1">
        <f t="array" ref="AO4186">_xlfn.ANCHORARRAY(AN4186)-1</f>
        <v>43925</v>
      </c>
    </row>
    <row r="4187" spans="1:41" x14ac:dyDescent="0.25">
      <c r="A4187">
        <v>20200404</v>
      </c>
      <c r="B4187" s="1" t="s">
        <v>129</v>
      </c>
      <c r="C4187">
        <v>40</v>
      </c>
      <c r="D4187">
        <v>184</v>
      </c>
      <c r="E4187">
        <v>42</v>
      </c>
      <c r="L4187">
        <v>34</v>
      </c>
      <c r="M4187" s="1" t="s">
        <v>75</v>
      </c>
      <c r="N4187" s="2">
        <v>43924.979166666664</v>
      </c>
      <c r="O4187" s="1" t="s">
        <v>2386</v>
      </c>
      <c r="P4187" s="2">
        <v>43925.666666666664</v>
      </c>
      <c r="S4187">
        <v>266</v>
      </c>
      <c r="T4187">
        <v>224</v>
      </c>
      <c r="U4187">
        <v>224</v>
      </c>
      <c r="V4187">
        <v>78</v>
      </c>
      <c r="W4187">
        <v>0</v>
      </c>
      <c r="X4187">
        <v>0</v>
      </c>
      <c r="Y4187">
        <v>30</v>
      </c>
      <c r="Z4187">
        <v>2</v>
      </c>
      <c r="AA4187">
        <v>32</v>
      </c>
      <c r="AB4187" s="1">
        <f>Z4187/0.1</f>
        <v>20</v>
      </c>
      <c r="AC4187" s="1">
        <f>AA4187-AB4187</f>
        <v>12</v>
      </c>
      <c r="AD4187" s="1">
        <f>_xlfn.IFNA(INDEX($AV$2:$AV$53,MATCH(B4187,$AU$2:$AU$53,0)),1000)</f>
        <v>1000</v>
      </c>
      <c r="AE4187" s="1">
        <f>C4187/AD4187*100000</f>
        <v>4000</v>
      </c>
      <c r="AF4187" s="34">
        <f>IF(B4188=B4187,IFERROR((C4187/C4188)-1,0),0)</f>
        <v>5.2631578947368363E-2</v>
      </c>
      <c r="AG4187" s="35">
        <f>IFERROR(LOG(2)/LOG(1+(AF4187)),AF4187)</f>
        <v>13.513407333964901</v>
      </c>
      <c r="AH4187" s="35">
        <f>AVERAGE(Z4187:Z4193)</f>
        <v>2.5714285714285716</v>
      </c>
      <c r="AJ4187" s="1">
        <f>Q4187/AD4187*100000</f>
        <v>0</v>
      </c>
      <c r="AK4187" s="34">
        <f>IF(B4188=B4187,IFERROR((Q4187/Q4188)-1,0),0)</f>
        <v>0</v>
      </c>
      <c r="AL4187" s="35">
        <f>IFERROR(LOG(2)/LOG(1+(AK4187)),AK4187)</f>
        <v>0</v>
      </c>
      <c r="AM4187" s="35">
        <f>AVERAGE(W4187:W4193)</f>
        <v>0</v>
      </c>
      <c r="AN4187" s="4">
        <f>ROUNDDOWN(N4187,0)</f>
        <v>43924</v>
      </c>
      <c r="AO4187" s="38" cm="1">
        <f t="array" ref="AO4187">_xlfn.ANCHORARRAY(AN4187)-1</f>
        <v>43923</v>
      </c>
    </row>
    <row r="4188" spans="1:41" x14ac:dyDescent="0.25">
      <c r="A4188">
        <v>20200403</v>
      </c>
      <c r="B4188" s="1" t="s">
        <v>129</v>
      </c>
      <c r="C4188">
        <v>38</v>
      </c>
      <c r="D4188">
        <v>154</v>
      </c>
      <c r="E4188">
        <v>56</v>
      </c>
      <c r="L4188">
        <v>29</v>
      </c>
      <c r="M4188" s="1" t="s">
        <v>75</v>
      </c>
      <c r="N4188" s="2">
        <v>43924.604166666664</v>
      </c>
      <c r="O4188" s="1" t="s">
        <v>2439</v>
      </c>
      <c r="P4188" s="2">
        <v>43924.666666666664</v>
      </c>
      <c r="S4188">
        <v>248</v>
      </c>
      <c r="T4188">
        <v>192</v>
      </c>
      <c r="U4188">
        <v>192</v>
      </c>
      <c r="V4188">
        <v>78</v>
      </c>
      <c r="W4188">
        <v>0</v>
      </c>
      <c r="X4188">
        <v>0</v>
      </c>
      <c r="Y4188">
        <v>5</v>
      </c>
      <c r="Z4188">
        <v>5</v>
      </c>
      <c r="AA4188">
        <v>10</v>
      </c>
      <c r="AB4188" s="1">
        <f>Z4188/0.1</f>
        <v>50</v>
      </c>
      <c r="AC4188" s="1">
        <f>AA4188-AB4188</f>
        <v>-40</v>
      </c>
      <c r="AD4188" s="1">
        <f>_xlfn.IFNA(INDEX($AV$2:$AV$53,MATCH(B4188,$AU$2:$AU$53,0)),1000)</f>
        <v>1000</v>
      </c>
      <c r="AE4188" s="1">
        <f>C4188/AD4188*100000</f>
        <v>3800</v>
      </c>
      <c r="AF4188" s="34">
        <f>IF(B4189=B4188,IFERROR((C4188/C4189)-1,0),0)</f>
        <v>0.1515151515151516</v>
      </c>
      <c r="AG4188" s="35">
        <f>IFERROR(LOG(2)/LOG(1+(AF4188)),AF4188)</f>
        <v>4.9131986644989016</v>
      </c>
      <c r="AH4188" s="35">
        <f>AVERAGE(Z4188:Z4194)</f>
        <v>2.7142857142857144</v>
      </c>
      <c r="AJ4188" s="1">
        <f>Q4188/AD4188*100000</f>
        <v>0</v>
      </c>
      <c r="AK4188" s="34">
        <f>IF(B4189=B4188,IFERROR((Q4188/Q4189)-1,0),0)</f>
        <v>0</v>
      </c>
      <c r="AL4188" s="35">
        <f>IFERROR(LOG(2)/LOG(1+(AK4188)),AK4188)</f>
        <v>0</v>
      </c>
      <c r="AM4188" s="35">
        <f>AVERAGE(W4188:W4194)</f>
        <v>0</v>
      </c>
      <c r="AN4188" s="4">
        <f>ROUNDDOWN(N4188,0)</f>
        <v>43924</v>
      </c>
      <c r="AO4188" s="38" cm="1">
        <f t="array" ref="AO4188">_xlfn.ANCHORARRAY(AN4188)-1</f>
        <v>43923</v>
      </c>
    </row>
    <row r="4189" spans="1:41" x14ac:dyDescent="0.25">
      <c r="A4189">
        <v>20200402</v>
      </c>
      <c r="B4189" s="1" t="s">
        <v>129</v>
      </c>
      <c r="C4189">
        <v>33</v>
      </c>
      <c r="D4189">
        <v>149</v>
      </c>
      <c r="E4189">
        <v>42</v>
      </c>
      <c r="L4189">
        <v>25</v>
      </c>
      <c r="M4189" s="1" t="s">
        <v>75</v>
      </c>
      <c r="N4189" s="2">
        <v>43923.395833333336</v>
      </c>
      <c r="O4189" s="1" t="s">
        <v>2492</v>
      </c>
      <c r="P4189" s="2">
        <v>43923.666666666664</v>
      </c>
      <c r="S4189">
        <v>224</v>
      </c>
      <c r="T4189">
        <v>182</v>
      </c>
      <c r="U4189">
        <v>182</v>
      </c>
      <c r="V4189">
        <v>78</v>
      </c>
      <c r="W4189">
        <v>0</v>
      </c>
      <c r="X4189">
        <v>0</v>
      </c>
      <c r="Y4189">
        <v>23</v>
      </c>
      <c r="Z4189">
        <v>3</v>
      </c>
      <c r="AA4189">
        <v>26</v>
      </c>
      <c r="AB4189" s="1">
        <f>Z4189/0.1</f>
        <v>30</v>
      </c>
      <c r="AC4189" s="1">
        <f>AA4189-AB4189</f>
        <v>-4</v>
      </c>
      <c r="AD4189" s="1">
        <f>_xlfn.IFNA(INDEX($AV$2:$AV$53,MATCH(B4189,$AU$2:$AU$53,0)),1000)</f>
        <v>1000</v>
      </c>
      <c r="AE4189" s="1">
        <f>C4189/AD4189*100000</f>
        <v>3300</v>
      </c>
      <c r="AF4189" s="34">
        <f>IF(B4190=B4189,IFERROR((C4189/C4190)-1,0),0)</f>
        <v>0.10000000000000009</v>
      </c>
      <c r="AG4189" s="35">
        <f>IFERROR(LOG(2)/LOG(1+(AF4189)),AF4189)</f>
        <v>7.2725408973417123</v>
      </c>
      <c r="AH4189" s="35">
        <f>AVERAGE(Z4189:Z4195)</f>
        <v>2.2857142857142856</v>
      </c>
      <c r="AJ4189" s="1">
        <f>Q4189/AD4189*100000</f>
        <v>0</v>
      </c>
      <c r="AK4189" s="34">
        <f>IF(B4190=B4189,IFERROR((Q4189/Q4190)-1,0),0)</f>
        <v>0</v>
      </c>
      <c r="AL4189" s="35">
        <f>IFERROR(LOG(2)/LOG(1+(AK4189)),AK4189)</f>
        <v>0</v>
      </c>
      <c r="AM4189" s="35">
        <f>AVERAGE(W4189:W4195)</f>
        <v>0</v>
      </c>
      <c r="AN4189" s="4">
        <f>ROUNDDOWN(N4189,0)</f>
        <v>43923</v>
      </c>
      <c r="AO4189" s="38" cm="1">
        <f t="array" ref="AO4189">_xlfn.ANCHORARRAY(AN4189)-1</f>
        <v>43922</v>
      </c>
    </row>
    <row r="4190" spans="1:41" x14ac:dyDescent="0.25">
      <c r="A4190">
        <v>20200401</v>
      </c>
      <c r="B4190" s="1" t="s">
        <v>129</v>
      </c>
      <c r="C4190">
        <v>30</v>
      </c>
      <c r="D4190">
        <v>126</v>
      </c>
      <c r="E4190">
        <v>24</v>
      </c>
      <c r="L4190">
        <v>21</v>
      </c>
      <c r="M4190" s="1" t="s">
        <v>75</v>
      </c>
      <c r="N4190" s="2">
        <v>43921.708333333336</v>
      </c>
      <c r="O4190" s="1" t="s">
        <v>2545</v>
      </c>
      <c r="P4190" s="2">
        <v>43922.666666666664</v>
      </c>
      <c r="S4190">
        <v>180</v>
      </c>
      <c r="T4190">
        <v>156</v>
      </c>
      <c r="U4190">
        <v>156</v>
      </c>
      <c r="V4190">
        <v>78</v>
      </c>
      <c r="W4190">
        <v>0</v>
      </c>
      <c r="X4190">
        <v>0</v>
      </c>
      <c r="Y4190">
        <v>0</v>
      </c>
      <c r="Z4190">
        <v>0</v>
      </c>
      <c r="AA4190">
        <v>0</v>
      </c>
      <c r="AB4190" s="1">
        <f>Z4190/0.1</f>
        <v>0</v>
      </c>
      <c r="AC4190" s="1">
        <f>AA4190-AB4190</f>
        <v>0</v>
      </c>
      <c r="AD4190" s="1">
        <f>_xlfn.IFNA(INDEX($AV$2:$AV$53,MATCH(B4190,$AU$2:$AU$53,0)),1000)</f>
        <v>1000</v>
      </c>
      <c r="AE4190" s="1">
        <f>C4190/AD4190*100000</f>
        <v>3000</v>
      </c>
      <c r="AF4190" s="34">
        <f>IF(B4191=B4190,IFERROR((C4190/C4191)-1,0),0)</f>
        <v>0</v>
      </c>
      <c r="AG4190" s="35">
        <f>IFERROR(LOG(2)/LOG(1+(AF4190)),AF4190)</f>
        <v>0</v>
      </c>
      <c r="AH4190" s="35">
        <f>AVERAGE(Z4190:Z4196)</f>
        <v>1.8571428571428572</v>
      </c>
      <c r="AJ4190" s="1">
        <f>Q4190/AD4190*100000</f>
        <v>0</v>
      </c>
      <c r="AK4190" s="34">
        <f>IF(B4191=B4190,IFERROR((Q4190/Q4191)-1,0),0)</f>
        <v>0</v>
      </c>
      <c r="AL4190" s="35">
        <f>IFERROR(LOG(2)/LOG(1+(AK4190)),AK4190)</f>
        <v>0</v>
      </c>
      <c r="AM4190" s="35">
        <f>AVERAGE(W4190:W4196)</f>
        <v>0</v>
      </c>
      <c r="AN4190" s="4">
        <f>ROUNDDOWN(N4190,0)</f>
        <v>43921</v>
      </c>
      <c r="AO4190" s="38" cm="1">
        <f t="array" ref="AO4190">_xlfn.ANCHORARRAY(AN4190)-1</f>
        <v>43920</v>
      </c>
    </row>
    <row r="4191" spans="1:41" x14ac:dyDescent="0.25">
      <c r="A4191">
        <v>20200331</v>
      </c>
      <c r="B4191" s="1" t="s">
        <v>129</v>
      </c>
      <c r="C4191">
        <v>30</v>
      </c>
      <c r="D4191">
        <v>126</v>
      </c>
      <c r="E4191">
        <v>24</v>
      </c>
      <c r="L4191">
        <v>21</v>
      </c>
      <c r="M4191" s="1" t="s">
        <v>75</v>
      </c>
      <c r="N4191" s="2">
        <v>43920.708333333336</v>
      </c>
      <c r="O4191" s="1" t="s">
        <v>2598</v>
      </c>
      <c r="P4191" s="2">
        <v>43921.666666666664</v>
      </c>
      <c r="S4191">
        <v>180</v>
      </c>
      <c r="T4191">
        <v>156</v>
      </c>
      <c r="U4191">
        <v>156</v>
      </c>
      <c r="V4191">
        <v>78</v>
      </c>
      <c r="W4191">
        <v>0</v>
      </c>
      <c r="X4191">
        <v>0</v>
      </c>
      <c r="Y4191">
        <v>0</v>
      </c>
      <c r="Z4191">
        <v>0</v>
      </c>
      <c r="AA4191">
        <v>0</v>
      </c>
      <c r="AB4191" s="1">
        <f>Z4191/0.1</f>
        <v>0</v>
      </c>
      <c r="AC4191" s="1">
        <f>AA4191-AB4191</f>
        <v>0</v>
      </c>
      <c r="AD4191" s="1">
        <f>_xlfn.IFNA(INDEX($AV$2:$AV$53,MATCH(B4191,$AU$2:$AU$53,0)),1000)</f>
        <v>1000</v>
      </c>
      <c r="AE4191" s="1">
        <f>C4191/AD4191*100000</f>
        <v>3000</v>
      </c>
      <c r="AF4191" s="34">
        <f>IF(B4192=B4191,IFERROR((C4191/C4192)-1,0),0)</f>
        <v>0</v>
      </c>
      <c r="AG4191" s="35">
        <f>IFERROR(LOG(2)/LOG(1+(AF4191)),AF4191)</f>
        <v>0</v>
      </c>
      <c r="AH4191" s="35">
        <f>AVERAGE(Z4191:Z4197)</f>
        <v>1.8571428571428572</v>
      </c>
      <c r="AJ4191" s="1">
        <f>Q4191/AD4191*100000</f>
        <v>0</v>
      </c>
      <c r="AK4191" s="34">
        <f>IF(B4192=B4191,IFERROR((Q4191/Q4192)-1,0),0)</f>
        <v>0</v>
      </c>
      <c r="AL4191" s="35">
        <f>IFERROR(LOG(2)/LOG(1+(AK4191)),AK4191)</f>
        <v>0</v>
      </c>
      <c r="AM4191" s="35">
        <f>AVERAGE(W4191:W4197)</f>
        <v>0</v>
      </c>
      <c r="AN4191" s="4">
        <f>ROUNDDOWN(N4191,0)</f>
        <v>43920</v>
      </c>
      <c r="AO4191" s="38" cm="1">
        <f t="array" ref="AO4191">_xlfn.ANCHORARRAY(AN4191)-1</f>
        <v>43919</v>
      </c>
    </row>
    <row r="4192" spans="1:41" x14ac:dyDescent="0.25">
      <c r="A4192">
        <v>20200330</v>
      </c>
      <c r="B4192" s="1" t="s">
        <v>129</v>
      </c>
      <c r="C4192">
        <v>30</v>
      </c>
      <c r="D4192">
        <v>126</v>
      </c>
      <c r="E4192">
        <v>24</v>
      </c>
      <c r="M4192" s="1" t="s">
        <v>75</v>
      </c>
      <c r="N4192" s="2">
        <v>43920.458333333336</v>
      </c>
      <c r="O4192" s="1" t="s">
        <v>2651</v>
      </c>
      <c r="P4192" s="2">
        <v>43920.666666666664</v>
      </c>
      <c r="S4192">
        <v>180</v>
      </c>
      <c r="T4192">
        <v>156</v>
      </c>
      <c r="U4192">
        <v>156</v>
      </c>
      <c r="V4192">
        <v>78</v>
      </c>
      <c r="W4192">
        <v>0</v>
      </c>
      <c r="X4192">
        <v>0</v>
      </c>
      <c r="Y4192">
        <v>3</v>
      </c>
      <c r="Z4192">
        <v>7</v>
      </c>
      <c r="AA4192">
        <v>10</v>
      </c>
      <c r="AB4192" s="1">
        <f>Z4192/0.1</f>
        <v>70</v>
      </c>
      <c r="AC4192" s="1">
        <f>AA4192-AB4192</f>
        <v>-60</v>
      </c>
      <c r="AD4192" s="1">
        <f>_xlfn.IFNA(INDEX($AV$2:$AV$53,MATCH(B4192,$AU$2:$AU$53,0)),1000)</f>
        <v>1000</v>
      </c>
      <c r="AE4192" s="1">
        <f>C4192/AD4192*100000</f>
        <v>3000</v>
      </c>
      <c r="AF4192" s="34">
        <f>IF(B4193=B4192,IFERROR((C4192/C4193)-1,0),0)</f>
        <v>0.30434782608695654</v>
      </c>
      <c r="AG4192" s="35">
        <f>IFERROR(LOG(2)/LOG(1+(AF4192)),AF4192)</f>
        <v>2.6087275951256852</v>
      </c>
      <c r="AH4192" s="35">
        <f>AVERAGE(Z4192:Z4198)</f>
        <v>1.8571428571428572</v>
      </c>
      <c r="AJ4192" s="1">
        <f>Q4192/AD4192*100000</f>
        <v>0</v>
      </c>
      <c r="AK4192" s="34">
        <f>IF(B4193=B4192,IFERROR((Q4192/Q4193)-1,0),0)</f>
        <v>0</v>
      </c>
      <c r="AL4192" s="35">
        <f>IFERROR(LOG(2)/LOG(1+(AK4192)),AK4192)</f>
        <v>0</v>
      </c>
      <c r="AM4192" s="35">
        <f>AVERAGE(W4192:W4198)</f>
        <v>0</v>
      </c>
      <c r="AN4192" s="4">
        <f>ROUNDDOWN(N4192,0)</f>
        <v>43920</v>
      </c>
      <c r="AO4192" s="38" cm="1">
        <f t="array" ref="AO4192">_xlfn.ANCHORARRAY(AN4192)-1</f>
        <v>43919</v>
      </c>
    </row>
    <row r="4193" spans="1:41" x14ac:dyDescent="0.25">
      <c r="A4193">
        <v>20200329</v>
      </c>
      <c r="B4193" s="1" t="s">
        <v>129</v>
      </c>
      <c r="C4193">
        <v>23</v>
      </c>
      <c r="D4193">
        <v>123</v>
      </c>
      <c r="E4193">
        <v>37</v>
      </c>
      <c r="M4193" s="1" t="s">
        <v>75</v>
      </c>
      <c r="N4193" s="2">
        <v>43918.791666666664</v>
      </c>
      <c r="O4193" s="1" t="s">
        <v>2705</v>
      </c>
      <c r="P4193" s="2">
        <v>43919.666666666664</v>
      </c>
      <c r="S4193">
        <v>183</v>
      </c>
      <c r="T4193">
        <v>146</v>
      </c>
      <c r="U4193">
        <v>146</v>
      </c>
      <c r="V4193">
        <v>78</v>
      </c>
      <c r="W4193">
        <v>0</v>
      </c>
      <c r="X4193">
        <v>0</v>
      </c>
      <c r="Y4193">
        <v>17</v>
      </c>
      <c r="Z4193">
        <v>1</v>
      </c>
      <c r="AA4193">
        <v>18</v>
      </c>
      <c r="AB4193" s="1">
        <f>Z4193/0.1</f>
        <v>10</v>
      </c>
      <c r="AC4193" s="1">
        <f>AA4193-AB4193</f>
        <v>8</v>
      </c>
      <c r="AD4193" s="1">
        <f>_xlfn.IFNA(INDEX($AV$2:$AV$53,MATCH(B4193,$AU$2:$AU$53,0)),1000)</f>
        <v>1000</v>
      </c>
      <c r="AE4193" s="1">
        <f>C4193/AD4193*100000</f>
        <v>2300</v>
      </c>
      <c r="AF4193" s="34">
        <f>IF(B4194=B4193,IFERROR((C4193/C4194)-1,0),0)</f>
        <v>4.5454545454545414E-2</v>
      </c>
      <c r="AG4193" s="35">
        <f>IFERROR(LOG(2)/LOG(1+(AF4193)),AF4193)</f>
        <v>15.593244012662415</v>
      </c>
      <c r="AH4193" s="35">
        <f>AVERAGE(Z4193:Z4199)</f>
        <v>2.4285714285714284</v>
      </c>
      <c r="AJ4193" s="1">
        <f>Q4193/AD4193*100000</f>
        <v>0</v>
      </c>
      <c r="AK4193" s="34">
        <f>IF(B4194=B4193,IFERROR((Q4193/Q4194)-1,0),0)</f>
        <v>0</v>
      </c>
      <c r="AL4193" s="35">
        <f>IFERROR(LOG(2)/LOG(1+(AK4193)),AK4193)</f>
        <v>0</v>
      </c>
      <c r="AM4193" s="35">
        <f>AVERAGE(W4193:W4199)</f>
        <v>0</v>
      </c>
      <c r="AN4193" s="4">
        <f>ROUNDDOWN(N4193,0)</f>
        <v>43918</v>
      </c>
      <c r="AO4193" s="38" cm="1">
        <f t="array" ref="AO4193">_xlfn.ANCHORARRAY(AN4193)-1</f>
        <v>43917</v>
      </c>
    </row>
    <row r="4194" spans="1:41" x14ac:dyDescent="0.25">
      <c r="A4194">
        <v>20200328</v>
      </c>
      <c r="B4194" s="1" t="s">
        <v>129</v>
      </c>
      <c r="C4194">
        <v>22</v>
      </c>
      <c r="D4194">
        <v>106</v>
      </c>
      <c r="E4194">
        <v>55</v>
      </c>
      <c r="M4194" s="1" t="s">
        <v>75</v>
      </c>
      <c r="N4194" s="2">
        <v>43918.5</v>
      </c>
      <c r="O4194" s="1" t="s">
        <v>2759</v>
      </c>
      <c r="P4194" s="2">
        <v>43918.666666666664</v>
      </c>
      <c r="S4194">
        <v>183</v>
      </c>
      <c r="T4194">
        <v>128</v>
      </c>
      <c r="U4194">
        <v>128</v>
      </c>
      <c r="V4194">
        <v>78</v>
      </c>
      <c r="W4194">
        <v>0</v>
      </c>
      <c r="X4194">
        <v>0</v>
      </c>
      <c r="Y4194">
        <v>51</v>
      </c>
      <c r="Z4194">
        <v>3</v>
      </c>
      <c r="AA4194">
        <v>54</v>
      </c>
      <c r="AB4194" s="1">
        <f>Z4194/0.1</f>
        <v>30</v>
      </c>
      <c r="AC4194" s="1">
        <f>AA4194-AB4194</f>
        <v>24</v>
      </c>
      <c r="AD4194" s="1">
        <f>_xlfn.IFNA(INDEX($AV$2:$AV$53,MATCH(B4194,$AU$2:$AU$53,0)),1000)</f>
        <v>1000</v>
      </c>
      <c r="AE4194" s="1">
        <f>C4194/AD4194*100000</f>
        <v>2200</v>
      </c>
      <c r="AF4194" s="34">
        <f>IF(B4195=B4194,IFERROR((C4194/C4195)-1,0),0)</f>
        <v>0.15789473684210531</v>
      </c>
      <c r="AG4194" s="35">
        <f>IFERROR(LOG(2)/LOG(1+(AF4194)),AF4194)</f>
        <v>4.7280406169143747</v>
      </c>
      <c r="AH4194" s="35">
        <f>AVERAGE(Z4194:Z4200)</f>
        <v>2.2857142857142856</v>
      </c>
      <c r="AJ4194" s="1">
        <f>Q4194/AD4194*100000</f>
        <v>0</v>
      </c>
      <c r="AK4194" s="34">
        <f>IF(B4195=B4194,IFERROR((Q4194/Q4195)-1,0),0)</f>
        <v>0</v>
      </c>
      <c r="AL4194" s="35">
        <f>IFERROR(LOG(2)/LOG(1+(AK4194)),AK4194)</f>
        <v>0</v>
      </c>
      <c r="AM4194" s="35">
        <f>AVERAGE(W4194:W4200)</f>
        <v>0</v>
      </c>
      <c r="AN4194" s="4">
        <f>ROUNDDOWN(N4194,0)</f>
        <v>43918</v>
      </c>
      <c r="AO4194" s="38" cm="1">
        <f t="array" ref="AO4194">_xlfn.ANCHORARRAY(AN4194)-1</f>
        <v>43917</v>
      </c>
    </row>
    <row r="4195" spans="1:41" x14ac:dyDescent="0.25">
      <c r="A4195">
        <v>20200327</v>
      </c>
      <c r="B4195" s="1" t="s">
        <v>129</v>
      </c>
      <c r="C4195">
        <v>19</v>
      </c>
      <c r="D4195">
        <v>55</v>
      </c>
      <c r="E4195">
        <v>2</v>
      </c>
      <c r="M4195" s="1" t="s">
        <v>75</v>
      </c>
      <c r="N4195" s="2">
        <v>43917.583333333336</v>
      </c>
      <c r="O4195" s="1" t="s">
        <v>2813</v>
      </c>
      <c r="P4195" s="2">
        <v>43917.666666666664</v>
      </c>
      <c r="S4195">
        <v>76</v>
      </c>
      <c r="T4195">
        <v>74</v>
      </c>
      <c r="U4195">
        <v>74</v>
      </c>
      <c r="V4195">
        <v>78</v>
      </c>
      <c r="W4195">
        <v>0</v>
      </c>
      <c r="X4195">
        <v>0</v>
      </c>
      <c r="Y4195">
        <v>0</v>
      </c>
      <c r="Z4195">
        <v>2</v>
      </c>
      <c r="AA4195">
        <v>2</v>
      </c>
      <c r="AB4195" s="1">
        <f>Z4195/0.1</f>
        <v>20</v>
      </c>
      <c r="AC4195" s="1">
        <f>AA4195-AB4195</f>
        <v>-18</v>
      </c>
      <c r="AD4195" s="1">
        <f>_xlfn.IFNA(INDEX($AV$2:$AV$53,MATCH(B4195,$AU$2:$AU$53,0)),1000)</f>
        <v>1000</v>
      </c>
      <c r="AE4195" s="1">
        <f>C4195/AD4195*100000</f>
        <v>1900</v>
      </c>
      <c r="AF4195" s="34">
        <f>IF(B4196=B4195,IFERROR((C4195/C4196)-1,0),0)</f>
        <v>0.11764705882352944</v>
      </c>
      <c r="AG4195" s="35">
        <f>IFERROR(LOG(2)/LOG(1+(AF4195)),AF4195)</f>
        <v>6.2319013047040608</v>
      </c>
      <c r="AH4195" s="35">
        <f>AVERAGE(Z4195:Z4201)</f>
        <v>2.2857142857142856</v>
      </c>
      <c r="AJ4195" s="1">
        <f>Q4195/AD4195*100000</f>
        <v>0</v>
      </c>
      <c r="AK4195" s="34">
        <f>IF(B4196=B4195,IFERROR((Q4195/Q4196)-1,0),0)</f>
        <v>0</v>
      </c>
      <c r="AL4195" s="35">
        <f>IFERROR(LOG(2)/LOG(1+(AK4195)),AK4195)</f>
        <v>0</v>
      </c>
      <c r="AM4195" s="35">
        <f>AVERAGE(W4195:W4201)</f>
        <v>0</v>
      </c>
      <c r="AN4195" s="4">
        <f>ROUNDDOWN(N4195,0)</f>
        <v>43917</v>
      </c>
      <c r="AO4195" s="38" cm="1">
        <f t="array" ref="AO4195">_xlfn.ANCHORARRAY(AN4195)-1</f>
        <v>43916</v>
      </c>
    </row>
    <row r="4196" spans="1:41" x14ac:dyDescent="0.25">
      <c r="A4196">
        <v>20200326</v>
      </c>
      <c r="B4196" s="1" t="s">
        <v>129</v>
      </c>
      <c r="C4196">
        <v>17</v>
      </c>
      <c r="D4196">
        <v>55</v>
      </c>
      <c r="E4196">
        <v>2</v>
      </c>
      <c r="M4196" s="1" t="s">
        <v>75</v>
      </c>
      <c r="N4196" s="2">
        <v>43915.854166666664</v>
      </c>
      <c r="O4196" s="1" t="s">
        <v>2867</v>
      </c>
      <c r="P4196" s="2">
        <v>43916.666666666664</v>
      </c>
      <c r="S4196">
        <v>74</v>
      </c>
      <c r="T4196">
        <v>72</v>
      </c>
      <c r="U4196">
        <v>72</v>
      </c>
      <c r="V4196">
        <v>78</v>
      </c>
      <c r="W4196">
        <v>0</v>
      </c>
      <c r="X4196">
        <v>0</v>
      </c>
      <c r="Y4196">
        <v>0</v>
      </c>
      <c r="Z4196">
        <v>0</v>
      </c>
      <c r="AA4196">
        <v>0</v>
      </c>
      <c r="AB4196" s="1">
        <f>Z4196/0.1</f>
        <v>0</v>
      </c>
      <c r="AC4196" s="1">
        <f>AA4196-AB4196</f>
        <v>0</v>
      </c>
      <c r="AD4196" s="1">
        <f>_xlfn.IFNA(INDEX($AV$2:$AV$53,MATCH(B4196,$AU$2:$AU$53,0)),1000)</f>
        <v>1000</v>
      </c>
      <c r="AE4196" s="1">
        <f>C4196/AD4196*100000</f>
        <v>1700.0000000000002</v>
      </c>
      <c r="AF4196" s="34">
        <f>IF(B4197=B4196,IFERROR((C4196/C4197)-1,0),0)</f>
        <v>0</v>
      </c>
      <c r="AG4196" s="35">
        <f>IFERROR(LOG(2)/LOG(1+(AF4196)),AF4196)</f>
        <v>0</v>
      </c>
      <c r="AH4196" s="35">
        <f>AVERAGE(Z4196:Z4202)</f>
        <v>2</v>
      </c>
      <c r="AJ4196" s="1">
        <f>Q4196/AD4196*100000</f>
        <v>0</v>
      </c>
      <c r="AK4196" s="34">
        <f>IF(B4197=B4196,IFERROR((Q4196/Q4197)-1,0),0)</f>
        <v>0</v>
      </c>
      <c r="AL4196" s="35">
        <f>IFERROR(LOG(2)/LOG(1+(AK4196)),AK4196)</f>
        <v>0</v>
      </c>
      <c r="AM4196" s="35">
        <f>AVERAGE(W4196:W4202)</f>
        <v>0</v>
      </c>
      <c r="AN4196" s="4">
        <f>ROUNDDOWN(N4196,0)</f>
        <v>43915</v>
      </c>
      <c r="AO4196" s="38" cm="1">
        <f t="array" ref="AO4196">_xlfn.ANCHORARRAY(AN4196)-1</f>
        <v>43914</v>
      </c>
    </row>
    <row r="4197" spans="1:41" x14ac:dyDescent="0.25">
      <c r="A4197">
        <v>20200325</v>
      </c>
      <c r="B4197" s="1" t="s">
        <v>129</v>
      </c>
      <c r="C4197">
        <v>17</v>
      </c>
      <c r="D4197">
        <v>55</v>
      </c>
      <c r="E4197">
        <v>2</v>
      </c>
      <c r="M4197" s="1" t="s">
        <v>75</v>
      </c>
      <c r="N4197" s="2">
        <v>43914.854166666664</v>
      </c>
      <c r="O4197" s="1" t="s">
        <v>2921</v>
      </c>
      <c r="P4197" s="2">
        <v>43915.666666666664</v>
      </c>
      <c r="S4197">
        <v>74</v>
      </c>
      <c r="T4197">
        <v>72</v>
      </c>
      <c r="U4197">
        <v>72</v>
      </c>
      <c r="V4197">
        <v>78</v>
      </c>
      <c r="W4197">
        <v>0</v>
      </c>
      <c r="X4197">
        <v>0</v>
      </c>
      <c r="Y4197">
        <v>55</v>
      </c>
      <c r="Z4197">
        <v>0</v>
      </c>
      <c r="AA4197">
        <v>55</v>
      </c>
      <c r="AB4197" s="1">
        <f>Z4197/0.1</f>
        <v>0</v>
      </c>
      <c r="AC4197" s="1">
        <f>AA4197-AB4197</f>
        <v>55</v>
      </c>
      <c r="AD4197" s="1">
        <f>_xlfn.IFNA(INDEX($AV$2:$AV$53,MATCH(B4197,$AU$2:$AU$53,0)),1000)</f>
        <v>1000</v>
      </c>
      <c r="AE4197" s="1">
        <f>C4197/AD4197*100000</f>
        <v>1700.0000000000002</v>
      </c>
      <c r="AF4197" s="34">
        <f>IF(B4198=B4197,IFERROR((C4197/C4198)-1,0),0)</f>
        <v>0</v>
      </c>
      <c r="AG4197" s="35">
        <f>IFERROR(LOG(2)/LOG(1+(AF4197)),AF4197)</f>
        <v>0</v>
      </c>
      <c r="AH4197" s="35">
        <f>AVERAGE(Z4197:Z4203)</f>
        <v>2.1428571428571428</v>
      </c>
      <c r="AJ4197" s="1">
        <f>Q4197/AD4197*100000</f>
        <v>0</v>
      </c>
      <c r="AK4197" s="34">
        <f>IF(B4198=B4197,IFERROR((Q4197/Q4198)-1,0),0)</f>
        <v>0</v>
      </c>
      <c r="AL4197" s="35">
        <f>IFERROR(LOG(2)/LOG(1+(AK4197)),AK4197)</f>
        <v>0</v>
      </c>
      <c r="AM4197" s="35">
        <f>AVERAGE(W4197:W4203)</f>
        <v>0</v>
      </c>
      <c r="AN4197" s="4">
        <f>ROUNDDOWN(N4197,0)</f>
        <v>43914</v>
      </c>
      <c r="AO4197" s="38" cm="1">
        <f t="array" ref="AO4197">_xlfn.ANCHORARRAY(AN4197)-1</f>
        <v>43913</v>
      </c>
    </row>
    <row r="4198" spans="1:41" x14ac:dyDescent="0.25">
      <c r="A4198">
        <v>20200324</v>
      </c>
      <c r="B4198" s="1" t="s">
        <v>129</v>
      </c>
      <c r="C4198">
        <v>17</v>
      </c>
      <c r="M4198" s="1" t="s">
        <v>75</v>
      </c>
      <c r="N4198" s="2">
        <v>43913.854166666664</v>
      </c>
      <c r="O4198" s="1" t="s">
        <v>2975</v>
      </c>
      <c r="P4198" s="2">
        <v>43914.666666666664</v>
      </c>
      <c r="S4198">
        <v>17</v>
      </c>
      <c r="T4198">
        <v>17</v>
      </c>
      <c r="U4198">
        <v>17</v>
      </c>
      <c r="V4198">
        <v>78</v>
      </c>
      <c r="W4198">
        <v>0</v>
      </c>
      <c r="X4198">
        <v>0</v>
      </c>
      <c r="Y4198">
        <v>0</v>
      </c>
      <c r="Z4198">
        <v>0</v>
      </c>
      <c r="AA4198">
        <v>0</v>
      </c>
      <c r="AB4198" s="1">
        <f>Z4198/0.1</f>
        <v>0</v>
      </c>
      <c r="AC4198" s="1">
        <f>AA4198-AB4198</f>
        <v>0</v>
      </c>
      <c r="AD4198" s="1">
        <f>_xlfn.IFNA(INDEX($AV$2:$AV$53,MATCH(B4198,$AU$2:$AU$53,0)),1000)</f>
        <v>1000</v>
      </c>
      <c r="AE4198" s="1">
        <f>C4198/AD4198*100000</f>
        <v>1700.0000000000002</v>
      </c>
      <c r="AF4198" s="34">
        <f>IF(B4199=B4198,IFERROR((C4198/C4199)-1,0),0)</f>
        <v>0</v>
      </c>
      <c r="AG4198" s="35">
        <f>IFERROR(LOG(2)/LOG(1+(AF4198)),AF4198)</f>
        <v>0</v>
      </c>
      <c r="AH4198" s="35">
        <f>AVERAGE(Z4198:Z4204)</f>
        <v>2.1428571428571428</v>
      </c>
      <c r="AJ4198" s="1">
        <f>Q4198/AD4198*100000</f>
        <v>0</v>
      </c>
      <c r="AK4198" s="34">
        <f>IF(B4199=B4198,IFERROR((Q4198/Q4199)-1,0),0)</f>
        <v>0</v>
      </c>
      <c r="AL4198" s="35">
        <f>IFERROR(LOG(2)/LOG(1+(AK4198)),AK4198)</f>
        <v>0</v>
      </c>
      <c r="AM4198" s="35">
        <f>AVERAGE(W4198:W4204)</f>
        <v>0</v>
      </c>
      <c r="AN4198" s="4">
        <f>ROUNDDOWN(N4198,0)</f>
        <v>43913</v>
      </c>
      <c r="AO4198" s="38" cm="1">
        <f t="array" ref="AO4198">_xlfn.ANCHORARRAY(AN4198)-1</f>
        <v>43912</v>
      </c>
    </row>
    <row r="4199" spans="1:41" x14ac:dyDescent="0.25">
      <c r="A4199">
        <v>20200323</v>
      </c>
      <c r="B4199" s="1" t="s">
        <v>129</v>
      </c>
      <c r="C4199">
        <v>17</v>
      </c>
      <c r="M4199" s="1" t="s">
        <v>75</v>
      </c>
      <c r="N4199" s="2">
        <v>43912.854166666664</v>
      </c>
      <c r="O4199" s="1" t="s">
        <v>3029</v>
      </c>
      <c r="P4199" s="2">
        <v>43913.666666666664</v>
      </c>
      <c r="S4199">
        <v>17</v>
      </c>
      <c r="T4199">
        <v>17</v>
      </c>
      <c r="U4199">
        <v>17</v>
      </c>
      <c r="V4199">
        <v>78</v>
      </c>
      <c r="W4199">
        <v>0</v>
      </c>
      <c r="X4199">
        <v>0</v>
      </c>
      <c r="Y4199">
        <v>0</v>
      </c>
      <c r="Z4199">
        <v>11</v>
      </c>
      <c r="AA4199">
        <v>11</v>
      </c>
      <c r="AB4199" s="1">
        <f>Z4199/0.1</f>
        <v>110</v>
      </c>
      <c r="AC4199" s="1">
        <f>AA4199-AB4199</f>
        <v>-99</v>
      </c>
      <c r="AD4199" s="1">
        <f>_xlfn.IFNA(INDEX($AV$2:$AV$53,MATCH(B4199,$AU$2:$AU$53,0)),1000)</f>
        <v>1000</v>
      </c>
      <c r="AE4199" s="1">
        <f>C4199/AD4199*100000</f>
        <v>1700.0000000000002</v>
      </c>
      <c r="AF4199" s="34">
        <f>IF(B4200=B4199,IFERROR((C4199/C4200)-1,0),0)</f>
        <v>1.8333333333333335</v>
      </c>
      <c r="AG4199" s="35">
        <f>IFERROR(LOG(2)/LOG(1+(AF4199)),AF4199)</f>
        <v>0.66555725348308292</v>
      </c>
      <c r="AH4199" s="35">
        <f>AVERAGE(Z4199:Z4205)</f>
        <v>2.2857142857142856</v>
      </c>
      <c r="AJ4199" s="1">
        <f>Q4199/AD4199*100000</f>
        <v>0</v>
      </c>
      <c r="AK4199" s="34">
        <f>IF(B4200=B4199,IFERROR((Q4199/Q4200)-1,0),0)</f>
        <v>0</v>
      </c>
      <c r="AL4199" s="35">
        <f>IFERROR(LOG(2)/LOG(1+(AK4199)),AK4199)</f>
        <v>0</v>
      </c>
      <c r="AM4199" s="35">
        <f>AVERAGE(W4199:W4205)</f>
        <v>0</v>
      </c>
      <c r="AN4199" s="4">
        <f>ROUNDDOWN(N4199,0)</f>
        <v>43912</v>
      </c>
      <c r="AO4199" s="38" cm="1">
        <f t="array" ref="AO4199">_xlfn.ANCHORARRAY(AN4199)-1</f>
        <v>43911</v>
      </c>
    </row>
    <row r="4200" spans="1:41" x14ac:dyDescent="0.25">
      <c r="A4200">
        <v>20200322</v>
      </c>
      <c r="B4200" s="1" t="s">
        <v>129</v>
      </c>
      <c r="C4200">
        <v>6</v>
      </c>
      <c r="M4200" s="1" t="s">
        <v>75</v>
      </c>
      <c r="N4200" s="2">
        <v>43911.854166666664</v>
      </c>
      <c r="O4200" s="1" t="s">
        <v>3083</v>
      </c>
      <c r="P4200" s="2">
        <v>43912.666666666664</v>
      </c>
      <c r="S4200">
        <v>6</v>
      </c>
      <c r="T4200">
        <v>6</v>
      </c>
      <c r="U4200">
        <v>6</v>
      </c>
      <c r="V4200">
        <v>78</v>
      </c>
      <c r="W4200">
        <v>0</v>
      </c>
      <c r="X4200">
        <v>0</v>
      </c>
      <c r="Y4200">
        <v>0</v>
      </c>
      <c r="Z4200">
        <v>0</v>
      </c>
      <c r="AA4200">
        <v>0</v>
      </c>
      <c r="AB4200" s="1">
        <f>Z4200/0.1</f>
        <v>0</v>
      </c>
      <c r="AC4200" s="1">
        <f>AA4200-AB4200</f>
        <v>0</v>
      </c>
      <c r="AD4200" s="1">
        <f>_xlfn.IFNA(INDEX($AV$2:$AV$53,MATCH(B4200,$AU$2:$AU$53,0)),1000)</f>
        <v>1000</v>
      </c>
      <c r="AE4200" s="1">
        <f>C4200/AD4200*100000</f>
        <v>600</v>
      </c>
      <c r="AF4200" s="34">
        <f>IF(B4201=B4200,IFERROR((C4200/C4201)-1,0),0)</f>
        <v>0</v>
      </c>
      <c r="AG4200" s="35">
        <f>IFERROR(LOG(2)/LOG(1+(AF4200)),AF4200)</f>
        <v>0</v>
      </c>
      <c r="AH4200" s="35">
        <f>AVERAGE(Z4200:Z4206)</f>
        <v>0.83333333333333337</v>
      </c>
      <c r="AJ4200" s="1">
        <f>Q4200/AD4200*100000</f>
        <v>0</v>
      </c>
      <c r="AK4200" s="34">
        <f>IF(B4201=B4200,IFERROR((Q4200/Q4201)-1,0),0)</f>
        <v>0</v>
      </c>
      <c r="AL4200" s="35">
        <f>IFERROR(LOG(2)/LOG(1+(AK4200)),AK4200)</f>
        <v>0</v>
      </c>
      <c r="AM4200" s="35">
        <f>AVERAGE(W4200:W4206)</f>
        <v>0</v>
      </c>
      <c r="AN4200" s="4">
        <f>ROUNDDOWN(N4200,0)</f>
        <v>43911</v>
      </c>
      <c r="AO4200" s="38" cm="1">
        <f t="array" ref="AO4200">_xlfn.ANCHORARRAY(AN4200)-1</f>
        <v>43910</v>
      </c>
    </row>
    <row r="4201" spans="1:41" x14ac:dyDescent="0.25">
      <c r="A4201">
        <v>20200321</v>
      </c>
      <c r="B4201" s="1" t="s">
        <v>129</v>
      </c>
      <c r="C4201">
        <v>6</v>
      </c>
      <c r="M4201" s="1" t="s">
        <v>75</v>
      </c>
      <c r="N4201" s="2">
        <v>43910.854166666664</v>
      </c>
      <c r="O4201" s="1" t="s">
        <v>3137</v>
      </c>
      <c r="P4201" s="2">
        <v>43911.666666666664</v>
      </c>
      <c r="S4201">
        <v>6</v>
      </c>
      <c r="T4201">
        <v>6</v>
      </c>
      <c r="U4201">
        <v>6</v>
      </c>
      <c r="V4201">
        <v>78</v>
      </c>
      <c r="W4201">
        <v>0</v>
      </c>
      <c r="X4201">
        <v>0</v>
      </c>
      <c r="Y4201">
        <v>0</v>
      </c>
      <c r="Z4201">
        <v>3</v>
      </c>
      <c r="AA4201">
        <v>3</v>
      </c>
      <c r="AB4201" s="1">
        <f>Z4201/0.1</f>
        <v>30</v>
      </c>
      <c r="AC4201" s="1">
        <f>AA4201-AB4201</f>
        <v>-27</v>
      </c>
      <c r="AD4201" s="1">
        <f>_xlfn.IFNA(INDEX($AV$2:$AV$53,MATCH(B4201,$AU$2:$AU$53,0)),1000)</f>
        <v>1000</v>
      </c>
      <c r="AE4201" s="1">
        <f>C4201/AD4201*100000</f>
        <v>600</v>
      </c>
      <c r="AF4201" s="34">
        <f>IF(B4202=B4201,IFERROR((C4201/C4202)-1,0),0)</f>
        <v>1</v>
      </c>
      <c r="AG4201" s="35">
        <f>IFERROR(LOG(2)/LOG(1+(AF4201)),AF4201)</f>
        <v>1</v>
      </c>
      <c r="AH4201" s="35">
        <f>AVERAGE(Z4201:Z4207)</f>
        <v>1.5</v>
      </c>
      <c r="AJ4201" s="1">
        <f>Q4201/AD4201*100000</f>
        <v>0</v>
      </c>
      <c r="AK4201" s="34">
        <f>IF(B4202=B4201,IFERROR((Q4201/Q4202)-1,0),0)</f>
        <v>0</v>
      </c>
      <c r="AL4201" s="35">
        <f>IFERROR(LOG(2)/LOG(1+(AK4201)),AK4201)</f>
        <v>0</v>
      </c>
      <c r="AM4201" s="35">
        <f>AVERAGE(W4201:W4207)</f>
        <v>0</v>
      </c>
      <c r="AN4201" s="4">
        <f>ROUNDDOWN(N4201,0)</f>
        <v>43910</v>
      </c>
      <c r="AO4201" s="38" cm="1">
        <f t="array" ref="AO4201">_xlfn.ANCHORARRAY(AN4201)-1</f>
        <v>43909</v>
      </c>
    </row>
    <row r="4202" spans="1:41" x14ac:dyDescent="0.25">
      <c r="A4202">
        <v>20200320</v>
      </c>
      <c r="B4202" s="1" t="s">
        <v>129</v>
      </c>
      <c r="C4202">
        <v>3</v>
      </c>
      <c r="M4202" s="1" t="s">
        <v>75</v>
      </c>
      <c r="N4202" s="2">
        <v>43909.729166666664</v>
      </c>
      <c r="O4202" s="1" t="s">
        <v>3191</v>
      </c>
      <c r="P4202" s="2">
        <v>43910.666666666664</v>
      </c>
      <c r="S4202">
        <v>3</v>
      </c>
      <c r="T4202">
        <v>3</v>
      </c>
      <c r="U4202">
        <v>3</v>
      </c>
      <c r="V4202">
        <v>78</v>
      </c>
      <c r="W4202">
        <v>0</v>
      </c>
      <c r="X4202">
        <v>0</v>
      </c>
      <c r="Y4202">
        <v>0</v>
      </c>
      <c r="Z4202">
        <v>0</v>
      </c>
      <c r="AA4202">
        <v>0</v>
      </c>
      <c r="AB4202" s="1">
        <f>Z4202/0.1</f>
        <v>0</v>
      </c>
      <c r="AC4202" s="1">
        <f>AA4202-AB4202</f>
        <v>0</v>
      </c>
      <c r="AD4202" s="1">
        <f>_xlfn.IFNA(INDEX($AV$2:$AV$53,MATCH(B4202,$AU$2:$AU$53,0)),1000)</f>
        <v>1000</v>
      </c>
      <c r="AE4202" s="1">
        <f>C4202/AD4202*100000</f>
        <v>300</v>
      </c>
      <c r="AF4202" s="34">
        <f>IF(B4203=B4202,IFERROR((C4202/C4203)-1,0),0)</f>
        <v>0</v>
      </c>
      <c r="AG4202" s="35">
        <f>IFERROR(LOG(2)/LOG(1+(AF4202)),AF4202)</f>
        <v>0</v>
      </c>
      <c r="AH4202" s="35">
        <f>AVERAGE(Z4202:Z4208)</f>
        <v>1.8333333333333333</v>
      </c>
      <c r="AJ4202" s="1">
        <f>Q4202/AD4202*100000</f>
        <v>0</v>
      </c>
      <c r="AK4202" s="34">
        <f>IF(B4203=B4202,IFERROR((Q4202/Q4203)-1,0),0)</f>
        <v>0</v>
      </c>
      <c r="AL4202" s="35">
        <f>IFERROR(LOG(2)/LOG(1+(AK4202)),AK4202)</f>
        <v>0</v>
      </c>
      <c r="AM4202" s="35">
        <f>AVERAGE(W4202:W4208)</f>
        <v>0</v>
      </c>
      <c r="AN4202" s="4">
        <f>ROUNDDOWN(N4202,0)</f>
        <v>43909</v>
      </c>
      <c r="AO4202" s="38" cm="1">
        <f t="array" ref="AO4202">_xlfn.ANCHORARRAY(AN4202)-1</f>
        <v>43908</v>
      </c>
    </row>
    <row r="4203" spans="1:41" x14ac:dyDescent="0.25">
      <c r="A4203">
        <v>20200319</v>
      </c>
      <c r="B4203" s="1" t="s">
        <v>129</v>
      </c>
      <c r="C4203">
        <v>3</v>
      </c>
      <c r="M4203" s="1" t="s">
        <v>75</v>
      </c>
      <c r="N4203" s="2">
        <v>43908.3125</v>
      </c>
      <c r="O4203" s="1" t="s">
        <v>3245</v>
      </c>
      <c r="P4203" s="2">
        <v>43909.666666666664</v>
      </c>
      <c r="S4203">
        <v>3</v>
      </c>
      <c r="T4203">
        <v>3</v>
      </c>
      <c r="U4203">
        <v>3</v>
      </c>
      <c r="V4203">
        <v>78</v>
      </c>
      <c r="W4203">
        <v>0</v>
      </c>
      <c r="X4203">
        <v>0</v>
      </c>
      <c r="Y4203">
        <v>0</v>
      </c>
      <c r="Z4203">
        <v>1</v>
      </c>
      <c r="AA4203">
        <v>1</v>
      </c>
      <c r="AB4203" s="1">
        <f>Z4203/0.1</f>
        <v>10</v>
      </c>
      <c r="AC4203" s="1">
        <f>AA4203-AB4203</f>
        <v>-9</v>
      </c>
      <c r="AD4203" s="1">
        <f>_xlfn.IFNA(INDEX($AV$2:$AV$53,MATCH(B4203,$AU$2:$AU$53,0)),1000)</f>
        <v>1000</v>
      </c>
      <c r="AE4203" s="1">
        <f>C4203/AD4203*100000</f>
        <v>300</v>
      </c>
      <c r="AF4203" s="34">
        <f>IF(B4204=B4203,IFERROR((C4203/C4204)-1,0),0)</f>
        <v>0.5</v>
      </c>
      <c r="AG4203" s="35">
        <f>IFERROR(LOG(2)/LOG(1+(AF4203)),AF4203)</f>
        <v>1.7095112913514547</v>
      </c>
      <c r="AH4203" s="35">
        <f>AVERAGE(Z4203:Z4209)</f>
        <v>2.8333333333333335</v>
      </c>
      <c r="AJ4203" s="1">
        <f>Q4203/AD4203*100000</f>
        <v>0</v>
      </c>
      <c r="AK4203" s="34">
        <f>IF(B4204=B4203,IFERROR((Q4203/Q4204)-1,0),0)</f>
        <v>0</v>
      </c>
      <c r="AL4203" s="35">
        <f>IFERROR(LOG(2)/LOG(1+(AK4203)),AK4203)</f>
        <v>0</v>
      </c>
      <c r="AM4203" s="35">
        <f>AVERAGE(W4203:W4209)</f>
        <v>0</v>
      </c>
      <c r="AN4203" s="4">
        <f>ROUNDDOWN(N4203,0)</f>
        <v>43908</v>
      </c>
      <c r="AO4203" s="38" cm="1">
        <f t="array" ref="AO4203">_xlfn.ANCHORARRAY(AN4203)-1</f>
        <v>43907</v>
      </c>
    </row>
    <row r="4204" spans="1:41" x14ac:dyDescent="0.25">
      <c r="A4204">
        <v>20200318</v>
      </c>
      <c r="B4204" s="1" t="s">
        <v>129</v>
      </c>
      <c r="C4204">
        <v>2</v>
      </c>
      <c r="M4204" s="1" t="s">
        <v>75</v>
      </c>
      <c r="N4204" s="2">
        <v>43908</v>
      </c>
      <c r="O4204" s="1" t="s">
        <v>3299</v>
      </c>
      <c r="P4204" s="2">
        <v>43908.666666666664</v>
      </c>
      <c r="S4204">
        <v>2</v>
      </c>
      <c r="T4204">
        <v>2</v>
      </c>
      <c r="U4204">
        <v>2</v>
      </c>
      <c r="V4204">
        <v>78</v>
      </c>
      <c r="W4204">
        <v>0</v>
      </c>
      <c r="X4204">
        <v>0</v>
      </c>
      <c r="Y4204">
        <v>0</v>
      </c>
      <c r="Z4204">
        <v>0</v>
      </c>
      <c r="AA4204">
        <v>0</v>
      </c>
      <c r="AB4204" s="1">
        <f>Z4204/0.1</f>
        <v>0</v>
      </c>
      <c r="AC4204" s="1">
        <f>AA4204-AB4204</f>
        <v>0</v>
      </c>
      <c r="AD4204" s="1">
        <f>_xlfn.IFNA(INDEX($AV$2:$AV$53,MATCH(B4204,$AU$2:$AU$53,0)),1000)</f>
        <v>1000</v>
      </c>
      <c r="AE4204" s="1">
        <f>C4204/AD4204*100000</f>
        <v>200</v>
      </c>
      <c r="AF4204" s="34">
        <f>IF(B4205=B4204,IFERROR((C4204/C4205)-1,0),0)</f>
        <v>0</v>
      </c>
      <c r="AG4204" s="35">
        <f>IFERROR(LOG(2)/LOG(1+(AF4204)),AF4204)</f>
        <v>0</v>
      </c>
      <c r="AH4204" s="35">
        <f>AVERAGE(Z4204:Z4210)</f>
        <v>3</v>
      </c>
      <c r="AJ4204" s="1">
        <f>Q4204/AD4204*100000</f>
        <v>0</v>
      </c>
      <c r="AK4204" s="34">
        <f>IF(B4205=B4204,IFERROR((Q4204/Q4205)-1,0),0)</f>
        <v>0</v>
      </c>
      <c r="AL4204" s="35">
        <f>IFERROR(LOG(2)/LOG(1+(AK4204)),AK4204)</f>
        <v>0</v>
      </c>
      <c r="AM4204" s="35">
        <f>AVERAGE(W4204:W4210)</f>
        <v>0</v>
      </c>
      <c r="AN4204" s="4">
        <f>ROUNDDOWN(N4204,0)</f>
        <v>43908</v>
      </c>
      <c r="AO4204" s="38" cm="1">
        <f t="array" ref="AO4204">_xlfn.ANCHORARRAY(AN4204)-1</f>
        <v>43907</v>
      </c>
    </row>
    <row r="4205" spans="1:41" x14ac:dyDescent="0.25">
      <c r="A4205">
        <v>20200317</v>
      </c>
      <c r="B4205" s="1" t="s">
        <v>129</v>
      </c>
      <c r="C4205">
        <v>2</v>
      </c>
      <c r="M4205" s="1" t="s">
        <v>75</v>
      </c>
      <c r="N4205" s="2">
        <v>43906.000694444447</v>
      </c>
      <c r="O4205" s="1" t="s">
        <v>3353</v>
      </c>
      <c r="P4205" s="2">
        <v>43907.666666666664</v>
      </c>
      <c r="S4205">
        <v>2</v>
      </c>
      <c r="T4205">
        <v>2</v>
      </c>
      <c r="U4205">
        <v>2</v>
      </c>
      <c r="V4205">
        <v>78</v>
      </c>
      <c r="W4205">
        <v>0</v>
      </c>
      <c r="X4205">
        <v>0</v>
      </c>
      <c r="Y4205">
        <v>0</v>
      </c>
      <c r="Z4205">
        <v>1</v>
      </c>
      <c r="AA4205">
        <v>1</v>
      </c>
      <c r="AB4205" s="1">
        <f>Z4205/0.1</f>
        <v>10</v>
      </c>
      <c r="AC4205" s="1">
        <f>AA4205-AB4205</f>
        <v>-9</v>
      </c>
      <c r="AD4205" s="1">
        <f>_xlfn.IFNA(INDEX($AV$2:$AV$53,MATCH(B4205,$AU$2:$AU$53,0)),1000)</f>
        <v>1000</v>
      </c>
      <c r="AE4205" s="1">
        <f>C4205/AD4205*100000</f>
        <v>200</v>
      </c>
      <c r="AF4205" s="34">
        <f>IF(B4206=B4205,IFERROR((C4205/C4206)-1,0),0)</f>
        <v>1</v>
      </c>
      <c r="AG4205" s="35">
        <f>IFERROR(LOG(2)/LOG(1+(AF4205)),AF4205)</f>
        <v>1</v>
      </c>
      <c r="AH4205" s="35">
        <f>AVERAGE(Z4205:Z4211)</f>
        <v>3.3333333333333335</v>
      </c>
      <c r="AJ4205" s="1">
        <f>Q4205/AD4205*100000</f>
        <v>0</v>
      </c>
      <c r="AK4205" s="34">
        <f>IF(B4206=B4205,IFERROR((Q4205/Q4206)-1,0),0)</f>
        <v>0</v>
      </c>
      <c r="AL4205" s="35">
        <f>IFERROR(LOG(2)/LOG(1+(AK4205)),AK4205)</f>
        <v>0</v>
      </c>
      <c r="AM4205" s="35">
        <f>AVERAGE(W4205:W4211)</f>
        <v>0</v>
      </c>
      <c r="AN4205" s="4">
        <f>ROUNDDOWN(N4205,0)</f>
        <v>43906</v>
      </c>
      <c r="AO4205" s="38" cm="1">
        <f t="array" ref="AO4205">_xlfn.ANCHORARRAY(AN4205)-1</f>
        <v>43905</v>
      </c>
    </row>
    <row r="4206" spans="1:41" x14ac:dyDescent="0.25">
      <c r="A4206">
        <v>20200316</v>
      </c>
      <c r="B4206" s="1" t="s">
        <v>129</v>
      </c>
      <c r="C4206">
        <v>1</v>
      </c>
      <c r="M4206" s="1" t="s">
        <v>75</v>
      </c>
      <c r="N4206" s="2">
        <v>43906.665277777778</v>
      </c>
      <c r="O4206" s="1" t="s">
        <v>3407</v>
      </c>
      <c r="P4206" s="2">
        <v>43906.666666666664</v>
      </c>
      <c r="S4206">
        <v>1</v>
      </c>
      <c r="T4206">
        <v>1</v>
      </c>
      <c r="U4206">
        <v>1</v>
      </c>
      <c r="V4206">
        <v>78</v>
      </c>
      <c r="AB4206" s="1">
        <f>Z4206/0.1</f>
        <v>0</v>
      </c>
      <c r="AC4206" s="1">
        <f>AA4206-AB4206</f>
        <v>0</v>
      </c>
      <c r="AD4206" s="1">
        <f>_xlfn.IFNA(INDEX($AV$2:$AV$53,MATCH(B4206,$AU$2:$AU$53,0)),1000)</f>
        <v>1000</v>
      </c>
      <c r="AE4206" s="1">
        <f>C4206/AD4206*100000</f>
        <v>100</v>
      </c>
      <c r="AF4206" s="34">
        <f>IF(B4207=B4206,IFERROR((C4206/C4207)-1,0),0)</f>
        <v>0</v>
      </c>
      <c r="AG4206" s="35">
        <f>IFERROR(LOG(2)/LOG(1+(AF4206)),AF4206)</f>
        <v>0</v>
      </c>
      <c r="AH4206" s="35">
        <f>AVERAGE(Z4206:Z4212)</f>
        <v>3.5</v>
      </c>
      <c r="AJ4206" s="1">
        <f>Q4206/AD4206*100000</f>
        <v>0</v>
      </c>
      <c r="AK4206" s="34">
        <f>IF(B4207=B4206,IFERROR((Q4206/Q4207)-1,0),0)</f>
        <v>0</v>
      </c>
      <c r="AL4206" s="35">
        <f>IFERROR(LOG(2)/LOG(1+(AK4206)),AK4206)</f>
        <v>0</v>
      </c>
      <c r="AM4206" s="35">
        <f>AVERAGE(W4206:W4212)</f>
        <v>0</v>
      </c>
      <c r="AN4206" s="4">
        <f>ROUNDDOWN(N4206,0)</f>
        <v>43906</v>
      </c>
      <c r="AO4206" s="38" cm="1">
        <f t="array" ref="AO4206">_xlfn.ANCHORARRAY(AN4206)-1</f>
        <v>43905</v>
      </c>
    </row>
    <row r="4207" spans="1:41" x14ac:dyDescent="0.25">
      <c r="A4207">
        <v>20200527</v>
      </c>
      <c r="B4207" s="1" t="s">
        <v>131</v>
      </c>
      <c r="C4207">
        <v>971</v>
      </c>
      <c r="D4207">
        <v>30028</v>
      </c>
      <c r="F4207">
        <v>21</v>
      </c>
      <c r="L4207">
        <v>849</v>
      </c>
      <c r="M4207" s="1" t="s">
        <v>28</v>
      </c>
      <c r="N4207" s="2">
        <v>43978</v>
      </c>
      <c r="O4207" s="1" t="s">
        <v>4782</v>
      </c>
      <c r="P4207" s="2">
        <v>43978.666666666664</v>
      </c>
      <c r="Q4207">
        <v>54</v>
      </c>
      <c r="S4207">
        <v>30999</v>
      </c>
      <c r="T4207">
        <v>30999</v>
      </c>
      <c r="U4207">
        <v>30999</v>
      </c>
      <c r="V4207">
        <v>50</v>
      </c>
      <c r="W4207">
        <v>0</v>
      </c>
      <c r="X4207">
        <v>0</v>
      </c>
      <c r="Y4207">
        <v>572</v>
      </c>
      <c r="Z4207">
        <v>4</v>
      </c>
      <c r="AA4207">
        <v>576</v>
      </c>
      <c r="AB4207" s="1">
        <f>Z4207/0.1</f>
        <v>40</v>
      </c>
      <c r="AC4207" s="1">
        <f>AA4207-AB4207</f>
        <v>536</v>
      </c>
      <c r="AD4207" s="1">
        <f>_xlfn.IFNA(INDEX($AV$2:$AV$53,MATCH(B4207,$AU$2:$AU$53,0)),1000)</f>
        <v>628061</v>
      </c>
      <c r="AE4207" s="1">
        <f>C4207/AD4207*100000</f>
        <v>154.60281724227423</v>
      </c>
      <c r="AF4207" s="34">
        <f>IF(B4208=B4207,IFERROR((C4207/C4208)-1,0),0)</f>
        <v>4.1365046535677408E-3</v>
      </c>
      <c r="AG4207" s="35">
        <f>IFERROR(LOG(2)/LOG(1+(AF4207)),AF4207)</f>
        <v>167.91466604965305</v>
      </c>
      <c r="AH4207" s="35">
        <f>AVERAGE(Z4207:Z4213)</f>
        <v>3.8571428571428572</v>
      </c>
      <c r="AJ4207" s="1">
        <f>Q4207/AD4207*100000</f>
        <v>8.5978909691892991</v>
      </c>
      <c r="AK4207" s="34">
        <f>IF(B4208=B4207,IFERROR((Q4207/Q4208)-1,0),0)</f>
        <v>0</v>
      </c>
      <c r="AL4207" s="35">
        <f>IFERROR(LOG(2)/LOG(1+(AK4207)),AK4207)</f>
        <v>0</v>
      </c>
      <c r="AM4207" s="35">
        <f>AVERAGE(W4207:W4213)</f>
        <v>0</v>
      </c>
      <c r="AN4207" s="4">
        <f>ROUNDDOWN(N4207,0)</f>
        <v>43978</v>
      </c>
      <c r="AO4207" s="38" cm="1">
        <f t="array" ref="AO4207">_xlfn.ANCHORARRAY(AN4207)-1</f>
        <v>43977</v>
      </c>
    </row>
    <row r="4208" spans="1:41" x14ac:dyDescent="0.25">
      <c r="A4208">
        <v>20200526</v>
      </c>
      <c r="B4208" s="1" t="s">
        <v>131</v>
      </c>
      <c r="C4208">
        <v>967</v>
      </c>
      <c r="D4208">
        <v>29456</v>
      </c>
      <c r="F4208">
        <v>25</v>
      </c>
      <c r="L4208">
        <v>848</v>
      </c>
      <c r="M4208" s="1" t="s">
        <v>28</v>
      </c>
      <c r="N4208" s="2">
        <v>43977</v>
      </c>
      <c r="O4208" s="1" t="s">
        <v>4838</v>
      </c>
      <c r="P4208" s="2">
        <v>43977.666666666664</v>
      </c>
      <c r="Q4208">
        <v>54</v>
      </c>
      <c r="S4208">
        <v>30423</v>
      </c>
      <c r="T4208">
        <v>30423</v>
      </c>
      <c r="U4208">
        <v>30423</v>
      </c>
      <c r="V4208">
        <v>50</v>
      </c>
      <c r="W4208">
        <v>0</v>
      </c>
      <c r="X4208">
        <v>0</v>
      </c>
      <c r="Y4208">
        <v>749</v>
      </c>
      <c r="Z4208">
        <v>5</v>
      </c>
      <c r="AA4208">
        <v>754</v>
      </c>
      <c r="AB4208" s="1">
        <f>Z4208/0.1</f>
        <v>50</v>
      </c>
      <c r="AC4208" s="1">
        <f>AA4208-AB4208</f>
        <v>704</v>
      </c>
      <c r="AD4208" s="1">
        <f>_xlfn.IFNA(INDEX($AV$2:$AV$53,MATCH(B4208,$AU$2:$AU$53,0)),1000)</f>
        <v>628061</v>
      </c>
      <c r="AE4208" s="1">
        <f>C4208/AD4208*100000</f>
        <v>153.9659364297417</v>
      </c>
      <c r="AF4208" s="34">
        <f>IF(B4209=B4208,IFERROR((C4208/C4209)-1,0),0)</f>
        <v>5.1975051975052811E-3</v>
      </c>
      <c r="AG4208" s="35">
        <f>IFERROR(LOG(2)/LOG(1+(AF4208)),AF4208)</f>
        <v>133.7077916879764</v>
      </c>
      <c r="AH4208" s="35">
        <f>AVERAGE(Z4208:Z4214)</f>
        <v>3.2857142857142856</v>
      </c>
      <c r="AJ4208" s="1">
        <f>Q4208/AD4208*100000</f>
        <v>8.5978909691892991</v>
      </c>
      <c r="AK4208" s="34">
        <f>IF(B4209=B4208,IFERROR((Q4208/Q4209)-1,0),0)</f>
        <v>0</v>
      </c>
      <c r="AL4208" s="35">
        <f>IFERROR(LOG(2)/LOG(1+(AK4208)),AK4208)</f>
        <v>0</v>
      </c>
      <c r="AM4208" s="35">
        <f>AVERAGE(W4208:W4214)</f>
        <v>0</v>
      </c>
      <c r="AN4208" s="4">
        <f>ROUNDDOWN(N4208,0)</f>
        <v>43977</v>
      </c>
      <c r="AO4208" s="38" cm="1">
        <f t="array" ref="AO4208">_xlfn.ANCHORARRAY(AN4208)-1</f>
        <v>43976</v>
      </c>
    </row>
    <row r="4209" spans="1:41" x14ac:dyDescent="0.25">
      <c r="A4209">
        <v>20200525</v>
      </c>
      <c r="B4209" s="1" t="s">
        <v>131</v>
      </c>
      <c r="C4209">
        <v>962</v>
      </c>
      <c r="D4209">
        <v>28707</v>
      </c>
      <c r="F4209">
        <v>19</v>
      </c>
      <c r="L4209">
        <v>843</v>
      </c>
      <c r="M4209" s="1" t="s">
        <v>28</v>
      </c>
      <c r="N4209" s="2">
        <v>43976</v>
      </c>
      <c r="O4209" s="1" t="s">
        <v>4702</v>
      </c>
      <c r="P4209" s="2">
        <v>43976.666666666664</v>
      </c>
      <c r="Q4209">
        <v>54</v>
      </c>
      <c r="S4209">
        <v>29669</v>
      </c>
      <c r="T4209">
        <v>29669</v>
      </c>
      <c r="U4209">
        <v>29669</v>
      </c>
      <c r="V4209">
        <v>50</v>
      </c>
      <c r="W4209">
        <v>0</v>
      </c>
      <c r="X4209">
        <v>0</v>
      </c>
      <c r="Y4209">
        <v>1073</v>
      </c>
      <c r="Z4209">
        <v>6</v>
      </c>
      <c r="AA4209">
        <v>1079</v>
      </c>
      <c r="AB4209" s="1">
        <f>Z4209/0.1</f>
        <v>60</v>
      </c>
      <c r="AC4209" s="1">
        <f>AA4209-AB4209</f>
        <v>1019</v>
      </c>
      <c r="AD4209" s="1">
        <f>_xlfn.IFNA(INDEX($AV$2:$AV$53,MATCH(B4209,$AU$2:$AU$53,0)),1000)</f>
        <v>628061</v>
      </c>
      <c r="AE4209" s="1">
        <f>C4209/AD4209*100000</f>
        <v>153.16983541407603</v>
      </c>
      <c r="AF4209" s="34">
        <f>IF(B4210=B4209,IFERROR((C4209/C4210)-1,0),0)</f>
        <v>6.2761506276149959E-3</v>
      </c>
      <c r="AG4209" s="35">
        <f>IFERROR(LOG(2)/LOG(1+(AF4209)),AF4209)</f>
        <v>110.78766296795092</v>
      </c>
      <c r="AH4209" s="35">
        <f>AVERAGE(Z4209:Z4215)</f>
        <v>2.5714285714285716</v>
      </c>
      <c r="AJ4209" s="1">
        <f>Q4209/AD4209*100000</f>
        <v>8.5978909691892991</v>
      </c>
      <c r="AK4209" s="34">
        <f>IF(B4210=B4209,IFERROR((Q4209/Q4210)-1,0),0)</f>
        <v>0</v>
      </c>
      <c r="AL4209" s="35">
        <f>IFERROR(LOG(2)/LOG(1+(AK4209)),AK4209)</f>
        <v>0</v>
      </c>
      <c r="AM4209" s="35">
        <f>AVERAGE(W4209:W4215)</f>
        <v>0</v>
      </c>
      <c r="AN4209" s="4">
        <f>ROUNDDOWN(N4209,0)</f>
        <v>43976</v>
      </c>
      <c r="AO4209" s="38" cm="1">
        <f t="array" ref="AO4209">_xlfn.ANCHORARRAY(AN4209)-1</f>
        <v>43975</v>
      </c>
    </row>
    <row r="4210" spans="1:41" x14ac:dyDescent="0.25">
      <c r="A4210">
        <v>20200524</v>
      </c>
      <c r="B4210" s="1" t="s">
        <v>131</v>
      </c>
      <c r="C4210">
        <v>956</v>
      </c>
      <c r="D4210">
        <v>27634</v>
      </c>
      <c r="F4210">
        <v>25</v>
      </c>
      <c r="L4210">
        <v>839</v>
      </c>
      <c r="M4210" s="1" t="s">
        <v>28</v>
      </c>
      <c r="N4210" s="2">
        <v>43975</v>
      </c>
      <c r="O4210" s="1" t="s">
        <v>4646</v>
      </c>
      <c r="P4210" s="2">
        <v>43975.666666666664</v>
      </c>
      <c r="Q4210">
        <v>54</v>
      </c>
      <c r="S4210">
        <v>28590</v>
      </c>
      <c r="T4210">
        <v>28590</v>
      </c>
      <c r="U4210">
        <v>28590</v>
      </c>
      <c r="V4210">
        <v>50</v>
      </c>
      <c r="W4210">
        <v>0</v>
      </c>
      <c r="X4210">
        <v>0</v>
      </c>
      <c r="Y4210">
        <v>1164</v>
      </c>
      <c r="Z4210">
        <v>2</v>
      </c>
      <c r="AA4210">
        <v>1166</v>
      </c>
      <c r="AB4210" s="1">
        <f>Z4210/0.1</f>
        <v>20</v>
      </c>
      <c r="AC4210" s="1">
        <f>AA4210-AB4210</f>
        <v>1146</v>
      </c>
      <c r="AD4210" s="1">
        <f>_xlfn.IFNA(INDEX($AV$2:$AV$53,MATCH(B4210,$AU$2:$AU$53,0)),1000)</f>
        <v>628061</v>
      </c>
      <c r="AE4210" s="1">
        <f>C4210/AD4210*100000</f>
        <v>152.21451419527722</v>
      </c>
      <c r="AF4210" s="34">
        <f>IF(B4211=B4210,IFERROR((C4210/C4211)-1,0),0)</f>
        <v>2.0964360587001352E-3</v>
      </c>
      <c r="AG4210" s="35">
        <f>IFERROR(LOG(2)/LOG(1+(AF4210)),AF4210)</f>
        <v>330.97765774925597</v>
      </c>
      <c r="AH4210" s="35">
        <f>AVERAGE(Z4210:Z4216)</f>
        <v>2.2857142857142856</v>
      </c>
      <c r="AJ4210" s="1">
        <f>Q4210/AD4210*100000</f>
        <v>8.5978909691892991</v>
      </c>
      <c r="AK4210" s="34">
        <f>IF(B4211=B4210,IFERROR((Q4210/Q4211)-1,0),0)</f>
        <v>0</v>
      </c>
      <c r="AL4210" s="35">
        <f>IFERROR(LOG(2)/LOG(1+(AK4210)),AK4210)</f>
        <v>0</v>
      </c>
      <c r="AM4210" s="35">
        <f>AVERAGE(W4210:W4216)</f>
        <v>0</v>
      </c>
      <c r="AN4210" s="4">
        <f>ROUNDDOWN(N4210,0)</f>
        <v>43975</v>
      </c>
      <c r="AO4210" s="38" cm="1">
        <f t="array" ref="AO4210">_xlfn.ANCHORARRAY(AN4210)-1</f>
        <v>43974</v>
      </c>
    </row>
    <row r="4211" spans="1:41" x14ac:dyDescent="0.25">
      <c r="A4211">
        <v>20200523</v>
      </c>
      <c r="B4211" s="1" t="s">
        <v>131</v>
      </c>
      <c r="C4211">
        <v>954</v>
      </c>
      <c r="D4211">
        <v>26470</v>
      </c>
      <c r="F4211">
        <v>21</v>
      </c>
      <c r="L4211">
        <v>837</v>
      </c>
      <c r="M4211" s="1" t="s">
        <v>28</v>
      </c>
      <c r="N4211" s="2">
        <v>43974</v>
      </c>
      <c r="O4211" s="1" t="s">
        <v>4040</v>
      </c>
      <c r="P4211" s="2">
        <v>43974.666666666664</v>
      </c>
      <c r="Q4211">
        <v>54</v>
      </c>
      <c r="S4211">
        <v>27424</v>
      </c>
      <c r="T4211">
        <v>27424</v>
      </c>
      <c r="U4211">
        <v>27424</v>
      </c>
      <c r="V4211">
        <v>50</v>
      </c>
      <c r="W4211">
        <v>0</v>
      </c>
      <c r="X4211">
        <v>0</v>
      </c>
      <c r="Y4211">
        <v>1689</v>
      </c>
      <c r="Z4211">
        <v>2</v>
      </c>
      <c r="AA4211">
        <v>1691</v>
      </c>
      <c r="AB4211" s="1">
        <f>Z4211/0.1</f>
        <v>20</v>
      </c>
      <c r="AC4211" s="1">
        <f>AA4211-AB4211</f>
        <v>1671</v>
      </c>
      <c r="AD4211" s="1">
        <f>_xlfn.IFNA(INDEX($AV$2:$AV$53,MATCH(B4211,$AU$2:$AU$53,0)),1000)</f>
        <v>628061</v>
      </c>
      <c r="AE4211" s="1">
        <f>C4211/AD4211*100000</f>
        <v>151.89607378901096</v>
      </c>
      <c r="AF4211" s="34">
        <f>IF(B4212=B4211,IFERROR((C4211/C4212)-1,0),0)</f>
        <v>2.1008403361344463E-3</v>
      </c>
      <c r="AG4211" s="35">
        <f>IFERROR(LOG(2)/LOG(1+(AF4211)),AF4211)</f>
        <v>330.28451031481723</v>
      </c>
      <c r="AH4211" s="35">
        <f>AVERAGE(Z4211:Z4217)</f>
        <v>2</v>
      </c>
      <c r="AJ4211" s="1">
        <f>Q4211/AD4211*100000</f>
        <v>8.5978909691892991</v>
      </c>
      <c r="AK4211" s="34">
        <f>IF(B4212=B4211,IFERROR((Q4211/Q4212)-1,0),0)</f>
        <v>0</v>
      </c>
      <c r="AL4211" s="35">
        <f>IFERROR(LOG(2)/LOG(1+(AK4211)),AK4211)</f>
        <v>0</v>
      </c>
      <c r="AM4211" s="35">
        <f>AVERAGE(W4211:W4217)</f>
        <v>0.14285714285714285</v>
      </c>
      <c r="AN4211" s="4">
        <f>ROUNDDOWN(N4211,0)</f>
        <v>43974</v>
      </c>
      <c r="AO4211" s="38" cm="1">
        <f t="array" ref="AO4211">_xlfn.ANCHORARRAY(AN4211)-1</f>
        <v>43973</v>
      </c>
    </row>
    <row r="4212" spans="1:41" x14ac:dyDescent="0.25">
      <c r="A4212">
        <v>20200522</v>
      </c>
      <c r="B4212" s="1" t="s">
        <v>131</v>
      </c>
      <c r="C4212">
        <v>952</v>
      </c>
      <c r="D4212">
        <v>24781</v>
      </c>
      <c r="F4212">
        <v>16</v>
      </c>
      <c r="L4212">
        <v>834</v>
      </c>
      <c r="M4212" s="1" t="s">
        <v>28</v>
      </c>
      <c r="N4212" s="2">
        <v>43973</v>
      </c>
      <c r="O4212" s="1" t="s">
        <v>4094</v>
      </c>
      <c r="P4212" s="2">
        <v>43973.666666666664</v>
      </c>
      <c r="Q4212">
        <v>54</v>
      </c>
      <c r="S4212">
        <v>25733</v>
      </c>
      <c r="T4212">
        <v>25733</v>
      </c>
      <c r="U4212">
        <v>25733</v>
      </c>
      <c r="V4212">
        <v>50</v>
      </c>
      <c r="W4212">
        <v>0</v>
      </c>
      <c r="X4212">
        <v>0</v>
      </c>
      <c r="Y4212">
        <v>30</v>
      </c>
      <c r="Z4212">
        <v>2</v>
      </c>
      <c r="AA4212">
        <v>32</v>
      </c>
      <c r="AB4212" s="1">
        <f>Z4212/0.1</f>
        <v>20</v>
      </c>
      <c r="AC4212" s="1">
        <f>AA4212-AB4212</f>
        <v>12</v>
      </c>
      <c r="AD4212" s="1">
        <f>_xlfn.IFNA(INDEX($AV$2:$AV$53,MATCH(B4212,$AU$2:$AU$53,0)),1000)</f>
        <v>628061</v>
      </c>
      <c r="AE4212" s="1">
        <f>C4212/AD4212*100000</f>
        <v>151.57763338274466</v>
      </c>
      <c r="AF4212" s="34">
        <f>IF(B4213=B4212,IFERROR((C4212/C4213)-1,0),0)</f>
        <v>2.1052631578948322E-3</v>
      </c>
      <c r="AG4212" s="35">
        <f>IFERROR(LOG(2)/LOG(1+(AF4212)),AF4212)</f>
        <v>329.59136287930517</v>
      </c>
      <c r="AH4212" s="35">
        <f>AVERAGE(Z4212:Z4218)</f>
        <v>2.8571428571428572</v>
      </c>
      <c r="AJ4212" s="1">
        <f>Q4212/AD4212*100000</f>
        <v>8.5978909691892991</v>
      </c>
      <c r="AK4212" s="34">
        <f>IF(B4213=B4212,IFERROR((Q4212/Q4213)-1,0),0)</f>
        <v>0</v>
      </c>
      <c r="AL4212" s="35">
        <f>IFERROR(LOG(2)/LOG(1+(AK4212)),AK4212)</f>
        <v>0</v>
      </c>
      <c r="AM4212" s="35">
        <f>AVERAGE(W4212:W4218)</f>
        <v>0.14285714285714285</v>
      </c>
      <c r="AN4212" s="4">
        <f>ROUNDDOWN(N4212,0)</f>
        <v>43973</v>
      </c>
      <c r="AO4212" s="38" cm="1">
        <f t="array" ref="AO4212">_xlfn.ANCHORARRAY(AN4212)-1</f>
        <v>43972</v>
      </c>
    </row>
    <row r="4213" spans="1:41" x14ac:dyDescent="0.25">
      <c r="A4213">
        <v>20200521</v>
      </c>
      <c r="B4213" s="1" t="s">
        <v>131</v>
      </c>
      <c r="C4213">
        <v>950</v>
      </c>
      <c r="D4213">
        <v>24751</v>
      </c>
      <c r="F4213">
        <v>14</v>
      </c>
      <c r="L4213">
        <v>827</v>
      </c>
      <c r="M4213" s="1" t="s">
        <v>28</v>
      </c>
      <c r="N4213" s="2">
        <v>43972</v>
      </c>
      <c r="O4213" s="1" t="s">
        <v>4148</v>
      </c>
      <c r="P4213" s="2">
        <v>43972.666666666664</v>
      </c>
      <c r="Q4213">
        <v>54</v>
      </c>
      <c r="S4213">
        <v>25701</v>
      </c>
      <c r="T4213">
        <v>25701</v>
      </c>
      <c r="U4213">
        <v>25701</v>
      </c>
      <c r="V4213">
        <v>50</v>
      </c>
      <c r="W4213">
        <v>0</v>
      </c>
      <c r="X4213">
        <v>0</v>
      </c>
      <c r="Y4213">
        <v>637</v>
      </c>
      <c r="Z4213">
        <v>6</v>
      </c>
      <c r="AA4213">
        <v>643</v>
      </c>
      <c r="AB4213" s="1">
        <f>Z4213/0.1</f>
        <v>60</v>
      </c>
      <c r="AC4213" s="1">
        <f>AA4213-AB4213</f>
        <v>583</v>
      </c>
      <c r="AD4213" s="1">
        <f>_xlfn.IFNA(INDEX($AV$2:$AV$53,MATCH(B4213,$AU$2:$AU$53,0)),1000)</f>
        <v>628061</v>
      </c>
      <c r="AE4213" s="1">
        <f>C4213/AD4213*100000</f>
        <v>151.2591929764784</v>
      </c>
      <c r="AF4213" s="34">
        <f>IF(B4214=B4213,IFERROR((C4213/C4214)-1,0),0)</f>
        <v>6.3559322033899246E-3</v>
      </c>
      <c r="AG4213" s="35">
        <f>IFERROR(LOG(2)/LOG(1+(AF4213)),AF4213)</f>
        <v>109.40136402739672</v>
      </c>
      <c r="AH4213" s="35">
        <f>AVERAGE(Z4213:Z4219)</f>
        <v>2.7142857142857144</v>
      </c>
      <c r="AJ4213" s="1">
        <f>Q4213/AD4213*100000</f>
        <v>8.5978909691892991</v>
      </c>
      <c r="AK4213" s="34">
        <f>IF(B4214=B4213,IFERROR((Q4213/Q4214)-1,0),0)</f>
        <v>0</v>
      </c>
      <c r="AL4213" s="35">
        <f>IFERROR(LOG(2)/LOG(1+(AK4213)),AK4213)</f>
        <v>0</v>
      </c>
      <c r="AM4213" s="35">
        <f>AVERAGE(W4213:W4219)</f>
        <v>0.14285714285714285</v>
      </c>
      <c r="AN4213" s="4">
        <f>ROUNDDOWN(N4213,0)</f>
        <v>43972</v>
      </c>
      <c r="AO4213" s="38" cm="1">
        <f t="array" ref="AO4213">_xlfn.ANCHORARRAY(AN4213)-1</f>
        <v>43971</v>
      </c>
    </row>
    <row r="4214" spans="1:41" x14ac:dyDescent="0.25">
      <c r="A4214">
        <v>20200520</v>
      </c>
      <c r="B4214" s="1" t="s">
        <v>131</v>
      </c>
      <c r="C4214">
        <v>944</v>
      </c>
      <c r="D4214">
        <v>24114</v>
      </c>
      <c r="F4214">
        <v>15</v>
      </c>
      <c r="L4214">
        <v>824</v>
      </c>
      <c r="M4214" s="1" t="s">
        <v>28</v>
      </c>
      <c r="N4214" s="2">
        <v>43971</v>
      </c>
      <c r="O4214" s="1" t="s">
        <v>4203</v>
      </c>
      <c r="P4214" s="2">
        <v>43971.666666666664</v>
      </c>
      <c r="Q4214">
        <v>54</v>
      </c>
      <c r="S4214">
        <v>25058</v>
      </c>
      <c r="T4214">
        <v>25058</v>
      </c>
      <c r="U4214">
        <v>25058</v>
      </c>
      <c r="V4214">
        <v>50</v>
      </c>
      <c r="W4214">
        <v>0</v>
      </c>
      <c r="X4214">
        <v>0</v>
      </c>
      <c r="Y4214">
        <v>0</v>
      </c>
      <c r="Z4214">
        <v>0</v>
      </c>
      <c r="AA4214">
        <v>0</v>
      </c>
      <c r="AB4214" s="1">
        <f>Z4214/0.1</f>
        <v>0</v>
      </c>
      <c r="AC4214" s="1">
        <f>AA4214-AB4214</f>
        <v>0</v>
      </c>
      <c r="AD4214" s="1">
        <f>_xlfn.IFNA(INDEX($AV$2:$AV$53,MATCH(B4214,$AU$2:$AU$53,0)),1000)</f>
        <v>628061</v>
      </c>
      <c r="AE4214" s="1">
        <f>C4214/AD4214*100000</f>
        <v>150.30387175767959</v>
      </c>
      <c r="AF4214" s="34">
        <f>IF(B4215=B4214,IFERROR((C4214/C4215)-1,0),0)</f>
        <v>0</v>
      </c>
      <c r="AG4214" s="35">
        <f>IFERROR(LOG(2)/LOG(1+(AF4214)),AF4214)</f>
        <v>0</v>
      </c>
      <c r="AH4214" s="35">
        <f>AVERAGE(Z4214:Z4220)</f>
        <v>2</v>
      </c>
      <c r="AJ4214" s="1">
        <f>Q4214/AD4214*100000</f>
        <v>8.5978909691892991</v>
      </c>
      <c r="AK4214" s="34">
        <f>IF(B4215=B4214,IFERROR((Q4214/Q4215)-1,0),0)</f>
        <v>0</v>
      </c>
      <c r="AL4214" s="35">
        <f>IFERROR(LOG(2)/LOG(1+(AK4214)),AK4214)</f>
        <v>0</v>
      </c>
      <c r="AM4214" s="35">
        <f>AVERAGE(W4214:W4220)</f>
        <v>0.14285714285714285</v>
      </c>
      <c r="AN4214" s="4">
        <f>ROUNDDOWN(N4214,0)</f>
        <v>43971</v>
      </c>
      <c r="AO4214" s="38" cm="1">
        <f t="array" ref="AO4214">_xlfn.ANCHORARRAY(AN4214)-1</f>
        <v>43970</v>
      </c>
    </row>
    <row r="4215" spans="1:41" x14ac:dyDescent="0.25">
      <c r="A4215">
        <v>20200519</v>
      </c>
      <c r="B4215" s="1" t="s">
        <v>131</v>
      </c>
      <c r="C4215">
        <v>944</v>
      </c>
      <c r="D4215">
        <v>24114</v>
      </c>
      <c r="F4215">
        <v>24</v>
      </c>
      <c r="L4215">
        <v>820</v>
      </c>
      <c r="M4215" s="1" t="s">
        <v>28</v>
      </c>
      <c r="N4215" s="2">
        <v>43970</v>
      </c>
      <c r="O4215" s="1" t="s">
        <v>4258</v>
      </c>
      <c r="P4215" s="2">
        <v>43970.666666666664</v>
      </c>
      <c r="Q4215">
        <v>54</v>
      </c>
      <c r="S4215">
        <v>25058</v>
      </c>
      <c r="T4215">
        <v>25058</v>
      </c>
      <c r="U4215">
        <v>25058</v>
      </c>
      <c r="V4215">
        <v>50</v>
      </c>
      <c r="W4215">
        <v>0</v>
      </c>
      <c r="X4215">
        <v>0</v>
      </c>
      <c r="Y4215">
        <v>567</v>
      </c>
      <c r="Z4215">
        <v>0</v>
      </c>
      <c r="AA4215">
        <v>567</v>
      </c>
      <c r="AB4215" s="1">
        <f>Z4215/0.1</f>
        <v>0</v>
      </c>
      <c r="AC4215" s="1">
        <f>AA4215-AB4215</f>
        <v>567</v>
      </c>
      <c r="AD4215" s="1">
        <f>_xlfn.IFNA(INDEX($AV$2:$AV$53,MATCH(B4215,$AU$2:$AU$53,0)),1000)</f>
        <v>628061</v>
      </c>
      <c r="AE4215" s="1">
        <f>C4215/AD4215*100000</f>
        <v>150.30387175767959</v>
      </c>
      <c r="AF4215" s="34">
        <f>IF(B4216=B4215,IFERROR((C4215/C4216)-1,0),0)</f>
        <v>0</v>
      </c>
      <c r="AG4215" s="35">
        <f>IFERROR(LOG(2)/LOG(1+(AF4215)),AF4215)</f>
        <v>0</v>
      </c>
      <c r="AH4215" s="35">
        <f>AVERAGE(Z4215:Z4221)</f>
        <v>2.1428571428571428</v>
      </c>
      <c r="AJ4215" s="1">
        <f>Q4215/AD4215*100000</f>
        <v>8.5978909691892991</v>
      </c>
      <c r="AK4215" s="34">
        <f>IF(B4216=B4215,IFERROR((Q4215/Q4216)-1,0),0)</f>
        <v>0</v>
      </c>
      <c r="AL4215" s="35">
        <f>IFERROR(LOG(2)/LOG(1+(AK4215)),AK4215)</f>
        <v>0</v>
      </c>
      <c r="AM4215" s="35">
        <f>AVERAGE(W4215:W4221)</f>
        <v>0.14285714285714285</v>
      </c>
      <c r="AN4215" s="4">
        <f>ROUNDDOWN(N4215,0)</f>
        <v>43970</v>
      </c>
      <c r="AO4215" s="38" cm="1">
        <f t="array" ref="AO4215">_xlfn.ANCHORARRAY(AN4215)-1</f>
        <v>43969</v>
      </c>
    </row>
    <row r="4216" spans="1:41" x14ac:dyDescent="0.25">
      <c r="A4216">
        <v>20200518</v>
      </c>
      <c r="B4216" s="1" t="s">
        <v>131</v>
      </c>
      <c r="C4216">
        <v>944</v>
      </c>
      <c r="D4216">
        <v>23547</v>
      </c>
      <c r="F4216">
        <v>22</v>
      </c>
      <c r="L4216">
        <v>815</v>
      </c>
      <c r="M4216" s="1" t="s">
        <v>28</v>
      </c>
      <c r="N4216" s="2">
        <v>43969</v>
      </c>
      <c r="O4216" s="1" t="s">
        <v>4313</v>
      </c>
      <c r="P4216" s="2">
        <v>43969.666666666664</v>
      </c>
      <c r="Q4216">
        <v>54</v>
      </c>
      <c r="S4216">
        <v>24491</v>
      </c>
      <c r="T4216">
        <v>24491</v>
      </c>
      <c r="U4216">
        <v>24491</v>
      </c>
      <c r="V4216">
        <v>50</v>
      </c>
      <c r="W4216">
        <v>0</v>
      </c>
      <c r="X4216">
        <v>0</v>
      </c>
      <c r="Y4216">
        <v>573</v>
      </c>
      <c r="Z4216">
        <v>4</v>
      </c>
      <c r="AA4216">
        <v>577</v>
      </c>
      <c r="AB4216" s="1">
        <f>Z4216/0.1</f>
        <v>40</v>
      </c>
      <c r="AC4216" s="1">
        <f>AA4216-AB4216</f>
        <v>537</v>
      </c>
      <c r="AD4216" s="1">
        <f>_xlfn.IFNA(INDEX($AV$2:$AV$53,MATCH(B4216,$AU$2:$AU$53,0)),1000)</f>
        <v>628061</v>
      </c>
      <c r="AE4216" s="1">
        <f>C4216/AD4216*100000</f>
        <v>150.30387175767959</v>
      </c>
      <c r="AF4216" s="34">
        <f>IF(B4217=B4216,IFERROR((C4216/C4217)-1,0),0)</f>
        <v>4.2553191489360653E-3</v>
      </c>
      <c r="AG4216" s="35">
        <f>IFERROR(LOG(2)/LOG(1+(AF4216)),AF4216)</f>
        <v>163.2359157465655</v>
      </c>
      <c r="AH4216" s="35">
        <f>AVERAGE(Z4216:Z4222)</f>
        <v>2.4285714285714284</v>
      </c>
      <c r="AJ4216" s="1">
        <f>Q4216/AD4216*100000</f>
        <v>8.5978909691892991</v>
      </c>
      <c r="AK4216" s="34">
        <f>IF(B4217=B4216,IFERROR((Q4216/Q4217)-1,0),0)</f>
        <v>0</v>
      </c>
      <c r="AL4216" s="35">
        <f>IFERROR(LOG(2)/LOG(1+(AK4216)),AK4216)</f>
        <v>0</v>
      </c>
      <c r="AM4216" s="35">
        <f>AVERAGE(W4216:W4222)</f>
        <v>0.14285714285714285</v>
      </c>
      <c r="AN4216" s="4">
        <f>ROUNDDOWN(N4216,0)</f>
        <v>43969</v>
      </c>
      <c r="AO4216" s="38" cm="1">
        <f t="array" ref="AO4216">_xlfn.ANCHORARRAY(AN4216)-1</f>
        <v>43968</v>
      </c>
    </row>
    <row r="4217" spans="1:41" x14ac:dyDescent="0.25">
      <c r="A4217">
        <v>20200517</v>
      </c>
      <c r="B4217" s="1" t="s">
        <v>131</v>
      </c>
      <c r="C4217">
        <v>940</v>
      </c>
      <c r="D4217">
        <v>22974</v>
      </c>
      <c r="F4217">
        <v>14</v>
      </c>
      <c r="L4217">
        <v>810</v>
      </c>
      <c r="M4217" s="1" t="s">
        <v>28</v>
      </c>
      <c r="N4217" s="2">
        <v>43968</v>
      </c>
      <c r="O4217" s="1" t="s">
        <v>4321</v>
      </c>
      <c r="P4217" s="2">
        <v>43968.666666666664</v>
      </c>
      <c r="Q4217">
        <v>54</v>
      </c>
      <c r="S4217">
        <v>23914</v>
      </c>
      <c r="T4217">
        <v>23914</v>
      </c>
      <c r="U4217">
        <v>23914</v>
      </c>
      <c r="V4217">
        <v>50</v>
      </c>
      <c r="W4217">
        <v>1</v>
      </c>
      <c r="X4217">
        <v>0</v>
      </c>
      <c r="Y4217">
        <v>777</v>
      </c>
      <c r="Z4217">
        <v>0</v>
      </c>
      <c r="AA4217">
        <v>777</v>
      </c>
      <c r="AB4217" s="1">
        <f>Z4217/0.1</f>
        <v>0</v>
      </c>
      <c r="AC4217" s="1">
        <f>AA4217-AB4217</f>
        <v>777</v>
      </c>
      <c r="AD4217" s="1">
        <f>_xlfn.IFNA(INDEX($AV$2:$AV$53,MATCH(B4217,$AU$2:$AU$53,0)),1000)</f>
        <v>628061</v>
      </c>
      <c r="AE4217" s="1">
        <f>C4217/AD4217*100000</f>
        <v>149.66699094514703</v>
      </c>
      <c r="AF4217" s="34">
        <f>IF(B4218=B4217,IFERROR((C4217/C4218)-1,0),0)</f>
        <v>0</v>
      </c>
      <c r="AG4217" s="35">
        <f>IFERROR(LOG(2)/LOG(1+(AF4217)),AF4217)</f>
        <v>0</v>
      </c>
      <c r="AH4217" s="35">
        <f>AVERAGE(Z4217:Z4223)</f>
        <v>2</v>
      </c>
      <c r="AJ4217" s="1">
        <f>Q4217/AD4217*100000</f>
        <v>8.5978909691892991</v>
      </c>
      <c r="AK4217" s="34">
        <f>IF(B4218=B4217,IFERROR((Q4217/Q4218)-1,0),0)</f>
        <v>1.8867924528301883E-2</v>
      </c>
      <c r="AL4217" s="35">
        <f>IFERROR(LOG(2)/LOG(1+(AK4217)),AK4217)</f>
        <v>37.082294466303075</v>
      </c>
      <c r="AM4217" s="35">
        <f>AVERAGE(W4217:W4223)</f>
        <v>0.14285714285714285</v>
      </c>
      <c r="AN4217" s="4">
        <f>ROUNDDOWN(N4217,0)</f>
        <v>43968</v>
      </c>
      <c r="AO4217" s="38" cm="1">
        <f t="array" ref="AO4217">_xlfn.ANCHORARRAY(AN4217)-1</f>
        <v>43967</v>
      </c>
    </row>
    <row r="4218" spans="1:41" x14ac:dyDescent="0.25">
      <c r="A4218">
        <v>20200516</v>
      </c>
      <c r="B4218" s="1" t="s">
        <v>131</v>
      </c>
      <c r="C4218">
        <v>940</v>
      </c>
      <c r="D4218">
        <v>22197</v>
      </c>
      <c r="F4218">
        <v>20</v>
      </c>
      <c r="L4218">
        <v>804</v>
      </c>
      <c r="M4218" s="1" t="s">
        <v>28</v>
      </c>
      <c r="N4218" s="2">
        <v>43967</v>
      </c>
      <c r="O4218" s="1" t="s">
        <v>4325</v>
      </c>
      <c r="P4218" s="2">
        <v>43967.666666666664</v>
      </c>
      <c r="Q4218">
        <v>53</v>
      </c>
      <c r="S4218">
        <v>23137</v>
      </c>
      <c r="T4218">
        <v>23137</v>
      </c>
      <c r="U4218">
        <v>23137</v>
      </c>
      <c r="V4218">
        <v>50</v>
      </c>
      <c r="W4218">
        <v>0</v>
      </c>
      <c r="X4218">
        <v>0</v>
      </c>
      <c r="Y4218">
        <v>960</v>
      </c>
      <c r="Z4218">
        <v>8</v>
      </c>
      <c r="AA4218">
        <v>968</v>
      </c>
      <c r="AB4218" s="1">
        <f>Z4218/0.1</f>
        <v>80</v>
      </c>
      <c r="AC4218" s="1">
        <f>AA4218-AB4218</f>
        <v>888</v>
      </c>
      <c r="AD4218" s="1">
        <f>_xlfn.IFNA(INDEX($AV$2:$AV$53,MATCH(B4218,$AU$2:$AU$53,0)),1000)</f>
        <v>628061</v>
      </c>
      <c r="AE4218" s="1">
        <f>C4218/AD4218*100000</f>
        <v>149.66699094514703</v>
      </c>
      <c r="AF4218" s="34">
        <f>IF(B4219=B4218,IFERROR((C4218/C4219)-1,0),0)</f>
        <v>8.5836909871244149E-3</v>
      </c>
      <c r="AG4218" s="35">
        <f>IFERROR(LOG(2)/LOG(1+(AF4218)),AF4218)</f>
        <v>81.097726428536646</v>
      </c>
      <c r="AH4218" s="35">
        <f>AVERAGE(Z4218:Z4224)</f>
        <v>2</v>
      </c>
      <c r="AJ4218" s="1">
        <f>Q4218/AD4218*100000</f>
        <v>8.4386707660561626</v>
      </c>
      <c r="AK4218" s="34">
        <f>IF(B4219=B4218,IFERROR((Q4218/Q4219)-1,0),0)</f>
        <v>0</v>
      </c>
      <c r="AL4218" s="35">
        <f>IFERROR(LOG(2)/LOG(1+(AK4218)),AK4218)</f>
        <v>0</v>
      </c>
      <c r="AM4218" s="35">
        <f>AVERAGE(W4218:W4224)</f>
        <v>0</v>
      </c>
      <c r="AN4218" s="4">
        <f>ROUNDDOWN(N4218,0)</f>
        <v>43967</v>
      </c>
      <c r="AO4218" s="38" cm="1">
        <f t="array" ref="AO4218">_xlfn.ANCHORARRAY(AN4218)-1</f>
        <v>43966</v>
      </c>
    </row>
    <row r="4219" spans="1:41" x14ac:dyDescent="0.25">
      <c r="A4219">
        <v>20200515</v>
      </c>
      <c r="B4219" s="1" t="s">
        <v>131</v>
      </c>
      <c r="C4219">
        <v>932</v>
      </c>
      <c r="D4219">
        <v>21237</v>
      </c>
      <c r="F4219">
        <v>17</v>
      </c>
      <c r="L4219">
        <v>796</v>
      </c>
      <c r="M4219" s="1" t="s">
        <v>28</v>
      </c>
      <c r="N4219" s="2">
        <v>43966</v>
      </c>
      <c r="O4219" s="1" t="s">
        <v>4329</v>
      </c>
      <c r="P4219" s="2">
        <v>43966.666666666664</v>
      </c>
      <c r="Q4219">
        <v>53</v>
      </c>
      <c r="S4219">
        <v>22169</v>
      </c>
      <c r="T4219">
        <v>22169</v>
      </c>
      <c r="U4219">
        <v>22169</v>
      </c>
      <c r="V4219">
        <v>50</v>
      </c>
      <c r="W4219">
        <v>0</v>
      </c>
      <c r="X4219">
        <v>0</v>
      </c>
      <c r="Y4219">
        <v>740</v>
      </c>
      <c r="Z4219">
        <v>1</v>
      </c>
      <c r="AA4219">
        <v>741</v>
      </c>
      <c r="AB4219" s="1">
        <f>Z4219/0.1</f>
        <v>10</v>
      </c>
      <c r="AC4219" s="1">
        <f>AA4219-AB4219</f>
        <v>731</v>
      </c>
      <c r="AD4219" s="1">
        <f>_xlfn.IFNA(INDEX($AV$2:$AV$53,MATCH(B4219,$AU$2:$AU$53,0)),1000)</f>
        <v>628061</v>
      </c>
      <c r="AE4219" s="1">
        <f>C4219/AD4219*100000</f>
        <v>148.39322932008196</v>
      </c>
      <c r="AF4219" s="34">
        <f>IF(B4220=B4219,IFERROR((C4219/C4220)-1,0),0)</f>
        <v>1.0741138560688146E-3</v>
      </c>
      <c r="AG4219" s="35">
        <f>IFERROR(LOG(2)/LOG(1+(AF4219)),AF4219)</f>
        <v>645.66653668159506</v>
      </c>
      <c r="AH4219" s="35">
        <f>AVERAGE(Z4219:Z4225)</f>
        <v>2</v>
      </c>
      <c r="AJ4219" s="1">
        <f>Q4219/AD4219*100000</f>
        <v>8.4386707660561626</v>
      </c>
      <c r="AK4219" s="34">
        <f>IF(B4220=B4219,IFERROR((Q4219/Q4220)-1,0),0)</f>
        <v>0</v>
      </c>
      <c r="AL4219" s="35">
        <f>IFERROR(LOG(2)/LOG(1+(AK4219)),AK4219)</f>
        <v>0</v>
      </c>
      <c r="AM4219" s="35">
        <f>AVERAGE(W4219:W4225)</f>
        <v>0</v>
      </c>
      <c r="AN4219" s="4">
        <f>ROUNDDOWN(N4219,0)</f>
        <v>43966</v>
      </c>
      <c r="AO4219" s="38" cm="1">
        <f t="array" ref="AO4219">_xlfn.ANCHORARRAY(AN4219)-1</f>
        <v>43965</v>
      </c>
    </row>
    <row r="4220" spans="1:41" x14ac:dyDescent="0.25">
      <c r="A4220">
        <v>20200514</v>
      </c>
      <c r="B4220" s="1" t="s">
        <v>131</v>
      </c>
      <c r="C4220">
        <v>931</v>
      </c>
      <c r="D4220">
        <v>20497</v>
      </c>
      <c r="F4220">
        <v>18</v>
      </c>
      <c r="L4220">
        <v>792</v>
      </c>
      <c r="M4220" s="1" t="s">
        <v>28</v>
      </c>
      <c r="N4220" s="2">
        <v>43965</v>
      </c>
      <c r="O4220" s="1" t="s">
        <v>4334</v>
      </c>
      <c r="P4220" s="2">
        <v>43965.666666666664</v>
      </c>
      <c r="Q4220">
        <v>53</v>
      </c>
      <c r="S4220">
        <v>21428</v>
      </c>
      <c r="T4220">
        <v>21428</v>
      </c>
      <c r="U4220">
        <v>21428</v>
      </c>
      <c r="V4220">
        <v>50</v>
      </c>
      <c r="W4220">
        <v>0</v>
      </c>
      <c r="X4220">
        <v>0</v>
      </c>
      <c r="Y4220">
        <v>789</v>
      </c>
      <c r="Z4220">
        <v>1</v>
      </c>
      <c r="AA4220">
        <v>790</v>
      </c>
      <c r="AB4220" s="1">
        <f>Z4220/0.1</f>
        <v>10</v>
      </c>
      <c r="AC4220" s="1">
        <f>AA4220-AB4220</f>
        <v>780</v>
      </c>
      <c r="AD4220" s="1">
        <f>_xlfn.IFNA(INDEX($AV$2:$AV$53,MATCH(B4220,$AU$2:$AU$53,0)),1000)</f>
        <v>628061</v>
      </c>
      <c r="AE4220" s="1">
        <f>C4220/AD4220*100000</f>
        <v>148.23400911694884</v>
      </c>
      <c r="AF4220" s="34">
        <f>IF(B4221=B4220,IFERROR((C4220/C4221)-1,0),0)</f>
        <v>1.0752688172042113E-3</v>
      </c>
      <c r="AG4220" s="35">
        <f>IFERROR(LOG(2)/LOG(1+(AF4220)),AF4220)</f>
        <v>644.97338943449029</v>
      </c>
      <c r="AH4220" s="35">
        <f>AVERAGE(Z4220:Z4226)</f>
        <v>2.1428571428571428</v>
      </c>
      <c r="AJ4220" s="1">
        <f>Q4220/AD4220*100000</f>
        <v>8.4386707660561626</v>
      </c>
      <c r="AK4220" s="34">
        <f>IF(B4221=B4220,IFERROR((Q4220/Q4221)-1,0),0)</f>
        <v>0</v>
      </c>
      <c r="AL4220" s="35">
        <f>IFERROR(LOG(2)/LOG(1+(AK4220)),AK4220)</f>
        <v>0</v>
      </c>
      <c r="AM4220" s="35">
        <f>AVERAGE(W4220:W4226)</f>
        <v>0</v>
      </c>
      <c r="AN4220" s="4">
        <f>ROUNDDOWN(N4220,0)</f>
        <v>43965</v>
      </c>
      <c r="AO4220" s="38" cm="1">
        <f t="array" ref="AO4220">_xlfn.ANCHORARRAY(AN4220)-1</f>
        <v>43964</v>
      </c>
    </row>
    <row r="4221" spans="1:41" x14ac:dyDescent="0.25">
      <c r="A4221">
        <v>20200513</v>
      </c>
      <c r="B4221" s="1" t="s">
        <v>131</v>
      </c>
      <c r="C4221">
        <v>930</v>
      </c>
      <c r="D4221">
        <v>19708</v>
      </c>
      <c r="F4221">
        <v>17</v>
      </c>
      <c r="L4221">
        <v>789</v>
      </c>
      <c r="M4221" s="1" t="s">
        <v>28</v>
      </c>
      <c r="N4221" s="2">
        <v>43964</v>
      </c>
      <c r="O4221" s="1" t="s">
        <v>4338</v>
      </c>
      <c r="P4221" s="2">
        <v>43964.666666666664</v>
      </c>
      <c r="Q4221">
        <v>53</v>
      </c>
      <c r="S4221">
        <v>20638</v>
      </c>
      <c r="T4221">
        <v>20638</v>
      </c>
      <c r="U4221">
        <v>20638</v>
      </c>
      <c r="V4221">
        <v>50</v>
      </c>
      <c r="W4221">
        <v>0</v>
      </c>
      <c r="X4221">
        <v>0</v>
      </c>
      <c r="Y4221">
        <v>601</v>
      </c>
      <c r="Z4221">
        <v>1</v>
      </c>
      <c r="AA4221">
        <v>602</v>
      </c>
      <c r="AB4221" s="1">
        <f>Z4221/0.1</f>
        <v>10</v>
      </c>
      <c r="AC4221" s="1">
        <f>AA4221-AB4221</f>
        <v>592</v>
      </c>
      <c r="AD4221" s="1">
        <f>_xlfn.IFNA(INDEX($AV$2:$AV$53,MATCH(B4221,$AU$2:$AU$53,0)),1000)</f>
        <v>628061</v>
      </c>
      <c r="AE4221" s="1">
        <f>C4221/AD4221*100000</f>
        <v>148.07478891381569</v>
      </c>
      <c r="AF4221" s="34">
        <f>IF(B4222=B4221,IFERROR((C4221/C4222)-1,0),0)</f>
        <v>1.0764262648008671E-3</v>
      </c>
      <c r="AG4221" s="35">
        <f>IFERROR(LOG(2)/LOG(1+(AF4221)),AF4221)</f>
        <v>644.28024218708799</v>
      </c>
      <c r="AH4221" s="35">
        <f>AVERAGE(Z4221:Z4227)</f>
        <v>2.2857142857142856</v>
      </c>
      <c r="AJ4221" s="1">
        <f>Q4221/AD4221*100000</f>
        <v>8.4386707660561626</v>
      </c>
      <c r="AK4221" s="34">
        <f>IF(B4222=B4221,IFERROR((Q4221/Q4222)-1,0),0)</f>
        <v>0</v>
      </c>
      <c r="AL4221" s="35">
        <f>IFERROR(LOG(2)/LOG(1+(AK4221)),AK4221)</f>
        <v>0</v>
      </c>
      <c r="AM4221" s="35">
        <f>AVERAGE(W4221:W4227)</f>
        <v>0.14285714285714285</v>
      </c>
      <c r="AN4221" s="4">
        <f>ROUNDDOWN(N4221,0)</f>
        <v>43964</v>
      </c>
      <c r="AO4221" s="38" cm="1">
        <f t="array" ref="AO4221">_xlfn.ANCHORARRAY(AN4221)-1</f>
        <v>43963</v>
      </c>
    </row>
    <row r="4222" spans="1:41" x14ac:dyDescent="0.25">
      <c r="A4222">
        <v>20200512</v>
      </c>
      <c r="B4222" s="1" t="s">
        <v>131</v>
      </c>
      <c r="C4222">
        <v>929</v>
      </c>
      <c r="D4222">
        <v>19107</v>
      </c>
      <c r="F4222">
        <v>18</v>
      </c>
      <c r="L4222">
        <v>787</v>
      </c>
      <c r="M4222" s="1" t="s">
        <v>28</v>
      </c>
      <c r="N4222" s="2">
        <v>43963</v>
      </c>
      <c r="O4222" s="1" t="s">
        <v>4341</v>
      </c>
      <c r="P4222" s="2">
        <v>43963.666666666664</v>
      </c>
      <c r="Q4222">
        <v>53</v>
      </c>
      <c r="S4222">
        <v>20036</v>
      </c>
      <c r="T4222">
        <v>20036</v>
      </c>
      <c r="U4222">
        <v>20036</v>
      </c>
      <c r="V4222">
        <v>50</v>
      </c>
      <c r="W4222">
        <v>0</v>
      </c>
      <c r="X4222">
        <v>0</v>
      </c>
      <c r="Y4222">
        <v>310</v>
      </c>
      <c r="Z4222">
        <v>2</v>
      </c>
      <c r="AA4222">
        <v>312</v>
      </c>
      <c r="AB4222" s="1">
        <f>Z4222/0.1</f>
        <v>20</v>
      </c>
      <c r="AC4222" s="1">
        <f>AA4222-AB4222</f>
        <v>292</v>
      </c>
      <c r="AD4222" s="1">
        <f>_xlfn.IFNA(INDEX($AV$2:$AV$53,MATCH(B4222,$AU$2:$AU$53,0)),1000)</f>
        <v>628061</v>
      </c>
      <c r="AE4222" s="1">
        <f>C4222/AD4222*100000</f>
        <v>147.91556871068258</v>
      </c>
      <c r="AF4222" s="34">
        <f>IF(B4223=B4222,IFERROR((C4222/C4223)-1,0),0)</f>
        <v>2.1574973031284195E-3</v>
      </c>
      <c r="AG4222" s="35">
        <f>IFERROR(LOG(2)/LOG(1+(AF4222)),AF4222)</f>
        <v>321.62016729212871</v>
      </c>
      <c r="AH4222" s="35">
        <f>AVERAGE(Z4222:Z4228)</f>
        <v>2.8571428571428572</v>
      </c>
      <c r="AJ4222" s="1">
        <f>Q4222/AD4222*100000</f>
        <v>8.4386707660561626</v>
      </c>
      <c r="AK4222" s="34">
        <f>IF(B4223=B4222,IFERROR((Q4222/Q4223)-1,0),0)</f>
        <v>0</v>
      </c>
      <c r="AL4222" s="35">
        <f>IFERROR(LOG(2)/LOG(1+(AK4222)),AK4222)</f>
        <v>0</v>
      </c>
      <c r="AM4222" s="35">
        <f>AVERAGE(W4222:W4228)</f>
        <v>0.14285714285714285</v>
      </c>
      <c r="AN4222" s="4">
        <f>ROUNDDOWN(N4222,0)</f>
        <v>43963</v>
      </c>
      <c r="AO4222" s="38" cm="1">
        <f t="array" ref="AO4222">_xlfn.ANCHORARRAY(AN4222)-1</f>
        <v>43962</v>
      </c>
    </row>
    <row r="4223" spans="1:41" x14ac:dyDescent="0.25">
      <c r="A4223">
        <v>20200511</v>
      </c>
      <c r="B4223" s="1" t="s">
        <v>131</v>
      </c>
      <c r="C4223">
        <v>927</v>
      </c>
      <c r="D4223">
        <v>18797</v>
      </c>
      <c r="F4223">
        <v>14</v>
      </c>
      <c r="L4223">
        <v>785</v>
      </c>
      <c r="M4223" s="1" t="s">
        <v>28</v>
      </c>
      <c r="N4223" s="2">
        <v>43962</v>
      </c>
      <c r="O4223" s="1" t="s">
        <v>4344</v>
      </c>
      <c r="P4223" s="2">
        <v>43962.666666666664</v>
      </c>
      <c r="Q4223">
        <v>53</v>
      </c>
      <c r="S4223">
        <v>19724</v>
      </c>
      <c r="T4223">
        <v>19724</v>
      </c>
      <c r="U4223">
        <v>19724</v>
      </c>
      <c r="V4223">
        <v>50</v>
      </c>
      <c r="W4223">
        <v>0</v>
      </c>
      <c r="X4223">
        <v>0</v>
      </c>
      <c r="Y4223">
        <v>630</v>
      </c>
      <c r="Z4223">
        <v>1</v>
      </c>
      <c r="AA4223">
        <v>631</v>
      </c>
      <c r="AB4223" s="1">
        <f>Z4223/0.1</f>
        <v>10</v>
      </c>
      <c r="AC4223" s="1">
        <f>AA4223-AB4223</f>
        <v>621</v>
      </c>
      <c r="AD4223" s="1">
        <f>_xlfn.IFNA(INDEX($AV$2:$AV$53,MATCH(B4223,$AU$2:$AU$53,0)),1000)</f>
        <v>628061</v>
      </c>
      <c r="AE4223" s="1">
        <f>C4223/AD4223*100000</f>
        <v>147.59712830441629</v>
      </c>
      <c r="AF4223" s="34">
        <f>IF(B4224=B4223,IFERROR((C4223/C4224)-1,0),0)</f>
        <v>1.0799136069115089E-3</v>
      </c>
      <c r="AG4223" s="35">
        <f>IFERROR(LOG(2)/LOG(1+(AF4223)),AF4223)</f>
        <v>642.20080044415511</v>
      </c>
      <c r="AH4223" s="35">
        <f>AVERAGE(Z4223:Z4229)</f>
        <v>3</v>
      </c>
      <c r="AJ4223" s="1">
        <f>Q4223/AD4223*100000</f>
        <v>8.4386707660561626</v>
      </c>
      <c r="AK4223" s="34">
        <f>IF(B4224=B4223,IFERROR((Q4223/Q4224)-1,0),0)</f>
        <v>0</v>
      </c>
      <c r="AL4223" s="35">
        <f>IFERROR(LOG(2)/LOG(1+(AK4223)),AK4223)</f>
        <v>0</v>
      </c>
      <c r="AM4223" s="35">
        <f>AVERAGE(W4223:W4229)</f>
        <v>0.14285714285714285</v>
      </c>
      <c r="AN4223" s="4">
        <f>ROUNDDOWN(N4223,0)</f>
        <v>43962</v>
      </c>
      <c r="AO4223" s="38" cm="1">
        <f t="array" ref="AO4223">_xlfn.ANCHORARRAY(AN4223)-1</f>
        <v>43961</v>
      </c>
    </row>
    <row r="4224" spans="1:41" x14ac:dyDescent="0.25">
      <c r="A4224">
        <v>20200510</v>
      </c>
      <c r="B4224" s="1" t="s">
        <v>131</v>
      </c>
      <c r="C4224">
        <v>926</v>
      </c>
      <c r="D4224">
        <v>18167</v>
      </c>
      <c r="F4224">
        <v>21</v>
      </c>
      <c r="L4224">
        <v>777</v>
      </c>
      <c r="M4224" s="1" t="s">
        <v>28</v>
      </c>
      <c r="N4224" s="2">
        <v>43961</v>
      </c>
      <c r="O4224" s="1" t="s">
        <v>4347</v>
      </c>
      <c r="P4224" s="2">
        <v>43961.666666666664</v>
      </c>
      <c r="Q4224">
        <v>53</v>
      </c>
      <c r="S4224">
        <v>19093</v>
      </c>
      <c r="T4224">
        <v>19093</v>
      </c>
      <c r="U4224">
        <v>19093</v>
      </c>
      <c r="V4224">
        <v>50</v>
      </c>
      <c r="W4224">
        <v>0</v>
      </c>
      <c r="X4224">
        <v>0</v>
      </c>
      <c r="Y4224">
        <v>477</v>
      </c>
      <c r="Z4224">
        <v>0</v>
      </c>
      <c r="AA4224">
        <v>477</v>
      </c>
      <c r="AB4224" s="1">
        <f>Z4224/0.1</f>
        <v>0</v>
      </c>
      <c r="AC4224" s="1">
        <f>AA4224-AB4224</f>
        <v>477</v>
      </c>
      <c r="AD4224" s="1">
        <f>_xlfn.IFNA(INDEX($AV$2:$AV$53,MATCH(B4224,$AU$2:$AU$53,0)),1000)</f>
        <v>628061</v>
      </c>
      <c r="AE4224" s="1">
        <f>C4224/AD4224*100000</f>
        <v>147.43790810128314</v>
      </c>
      <c r="AF4224" s="34">
        <f>IF(B4225=B4224,IFERROR((C4224/C4225)-1,0),0)</f>
        <v>0</v>
      </c>
      <c r="AG4224" s="35">
        <f>IFERROR(LOG(2)/LOG(1+(AF4224)),AF4224)</f>
        <v>0</v>
      </c>
      <c r="AH4224" s="35">
        <f>AVERAGE(Z4224:Z4230)</f>
        <v>3.5714285714285716</v>
      </c>
      <c r="AJ4224" s="1">
        <f>Q4224/AD4224*100000</f>
        <v>8.4386707660561626</v>
      </c>
      <c r="AK4224" s="34">
        <f>IF(B4225=B4224,IFERROR((Q4224/Q4225)-1,0),0)</f>
        <v>0</v>
      </c>
      <c r="AL4224" s="35">
        <f>IFERROR(LOG(2)/LOG(1+(AK4224)),AK4224)</f>
        <v>0</v>
      </c>
      <c r="AM4224" s="35">
        <f>AVERAGE(W4224:W4230)</f>
        <v>0.14285714285714285</v>
      </c>
      <c r="AN4224" s="4">
        <f>ROUNDDOWN(N4224,0)</f>
        <v>43961</v>
      </c>
      <c r="AO4224" s="38" cm="1">
        <f t="array" ref="AO4224">_xlfn.ANCHORARRAY(AN4224)-1</f>
        <v>43960</v>
      </c>
    </row>
    <row r="4225" spans="1:41" x14ac:dyDescent="0.25">
      <c r="A4225">
        <v>20200509</v>
      </c>
      <c r="B4225" s="1" t="s">
        <v>131</v>
      </c>
      <c r="C4225">
        <v>926</v>
      </c>
      <c r="D4225">
        <v>17690</v>
      </c>
      <c r="F4225">
        <v>21</v>
      </c>
      <c r="L4225">
        <v>744</v>
      </c>
      <c r="M4225" s="1" t="s">
        <v>28</v>
      </c>
      <c r="N4225" s="2">
        <v>43960</v>
      </c>
      <c r="O4225" s="1" t="s">
        <v>4350</v>
      </c>
      <c r="P4225" s="2">
        <v>43960.666666666664</v>
      </c>
      <c r="Q4225">
        <v>53</v>
      </c>
      <c r="S4225">
        <v>18616</v>
      </c>
      <c r="T4225">
        <v>18616</v>
      </c>
      <c r="U4225">
        <v>18616</v>
      </c>
      <c r="V4225">
        <v>50</v>
      </c>
      <c r="W4225">
        <v>0</v>
      </c>
      <c r="X4225">
        <v>0</v>
      </c>
      <c r="Y4225">
        <v>468</v>
      </c>
      <c r="Z4225">
        <v>8</v>
      </c>
      <c r="AA4225">
        <v>476</v>
      </c>
      <c r="AB4225" s="1">
        <f>Z4225/0.1</f>
        <v>80</v>
      </c>
      <c r="AC4225" s="1">
        <f>AA4225-AB4225</f>
        <v>396</v>
      </c>
      <c r="AD4225" s="1">
        <f>_xlfn.IFNA(INDEX($AV$2:$AV$53,MATCH(B4225,$AU$2:$AU$53,0)),1000)</f>
        <v>628061</v>
      </c>
      <c r="AE4225" s="1">
        <f>C4225/AD4225*100000</f>
        <v>147.43790810128314</v>
      </c>
      <c r="AF4225" s="34">
        <f>IF(B4226=B4225,IFERROR((C4225/C4226)-1,0),0)</f>
        <v>8.7145969498909626E-3</v>
      </c>
      <c r="AG4225" s="35">
        <f>IFERROR(LOG(2)/LOG(1+(AF4225)),AF4225)</f>
        <v>79.884711365999166</v>
      </c>
      <c r="AH4225" s="35">
        <f>AVERAGE(Z4225:Z4231)</f>
        <v>4.2857142857142856</v>
      </c>
      <c r="AJ4225" s="1">
        <f>Q4225/AD4225*100000</f>
        <v>8.4386707660561626</v>
      </c>
      <c r="AK4225" s="34">
        <f>IF(B4226=B4225,IFERROR((Q4225/Q4226)-1,0),0)</f>
        <v>0</v>
      </c>
      <c r="AL4225" s="35">
        <f>IFERROR(LOG(2)/LOG(1+(AK4225)),AK4225)</f>
        <v>0</v>
      </c>
      <c r="AM4225" s="35">
        <f>AVERAGE(W4225:W4231)</f>
        <v>0.2857142857142857</v>
      </c>
      <c r="AN4225" s="4">
        <f>ROUNDDOWN(N4225,0)</f>
        <v>43960</v>
      </c>
      <c r="AO4225" s="38" cm="1">
        <f t="array" ref="AO4225">_xlfn.ANCHORARRAY(AN4225)-1</f>
        <v>43959</v>
      </c>
    </row>
    <row r="4226" spans="1:41" x14ac:dyDescent="0.25">
      <c r="A4226">
        <v>20200508</v>
      </c>
      <c r="B4226" s="1" t="s">
        <v>131</v>
      </c>
      <c r="C4226">
        <v>918</v>
      </c>
      <c r="D4226">
        <v>17222</v>
      </c>
      <c r="F4226">
        <v>15</v>
      </c>
      <c r="L4226">
        <v>737</v>
      </c>
      <c r="M4226" s="1" t="s">
        <v>28</v>
      </c>
      <c r="N4226" s="2">
        <v>43959</v>
      </c>
      <c r="O4226" s="1" t="s">
        <v>4353</v>
      </c>
      <c r="P4226" s="2">
        <v>43959.666666666664</v>
      </c>
      <c r="Q4226">
        <v>53</v>
      </c>
      <c r="S4226">
        <v>18140</v>
      </c>
      <c r="T4226">
        <v>18140</v>
      </c>
      <c r="U4226">
        <v>18140</v>
      </c>
      <c r="V4226">
        <v>50</v>
      </c>
      <c r="W4226">
        <v>0</v>
      </c>
      <c r="X4226">
        <v>0</v>
      </c>
      <c r="Y4226">
        <v>532</v>
      </c>
      <c r="Z4226">
        <v>2</v>
      </c>
      <c r="AA4226">
        <v>534</v>
      </c>
      <c r="AB4226" s="1">
        <f>Z4226/0.1</f>
        <v>20</v>
      </c>
      <c r="AC4226" s="1">
        <f>AA4226-AB4226</f>
        <v>514</v>
      </c>
      <c r="AD4226" s="1">
        <f>_xlfn.IFNA(INDEX($AV$2:$AV$53,MATCH(B4226,$AU$2:$AU$53,0)),1000)</f>
        <v>628061</v>
      </c>
      <c r="AE4226" s="1">
        <f>C4226/AD4226*100000</f>
        <v>146.16414647621809</v>
      </c>
      <c r="AF4226" s="34">
        <f>IF(B4227=B4226,IFERROR((C4226/C4227)-1,0),0)</f>
        <v>2.1834061135370675E-3</v>
      </c>
      <c r="AG4226" s="35">
        <f>IFERROR(LOG(2)/LOG(1+(AF4226)),AF4226)</f>
        <v>317.80785630575343</v>
      </c>
      <c r="AH4226" s="35">
        <f>AVERAGE(Z4226:Z4232)</f>
        <v>4.7142857142857144</v>
      </c>
      <c r="AJ4226" s="1">
        <f>Q4226/AD4226*100000</f>
        <v>8.4386707660561626</v>
      </c>
      <c r="AK4226" s="34">
        <f>IF(B4227=B4226,IFERROR((Q4226/Q4227)-1,0),0)</f>
        <v>0</v>
      </c>
      <c r="AL4226" s="35">
        <f>IFERROR(LOG(2)/LOG(1+(AK4226)),AK4226)</f>
        <v>0</v>
      </c>
      <c r="AM4226" s="35">
        <f>AVERAGE(W4226:W4232)</f>
        <v>0.42857142857142855</v>
      </c>
      <c r="AN4226" s="4">
        <f>ROUNDDOWN(N4226,0)</f>
        <v>43959</v>
      </c>
      <c r="AO4226" s="38" cm="1">
        <f t="array" ref="AO4226">_xlfn.ANCHORARRAY(AN4226)-1</f>
        <v>43958</v>
      </c>
    </row>
    <row r="4227" spans="1:41" x14ac:dyDescent="0.25">
      <c r="A4227">
        <v>20200507</v>
      </c>
      <c r="B4227" s="1" t="s">
        <v>131</v>
      </c>
      <c r="C4227">
        <v>916</v>
      </c>
      <c r="D4227">
        <v>16690</v>
      </c>
      <c r="F4227">
        <v>14</v>
      </c>
      <c r="H4227">
        <v>2</v>
      </c>
      <c r="J4227">
        <v>0</v>
      </c>
      <c r="L4227">
        <v>718</v>
      </c>
      <c r="M4227" s="1" t="s">
        <v>28</v>
      </c>
      <c r="N4227" s="2">
        <v>43958</v>
      </c>
      <c r="O4227" s="1" t="s">
        <v>4356</v>
      </c>
      <c r="P4227" s="2">
        <v>43958.666666666664</v>
      </c>
      <c r="Q4227">
        <v>53</v>
      </c>
      <c r="S4227">
        <v>17606</v>
      </c>
      <c r="T4227">
        <v>17606</v>
      </c>
      <c r="U4227">
        <v>17606</v>
      </c>
      <c r="V4227">
        <v>50</v>
      </c>
      <c r="W4227">
        <v>1</v>
      </c>
      <c r="X4227">
        <v>0</v>
      </c>
      <c r="Y4227">
        <v>409</v>
      </c>
      <c r="Z4227">
        <v>2</v>
      </c>
      <c r="AA4227">
        <v>411</v>
      </c>
      <c r="AB4227" s="1">
        <f>Z4227/0.1</f>
        <v>20</v>
      </c>
      <c r="AC4227" s="1">
        <f>AA4227-AB4227</f>
        <v>391</v>
      </c>
      <c r="AD4227" s="1">
        <f>_xlfn.IFNA(INDEX($AV$2:$AV$53,MATCH(B4227,$AU$2:$AU$53,0)),1000)</f>
        <v>628061</v>
      </c>
      <c r="AE4227" s="1">
        <f>C4227/AD4227*100000</f>
        <v>145.8457060699518</v>
      </c>
      <c r="AF4227" s="34">
        <f>IF(B4228=B4227,IFERROR((C4227/C4228)-1,0),0)</f>
        <v>2.1881838074397919E-3</v>
      </c>
      <c r="AG4227" s="35">
        <f>IFERROR(LOG(2)/LOG(1+(AF4227)),AF4227)</f>
        <v>317.11470884982253</v>
      </c>
      <c r="AH4227" s="35">
        <f>AVERAGE(Z4227:Z4233)</f>
        <v>5.2857142857142856</v>
      </c>
      <c r="AJ4227" s="1">
        <f>Q4227/AD4227*100000</f>
        <v>8.4386707660561626</v>
      </c>
      <c r="AK4227" s="34">
        <f>IF(B4228=B4227,IFERROR((Q4227/Q4228)-1,0),0)</f>
        <v>1.9230769230769162E-2</v>
      </c>
      <c r="AL4227" s="35">
        <f>IFERROR(LOG(2)/LOG(1+(AK4227)),AK4227)</f>
        <v>36.38912671916421</v>
      </c>
      <c r="AM4227" s="35">
        <f>AVERAGE(W4227:W4233)</f>
        <v>0.5714285714285714</v>
      </c>
      <c r="AN4227" s="4">
        <f>ROUNDDOWN(N4227,0)</f>
        <v>43958</v>
      </c>
      <c r="AO4227" s="38" cm="1">
        <f t="array" ref="AO4227">_xlfn.ANCHORARRAY(AN4227)-1</f>
        <v>43957</v>
      </c>
    </row>
    <row r="4228" spans="1:41" x14ac:dyDescent="0.25">
      <c r="A4228">
        <v>20200506</v>
      </c>
      <c r="B4228" s="1" t="s">
        <v>131</v>
      </c>
      <c r="C4228">
        <v>914</v>
      </c>
      <c r="D4228">
        <v>16281</v>
      </c>
      <c r="F4228">
        <v>26</v>
      </c>
      <c r="H4228">
        <v>2</v>
      </c>
      <c r="J4228">
        <v>0</v>
      </c>
      <c r="L4228">
        <v>706</v>
      </c>
      <c r="M4228" s="1" t="s">
        <v>28</v>
      </c>
      <c r="N4228" s="2">
        <v>43957</v>
      </c>
      <c r="O4228" s="1" t="s">
        <v>4359</v>
      </c>
      <c r="P4228" s="2">
        <v>43957.666666666664</v>
      </c>
      <c r="Q4228">
        <v>52</v>
      </c>
      <c r="S4228">
        <v>17195</v>
      </c>
      <c r="T4228">
        <v>17195</v>
      </c>
      <c r="U4228">
        <v>17195</v>
      </c>
      <c r="V4228">
        <v>50</v>
      </c>
      <c r="W4228">
        <v>0</v>
      </c>
      <c r="X4228">
        <v>0</v>
      </c>
      <c r="Y4228">
        <v>216</v>
      </c>
      <c r="Z4228">
        <v>5</v>
      </c>
      <c r="AA4228">
        <v>221</v>
      </c>
      <c r="AB4228" s="1">
        <f>Z4228/0.1</f>
        <v>50</v>
      </c>
      <c r="AC4228" s="1">
        <f>AA4228-AB4228</f>
        <v>171</v>
      </c>
      <c r="AD4228" s="1">
        <f>_xlfn.IFNA(INDEX($AV$2:$AV$53,MATCH(B4228,$AU$2:$AU$53,0)),1000)</f>
        <v>628061</v>
      </c>
      <c r="AE4228" s="1">
        <f>C4228/AD4228*100000</f>
        <v>145.52726566368554</v>
      </c>
      <c r="AF4228" s="34">
        <f>IF(B4229=B4228,IFERROR((C4228/C4229)-1,0),0)</f>
        <v>5.5005500550056041E-3</v>
      </c>
      <c r="AG4228" s="35">
        <f>IFERROR(LOG(2)/LOG(1+(AF4228)),AF4228)</f>
        <v>126.3604141626422</v>
      </c>
      <c r="AH4228" s="35">
        <f>AVERAGE(Z4228:Z4234)</f>
        <v>6.8571428571428568</v>
      </c>
      <c r="AJ4228" s="1">
        <f>Q4228/AD4228*100000</f>
        <v>8.2794505629230279</v>
      </c>
      <c r="AK4228" s="34">
        <f>IF(B4229=B4228,IFERROR((Q4228/Q4229)-1,0),0)</f>
        <v>0</v>
      </c>
      <c r="AL4228" s="35">
        <f>IFERROR(LOG(2)/LOG(1+(AK4228)),AK4228)</f>
        <v>0</v>
      </c>
      <c r="AM4228" s="35">
        <f>AVERAGE(W4228:W4234)</f>
        <v>0.7142857142857143</v>
      </c>
      <c r="AN4228" s="4">
        <f>ROUNDDOWN(N4228,0)</f>
        <v>43957</v>
      </c>
      <c r="AO4228" s="38" cm="1">
        <f t="array" ref="AO4228">_xlfn.ANCHORARRAY(AN4228)-1</f>
        <v>43956</v>
      </c>
    </row>
    <row r="4229" spans="1:41" x14ac:dyDescent="0.25">
      <c r="A4229">
        <v>20200505</v>
      </c>
      <c r="B4229" s="1" t="s">
        <v>131</v>
      </c>
      <c r="C4229">
        <v>909</v>
      </c>
      <c r="D4229">
        <v>16065</v>
      </c>
      <c r="F4229">
        <v>33</v>
      </c>
      <c r="H4229">
        <v>2</v>
      </c>
      <c r="J4229">
        <v>0</v>
      </c>
      <c r="M4229" s="1" t="s">
        <v>28</v>
      </c>
      <c r="N4229" s="2">
        <v>43956</v>
      </c>
      <c r="O4229" s="1" t="s">
        <v>4363</v>
      </c>
      <c r="P4229" s="2">
        <v>43956.666666666664</v>
      </c>
      <c r="Q4229">
        <v>52</v>
      </c>
      <c r="S4229">
        <v>16974</v>
      </c>
      <c r="T4229">
        <v>16974</v>
      </c>
      <c r="U4229">
        <v>16974</v>
      </c>
      <c r="V4229">
        <v>50</v>
      </c>
      <c r="W4229">
        <v>0</v>
      </c>
      <c r="X4229">
        <v>0</v>
      </c>
      <c r="Y4229">
        <v>176</v>
      </c>
      <c r="Z4229">
        <v>3</v>
      </c>
      <c r="AA4229">
        <v>179</v>
      </c>
      <c r="AB4229" s="1">
        <f>Z4229/0.1</f>
        <v>30</v>
      </c>
      <c r="AC4229" s="1">
        <f>AA4229-AB4229</f>
        <v>149</v>
      </c>
      <c r="AD4229" s="1">
        <f>_xlfn.IFNA(INDEX($AV$2:$AV$53,MATCH(B4229,$AU$2:$AU$53,0)),1000)</f>
        <v>628061</v>
      </c>
      <c r="AE4229" s="1">
        <f>C4229/AD4229*100000</f>
        <v>144.73116464801984</v>
      </c>
      <c r="AF4229" s="34">
        <f>IF(B4230=B4229,IFERROR((C4229/C4230)-1,0),0)</f>
        <v>3.3112582781456013E-3</v>
      </c>
      <c r="AG4229" s="35">
        <f>IFERROR(LOG(2)/LOG(1+(AF4229)),AF4229)</f>
        <v>209.67683116961379</v>
      </c>
      <c r="AH4229" s="35">
        <f>AVERAGE(Z4229:Z4235)</f>
        <v>6.7142857142857144</v>
      </c>
      <c r="AJ4229" s="1">
        <f>Q4229/AD4229*100000</f>
        <v>8.2794505629230279</v>
      </c>
      <c r="AK4229" s="34">
        <f>IF(B4230=B4229,IFERROR((Q4229/Q4230)-1,0),0)</f>
        <v>0</v>
      </c>
      <c r="AL4229" s="35">
        <f>IFERROR(LOG(2)/LOG(1+(AK4229)),AK4229)</f>
        <v>0</v>
      </c>
      <c r="AM4229" s="35">
        <f>AVERAGE(W4229:W4235)</f>
        <v>0.7142857142857143</v>
      </c>
      <c r="AN4229" s="4">
        <f>ROUNDDOWN(N4229,0)</f>
        <v>43956</v>
      </c>
      <c r="AO4229" s="38" cm="1">
        <f t="array" ref="AO4229">_xlfn.ANCHORARRAY(AN4229)-1</f>
        <v>43955</v>
      </c>
    </row>
    <row r="4230" spans="1:41" x14ac:dyDescent="0.25">
      <c r="A4230">
        <v>20200504</v>
      </c>
      <c r="B4230" s="1" t="s">
        <v>131</v>
      </c>
      <c r="C4230">
        <v>906</v>
      </c>
      <c r="D4230">
        <v>15889</v>
      </c>
      <c r="F4230">
        <v>15</v>
      </c>
      <c r="M4230" s="1" t="s">
        <v>36</v>
      </c>
      <c r="N4230" s="2">
        <v>43955</v>
      </c>
      <c r="O4230" s="1" t="s">
        <v>4366</v>
      </c>
      <c r="P4230" s="2">
        <v>43955.666666666664</v>
      </c>
      <c r="Q4230">
        <v>52</v>
      </c>
      <c r="S4230">
        <v>16795</v>
      </c>
      <c r="T4230">
        <v>16795</v>
      </c>
      <c r="U4230">
        <v>16795</v>
      </c>
      <c r="V4230">
        <v>50</v>
      </c>
      <c r="W4230">
        <v>0</v>
      </c>
      <c r="X4230">
        <v>0</v>
      </c>
      <c r="Y4230">
        <v>319</v>
      </c>
      <c r="Z4230">
        <v>5</v>
      </c>
      <c r="AA4230">
        <v>324</v>
      </c>
      <c r="AB4230" s="1">
        <f>Z4230/0.1</f>
        <v>50</v>
      </c>
      <c r="AC4230" s="1">
        <f>AA4230-AB4230</f>
        <v>274</v>
      </c>
      <c r="AD4230" s="1">
        <f>_xlfn.IFNA(INDEX($AV$2:$AV$53,MATCH(B4230,$AU$2:$AU$53,0)),1000)</f>
        <v>628061</v>
      </c>
      <c r="AE4230" s="1">
        <f>C4230/AD4230*100000</f>
        <v>144.25350403862046</v>
      </c>
      <c r="AF4230" s="34">
        <f>IF(B4231=B4230,IFERROR((C4230/C4231)-1,0),0)</f>
        <v>5.5493895671476778E-3</v>
      </c>
      <c r="AG4230" s="35">
        <f>IFERROR(LOG(2)/LOG(1+(AF4230)),AF4230)</f>
        <v>125.25137586817138</v>
      </c>
      <c r="AH4230" s="35">
        <f>AVERAGE(Z4230:Z4236)</f>
        <v>6.2857142857142856</v>
      </c>
      <c r="AJ4230" s="1">
        <f>Q4230/AD4230*100000</f>
        <v>8.2794505629230279</v>
      </c>
      <c r="AK4230" s="34">
        <f>IF(B4231=B4230,IFERROR((Q4230/Q4231)-1,0),0)</f>
        <v>0</v>
      </c>
      <c r="AL4230" s="35">
        <f>IFERROR(LOG(2)/LOG(1+(AK4230)),AK4230)</f>
        <v>0</v>
      </c>
      <c r="AM4230" s="35">
        <f>AVERAGE(W4230:W4236)</f>
        <v>0.7142857142857143</v>
      </c>
      <c r="AN4230" s="4">
        <f>ROUNDDOWN(N4230,0)</f>
        <v>43955</v>
      </c>
      <c r="AO4230" s="38" cm="1">
        <f t="array" ref="AO4230">_xlfn.ANCHORARRAY(AN4230)-1</f>
        <v>43954</v>
      </c>
    </row>
    <row r="4231" spans="1:41" x14ac:dyDescent="0.25">
      <c r="A4231">
        <v>20200503</v>
      </c>
      <c r="B4231" s="1" t="s">
        <v>131</v>
      </c>
      <c r="C4231">
        <v>901</v>
      </c>
      <c r="D4231">
        <v>15570</v>
      </c>
      <c r="F4231">
        <v>19</v>
      </c>
      <c r="M4231" s="1" t="s">
        <v>36</v>
      </c>
      <c r="N4231" s="2">
        <v>43954</v>
      </c>
      <c r="O4231" s="1" t="s">
        <v>4369</v>
      </c>
      <c r="P4231" s="2">
        <v>43954.666666666664</v>
      </c>
      <c r="Q4231">
        <v>52</v>
      </c>
      <c r="S4231">
        <v>16471</v>
      </c>
      <c r="T4231">
        <v>16471</v>
      </c>
      <c r="U4231">
        <v>16471</v>
      </c>
      <c r="V4231">
        <v>50</v>
      </c>
      <c r="W4231">
        <v>1</v>
      </c>
      <c r="X4231">
        <v>0</v>
      </c>
      <c r="Y4231">
        <v>338</v>
      </c>
      <c r="Z4231">
        <v>5</v>
      </c>
      <c r="AA4231">
        <v>343</v>
      </c>
      <c r="AB4231" s="1">
        <f>Z4231/0.1</f>
        <v>50</v>
      </c>
      <c r="AC4231" s="1">
        <f>AA4231-AB4231</f>
        <v>293</v>
      </c>
      <c r="AD4231" s="1">
        <f>_xlfn.IFNA(INDEX($AV$2:$AV$53,MATCH(B4231,$AU$2:$AU$53,0)),1000)</f>
        <v>628061</v>
      </c>
      <c r="AE4231" s="1">
        <f>C4231/AD4231*100000</f>
        <v>143.45740302295476</v>
      </c>
      <c r="AF4231" s="34">
        <f>IF(B4232=B4231,IFERROR((C4231/C4232)-1,0),0)</f>
        <v>5.5803571428572063E-3</v>
      </c>
      <c r="AG4231" s="35">
        <f>IFERROR(LOG(2)/LOG(1+(AF4231)),AF4231)</f>
        <v>124.55822690875601</v>
      </c>
      <c r="AH4231" s="35">
        <f>AVERAGE(Z4231:Z4237)</f>
        <v>6.5714285714285712</v>
      </c>
      <c r="AJ4231" s="1">
        <f>Q4231/AD4231*100000</f>
        <v>8.2794505629230279</v>
      </c>
      <c r="AK4231" s="34">
        <f>IF(B4232=B4231,IFERROR((Q4231/Q4232)-1,0),0)</f>
        <v>1.9607843137254832E-2</v>
      </c>
      <c r="AL4231" s="35">
        <f>IFERROR(LOG(2)/LOG(1+(AK4231)),AK4231)</f>
        <v>35.695958173264017</v>
      </c>
      <c r="AM4231" s="35">
        <f>AVERAGE(W4231:W4237)</f>
        <v>0.8571428571428571</v>
      </c>
      <c r="AN4231" s="4">
        <f>ROUNDDOWN(N4231,0)</f>
        <v>43954</v>
      </c>
      <c r="AO4231" s="38" cm="1">
        <f t="array" ref="AO4231">_xlfn.ANCHORARRAY(AN4231)-1</f>
        <v>43953</v>
      </c>
    </row>
    <row r="4232" spans="1:41" x14ac:dyDescent="0.25">
      <c r="A4232">
        <v>20200502</v>
      </c>
      <c r="B4232" s="1" t="s">
        <v>131</v>
      </c>
      <c r="C4232">
        <v>896</v>
      </c>
      <c r="D4232">
        <v>15232</v>
      </c>
      <c r="F4232">
        <v>11</v>
      </c>
      <c r="M4232" s="1" t="s">
        <v>36</v>
      </c>
      <c r="N4232" s="2">
        <v>43953</v>
      </c>
      <c r="O4232" s="1" t="s">
        <v>4372</v>
      </c>
      <c r="P4232" s="2">
        <v>43953.666666666664</v>
      </c>
      <c r="Q4232">
        <v>51</v>
      </c>
      <c r="S4232">
        <v>16128</v>
      </c>
      <c r="T4232">
        <v>16128</v>
      </c>
      <c r="U4232">
        <v>16128</v>
      </c>
      <c r="V4232">
        <v>50</v>
      </c>
      <c r="W4232">
        <v>1</v>
      </c>
      <c r="X4232">
        <v>0</v>
      </c>
      <c r="Y4232">
        <v>302</v>
      </c>
      <c r="Z4232">
        <v>11</v>
      </c>
      <c r="AA4232">
        <v>313</v>
      </c>
      <c r="AB4232" s="1">
        <f>Z4232/0.1</f>
        <v>110</v>
      </c>
      <c r="AC4232" s="1">
        <f>AA4232-AB4232</f>
        <v>203</v>
      </c>
      <c r="AD4232" s="1">
        <f>_xlfn.IFNA(INDEX($AV$2:$AV$53,MATCH(B4232,$AU$2:$AU$53,0)),1000)</f>
        <v>628061</v>
      </c>
      <c r="AE4232" s="1">
        <f>C4232/AD4232*100000</f>
        <v>142.66130200728909</v>
      </c>
      <c r="AF4232" s="34">
        <f>IF(B4233=B4232,IFERROR((C4232/C4233)-1,0),0)</f>
        <v>1.2429378531073398E-2</v>
      </c>
      <c r="AG4232" s="35">
        <f>IFERROR(LOG(2)/LOG(1+(AF4232)),AF4232)</f>
        <v>56.112701413287581</v>
      </c>
      <c r="AH4232" s="35">
        <f>AVERAGE(Z4232:Z4238)</f>
        <v>6.2857142857142856</v>
      </c>
      <c r="AJ4232" s="1">
        <f>Q4232/AD4232*100000</f>
        <v>8.1202303597898933</v>
      </c>
      <c r="AK4232" s="34">
        <f>IF(B4233=B4232,IFERROR((Q4232/Q4233)-1,0),0)</f>
        <v>2.0000000000000018E-2</v>
      </c>
      <c r="AL4232" s="35">
        <f>IFERROR(LOG(2)/LOG(1+(AK4232)),AK4232)</f>
        <v>35.002788781146499</v>
      </c>
      <c r="AM4232" s="35">
        <f>AVERAGE(W4232:W4238)</f>
        <v>0.7142857142857143</v>
      </c>
      <c r="AN4232" s="4">
        <f>ROUNDDOWN(N4232,0)</f>
        <v>43953</v>
      </c>
      <c r="AO4232" s="38" cm="1">
        <f t="array" ref="AO4232">_xlfn.ANCHORARRAY(AN4232)-1</f>
        <v>43952</v>
      </c>
    </row>
    <row r="4233" spans="1:41" x14ac:dyDescent="0.25">
      <c r="A4233">
        <v>20200501</v>
      </c>
      <c r="B4233" s="1" t="s">
        <v>131</v>
      </c>
      <c r="C4233">
        <v>885</v>
      </c>
      <c r="D4233">
        <v>14930</v>
      </c>
      <c r="F4233">
        <v>19</v>
      </c>
      <c r="M4233" s="1" t="s">
        <v>36</v>
      </c>
      <c r="N4233" s="2">
        <v>43952</v>
      </c>
      <c r="O4233" s="1" t="s">
        <v>4375</v>
      </c>
      <c r="P4233" s="2">
        <v>43952.666666666664</v>
      </c>
      <c r="Q4233">
        <v>50</v>
      </c>
      <c r="S4233">
        <v>15815</v>
      </c>
      <c r="T4233">
        <v>15815</v>
      </c>
      <c r="U4233">
        <v>15815</v>
      </c>
      <c r="V4233">
        <v>50</v>
      </c>
      <c r="W4233">
        <v>1</v>
      </c>
      <c r="X4233">
        <v>0</v>
      </c>
      <c r="Y4233">
        <v>573</v>
      </c>
      <c r="Z4233">
        <v>6</v>
      </c>
      <c r="AA4233">
        <v>579</v>
      </c>
      <c r="AB4233" s="1">
        <f>Z4233/0.1</f>
        <v>60</v>
      </c>
      <c r="AC4233" s="1">
        <f>AA4233-AB4233</f>
        <v>519</v>
      </c>
      <c r="AD4233" s="1">
        <f>_xlfn.IFNA(INDEX($AV$2:$AV$53,MATCH(B4233,$AU$2:$AU$53,0)),1000)</f>
        <v>628061</v>
      </c>
      <c r="AE4233" s="1">
        <f>C4233/AD4233*100000</f>
        <v>140.90987977282461</v>
      </c>
      <c r="AF4233" s="34">
        <f>IF(B4234=B4233,IFERROR((C4233/C4234)-1,0),0)</f>
        <v>6.8259385665530026E-3</v>
      </c>
      <c r="AG4233" s="35">
        <f>IFERROR(LOG(2)/LOG(1+(AF4233)),AF4233)</f>
        <v>101.89224260051962</v>
      </c>
      <c r="AH4233" s="35">
        <f>AVERAGE(Z4233:Z4239)</f>
        <v>6</v>
      </c>
      <c r="AJ4233" s="1">
        <f>Q4233/AD4233*100000</f>
        <v>7.9610101566567577</v>
      </c>
      <c r="AK4233" s="34">
        <f>IF(B4234=B4233,IFERROR((Q4233/Q4234)-1,0),0)</f>
        <v>2.0408163265306145E-2</v>
      </c>
      <c r="AL4233" s="35">
        <f>IFERROR(LOG(2)/LOG(1+(AK4233)),AK4233)</f>
        <v>34.309618491520638</v>
      </c>
      <c r="AM4233" s="35">
        <f>AVERAGE(W4233:W4239)</f>
        <v>0.8571428571428571</v>
      </c>
      <c r="AN4233" s="4">
        <f>ROUNDDOWN(N4233,0)</f>
        <v>43952</v>
      </c>
      <c r="AO4233" s="38" cm="1">
        <f t="array" ref="AO4233">_xlfn.ANCHORARRAY(AN4233)-1</f>
        <v>43951</v>
      </c>
    </row>
    <row r="4234" spans="1:41" x14ac:dyDescent="0.25">
      <c r="A4234">
        <v>20200430</v>
      </c>
      <c r="B4234" s="1" t="s">
        <v>131</v>
      </c>
      <c r="C4234">
        <v>879</v>
      </c>
      <c r="D4234">
        <v>14357</v>
      </c>
      <c r="F4234">
        <v>23</v>
      </c>
      <c r="M4234" s="1" t="s">
        <v>36</v>
      </c>
      <c r="N4234" s="2">
        <v>43951</v>
      </c>
      <c r="O4234" s="1" t="s">
        <v>4379</v>
      </c>
      <c r="P4234" s="2">
        <v>43951.666666666664</v>
      </c>
      <c r="Q4234">
        <v>49</v>
      </c>
      <c r="S4234">
        <v>15236</v>
      </c>
      <c r="T4234">
        <v>15236</v>
      </c>
      <c r="U4234">
        <v>15236</v>
      </c>
      <c r="V4234">
        <v>50</v>
      </c>
      <c r="W4234">
        <v>2</v>
      </c>
      <c r="X4234">
        <v>0</v>
      </c>
      <c r="Y4234">
        <v>202</v>
      </c>
      <c r="Z4234">
        <v>13</v>
      </c>
      <c r="AA4234">
        <v>215</v>
      </c>
      <c r="AB4234" s="1">
        <f>Z4234/0.1</f>
        <v>130</v>
      </c>
      <c r="AC4234" s="1">
        <f>AA4234-AB4234</f>
        <v>85</v>
      </c>
      <c r="AD4234" s="1">
        <f>_xlfn.IFNA(INDEX($AV$2:$AV$53,MATCH(B4234,$AU$2:$AU$53,0)),1000)</f>
        <v>628061</v>
      </c>
      <c r="AE4234" s="1">
        <f>C4234/AD4234*100000</f>
        <v>139.95455855402579</v>
      </c>
      <c r="AF4234" s="34">
        <f>IF(B4235=B4234,IFERROR((C4234/C4235)-1,0),0)</f>
        <v>1.5011547344110809E-2</v>
      </c>
      <c r="AG4234" s="35">
        <f>IFERROR(LOG(2)/LOG(1+(AF4234)),AF4234)</f>
        <v>46.519978964413966</v>
      </c>
      <c r="AH4234" s="35">
        <f>AVERAGE(Z4234:Z4240)</f>
        <v>6.4285714285714288</v>
      </c>
      <c r="AJ4234" s="1">
        <f>Q4234/AD4234*100000</f>
        <v>7.8017899535236221</v>
      </c>
      <c r="AK4234" s="34">
        <f>IF(B4235=B4234,IFERROR((Q4234/Q4235)-1,0),0)</f>
        <v>4.2553191489361764E-2</v>
      </c>
      <c r="AL4234" s="35">
        <f>IFERROR(LOG(2)/LOG(1+(AK4234)),AK4234)</f>
        <v>16.6331252937714</v>
      </c>
      <c r="AM4234" s="35">
        <f>AVERAGE(W4234:W4240)</f>
        <v>0.8571428571428571</v>
      </c>
      <c r="AN4234" s="4">
        <f>ROUNDDOWN(N4234,0)</f>
        <v>43951</v>
      </c>
      <c r="AO4234" s="38" cm="1">
        <f t="array" ref="AO4234">_xlfn.ANCHORARRAY(AN4234)-1</f>
        <v>43950</v>
      </c>
    </row>
    <row r="4235" spans="1:41" x14ac:dyDescent="0.25">
      <c r="A4235">
        <v>20200429</v>
      </c>
      <c r="B4235" s="1" t="s">
        <v>131</v>
      </c>
      <c r="C4235">
        <v>866</v>
      </c>
      <c r="D4235">
        <v>14155</v>
      </c>
      <c r="F4235">
        <v>26</v>
      </c>
      <c r="M4235" s="1" t="s">
        <v>36</v>
      </c>
      <c r="N4235" s="2">
        <v>43950</v>
      </c>
      <c r="O4235" s="1" t="s">
        <v>4382</v>
      </c>
      <c r="P4235" s="2">
        <v>43950.666666666664</v>
      </c>
      <c r="Q4235">
        <v>47</v>
      </c>
      <c r="S4235">
        <v>15021</v>
      </c>
      <c r="T4235">
        <v>15021</v>
      </c>
      <c r="U4235">
        <v>15021</v>
      </c>
      <c r="V4235">
        <v>50</v>
      </c>
      <c r="W4235">
        <v>0</v>
      </c>
      <c r="X4235">
        <v>0</v>
      </c>
      <c r="Y4235">
        <v>208</v>
      </c>
      <c r="Z4235">
        <v>4</v>
      </c>
      <c r="AA4235">
        <v>212</v>
      </c>
      <c r="AB4235" s="1">
        <f>Z4235/0.1</f>
        <v>40</v>
      </c>
      <c r="AC4235" s="1">
        <f>AA4235-AB4235</f>
        <v>172</v>
      </c>
      <c r="AD4235" s="1">
        <f>_xlfn.IFNA(INDEX($AV$2:$AV$53,MATCH(B4235,$AU$2:$AU$53,0)),1000)</f>
        <v>628061</v>
      </c>
      <c r="AE4235" s="1">
        <f>C4235/AD4235*100000</f>
        <v>137.88469591329505</v>
      </c>
      <c r="AF4235" s="34">
        <f>IF(B4236=B4235,IFERROR((C4235/C4236)-1,0),0)</f>
        <v>4.6403712296982924E-3</v>
      </c>
      <c r="AG4235" s="35">
        <f>IFERROR(LOG(2)/LOG(1+(AF4235)),AF4235)</f>
        <v>149.71952358267504</v>
      </c>
      <c r="AH4235" s="35">
        <f>AVERAGE(Z4235:Z4241)</f>
        <v>5</v>
      </c>
      <c r="AJ4235" s="1">
        <f>Q4235/AD4235*100000</f>
        <v>7.4833495472573528</v>
      </c>
      <c r="AK4235" s="34">
        <f>IF(B4236=B4235,IFERROR((Q4235/Q4236)-1,0),0)</f>
        <v>0</v>
      </c>
      <c r="AL4235" s="35">
        <f>IFERROR(LOG(2)/LOG(1+(AK4235)),AK4235)</f>
        <v>0</v>
      </c>
      <c r="AM4235" s="35">
        <f>AVERAGE(W4235:W4241)</f>
        <v>1</v>
      </c>
      <c r="AN4235" s="4">
        <f>ROUNDDOWN(N4235,0)</f>
        <v>43950</v>
      </c>
      <c r="AO4235" s="38" cm="1">
        <f t="array" ref="AO4235">_xlfn.ANCHORARRAY(AN4235)-1</f>
        <v>43949</v>
      </c>
    </row>
    <row r="4236" spans="1:41" x14ac:dyDescent="0.25">
      <c r="A4236">
        <v>20200428</v>
      </c>
      <c r="B4236" s="1" t="s">
        <v>131</v>
      </c>
      <c r="C4236">
        <v>862</v>
      </c>
      <c r="D4236">
        <v>13947</v>
      </c>
      <c r="F4236">
        <v>29</v>
      </c>
      <c r="M4236" s="1" t="s">
        <v>36</v>
      </c>
      <c r="N4236" s="2">
        <v>43949</v>
      </c>
      <c r="O4236" s="1" t="s">
        <v>4385</v>
      </c>
      <c r="P4236" s="2">
        <v>43949.666666666664</v>
      </c>
      <c r="Q4236">
        <v>47</v>
      </c>
      <c r="S4236">
        <v>14809</v>
      </c>
      <c r="T4236">
        <v>14809</v>
      </c>
      <c r="U4236">
        <v>14809</v>
      </c>
      <c r="V4236">
        <v>50</v>
      </c>
      <c r="W4236">
        <v>0</v>
      </c>
      <c r="X4236">
        <v>0</v>
      </c>
      <c r="Y4236">
        <v>128</v>
      </c>
      <c r="Z4236">
        <v>0</v>
      </c>
      <c r="AA4236">
        <v>128</v>
      </c>
      <c r="AB4236" s="1">
        <f>Z4236/0.1</f>
        <v>0</v>
      </c>
      <c r="AC4236" s="1">
        <f>AA4236-AB4236</f>
        <v>128</v>
      </c>
      <c r="AD4236" s="1">
        <f>_xlfn.IFNA(INDEX($AV$2:$AV$53,MATCH(B4236,$AU$2:$AU$53,0)),1000)</f>
        <v>628061</v>
      </c>
      <c r="AE4236" s="1">
        <f>C4236/AD4236*100000</f>
        <v>137.24781510076252</v>
      </c>
      <c r="AF4236" s="34">
        <f>IF(B4237=B4236,IFERROR((C4236/C4237)-1,0),0)</f>
        <v>0</v>
      </c>
      <c r="AG4236" s="35">
        <f>IFERROR(LOG(2)/LOG(1+(AF4236)),AF4236)</f>
        <v>0</v>
      </c>
      <c r="AH4236" s="35">
        <f>AVERAGE(Z4236:Z4242)</f>
        <v>4.8571428571428568</v>
      </c>
      <c r="AJ4236" s="1">
        <f>Q4236/AD4236*100000</f>
        <v>7.4833495472573528</v>
      </c>
      <c r="AK4236" s="34">
        <f>IF(B4237=B4236,IFERROR((Q4236/Q4237)-1,0),0)</f>
        <v>0</v>
      </c>
      <c r="AL4236" s="35">
        <f>IFERROR(LOG(2)/LOG(1+(AK4236)),AK4236)</f>
        <v>0</v>
      </c>
      <c r="AM4236" s="35">
        <f>AVERAGE(W4236:W4242)</f>
        <v>1</v>
      </c>
      <c r="AN4236" s="4">
        <f>ROUNDDOWN(N4236,0)</f>
        <v>43949</v>
      </c>
      <c r="AO4236" s="38" cm="1">
        <f t="array" ref="AO4236">_xlfn.ANCHORARRAY(AN4236)-1</f>
        <v>43948</v>
      </c>
    </row>
    <row r="4237" spans="1:41" x14ac:dyDescent="0.25">
      <c r="A4237">
        <v>20200427</v>
      </c>
      <c r="B4237" s="1" t="s">
        <v>131</v>
      </c>
      <c r="C4237">
        <v>862</v>
      </c>
      <c r="D4237">
        <v>13819</v>
      </c>
      <c r="F4237">
        <v>33</v>
      </c>
      <c r="M4237" s="1" t="s">
        <v>36</v>
      </c>
      <c r="N4237" s="2">
        <v>43948</v>
      </c>
      <c r="O4237" s="1" t="s">
        <v>4389</v>
      </c>
      <c r="P4237" s="2">
        <v>43948.666666666664</v>
      </c>
      <c r="Q4237">
        <v>47</v>
      </c>
      <c r="S4237">
        <v>14681</v>
      </c>
      <c r="T4237">
        <v>14681</v>
      </c>
      <c r="U4237">
        <v>14681</v>
      </c>
      <c r="V4237">
        <v>50</v>
      </c>
      <c r="W4237">
        <v>1</v>
      </c>
      <c r="X4237">
        <v>0</v>
      </c>
      <c r="Y4237">
        <v>301</v>
      </c>
      <c r="Z4237">
        <v>7</v>
      </c>
      <c r="AA4237">
        <v>308</v>
      </c>
      <c r="AB4237" s="1">
        <f>Z4237/0.1</f>
        <v>70</v>
      </c>
      <c r="AC4237" s="1">
        <f>AA4237-AB4237</f>
        <v>238</v>
      </c>
      <c r="AD4237" s="1">
        <f>_xlfn.IFNA(INDEX($AV$2:$AV$53,MATCH(B4237,$AU$2:$AU$53,0)),1000)</f>
        <v>628061</v>
      </c>
      <c r="AE4237" s="1">
        <f>C4237/AD4237*100000</f>
        <v>137.24781510076252</v>
      </c>
      <c r="AF4237" s="34">
        <f>IF(B4238=B4237,IFERROR((C4237/C4238)-1,0),0)</f>
        <v>8.1871345029240761E-3</v>
      </c>
      <c r="AG4237" s="35">
        <f>IFERROR(LOG(2)/LOG(1+(AF4237)),AF4237)</f>
        <v>85.009079662851946</v>
      </c>
      <c r="AH4237" s="35">
        <f>AVERAGE(Z4237:Z4243)</f>
        <v>6</v>
      </c>
      <c r="AJ4237" s="1">
        <f>Q4237/AD4237*100000</f>
        <v>7.4833495472573528</v>
      </c>
      <c r="AK4237" s="34">
        <f>IF(B4238=B4237,IFERROR((Q4237/Q4238)-1,0),0)</f>
        <v>2.1739130434782705E-2</v>
      </c>
      <c r="AL4237" s="35">
        <f>IFERROR(LOG(2)/LOG(1+(AK4237)),AK4237)</f>
        <v>32.230101658487094</v>
      </c>
      <c r="AM4237" s="35">
        <f>AVERAGE(W4237:W4243)</f>
        <v>1.2857142857142858</v>
      </c>
      <c r="AN4237" s="4">
        <f>ROUNDDOWN(N4237,0)</f>
        <v>43948</v>
      </c>
      <c r="AO4237" s="38" cm="1">
        <f t="array" ref="AO4237">_xlfn.ANCHORARRAY(AN4237)-1</f>
        <v>43947</v>
      </c>
    </row>
    <row r="4238" spans="1:41" x14ac:dyDescent="0.25">
      <c r="A4238">
        <v>20200426</v>
      </c>
      <c r="B4238" s="1" t="s">
        <v>131</v>
      </c>
      <c r="C4238">
        <v>855</v>
      </c>
      <c r="D4238">
        <v>13518</v>
      </c>
      <c r="F4238">
        <v>34</v>
      </c>
      <c r="M4238" s="1" t="s">
        <v>36</v>
      </c>
      <c r="N4238" s="2">
        <v>43947</v>
      </c>
      <c r="O4238" s="1" t="s">
        <v>4394</v>
      </c>
      <c r="P4238" s="2">
        <v>43947.666666666664</v>
      </c>
      <c r="Q4238">
        <v>46</v>
      </c>
      <c r="S4238">
        <v>14373</v>
      </c>
      <c r="T4238">
        <v>14373</v>
      </c>
      <c r="U4238">
        <v>14373</v>
      </c>
      <c r="V4238">
        <v>50</v>
      </c>
      <c r="W4238">
        <v>0</v>
      </c>
      <c r="X4238">
        <v>0</v>
      </c>
      <c r="Y4238">
        <v>248</v>
      </c>
      <c r="Z4238">
        <v>3</v>
      </c>
      <c r="AA4238">
        <v>251</v>
      </c>
      <c r="AB4238" s="1">
        <f>Z4238/0.1</f>
        <v>30</v>
      </c>
      <c r="AC4238" s="1">
        <f>AA4238-AB4238</f>
        <v>221</v>
      </c>
      <c r="AD4238" s="1">
        <f>_xlfn.IFNA(INDEX($AV$2:$AV$53,MATCH(B4238,$AU$2:$AU$53,0)),1000)</f>
        <v>628061</v>
      </c>
      <c r="AE4238" s="1">
        <f>C4238/AD4238*100000</f>
        <v>136.13327367883056</v>
      </c>
      <c r="AF4238" s="34">
        <f>IF(B4239=B4238,IFERROR((C4238/C4239)-1,0),0)</f>
        <v>3.5211267605634866E-3</v>
      </c>
      <c r="AG4238" s="35">
        <f>IFERROR(LOG(2)/LOG(1+(AF4238)),AF4238)</f>
        <v>197.20016983832267</v>
      </c>
      <c r="AH4238" s="35">
        <f>AVERAGE(Z4238:Z4244)</f>
        <v>5.4285714285714288</v>
      </c>
      <c r="AJ4238" s="1">
        <f>Q4238/AD4238*100000</f>
        <v>7.3241293441242172</v>
      </c>
      <c r="AK4238" s="34">
        <f>IF(B4239=B4238,IFERROR((Q4238/Q4239)-1,0),0)</f>
        <v>0</v>
      </c>
      <c r="AL4238" s="35">
        <f>IFERROR(LOG(2)/LOG(1+(AK4238)),AK4238)</f>
        <v>0</v>
      </c>
      <c r="AM4238" s="35">
        <f>AVERAGE(W4238:W4244)</f>
        <v>1.1428571428571428</v>
      </c>
      <c r="AN4238" s="4">
        <f>ROUNDDOWN(N4238,0)</f>
        <v>43947</v>
      </c>
      <c r="AO4238" s="38" cm="1">
        <f t="array" ref="AO4238">_xlfn.ANCHORARRAY(AN4238)-1</f>
        <v>43946</v>
      </c>
    </row>
    <row r="4239" spans="1:41" x14ac:dyDescent="0.25">
      <c r="A4239">
        <v>20200425</v>
      </c>
      <c r="B4239" s="1" t="s">
        <v>131</v>
      </c>
      <c r="C4239">
        <v>852</v>
      </c>
      <c r="D4239">
        <v>13270</v>
      </c>
      <c r="F4239">
        <v>37</v>
      </c>
      <c r="M4239" s="1" t="s">
        <v>36</v>
      </c>
      <c r="N4239" s="2">
        <v>43946</v>
      </c>
      <c r="O4239" s="1" t="s">
        <v>4398</v>
      </c>
      <c r="P4239" s="2">
        <v>43946.666666666664</v>
      </c>
      <c r="Q4239">
        <v>46</v>
      </c>
      <c r="S4239">
        <v>14122</v>
      </c>
      <c r="T4239">
        <v>14122</v>
      </c>
      <c r="U4239">
        <v>14122</v>
      </c>
      <c r="V4239">
        <v>50</v>
      </c>
      <c r="W4239">
        <v>2</v>
      </c>
      <c r="X4239">
        <v>0</v>
      </c>
      <c r="Y4239">
        <v>462</v>
      </c>
      <c r="Z4239">
        <v>9</v>
      </c>
      <c r="AA4239">
        <v>471</v>
      </c>
      <c r="AB4239" s="1">
        <f>Z4239/0.1</f>
        <v>90</v>
      </c>
      <c r="AC4239" s="1">
        <f>AA4239-AB4239</f>
        <v>381</v>
      </c>
      <c r="AD4239" s="1">
        <f>_xlfn.IFNA(INDEX($AV$2:$AV$53,MATCH(B4239,$AU$2:$AU$53,0)),1000)</f>
        <v>628061</v>
      </c>
      <c r="AE4239" s="1">
        <f>C4239/AD4239*100000</f>
        <v>135.65561306943115</v>
      </c>
      <c r="AF4239" s="34">
        <f>IF(B4240=B4239,IFERROR((C4239/C4240)-1,0),0)</f>
        <v>1.067615658362997E-2</v>
      </c>
      <c r="AG4239" s="35">
        <f>IFERROR(LOG(2)/LOG(1+(AF4239)),AF4239)</f>
        <v>65.270746093531372</v>
      </c>
      <c r="AH4239" s="35">
        <f>AVERAGE(Z4239:Z4245)</f>
        <v>5.5714285714285712</v>
      </c>
      <c r="AJ4239" s="1">
        <f>Q4239/AD4239*100000</f>
        <v>7.3241293441242172</v>
      </c>
      <c r="AK4239" s="34">
        <f>IF(B4240=B4239,IFERROR((Q4239/Q4240)-1,0),0)</f>
        <v>4.5454545454545414E-2</v>
      </c>
      <c r="AL4239" s="35">
        <f>IFERROR(LOG(2)/LOG(1+(AK4239)),AK4239)</f>
        <v>15.593244012662415</v>
      </c>
      <c r="AM4239" s="35">
        <f>AVERAGE(W4239:W4245)</f>
        <v>1.1428571428571428</v>
      </c>
      <c r="AN4239" s="4">
        <f>ROUNDDOWN(N4239,0)</f>
        <v>43946</v>
      </c>
      <c r="AO4239" s="38" cm="1">
        <f t="array" ref="AO4239">_xlfn.ANCHORARRAY(AN4239)-1</f>
        <v>43945</v>
      </c>
    </row>
    <row r="4240" spans="1:41" x14ac:dyDescent="0.25">
      <c r="A4240">
        <v>20200424</v>
      </c>
      <c r="B4240" s="1" t="s">
        <v>131</v>
      </c>
      <c r="C4240">
        <v>843</v>
      </c>
      <c r="D4240">
        <v>12808</v>
      </c>
      <c r="F4240">
        <v>32</v>
      </c>
      <c r="M4240" s="1" t="s">
        <v>33</v>
      </c>
      <c r="N4240" s="2">
        <v>43945</v>
      </c>
      <c r="O4240" s="1" t="s">
        <v>4402</v>
      </c>
      <c r="P4240" s="2">
        <v>43945.666666666664</v>
      </c>
      <c r="Q4240">
        <v>44</v>
      </c>
      <c r="S4240">
        <v>13651</v>
      </c>
      <c r="T4240">
        <v>13651</v>
      </c>
      <c r="U4240">
        <v>13651</v>
      </c>
      <c r="V4240">
        <v>50</v>
      </c>
      <c r="W4240">
        <v>1</v>
      </c>
      <c r="X4240">
        <v>0</v>
      </c>
      <c r="Y4240">
        <v>388</v>
      </c>
      <c r="Z4240">
        <v>9</v>
      </c>
      <c r="AA4240">
        <v>397</v>
      </c>
      <c r="AB4240" s="1">
        <f>Z4240/0.1</f>
        <v>90</v>
      </c>
      <c r="AC4240" s="1">
        <f>AA4240-AB4240</f>
        <v>307</v>
      </c>
      <c r="AD4240" s="1">
        <f>_xlfn.IFNA(INDEX($AV$2:$AV$53,MATCH(B4240,$AU$2:$AU$53,0)),1000)</f>
        <v>628061</v>
      </c>
      <c r="AE4240" s="1">
        <f>C4240/AD4240*100000</f>
        <v>134.22263124123296</v>
      </c>
      <c r="AF4240" s="34">
        <f>IF(B4241=B4240,IFERROR((C4240/C4241)-1,0),0)</f>
        <v>1.0791366906474753E-2</v>
      </c>
      <c r="AG4240" s="35">
        <f>IFERROR(LOG(2)/LOG(1+(AF4240)),AF4240)</f>
        <v>64.577592328873166</v>
      </c>
      <c r="AH4240" s="35">
        <f>AVERAGE(Z4240:Z4246)</f>
        <v>5.8571428571428568</v>
      </c>
      <c r="AJ4240" s="1">
        <f>Q4240/AD4240*100000</f>
        <v>7.005688937857947</v>
      </c>
      <c r="AK4240" s="34">
        <f>IF(B4241=B4240,IFERROR((Q4240/Q4241)-1,0),0)</f>
        <v>2.3255813953488413E-2</v>
      </c>
      <c r="AL4240" s="35">
        <f>IFERROR(LOG(2)/LOG(1+(AK4240)),AK4240)</f>
        <v>30.150574439409645</v>
      </c>
      <c r="AM4240" s="35">
        <f>AVERAGE(W4240:W4246)</f>
        <v>1.2857142857142858</v>
      </c>
      <c r="AN4240" s="4">
        <f>ROUNDDOWN(N4240,0)</f>
        <v>43945</v>
      </c>
      <c r="AO4240" s="38" cm="1">
        <f t="array" ref="AO4240">_xlfn.ANCHORARRAY(AN4240)-1</f>
        <v>43944</v>
      </c>
    </row>
    <row r="4241" spans="1:41" x14ac:dyDescent="0.25">
      <c r="A4241">
        <v>20200423</v>
      </c>
      <c r="B4241" s="1" t="s">
        <v>131</v>
      </c>
      <c r="C4241">
        <v>834</v>
      </c>
      <c r="D4241">
        <v>12420</v>
      </c>
      <c r="F4241">
        <v>44</v>
      </c>
      <c r="M4241" s="1" t="s">
        <v>33</v>
      </c>
      <c r="N4241" s="2">
        <v>43944</v>
      </c>
      <c r="O4241" s="1" t="s">
        <v>4406</v>
      </c>
      <c r="P4241" s="2">
        <v>43944.666666666664</v>
      </c>
      <c r="Q4241">
        <v>43</v>
      </c>
      <c r="S4241">
        <v>13254</v>
      </c>
      <c r="T4241">
        <v>13254</v>
      </c>
      <c r="U4241">
        <v>13254</v>
      </c>
      <c r="V4241">
        <v>50</v>
      </c>
      <c r="W4241">
        <v>3</v>
      </c>
      <c r="X4241">
        <v>0</v>
      </c>
      <c r="Y4241">
        <v>323</v>
      </c>
      <c r="Z4241">
        <v>3</v>
      </c>
      <c r="AA4241">
        <v>326</v>
      </c>
      <c r="AB4241" s="1">
        <f>Z4241/0.1</f>
        <v>30</v>
      </c>
      <c r="AC4241" s="1">
        <f>AA4241-AB4241</f>
        <v>296</v>
      </c>
      <c r="AD4241" s="1">
        <f>_xlfn.IFNA(INDEX($AV$2:$AV$53,MATCH(B4241,$AU$2:$AU$53,0)),1000)</f>
        <v>628061</v>
      </c>
      <c r="AE4241" s="1">
        <f>C4241/AD4241*100000</f>
        <v>132.78964941303471</v>
      </c>
      <c r="AF4241" s="34">
        <f>IF(B4242=B4241,IFERROR((C4241/C4242)-1,0),0)</f>
        <v>3.6101083032491488E-3</v>
      </c>
      <c r="AG4241" s="35">
        <f>IFERROR(LOG(2)/LOG(1+(AF4241)),AF4241)</f>
        <v>192.34813445289541</v>
      </c>
      <c r="AH4241" s="35">
        <f>AVERAGE(Z4241:Z4247)</f>
        <v>6</v>
      </c>
      <c r="AJ4241" s="1">
        <f>Q4241/AD4241*100000</f>
        <v>6.8464687347248114</v>
      </c>
      <c r="AK4241" s="34">
        <f>IF(B4242=B4241,IFERROR((Q4241/Q4242)-1,0),0)</f>
        <v>7.4999999999999956E-2</v>
      </c>
      <c r="AL4241" s="35">
        <f>IFERROR(LOG(2)/LOG(1+(AK4241)),AK4241)</f>
        <v>9.584358956627911</v>
      </c>
      <c r="AM4241" s="35">
        <f>AVERAGE(W4241:W4247)</f>
        <v>1.1428571428571428</v>
      </c>
      <c r="AN4241" s="4">
        <f>ROUNDDOWN(N4241,0)</f>
        <v>43944</v>
      </c>
      <c r="AO4241" s="38" cm="1">
        <f t="array" ref="AO4241">_xlfn.ANCHORARRAY(AN4241)-1</f>
        <v>43943</v>
      </c>
    </row>
    <row r="4242" spans="1:41" x14ac:dyDescent="0.25">
      <c r="A4242">
        <v>20200422</v>
      </c>
      <c r="B4242" s="1" t="s">
        <v>131</v>
      </c>
      <c r="C4242">
        <v>831</v>
      </c>
      <c r="D4242">
        <v>12097</v>
      </c>
      <c r="F4242">
        <v>37</v>
      </c>
      <c r="M4242" s="1" t="s">
        <v>33</v>
      </c>
      <c r="N4242" s="2">
        <v>43943</v>
      </c>
      <c r="O4242" s="1" t="s">
        <v>4410</v>
      </c>
      <c r="P4242" s="2">
        <v>43943.666666666664</v>
      </c>
      <c r="Q4242">
        <v>40</v>
      </c>
      <c r="S4242">
        <v>12928</v>
      </c>
      <c r="T4242">
        <v>12928</v>
      </c>
      <c r="U4242">
        <v>12928</v>
      </c>
      <c r="V4242">
        <v>50</v>
      </c>
      <c r="W4242">
        <v>0</v>
      </c>
      <c r="X4242">
        <v>0</v>
      </c>
      <c r="Y4242">
        <v>330</v>
      </c>
      <c r="Z4242">
        <v>3</v>
      </c>
      <c r="AA4242">
        <v>333</v>
      </c>
      <c r="AB4242" s="1">
        <f>Z4242/0.1</f>
        <v>30</v>
      </c>
      <c r="AC4242" s="1">
        <f>AA4242-AB4242</f>
        <v>303</v>
      </c>
      <c r="AD4242" s="1">
        <f>_xlfn.IFNA(INDEX($AV$2:$AV$53,MATCH(B4242,$AU$2:$AU$53,0)),1000)</f>
        <v>628061</v>
      </c>
      <c r="AE4242" s="1">
        <f>C4242/AD4242*100000</f>
        <v>132.31198880363533</v>
      </c>
      <c r="AF4242" s="34">
        <f>IF(B4243=B4242,IFERROR((C4242/C4243)-1,0),0)</f>
        <v>3.6231884057971175E-3</v>
      </c>
      <c r="AG4242" s="35">
        <f>IFERROR(LOG(2)/LOG(1+(AF4242)),AF4242)</f>
        <v>191.65498651952416</v>
      </c>
      <c r="AH4242" s="35">
        <f>AVERAGE(Z4242:Z4248)</f>
        <v>7.4285714285714288</v>
      </c>
      <c r="AJ4242" s="1">
        <f>Q4242/AD4242*100000</f>
        <v>6.3688081253254065</v>
      </c>
      <c r="AK4242" s="34">
        <f>IF(B4243=B4242,IFERROR((Q4242/Q4243)-1,0),0)</f>
        <v>0</v>
      </c>
      <c r="AL4242" s="35">
        <f>IFERROR(LOG(2)/LOG(1+(AK4242)),AK4242)</f>
        <v>0</v>
      </c>
      <c r="AM4242" s="35">
        <f>AVERAGE(W4242:W4248)</f>
        <v>1.4285714285714286</v>
      </c>
      <c r="AN4242" s="4">
        <f>ROUNDDOWN(N4242,0)</f>
        <v>43943</v>
      </c>
      <c r="AO4242" s="38" cm="1">
        <f t="array" ref="AO4242">_xlfn.ANCHORARRAY(AN4242)-1</f>
        <v>43942</v>
      </c>
    </row>
    <row r="4243" spans="1:41" x14ac:dyDescent="0.25">
      <c r="A4243">
        <v>20200421</v>
      </c>
      <c r="B4243" s="1" t="s">
        <v>131</v>
      </c>
      <c r="C4243">
        <v>828</v>
      </c>
      <c r="D4243">
        <v>11767</v>
      </c>
      <c r="F4243">
        <v>41</v>
      </c>
      <c r="M4243" s="1" t="s">
        <v>33</v>
      </c>
      <c r="N4243" s="2">
        <v>43942</v>
      </c>
      <c r="O4243" s="1" t="s">
        <v>4414</v>
      </c>
      <c r="P4243" s="2">
        <v>43942.666666666664</v>
      </c>
      <c r="Q4243">
        <v>40</v>
      </c>
      <c r="S4243">
        <v>12595</v>
      </c>
      <c r="T4243">
        <v>12595</v>
      </c>
      <c r="U4243">
        <v>12595</v>
      </c>
      <c r="V4243">
        <v>50</v>
      </c>
      <c r="W4243">
        <v>2</v>
      </c>
      <c r="X4243">
        <v>0</v>
      </c>
      <c r="Y4243">
        <v>96</v>
      </c>
      <c r="Z4243">
        <v>8</v>
      </c>
      <c r="AA4243">
        <v>104</v>
      </c>
      <c r="AB4243" s="1">
        <f>Z4243/0.1</f>
        <v>80</v>
      </c>
      <c r="AC4243" s="1">
        <f>AA4243-AB4243</f>
        <v>24</v>
      </c>
      <c r="AD4243" s="1">
        <f>_xlfn.IFNA(INDEX($AV$2:$AV$53,MATCH(B4243,$AU$2:$AU$53,0)),1000)</f>
        <v>628061</v>
      </c>
      <c r="AE4243" s="1">
        <f>C4243/AD4243*100000</f>
        <v>131.83432819423589</v>
      </c>
      <c r="AF4243" s="34">
        <f>IF(B4244=B4243,IFERROR((C4243/C4244)-1,0),0)</f>
        <v>9.7560975609756184E-3</v>
      </c>
      <c r="AG4243" s="35">
        <f>IFERROR(LOG(2)/LOG(1+(AF4243)),AF4243)</f>
        <v>71.393598795460449</v>
      </c>
      <c r="AH4243" s="35">
        <f>AVERAGE(Z4243:Z4249)</f>
        <v>8.2857142857142865</v>
      </c>
      <c r="AJ4243" s="1">
        <f>Q4243/AD4243*100000</f>
        <v>6.3688081253254065</v>
      </c>
      <c r="AK4243" s="34">
        <f>IF(B4244=B4243,IFERROR((Q4243/Q4244)-1,0),0)</f>
        <v>5.2631578947368363E-2</v>
      </c>
      <c r="AL4243" s="35">
        <f>IFERROR(LOG(2)/LOG(1+(AK4243)),AK4243)</f>
        <v>13.513407333964901</v>
      </c>
      <c r="AM4243" s="35">
        <f>AVERAGE(W4243:W4249)</f>
        <v>1.5714285714285714</v>
      </c>
      <c r="AN4243" s="4">
        <f>ROUNDDOWN(N4243,0)</f>
        <v>43942</v>
      </c>
      <c r="AO4243" s="38" cm="1">
        <f t="array" ref="AO4243">_xlfn.ANCHORARRAY(AN4243)-1</f>
        <v>43941</v>
      </c>
    </row>
    <row r="4244" spans="1:41" x14ac:dyDescent="0.25">
      <c r="A4244">
        <v>20200420</v>
      </c>
      <c r="B4244" s="1" t="s">
        <v>131</v>
      </c>
      <c r="C4244">
        <v>820</v>
      </c>
      <c r="D4244">
        <v>11671</v>
      </c>
      <c r="F4244">
        <v>49</v>
      </c>
      <c r="L4244">
        <v>15</v>
      </c>
      <c r="M4244" s="1" t="s">
        <v>33</v>
      </c>
      <c r="N4244" s="2">
        <v>43941</v>
      </c>
      <c r="O4244" s="1" t="s">
        <v>4417</v>
      </c>
      <c r="P4244" s="2">
        <v>43941.666666666664</v>
      </c>
      <c r="Q4244">
        <v>38</v>
      </c>
      <c r="S4244">
        <v>12491</v>
      </c>
      <c r="T4244">
        <v>12491</v>
      </c>
      <c r="U4244">
        <v>12491</v>
      </c>
      <c r="V4244">
        <v>50</v>
      </c>
      <c r="W4244">
        <v>0</v>
      </c>
      <c r="X4244">
        <v>0</v>
      </c>
      <c r="Y4244">
        <v>221</v>
      </c>
      <c r="Z4244">
        <v>3</v>
      </c>
      <c r="AA4244">
        <v>224</v>
      </c>
      <c r="AB4244" s="1">
        <f>Z4244/0.1</f>
        <v>30</v>
      </c>
      <c r="AC4244" s="1">
        <f>AA4244-AB4244</f>
        <v>194</v>
      </c>
      <c r="AD4244" s="1">
        <f>_xlfn.IFNA(INDEX($AV$2:$AV$53,MATCH(B4244,$AU$2:$AU$53,0)),1000)</f>
        <v>628061</v>
      </c>
      <c r="AE4244" s="1">
        <f>C4244/AD4244*100000</f>
        <v>130.56056656917082</v>
      </c>
      <c r="AF4244" s="34">
        <f>IF(B4245=B4244,IFERROR((C4244/C4245)-1,0),0)</f>
        <v>3.6719706242349659E-3</v>
      </c>
      <c r="AG4244" s="35">
        <f>IFERROR(LOG(2)/LOG(1+(AF4244)),AF4244)</f>
        <v>189.11344404994506</v>
      </c>
      <c r="AH4244" s="35">
        <f>AVERAGE(Z4244:Z4250)</f>
        <v>8.4285714285714288</v>
      </c>
      <c r="AJ4244" s="1">
        <f>Q4244/AD4244*100000</f>
        <v>6.0503677190591363</v>
      </c>
      <c r="AK4244" s="34">
        <f>IF(B4245=B4244,IFERROR((Q4244/Q4245)-1,0),0)</f>
        <v>0</v>
      </c>
      <c r="AL4244" s="35">
        <f>IFERROR(LOG(2)/LOG(1+(AK4244)),AK4244)</f>
        <v>0</v>
      </c>
      <c r="AM4244" s="35">
        <f>AVERAGE(W4244:W4250)</f>
        <v>1.4285714285714286</v>
      </c>
      <c r="AN4244" s="4">
        <f>ROUNDDOWN(N4244,0)</f>
        <v>43941</v>
      </c>
      <c r="AO4244" s="38" cm="1">
        <f t="array" ref="AO4244">_xlfn.ANCHORARRAY(AN4244)-1</f>
        <v>43940</v>
      </c>
    </row>
    <row r="4245" spans="1:41" x14ac:dyDescent="0.25">
      <c r="A4245">
        <v>20200419</v>
      </c>
      <c r="B4245" s="1" t="s">
        <v>131</v>
      </c>
      <c r="C4245">
        <v>817</v>
      </c>
      <c r="D4245">
        <v>11450</v>
      </c>
      <c r="F4245">
        <v>53</v>
      </c>
      <c r="L4245">
        <v>15</v>
      </c>
      <c r="M4245" s="1" t="s">
        <v>33</v>
      </c>
      <c r="N4245" s="2">
        <v>43940</v>
      </c>
      <c r="O4245" s="1" t="s">
        <v>4421</v>
      </c>
      <c r="P4245" s="2">
        <v>43940.666666666664</v>
      </c>
      <c r="Q4245">
        <v>38</v>
      </c>
      <c r="S4245">
        <v>12267</v>
      </c>
      <c r="T4245">
        <v>12267</v>
      </c>
      <c r="U4245">
        <v>12267</v>
      </c>
      <c r="V4245">
        <v>50</v>
      </c>
      <c r="W4245">
        <v>0</v>
      </c>
      <c r="X4245">
        <v>0</v>
      </c>
      <c r="Y4245">
        <v>238</v>
      </c>
      <c r="Z4245">
        <v>4</v>
      </c>
      <c r="AA4245">
        <v>242</v>
      </c>
      <c r="AB4245" s="1">
        <f>Z4245/0.1</f>
        <v>40</v>
      </c>
      <c r="AC4245" s="1">
        <f>AA4245-AB4245</f>
        <v>202</v>
      </c>
      <c r="AD4245" s="1">
        <f>_xlfn.IFNA(INDEX($AV$2:$AV$53,MATCH(B4245,$AU$2:$AU$53,0)),1000)</f>
        <v>628061</v>
      </c>
      <c r="AE4245" s="1">
        <f>C4245/AD4245*100000</f>
        <v>130.08290595977141</v>
      </c>
      <c r="AF4245" s="34">
        <f>IF(B4246=B4245,IFERROR((C4245/C4246)-1,0),0)</f>
        <v>4.9200492004919383E-3</v>
      </c>
      <c r="AG4245" s="35">
        <f>IFERROR(LOG(2)/LOG(1+(AF4245)),AF4245)</f>
        <v>141.22845454285613</v>
      </c>
      <c r="AH4245" s="35">
        <f>AVERAGE(Z4245:Z4251)</f>
        <v>9</v>
      </c>
      <c r="AJ4245" s="1">
        <f>Q4245/AD4245*100000</f>
        <v>6.0503677190591363</v>
      </c>
      <c r="AK4245" s="34">
        <f>IF(B4246=B4245,IFERROR((Q4245/Q4246)-1,0),0)</f>
        <v>0</v>
      </c>
      <c r="AL4245" s="35">
        <f>IFERROR(LOG(2)/LOG(1+(AK4245)),AK4245)</f>
        <v>0</v>
      </c>
      <c r="AM4245" s="35">
        <f>AVERAGE(W4245:W4251)</f>
        <v>1.5714285714285714</v>
      </c>
      <c r="AN4245" s="4">
        <f>ROUNDDOWN(N4245,0)</f>
        <v>43940</v>
      </c>
      <c r="AO4245" s="38" cm="1">
        <f t="array" ref="AO4245">_xlfn.ANCHORARRAY(AN4245)-1</f>
        <v>43939</v>
      </c>
    </row>
    <row r="4246" spans="1:41" x14ac:dyDescent="0.25">
      <c r="A4246">
        <v>20200418</v>
      </c>
      <c r="B4246" s="1" t="s">
        <v>131</v>
      </c>
      <c r="C4246">
        <v>813</v>
      </c>
      <c r="D4246">
        <v>11212</v>
      </c>
      <c r="F4246">
        <v>56</v>
      </c>
      <c r="L4246">
        <v>15</v>
      </c>
      <c r="M4246" s="1" t="s">
        <v>33</v>
      </c>
      <c r="N4246" s="2">
        <v>43939</v>
      </c>
      <c r="O4246" s="1" t="s">
        <v>4425</v>
      </c>
      <c r="P4246" s="2">
        <v>43939.666666666664</v>
      </c>
      <c r="Q4246">
        <v>38</v>
      </c>
      <c r="S4246">
        <v>12025</v>
      </c>
      <c r="T4246">
        <v>12025</v>
      </c>
      <c r="U4246">
        <v>12025</v>
      </c>
      <c r="V4246">
        <v>50</v>
      </c>
      <c r="W4246">
        <v>3</v>
      </c>
      <c r="X4246">
        <v>0</v>
      </c>
      <c r="Y4246">
        <v>399</v>
      </c>
      <c r="Z4246">
        <v>11</v>
      </c>
      <c r="AA4246">
        <v>410</v>
      </c>
      <c r="AB4246" s="1">
        <f>Z4246/0.1</f>
        <v>110</v>
      </c>
      <c r="AC4246" s="1">
        <f>AA4246-AB4246</f>
        <v>300</v>
      </c>
      <c r="AD4246" s="1">
        <f>_xlfn.IFNA(INDEX($AV$2:$AV$53,MATCH(B4246,$AU$2:$AU$53,0)),1000)</f>
        <v>628061</v>
      </c>
      <c r="AE4246" s="1">
        <f>C4246/AD4246*100000</f>
        <v>129.44602514723888</v>
      </c>
      <c r="AF4246" s="34">
        <f>IF(B4247=B4246,IFERROR((C4246/C4247)-1,0),0)</f>
        <v>1.3715710723191998E-2</v>
      </c>
      <c r="AG4246" s="35">
        <f>IFERROR(LOG(2)/LOG(1+(AF4246)),AF4246)</f>
        <v>50.882517526986113</v>
      </c>
      <c r="AH4246" s="35">
        <f>AVERAGE(Z4246:Z4252)</f>
        <v>11.428571428571429</v>
      </c>
      <c r="AJ4246" s="1">
        <f>Q4246/AD4246*100000</f>
        <v>6.0503677190591363</v>
      </c>
      <c r="AK4246" s="34">
        <f>IF(B4247=B4246,IFERROR((Q4246/Q4247)-1,0),0)</f>
        <v>8.5714285714285632E-2</v>
      </c>
      <c r="AL4246" s="35">
        <f>IFERROR(LOG(2)/LOG(1+(AK4246)),AK4246)</f>
        <v>8.4285409733408105</v>
      </c>
      <c r="AM4246" s="35">
        <f>AVERAGE(W4246:W4252)</f>
        <v>1.8571428571428572</v>
      </c>
      <c r="AN4246" s="4">
        <f>ROUNDDOWN(N4246,0)</f>
        <v>43939</v>
      </c>
      <c r="AO4246" s="38" cm="1">
        <f t="array" ref="AO4246">_xlfn.ANCHORARRAY(AN4246)-1</f>
        <v>43938</v>
      </c>
    </row>
    <row r="4247" spans="1:41" x14ac:dyDescent="0.25">
      <c r="A4247">
        <v>20200417</v>
      </c>
      <c r="B4247" s="1" t="s">
        <v>131</v>
      </c>
      <c r="C4247">
        <v>802</v>
      </c>
      <c r="D4247">
        <v>10813</v>
      </c>
      <c r="F4247">
        <v>32</v>
      </c>
      <c r="L4247">
        <v>15</v>
      </c>
      <c r="M4247" s="1" t="s">
        <v>33</v>
      </c>
      <c r="N4247" s="2">
        <v>43938</v>
      </c>
      <c r="O4247" s="1" t="s">
        <v>4429</v>
      </c>
      <c r="P4247" s="2">
        <v>43938.666666666664</v>
      </c>
      <c r="Q4247">
        <v>35</v>
      </c>
      <c r="S4247">
        <v>11615</v>
      </c>
      <c r="T4247">
        <v>11615</v>
      </c>
      <c r="U4247">
        <v>11615</v>
      </c>
      <c r="V4247">
        <v>50</v>
      </c>
      <c r="W4247">
        <v>0</v>
      </c>
      <c r="X4247">
        <v>0</v>
      </c>
      <c r="Y4247">
        <v>554</v>
      </c>
      <c r="Z4247">
        <v>10</v>
      </c>
      <c r="AA4247">
        <v>564</v>
      </c>
      <c r="AB4247" s="1">
        <f>Z4247/0.1</f>
        <v>100</v>
      </c>
      <c r="AC4247" s="1">
        <f>AA4247-AB4247</f>
        <v>464</v>
      </c>
      <c r="AD4247" s="1">
        <f>_xlfn.IFNA(INDEX($AV$2:$AV$53,MATCH(B4247,$AU$2:$AU$53,0)),1000)</f>
        <v>628061</v>
      </c>
      <c r="AE4247" s="1">
        <f>C4247/AD4247*100000</f>
        <v>127.6946029127744</v>
      </c>
      <c r="AF4247" s="34">
        <f>IF(B4248=B4247,IFERROR((C4247/C4248)-1,0),0)</f>
        <v>1.2626262626262541E-2</v>
      </c>
      <c r="AG4247" s="35">
        <f>IFERROR(LOG(2)/LOG(1+(AF4247)),AF4247)</f>
        <v>55.243105536910477</v>
      </c>
      <c r="AH4247" s="35">
        <f>AVERAGE(Z4247:Z4253)</f>
        <v>12.714285714285714</v>
      </c>
      <c r="AJ4247" s="1">
        <f>Q4247/AD4247*100000</f>
        <v>5.5727071096597305</v>
      </c>
      <c r="AK4247" s="34">
        <f>IF(B4248=B4247,IFERROR((Q4247/Q4248)-1,0),0)</f>
        <v>0</v>
      </c>
      <c r="AL4247" s="35">
        <f>IFERROR(LOG(2)/LOG(1+(AK4247)),AK4247)</f>
        <v>0</v>
      </c>
      <c r="AM4247" s="35">
        <f>AVERAGE(W4247:W4253)</f>
        <v>1.5714285714285714</v>
      </c>
      <c r="AN4247" s="4">
        <f>ROUNDDOWN(N4247,0)</f>
        <v>43938</v>
      </c>
      <c r="AO4247" s="38" cm="1">
        <f t="array" ref="AO4247">_xlfn.ANCHORARRAY(AN4247)-1</f>
        <v>43937</v>
      </c>
    </row>
    <row r="4248" spans="1:41" x14ac:dyDescent="0.25">
      <c r="A4248">
        <v>20200416</v>
      </c>
      <c r="B4248" s="1" t="s">
        <v>131</v>
      </c>
      <c r="C4248">
        <v>792</v>
      </c>
      <c r="D4248">
        <v>10259</v>
      </c>
      <c r="F4248">
        <v>58</v>
      </c>
      <c r="L4248">
        <v>15</v>
      </c>
      <c r="M4248" s="1" t="s">
        <v>33</v>
      </c>
      <c r="N4248" s="2">
        <v>43937</v>
      </c>
      <c r="O4248" s="1" t="s">
        <v>4433</v>
      </c>
      <c r="P4248" s="2">
        <v>43937.666666666664</v>
      </c>
      <c r="Q4248">
        <v>35</v>
      </c>
      <c r="S4248">
        <v>11051</v>
      </c>
      <c r="T4248">
        <v>11051</v>
      </c>
      <c r="U4248">
        <v>11051</v>
      </c>
      <c r="V4248">
        <v>50</v>
      </c>
      <c r="W4248">
        <v>5</v>
      </c>
      <c r="X4248">
        <v>0</v>
      </c>
      <c r="Y4248">
        <v>346</v>
      </c>
      <c r="Z4248">
        <v>13</v>
      </c>
      <c r="AA4248">
        <v>359</v>
      </c>
      <c r="AB4248" s="1">
        <f>Z4248/0.1</f>
        <v>130</v>
      </c>
      <c r="AC4248" s="1">
        <f>AA4248-AB4248</f>
        <v>229</v>
      </c>
      <c r="AD4248" s="1">
        <f>_xlfn.IFNA(INDEX($AV$2:$AV$53,MATCH(B4248,$AU$2:$AU$53,0)),1000)</f>
        <v>628061</v>
      </c>
      <c r="AE4248" s="1">
        <f>C4248/AD4248*100000</f>
        <v>126.10240088144305</v>
      </c>
      <c r="AF4248" s="34">
        <f>IF(B4249=B4248,IFERROR((C4248/C4249)-1,0),0)</f>
        <v>1.6688061617458283E-2</v>
      </c>
      <c r="AG4248" s="35">
        <f>IFERROR(LOG(2)/LOG(1+(AF4248)),AF4248)</f>
        <v>41.881129428882709</v>
      </c>
      <c r="AH4248" s="35">
        <f>AVERAGE(Z4248:Z4254)</f>
        <v>16</v>
      </c>
      <c r="AJ4248" s="1">
        <f>Q4248/AD4248*100000</f>
        <v>5.5727071096597305</v>
      </c>
      <c r="AK4248" s="34">
        <f>IF(B4249=B4248,IFERROR((Q4248/Q4249)-1,0),0)</f>
        <v>0.16666666666666674</v>
      </c>
      <c r="AL4248" s="35">
        <f>IFERROR(LOG(2)/LOG(1+(AK4248)),AK4248)</f>
        <v>4.4965561056019201</v>
      </c>
      <c r="AM4248" s="35">
        <f>AVERAGE(W4248:W4254)</f>
        <v>1.7142857142857142</v>
      </c>
      <c r="AN4248" s="4">
        <f>ROUNDDOWN(N4248,0)</f>
        <v>43937</v>
      </c>
      <c r="AO4248" s="38" cm="1">
        <f t="array" ref="AO4248">_xlfn.ANCHORARRAY(AN4248)-1</f>
        <v>43936</v>
      </c>
    </row>
    <row r="4249" spans="1:41" x14ac:dyDescent="0.25">
      <c r="A4249">
        <v>20200415</v>
      </c>
      <c r="B4249" s="1" t="s">
        <v>131</v>
      </c>
      <c r="C4249">
        <v>779</v>
      </c>
      <c r="D4249">
        <v>9913</v>
      </c>
      <c r="F4249">
        <v>63</v>
      </c>
      <c r="L4249">
        <v>15</v>
      </c>
      <c r="M4249" s="1" t="s">
        <v>33</v>
      </c>
      <c r="N4249" s="2">
        <v>43936</v>
      </c>
      <c r="O4249" s="1" t="s">
        <v>4436</v>
      </c>
      <c r="P4249" s="2">
        <v>43936.666666666664</v>
      </c>
      <c r="Q4249">
        <v>30</v>
      </c>
      <c r="S4249">
        <v>10692</v>
      </c>
      <c r="T4249">
        <v>10692</v>
      </c>
      <c r="U4249">
        <v>10692</v>
      </c>
      <c r="V4249">
        <v>50</v>
      </c>
      <c r="W4249">
        <v>1</v>
      </c>
      <c r="X4249">
        <v>0</v>
      </c>
      <c r="Y4249">
        <v>422</v>
      </c>
      <c r="Z4249">
        <v>9</v>
      </c>
      <c r="AA4249">
        <v>431</v>
      </c>
      <c r="AB4249" s="1">
        <f>Z4249/0.1</f>
        <v>90</v>
      </c>
      <c r="AC4249" s="1">
        <f>AA4249-AB4249</f>
        <v>341</v>
      </c>
      <c r="AD4249" s="1">
        <f>_xlfn.IFNA(INDEX($AV$2:$AV$53,MATCH(B4249,$AU$2:$AU$53,0)),1000)</f>
        <v>628061</v>
      </c>
      <c r="AE4249" s="1">
        <f>C4249/AD4249*100000</f>
        <v>124.03253824071228</v>
      </c>
      <c r="AF4249" s="34">
        <f>IF(B4250=B4249,IFERROR((C4249/C4250)-1,0),0)</f>
        <v>1.1688311688311748E-2</v>
      </c>
      <c r="AG4249" s="35">
        <f>IFERROR(LOG(2)/LOG(1+(AF4249)),AF4249)</f>
        <v>59.648494478170505</v>
      </c>
      <c r="AH4249" s="35">
        <f>AVERAGE(Z4249:Z4255)</f>
        <v>21.142857142857142</v>
      </c>
      <c r="AJ4249" s="1">
        <f>Q4249/AD4249*100000</f>
        <v>4.7766060939940553</v>
      </c>
      <c r="AK4249" s="34">
        <f>IF(B4250=B4249,IFERROR((Q4249/Q4250)-1,0),0)</f>
        <v>3.4482758620689724E-2</v>
      </c>
      <c r="AL4249" s="35">
        <f>IFERROR(LOG(2)/LOG(1+(AK4249)),AK4249)</f>
        <v>20.445883633614336</v>
      </c>
      <c r="AM4249" s="35">
        <f>AVERAGE(W4249:W4255)</f>
        <v>1</v>
      </c>
      <c r="AN4249" s="4">
        <f>ROUNDDOWN(N4249,0)</f>
        <v>43936</v>
      </c>
      <c r="AO4249" s="38" cm="1">
        <f t="array" ref="AO4249">_xlfn.ANCHORARRAY(AN4249)-1</f>
        <v>43935</v>
      </c>
    </row>
    <row r="4250" spans="1:41" x14ac:dyDescent="0.25">
      <c r="A4250">
        <v>20200414</v>
      </c>
      <c r="B4250" s="1" t="s">
        <v>131</v>
      </c>
      <c r="C4250">
        <v>770</v>
      </c>
      <c r="D4250">
        <v>9491</v>
      </c>
      <c r="F4250">
        <v>64</v>
      </c>
      <c r="L4250">
        <v>15</v>
      </c>
      <c r="M4250" s="1" t="s">
        <v>33</v>
      </c>
      <c r="N4250" s="2">
        <v>43935</v>
      </c>
      <c r="O4250" s="1" t="s">
        <v>4439</v>
      </c>
      <c r="P4250" s="2">
        <v>43935.666666666664</v>
      </c>
      <c r="Q4250">
        <v>29</v>
      </c>
      <c r="S4250">
        <v>10261</v>
      </c>
      <c r="T4250">
        <v>10261</v>
      </c>
      <c r="U4250">
        <v>10261</v>
      </c>
      <c r="V4250">
        <v>50</v>
      </c>
      <c r="W4250">
        <v>1</v>
      </c>
      <c r="X4250">
        <v>0</v>
      </c>
      <c r="Y4250">
        <v>216</v>
      </c>
      <c r="Z4250">
        <v>9</v>
      </c>
      <c r="AA4250">
        <v>225</v>
      </c>
      <c r="AB4250" s="1">
        <f>Z4250/0.1</f>
        <v>90</v>
      </c>
      <c r="AC4250" s="1">
        <f>AA4250-AB4250</f>
        <v>135</v>
      </c>
      <c r="AD4250" s="1">
        <f>_xlfn.IFNA(INDEX($AV$2:$AV$53,MATCH(B4250,$AU$2:$AU$53,0)),1000)</f>
        <v>628061</v>
      </c>
      <c r="AE4250" s="1">
        <f>C4250/AD4250*100000</f>
        <v>122.59955641251406</v>
      </c>
      <c r="AF4250" s="34">
        <f>IF(B4251=B4250,IFERROR((C4250/C4251)-1,0),0)</f>
        <v>1.1826544021025009E-2</v>
      </c>
      <c r="AG4250" s="35">
        <f>IFERROR(LOG(2)/LOG(1+(AF4250)),AF4250)</f>
        <v>58.955339405839474</v>
      </c>
      <c r="AH4250" s="35">
        <f>AVERAGE(Z4250:Z4256)</f>
        <v>23.142857142857142</v>
      </c>
      <c r="AJ4250" s="1">
        <f>Q4250/AD4250*100000</f>
        <v>4.6173858908609198</v>
      </c>
      <c r="AK4250" s="34">
        <f>IF(B4251=B4250,IFERROR((Q4250/Q4251)-1,0),0)</f>
        <v>3.5714285714285809E-2</v>
      </c>
      <c r="AL4250" s="35">
        <f>IFERROR(LOG(2)/LOG(1+(AK4250)),AK4250)</f>
        <v>19.752667733441275</v>
      </c>
      <c r="AM4250" s="35">
        <f>AVERAGE(W4250:W4256)</f>
        <v>0.8571428571428571</v>
      </c>
      <c r="AN4250" s="4">
        <f>ROUNDDOWN(N4250,0)</f>
        <v>43935</v>
      </c>
      <c r="AO4250" s="38" cm="1">
        <f t="array" ref="AO4250">_xlfn.ANCHORARRAY(AN4250)-1</f>
        <v>43934</v>
      </c>
    </row>
    <row r="4251" spans="1:41" x14ac:dyDescent="0.25">
      <c r="A4251">
        <v>20200413</v>
      </c>
      <c r="B4251" s="1" t="s">
        <v>131</v>
      </c>
      <c r="C4251">
        <v>761</v>
      </c>
      <c r="D4251">
        <v>9275</v>
      </c>
      <c r="F4251">
        <v>33</v>
      </c>
      <c r="L4251">
        <v>15</v>
      </c>
      <c r="M4251" s="1" t="s">
        <v>33</v>
      </c>
      <c r="N4251" s="2">
        <v>43934</v>
      </c>
      <c r="O4251" s="1" t="s">
        <v>4442</v>
      </c>
      <c r="P4251" s="2">
        <v>43934.666666666664</v>
      </c>
      <c r="Q4251">
        <v>28</v>
      </c>
      <c r="S4251">
        <v>10036</v>
      </c>
      <c r="T4251">
        <v>10036</v>
      </c>
      <c r="U4251">
        <v>10036</v>
      </c>
      <c r="V4251">
        <v>50</v>
      </c>
      <c r="W4251">
        <v>1</v>
      </c>
      <c r="X4251">
        <v>0</v>
      </c>
      <c r="Y4251">
        <v>551</v>
      </c>
      <c r="Z4251">
        <v>7</v>
      </c>
      <c r="AA4251">
        <v>558</v>
      </c>
      <c r="AB4251" s="1">
        <f>Z4251/0.1</f>
        <v>70</v>
      </c>
      <c r="AC4251" s="1">
        <f>AA4251-AB4251</f>
        <v>488</v>
      </c>
      <c r="AD4251" s="1">
        <f>_xlfn.IFNA(INDEX($AV$2:$AV$53,MATCH(B4251,$AU$2:$AU$53,0)),1000)</f>
        <v>628061</v>
      </c>
      <c r="AE4251" s="1">
        <f>C4251/AD4251*100000</f>
        <v>121.16657458431585</v>
      </c>
      <c r="AF4251" s="34">
        <f>IF(B4252=B4251,IFERROR((C4251/C4252)-1,0),0)</f>
        <v>9.2838196286471053E-3</v>
      </c>
      <c r="AG4251" s="35">
        <f>IFERROR(LOG(2)/LOG(1+(AF4251)),AF4251)</f>
        <v>75.007893259420882</v>
      </c>
      <c r="AH4251" s="35">
        <f>AVERAGE(Z4251:Z4257)</f>
        <v>26.571428571428573</v>
      </c>
      <c r="AJ4251" s="1">
        <f>Q4251/AD4251*100000</f>
        <v>4.4581656877277842</v>
      </c>
      <c r="AK4251" s="34">
        <f>IF(B4252=B4251,IFERROR((Q4251/Q4252)-1,0),0)</f>
        <v>3.7037037037036979E-2</v>
      </c>
      <c r="AL4251" s="35">
        <f>IFERROR(LOG(2)/LOG(1+(AK4251)),AK4251)</f>
        <v>19.059446834201474</v>
      </c>
      <c r="AM4251" s="35">
        <f>AVERAGE(W4251:W4257)</f>
        <v>0.7142857142857143</v>
      </c>
      <c r="AN4251" s="4">
        <f>ROUNDDOWN(N4251,0)</f>
        <v>43934</v>
      </c>
      <c r="AO4251" s="38" cm="1">
        <f t="array" ref="AO4251">_xlfn.ANCHORARRAY(AN4251)-1</f>
        <v>43933</v>
      </c>
    </row>
    <row r="4252" spans="1:41" x14ac:dyDescent="0.25">
      <c r="A4252">
        <v>20200412</v>
      </c>
      <c r="B4252" s="1" t="s">
        <v>131</v>
      </c>
      <c r="C4252">
        <v>754</v>
      </c>
      <c r="D4252">
        <v>8724</v>
      </c>
      <c r="F4252">
        <v>34</v>
      </c>
      <c r="L4252">
        <v>15</v>
      </c>
      <c r="M4252" s="1" t="s">
        <v>33</v>
      </c>
      <c r="N4252" s="2">
        <v>43933</v>
      </c>
      <c r="O4252" s="1" t="s">
        <v>4445</v>
      </c>
      <c r="P4252" s="2">
        <v>43933.666666666664</v>
      </c>
      <c r="Q4252">
        <v>27</v>
      </c>
      <c r="S4252">
        <v>9478</v>
      </c>
      <c r="T4252">
        <v>9478</v>
      </c>
      <c r="U4252">
        <v>9478</v>
      </c>
      <c r="V4252">
        <v>50</v>
      </c>
      <c r="W4252">
        <v>2</v>
      </c>
      <c r="X4252">
        <v>0</v>
      </c>
      <c r="Y4252">
        <v>661</v>
      </c>
      <c r="Z4252">
        <v>21</v>
      </c>
      <c r="AA4252">
        <v>682</v>
      </c>
      <c r="AB4252" s="1">
        <f>Z4252/0.1</f>
        <v>210</v>
      </c>
      <c r="AC4252" s="1">
        <f>AA4252-AB4252</f>
        <v>472</v>
      </c>
      <c r="AD4252" s="1">
        <f>_xlfn.IFNA(INDEX($AV$2:$AV$53,MATCH(B4252,$AU$2:$AU$53,0)),1000)</f>
        <v>628061</v>
      </c>
      <c r="AE4252" s="1">
        <f>C4252/AD4252*100000</f>
        <v>120.05203316238391</v>
      </c>
      <c r="AF4252" s="34">
        <f>IF(B4253=B4252,IFERROR((C4252/C4253)-1,0),0)</f>
        <v>2.8649386084584005E-2</v>
      </c>
      <c r="AG4252" s="35">
        <f>IFERROR(LOG(2)/LOG(1+(AF4252)),AF4252)</f>
        <v>24.539079322962934</v>
      </c>
      <c r="AH4252" s="35">
        <f>AVERAGE(Z4252:Z4258)</f>
        <v>30.142857142857142</v>
      </c>
      <c r="AJ4252" s="1">
        <f>Q4252/AD4252*100000</f>
        <v>4.2989454845946495</v>
      </c>
      <c r="AK4252" s="34">
        <f>IF(B4253=B4252,IFERROR((Q4252/Q4253)-1,0),0)</f>
        <v>8.0000000000000071E-2</v>
      </c>
      <c r="AL4252" s="35">
        <f>IFERROR(LOG(2)/LOG(1+(AK4252)),AK4252)</f>
        <v>9.0064683420005878</v>
      </c>
      <c r="AM4252" s="35">
        <f>AVERAGE(W4252:W4258)</f>
        <v>0.7142857142857143</v>
      </c>
      <c r="AN4252" s="4">
        <f>ROUNDDOWN(N4252,0)</f>
        <v>43933</v>
      </c>
      <c r="AO4252" s="38" cm="1">
        <f t="array" ref="AO4252">_xlfn.ANCHORARRAY(AN4252)-1</f>
        <v>43932</v>
      </c>
    </row>
    <row r="4253" spans="1:41" x14ac:dyDescent="0.25">
      <c r="A4253">
        <v>20200411</v>
      </c>
      <c r="B4253" s="1" t="s">
        <v>131</v>
      </c>
      <c r="C4253">
        <v>733</v>
      </c>
      <c r="D4253">
        <v>8063</v>
      </c>
      <c r="F4253">
        <v>77</v>
      </c>
      <c r="L4253">
        <v>15</v>
      </c>
      <c r="M4253" s="1" t="s">
        <v>33</v>
      </c>
      <c r="N4253" s="2">
        <v>43932</v>
      </c>
      <c r="O4253" s="1" t="s">
        <v>4448</v>
      </c>
      <c r="P4253" s="2">
        <v>43932.666666666664</v>
      </c>
      <c r="Q4253">
        <v>25</v>
      </c>
      <c r="S4253">
        <v>8796</v>
      </c>
      <c r="T4253">
        <v>8796</v>
      </c>
      <c r="U4253">
        <v>8796</v>
      </c>
      <c r="V4253">
        <v>50</v>
      </c>
      <c r="W4253">
        <v>1</v>
      </c>
      <c r="X4253">
        <v>0</v>
      </c>
      <c r="Y4253">
        <v>561</v>
      </c>
      <c r="Z4253">
        <v>20</v>
      </c>
      <c r="AA4253">
        <v>581</v>
      </c>
      <c r="AB4253" s="1">
        <f>Z4253/0.1</f>
        <v>200</v>
      </c>
      <c r="AC4253" s="1">
        <f>AA4253-AB4253</f>
        <v>381</v>
      </c>
      <c r="AD4253" s="1">
        <f>_xlfn.IFNA(INDEX($AV$2:$AV$53,MATCH(B4253,$AU$2:$AU$53,0)),1000)</f>
        <v>628061</v>
      </c>
      <c r="AE4253" s="1">
        <f>C4253/AD4253*100000</f>
        <v>116.70840889658808</v>
      </c>
      <c r="AF4253" s="34">
        <f>IF(B4254=B4253,IFERROR((C4253/C4254)-1,0),0)</f>
        <v>2.8050490883590573E-2</v>
      </c>
      <c r="AG4253" s="35">
        <f>IFERROR(LOG(2)/LOG(1+(AF4253)),AF4253)</f>
        <v>25.055672646065027</v>
      </c>
      <c r="AH4253" s="35">
        <f>AVERAGE(Z4253:Z4259)</f>
        <v>31.571428571428573</v>
      </c>
      <c r="AJ4253" s="1">
        <f>Q4253/AD4253*100000</f>
        <v>3.9805050783283789</v>
      </c>
      <c r="AK4253" s="34">
        <f>IF(B4254=B4253,IFERROR((Q4253/Q4254)-1,0),0)</f>
        <v>4.1666666666666741E-2</v>
      </c>
      <c r="AL4253" s="35">
        <f>IFERROR(LOG(2)/LOG(1+(AK4253)),AK4253)</f>
        <v>16.979748018338917</v>
      </c>
      <c r="AM4253" s="35">
        <f>AVERAGE(W4253:W4259)</f>
        <v>0.7142857142857143</v>
      </c>
      <c r="AN4253" s="4">
        <f>ROUNDDOWN(N4253,0)</f>
        <v>43932</v>
      </c>
      <c r="AO4253" s="38" cm="1">
        <f t="array" ref="AO4253">_xlfn.ANCHORARRAY(AN4253)-1</f>
        <v>43931</v>
      </c>
    </row>
    <row r="4254" spans="1:41" x14ac:dyDescent="0.25">
      <c r="A4254">
        <v>20200410</v>
      </c>
      <c r="B4254" s="1" t="s">
        <v>131</v>
      </c>
      <c r="C4254">
        <v>713</v>
      </c>
      <c r="D4254">
        <v>7502</v>
      </c>
      <c r="F4254">
        <v>32</v>
      </c>
      <c r="L4254">
        <v>15</v>
      </c>
      <c r="M4254" s="1" t="s">
        <v>33</v>
      </c>
      <c r="N4254" s="2">
        <v>43931</v>
      </c>
      <c r="O4254" s="1" t="s">
        <v>4451</v>
      </c>
      <c r="P4254" s="2">
        <v>43931.666666666664</v>
      </c>
      <c r="Q4254">
        <v>24</v>
      </c>
      <c r="S4254">
        <v>8215</v>
      </c>
      <c r="T4254">
        <v>8215</v>
      </c>
      <c r="U4254">
        <v>8215</v>
      </c>
      <c r="V4254">
        <v>50</v>
      </c>
      <c r="W4254">
        <v>1</v>
      </c>
      <c r="X4254">
        <v>0</v>
      </c>
      <c r="Y4254">
        <v>284</v>
      </c>
      <c r="Z4254">
        <v>33</v>
      </c>
      <c r="AA4254">
        <v>317</v>
      </c>
      <c r="AB4254" s="1">
        <f>Z4254/0.1</f>
        <v>330</v>
      </c>
      <c r="AC4254" s="1">
        <f>AA4254-AB4254</f>
        <v>-13</v>
      </c>
      <c r="AD4254" s="1">
        <f>_xlfn.IFNA(INDEX($AV$2:$AV$53,MATCH(B4254,$AU$2:$AU$53,0)),1000)</f>
        <v>628061</v>
      </c>
      <c r="AE4254" s="1">
        <f>C4254/AD4254*100000</f>
        <v>113.52400483392536</v>
      </c>
      <c r="AF4254" s="34">
        <f>IF(B4255=B4254,IFERROR((C4254/C4255)-1,0),0)</f>
        <v>4.8529411764705932E-2</v>
      </c>
      <c r="AG4254" s="35">
        <f>IFERROR(LOG(2)/LOG(1+(AF4254)),AF4254)</f>
        <v>14.626869230105251</v>
      </c>
      <c r="AH4254" s="35">
        <f>AVERAGE(Z4254:Z4260)</f>
        <v>36.142857142857146</v>
      </c>
      <c r="AJ4254" s="1">
        <f>Q4254/AD4254*100000</f>
        <v>3.8212848751952442</v>
      </c>
      <c r="AK4254" s="34">
        <f>IF(B4255=B4254,IFERROR((Q4254/Q4255)-1,0),0)</f>
        <v>4.3478260869565188E-2</v>
      </c>
      <c r="AL4254" s="35">
        <f>IFERROR(LOG(2)/LOG(1+(AK4254)),AK4254)</f>
        <v>16.286500477641212</v>
      </c>
      <c r="AM4254" s="35">
        <f>AVERAGE(W4254:W4260)</f>
        <v>1</v>
      </c>
      <c r="AN4254" s="4">
        <f>ROUNDDOWN(N4254,0)</f>
        <v>43931</v>
      </c>
      <c r="AO4254" s="38" cm="1">
        <f t="array" ref="AO4254">_xlfn.ANCHORARRAY(AN4254)-1</f>
        <v>43930</v>
      </c>
    </row>
    <row r="4255" spans="1:41" x14ac:dyDescent="0.25">
      <c r="A4255">
        <v>20200409</v>
      </c>
      <c r="B4255" s="1" t="s">
        <v>131</v>
      </c>
      <c r="C4255">
        <v>680</v>
      </c>
      <c r="D4255">
        <v>7218</v>
      </c>
      <c r="F4255">
        <v>33</v>
      </c>
      <c r="L4255">
        <v>15</v>
      </c>
      <c r="M4255" s="1" t="s">
        <v>33</v>
      </c>
      <c r="N4255" s="2">
        <v>43930</v>
      </c>
      <c r="O4255" s="1" t="s">
        <v>4454</v>
      </c>
      <c r="P4255" s="2">
        <v>43930.666666666664</v>
      </c>
      <c r="Q4255">
        <v>23</v>
      </c>
      <c r="S4255">
        <v>7898</v>
      </c>
      <c r="T4255">
        <v>7898</v>
      </c>
      <c r="U4255">
        <v>7898</v>
      </c>
      <c r="V4255">
        <v>50</v>
      </c>
      <c r="W4255">
        <v>0</v>
      </c>
      <c r="X4255">
        <v>0</v>
      </c>
      <c r="Y4255">
        <v>217</v>
      </c>
      <c r="Z4255">
        <v>49</v>
      </c>
      <c r="AA4255">
        <v>266</v>
      </c>
      <c r="AB4255" s="1">
        <f>Z4255/0.1</f>
        <v>490</v>
      </c>
      <c r="AC4255" s="1">
        <f>AA4255-AB4255</f>
        <v>-224</v>
      </c>
      <c r="AD4255" s="1">
        <f>_xlfn.IFNA(INDEX($AV$2:$AV$53,MATCH(B4255,$AU$2:$AU$53,0)),1000)</f>
        <v>628061</v>
      </c>
      <c r="AE4255" s="1">
        <f>C4255/AD4255*100000</f>
        <v>108.26973813053191</v>
      </c>
      <c r="AF4255" s="34">
        <f>IF(B4256=B4255,IFERROR((C4255/C4256)-1,0),0)</f>
        <v>7.7654516640253579E-2</v>
      </c>
      <c r="AG4255" s="35">
        <f>IFERROR(LOG(2)/LOG(1+(AF4255)),AF4255)</f>
        <v>9.2682923124306758</v>
      </c>
      <c r="AH4255" s="35">
        <f>AVERAGE(Z4255:Z4261)</f>
        <v>41.428571428571431</v>
      </c>
      <c r="AJ4255" s="1">
        <f>Q4255/AD4255*100000</f>
        <v>3.6620646720621086</v>
      </c>
      <c r="AK4255" s="34">
        <f>IF(B4256=B4255,IFERROR((Q4255/Q4256)-1,0),0)</f>
        <v>0</v>
      </c>
      <c r="AL4255" s="35">
        <f>IFERROR(LOG(2)/LOG(1+(AK4255)),AK4255)</f>
        <v>0</v>
      </c>
      <c r="AM4255" s="35">
        <f>AVERAGE(W4255:W4261)</f>
        <v>0.8571428571428571</v>
      </c>
      <c r="AN4255" s="4">
        <f>ROUNDDOWN(N4255,0)</f>
        <v>43930</v>
      </c>
      <c r="AO4255" s="38" cm="1">
        <f t="array" ref="AO4255">_xlfn.ANCHORARRAY(AN4255)-1</f>
        <v>43929</v>
      </c>
    </row>
    <row r="4256" spans="1:41" x14ac:dyDescent="0.25">
      <c r="A4256">
        <v>20200408</v>
      </c>
      <c r="B4256" s="1" t="s">
        <v>131</v>
      </c>
      <c r="C4256">
        <v>631</v>
      </c>
      <c r="D4256">
        <v>7001</v>
      </c>
      <c r="F4256">
        <v>35</v>
      </c>
      <c r="G4256">
        <v>50</v>
      </c>
      <c r="L4256">
        <v>15</v>
      </c>
      <c r="M4256" s="1" t="s">
        <v>33</v>
      </c>
      <c r="N4256" s="2">
        <v>43929</v>
      </c>
      <c r="O4256" s="1" t="s">
        <v>4457</v>
      </c>
      <c r="P4256" s="2">
        <v>43929.666666666664</v>
      </c>
      <c r="Q4256">
        <v>23</v>
      </c>
      <c r="R4256">
        <v>50</v>
      </c>
      <c r="S4256">
        <v>7632</v>
      </c>
      <c r="T4256">
        <v>7632</v>
      </c>
      <c r="U4256">
        <v>7632</v>
      </c>
      <c r="V4256">
        <v>50</v>
      </c>
      <c r="W4256">
        <v>0</v>
      </c>
      <c r="X4256">
        <v>5</v>
      </c>
      <c r="Y4256">
        <v>356</v>
      </c>
      <c r="Z4256">
        <v>23</v>
      </c>
      <c r="AA4256">
        <v>379</v>
      </c>
      <c r="AB4256" s="1">
        <f>Z4256/0.1</f>
        <v>230</v>
      </c>
      <c r="AC4256" s="1">
        <f>AA4256-AB4256</f>
        <v>149</v>
      </c>
      <c r="AD4256" s="1">
        <f>_xlfn.IFNA(INDEX($AV$2:$AV$53,MATCH(B4256,$AU$2:$AU$53,0)),1000)</f>
        <v>628061</v>
      </c>
      <c r="AE4256" s="1">
        <f>C4256/AD4256*100000</f>
        <v>100.4679481770083</v>
      </c>
      <c r="AF4256" s="34">
        <f>IF(B4257=B4256,IFERROR((C4256/C4257)-1,0),0)</f>
        <v>3.7828947368421018E-2</v>
      </c>
      <c r="AG4256" s="35">
        <f>IFERROR(LOG(2)/LOG(1+(AF4256)),AF4256)</f>
        <v>18.667623903953</v>
      </c>
      <c r="AH4256" s="35">
        <f>AVERAGE(Z4256:Z4262)</f>
        <v>38.857142857142854</v>
      </c>
      <c r="AJ4256" s="1">
        <f>Q4256/AD4256*100000</f>
        <v>3.6620646720621086</v>
      </c>
      <c r="AK4256" s="34">
        <f>IF(B4257=B4256,IFERROR((Q4256/Q4257)-1,0),0)</f>
        <v>0</v>
      </c>
      <c r="AL4256" s="35">
        <f>IFERROR(LOG(2)/LOG(1+(AK4256)),AK4256)</f>
        <v>0</v>
      </c>
      <c r="AM4256" s="35">
        <f>AVERAGE(W4256:W4262)</f>
        <v>1</v>
      </c>
      <c r="AN4256" s="4">
        <f>ROUNDDOWN(N4256,0)</f>
        <v>43929</v>
      </c>
      <c r="AO4256" s="38" cm="1">
        <f t="array" ref="AO4256">_xlfn.ANCHORARRAY(AN4256)-1</f>
        <v>43928</v>
      </c>
    </row>
    <row r="4257" spans="1:41" x14ac:dyDescent="0.25">
      <c r="A4257">
        <v>20200407</v>
      </c>
      <c r="B4257" s="1" t="s">
        <v>131</v>
      </c>
      <c r="C4257">
        <v>608</v>
      </c>
      <c r="D4257">
        <v>6645</v>
      </c>
      <c r="F4257">
        <v>29</v>
      </c>
      <c r="G4257">
        <v>45</v>
      </c>
      <c r="L4257">
        <v>15</v>
      </c>
      <c r="M4257" s="1" t="s">
        <v>33</v>
      </c>
      <c r="N4257" s="2">
        <v>43928</v>
      </c>
      <c r="O4257" s="1" t="s">
        <v>4460</v>
      </c>
      <c r="P4257" s="2">
        <v>43928.666666666664</v>
      </c>
      <c r="Q4257">
        <v>23</v>
      </c>
      <c r="R4257">
        <v>45</v>
      </c>
      <c r="S4257">
        <v>7253</v>
      </c>
      <c r="T4257">
        <v>7253</v>
      </c>
      <c r="U4257">
        <v>7253</v>
      </c>
      <c r="V4257">
        <v>50</v>
      </c>
      <c r="W4257">
        <v>0</v>
      </c>
      <c r="X4257">
        <v>0</v>
      </c>
      <c r="Y4257">
        <v>484</v>
      </c>
      <c r="Z4257">
        <v>33</v>
      </c>
      <c r="AA4257">
        <v>517</v>
      </c>
      <c r="AB4257" s="1">
        <f>Z4257/0.1</f>
        <v>330</v>
      </c>
      <c r="AC4257" s="1">
        <f>AA4257-AB4257</f>
        <v>187</v>
      </c>
      <c r="AD4257" s="1">
        <f>_xlfn.IFNA(INDEX($AV$2:$AV$53,MATCH(B4257,$AU$2:$AU$53,0)),1000)</f>
        <v>628061</v>
      </c>
      <c r="AE4257" s="1">
        <f>C4257/AD4257*100000</f>
        <v>96.805883504946181</v>
      </c>
      <c r="AF4257" s="34">
        <f>IF(B4258=B4257,IFERROR((C4257/C4258)-1,0),0)</f>
        <v>5.7391304347826022E-2</v>
      </c>
      <c r="AG4257" s="35">
        <f>IFERROR(LOG(2)/LOG(1+(AF4257)),AF4257)</f>
        <v>12.420914853302598</v>
      </c>
      <c r="AH4257" s="35">
        <f>AVERAGE(Z4257:Z4263)</f>
        <v>41.142857142857146</v>
      </c>
      <c r="AJ4257" s="1">
        <f>Q4257/AD4257*100000</f>
        <v>3.6620646720621086</v>
      </c>
      <c r="AK4257" s="34">
        <f>IF(B4258=B4257,IFERROR((Q4257/Q4258)-1,0),0)</f>
        <v>0</v>
      </c>
      <c r="AL4257" s="35">
        <f>IFERROR(LOG(2)/LOG(1+(AK4257)),AK4257)</f>
        <v>0</v>
      </c>
      <c r="AM4257" s="35">
        <f>AVERAGE(W4257:W4263)</f>
        <v>1.4285714285714286</v>
      </c>
      <c r="AN4257" s="4">
        <f>ROUNDDOWN(N4257,0)</f>
        <v>43928</v>
      </c>
      <c r="AO4257" s="38" cm="1">
        <f t="array" ref="AO4257">_xlfn.ANCHORARRAY(AN4257)-1</f>
        <v>43927</v>
      </c>
    </row>
    <row r="4258" spans="1:41" x14ac:dyDescent="0.25">
      <c r="A4258">
        <v>20200406</v>
      </c>
      <c r="B4258" s="1" t="s">
        <v>131</v>
      </c>
      <c r="C4258">
        <v>575</v>
      </c>
      <c r="D4258">
        <v>6161</v>
      </c>
      <c r="F4258">
        <v>28</v>
      </c>
      <c r="G4258">
        <v>45</v>
      </c>
      <c r="L4258">
        <v>15</v>
      </c>
      <c r="M4258" s="1" t="s">
        <v>33</v>
      </c>
      <c r="N4258" s="2">
        <v>43927</v>
      </c>
      <c r="O4258" s="1" t="s">
        <v>4463</v>
      </c>
      <c r="P4258" s="2">
        <v>43927.666666666664</v>
      </c>
      <c r="Q4258">
        <v>23</v>
      </c>
      <c r="R4258">
        <v>45</v>
      </c>
      <c r="S4258">
        <v>6736</v>
      </c>
      <c r="T4258">
        <v>6736</v>
      </c>
      <c r="U4258">
        <v>6736</v>
      </c>
      <c r="V4258">
        <v>50</v>
      </c>
      <c r="W4258">
        <v>1</v>
      </c>
      <c r="X4258">
        <v>0</v>
      </c>
      <c r="Y4258">
        <v>331</v>
      </c>
      <c r="Z4258">
        <v>32</v>
      </c>
      <c r="AA4258">
        <v>363</v>
      </c>
      <c r="AB4258" s="1">
        <f>Z4258/0.1</f>
        <v>320</v>
      </c>
      <c r="AC4258" s="1">
        <f>AA4258-AB4258</f>
        <v>43</v>
      </c>
      <c r="AD4258" s="1">
        <f>_xlfn.IFNA(INDEX($AV$2:$AV$53,MATCH(B4258,$AU$2:$AU$53,0)),1000)</f>
        <v>628061</v>
      </c>
      <c r="AE4258" s="1">
        <f>C4258/AD4258*100000</f>
        <v>91.551616801552711</v>
      </c>
      <c r="AF4258" s="34">
        <f>IF(B4259=B4258,IFERROR((C4258/C4259)-1,0),0)</f>
        <v>5.8931860036832484E-2</v>
      </c>
      <c r="AG4258" s="35">
        <f>IFERROR(LOG(2)/LOG(1+(AF4258)),AF4258)</f>
        <v>12.105107482200943</v>
      </c>
      <c r="AH4258" s="35">
        <f>AVERAGE(Z4258:Z4264)</f>
        <v>40.285714285714285</v>
      </c>
      <c r="AJ4258" s="1">
        <f>Q4258/AD4258*100000</f>
        <v>3.6620646720621086</v>
      </c>
      <c r="AK4258" s="34">
        <f>IF(B4259=B4258,IFERROR((Q4258/Q4259)-1,0),0)</f>
        <v>4.5454545454545414E-2</v>
      </c>
      <c r="AL4258" s="35">
        <f>IFERROR(LOG(2)/LOG(1+(AK4258)),AK4258)</f>
        <v>15.593244012662415</v>
      </c>
      <c r="AM4258" s="35">
        <f>AVERAGE(W4258:W4264)</f>
        <v>1.5714285714285714</v>
      </c>
      <c r="AN4258" s="4">
        <f>ROUNDDOWN(N4258,0)</f>
        <v>43927</v>
      </c>
      <c r="AO4258" s="38" cm="1">
        <f t="array" ref="AO4258">_xlfn.ANCHORARRAY(AN4258)-1</f>
        <v>43926</v>
      </c>
    </row>
    <row r="4259" spans="1:41" x14ac:dyDescent="0.25">
      <c r="A4259">
        <v>20200405</v>
      </c>
      <c r="B4259" s="1" t="s">
        <v>131</v>
      </c>
      <c r="C4259">
        <v>543</v>
      </c>
      <c r="D4259">
        <v>5830</v>
      </c>
      <c r="F4259">
        <v>29</v>
      </c>
      <c r="G4259">
        <v>45</v>
      </c>
      <c r="L4259">
        <v>15</v>
      </c>
      <c r="M4259" s="1" t="s">
        <v>33</v>
      </c>
      <c r="N4259" s="2">
        <v>43926</v>
      </c>
      <c r="O4259" s="1" t="s">
        <v>4466</v>
      </c>
      <c r="P4259" s="2">
        <v>43926.666666666664</v>
      </c>
      <c r="Q4259">
        <v>22</v>
      </c>
      <c r="R4259">
        <v>45</v>
      </c>
      <c r="S4259">
        <v>6373</v>
      </c>
      <c r="T4259">
        <v>6373</v>
      </c>
      <c r="U4259">
        <v>6373</v>
      </c>
      <c r="V4259">
        <v>50</v>
      </c>
      <c r="W4259">
        <v>2</v>
      </c>
      <c r="X4259">
        <v>0</v>
      </c>
      <c r="Y4259">
        <v>588</v>
      </c>
      <c r="Z4259">
        <v>31</v>
      </c>
      <c r="AA4259">
        <v>619</v>
      </c>
      <c r="AB4259" s="1">
        <f>Z4259/0.1</f>
        <v>310</v>
      </c>
      <c r="AC4259" s="1">
        <f>AA4259-AB4259</f>
        <v>309</v>
      </c>
      <c r="AD4259" s="1">
        <f>_xlfn.IFNA(INDEX($AV$2:$AV$53,MATCH(B4259,$AU$2:$AU$53,0)),1000)</f>
        <v>628061</v>
      </c>
      <c r="AE4259" s="1">
        <f>C4259/AD4259*100000</f>
        <v>86.456570301292388</v>
      </c>
      <c r="AF4259" s="34">
        <f>IF(B4260=B4259,IFERROR((C4259/C4260)-1,0),0)</f>
        <v>6.0546875E-2</v>
      </c>
      <c r="AG4259" s="35">
        <f>IFERROR(LOG(2)/LOG(1+(AF4259)),AF4259)</f>
        <v>11.791286521173225</v>
      </c>
      <c r="AH4259" s="35">
        <f>AVERAGE(Z4259:Z4265)</f>
        <v>41</v>
      </c>
      <c r="AJ4259" s="1">
        <f>Q4259/AD4259*100000</f>
        <v>3.5028444689289735</v>
      </c>
      <c r="AK4259" s="34">
        <f>IF(B4260=B4259,IFERROR((Q4259/Q4260)-1,0),0)</f>
        <v>0.10000000000000009</v>
      </c>
      <c r="AL4259" s="35">
        <f>IFERROR(LOG(2)/LOG(1+(AK4259)),AK4259)</f>
        <v>7.2725408973417123</v>
      </c>
      <c r="AM4259" s="35">
        <f>AVERAGE(W4259:W4265)</f>
        <v>1.4285714285714286</v>
      </c>
      <c r="AN4259" s="4">
        <f>ROUNDDOWN(N4259,0)</f>
        <v>43926</v>
      </c>
      <c r="AO4259" s="38" cm="1">
        <f t="array" ref="AO4259">_xlfn.ANCHORARRAY(AN4259)-1</f>
        <v>43925</v>
      </c>
    </row>
    <row r="4260" spans="1:41" x14ac:dyDescent="0.25">
      <c r="A4260">
        <v>20200404</v>
      </c>
      <c r="B4260" s="1" t="s">
        <v>131</v>
      </c>
      <c r="C4260">
        <v>512</v>
      </c>
      <c r="D4260">
        <v>5242</v>
      </c>
      <c r="F4260">
        <v>29</v>
      </c>
      <c r="G4260">
        <v>45</v>
      </c>
      <c r="L4260">
        <v>15</v>
      </c>
      <c r="M4260" s="1" t="s">
        <v>33</v>
      </c>
      <c r="N4260" s="2">
        <v>43925</v>
      </c>
      <c r="O4260" s="1" t="s">
        <v>4469</v>
      </c>
      <c r="P4260" s="2">
        <v>43925.666666666664</v>
      </c>
      <c r="Q4260">
        <v>20</v>
      </c>
      <c r="R4260">
        <v>45</v>
      </c>
      <c r="S4260">
        <v>5754</v>
      </c>
      <c r="T4260">
        <v>5754</v>
      </c>
      <c r="U4260">
        <v>5754</v>
      </c>
      <c r="V4260">
        <v>50</v>
      </c>
      <c r="W4260">
        <v>3</v>
      </c>
      <c r="X4260">
        <v>0</v>
      </c>
      <c r="Y4260">
        <v>377</v>
      </c>
      <c r="Z4260">
        <v>52</v>
      </c>
      <c r="AA4260">
        <v>429</v>
      </c>
      <c r="AB4260" s="1">
        <f>Z4260/0.1</f>
        <v>520</v>
      </c>
      <c r="AC4260" s="1">
        <f>AA4260-AB4260</f>
        <v>-91</v>
      </c>
      <c r="AD4260" s="1">
        <f>_xlfn.IFNA(INDEX($AV$2:$AV$53,MATCH(B4260,$AU$2:$AU$53,0)),1000)</f>
        <v>628061</v>
      </c>
      <c r="AE4260" s="1">
        <f>C4260/AD4260*100000</f>
        <v>81.520744004165195</v>
      </c>
      <c r="AF4260" s="34">
        <f>IF(B4261=B4260,IFERROR((C4260/C4261)-1,0),0)</f>
        <v>0.11304347826086958</v>
      </c>
      <c r="AG4260" s="35">
        <f>IFERROR(LOG(2)/LOG(1+(AF4260)),AF4260)</f>
        <v>6.4720751389283819</v>
      </c>
      <c r="AH4260" s="35">
        <f>AVERAGE(Z4260:Z4266)</f>
        <v>39.714285714285715</v>
      </c>
      <c r="AJ4260" s="1">
        <f>Q4260/AD4260*100000</f>
        <v>3.1844040626627033</v>
      </c>
      <c r="AK4260" s="34">
        <f>IF(B4261=B4260,IFERROR((Q4260/Q4261)-1,0),0)</f>
        <v>0.17647058823529416</v>
      </c>
      <c r="AL4260" s="35">
        <f>IFERROR(LOG(2)/LOG(1+(AK4260)),AK4260)</f>
        <v>4.2650242817987252</v>
      </c>
      <c r="AM4260" s="35">
        <f>AVERAGE(W4260:W4266)</f>
        <v>1.1428571428571428</v>
      </c>
      <c r="AN4260" s="4">
        <f>ROUNDDOWN(N4260,0)</f>
        <v>43925</v>
      </c>
      <c r="AO4260" s="38" cm="1">
        <f t="array" ref="AO4260">_xlfn.ANCHORARRAY(AN4260)-1</f>
        <v>43924</v>
      </c>
    </row>
    <row r="4261" spans="1:41" x14ac:dyDescent="0.25">
      <c r="A4261">
        <v>20200403</v>
      </c>
      <c r="B4261" s="1" t="s">
        <v>131</v>
      </c>
      <c r="C4261">
        <v>460</v>
      </c>
      <c r="D4261">
        <v>4865</v>
      </c>
      <c r="F4261">
        <v>29</v>
      </c>
      <c r="G4261">
        <v>45</v>
      </c>
      <c r="L4261">
        <v>15</v>
      </c>
      <c r="M4261" s="1" t="s">
        <v>33</v>
      </c>
      <c r="N4261" s="2">
        <v>43924</v>
      </c>
      <c r="O4261" s="1" t="s">
        <v>4472</v>
      </c>
      <c r="P4261" s="2">
        <v>43924.666666666664</v>
      </c>
      <c r="Q4261">
        <v>17</v>
      </c>
      <c r="R4261">
        <v>45</v>
      </c>
      <c r="S4261">
        <v>5325</v>
      </c>
      <c r="T4261">
        <v>5325</v>
      </c>
      <c r="U4261">
        <v>5325</v>
      </c>
      <c r="V4261">
        <v>50</v>
      </c>
      <c r="W4261">
        <v>0</v>
      </c>
      <c r="X4261">
        <v>0</v>
      </c>
      <c r="Y4261">
        <v>481</v>
      </c>
      <c r="Z4261">
        <v>70</v>
      </c>
      <c r="AA4261">
        <v>551</v>
      </c>
      <c r="AB4261" s="1">
        <f>Z4261/0.1</f>
        <v>700</v>
      </c>
      <c r="AC4261" s="1">
        <f>AA4261-AB4261</f>
        <v>-149</v>
      </c>
      <c r="AD4261" s="1">
        <f>_xlfn.IFNA(INDEX($AV$2:$AV$53,MATCH(B4261,$AU$2:$AU$53,0)),1000)</f>
        <v>628061</v>
      </c>
      <c r="AE4261" s="1">
        <f>C4261/AD4261*100000</f>
        <v>73.241293441242163</v>
      </c>
      <c r="AF4261" s="34">
        <f>IF(B4262=B4261,IFERROR((C4261/C4262)-1,0),0)</f>
        <v>0.17948717948717952</v>
      </c>
      <c r="AG4261" s="35">
        <f>IFERROR(LOG(2)/LOG(1+(AF4261)),AF4261)</f>
        <v>4.198862544016877</v>
      </c>
      <c r="AH4261" s="35">
        <f>AVERAGE(Z4261:Z4267)</f>
        <v>35.285714285714285</v>
      </c>
      <c r="AJ4261" s="1">
        <f>Q4261/AD4261*100000</f>
        <v>2.7067434532632975</v>
      </c>
      <c r="AK4261" s="34">
        <f>IF(B4262=B4261,IFERROR((Q4261/Q4262)-1,0),0)</f>
        <v>0</v>
      </c>
      <c r="AL4261" s="35">
        <f>IFERROR(LOG(2)/LOG(1+(AK4261)),AK4261)</f>
        <v>0</v>
      </c>
      <c r="AM4261" s="35">
        <f>AVERAGE(W4261:W4267)</f>
        <v>1</v>
      </c>
      <c r="AN4261" s="4">
        <f>ROUNDDOWN(N4261,0)</f>
        <v>43924</v>
      </c>
      <c r="AO4261" s="38" cm="1">
        <f t="array" ref="AO4261">_xlfn.ANCHORARRAY(AN4261)-1</f>
        <v>43923</v>
      </c>
    </row>
    <row r="4262" spans="1:41" x14ac:dyDescent="0.25">
      <c r="A4262">
        <v>20200402</v>
      </c>
      <c r="B4262" s="1" t="s">
        <v>131</v>
      </c>
      <c r="C4262">
        <v>390</v>
      </c>
      <c r="D4262">
        <v>4384</v>
      </c>
      <c r="F4262">
        <v>29</v>
      </c>
      <c r="G4262">
        <v>45</v>
      </c>
      <c r="L4262">
        <v>15</v>
      </c>
      <c r="M4262" s="1" t="s">
        <v>33</v>
      </c>
      <c r="N4262" s="2">
        <v>43923</v>
      </c>
      <c r="O4262" s="1" t="s">
        <v>4475</v>
      </c>
      <c r="P4262" s="2">
        <v>43923.666666666664</v>
      </c>
      <c r="Q4262">
        <v>17</v>
      </c>
      <c r="R4262">
        <v>45</v>
      </c>
      <c r="S4262">
        <v>4774</v>
      </c>
      <c r="T4262">
        <v>4774</v>
      </c>
      <c r="U4262">
        <v>4774</v>
      </c>
      <c r="V4262">
        <v>50</v>
      </c>
      <c r="W4262">
        <v>1</v>
      </c>
      <c r="X4262">
        <v>0</v>
      </c>
      <c r="Y4262">
        <v>222</v>
      </c>
      <c r="Z4262">
        <v>31</v>
      </c>
      <c r="AA4262">
        <v>253</v>
      </c>
      <c r="AB4262" s="1">
        <f>Z4262/0.1</f>
        <v>310</v>
      </c>
      <c r="AC4262" s="1">
        <f>AA4262-AB4262</f>
        <v>-57</v>
      </c>
      <c r="AD4262" s="1">
        <f>_xlfn.IFNA(INDEX($AV$2:$AV$53,MATCH(B4262,$AU$2:$AU$53,0)),1000)</f>
        <v>628061</v>
      </c>
      <c r="AE4262" s="1">
        <f>C4262/AD4262*100000</f>
        <v>62.095879221922708</v>
      </c>
      <c r="AF4262" s="34">
        <f>IF(B4263=B4262,IFERROR((C4262/C4263)-1,0),0)</f>
        <v>8.6350974930362145E-2</v>
      </c>
      <c r="AG4262" s="35">
        <f>IFERROR(LOG(2)/LOG(1+(AF4262)),AF4262)</f>
        <v>8.3688815576849915</v>
      </c>
      <c r="AH4262" s="35">
        <f>AVERAGE(Z4262:Z4268)</f>
        <v>29.285714285714285</v>
      </c>
      <c r="AJ4262" s="1">
        <f>Q4262/AD4262*100000</f>
        <v>2.7067434532632975</v>
      </c>
      <c r="AK4262" s="34">
        <f>IF(B4263=B4262,IFERROR((Q4262/Q4263)-1,0),0)</f>
        <v>6.25E-2</v>
      </c>
      <c r="AL4262" s="35">
        <f>IFERROR(LOG(2)/LOG(1+(AK4262)),AK4262)</f>
        <v>11.433426878252932</v>
      </c>
      <c r="AM4262" s="35">
        <f>AVERAGE(W4262:W4268)</f>
        <v>1.1428571428571428</v>
      </c>
      <c r="AN4262" s="4">
        <f>ROUNDDOWN(N4262,0)</f>
        <v>43923</v>
      </c>
      <c r="AO4262" s="38" cm="1">
        <f t="array" ref="AO4262">_xlfn.ANCHORARRAY(AN4262)-1</f>
        <v>43922</v>
      </c>
    </row>
    <row r="4263" spans="1:41" x14ac:dyDescent="0.25">
      <c r="A4263">
        <v>20200401</v>
      </c>
      <c r="B4263" s="1" t="s">
        <v>131</v>
      </c>
      <c r="C4263">
        <v>359</v>
      </c>
      <c r="D4263">
        <v>4162</v>
      </c>
      <c r="F4263">
        <v>30</v>
      </c>
      <c r="G4263">
        <v>45</v>
      </c>
      <c r="L4263">
        <v>15</v>
      </c>
      <c r="M4263" s="1" t="s">
        <v>33</v>
      </c>
      <c r="N4263" s="2">
        <v>43922</v>
      </c>
      <c r="O4263" s="1" t="s">
        <v>4478</v>
      </c>
      <c r="P4263" s="2">
        <v>43922.666666666664</v>
      </c>
      <c r="Q4263">
        <v>16</v>
      </c>
      <c r="R4263">
        <v>45</v>
      </c>
      <c r="S4263">
        <v>4521</v>
      </c>
      <c r="T4263">
        <v>4521</v>
      </c>
      <c r="U4263">
        <v>4521</v>
      </c>
      <c r="V4263">
        <v>50</v>
      </c>
      <c r="W4263">
        <v>3</v>
      </c>
      <c r="X4263">
        <v>9</v>
      </c>
      <c r="Y4263">
        <v>213</v>
      </c>
      <c r="Z4263">
        <v>39</v>
      </c>
      <c r="AA4263">
        <v>252</v>
      </c>
      <c r="AB4263" s="1">
        <f>Z4263/0.1</f>
        <v>390</v>
      </c>
      <c r="AC4263" s="1">
        <f>AA4263-AB4263</f>
        <v>-138</v>
      </c>
      <c r="AD4263" s="1">
        <f>_xlfn.IFNA(INDEX($AV$2:$AV$53,MATCH(B4263,$AU$2:$AU$53,0)),1000)</f>
        <v>628061</v>
      </c>
      <c r="AE4263" s="1">
        <f>C4263/AD4263*100000</f>
        <v>57.160052924795529</v>
      </c>
      <c r="AF4263" s="34">
        <f>IF(B4264=B4263,IFERROR((C4263/C4264)-1,0),0)</f>
        <v>0.12187499999999996</v>
      </c>
      <c r="AG4263" s="35">
        <f>IFERROR(LOG(2)/LOG(1+(AF4263)),AF4263)</f>
        <v>6.027293794617286</v>
      </c>
      <c r="AH4263" s="35">
        <f>AVERAGE(Z4263:Z4269)</f>
        <v>28.428571428571427</v>
      </c>
      <c r="AJ4263" s="1">
        <f>Q4263/AD4263*100000</f>
        <v>2.5475232501301623</v>
      </c>
      <c r="AK4263" s="34">
        <f>IF(B4264=B4263,IFERROR((Q4263/Q4264)-1,0),0)</f>
        <v>0.23076923076923084</v>
      </c>
      <c r="AL4263" s="35">
        <f>IFERROR(LOG(2)/LOG(1+(AK4263)),AK4263)</f>
        <v>3.3382262621551324</v>
      </c>
      <c r="AM4263" s="35">
        <f>AVERAGE(W4263:W4269)</f>
        <v>1.1428571428571428</v>
      </c>
      <c r="AN4263" s="4">
        <f>ROUNDDOWN(N4263,0)</f>
        <v>43922</v>
      </c>
      <c r="AO4263" s="38" cm="1">
        <f t="array" ref="AO4263">_xlfn.ANCHORARRAY(AN4263)-1</f>
        <v>43921</v>
      </c>
    </row>
    <row r="4264" spans="1:41" x14ac:dyDescent="0.25">
      <c r="A4264">
        <v>20200331</v>
      </c>
      <c r="B4264" s="1" t="s">
        <v>131</v>
      </c>
      <c r="C4264">
        <v>320</v>
      </c>
      <c r="D4264">
        <v>3949</v>
      </c>
      <c r="F4264">
        <v>21</v>
      </c>
      <c r="G4264">
        <v>36</v>
      </c>
      <c r="L4264">
        <v>15</v>
      </c>
      <c r="M4264" s="1" t="s">
        <v>33</v>
      </c>
      <c r="N4264" s="2">
        <v>43921</v>
      </c>
      <c r="O4264" s="1" t="s">
        <v>4481</v>
      </c>
      <c r="P4264" s="2">
        <v>43921.666666666664</v>
      </c>
      <c r="Q4264">
        <v>13</v>
      </c>
      <c r="R4264">
        <v>36</v>
      </c>
      <c r="S4264">
        <v>4269</v>
      </c>
      <c r="T4264">
        <v>4269</v>
      </c>
      <c r="U4264">
        <v>4269</v>
      </c>
      <c r="V4264">
        <v>50</v>
      </c>
      <c r="W4264">
        <v>1</v>
      </c>
      <c r="X4264">
        <v>18</v>
      </c>
      <c r="Y4264">
        <v>231</v>
      </c>
      <c r="Z4264">
        <v>27</v>
      </c>
      <c r="AA4264">
        <v>258</v>
      </c>
      <c r="AB4264" s="1">
        <f>Z4264/0.1</f>
        <v>270</v>
      </c>
      <c r="AC4264" s="1">
        <f>AA4264-AB4264</f>
        <v>-12</v>
      </c>
      <c r="AD4264" s="1">
        <f>_xlfn.IFNA(INDEX($AV$2:$AV$53,MATCH(B4264,$AU$2:$AU$53,0)),1000)</f>
        <v>628061</v>
      </c>
      <c r="AE4264" s="1">
        <f>C4264/AD4264*100000</f>
        <v>50.950465002603252</v>
      </c>
      <c r="AF4264" s="34">
        <f>IF(B4265=B4264,IFERROR((C4264/C4265)-1,0),0)</f>
        <v>9.2150170648464202E-2</v>
      </c>
      <c r="AG4264" s="35">
        <f>IFERROR(LOG(2)/LOG(1+(AF4264)),AF4264)</f>
        <v>7.8634131140233618</v>
      </c>
      <c r="AH4264" s="35">
        <f>AVERAGE(Z4264:Z4270)</f>
        <v>27.857142857142858</v>
      </c>
      <c r="AJ4264" s="1">
        <f>Q4264/AD4264*100000</f>
        <v>2.069862640730757</v>
      </c>
      <c r="AK4264" s="34">
        <f>IF(B4265=B4264,IFERROR((Q4264/Q4265)-1,0),0)</f>
        <v>8.3333333333333259E-2</v>
      </c>
      <c r="AL4264" s="35">
        <f>IFERROR(LOG(2)/LOG(1+(AK4264)),AK4264)</f>
        <v>8.6597168025228246</v>
      </c>
      <c r="AM4264" s="35">
        <f>AVERAGE(W4264:W4270)</f>
        <v>0.8571428571428571</v>
      </c>
      <c r="AN4264" s="4">
        <f>ROUNDDOWN(N4264,0)</f>
        <v>43921</v>
      </c>
      <c r="AO4264" s="38" cm="1">
        <f t="array" ref="AO4264">_xlfn.ANCHORARRAY(AN4264)-1</f>
        <v>43920</v>
      </c>
    </row>
    <row r="4265" spans="1:41" x14ac:dyDescent="0.25">
      <c r="A4265">
        <v>20200330</v>
      </c>
      <c r="B4265" s="1" t="s">
        <v>131</v>
      </c>
      <c r="C4265">
        <v>293</v>
      </c>
      <c r="D4265">
        <v>3718</v>
      </c>
      <c r="G4265">
        <v>18</v>
      </c>
      <c r="M4265" s="1" t="s">
        <v>33</v>
      </c>
      <c r="N4265" s="2">
        <v>43920</v>
      </c>
      <c r="O4265" s="1" t="s">
        <v>4484</v>
      </c>
      <c r="P4265" s="2">
        <v>43920.666666666664</v>
      </c>
      <c r="Q4265">
        <v>12</v>
      </c>
      <c r="R4265">
        <v>18</v>
      </c>
      <c r="S4265">
        <v>4011</v>
      </c>
      <c r="T4265">
        <v>4011</v>
      </c>
      <c r="U4265">
        <v>4011</v>
      </c>
      <c r="V4265">
        <v>50</v>
      </c>
      <c r="W4265">
        <v>0</v>
      </c>
      <c r="X4265">
        <v>0</v>
      </c>
      <c r="Y4265">
        <v>235</v>
      </c>
      <c r="Z4265">
        <v>37</v>
      </c>
      <c r="AA4265">
        <v>272</v>
      </c>
      <c r="AB4265" s="1">
        <f>Z4265/0.1</f>
        <v>370</v>
      </c>
      <c r="AC4265" s="1">
        <f>AA4265-AB4265</f>
        <v>-98</v>
      </c>
      <c r="AD4265" s="1">
        <f>_xlfn.IFNA(INDEX($AV$2:$AV$53,MATCH(B4265,$AU$2:$AU$53,0)),1000)</f>
        <v>628061</v>
      </c>
      <c r="AE4265" s="1">
        <f>C4265/AD4265*100000</f>
        <v>46.651519518008598</v>
      </c>
      <c r="AF4265" s="34">
        <f>IF(B4266=B4265,IFERROR((C4265/C4266)-1,0),0)</f>
        <v>0.14453125</v>
      </c>
      <c r="AG4265" s="35">
        <f>IFERROR(LOG(2)/LOG(1+(AF4265)),AF4265)</f>
        <v>5.1346074723096669</v>
      </c>
      <c r="AH4265" s="35">
        <f>AVERAGE(Z4265:Z4271)</f>
        <v>28</v>
      </c>
      <c r="AJ4265" s="1">
        <f>Q4265/AD4265*100000</f>
        <v>1.9106424375976221</v>
      </c>
      <c r="AK4265" s="34">
        <f>IF(B4266=B4265,IFERROR((Q4265/Q4266)-1,0),0)</f>
        <v>0</v>
      </c>
      <c r="AL4265" s="35">
        <f>IFERROR(LOG(2)/LOG(1+(AK4265)),AK4265)</f>
        <v>0</v>
      </c>
      <c r="AM4265" s="35">
        <f>AVERAGE(W4265:W4271)</f>
        <v>1</v>
      </c>
      <c r="AN4265" s="4">
        <f>ROUNDDOWN(N4265,0)</f>
        <v>43920</v>
      </c>
      <c r="AO4265" s="38" cm="1">
        <f t="array" ref="AO4265">_xlfn.ANCHORARRAY(AN4265)-1</f>
        <v>43919</v>
      </c>
    </row>
    <row r="4266" spans="1:41" x14ac:dyDescent="0.25">
      <c r="A4266">
        <v>20200329</v>
      </c>
      <c r="B4266" s="1" t="s">
        <v>131</v>
      </c>
      <c r="C4266">
        <v>256</v>
      </c>
      <c r="D4266">
        <v>3483</v>
      </c>
      <c r="G4266">
        <v>18</v>
      </c>
      <c r="M4266" s="1" t="s">
        <v>33</v>
      </c>
      <c r="N4266" s="2">
        <v>43919</v>
      </c>
      <c r="O4266" s="1" t="s">
        <v>4486</v>
      </c>
      <c r="P4266" s="2">
        <v>43919.666666666664</v>
      </c>
      <c r="Q4266">
        <v>12</v>
      </c>
      <c r="R4266">
        <v>18</v>
      </c>
      <c r="S4266">
        <v>3739</v>
      </c>
      <c r="T4266">
        <v>3739</v>
      </c>
      <c r="U4266">
        <v>3739</v>
      </c>
      <c r="V4266">
        <v>50</v>
      </c>
      <c r="W4266">
        <v>0</v>
      </c>
      <c r="X4266">
        <v>0</v>
      </c>
      <c r="Y4266">
        <v>291</v>
      </c>
      <c r="Z4266">
        <v>22</v>
      </c>
      <c r="AA4266">
        <v>313</v>
      </c>
      <c r="AB4266" s="1">
        <f>Z4266/0.1</f>
        <v>220</v>
      </c>
      <c r="AC4266" s="1">
        <f>AA4266-AB4266</f>
        <v>93</v>
      </c>
      <c r="AD4266" s="1">
        <f>_xlfn.IFNA(INDEX($AV$2:$AV$53,MATCH(B4266,$AU$2:$AU$53,0)),1000)</f>
        <v>628061</v>
      </c>
      <c r="AE4266" s="1">
        <f>C4266/AD4266*100000</f>
        <v>40.760372002082597</v>
      </c>
      <c r="AF4266" s="34">
        <f>IF(B4267=B4266,IFERROR((C4266/C4267)-1,0),0)</f>
        <v>9.4017094017094127E-2</v>
      </c>
      <c r="AG4266" s="35">
        <f>IFERROR(LOG(2)/LOG(1+(AF4266)),AF4266)</f>
        <v>7.7139494494585303</v>
      </c>
      <c r="AH4266" s="35">
        <f>AVERAGE(Z4266:Z4272)</f>
        <v>25.714285714285715</v>
      </c>
      <c r="AJ4266" s="1">
        <f>Q4266/AD4266*100000</f>
        <v>1.9106424375976221</v>
      </c>
      <c r="AK4266" s="34">
        <f>IF(B4267=B4266,IFERROR((Q4266/Q4267)-1,0),0)</f>
        <v>0</v>
      </c>
      <c r="AL4266" s="35">
        <f>IFERROR(LOG(2)/LOG(1+(AK4266)),AK4266)</f>
        <v>0</v>
      </c>
      <c r="AM4266" s="35">
        <f>AVERAGE(W4266:W4272)</f>
        <v>1.4285714285714286</v>
      </c>
      <c r="AN4266" s="4">
        <f>ROUNDDOWN(N4266,0)</f>
        <v>43919</v>
      </c>
      <c r="AO4266" s="38" cm="1">
        <f t="array" ref="AO4266">_xlfn.ANCHORARRAY(AN4266)-1</f>
        <v>43918</v>
      </c>
    </row>
    <row r="4267" spans="1:41" x14ac:dyDescent="0.25">
      <c r="A4267">
        <v>20200328</v>
      </c>
      <c r="B4267" s="1" t="s">
        <v>131</v>
      </c>
      <c r="C4267">
        <v>234</v>
      </c>
      <c r="D4267">
        <v>3192</v>
      </c>
      <c r="G4267">
        <v>18</v>
      </c>
      <c r="M4267" s="1" t="s">
        <v>33</v>
      </c>
      <c r="N4267" s="2">
        <v>43918</v>
      </c>
      <c r="O4267" s="1" t="s">
        <v>4488</v>
      </c>
      <c r="P4267" s="2">
        <v>43918.666666666664</v>
      </c>
      <c r="Q4267">
        <v>12</v>
      </c>
      <c r="R4267">
        <v>18</v>
      </c>
      <c r="S4267">
        <v>3426</v>
      </c>
      <c r="T4267">
        <v>3426</v>
      </c>
      <c r="U4267">
        <v>3426</v>
      </c>
      <c r="V4267">
        <v>50</v>
      </c>
      <c r="W4267">
        <v>2</v>
      </c>
      <c r="X4267">
        <v>0</v>
      </c>
      <c r="Y4267">
        <v>324</v>
      </c>
      <c r="Z4267">
        <v>21</v>
      </c>
      <c r="AA4267">
        <v>345</v>
      </c>
      <c r="AB4267" s="1">
        <f>Z4267/0.1</f>
        <v>210</v>
      </c>
      <c r="AC4267" s="1">
        <f>AA4267-AB4267</f>
        <v>135</v>
      </c>
      <c r="AD4267" s="1">
        <f>_xlfn.IFNA(INDEX($AV$2:$AV$53,MATCH(B4267,$AU$2:$AU$53,0)),1000)</f>
        <v>628061</v>
      </c>
      <c r="AE4267" s="1">
        <f>C4267/AD4267*100000</f>
        <v>37.257527533153628</v>
      </c>
      <c r="AF4267" s="34">
        <f>IF(B4268=B4267,IFERROR((C4267/C4268)-1,0),0)</f>
        <v>9.8591549295774739E-2</v>
      </c>
      <c r="AG4267" s="35">
        <f>IFERROR(LOG(2)/LOG(1+(AF4267)),AF4267)</f>
        <v>7.3716358967394999</v>
      </c>
      <c r="AH4267" s="35">
        <f>AVERAGE(Z4267:Z4273)</f>
        <v>26</v>
      </c>
      <c r="AJ4267" s="1">
        <f>Q4267/AD4267*100000</f>
        <v>1.9106424375976221</v>
      </c>
      <c r="AK4267" s="34">
        <f>IF(B4268=B4267,IFERROR((Q4267/Q4268)-1,0),0)</f>
        <v>0.19999999999999996</v>
      </c>
      <c r="AL4267" s="35">
        <f>IFERROR(LOG(2)/LOG(1+(AK4267)),AK4267)</f>
        <v>3.8017840169239308</v>
      </c>
      <c r="AM4267" s="35">
        <f>AVERAGE(W4267:W4273)</f>
        <v>1.4285714285714286</v>
      </c>
      <c r="AN4267" s="4">
        <f>ROUNDDOWN(N4267,0)</f>
        <v>43918</v>
      </c>
      <c r="AO4267" s="38" cm="1">
        <f t="array" ref="AO4267">_xlfn.ANCHORARRAY(AN4267)-1</f>
        <v>43917</v>
      </c>
    </row>
    <row r="4268" spans="1:41" x14ac:dyDescent="0.25">
      <c r="A4268">
        <v>20200327</v>
      </c>
      <c r="B4268" s="1" t="s">
        <v>131</v>
      </c>
      <c r="C4268">
        <v>213</v>
      </c>
      <c r="D4268">
        <v>2868</v>
      </c>
      <c r="G4268">
        <v>18</v>
      </c>
      <c r="M4268" s="1" t="s">
        <v>33</v>
      </c>
      <c r="N4268" s="2">
        <v>43917</v>
      </c>
      <c r="O4268" s="1" t="s">
        <v>4490</v>
      </c>
      <c r="P4268" s="2">
        <v>43917.666666666664</v>
      </c>
      <c r="Q4268">
        <v>10</v>
      </c>
      <c r="R4268">
        <v>18</v>
      </c>
      <c r="S4268">
        <v>3081</v>
      </c>
      <c r="T4268">
        <v>3081</v>
      </c>
      <c r="U4268">
        <v>3081</v>
      </c>
      <c r="V4268">
        <v>50</v>
      </c>
      <c r="W4268">
        <v>1</v>
      </c>
      <c r="X4268">
        <v>18</v>
      </c>
      <c r="Y4268">
        <v>124</v>
      </c>
      <c r="Z4268">
        <v>28</v>
      </c>
      <c r="AA4268">
        <v>152</v>
      </c>
      <c r="AB4268" s="1">
        <f>Z4268/0.1</f>
        <v>280</v>
      </c>
      <c r="AC4268" s="1">
        <f>AA4268-AB4268</f>
        <v>-128</v>
      </c>
      <c r="AD4268" s="1">
        <f>_xlfn.IFNA(INDEX($AV$2:$AV$53,MATCH(B4268,$AU$2:$AU$53,0)),1000)</f>
        <v>628061</v>
      </c>
      <c r="AE4268" s="1">
        <f>C4268/AD4268*100000</f>
        <v>33.913903267357789</v>
      </c>
      <c r="AF4268" s="34">
        <f>IF(B4269=B4268,IFERROR((C4268/C4269)-1,0),0)</f>
        <v>0.15135135135135136</v>
      </c>
      <c r="AG4268" s="35">
        <f>IFERROR(LOG(2)/LOG(1+(AF4268)),AF4268)</f>
        <v>4.9181579247488214</v>
      </c>
      <c r="AH4268" s="35">
        <f>AVERAGE(Z4268:Z4274)</f>
        <v>24.142857142857142</v>
      </c>
      <c r="AJ4268" s="1">
        <f>Q4268/AD4268*100000</f>
        <v>1.5922020313313516</v>
      </c>
      <c r="AK4268" s="34">
        <f>IF(B4269=B4268,IFERROR((Q4268/Q4269)-1,0),0)</f>
        <v>0.11111111111111116</v>
      </c>
      <c r="AL4268" s="35">
        <f>IFERROR(LOG(2)/LOG(1+(AK4268)),AK4268)</f>
        <v>6.5788134789605817</v>
      </c>
      <c r="AM4268" s="35">
        <f>AVERAGE(W4268:W4274)</f>
        <v>1.1428571428571428</v>
      </c>
      <c r="AN4268" s="4">
        <f>ROUNDDOWN(N4268,0)</f>
        <v>43917</v>
      </c>
      <c r="AO4268" s="38" cm="1">
        <f t="array" ref="AO4268">_xlfn.ANCHORARRAY(AN4268)-1</f>
        <v>43916</v>
      </c>
    </row>
    <row r="4269" spans="1:41" x14ac:dyDescent="0.25">
      <c r="A4269">
        <v>20200326</v>
      </c>
      <c r="B4269" s="1" t="s">
        <v>131</v>
      </c>
      <c r="C4269">
        <v>185</v>
      </c>
      <c r="D4269">
        <v>2744</v>
      </c>
      <c r="M4269" s="1" t="s">
        <v>33</v>
      </c>
      <c r="N4269" s="2">
        <v>43916</v>
      </c>
      <c r="O4269" s="1" t="s">
        <v>4492</v>
      </c>
      <c r="P4269" s="2">
        <v>43916.666666666664</v>
      </c>
      <c r="Q4269">
        <v>9</v>
      </c>
      <c r="S4269">
        <v>2929</v>
      </c>
      <c r="T4269">
        <v>2929</v>
      </c>
      <c r="U4269">
        <v>2929</v>
      </c>
      <c r="V4269">
        <v>50</v>
      </c>
      <c r="W4269">
        <v>1</v>
      </c>
      <c r="X4269">
        <v>0</v>
      </c>
      <c r="Y4269">
        <v>934</v>
      </c>
      <c r="Z4269">
        <v>25</v>
      </c>
      <c r="AA4269">
        <v>959</v>
      </c>
      <c r="AB4269" s="1">
        <f>Z4269/0.1</f>
        <v>250</v>
      </c>
      <c r="AC4269" s="1">
        <f>AA4269-AB4269</f>
        <v>709</v>
      </c>
      <c r="AD4269" s="1">
        <f>_xlfn.IFNA(INDEX($AV$2:$AV$53,MATCH(B4269,$AU$2:$AU$53,0)),1000)</f>
        <v>628061</v>
      </c>
      <c r="AE4269" s="1">
        <f>C4269/AD4269*100000</f>
        <v>29.455737579630004</v>
      </c>
      <c r="AF4269" s="34">
        <f>IF(B4270=B4269,IFERROR((C4269/C4270)-1,0),0)</f>
        <v>0.15625</v>
      </c>
      <c r="AG4269" s="35">
        <f>IFERROR(LOG(2)/LOG(1+(AF4269)),AF4269)</f>
        <v>4.7743324486440439</v>
      </c>
      <c r="AH4269" s="35">
        <f>AVERAGE(Z4269:Z4275)</f>
        <v>22.428571428571427</v>
      </c>
      <c r="AJ4269" s="1">
        <f>Q4269/AD4269*100000</f>
        <v>1.4329818281982165</v>
      </c>
      <c r="AK4269" s="34">
        <f>IF(B4270=B4269,IFERROR((Q4269/Q4270)-1,0),0)</f>
        <v>0.125</v>
      </c>
      <c r="AL4269" s="35">
        <f>IFERROR(LOG(2)/LOG(1+(AK4269)),AK4269)</f>
        <v>5.8849491923617183</v>
      </c>
      <c r="AM4269" s="35">
        <f>AVERAGE(W4269:W4275)</f>
        <v>1.2857142857142858</v>
      </c>
      <c r="AN4269" s="4">
        <f>ROUNDDOWN(N4269,0)</f>
        <v>43916</v>
      </c>
      <c r="AO4269" s="38" cm="1">
        <f t="array" ref="AO4269">_xlfn.ANCHORARRAY(AN4269)-1</f>
        <v>43915</v>
      </c>
    </row>
    <row r="4270" spans="1:41" x14ac:dyDescent="0.25">
      <c r="A4270">
        <v>20200325</v>
      </c>
      <c r="B4270" s="1" t="s">
        <v>131</v>
      </c>
      <c r="C4270">
        <v>160</v>
      </c>
      <c r="D4270">
        <v>1810</v>
      </c>
      <c r="M4270" s="1" t="s">
        <v>33</v>
      </c>
      <c r="N4270" s="2">
        <v>43915</v>
      </c>
      <c r="O4270" s="1" t="s">
        <v>4494</v>
      </c>
      <c r="P4270" s="2">
        <v>43915.666666666664</v>
      </c>
      <c r="Q4270">
        <v>8</v>
      </c>
      <c r="S4270">
        <v>1970</v>
      </c>
      <c r="T4270">
        <v>1970</v>
      </c>
      <c r="U4270">
        <v>1970</v>
      </c>
      <c r="V4270">
        <v>50</v>
      </c>
      <c r="W4270">
        <v>1</v>
      </c>
      <c r="X4270">
        <v>0</v>
      </c>
      <c r="Y4270">
        <v>241</v>
      </c>
      <c r="Z4270">
        <v>35</v>
      </c>
      <c r="AA4270">
        <v>276</v>
      </c>
      <c r="AB4270" s="1">
        <f>Z4270/0.1</f>
        <v>350</v>
      </c>
      <c r="AC4270" s="1">
        <f>AA4270-AB4270</f>
        <v>-74</v>
      </c>
      <c r="AD4270" s="1">
        <f>_xlfn.IFNA(INDEX($AV$2:$AV$53,MATCH(B4270,$AU$2:$AU$53,0)),1000)</f>
        <v>628061</v>
      </c>
      <c r="AE4270" s="1">
        <f>C4270/AD4270*100000</f>
        <v>25.475232501301626</v>
      </c>
      <c r="AF4270" s="34">
        <f>IF(B4271=B4270,IFERROR((C4270/C4271)-1,0),0)</f>
        <v>0.28000000000000003</v>
      </c>
      <c r="AG4270" s="35">
        <f>IFERROR(LOG(2)/LOG(1+(AF4270)),AF4270)</f>
        <v>2.807854499471603</v>
      </c>
      <c r="AH4270" s="35">
        <f>AVERAGE(Z4270:Z4276)</f>
        <v>19.857142857142858</v>
      </c>
      <c r="AJ4270" s="1">
        <f>Q4270/AD4270*100000</f>
        <v>1.2737616250650812</v>
      </c>
      <c r="AK4270" s="34">
        <f>IF(B4271=B4270,IFERROR((Q4270/Q4271)-1,0),0)</f>
        <v>0.14285714285714279</v>
      </c>
      <c r="AL4270" s="35">
        <f>IFERROR(LOG(2)/LOG(1+(AK4270)),AK4270)</f>
        <v>5.1908930696844333</v>
      </c>
      <c r="AM4270" s="35">
        <f>AVERAGE(W4270:W4276)</f>
        <v>1.1428571428571428</v>
      </c>
      <c r="AN4270" s="4">
        <f>ROUNDDOWN(N4270,0)</f>
        <v>43915</v>
      </c>
      <c r="AO4270" s="38" cm="1">
        <f t="array" ref="AO4270">_xlfn.ANCHORARRAY(AN4270)-1</f>
        <v>43914</v>
      </c>
    </row>
    <row r="4271" spans="1:41" x14ac:dyDescent="0.25">
      <c r="A4271">
        <v>20200324</v>
      </c>
      <c r="B4271" s="1" t="s">
        <v>131</v>
      </c>
      <c r="C4271">
        <v>125</v>
      </c>
      <c r="D4271">
        <v>1569</v>
      </c>
      <c r="M4271" s="1" t="s">
        <v>33</v>
      </c>
      <c r="N4271" s="2">
        <v>43914</v>
      </c>
      <c r="O4271" s="1" t="s">
        <v>4496</v>
      </c>
      <c r="P4271" s="2">
        <v>43914.666666666664</v>
      </c>
      <c r="Q4271">
        <v>7</v>
      </c>
      <c r="S4271">
        <v>1694</v>
      </c>
      <c r="T4271">
        <v>1694</v>
      </c>
      <c r="U4271">
        <v>1694</v>
      </c>
      <c r="V4271">
        <v>50</v>
      </c>
      <c r="W4271">
        <v>2</v>
      </c>
      <c r="X4271">
        <v>0</v>
      </c>
      <c r="Y4271">
        <v>145</v>
      </c>
      <c r="Z4271">
        <v>28</v>
      </c>
      <c r="AA4271">
        <v>173</v>
      </c>
      <c r="AB4271" s="1">
        <f>Z4271/0.1</f>
        <v>280</v>
      </c>
      <c r="AC4271" s="1">
        <f>AA4271-AB4271</f>
        <v>-107</v>
      </c>
      <c r="AD4271" s="1">
        <f>_xlfn.IFNA(INDEX($AV$2:$AV$53,MATCH(B4271,$AU$2:$AU$53,0)),1000)</f>
        <v>628061</v>
      </c>
      <c r="AE4271" s="1">
        <f>C4271/AD4271*100000</f>
        <v>19.902525391641895</v>
      </c>
      <c r="AF4271" s="34">
        <f>IF(B4272=B4271,IFERROR((C4271/C4272)-1,0),0)</f>
        <v>0.28865979381443307</v>
      </c>
      <c r="AG4271" s="35">
        <f>IFERROR(LOG(2)/LOG(1+(AF4271)),AF4271)</f>
        <v>2.7332004740119635</v>
      </c>
      <c r="AH4271" s="35">
        <f>AVERAGE(Z4271:Z4277)</f>
        <v>15.142857142857142</v>
      </c>
      <c r="AJ4271" s="1">
        <f>Q4271/AD4271*100000</f>
        <v>1.1145414219319461</v>
      </c>
      <c r="AK4271" s="34">
        <f>IF(B4272=B4271,IFERROR((Q4271/Q4272)-1,0),0)</f>
        <v>0.39999999999999991</v>
      </c>
      <c r="AL4271" s="35">
        <f>IFERROR(LOG(2)/LOG(1+(AK4271)),AK4271)</f>
        <v>2.0600427171061453</v>
      </c>
      <c r="AM4271" s="35">
        <f>AVERAGE(W4271:W4277)</f>
        <v>1</v>
      </c>
      <c r="AN4271" s="4">
        <f>ROUNDDOWN(N4271,0)</f>
        <v>43914</v>
      </c>
      <c r="AO4271" s="38" cm="1">
        <f t="array" ref="AO4271">_xlfn.ANCHORARRAY(AN4271)-1</f>
        <v>43913</v>
      </c>
    </row>
    <row r="4272" spans="1:41" x14ac:dyDescent="0.25">
      <c r="A4272">
        <v>20200323</v>
      </c>
      <c r="B4272" s="1" t="s">
        <v>131</v>
      </c>
      <c r="C4272">
        <v>97</v>
      </c>
      <c r="D4272">
        <v>1424</v>
      </c>
      <c r="M4272" s="1" t="s">
        <v>33</v>
      </c>
      <c r="N4272" s="2">
        <v>43913</v>
      </c>
      <c r="O4272" s="1" t="s">
        <v>4498</v>
      </c>
      <c r="P4272" s="2">
        <v>43913.666666666664</v>
      </c>
      <c r="Q4272">
        <v>5</v>
      </c>
      <c r="S4272">
        <v>1521</v>
      </c>
      <c r="T4272">
        <v>1521</v>
      </c>
      <c r="U4272">
        <v>1521</v>
      </c>
      <c r="V4272">
        <v>50</v>
      </c>
      <c r="W4272">
        <v>3</v>
      </c>
      <c r="X4272">
        <v>0</v>
      </c>
      <c r="Y4272">
        <v>220</v>
      </c>
      <c r="Z4272">
        <v>21</v>
      </c>
      <c r="AA4272">
        <v>241</v>
      </c>
      <c r="AB4272" s="1">
        <f>Z4272/0.1</f>
        <v>210</v>
      </c>
      <c r="AC4272" s="1">
        <f>AA4272-AB4272</f>
        <v>31</v>
      </c>
      <c r="AD4272" s="1">
        <f>_xlfn.IFNA(INDEX($AV$2:$AV$53,MATCH(B4272,$AU$2:$AU$53,0)),1000)</f>
        <v>628061</v>
      </c>
      <c r="AE4272" s="1">
        <f>C4272/AD4272*100000</f>
        <v>15.44435970391411</v>
      </c>
      <c r="AF4272" s="34">
        <f>IF(B4273=B4272,IFERROR((C4272/C4273)-1,0),0)</f>
        <v>0.27631578947368429</v>
      </c>
      <c r="AG4272" s="35">
        <f>IFERROR(LOG(2)/LOG(1+(AF4272)),AF4272)</f>
        <v>2.8410275040997615</v>
      </c>
      <c r="AH4272" s="35">
        <f>AVERAGE(Z4272:Z4278)</f>
        <v>11.428571428571429</v>
      </c>
      <c r="AJ4272" s="1">
        <f>Q4272/AD4272*100000</f>
        <v>0.79610101566567582</v>
      </c>
      <c r="AK4272" s="34">
        <f>IF(B4273=B4272,IFERROR((Q4272/Q4273)-1,0),0)</f>
        <v>1.5</v>
      </c>
      <c r="AL4272" s="35">
        <f>IFERROR(LOG(2)/LOG(1+(AK4272)),AK4272)</f>
        <v>0.75647079736603007</v>
      </c>
      <c r="AM4272" s="35">
        <f>AVERAGE(W4272:W4278)</f>
        <v>0.7142857142857143</v>
      </c>
      <c r="AN4272" s="4">
        <f>ROUNDDOWN(N4272,0)</f>
        <v>43913</v>
      </c>
      <c r="AO4272" s="38" cm="1">
        <f t="array" ref="AO4272">_xlfn.ANCHORARRAY(AN4272)-1</f>
        <v>43912</v>
      </c>
    </row>
    <row r="4273" spans="1:41" x14ac:dyDescent="0.25">
      <c r="A4273">
        <v>20200322</v>
      </c>
      <c r="B4273" s="1" t="s">
        <v>131</v>
      </c>
      <c r="C4273">
        <v>76</v>
      </c>
      <c r="D4273">
        <v>1204</v>
      </c>
      <c r="M4273" s="1" t="s">
        <v>75</v>
      </c>
      <c r="N4273" s="2">
        <v>43912</v>
      </c>
      <c r="O4273" s="1" t="s">
        <v>4500</v>
      </c>
      <c r="P4273" s="2">
        <v>43912.666666666664</v>
      </c>
      <c r="Q4273">
        <v>2</v>
      </c>
      <c r="S4273">
        <v>1280</v>
      </c>
      <c r="T4273">
        <v>1280</v>
      </c>
      <c r="U4273">
        <v>1280</v>
      </c>
      <c r="V4273">
        <v>50</v>
      </c>
      <c r="W4273">
        <v>0</v>
      </c>
      <c r="X4273">
        <v>0</v>
      </c>
      <c r="Y4273">
        <v>124</v>
      </c>
      <c r="Z4273">
        <v>24</v>
      </c>
      <c r="AA4273">
        <v>148</v>
      </c>
      <c r="AB4273" s="1">
        <f>Z4273/0.1</f>
        <v>240</v>
      </c>
      <c r="AC4273" s="1">
        <f>AA4273-AB4273</f>
        <v>-92</v>
      </c>
      <c r="AD4273" s="1">
        <f>_xlfn.IFNA(INDEX($AV$2:$AV$53,MATCH(B4273,$AU$2:$AU$53,0)),1000)</f>
        <v>628061</v>
      </c>
      <c r="AE4273" s="1">
        <f>C4273/AD4273*100000</f>
        <v>12.100735438118273</v>
      </c>
      <c r="AF4273" s="34">
        <f>IF(B4274=B4273,IFERROR((C4273/C4274)-1,0),0)</f>
        <v>0.46153846153846145</v>
      </c>
      <c r="AG4273" s="35">
        <f>IFERROR(LOG(2)/LOG(1+(AF4273)),AF4273)</f>
        <v>1.8265247345787656</v>
      </c>
      <c r="AH4273" s="35">
        <f>AVERAGE(Z4273:Z4279)</f>
        <v>9.1428571428571423</v>
      </c>
      <c r="AJ4273" s="1">
        <f>Q4273/AD4273*100000</f>
        <v>0.31844040626627029</v>
      </c>
      <c r="AK4273" s="34">
        <f>IF(B4274=B4273,IFERROR((Q4273/Q4274)-1,0),0)</f>
        <v>0</v>
      </c>
      <c r="AL4273" s="35">
        <f>IFERROR(LOG(2)/LOG(1+(AK4273)),AK4273)</f>
        <v>0</v>
      </c>
      <c r="AM4273" s="35">
        <f>AVERAGE(W4273:W4279)</f>
        <v>0.2857142857142857</v>
      </c>
      <c r="AN4273" s="4">
        <f>ROUNDDOWN(N4273,0)</f>
        <v>43912</v>
      </c>
      <c r="AO4273" s="38" cm="1">
        <f t="array" ref="AO4273">_xlfn.ANCHORARRAY(AN4273)-1</f>
        <v>43911</v>
      </c>
    </row>
    <row r="4274" spans="1:41" x14ac:dyDescent="0.25">
      <c r="A4274">
        <v>20200321</v>
      </c>
      <c r="B4274" s="1" t="s">
        <v>131</v>
      </c>
      <c r="C4274">
        <v>52</v>
      </c>
      <c r="D4274">
        <v>1080</v>
      </c>
      <c r="M4274" s="1" t="s">
        <v>75</v>
      </c>
      <c r="N4274" s="2">
        <v>43911</v>
      </c>
      <c r="O4274" s="1" t="s">
        <v>4502</v>
      </c>
      <c r="P4274" s="2">
        <v>43911.666666666664</v>
      </c>
      <c r="Q4274">
        <v>2</v>
      </c>
      <c r="S4274">
        <v>1132</v>
      </c>
      <c r="T4274">
        <v>1132</v>
      </c>
      <c r="U4274">
        <v>1132</v>
      </c>
      <c r="V4274">
        <v>50</v>
      </c>
      <c r="W4274">
        <v>0</v>
      </c>
      <c r="X4274">
        <v>0</v>
      </c>
      <c r="Y4274">
        <v>123</v>
      </c>
      <c r="Z4274">
        <v>8</v>
      </c>
      <c r="AA4274">
        <v>131</v>
      </c>
      <c r="AB4274" s="1">
        <f>Z4274/0.1</f>
        <v>80</v>
      </c>
      <c r="AC4274" s="1">
        <f>AA4274-AB4274</f>
        <v>51</v>
      </c>
      <c r="AD4274" s="1">
        <f>_xlfn.IFNA(INDEX($AV$2:$AV$53,MATCH(B4274,$AU$2:$AU$53,0)),1000)</f>
        <v>628061</v>
      </c>
      <c r="AE4274" s="1">
        <f>C4274/AD4274*100000</f>
        <v>8.2794505629230279</v>
      </c>
      <c r="AF4274" s="34">
        <f>IF(B4275=B4274,IFERROR((C4274/C4275)-1,0),0)</f>
        <v>0.18181818181818188</v>
      </c>
      <c r="AG4274" s="35">
        <f>IFERROR(LOG(2)/LOG(1+(AF4274)),AF4274)</f>
        <v>4.1492381461821113</v>
      </c>
      <c r="AH4274" s="35">
        <f>AVERAGE(Z4274:Z4280)</f>
        <v>6.2857142857142856</v>
      </c>
      <c r="AJ4274" s="1">
        <f>Q4274/AD4274*100000</f>
        <v>0.31844040626627029</v>
      </c>
      <c r="AK4274" s="34">
        <f>IF(B4275=B4274,IFERROR((Q4274/Q4275)-1,0),0)</f>
        <v>0</v>
      </c>
      <c r="AL4274" s="35">
        <f>IFERROR(LOG(2)/LOG(1+(AK4274)),AK4274)</f>
        <v>0</v>
      </c>
      <c r="AM4274" s="35">
        <f>AVERAGE(W4274:W4280)</f>
        <v>0.2857142857142857</v>
      </c>
      <c r="AN4274" s="4">
        <f>ROUNDDOWN(N4274,0)</f>
        <v>43911</v>
      </c>
      <c r="AO4274" s="38" cm="1">
        <f t="array" ref="AO4274">_xlfn.ANCHORARRAY(AN4274)-1</f>
        <v>43910</v>
      </c>
    </row>
    <row r="4275" spans="1:41" x14ac:dyDescent="0.25">
      <c r="A4275">
        <v>20200320</v>
      </c>
      <c r="B4275" s="1" t="s">
        <v>131</v>
      </c>
      <c r="C4275">
        <v>44</v>
      </c>
      <c r="D4275">
        <v>957</v>
      </c>
      <c r="M4275" s="1" t="s">
        <v>75</v>
      </c>
      <c r="N4275" s="2">
        <v>43910</v>
      </c>
      <c r="O4275" s="1" t="s">
        <v>4504</v>
      </c>
      <c r="P4275" s="2">
        <v>43910.666666666664</v>
      </c>
      <c r="Q4275">
        <v>2</v>
      </c>
      <c r="S4275">
        <v>1001</v>
      </c>
      <c r="T4275">
        <v>1001</v>
      </c>
      <c r="U4275">
        <v>1001</v>
      </c>
      <c r="V4275">
        <v>50</v>
      </c>
      <c r="W4275">
        <v>2</v>
      </c>
      <c r="X4275">
        <v>0</v>
      </c>
      <c r="Y4275">
        <v>193</v>
      </c>
      <c r="Z4275">
        <v>16</v>
      </c>
      <c r="AA4275">
        <v>209</v>
      </c>
      <c r="AB4275" s="1">
        <f>Z4275/0.1</f>
        <v>160</v>
      </c>
      <c r="AC4275" s="1">
        <f>AA4275-AB4275</f>
        <v>49</v>
      </c>
      <c r="AD4275" s="1">
        <f>_xlfn.IFNA(INDEX($AV$2:$AV$53,MATCH(B4275,$AU$2:$AU$53,0)),1000)</f>
        <v>628061</v>
      </c>
      <c r="AE4275" s="1">
        <f>C4275/AD4275*100000</f>
        <v>7.005688937857947</v>
      </c>
      <c r="AF4275" s="34">
        <f>IF(B4276=B4275,IFERROR((C4275/C4276)-1,0),0)</f>
        <v>0.5714285714285714</v>
      </c>
      <c r="AG4275" s="35">
        <f>IFERROR(LOG(2)/LOG(1+(AF4275)),AF4275)</f>
        <v>1.5335619341179534</v>
      </c>
      <c r="AH4275" s="35">
        <f>AVERAGE(Z4275:Z4281)</f>
        <v>5.5714285714285712</v>
      </c>
      <c r="AJ4275" s="1">
        <f>Q4275/AD4275*100000</f>
        <v>0.31844040626627029</v>
      </c>
      <c r="AK4275" s="34">
        <f>IF(B4276=B4275,IFERROR((Q4275/Q4276)-1,0),0)</f>
        <v>0</v>
      </c>
      <c r="AL4275" s="35">
        <f>IFERROR(LOG(2)/LOG(1+(AK4275)),AK4275)</f>
        <v>0</v>
      </c>
      <c r="AM4275" s="35">
        <f>AVERAGE(W4275:W4281)</f>
        <v>0.2857142857142857</v>
      </c>
      <c r="AN4275" s="4">
        <f>ROUNDDOWN(N4275,0)</f>
        <v>43910</v>
      </c>
      <c r="AO4275" s="38" cm="1">
        <f t="array" ref="AO4275">_xlfn.ANCHORARRAY(AN4275)-1</f>
        <v>43909</v>
      </c>
    </row>
    <row r="4276" spans="1:41" x14ac:dyDescent="0.25">
      <c r="A4276">
        <v>20200319</v>
      </c>
      <c r="B4276" s="1" t="s">
        <v>131</v>
      </c>
      <c r="C4276">
        <v>28</v>
      </c>
      <c r="D4276">
        <v>764</v>
      </c>
      <c r="M4276" s="1" t="s">
        <v>75</v>
      </c>
      <c r="N4276" s="2">
        <v>43909</v>
      </c>
      <c r="O4276" s="1" t="s">
        <v>4506</v>
      </c>
      <c r="P4276" s="2">
        <v>43909.666666666664</v>
      </c>
      <c r="S4276">
        <v>792</v>
      </c>
      <c r="T4276">
        <v>792</v>
      </c>
      <c r="U4276">
        <v>792</v>
      </c>
      <c r="V4276">
        <v>50</v>
      </c>
      <c r="W4276">
        <v>0</v>
      </c>
      <c r="X4276">
        <v>0</v>
      </c>
      <c r="Y4276">
        <v>127</v>
      </c>
      <c r="Z4276">
        <v>7</v>
      </c>
      <c r="AA4276">
        <v>134</v>
      </c>
      <c r="AB4276" s="1">
        <f>Z4276/0.1</f>
        <v>70</v>
      </c>
      <c r="AC4276" s="1">
        <f>AA4276-AB4276</f>
        <v>64</v>
      </c>
      <c r="AD4276" s="1">
        <f>_xlfn.IFNA(INDEX($AV$2:$AV$53,MATCH(B4276,$AU$2:$AU$53,0)),1000)</f>
        <v>628061</v>
      </c>
      <c r="AE4276" s="1">
        <f>C4276/AD4276*100000</f>
        <v>4.4581656877277842</v>
      </c>
      <c r="AF4276" s="34">
        <f>IF(B4277=B4276,IFERROR((C4276/C4277)-1,0),0)</f>
        <v>0.33333333333333326</v>
      </c>
      <c r="AG4276" s="35">
        <f>IFERROR(LOG(2)/LOG(1+(AF4276)),AF4276)</f>
        <v>2.4094208396532095</v>
      </c>
      <c r="AH4276" s="35">
        <f>AVERAGE(Z4276:Z4282)</f>
        <v>3.7142857142857144</v>
      </c>
      <c r="AJ4276" s="1">
        <f>Q4276/AD4276*100000</f>
        <v>0</v>
      </c>
      <c r="AK4276" s="34">
        <f>IF(B4277=B4276,IFERROR((Q4276/Q4277)-1,0),0)</f>
        <v>0</v>
      </c>
      <c r="AL4276" s="35">
        <f>IFERROR(LOG(2)/LOG(1+(AK4276)),AK4276)</f>
        <v>0</v>
      </c>
      <c r="AM4276" s="35">
        <f>AVERAGE(W4276:W4282)</f>
        <v>0</v>
      </c>
      <c r="AN4276" s="4">
        <f>ROUNDDOWN(N4276,0)</f>
        <v>43909</v>
      </c>
      <c r="AO4276" s="38" cm="1">
        <f t="array" ref="AO4276">_xlfn.ANCHORARRAY(AN4276)-1</f>
        <v>43908</v>
      </c>
    </row>
    <row r="4277" spans="1:41" x14ac:dyDescent="0.25">
      <c r="A4277">
        <v>20200318</v>
      </c>
      <c r="B4277" s="1" t="s">
        <v>131</v>
      </c>
      <c r="C4277">
        <v>21</v>
      </c>
      <c r="D4277">
        <v>637</v>
      </c>
      <c r="M4277" s="1" t="s">
        <v>75</v>
      </c>
      <c r="N4277" s="2">
        <v>43908</v>
      </c>
      <c r="O4277" s="1" t="s">
        <v>4508</v>
      </c>
      <c r="P4277" s="2">
        <v>43908.666666666664</v>
      </c>
      <c r="S4277">
        <v>658</v>
      </c>
      <c r="T4277">
        <v>658</v>
      </c>
      <c r="U4277">
        <v>658</v>
      </c>
      <c r="V4277">
        <v>50</v>
      </c>
      <c r="W4277">
        <v>0</v>
      </c>
      <c r="X4277">
        <v>0</v>
      </c>
      <c r="Y4277">
        <v>56</v>
      </c>
      <c r="Z4277">
        <v>2</v>
      </c>
      <c r="AA4277">
        <v>58</v>
      </c>
      <c r="AB4277" s="1">
        <f>Z4277/0.1</f>
        <v>20</v>
      </c>
      <c r="AC4277" s="1">
        <f>AA4277-AB4277</f>
        <v>38</v>
      </c>
      <c r="AD4277" s="1">
        <f>_xlfn.IFNA(INDEX($AV$2:$AV$53,MATCH(B4277,$AU$2:$AU$53,0)),1000)</f>
        <v>628061</v>
      </c>
      <c r="AE4277" s="1">
        <f>C4277/AD4277*100000</f>
        <v>3.3436242657958379</v>
      </c>
      <c r="AF4277" s="34">
        <f>IF(B4278=B4277,IFERROR((C4277/C4278)-1,0),0)</f>
        <v>0.10526315789473695</v>
      </c>
      <c r="AG4277" s="35">
        <f>IFERROR(LOG(2)/LOG(1+(AF4277)),AF4277)</f>
        <v>6.9256917232261834</v>
      </c>
      <c r="AH4277" s="35">
        <f>AVERAGE(Z4277:Z4283)</f>
        <v>2.7142857142857144</v>
      </c>
      <c r="AJ4277" s="1">
        <f>Q4277/AD4277*100000</f>
        <v>0</v>
      </c>
      <c r="AK4277" s="34">
        <f>IF(B4278=B4277,IFERROR((Q4277/Q4278)-1,0),0)</f>
        <v>0</v>
      </c>
      <c r="AL4277" s="35">
        <f>IFERROR(LOG(2)/LOG(1+(AK4277)),AK4277)</f>
        <v>0</v>
      </c>
      <c r="AM4277" s="35">
        <f>AVERAGE(W4277:W4283)</f>
        <v>0</v>
      </c>
      <c r="AN4277" s="4">
        <f>ROUNDDOWN(N4277,0)</f>
        <v>43908</v>
      </c>
      <c r="AO4277" s="38" cm="1">
        <f t="array" ref="AO4277">_xlfn.ANCHORARRAY(AN4277)-1</f>
        <v>43907</v>
      </c>
    </row>
    <row r="4278" spans="1:41" x14ac:dyDescent="0.25">
      <c r="A4278">
        <v>20200317</v>
      </c>
      <c r="B4278" s="1" t="s">
        <v>131</v>
      </c>
      <c r="C4278">
        <v>19</v>
      </c>
      <c r="D4278">
        <v>581</v>
      </c>
      <c r="M4278" s="1" t="s">
        <v>75</v>
      </c>
      <c r="N4278" s="2">
        <v>43907</v>
      </c>
      <c r="O4278" s="1" t="s">
        <v>4510</v>
      </c>
      <c r="P4278" s="2">
        <v>43907.666666666664</v>
      </c>
      <c r="S4278">
        <v>600</v>
      </c>
      <c r="T4278">
        <v>600</v>
      </c>
      <c r="U4278">
        <v>600</v>
      </c>
      <c r="V4278">
        <v>50</v>
      </c>
      <c r="W4278">
        <v>0</v>
      </c>
      <c r="X4278">
        <v>0</v>
      </c>
      <c r="Y4278">
        <v>94</v>
      </c>
      <c r="Z4278">
        <v>2</v>
      </c>
      <c r="AA4278">
        <v>96</v>
      </c>
      <c r="AB4278" s="1">
        <f>Z4278/0.1</f>
        <v>20</v>
      </c>
      <c r="AC4278" s="1">
        <f>AA4278-AB4278</f>
        <v>76</v>
      </c>
      <c r="AD4278" s="1">
        <f>_xlfn.IFNA(INDEX($AV$2:$AV$53,MATCH(B4278,$AU$2:$AU$53,0)),1000)</f>
        <v>628061</v>
      </c>
      <c r="AE4278" s="1">
        <f>C4278/AD4278*100000</f>
        <v>3.0251838595295681</v>
      </c>
      <c r="AF4278" s="34">
        <f>IF(B4279=B4278,IFERROR((C4278/C4279)-1,0),0)</f>
        <v>0.11764705882352944</v>
      </c>
      <c r="AG4278" s="35">
        <f>IFERROR(LOG(2)/LOG(1+(AF4278)),AF4278)</f>
        <v>6.2319013047040608</v>
      </c>
      <c r="AH4278" s="35">
        <f>AVERAGE(Z4278:Z4284)</f>
        <v>2.5714285714285716</v>
      </c>
      <c r="AJ4278" s="1">
        <f>Q4278/AD4278*100000</f>
        <v>0</v>
      </c>
      <c r="AK4278" s="34">
        <f>IF(B4279=B4278,IFERROR((Q4278/Q4279)-1,0),0)</f>
        <v>0</v>
      </c>
      <c r="AL4278" s="35">
        <f>IFERROR(LOG(2)/LOG(1+(AK4278)),AK4278)</f>
        <v>0</v>
      </c>
      <c r="AM4278" s="35">
        <f>AVERAGE(W4278:W4284)</f>
        <v>0</v>
      </c>
      <c r="AN4278" s="4">
        <f>ROUNDDOWN(N4278,0)</f>
        <v>43907</v>
      </c>
      <c r="AO4278" s="38" cm="1">
        <f t="array" ref="AO4278">_xlfn.ANCHORARRAY(AN4278)-1</f>
        <v>43906</v>
      </c>
    </row>
    <row r="4279" spans="1:41" x14ac:dyDescent="0.25">
      <c r="A4279">
        <v>20200316</v>
      </c>
      <c r="B4279" s="1" t="s">
        <v>131</v>
      </c>
      <c r="C4279">
        <v>17</v>
      </c>
      <c r="D4279">
        <v>487</v>
      </c>
      <c r="M4279" s="1" t="s">
        <v>75</v>
      </c>
      <c r="N4279" s="2">
        <v>43906</v>
      </c>
      <c r="O4279" s="1" t="s">
        <v>4512</v>
      </c>
      <c r="P4279" s="2">
        <v>43906.666666666664</v>
      </c>
      <c r="S4279">
        <v>504</v>
      </c>
      <c r="T4279">
        <v>504</v>
      </c>
      <c r="U4279">
        <v>504</v>
      </c>
      <c r="V4279">
        <v>50</v>
      </c>
      <c r="W4279">
        <v>0</v>
      </c>
      <c r="X4279">
        <v>0</v>
      </c>
      <c r="Y4279">
        <v>82</v>
      </c>
      <c r="Z4279">
        <v>5</v>
      </c>
      <c r="AA4279">
        <v>87</v>
      </c>
      <c r="AB4279" s="1">
        <f>Z4279/0.1</f>
        <v>50</v>
      </c>
      <c r="AC4279" s="1">
        <f>AA4279-AB4279</f>
        <v>37</v>
      </c>
      <c r="AD4279" s="1">
        <f>_xlfn.IFNA(INDEX($AV$2:$AV$53,MATCH(B4279,$AU$2:$AU$53,0)),1000)</f>
        <v>628061</v>
      </c>
      <c r="AE4279" s="1">
        <f>C4279/AD4279*100000</f>
        <v>2.7067434532632975</v>
      </c>
      <c r="AF4279" s="34">
        <f>IF(B4280=B4279,IFERROR((C4279/C4280)-1,0),0)</f>
        <v>0.41666666666666674</v>
      </c>
      <c r="AG4279" s="35">
        <f>IFERROR(LOG(2)/LOG(1+(AF4279)),AF4279)</f>
        <v>1.990048402647647</v>
      </c>
      <c r="AH4279" s="35">
        <f>AVERAGE(Z4279:Z4285)</f>
        <v>2.2857142857142856</v>
      </c>
      <c r="AJ4279" s="1">
        <f>Q4279/AD4279*100000</f>
        <v>0</v>
      </c>
      <c r="AK4279" s="34">
        <f>IF(B4280=B4279,IFERROR((Q4279/Q4280)-1,0),0)</f>
        <v>0</v>
      </c>
      <c r="AL4279" s="35">
        <f>IFERROR(LOG(2)/LOG(1+(AK4279)),AK4279)</f>
        <v>0</v>
      </c>
      <c r="AM4279" s="35">
        <f>AVERAGE(W4279:W4285)</f>
        <v>0</v>
      </c>
      <c r="AN4279" s="4">
        <f>ROUNDDOWN(N4279,0)</f>
        <v>43906</v>
      </c>
      <c r="AO4279" s="38" cm="1">
        <f t="array" ref="AO4279">_xlfn.ANCHORARRAY(AN4279)-1</f>
        <v>43905</v>
      </c>
    </row>
    <row r="4280" spans="1:41" x14ac:dyDescent="0.25">
      <c r="A4280">
        <v>20200315</v>
      </c>
      <c r="B4280" s="1" t="s">
        <v>131</v>
      </c>
      <c r="C4280">
        <v>12</v>
      </c>
      <c r="D4280">
        <v>405</v>
      </c>
      <c r="M4280" s="1" t="s">
        <v>75</v>
      </c>
      <c r="N4280" s="2">
        <v>43905</v>
      </c>
      <c r="O4280" s="1" t="s">
        <v>4514</v>
      </c>
      <c r="P4280" s="2">
        <v>43905.666666666664</v>
      </c>
      <c r="S4280">
        <v>417</v>
      </c>
      <c r="T4280">
        <v>417</v>
      </c>
      <c r="U4280">
        <v>417</v>
      </c>
      <c r="V4280">
        <v>50</v>
      </c>
      <c r="W4280">
        <v>0</v>
      </c>
      <c r="X4280">
        <v>0</v>
      </c>
      <c r="Y4280">
        <v>73</v>
      </c>
      <c r="Z4280">
        <v>4</v>
      </c>
      <c r="AA4280">
        <v>77</v>
      </c>
      <c r="AB4280" s="1">
        <f>Z4280/0.1</f>
        <v>40</v>
      </c>
      <c r="AC4280" s="1">
        <f>AA4280-AB4280</f>
        <v>37</v>
      </c>
      <c r="AD4280" s="1">
        <f>_xlfn.IFNA(INDEX($AV$2:$AV$53,MATCH(B4280,$AU$2:$AU$53,0)),1000)</f>
        <v>628061</v>
      </c>
      <c r="AE4280" s="1">
        <f>C4280/AD4280*100000</f>
        <v>1.9106424375976221</v>
      </c>
      <c r="AF4280" s="34">
        <f>IF(B4281=B4280,IFERROR((C4280/C4281)-1,0),0)</f>
        <v>0.5</v>
      </c>
      <c r="AG4280" s="35">
        <f>IFERROR(LOG(2)/LOG(1+(AF4280)),AF4280)</f>
        <v>1.7095112913514547</v>
      </c>
      <c r="AH4280" s="35">
        <f>AVERAGE(Z4280:Z4286)</f>
        <v>1.5714285714285714</v>
      </c>
      <c r="AJ4280" s="1">
        <f>Q4280/AD4280*100000</f>
        <v>0</v>
      </c>
      <c r="AK4280" s="34">
        <f>IF(B4281=B4280,IFERROR((Q4280/Q4281)-1,0),0)</f>
        <v>0</v>
      </c>
      <c r="AL4280" s="35">
        <f>IFERROR(LOG(2)/LOG(1+(AK4280)),AK4280)</f>
        <v>0</v>
      </c>
      <c r="AM4280" s="35">
        <f>AVERAGE(W4280:W4286)</f>
        <v>0</v>
      </c>
      <c r="AN4280" s="4">
        <f>ROUNDDOWN(N4280,0)</f>
        <v>43905</v>
      </c>
      <c r="AO4280" s="38" cm="1">
        <f t="array" ref="AO4280">_xlfn.ANCHORARRAY(AN4280)-1</f>
        <v>43904</v>
      </c>
    </row>
    <row r="4281" spans="1:41" x14ac:dyDescent="0.25">
      <c r="A4281">
        <v>20200314</v>
      </c>
      <c r="B4281" s="1" t="s">
        <v>131</v>
      </c>
      <c r="C4281">
        <v>8</v>
      </c>
      <c r="D4281">
        <v>332</v>
      </c>
      <c r="M4281" s="1" t="s">
        <v>75</v>
      </c>
      <c r="N4281" s="2">
        <v>43904</v>
      </c>
      <c r="O4281" s="1" t="s">
        <v>4516</v>
      </c>
      <c r="P4281" s="2">
        <v>43904.666666666664</v>
      </c>
      <c r="S4281">
        <v>340</v>
      </c>
      <c r="T4281">
        <v>340</v>
      </c>
      <c r="U4281">
        <v>340</v>
      </c>
      <c r="V4281">
        <v>50</v>
      </c>
      <c r="W4281">
        <v>0</v>
      </c>
      <c r="X4281">
        <v>0</v>
      </c>
      <c r="Y4281">
        <v>109</v>
      </c>
      <c r="Z4281">
        <v>3</v>
      </c>
      <c r="AA4281">
        <v>112</v>
      </c>
      <c r="AB4281" s="1">
        <f>Z4281/0.1</f>
        <v>30</v>
      </c>
      <c r="AC4281" s="1">
        <f>AA4281-AB4281</f>
        <v>82</v>
      </c>
      <c r="AD4281" s="1">
        <f>_xlfn.IFNA(INDEX($AV$2:$AV$53,MATCH(B4281,$AU$2:$AU$53,0)),1000)</f>
        <v>628061</v>
      </c>
      <c r="AE4281" s="1">
        <f>C4281/AD4281*100000</f>
        <v>1.2737616250650812</v>
      </c>
      <c r="AF4281" s="34">
        <f>IF(B4282=B4281,IFERROR((C4281/C4282)-1,0),0)</f>
        <v>0.60000000000000009</v>
      </c>
      <c r="AG4281" s="35">
        <f>IFERROR(LOG(2)/LOG(1+(AF4281)),AF4281)</f>
        <v>1.4747698473569486</v>
      </c>
      <c r="AH4281" s="35">
        <f>AVERAGE(Z4281:Z4287)</f>
        <v>1</v>
      </c>
      <c r="AJ4281" s="1">
        <f>Q4281/AD4281*100000</f>
        <v>0</v>
      </c>
      <c r="AK4281" s="34">
        <f>IF(B4282=B4281,IFERROR((Q4281/Q4282)-1,0),0)</f>
        <v>0</v>
      </c>
      <c r="AL4281" s="35">
        <f>IFERROR(LOG(2)/LOG(1+(AK4281)),AK4281)</f>
        <v>0</v>
      </c>
      <c r="AM4281" s="35">
        <f>AVERAGE(W4281:W4287)</f>
        <v>0</v>
      </c>
      <c r="AN4281" s="4">
        <f>ROUNDDOWN(N4281,0)</f>
        <v>43904</v>
      </c>
      <c r="AO4281" s="38" cm="1">
        <f t="array" ref="AO4281">_xlfn.ANCHORARRAY(AN4281)-1</f>
        <v>43903</v>
      </c>
    </row>
    <row r="4282" spans="1:41" x14ac:dyDescent="0.25">
      <c r="A4282">
        <v>20200313</v>
      </c>
      <c r="B4282" s="1" t="s">
        <v>131</v>
      </c>
      <c r="C4282">
        <v>5</v>
      </c>
      <c r="D4282">
        <v>223</v>
      </c>
      <c r="M4282" s="1" t="s">
        <v>75</v>
      </c>
      <c r="N4282" s="2">
        <v>43903</v>
      </c>
      <c r="O4282" s="1" t="s">
        <v>4518</v>
      </c>
      <c r="P4282" s="2">
        <v>43903.666666666664</v>
      </c>
      <c r="S4282">
        <v>228</v>
      </c>
      <c r="T4282">
        <v>228</v>
      </c>
      <c r="U4282">
        <v>228</v>
      </c>
      <c r="V4282">
        <v>50</v>
      </c>
      <c r="W4282">
        <v>0</v>
      </c>
      <c r="X4282">
        <v>0</v>
      </c>
      <c r="Y4282">
        <v>87</v>
      </c>
      <c r="Z4282">
        <v>3</v>
      </c>
      <c r="AA4282">
        <v>90</v>
      </c>
      <c r="AB4282" s="1">
        <f>Z4282/0.1</f>
        <v>30</v>
      </c>
      <c r="AC4282" s="1">
        <f>AA4282-AB4282</f>
        <v>60</v>
      </c>
      <c r="AD4282" s="1">
        <f>_xlfn.IFNA(INDEX($AV$2:$AV$53,MATCH(B4282,$AU$2:$AU$53,0)),1000)</f>
        <v>628061</v>
      </c>
      <c r="AE4282" s="1">
        <f>C4282/AD4282*100000</f>
        <v>0.79610101566567582</v>
      </c>
      <c r="AF4282" s="34">
        <f>IF(B4283=B4282,IFERROR((C4282/C4283)-1,0),0)</f>
        <v>1.5</v>
      </c>
      <c r="AG4282" s="35">
        <f>IFERROR(LOG(2)/LOG(1+(AF4282)),AF4282)</f>
        <v>0.75647079736603007</v>
      </c>
      <c r="AH4282" s="35">
        <f>AVERAGE(Z4282:Z4288)</f>
        <v>0.7142857142857143</v>
      </c>
      <c r="AJ4282" s="1">
        <f>Q4282/AD4282*100000</f>
        <v>0</v>
      </c>
      <c r="AK4282" s="34">
        <f>IF(B4283=B4282,IFERROR((Q4282/Q4283)-1,0),0)</f>
        <v>0</v>
      </c>
      <c r="AL4282" s="35">
        <f>IFERROR(LOG(2)/LOG(1+(AK4282)),AK4282)</f>
        <v>0</v>
      </c>
      <c r="AM4282" s="35">
        <f>AVERAGE(W4282:W4288)</f>
        <v>0</v>
      </c>
      <c r="AN4282" s="4">
        <f>ROUNDDOWN(N4282,0)</f>
        <v>43903</v>
      </c>
      <c r="AO4282" s="38" cm="1">
        <f t="array" ref="AO4282">_xlfn.ANCHORARRAY(AN4282)-1</f>
        <v>43902</v>
      </c>
    </row>
    <row r="4283" spans="1:41" x14ac:dyDescent="0.25">
      <c r="A4283">
        <v>20200312</v>
      </c>
      <c r="B4283" s="1" t="s">
        <v>131</v>
      </c>
      <c r="C4283">
        <v>2</v>
      </c>
      <c r="D4283">
        <v>136</v>
      </c>
      <c r="M4283" s="1" t="s">
        <v>75</v>
      </c>
      <c r="N4283" s="2">
        <v>43902</v>
      </c>
      <c r="O4283" s="1" t="s">
        <v>4520</v>
      </c>
      <c r="P4283" s="2">
        <v>43902.666666666664</v>
      </c>
      <c r="S4283">
        <v>138</v>
      </c>
      <c r="T4283">
        <v>138</v>
      </c>
      <c r="U4283">
        <v>138</v>
      </c>
      <c r="V4283">
        <v>50</v>
      </c>
      <c r="W4283">
        <v>0</v>
      </c>
      <c r="X4283">
        <v>0</v>
      </c>
      <c r="Y4283">
        <v>45</v>
      </c>
      <c r="Z4283">
        <v>0</v>
      </c>
      <c r="AA4283">
        <v>45</v>
      </c>
      <c r="AB4283" s="1">
        <f>Z4283/0.1</f>
        <v>0</v>
      </c>
      <c r="AC4283" s="1">
        <f>AA4283-AB4283</f>
        <v>45</v>
      </c>
      <c r="AD4283" s="1">
        <f>_xlfn.IFNA(INDEX($AV$2:$AV$53,MATCH(B4283,$AU$2:$AU$53,0)),1000)</f>
        <v>628061</v>
      </c>
      <c r="AE4283" s="1">
        <f>C4283/AD4283*100000</f>
        <v>0.31844040626627029</v>
      </c>
      <c r="AF4283" s="34">
        <f>IF(B4284=B4283,IFERROR((C4283/C4284)-1,0),0)</f>
        <v>0</v>
      </c>
      <c r="AG4283" s="35">
        <f>IFERROR(LOG(2)/LOG(1+(AF4283)),AF4283)</f>
        <v>0</v>
      </c>
      <c r="AH4283" s="35">
        <f>AVERAGE(Z4283:Z4289)</f>
        <v>0.33333333333333331</v>
      </c>
      <c r="AJ4283" s="1">
        <f>Q4283/AD4283*100000</f>
        <v>0</v>
      </c>
      <c r="AK4283" s="34">
        <f>IF(B4284=B4283,IFERROR((Q4283/Q4284)-1,0),0)</f>
        <v>0</v>
      </c>
      <c r="AL4283" s="35">
        <f>IFERROR(LOG(2)/LOG(1+(AK4283)),AK4283)</f>
        <v>0</v>
      </c>
      <c r="AM4283" s="35">
        <f>AVERAGE(W4283:W4289)</f>
        <v>0</v>
      </c>
      <c r="AN4283" s="4">
        <f>ROUNDDOWN(N4283,0)</f>
        <v>43902</v>
      </c>
      <c r="AO4283" s="38" cm="1">
        <f t="array" ref="AO4283">_xlfn.ANCHORARRAY(AN4283)-1</f>
        <v>43901</v>
      </c>
    </row>
    <row r="4284" spans="1:41" x14ac:dyDescent="0.25">
      <c r="A4284">
        <v>20200311</v>
      </c>
      <c r="B4284" s="1" t="s">
        <v>131</v>
      </c>
      <c r="C4284">
        <v>2</v>
      </c>
      <c r="D4284">
        <v>91</v>
      </c>
      <c r="M4284" s="1" t="s">
        <v>75</v>
      </c>
      <c r="N4284" s="2">
        <v>43901</v>
      </c>
      <c r="O4284" s="1" t="s">
        <v>4522</v>
      </c>
      <c r="P4284" s="2">
        <v>43901.666666666664</v>
      </c>
      <c r="S4284">
        <v>93</v>
      </c>
      <c r="T4284">
        <v>93</v>
      </c>
      <c r="U4284">
        <v>93</v>
      </c>
      <c r="V4284">
        <v>50</v>
      </c>
      <c r="W4284">
        <v>0</v>
      </c>
      <c r="X4284">
        <v>0</v>
      </c>
      <c r="Y4284">
        <v>31</v>
      </c>
      <c r="Z4284">
        <v>1</v>
      </c>
      <c r="AA4284">
        <v>32</v>
      </c>
      <c r="AB4284" s="1">
        <f>Z4284/0.1</f>
        <v>10</v>
      </c>
      <c r="AC4284" s="1">
        <f>AA4284-AB4284</f>
        <v>22</v>
      </c>
      <c r="AD4284" s="1">
        <f>_xlfn.IFNA(INDEX($AV$2:$AV$53,MATCH(B4284,$AU$2:$AU$53,0)),1000)</f>
        <v>628061</v>
      </c>
      <c r="AE4284" s="1">
        <f>C4284/AD4284*100000</f>
        <v>0.31844040626627029</v>
      </c>
      <c r="AF4284" s="34">
        <f>IF(B4285=B4284,IFERROR((C4284/C4285)-1,0),0)</f>
        <v>1</v>
      </c>
      <c r="AG4284" s="35">
        <f>IFERROR(LOG(2)/LOG(1+(AF4284)),AF4284)</f>
        <v>1</v>
      </c>
      <c r="AH4284" s="35">
        <f>AVERAGE(Z4284:Z4290)</f>
        <v>19.666666666666668</v>
      </c>
      <c r="AJ4284" s="1">
        <f>Q4284/AD4284*100000</f>
        <v>0</v>
      </c>
      <c r="AK4284" s="34">
        <f>IF(B4285=B4284,IFERROR((Q4284/Q4285)-1,0),0)</f>
        <v>0</v>
      </c>
      <c r="AL4284" s="35">
        <f>IFERROR(LOG(2)/LOG(1+(AK4284)),AK4284)</f>
        <v>0</v>
      </c>
      <c r="AM4284" s="35">
        <f>AVERAGE(W4284:W4290)</f>
        <v>1.3333333333333333</v>
      </c>
      <c r="AN4284" s="4">
        <f>ROUNDDOWN(N4284,0)</f>
        <v>43901</v>
      </c>
      <c r="AO4284" s="38" cm="1">
        <f t="array" ref="AO4284">_xlfn.ANCHORARRAY(AN4284)-1</f>
        <v>43900</v>
      </c>
    </row>
    <row r="4285" spans="1:41" x14ac:dyDescent="0.25">
      <c r="A4285">
        <v>20200310</v>
      </c>
      <c r="B4285" s="1" t="s">
        <v>131</v>
      </c>
      <c r="C4285">
        <v>1</v>
      </c>
      <c r="D4285">
        <v>60</v>
      </c>
      <c r="M4285" s="1" t="s">
        <v>75</v>
      </c>
      <c r="N4285" s="2">
        <v>43900</v>
      </c>
      <c r="O4285" s="1" t="s">
        <v>4524</v>
      </c>
      <c r="P4285" s="2">
        <v>43900.666666666664</v>
      </c>
      <c r="S4285">
        <v>61</v>
      </c>
      <c r="T4285">
        <v>61</v>
      </c>
      <c r="U4285">
        <v>61</v>
      </c>
      <c r="V4285">
        <v>50</v>
      </c>
      <c r="W4285">
        <v>0</v>
      </c>
      <c r="X4285">
        <v>0</v>
      </c>
      <c r="Y4285">
        <v>24</v>
      </c>
      <c r="Z4285">
        <v>0</v>
      </c>
      <c r="AA4285">
        <v>24</v>
      </c>
      <c r="AB4285" s="1">
        <f>Z4285/0.1</f>
        <v>0</v>
      </c>
      <c r="AC4285" s="1">
        <f>AA4285-AB4285</f>
        <v>24</v>
      </c>
      <c r="AD4285" s="1">
        <f>_xlfn.IFNA(INDEX($AV$2:$AV$53,MATCH(B4285,$AU$2:$AU$53,0)),1000)</f>
        <v>628061</v>
      </c>
      <c r="AE4285" s="1">
        <f>C4285/AD4285*100000</f>
        <v>0.15922020313313515</v>
      </c>
      <c r="AF4285" s="34">
        <f>IF(B4286=B4285,IFERROR((C4285/C4286)-1,0),0)</f>
        <v>0</v>
      </c>
      <c r="AG4285" s="35">
        <f>IFERROR(LOG(2)/LOG(1+(AF4285)),AF4285)</f>
        <v>0</v>
      </c>
      <c r="AH4285" s="35">
        <f>AVERAGE(Z4285:Z4291)</f>
        <v>59</v>
      </c>
      <c r="AJ4285" s="1">
        <f>Q4285/AD4285*100000</f>
        <v>0</v>
      </c>
      <c r="AK4285" s="34">
        <f>IF(B4286=B4285,IFERROR((Q4285/Q4286)-1,0),0)</f>
        <v>0</v>
      </c>
      <c r="AL4285" s="35">
        <f>IFERROR(LOG(2)/LOG(1+(AK4285)),AK4285)</f>
        <v>0</v>
      </c>
      <c r="AM4285" s="35">
        <f>AVERAGE(W4285:W4291)</f>
        <v>2.8333333333333335</v>
      </c>
      <c r="AN4285" s="4">
        <f>ROUNDDOWN(N4285,0)</f>
        <v>43900</v>
      </c>
      <c r="AO4285" s="38" cm="1">
        <f t="array" ref="AO4285">_xlfn.ANCHORARRAY(AN4285)-1</f>
        <v>43899</v>
      </c>
    </row>
    <row r="4286" spans="1:41" x14ac:dyDescent="0.25">
      <c r="A4286">
        <v>20200309</v>
      </c>
      <c r="B4286" s="1" t="s">
        <v>131</v>
      </c>
      <c r="C4286">
        <v>1</v>
      </c>
      <c r="D4286">
        <v>36</v>
      </c>
      <c r="M4286" s="1" t="s">
        <v>75</v>
      </c>
      <c r="N4286" s="2">
        <v>43899</v>
      </c>
      <c r="O4286" s="1" t="s">
        <v>4526</v>
      </c>
      <c r="P4286" s="2">
        <v>43899.666666666664</v>
      </c>
      <c r="S4286">
        <v>37</v>
      </c>
      <c r="T4286">
        <v>37</v>
      </c>
      <c r="U4286">
        <v>37</v>
      </c>
      <c r="V4286">
        <v>50</v>
      </c>
      <c r="W4286">
        <v>0</v>
      </c>
      <c r="X4286">
        <v>0</v>
      </c>
      <c r="Y4286">
        <v>6</v>
      </c>
      <c r="Z4286">
        <v>0</v>
      </c>
      <c r="AA4286">
        <v>6</v>
      </c>
      <c r="AB4286" s="1">
        <f>Z4286/0.1</f>
        <v>0</v>
      </c>
      <c r="AC4286" s="1">
        <f>AA4286-AB4286</f>
        <v>6</v>
      </c>
      <c r="AD4286" s="1">
        <f>_xlfn.IFNA(INDEX($AV$2:$AV$53,MATCH(B4286,$AU$2:$AU$53,0)),1000)</f>
        <v>628061</v>
      </c>
      <c r="AE4286" s="1">
        <f>C4286/AD4286*100000</f>
        <v>0.15922020313313515</v>
      </c>
      <c r="AF4286" s="34">
        <f>IF(B4287=B4286,IFERROR((C4286/C4287)-1,0),0)</f>
        <v>0</v>
      </c>
      <c r="AG4286" s="35">
        <f>IFERROR(LOG(2)/LOG(1+(AF4286)),AF4286)</f>
        <v>0</v>
      </c>
      <c r="AH4286" s="35">
        <f>AVERAGE(Z4286:Z4292)</f>
        <v>99.5</v>
      </c>
      <c r="AJ4286" s="1">
        <f>Q4286/AD4286*100000</f>
        <v>0</v>
      </c>
      <c r="AK4286" s="34">
        <f>IF(B4287=B4286,IFERROR((Q4286/Q4287)-1,0),0)</f>
        <v>0</v>
      </c>
      <c r="AL4286" s="35">
        <f>IFERROR(LOG(2)/LOG(1+(AK4286)),AK4286)</f>
        <v>0</v>
      </c>
      <c r="AM4286" s="35">
        <f>AVERAGE(W4286:W4292)</f>
        <v>3.8333333333333335</v>
      </c>
      <c r="AN4286" s="4">
        <f>ROUNDDOWN(N4286,0)</f>
        <v>43899</v>
      </c>
      <c r="AO4286" s="38" cm="1">
        <f t="array" ref="AO4286">_xlfn.ANCHORARRAY(AN4286)-1</f>
        <v>43898</v>
      </c>
    </row>
    <row r="4287" spans="1:41" x14ac:dyDescent="0.25">
      <c r="A4287">
        <v>20200308</v>
      </c>
      <c r="B4287" s="1" t="s">
        <v>131</v>
      </c>
      <c r="C4287">
        <v>1</v>
      </c>
      <c r="D4287">
        <v>30</v>
      </c>
      <c r="M4287" s="1" t="s">
        <v>75</v>
      </c>
      <c r="N4287" s="2">
        <v>43898</v>
      </c>
      <c r="O4287" s="1" t="s">
        <v>4528</v>
      </c>
      <c r="P4287" s="2">
        <v>43898.666666666664</v>
      </c>
      <c r="S4287">
        <v>31</v>
      </c>
      <c r="T4287">
        <v>31</v>
      </c>
      <c r="U4287">
        <v>31</v>
      </c>
      <c r="V4287">
        <v>50</v>
      </c>
      <c r="W4287">
        <v>0</v>
      </c>
      <c r="X4287">
        <v>0</v>
      </c>
      <c r="Y4287">
        <v>5</v>
      </c>
      <c r="Z4287">
        <v>0</v>
      </c>
      <c r="AA4287">
        <v>5</v>
      </c>
      <c r="AB4287" s="1">
        <f>Z4287/0.1</f>
        <v>0</v>
      </c>
      <c r="AC4287" s="1">
        <f>AA4287-AB4287</f>
        <v>5</v>
      </c>
      <c r="AD4287" s="1">
        <f>_xlfn.IFNA(INDEX($AV$2:$AV$53,MATCH(B4287,$AU$2:$AU$53,0)),1000)</f>
        <v>628061</v>
      </c>
      <c r="AE4287" s="1">
        <f>C4287/AD4287*100000</f>
        <v>0.15922020313313515</v>
      </c>
      <c r="AF4287" s="34">
        <f>IF(B4288=B4287,IFERROR((C4287/C4288)-1,0),0)</f>
        <v>0</v>
      </c>
      <c r="AG4287" s="35">
        <f>IFERROR(LOG(2)/LOG(1+(AF4287)),AF4287)</f>
        <v>0</v>
      </c>
      <c r="AH4287" s="35">
        <f>AVERAGE(Z4287:Z4293)</f>
        <v>152.83333333333334</v>
      </c>
      <c r="AJ4287" s="1">
        <f>Q4287/AD4287*100000</f>
        <v>0</v>
      </c>
      <c r="AK4287" s="34">
        <f>IF(B4288=B4287,IFERROR((Q4287/Q4288)-1,0),0)</f>
        <v>0</v>
      </c>
      <c r="AL4287" s="35">
        <f>IFERROR(LOG(2)/LOG(1+(AK4287)),AK4287)</f>
        <v>0</v>
      </c>
      <c r="AM4287" s="35">
        <f>AVERAGE(W4287:W4293)</f>
        <v>4.666666666666667</v>
      </c>
      <c r="AN4287" s="4">
        <f>ROUNDDOWN(N4287,0)</f>
        <v>43898</v>
      </c>
      <c r="AO4287" s="38" cm="1">
        <f t="array" ref="AO4287">_xlfn.ANCHORARRAY(AN4287)-1</f>
        <v>43897</v>
      </c>
    </row>
    <row r="4288" spans="1:41" x14ac:dyDescent="0.25">
      <c r="A4288">
        <v>20200307</v>
      </c>
      <c r="B4288" s="1" t="s">
        <v>131</v>
      </c>
      <c r="C4288">
        <v>1</v>
      </c>
      <c r="D4288">
        <v>25</v>
      </c>
      <c r="M4288" s="1" t="s">
        <v>75</v>
      </c>
      <c r="N4288" s="2">
        <v>43897</v>
      </c>
      <c r="O4288" s="1" t="s">
        <v>4530</v>
      </c>
      <c r="P4288" s="2">
        <v>43897.666666666664</v>
      </c>
      <c r="S4288">
        <v>26</v>
      </c>
      <c r="T4288">
        <v>26</v>
      </c>
      <c r="U4288">
        <v>26</v>
      </c>
      <c r="V4288">
        <v>50</v>
      </c>
      <c r="W4288">
        <v>0</v>
      </c>
      <c r="X4288">
        <v>0</v>
      </c>
      <c r="Y4288">
        <v>25</v>
      </c>
      <c r="Z4288">
        <v>1</v>
      </c>
      <c r="AA4288">
        <v>26</v>
      </c>
      <c r="AB4288" s="1">
        <f>Z4288/0.1</f>
        <v>10</v>
      </c>
      <c r="AC4288" s="1">
        <f>AA4288-AB4288</f>
        <v>16</v>
      </c>
      <c r="AD4288" s="1">
        <f>_xlfn.IFNA(INDEX($AV$2:$AV$53,MATCH(B4288,$AU$2:$AU$53,0)),1000)</f>
        <v>628061</v>
      </c>
      <c r="AE4288" s="1">
        <f>C4288/AD4288*100000</f>
        <v>0.15922020313313515</v>
      </c>
      <c r="AF4288" s="34">
        <f>IF(B4289=B4288,IFERROR((C4288/C4289)-1,0),0)</f>
        <v>0</v>
      </c>
      <c r="AG4288" s="35">
        <f>IFERROR(LOG(2)/LOG(1+(AF4288)),AF4288)</f>
        <v>0</v>
      </c>
      <c r="AH4288" s="35">
        <f>AVERAGE(Z4288:Z4294)</f>
        <v>177.5</v>
      </c>
      <c r="AJ4288" s="1">
        <f>Q4288/AD4288*100000</f>
        <v>0</v>
      </c>
      <c r="AK4288" s="34">
        <f>IF(B4289=B4288,IFERROR((Q4288/Q4289)-1,0),0)</f>
        <v>0</v>
      </c>
      <c r="AL4288" s="35">
        <f>IFERROR(LOG(2)/LOG(1+(AK4288)),AK4288)</f>
        <v>0</v>
      </c>
      <c r="AM4288" s="35">
        <f>AVERAGE(W4288:W4294)</f>
        <v>5.666666666666667</v>
      </c>
      <c r="AN4288" s="4">
        <f>ROUNDDOWN(N4288,0)</f>
        <v>43897</v>
      </c>
      <c r="AO4288" s="38" cm="1">
        <f t="array" ref="AO4288">_xlfn.ANCHORARRAY(AN4288)-1</f>
        <v>43896</v>
      </c>
    </row>
    <row r="4289" spans="1:41" x14ac:dyDescent="0.25">
      <c r="A4289">
        <v>20200306</v>
      </c>
      <c r="B4289" s="1" t="s">
        <v>131</v>
      </c>
      <c r="C4289">
        <v>0</v>
      </c>
      <c r="D4289">
        <v>0</v>
      </c>
      <c r="M4289" s="1" t="s">
        <v>75</v>
      </c>
      <c r="N4289" s="2">
        <v>43896</v>
      </c>
      <c r="O4289" s="1" t="s">
        <v>4532</v>
      </c>
      <c r="P4289" s="2">
        <v>43896.666666666664</v>
      </c>
      <c r="S4289">
        <v>0</v>
      </c>
      <c r="T4289">
        <v>0</v>
      </c>
      <c r="U4289">
        <v>0</v>
      </c>
      <c r="V4289">
        <v>50</v>
      </c>
      <c r="AB4289" s="1">
        <f>Z4289/0.1</f>
        <v>0</v>
      </c>
      <c r="AC4289" s="1">
        <f>AA4289-AB4289</f>
        <v>0</v>
      </c>
      <c r="AD4289" s="1">
        <f>_xlfn.IFNA(INDEX($AV$2:$AV$53,MATCH(B4289,$AU$2:$AU$53,0)),1000)</f>
        <v>628061</v>
      </c>
      <c r="AE4289" s="1">
        <f>C4289/AD4289*100000</f>
        <v>0</v>
      </c>
      <c r="AF4289" s="34">
        <f>IF(B4290=B4289,IFERROR((C4289/C4290)-1,0),0)</f>
        <v>0</v>
      </c>
      <c r="AG4289" s="35">
        <f>IFERROR(LOG(2)/LOG(1+(AF4289)),AF4289)</f>
        <v>0</v>
      </c>
      <c r="AH4289" s="35">
        <f>AVERAGE(Z4289:Z4295)</f>
        <v>180.83333333333334</v>
      </c>
      <c r="AJ4289" s="1">
        <f>Q4289/AD4289*100000</f>
        <v>0</v>
      </c>
      <c r="AK4289" s="34">
        <f>IF(B4290=B4289,IFERROR((Q4289/Q4290)-1,0),0)</f>
        <v>0</v>
      </c>
      <c r="AL4289" s="35">
        <f>IFERROR(LOG(2)/LOG(1+(AK4289)),AK4289)</f>
        <v>0</v>
      </c>
      <c r="AM4289" s="35">
        <f>AVERAGE(W4289:W4295)</f>
        <v>6.833333333333333</v>
      </c>
      <c r="AN4289" s="4">
        <f>ROUNDDOWN(N4289,0)</f>
        <v>43896</v>
      </c>
      <c r="AO4289" s="38" cm="1">
        <f t="array" ref="AO4289">_xlfn.ANCHORARRAY(AN4289)-1</f>
        <v>43895</v>
      </c>
    </row>
    <row r="4290" spans="1:41" x14ac:dyDescent="0.25">
      <c r="A4290">
        <v>20200527</v>
      </c>
      <c r="B4290" s="1" t="s">
        <v>132</v>
      </c>
      <c r="C4290">
        <v>20181</v>
      </c>
      <c r="D4290">
        <v>312610</v>
      </c>
      <c r="F4290">
        <v>241</v>
      </c>
      <c r="G4290">
        <v>3338</v>
      </c>
      <c r="J4290">
        <v>53</v>
      </c>
      <c r="M4290" s="1" t="s">
        <v>28</v>
      </c>
      <c r="N4290" s="2">
        <v>43977.124305555553</v>
      </c>
      <c r="O4290" s="1" t="s">
        <v>4783</v>
      </c>
      <c r="P4290" s="2">
        <v>43978.666666666664</v>
      </c>
      <c r="Q4290">
        <v>1078</v>
      </c>
      <c r="R4290">
        <v>3338</v>
      </c>
      <c r="S4290">
        <v>332791</v>
      </c>
      <c r="T4290">
        <v>332791</v>
      </c>
      <c r="U4290">
        <v>332791</v>
      </c>
      <c r="V4290">
        <v>53</v>
      </c>
      <c r="W4290">
        <v>8</v>
      </c>
      <c r="X4290">
        <v>48</v>
      </c>
      <c r="Y4290">
        <v>2077</v>
      </c>
      <c r="Z4290">
        <v>116</v>
      </c>
      <c r="AA4290">
        <v>2193</v>
      </c>
      <c r="AB4290" s="1">
        <f>Z4290/0.1</f>
        <v>1160</v>
      </c>
      <c r="AC4290" s="1">
        <f>AA4290-AB4290</f>
        <v>1033</v>
      </c>
      <c r="AD4290" s="1">
        <f>_xlfn.IFNA(INDEX($AV$2:$AV$53,MATCH(B4290,$AU$2:$AU$53,0)),1000)</f>
        <v>7797095</v>
      </c>
      <c r="AE4290" s="1">
        <f>C4290/AD4290*100000</f>
        <v>258.8271657585293</v>
      </c>
      <c r="AF4290" s="34">
        <f>IF(B4291=B4290,IFERROR((C4290/C4291)-1,0),0)</f>
        <v>5.7812110640418357E-3</v>
      </c>
      <c r="AG4290" s="35">
        <f>IFERROR(LOG(2)/LOG(1+(AF4290)),AF4290)</f>
        <v>120.24277663287539</v>
      </c>
      <c r="AH4290" s="35">
        <f>AVERAGE(Z4290:Z4296)</f>
        <v>155</v>
      </c>
      <c r="AJ4290" s="1">
        <f>Q4290/AD4290*100000</f>
        <v>13.825661993344958</v>
      </c>
      <c r="AK4290" s="34">
        <f>IF(B4291=B4290,IFERROR((Q4290/Q4291)-1,0),0)</f>
        <v>7.4766355140187812E-3</v>
      </c>
      <c r="AL4290" s="35">
        <f>IFERROR(LOG(2)/LOG(1+(AK4290)),AK4290)</f>
        <v>93.054578729622506</v>
      </c>
      <c r="AM4290" s="35">
        <f>AVERAGE(W4290:W4296)</f>
        <v>6.7142857142857144</v>
      </c>
      <c r="AN4290" s="4">
        <f>ROUNDDOWN(N4290,0)</f>
        <v>43977</v>
      </c>
      <c r="AO4290" s="38" cm="1">
        <f t="array" ref="AO4290">_xlfn.ANCHORARRAY(AN4290)-1</f>
        <v>43976</v>
      </c>
    </row>
    <row r="4291" spans="1:41" x14ac:dyDescent="0.25">
      <c r="A4291">
        <v>20200526</v>
      </c>
      <c r="B4291" s="1" t="s">
        <v>132</v>
      </c>
      <c r="C4291">
        <v>20065</v>
      </c>
      <c r="D4291">
        <v>310533</v>
      </c>
      <c r="F4291">
        <v>267</v>
      </c>
      <c r="G4291">
        <v>3290</v>
      </c>
      <c r="J4291">
        <v>51</v>
      </c>
      <c r="M4291" s="1" t="s">
        <v>28</v>
      </c>
      <c r="N4291" s="2">
        <v>43976.124305555553</v>
      </c>
      <c r="O4291" s="1" t="s">
        <v>4839</v>
      </c>
      <c r="P4291" s="2">
        <v>43977.666666666664</v>
      </c>
      <c r="Q4291">
        <v>1070</v>
      </c>
      <c r="R4291">
        <v>3290</v>
      </c>
      <c r="S4291">
        <v>330598</v>
      </c>
      <c r="T4291">
        <v>330598</v>
      </c>
      <c r="U4291">
        <v>330598</v>
      </c>
      <c r="V4291">
        <v>53</v>
      </c>
      <c r="W4291">
        <v>9</v>
      </c>
      <c r="X4291">
        <v>3</v>
      </c>
      <c r="Y4291">
        <v>3768</v>
      </c>
      <c r="Z4291">
        <v>237</v>
      </c>
      <c r="AA4291">
        <v>4005</v>
      </c>
      <c r="AB4291" s="1">
        <f>Z4291/0.1</f>
        <v>2370</v>
      </c>
      <c r="AC4291" s="1">
        <f>AA4291-AB4291</f>
        <v>1635</v>
      </c>
      <c r="AD4291" s="1">
        <f>_xlfn.IFNA(INDEX($AV$2:$AV$53,MATCH(B4291,$AU$2:$AU$53,0)),1000)</f>
        <v>7797095</v>
      </c>
      <c r="AE4291" s="1">
        <f>C4291/AD4291*100000</f>
        <v>257.33943218596153</v>
      </c>
      <c r="AF4291" s="34">
        <f>IF(B4292=B4291,IFERROR((C4291/C4292)-1,0),0)</f>
        <v>1.1952794028646352E-2</v>
      </c>
      <c r="AG4291" s="35">
        <f>IFERROR(LOG(2)/LOG(1+(AF4291)),AF4291)</f>
        <v>58.336276700277786</v>
      </c>
      <c r="AH4291" s="35">
        <f>AVERAGE(Z4291:Z4297)</f>
        <v>140</v>
      </c>
      <c r="AJ4291" s="1">
        <f>Q4291/AD4291*100000</f>
        <v>13.72305967799546</v>
      </c>
      <c r="AK4291" s="34">
        <f>IF(B4292=B4291,IFERROR((Q4291/Q4292)-1,0),0)</f>
        <v>8.4825636192271681E-3</v>
      </c>
      <c r="AL4291" s="35">
        <f>IFERROR(LOG(2)/LOG(1+(AK4291)),AK4291)</f>
        <v>82.060436637882034</v>
      </c>
      <c r="AM4291" s="35">
        <f>AVERAGE(W4291:W4297)</f>
        <v>9.7142857142857135</v>
      </c>
      <c r="AN4291" s="4">
        <f>ROUNDDOWN(N4291,0)</f>
        <v>43976</v>
      </c>
      <c r="AO4291" s="38" cm="1">
        <f t="array" ref="AO4291">_xlfn.ANCHORARRAY(AN4291)-1</f>
        <v>43975</v>
      </c>
    </row>
    <row r="4292" spans="1:41" x14ac:dyDescent="0.25">
      <c r="A4292">
        <v>20200525</v>
      </c>
      <c r="B4292" s="1" t="s">
        <v>132</v>
      </c>
      <c r="C4292">
        <v>19828</v>
      </c>
      <c r="D4292">
        <v>306765</v>
      </c>
      <c r="F4292">
        <v>207</v>
      </c>
      <c r="G4292">
        <v>3287</v>
      </c>
      <c r="J4292">
        <v>47</v>
      </c>
      <c r="M4292" s="1" t="s">
        <v>28</v>
      </c>
      <c r="N4292" s="2">
        <v>43975.124305555553</v>
      </c>
      <c r="O4292" s="1" t="s">
        <v>4703</v>
      </c>
      <c r="P4292" s="2">
        <v>43976.666666666664</v>
      </c>
      <c r="Q4292">
        <v>1061</v>
      </c>
      <c r="R4292">
        <v>3287</v>
      </c>
      <c r="S4292">
        <v>326593</v>
      </c>
      <c r="T4292">
        <v>326593</v>
      </c>
      <c r="U4292">
        <v>326593</v>
      </c>
      <c r="V4292">
        <v>53</v>
      </c>
      <c r="W4292">
        <v>6</v>
      </c>
      <c r="X4292">
        <v>31</v>
      </c>
      <c r="Y4292">
        <v>10074</v>
      </c>
      <c r="Z4292">
        <v>243</v>
      </c>
      <c r="AA4292">
        <v>10317</v>
      </c>
      <c r="AB4292" s="1">
        <f>Z4292/0.1</f>
        <v>2430</v>
      </c>
      <c r="AC4292" s="1">
        <f>AA4292-AB4292</f>
        <v>7887</v>
      </c>
      <c r="AD4292" s="1">
        <f>_xlfn.IFNA(INDEX($AV$2:$AV$53,MATCH(B4292,$AU$2:$AU$53,0)),1000)</f>
        <v>7797095</v>
      </c>
      <c r="AE4292" s="1">
        <f>C4292/AD4292*100000</f>
        <v>254.29983859373266</v>
      </c>
      <c r="AF4292" s="34">
        <f>IF(B4293=B4292,IFERROR((C4292/C4293)-1,0),0)</f>
        <v>1.2407454684707719E-2</v>
      </c>
      <c r="AG4292" s="35">
        <f>IFERROR(LOG(2)/LOG(1+(AF4292)),AF4292)</f>
        <v>56.211242106170197</v>
      </c>
      <c r="AH4292" s="35">
        <f>AVERAGE(Z4292:Z4298)</f>
        <v>115.57142857142857</v>
      </c>
      <c r="AJ4292" s="1">
        <f>Q4292/AD4292*100000</f>
        <v>13.607632073227272</v>
      </c>
      <c r="AK4292" s="34">
        <f>IF(B4293=B4292,IFERROR((Q4292/Q4293)-1,0),0)</f>
        <v>5.687203791469253E-3</v>
      </c>
      <c r="AL4292" s="35">
        <f>IFERROR(LOG(2)/LOG(1+(AK4292)),AK4292)</f>
        <v>122.22462526375148</v>
      </c>
      <c r="AM4292" s="35">
        <f>AVERAGE(W4292:W4298)</f>
        <v>8.5714285714285712</v>
      </c>
      <c r="AN4292" s="4">
        <f>ROUNDDOWN(N4292,0)</f>
        <v>43975</v>
      </c>
      <c r="AO4292" s="38" cm="1">
        <f t="array" ref="AO4292">_xlfn.ANCHORARRAY(AN4292)-1</f>
        <v>43974</v>
      </c>
    </row>
    <row r="4293" spans="1:41" x14ac:dyDescent="0.25">
      <c r="A4293">
        <v>20200524</v>
      </c>
      <c r="B4293" s="1" t="s">
        <v>132</v>
      </c>
      <c r="C4293">
        <v>19585</v>
      </c>
      <c r="D4293">
        <v>296691</v>
      </c>
      <c r="F4293">
        <v>313</v>
      </c>
      <c r="G4293">
        <v>3256</v>
      </c>
      <c r="J4293">
        <v>74</v>
      </c>
      <c r="M4293" s="1" t="s">
        <v>28</v>
      </c>
      <c r="N4293" s="2">
        <v>43974.124305555553</v>
      </c>
      <c r="O4293" s="1" t="s">
        <v>4647</v>
      </c>
      <c r="P4293" s="2">
        <v>43975.666666666664</v>
      </c>
      <c r="Q4293">
        <v>1055</v>
      </c>
      <c r="R4293">
        <v>3256</v>
      </c>
      <c r="S4293">
        <v>316276</v>
      </c>
      <c r="T4293">
        <v>316276</v>
      </c>
      <c r="U4293">
        <v>316276</v>
      </c>
      <c r="V4293">
        <v>53</v>
      </c>
      <c r="W4293">
        <v>5</v>
      </c>
      <c r="X4293">
        <v>26</v>
      </c>
      <c r="Y4293">
        <v>7598</v>
      </c>
      <c r="Z4293">
        <v>320</v>
      </c>
      <c r="AA4293">
        <v>7918</v>
      </c>
      <c r="AB4293" s="1">
        <f>Z4293/0.1</f>
        <v>3200</v>
      </c>
      <c r="AC4293" s="1">
        <f>AA4293-AB4293</f>
        <v>4718</v>
      </c>
      <c r="AD4293" s="1">
        <f>_xlfn.IFNA(INDEX($AV$2:$AV$53,MATCH(B4293,$AU$2:$AU$53,0)),1000)</f>
        <v>7797095</v>
      </c>
      <c r="AE4293" s="1">
        <f>C4293/AD4293*100000</f>
        <v>251.18329326499165</v>
      </c>
      <c r="AF4293" s="34">
        <f>IF(B4294=B4293,IFERROR((C4293/C4294)-1,0),0)</f>
        <v>1.6610433428497329E-2</v>
      </c>
      <c r="AG4293" s="35">
        <f>IFERROR(LOG(2)/LOG(1+(AF4293)),AF4293)</f>
        <v>42.075248374310647</v>
      </c>
      <c r="AH4293" s="35">
        <f>AVERAGE(Z4293:Z4299)</f>
        <v>97.142857142857139</v>
      </c>
      <c r="AJ4293" s="1">
        <f>Q4293/AD4293*100000</f>
        <v>13.530680336715147</v>
      </c>
      <c r="AK4293" s="34">
        <f>IF(B4294=B4293,IFERROR((Q4293/Q4294)-1,0),0)</f>
        <v>4.761904761904745E-3</v>
      </c>
      <c r="AL4293" s="35">
        <f>IFERROR(LOG(2)/LOG(1+(AK4293)),AK4293)</f>
        <v>145.90720710239657</v>
      </c>
      <c r="AM4293" s="35">
        <f>AVERAGE(W4293:W4299)</f>
        <v>7.8571428571428568</v>
      </c>
      <c r="AN4293" s="4">
        <f>ROUNDDOWN(N4293,0)</f>
        <v>43974</v>
      </c>
      <c r="AO4293" s="38" cm="1">
        <f t="array" ref="AO4293">_xlfn.ANCHORARRAY(AN4293)-1</f>
        <v>43973</v>
      </c>
    </row>
    <row r="4294" spans="1:41" x14ac:dyDescent="0.25">
      <c r="A4294">
        <v>20200523</v>
      </c>
      <c r="B4294" s="1" t="s">
        <v>132</v>
      </c>
      <c r="C4294">
        <v>19265</v>
      </c>
      <c r="D4294">
        <v>289093</v>
      </c>
      <c r="F4294">
        <v>332</v>
      </c>
      <c r="G4294">
        <v>3230</v>
      </c>
      <c r="J4294">
        <v>96</v>
      </c>
      <c r="M4294" s="1" t="s">
        <v>28</v>
      </c>
      <c r="N4294" s="2">
        <v>43973.124305555553</v>
      </c>
      <c r="O4294" s="1" t="s">
        <v>4041</v>
      </c>
      <c r="P4294" s="2">
        <v>43974.666666666664</v>
      </c>
      <c r="Q4294">
        <v>1050</v>
      </c>
      <c r="R4294">
        <v>3230</v>
      </c>
      <c r="S4294">
        <v>308358</v>
      </c>
      <c r="T4294">
        <v>308358</v>
      </c>
      <c r="U4294">
        <v>308358</v>
      </c>
      <c r="V4294">
        <v>53</v>
      </c>
      <c r="W4294">
        <v>6</v>
      </c>
      <c r="X4294">
        <v>74</v>
      </c>
      <c r="Y4294">
        <v>5283</v>
      </c>
      <c r="Z4294">
        <v>148</v>
      </c>
      <c r="AA4294">
        <v>5431</v>
      </c>
      <c r="AB4294" s="1">
        <f>Z4294/0.1</f>
        <v>1480</v>
      </c>
      <c r="AC4294" s="1">
        <f>AA4294-AB4294</f>
        <v>3951</v>
      </c>
      <c r="AD4294" s="1">
        <f>_xlfn.IFNA(INDEX($AV$2:$AV$53,MATCH(B4294,$AU$2:$AU$53,0)),1000)</f>
        <v>7797095</v>
      </c>
      <c r="AE4294" s="1">
        <f>C4294/AD4294*100000</f>
        <v>247.07920065101169</v>
      </c>
      <c r="AF4294" s="34">
        <f>IF(B4295=B4294,IFERROR((C4294/C4295)-1,0),0)</f>
        <v>7.7418004917089167E-3</v>
      </c>
      <c r="AG4294" s="35">
        <f>IFERROR(LOG(2)/LOG(1+(AF4294)),AF4294)</f>
        <v>89.879200093536696</v>
      </c>
      <c r="AH4294" s="35">
        <f>AVERAGE(Z4294:Z4300)</f>
        <v>58.857142857142854</v>
      </c>
      <c r="AJ4294" s="1">
        <f>Q4294/AD4294*100000</f>
        <v>13.466553889621711</v>
      </c>
      <c r="AK4294" s="34">
        <f>IF(B4295=B4294,IFERROR((Q4294/Q4295)-1,0),0)</f>
        <v>5.7471264367816577E-3</v>
      </c>
      <c r="AL4294" s="35">
        <f>IFERROR(LOG(2)/LOG(1+(AK4294)),AK4294)</f>
        <v>120.95385199113917</v>
      </c>
      <c r="AM4294" s="35">
        <f>AVERAGE(W4294:W4300)</f>
        <v>8.2857142857142865</v>
      </c>
      <c r="AN4294" s="4">
        <f>ROUNDDOWN(N4294,0)</f>
        <v>43973</v>
      </c>
      <c r="AO4294" s="38" cm="1">
        <f t="array" ref="AO4294">_xlfn.ANCHORARRAY(AN4294)-1</f>
        <v>43972</v>
      </c>
    </row>
    <row r="4295" spans="1:41" x14ac:dyDescent="0.25">
      <c r="A4295">
        <v>20200522</v>
      </c>
      <c r="B4295" s="1" t="s">
        <v>132</v>
      </c>
      <c r="C4295">
        <v>19117</v>
      </c>
      <c r="D4295">
        <v>283810</v>
      </c>
      <c r="F4295">
        <v>332</v>
      </c>
      <c r="G4295">
        <v>3156</v>
      </c>
      <c r="J4295">
        <v>85</v>
      </c>
      <c r="M4295" s="1" t="s">
        <v>28</v>
      </c>
      <c r="N4295" s="2">
        <v>43972.124305555553</v>
      </c>
      <c r="O4295" s="1" t="s">
        <v>4095</v>
      </c>
      <c r="P4295" s="2">
        <v>43973.666666666664</v>
      </c>
      <c r="Q4295">
        <v>1044</v>
      </c>
      <c r="R4295">
        <v>3156</v>
      </c>
      <c r="S4295">
        <v>302927</v>
      </c>
      <c r="T4295">
        <v>302927</v>
      </c>
      <c r="U4295">
        <v>302927</v>
      </c>
      <c r="V4295">
        <v>53</v>
      </c>
      <c r="W4295">
        <v>7</v>
      </c>
      <c r="X4295">
        <v>31</v>
      </c>
      <c r="Y4295">
        <v>48</v>
      </c>
      <c r="Z4295">
        <v>21</v>
      </c>
      <c r="AA4295">
        <v>69</v>
      </c>
      <c r="AB4295" s="1">
        <f>Z4295/0.1</f>
        <v>210</v>
      </c>
      <c r="AC4295" s="1">
        <f>AA4295-AB4295</f>
        <v>-141</v>
      </c>
      <c r="AD4295" s="1">
        <f>_xlfn.IFNA(INDEX($AV$2:$AV$53,MATCH(B4295,$AU$2:$AU$53,0)),1000)</f>
        <v>7797095</v>
      </c>
      <c r="AE4295" s="1">
        <f>C4295/AD4295*100000</f>
        <v>245.18105781704594</v>
      </c>
      <c r="AF4295" s="34">
        <f>IF(B4296=B4295,IFERROR((C4295/C4296)-1,0),0)</f>
        <v>1.0997067448681452E-3</v>
      </c>
      <c r="AG4295" s="35">
        <f>IFERROR(LOG(2)/LOG(1+(AF4295)),AF4295)</f>
        <v>630.64834629274469</v>
      </c>
      <c r="AH4295" s="35">
        <f>AVERAGE(Z4295:Z4301)</f>
        <v>53.714285714285715</v>
      </c>
      <c r="AJ4295" s="1">
        <f>Q4295/AD4295*100000</f>
        <v>13.389602153109589</v>
      </c>
      <c r="AK4295" s="34">
        <f>IF(B4296=B4295,IFERROR((Q4295/Q4296)-1,0),0)</f>
        <v>6.7502410800386325E-3</v>
      </c>
      <c r="AL4295" s="35">
        <f>IFERROR(LOG(2)/LOG(1+(AK4295)),AK4295)</f>
        <v>103.03098874012224</v>
      </c>
      <c r="AM4295" s="35">
        <f>AVERAGE(W4295:W4301)</f>
        <v>8.7142857142857135</v>
      </c>
      <c r="AN4295" s="4">
        <f>ROUNDDOWN(N4295,0)</f>
        <v>43972</v>
      </c>
      <c r="AO4295" s="38" cm="1">
        <f t="array" ref="AO4295">_xlfn.ANCHORARRAY(AN4295)-1</f>
        <v>43971</v>
      </c>
    </row>
    <row r="4296" spans="1:41" x14ac:dyDescent="0.25">
      <c r="A4296">
        <v>20200521</v>
      </c>
      <c r="B4296" s="1" t="s">
        <v>132</v>
      </c>
      <c r="C4296">
        <v>19096</v>
      </c>
      <c r="D4296">
        <v>283762</v>
      </c>
      <c r="F4296">
        <v>242</v>
      </c>
      <c r="G4296">
        <v>3125</v>
      </c>
      <c r="J4296">
        <v>70</v>
      </c>
      <c r="M4296" s="1" t="s">
        <v>28</v>
      </c>
      <c r="N4296" s="2">
        <v>43971.124305555553</v>
      </c>
      <c r="O4296" s="1" t="s">
        <v>4149</v>
      </c>
      <c r="P4296" s="2">
        <v>43972.666666666664</v>
      </c>
      <c r="Q4296">
        <v>1037</v>
      </c>
      <c r="R4296">
        <v>3125</v>
      </c>
      <c r="S4296">
        <v>302858</v>
      </c>
      <c r="T4296">
        <v>302858</v>
      </c>
      <c r="U4296">
        <v>302858</v>
      </c>
      <c r="V4296">
        <v>53</v>
      </c>
      <c r="W4296">
        <v>6</v>
      </c>
      <c r="X4296">
        <v>3125</v>
      </c>
      <c r="Y4296">
        <v>0</v>
      </c>
      <c r="Z4296">
        <v>0</v>
      </c>
      <c r="AA4296">
        <v>0</v>
      </c>
      <c r="AB4296" s="1">
        <f>Z4296/0.1</f>
        <v>0</v>
      </c>
      <c r="AC4296" s="1">
        <f>AA4296-AB4296</f>
        <v>0</v>
      </c>
      <c r="AD4296" s="1">
        <f>_xlfn.IFNA(INDEX($AV$2:$AV$53,MATCH(B4296,$AU$2:$AU$53,0)),1000)</f>
        <v>7797095</v>
      </c>
      <c r="AE4296" s="1">
        <f>C4296/AD4296*100000</f>
        <v>244.91172673925354</v>
      </c>
      <c r="AF4296" s="34">
        <f>IF(B4297=B4296,IFERROR((C4296/C4297)-1,0),0)</f>
        <v>0</v>
      </c>
      <c r="AG4296" s="35">
        <f>IFERROR(LOG(2)/LOG(1+(AF4296)),AF4296)</f>
        <v>0</v>
      </c>
      <c r="AH4296" s="35">
        <f>AVERAGE(Z4296:Z4302)</f>
        <v>85.714285714285708</v>
      </c>
      <c r="AJ4296" s="1">
        <f>Q4296/AD4296*100000</f>
        <v>13.299825127178774</v>
      </c>
      <c r="AK4296" s="34">
        <f>IF(B4297=B4296,IFERROR((Q4296/Q4297)-1,0),0)</f>
        <v>5.8195926285160571E-3</v>
      </c>
      <c r="AL4296" s="35">
        <f>IFERROR(LOG(2)/LOG(1+(AK4296)),AK4296)</f>
        <v>119.4520289381903</v>
      </c>
      <c r="AM4296" s="35">
        <f>AVERAGE(W4296:W4302)</f>
        <v>8.8571428571428577</v>
      </c>
      <c r="AN4296" s="4">
        <f>ROUNDDOWN(N4296,0)</f>
        <v>43971</v>
      </c>
      <c r="AO4296" s="38" cm="1">
        <f t="array" ref="AO4296">_xlfn.ANCHORARRAY(AN4296)-1</f>
        <v>43970</v>
      </c>
    </row>
    <row r="4297" spans="1:41" x14ac:dyDescent="0.25">
      <c r="A4297">
        <v>20200520</v>
      </c>
      <c r="B4297" s="1" t="s">
        <v>132</v>
      </c>
      <c r="C4297">
        <v>19096</v>
      </c>
      <c r="D4297">
        <v>283762</v>
      </c>
      <c r="F4297">
        <v>168</v>
      </c>
      <c r="H4297">
        <v>52</v>
      </c>
      <c r="M4297" s="1" t="s">
        <v>28</v>
      </c>
      <c r="N4297" s="2">
        <v>43970.124305555553</v>
      </c>
      <c r="O4297" s="1" t="s">
        <v>4204</v>
      </c>
      <c r="P4297" s="2">
        <v>43971.666666666664</v>
      </c>
      <c r="Q4297">
        <v>1031</v>
      </c>
      <c r="S4297">
        <v>302858</v>
      </c>
      <c r="T4297">
        <v>302858</v>
      </c>
      <c r="U4297">
        <v>302858</v>
      </c>
      <c r="V4297">
        <v>53</v>
      </c>
      <c r="W4297">
        <v>29</v>
      </c>
      <c r="X4297">
        <v>0</v>
      </c>
      <c r="Y4297">
        <v>563</v>
      </c>
      <c r="Z4297">
        <v>11</v>
      </c>
      <c r="AA4297">
        <v>574</v>
      </c>
      <c r="AB4297" s="1">
        <f>Z4297/0.1</f>
        <v>110</v>
      </c>
      <c r="AC4297" s="1">
        <f>AA4297-AB4297</f>
        <v>464</v>
      </c>
      <c r="AD4297" s="1">
        <f>_xlfn.IFNA(INDEX($AV$2:$AV$53,MATCH(B4297,$AU$2:$AU$53,0)),1000)</f>
        <v>7797095</v>
      </c>
      <c r="AE4297" s="1">
        <f>C4297/AD4297*100000</f>
        <v>244.91172673925354</v>
      </c>
      <c r="AF4297" s="34">
        <f>IF(B4298=B4297,IFERROR((C4297/C4298)-1,0),0)</f>
        <v>5.7636887608070175E-4</v>
      </c>
      <c r="AG4297" s="35">
        <f>IFERROR(LOG(2)/LOG(1+(AF4297)),AF4297)</f>
        <v>1202.9568985789831</v>
      </c>
      <c r="AH4297" s="35">
        <f>AVERAGE(Z4297:Z4303)</f>
        <v>121</v>
      </c>
      <c r="AJ4297" s="1">
        <f>Q4297/AD4297*100000</f>
        <v>13.222873390666653</v>
      </c>
      <c r="AK4297" s="34">
        <f>IF(B4298=B4297,IFERROR((Q4297/Q4298)-1,0),0)</f>
        <v>2.8942115768463061E-2</v>
      </c>
      <c r="AL4297" s="35">
        <f>IFERROR(LOG(2)/LOG(1+(AK4297)),AK4297)</f>
        <v>24.294355755456973</v>
      </c>
      <c r="AM4297" s="35">
        <f>AVERAGE(W4297:W4303)</f>
        <v>9.8571428571428577</v>
      </c>
      <c r="AN4297" s="4">
        <f>ROUNDDOWN(N4297,0)</f>
        <v>43970</v>
      </c>
      <c r="AO4297" s="38" cm="1">
        <f t="array" ref="AO4297">_xlfn.ANCHORARRAY(AN4297)-1</f>
        <v>43969</v>
      </c>
    </row>
    <row r="4298" spans="1:41" x14ac:dyDescent="0.25">
      <c r="A4298">
        <v>20200519</v>
      </c>
      <c r="B4298" s="1" t="s">
        <v>132</v>
      </c>
      <c r="C4298">
        <v>19085</v>
      </c>
      <c r="D4298">
        <v>283199</v>
      </c>
      <c r="F4298">
        <v>168</v>
      </c>
      <c r="H4298">
        <v>52</v>
      </c>
      <c r="M4298" s="1" t="s">
        <v>33</v>
      </c>
      <c r="N4298" s="2">
        <v>43969.124305555553</v>
      </c>
      <c r="O4298" s="1" t="s">
        <v>4259</v>
      </c>
      <c r="P4298" s="2">
        <v>43970.666666666664</v>
      </c>
      <c r="Q4298">
        <v>1002</v>
      </c>
      <c r="S4298">
        <v>302284</v>
      </c>
      <c r="T4298">
        <v>302284</v>
      </c>
      <c r="U4298">
        <v>302284</v>
      </c>
      <c r="V4298">
        <v>53</v>
      </c>
      <c r="W4298">
        <v>1</v>
      </c>
      <c r="X4298">
        <v>0</v>
      </c>
      <c r="Y4298">
        <v>2960</v>
      </c>
      <c r="Z4298">
        <v>66</v>
      </c>
      <c r="AA4298">
        <v>3026</v>
      </c>
      <c r="AB4298" s="1">
        <f>Z4298/0.1</f>
        <v>660</v>
      </c>
      <c r="AC4298" s="1">
        <f>AA4298-AB4298</f>
        <v>2366</v>
      </c>
      <c r="AD4298" s="1">
        <f>_xlfn.IFNA(INDEX($AV$2:$AV$53,MATCH(B4298,$AU$2:$AU$53,0)),1000)</f>
        <v>7797095</v>
      </c>
      <c r="AE4298" s="1">
        <f>C4298/AD4298*100000</f>
        <v>244.77064855564797</v>
      </c>
      <c r="AF4298" s="34">
        <f>IF(B4299=B4298,IFERROR((C4298/C4299)-1,0),0)</f>
        <v>3.4702139965296919E-3</v>
      </c>
      <c r="AG4298" s="35">
        <f>IFERROR(LOG(2)/LOG(1+(AF4298)),AF4298)</f>
        <v>200.08828602125755</v>
      </c>
      <c r="AH4298" s="35">
        <f>AVERAGE(Z4298:Z4304)</f>
        <v>159.42857142857142</v>
      </c>
      <c r="AJ4298" s="1">
        <f>Q4298/AD4298*100000</f>
        <v>12.850939997524719</v>
      </c>
      <c r="AK4298" s="34">
        <f>IF(B4299=B4298,IFERROR((Q4298/Q4299)-1,0),0)</f>
        <v>9.990009990010762E-4</v>
      </c>
      <c r="AL4298" s="35">
        <f>IFERROR(LOG(2)/LOG(1+(AK4298)),AK4298)</f>
        <v>694.18684365497643</v>
      </c>
      <c r="AM4298" s="35">
        <f>AVERAGE(W4298:W4304)</f>
        <v>8.1428571428571423</v>
      </c>
      <c r="AN4298" s="4">
        <f>ROUNDDOWN(N4298,0)</f>
        <v>43969</v>
      </c>
      <c r="AO4298" s="38" cm="1">
        <f t="array" ref="AO4298">_xlfn.ANCHORARRAY(AN4298)-1</f>
        <v>43968</v>
      </c>
    </row>
    <row r="4299" spans="1:41" x14ac:dyDescent="0.25">
      <c r="A4299">
        <v>20200518</v>
      </c>
      <c r="B4299" s="1" t="s">
        <v>132</v>
      </c>
      <c r="C4299">
        <v>19019</v>
      </c>
      <c r="D4299">
        <v>280239</v>
      </c>
      <c r="F4299">
        <v>168</v>
      </c>
      <c r="H4299">
        <v>52</v>
      </c>
      <c r="M4299" s="1" t="s">
        <v>33</v>
      </c>
      <c r="N4299" s="2">
        <v>43968.124305555553</v>
      </c>
      <c r="O4299" s="1" t="s">
        <v>4314</v>
      </c>
      <c r="P4299" s="2">
        <v>43969.666666666664</v>
      </c>
      <c r="Q4299">
        <v>1001</v>
      </c>
      <c r="S4299">
        <v>299258</v>
      </c>
      <c r="T4299">
        <v>299258</v>
      </c>
      <c r="U4299">
        <v>299258</v>
      </c>
      <c r="V4299">
        <v>53</v>
      </c>
      <c r="W4299">
        <v>1</v>
      </c>
      <c r="X4299">
        <v>0</v>
      </c>
      <c r="Y4299">
        <v>4957</v>
      </c>
      <c r="Z4299">
        <v>114</v>
      </c>
      <c r="AA4299">
        <v>5071</v>
      </c>
      <c r="AB4299" s="1">
        <f>Z4299/0.1</f>
        <v>1140</v>
      </c>
      <c r="AC4299" s="1">
        <f>AA4299-AB4299</f>
        <v>3931</v>
      </c>
      <c r="AD4299" s="1">
        <f>_xlfn.IFNA(INDEX($AV$2:$AV$53,MATCH(B4299,$AU$2:$AU$53,0)),1000)</f>
        <v>7797095</v>
      </c>
      <c r="AE4299" s="1">
        <f>C4299/AD4299*100000</f>
        <v>243.92417945401459</v>
      </c>
      <c r="AF4299" s="34">
        <f>IF(B4300=B4299,IFERROR((C4299/C4300)-1,0),0)</f>
        <v>6.0301507537687815E-3</v>
      </c>
      <c r="AG4299" s="35">
        <f>IFERROR(LOG(2)/LOG(1+(AF4299)),AF4299)</f>
        <v>115.29313376417544</v>
      </c>
      <c r="AH4299" s="35">
        <f>AVERAGE(Z4299:Z4305)</f>
        <v>184.42857142857142</v>
      </c>
      <c r="AJ4299" s="1">
        <f>Q4299/AD4299*100000</f>
        <v>12.83811470810603</v>
      </c>
      <c r="AK4299" s="34">
        <f>IF(B4300=B4299,IFERROR((Q4299/Q4300)-1,0),0)</f>
        <v>9.9999999999988987E-4</v>
      </c>
      <c r="AL4299" s="35">
        <f>IFERROR(LOG(2)/LOG(1+(AK4299)),AK4299)</f>
        <v>693.49369641689941</v>
      </c>
      <c r="AM4299" s="35">
        <f>AVERAGE(W4299:W4305)</f>
        <v>10</v>
      </c>
      <c r="AN4299" s="4">
        <f>ROUNDDOWN(N4299,0)</f>
        <v>43968</v>
      </c>
      <c r="AO4299" s="38" cm="1">
        <f t="array" ref="AO4299">_xlfn.ANCHORARRAY(AN4299)-1</f>
        <v>43967</v>
      </c>
    </row>
    <row r="4300" spans="1:41" x14ac:dyDescent="0.25">
      <c r="A4300">
        <v>20200517</v>
      </c>
      <c r="B4300" s="1" t="s">
        <v>132</v>
      </c>
      <c r="C4300">
        <v>18905</v>
      </c>
      <c r="D4300">
        <v>275282</v>
      </c>
      <c r="F4300">
        <v>168</v>
      </c>
      <c r="H4300">
        <v>52</v>
      </c>
      <c r="M4300" s="1" t="s">
        <v>33</v>
      </c>
      <c r="N4300" s="2">
        <v>43968</v>
      </c>
      <c r="O4300" s="1" t="s">
        <v>4322</v>
      </c>
      <c r="P4300" s="2">
        <v>43968.666666666664</v>
      </c>
      <c r="Q4300">
        <v>1000</v>
      </c>
      <c r="S4300">
        <v>294187</v>
      </c>
      <c r="T4300">
        <v>294187</v>
      </c>
      <c r="U4300">
        <v>294187</v>
      </c>
      <c r="V4300">
        <v>53</v>
      </c>
      <c r="W4300">
        <v>8</v>
      </c>
      <c r="X4300">
        <v>0</v>
      </c>
      <c r="Y4300">
        <v>1629</v>
      </c>
      <c r="Z4300">
        <v>52</v>
      </c>
      <c r="AA4300">
        <v>1681</v>
      </c>
      <c r="AB4300" s="1">
        <f>Z4300/0.1</f>
        <v>520</v>
      </c>
      <c r="AC4300" s="1">
        <f>AA4300-AB4300</f>
        <v>1161</v>
      </c>
      <c r="AD4300" s="1">
        <f>_xlfn.IFNA(INDEX($AV$2:$AV$53,MATCH(B4300,$AU$2:$AU$53,0)),1000)</f>
        <v>7797095</v>
      </c>
      <c r="AE4300" s="1">
        <f>C4300/AD4300*100000</f>
        <v>242.46209646028427</v>
      </c>
      <c r="AF4300" s="34">
        <f>IF(B4301=B4300,IFERROR((C4300/C4301)-1,0),0)</f>
        <v>2.7581817217419147E-3</v>
      </c>
      <c r="AG4300" s="35">
        <f>IFERROR(LOG(2)/LOG(1+(AF4300)),AF4300)</f>
        <v>251.65225670418394</v>
      </c>
      <c r="AH4300" s="35">
        <f>AVERAGE(Z4300:Z4306)</f>
        <v>208.57142857142858</v>
      </c>
      <c r="AJ4300" s="1">
        <f>Q4300/AD4300*100000</f>
        <v>12.825289418687344</v>
      </c>
      <c r="AK4300" s="34">
        <f>IF(B4301=B4300,IFERROR((Q4300/Q4301)-1,0),0)</f>
        <v>8.0645161290322509E-3</v>
      </c>
      <c r="AL4300" s="35">
        <f>IFERROR(LOG(2)/LOG(1+(AK4300)),AK4300)</f>
        <v>86.296360023781659</v>
      </c>
      <c r="AM4300" s="35">
        <f>AVERAGE(W4300:W4306)</f>
        <v>11.285714285714286</v>
      </c>
      <c r="AN4300" s="4">
        <f>ROUNDDOWN(N4300,0)</f>
        <v>43968</v>
      </c>
      <c r="AO4300" s="38" cm="1">
        <f t="array" ref="AO4300">_xlfn.ANCHORARRAY(AN4300)-1</f>
        <v>43967</v>
      </c>
    </row>
    <row r="4301" spans="1:41" x14ac:dyDescent="0.25">
      <c r="A4301">
        <v>20200516</v>
      </c>
      <c r="B4301" s="1" t="s">
        <v>132</v>
      </c>
      <c r="C4301">
        <v>18853</v>
      </c>
      <c r="D4301">
        <v>273653</v>
      </c>
      <c r="F4301">
        <v>331</v>
      </c>
      <c r="H4301">
        <v>90</v>
      </c>
      <c r="M4301" s="1" t="s">
        <v>33</v>
      </c>
      <c r="N4301" s="2">
        <v>43967</v>
      </c>
      <c r="O4301" s="1" t="s">
        <v>4326</v>
      </c>
      <c r="P4301" s="2">
        <v>43967.666666666664</v>
      </c>
      <c r="Q4301">
        <v>992</v>
      </c>
      <c r="S4301">
        <v>292506</v>
      </c>
      <c r="T4301">
        <v>292506</v>
      </c>
      <c r="U4301">
        <v>292506</v>
      </c>
      <c r="V4301">
        <v>53</v>
      </c>
      <c r="W4301">
        <v>9</v>
      </c>
      <c r="X4301">
        <v>0</v>
      </c>
      <c r="Y4301">
        <v>2675</v>
      </c>
      <c r="Z4301">
        <v>112</v>
      </c>
      <c r="AA4301">
        <v>2787</v>
      </c>
      <c r="AB4301" s="1">
        <f>Z4301/0.1</f>
        <v>1120</v>
      </c>
      <c r="AC4301" s="1">
        <f>AA4301-AB4301</f>
        <v>1667</v>
      </c>
      <c r="AD4301" s="1">
        <f>_xlfn.IFNA(INDEX($AV$2:$AV$53,MATCH(B4301,$AU$2:$AU$53,0)),1000)</f>
        <v>7797095</v>
      </c>
      <c r="AE4301" s="1">
        <f>C4301/AD4301*100000</f>
        <v>241.7951814105125</v>
      </c>
      <c r="AF4301" s="34">
        <f>IF(B4302=B4301,IFERROR((C4301/C4302)-1,0),0)</f>
        <v>5.9762019102502784E-3</v>
      </c>
      <c r="AG4301" s="35">
        <f>IFERROR(LOG(2)/LOG(1+(AF4301)),AF4301)</f>
        <v>116.33079469458264</v>
      </c>
      <c r="AH4301" s="35">
        <f>AVERAGE(Z4301:Z4307)</f>
        <v>208.42857142857142</v>
      </c>
      <c r="AJ4301" s="1">
        <f>Q4301/AD4301*100000</f>
        <v>12.722687103337845</v>
      </c>
      <c r="AK4301" s="34">
        <f>IF(B4302=B4301,IFERROR((Q4301/Q4302)-1,0),0)</f>
        <v>9.1556459816886093E-3</v>
      </c>
      <c r="AL4301" s="35">
        <f>IFERROR(LOG(2)/LOG(1+(AK4301)),AK4301)</f>
        <v>76.053122534294062</v>
      </c>
      <c r="AM4301" s="35">
        <f>AVERAGE(W4301:W4307)</f>
        <v>12.428571428571429</v>
      </c>
      <c r="AN4301" s="4">
        <f>ROUNDDOWN(N4301,0)</f>
        <v>43967</v>
      </c>
      <c r="AO4301" s="38" cm="1">
        <f t="array" ref="AO4301">_xlfn.ANCHORARRAY(AN4301)-1</f>
        <v>43966</v>
      </c>
    </row>
    <row r="4302" spans="1:41" x14ac:dyDescent="0.25">
      <c r="A4302">
        <v>20200515</v>
      </c>
      <c r="B4302" s="1" t="s">
        <v>132</v>
      </c>
      <c r="C4302">
        <v>18741</v>
      </c>
      <c r="D4302">
        <v>270978</v>
      </c>
      <c r="F4302">
        <v>374</v>
      </c>
      <c r="H4302">
        <v>114</v>
      </c>
      <c r="M4302" s="1" t="s">
        <v>33</v>
      </c>
      <c r="N4302" s="2">
        <v>43966</v>
      </c>
      <c r="O4302" s="1" t="s">
        <v>4330</v>
      </c>
      <c r="P4302" s="2">
        <v>43966.666666666664</v>
      </c>
      <c r="Q4302">
        <v>983</v>
      </c>
      <c r="S4302">
        <v>289719</v>
      </c>
      <c r="T4302">
        <v>289719</v>
      </c>
      <c r="U4302">
        <v>289719</v>
      </c>
      <c r="V4302">
        <v>53</v>
      </c>
      <c r="W4302">
        <v>8</v>
      </c>
      <c r="X4302">
        <v>0</v>
      </c>
      <c r="Y4302">
        <v>5816</v>
      </c>
      <c r="Z4302">
        <v>245</v>
      </c>
      <c r="AA4302">
        <v>6061</v>
      </c>
      <c r="AB4302" s="1">
        <f>Z4302/0.1</f>
        <v>2450</v>
      </c>
      <c r="AC4302" s="1">
        <f>AA4302-AB4302</f>
        <v>3611</v>
      </c>
      <c r="AD4302" s="1">
        <f>_xlfn.IFNA(INDEX($AV$2:$AV$53,MATCH(B4302,$AU$2:$AU$53,0)),1000)</f>
        <v>7797095</v>
      </c>
      <c r="AE4302" s="1">
        <f>C4302/AD4302*100000</f>
        <v>240.35874899561955</v>
      </c>
      <c r="AF4302" s="34">
        <f>IF(B4303=B4302,IFERROR((C4302/C4303)-1,0),0)</f>
        <v>1.3246107266436047E-2</v>
      </c>
      <c r="AG4302" s="35">
        <f>IFERROR(LOG(2)/LOG(1+(AF4302)),AF4302)</f>
        <v>52.674181864497619</v>
      </c>
      <c r="AH4302" s="35">
        <f>AVERAGE(Z4302:Z4308)</f>
        <v>209.71428571428572</v>
      </c>
      <c r="AJ4302" s="1">
        <f>Q4302/AD4302*100000</f>
        <v>12.607259498569658</v>
      </c>
      <c r="AK4302" s="34">
        <f>IF(B4303=B4302,IFERROR((Q4302/Q4303)-1,0),0)</f>
        <v>8.2051282051283092E-3</v>
      </c>
      <c r="AL4302" s="35">
        <f>IFERROR(LOG(2)/LOG(1+(AK4302)),AK4302)</f>
        <v>84.823414208583515</v>
      </c>
      <c r="AM4302" s="35">
        <f>AVERAGE(W4302:W4308)</f>
        <v>13.142857142857142</v>
      </c>
      <c r="AN4302" s="4">
        <f>ROUNDDOWN(N4302,0)</f>
        <v>43966</v>
      </c>
      <c r="AO4302" s="38" cm="1">
        <f t="array" ref="AO4302">_xlfn.ANCHORARRAY(AN4302)-1</f>
        <v>43965</v>
      </c>
    </row>
    <row r="4303" spans="1:41" x14ac:dyDescent="0.25">
      <c r="A4303">
        <v>20200514</v>
      </c>
      <c r="B4303" s="1" t="s">
        <v>132</v>
      </c>
      <c r="C4303">
        <v>18496</v>
      </c>
      <c r="D4303">
        <v>265162</v>
      </c>
      <c r="F4303">
        <v>365</v>
      </c>
      <c r="H4303">
        <v>111</v>
      </c>
      <c r="M4303" s="1" t="s">
        <v>33</v>
      </c>
      <c r="N4303" s="2">
        <v>43965</v>
      </c>
      <c r="O4303" s="1" t="s">
        <v>4335</v>
      </c>
      <c r="P4303" s="2">
        <v>43965.666666666664</v>
      </c>
      <c r="Q4303">
        <v>975</v>
      </c>
      <c r="S4303">
        <v>283658</v>
      </c>
      <c r="T4303">
        <v>283658</v>
      </c>
      <c r="U4303">
        <v>283658</v>
      </c>
      <c r="V4303">
        <v>53</v>
      </c>
      <c r="W4303">
        <v>13</v>
      </c>
      <c r="X4303">
        <v>0</v>
      </c>
      <c r="Y4303">
        <v>5345</v>
      </c>
      <c r="Z4303">
        <v>247</v>
      </c>
      <c r="AA4303">
        <v>5592</v>
      </c>
      <c r="AB4303" s="1">
        <f>Z4303/0.1</f>
        <v>2470</v>
      </c>
      <c r="AC4303" s="1">
        <f>AA4303-AB4303</f>
        <v>3122</v>
      </c>
      <c r="AD4303" s="1">
        <f>_xlfn.IFNA(INDEX($AV$2:$AV$53,MATCH(B4303,$AU$2:$AU$53,0)),1000)</f>
        <v>7797095</v>
      </c>
      <c r="AE4303" s="1">
        <f>C4303/AD4303*100000</f>
        <v>237.21655308804111</v>
      </c>
      <c r="AF4303" s="34">
        <f>IF(B4304=B4303,IFERROR((C4303/C4304)-1,0),0)</f>
        <v>1.3534988218532495E-2</v>
      </c>
      <c r="AG4303" s="35">
        <f>IFERROR(LOG(2)/LOG(1+(AF4303)),AF4303)</f>
        <v>51.557306733343339</v>
      </c>
      <c r="AH4303" s="35">
        <f>AVERAGE(Z4303:Z4309)</f>
        <v>209.71428571428572</v>
      </c>
      <c r="AJ4303" s="1">
        <f>Q4303/AD4303*100000</f>
        <v>12.504657183220163</v>
      </c>
      <c r="AK4303" s="34">
        <f>IF(B4304=B4303,IFERROR((Q4303/Q4304)-1,0),0)</f>
        <v>1.3513513513513598E-2</v>
      </c>
      <c r="AL4303" s="35">
        <f>IFERROR(LOG(2)/LOG(1+(AK4303)),AK4303)</f>
        <v>51.638689609985768</v>
      </c>
      <c r="AM4303" s="35">
        <f>AVERAGE(W4303:W4309)</f>
        <v>15</v>
      </c>
      <c r="AN4303" s="4">
        <f>ROUNDDOWN(N4303,0)</f>
        <v>43965</v>
      </c>
      <c r="AO4303" s="38" cm="1">
        <f t="array" ref="AO4303">_xlfn.ANCHORARRAY(AN4303)-1</f>
        <v>43964</v>
      </c>
    </row>
    <row r="4304" spans="1:41" x14ac:dyDescent="0.25">
      <c r="A4304">
        <v>20200513</v>
      </c>
      <c r="B4304" s="1" t="s">
        <v>132</v>
      </c>
      <c r="C4304">
        <v>18249</v>
      </c>
      <c r="D4304">
        <v>259817</v>
      </c>
      <c r="F4304">
        <v>384</v>
      </c>
      <c r="H4304">
        <v>114</v>
      </c>
      <c r="M4304" s="1" t="s">
        <v>33</v>
      </c>
      <c r="N4304" s="2">
        <v>43964</v>
      </c>
      <c r="O4304" s="1" t="s">
        <v>4339</v>
      </c>
      <c r="P4304" s="2">
        <v>43964.666666666664</v>
      </c>
      <c r="Q4304">
        <v>962</v>
      </c>
      <c r="S4304">
        <v>278066</v>
      </c>
      <c r="T4304">
        <v>278066</v>
      </c>
      <c r="U4304">
        <v>278066</v>
      </c>
      <c r="V4304">
        <v>53</v>
      </c>
      <c r="W4304">
        <v>17</v>
      </c>
      <c r="X4304">
        <v>0</v>
      </c>
      <c r="Y4304">
        <v>5999</v>
      </c>
      <c r="Z4304">
        <v>280</v>
      </c>
      <c r="AA4304">
        <v>6279</v>
      </c>
      <c r="AB4304" s="1">
        <f>Z4304/0.1</f>
        <v>2800</v>
      </c>
      <c r="AC4304" s="1">
        <f>AA4304-AB4304</f>
        <v>3479</v>
      </c>
      <c r="AD4304" s="1">
        <f>_xlfn.IFNA(INDEX($AV$2:$AV$53,MATCH(B4304,$AU$2:$AU$53,0)),1000)</f>
        <v>7797095</v>
      </c>
      <c r="AE4304" s="1">
        <f>C4304/AD4304*100000</f>
        <v>234.04870660162538</v>
      </c>
      <c r="AF4304" s="34">
        <f>IF(B4305=B4304,IFERROR((C4304/C4305)-1,0),0)</f>
        <v>1.5582391897156267E-2</v>
      </c>
      <c r="AG4304" s="35">
        <f>IFERROR(LOG(2)/LOG(1+(AF4304)),AF4304)</f>
        <v>44.828400772668779</v>
      </c>
      <c r="AH4304" s="35">
        <f>AVERAGE(Z4304:Z4310)</f>
        <v>209.14285714285714</v>
      </c>
      <c r="AJ4304" s="1">
        <f>Q4304/AD4304*100000</f>
        <v>12.337928420777226</v>
      </c>
      <c r="AK4304" s="34">
        <f>IF(B4305=B4304,IFERROR((Q4304/Q4305)-1,0),0)</f>
        <v>1.7989417989418E-2</v>
      </c>
      <c r="AL4304" s="35">
        <f>IFERROR(LOG(2)/LOG(1+(AK4304)),AK4304)</f>
        <v>38.876372288513757</v>
      </c>
      <c r="AM4304" s="35">
        <f>AVERAGE(W4304:W4310)</f>
        <v>14.285714285714286</v>
      </c>
      <c r="AN4304" s="4">
        <f>ROUNDDOWN(N4304,0)</f>
        <v>43964</v>
      </c>
      <c r="AO4304" s="38" cm="1">
        <f t="array" ref="AO4304">_xlfn.ANCHORARRAY(AN4304)-1</f>
        <v>43963</v>
      </c>
    </row>
    <row r="4305" spans="1:41" x14ac:dyDescent="0.25">
      <c r="A4305">
        <v>20200512</v>
      </c>
      <c r="B4305" s="1" t="s">
        <v>132</v>
      </c>
      <c r="C4305">
        <v>17969</v>
      </c>
      <c r="D4305">
        <v>253818</v>
      </c>
      <c r="F4305">
        <v>321</v>
      </c>
      <c r="H4305">
        <v>94</v>
      </c>
      <c r="M4305" s="1" t="s">
        <v>33</v>
      </c>
      <c r="N4305" s="2">
        <v>43963</v>
      </c>
      <c r="O4305" s="1" t="s">
        <v>4342</v>
      </c>
      <c r="P4305" s="2">
        <v>43963.666666666664</v>
      </c>
      <c r="Q4305">
        <v>945</v>
      </c>
      <c r="S4305">
        <v>271787</v>
      </c>
      <c r="T4305">
        <v>271787</v>
      </c>
      <c r="U4305">
        <v>271787</v>
      </c>
      <c r="V4305">
        <v>53</v>
      </c>
      <c r="W4305">
        <v>14</v>
      </c>
      <c r="X4305">
        <v>0</v>
      </c>
      <c r="Y4305">
        <v>5869</v>
      </c>
      <c r="Z4305">
        <v>241</v>
      </c>
      <c r="AA4305">
        <v>6110</v>
      </c>
      <c r="AB4305" s="1">
        <f>Z4305/0.1</f>
        <v>2410</v>
      </c>
      <c r="AC4305" s="1">
        <f>AA4305-AB4305</f>
        <v>3700</v>
      </c>
      <c r="AD4305" s="1">
        <f>_xlfn.IFNA(INDEX($AV$2:$AV$53,MATCH(B4305,$AU$2:$AU$53,0)),1000)</f>
        <v>7797095</v>
      </c>
      <c r="AE4305" s="1">
        <f>C4305/AD4305*100000</f>
        <v>230.45762556439288</v>
      </c>
      <c r="AF4305" s="34">
        <f>IF(B4306=B4305,IFERROR((C4305/C4306)-1,0),0)</f>
        <v>1.3594314079422354E-2</v>
      </c>
      <c r="AG4305" s="35">
        <f>IFERROR(LOG(2)/LOG(1+(AF4305)),AF4305)</f>
        <v>51.333815290946241</v>
      </c>
      <c r="AH4305" s="35">
        <f>AVERAGE(Z4305:Z4311)</f>
        <v>208.42857142857142</v>
      </c>
      <c r="AJ4305" s="1">
        <f>Q4305/AD4305*100000</f>
        <v>12.11989850065954</v>
      </c>
      <c r="AK4305" s="34">
        <f>IF(B4306=B4305,IFERROR((Q4305/Q4306)-1,0),0)</f>
        <v>1.5037593984962516E-2</v>
      </c>
      <c r="AL4305" s="35">
        <f>IFERROR(LOG(2)/LOG(1+(AK4305)),AK4305)</f>
        <v>46.439998961353226</v>
      </c>
      <c r="AM4305" s="35">
        <f>AVERAGE(W4305:W4311)</f>
        <v>14.857142857142858</v>
      </c>
      <c r="AN4305" s="4">
        <f>ROUNDDOWN(N4305,0)</f>
        <v>43963</v>
      </c>
      <c r="AO4305" s="38" cm="1">
        <f t="array" ref="AO4305">_xlfn.ANCHORARRAY(AN4305)-1</f>
        <v>43962</v>
      </c>
    </row>
    <row r="4306" spans="1:41" x14ac:dyDescent="0.25">
      <c r="A4306">
        <v>20200511</v>
      </c>
      <c r="B4306" s="1" t="s">
        <v>132</v>
      </c>
      <c r="C4306">
        <v>17728</v>
      </c>
      <c r="D4306">
        <v>247949</v>
      </c>
      <c r="F4306">
        <v>350</v>
      </c>
      <c r="H4306">
        <v>110</v>
      </c>
      <c r="M4306" s="1" t="s">
        <v>28</v>
      </c>
      <c r="N4306" s="2">
        <v>43962</v>
      </c>
      <c r="O4306" s="1" t="s">
        <v>4345</v>
      </c>
      <c r="P4306" s="2">
        <v>43962.666666666664</v>
      </c>
      <c r="Q4306">
        <v>931</v>
      </c>
      <c r="S4306">
        <v>265677</v>
      </c>
      <c r="T4306">
        <v>265677</v>
      </c>
      <c r="U4306">
        <v>265677</v>
      </c>
      <c r="V4306">
        <v>53</v>
      </c>
      <c r="W4306">
        <v>10</v>
      </c>
      <c r="X4306">
        <v>0</v>
      </c>
      <c r="Y4306">
        <v>5610</v>
      </c>
      <c r="Z4306">
        <v>283</v>
      </c>
      <c r="AA4306">
        <v>5893</v>
      </c>
      <c r="AB4306" s="1">
        <f>Z4306/0.1</f>
        <v>2830</v>
      </c>
      <c r="AC4306" s="1">
        <f>AA4306-AB4306</f>
        <v>3063</v>
      </c>
      <c r="AD4306" s="1">
        <f>_xlfn.IFNA(INDEX($AV$2:$AV$53,MATCH(B4306,$AU$2:$AU$53,0)),1000)</f>
        <v>7797095</v>
      </c>
      <c r="AE4306" s="1">
        <f>C4306/AD4306*100000</f>
        <v>227.36673081448924</v>
      </c>
      <c r="AF4306" s="34">
        <f>IF(B4307=B4306,IFERROR((C4306/C4307)-1,0),0)</f>
        <v>1.6222413298939475E-2</v>
      </c>
      <c r="AG4306" s="35">
        <f>IFERROR(LOG(2)/LOG(1+(AF4306)),AF4306)</f>
        <v>43.07339164933488</v>
      </c>
      <c r="AH4306" s="35">
        <f>AVERAGE(Z4306:Z4312)</f>
        <v>209.42857142857142</v>
      </c>
      <c r="AJ4306" s="1">
        <f>Q4306/AD4306*100000</f>
        <v>11.940344448797918</v>
      </c>
      <c r="AK4306" s="34">
        <f>IF(B4307=B4306,IFERROR((Q4306/Q4307)-1,0),0)</f>
        <v>1.0857763300760048E-2</v>
      </c>
      <c r="AL4306" s="35">
        <f>IFERROR(LOG(2)/LOG(1+(AK4306)),AK4306)</f>
        <v>64.184805132441184</v>
      </c>
      <c r="AM4306" s="35">
        <f>AVERAGE(W4306:W4312)</f>
        <v>13.857142857142858</v>
      </c>
      <c r="AN4306" s="4">
        <f>ROUNDDOWN(N4306,0)</f>
        <v>43962</v>
      </c>
      <c r="AO4306" s="38" cm="1">
        <f t="array" ref="AO4306">_xlfn.ANCHORARRAY(AN4306)-1</f>
        <v>43961</v>
      </c>
    </row>
    <row r="4307" spans="1:41" x14ac:dyDescent="0.25">
      <c r="A4307">
        <v>20200510</v>
      </c>
      <c r="B4307" s="1" t="s">
        <v>132</v>
      </c>
      <c r="C4307">
        <v>17445</v>
      </c>
      <c r="D4307">
        <v>242339</v>
      </c>
      <c r="F4307">
        <v>335</v>
      </c>
      <c r="H4307">
        <v>101</v>
      </c>
      <c r="M4307" s="1" t="s">
        <v>28</v>
      </c>
      <c r="N4307" s="2">
        <v>43961</v>
      </c>
      <c r="O4307" s="1" t="s">
        <v>4348</v>
      </c>
      <c r="P4307" s="2">
        <v>43961.666666666664</v>
      </c>
      <c r="Q4307">
        <v>921</v>
      </c>
      <c r="S4307">
        <v>259784</v>
      </c>
      <c r="T4307">
        <v>259784</v>
      </c>
      <c r="U4307">
        <v>259784</v>
      </c>
      <c r="V4307">
        <v>53</v>
      </c>
      <c r="W4307">
        <v>16</v>
      </c>
      <c r="X4307">
        <v>0</v>
      </c>
      <c r="Y4307">
        <v>1225</v>
      </c>
      <c r="Z4307">
        <v>51</v>
      </c>
      <c r="AA4307">
        <v>1276</v>
      </c>
      <c r="AB4307" s="1">
        <f>Z4307/0.1</f>
        <v>510</v>
      </c>
      <c r="AC4307" s="1">
        <f>AA4307-AB4307</f>
        <v>766</v>
      </c>
      <c r="AD4307" s="1">
        <f>_xlfn.IFNA(INDEX($AV$2:$AV$53,MATCH(B4307,$AU$2:$AU$53,0)),1000)</f>
        <v>7797095</v>
      </c>
      <c r="AE4307" s="1">
        <f>C4307/AD4307*100000</f>
        <v>223.73717390900072</v>
      </c>
      <c r="AF4307" s="34">
        <f>IF(B4308=B4307,IFERROR((C4307/C4308)-1,0),0)</f>
        <v>2.9320455329424622E-3</v>
      </c>
      <c r="AG4307" s="35">
        <f>IFERROR(LOG(2)/LOG(1+(AF4307)),AF4307)</f>
        <v>236.75036641101482</v>
      </c>
      <c r="AH4307" s="35">
        <f>AVERAGE(Z4307:Z4313)</f>
        <v>222.42857142857142</v>
      </c>
      <c r="AJ4307" s="1">
        <f>Q4307/AD4307*100000</f>
        <v>11.812091554611044</v>
      </c>
      <c r="AK4307" s="34">
        <f>IF(B4308=B4307,IFERROR((Q4307/Q4308)-1,0),0)</f>
        <v>1.7679558011049812E-2</v>
      </c>
      <c r="AL4307" s="35">
        <f>IFERROR(LOG(2)/LOG(1+(AK4307)),AK4307)</f>
        <v>39.551698706842217</v>
      </c>
      <c r="AM4307" s="35">
        <f>AVERAGE(W4307:W4313)</f>
        <v>13</v>
      </c>
      <c r="AN4307" s="4">
        <f>ROUNDDOWN(N4307,0)</f>
        <v>43961</v>
      </c>
      <c r="AO4307" s="38" cm="1">
        <f t="array" ref="AO4307">_xlfn.ANCHORARRAY(AN4307)-1</f>
        <v>43960</v>
      </c>
    </row>
    <row r="4308" spans="1:41" x14ac:dyDescent="0.25">
      <c r="A4308">
        <v>20200509</v>
      </c>
      <c r="B4308" s="1" t="s">
        <v>132</v>
      </c>
      <c r="C4308">
        <v>17394</v>
      </c>
      <c r="D4308">
        <v>241114</v>
      </c>
      <c r="F4308">
        <v>393</v>
      </c>
      <c r="H4308">
        <v>128</v>
      </c>
      <c r="M4308" s="1" t="s">
        <v>28</v>
      </c>
      <c r="N4308" s="2">
        <v>43960</v>
      </c>
      <c r="O4308" s="1" t="s">
        <v>4351</v>
      </c>
      <c r="P4308" s="2">
        <v>43960.666666666664</v>
      </c>
      <c r="Q4308">
        <v>905</v>
      </c>
      <c r="S4308">
        <v>258508</v>
      </c>
      <c r="T4308">
        <v>258508</v>
      </c>
      <c r="U4308">
        <v>258508</v>
      </c>
      <c r="V4308">
        <v>53</v>
      </c>
      <c r="W4308">
        <v>14</v>
      </c>
      <c r="X4308">
        <v>0</v>
      </c>
      <c r="Y4308">
        <v>2136</v>
      </c>
      <c r="Z4308">
        <v>121</v>
      </c>
      <c r="AA4308">
        <v>2257</v>
      </c>
      <c r="AB4308" s="1">
        <f>Z4308/0.1</f>
        <v>1210</v>
      </c>
      <c r="AC4308" s="1">
        <f>AA4308-AB4308</f>
        <v>1047</v>
      </c>
      <c r="AD4308" s="1">
        <f>_xlfn.IFNA(INDEX($AV$2:$AV$53,MATCH(B4308,$AU$2:$AU$53,0)),1000)</f>
        <v>7797095</v>
      </c>
      <c r="AE4308" s="1">
        <f>C4308/AD4308*100000</f>
        <v>223.08308414864769</v>
      </c>
      <c r="AF4308" s="34">
        <f>IF(B4309=B4308,IFERROR((C4308/C4309)-1,0),0)</f>
        <v>7.0051525502228262E-3</v>
      </c>
      <c r="AG4308" s="35">
        <f>IFERROR(LOG(2)/LOG(1+(AF4308)),AF4308)</f>
        <v>99.294362515011613</v>
      </c>
      <c r="AH4308" s="35">
        <f>AVERAGE(Z4308:Z4314)</f>
        <v>226.28571428571428</v>
      </c>
      <c r="AJ4308" s="1">
        <f>Q4308/AD4308*100000</f>
        <v>11.606886923912047</v>
      </c>
      <c r="AK4308" s="34">
        <f>IF(B4309=B4308,IFERROR((Q4308/Q4309)-1,0),0)</f>
        <v>1.5712682379348974E-2</v>
      </c>
      <c r="AL4308" s="35">
        <f>IFERROR(LOG(2)/LOG(1+(AK4308)),AK4308)</f>
        <v>44.459540041748483</v>
      </c>
      <c r="AM4308" s="35">
        <f>AVERAGE(W4308:W4314)</f>
        <v>11.571428571428571</v>
      </c>
      <c r="AN4308" s="4">
        <f>ROUNDDOWN(N4308,0)</f>
        <v>43960</v>
      </c>
      <c r="AO4308" s="38" cm="1">
        <f t="array" ref="AO4308">_xlfn.ANCHORARRAY(AN4308)-1</f>
        <v>43959</v>
      </c>
    </row>
    <row r="4309" spans="1:41" x14ac:dyDescent="0.25">
      <c r="A4309">
        <v>20200508</v>
      </c>
      <c r="B4309" s="1" t="s">
        <v>132</v>
      </c>
      <c r="C4309">
        <v>17273</v>
      </c>
      <c r="D4309">
        <v>238978</v>
      </c>
      <c r="F4309">
        <v>393</v>
      </c>
      <c r="H4309">
        <v>122</v>
      </c>
      <c r="M4309" s="1" t="s">
        <v>28</v>
      </c>
      <c r="N4309" s="2">
        <v>43959</v>
      </c>
      <c r="O4309" s="1" t="s">
        <v>4354</v>
      </c>
      <c r="P4309" s="2">
        <v>43959.666666666664</v>
      </c>
      <c r="Q4309">
        <v>891</v>
      </c>
      <c r="S4309">
        <v>256251</v>
      </c>
      <c r="T4309">
        <v>256251</v>
      </c>
      <c r="U4309">
        <v>256251</v>
      </c>
      <c r="V4309">
        <v>53</v>
      </c>
      <c r="W4309">
        <v>21</v>
      </c>
      <c r="X4309">
        <v>0</v>
      </c>
      <c r="Y4309">
        <v>5769</v>
      </c>
      <c r="Z4309">
        <v>245</v>
      </c>
      <c r="AA4309">
        <v>6014</v>
      </c>
      <c r="AB4309" s="1">
        <f>Z4309/0.1</f>
        <v>2450</v>
      </c>
      <c r="AC4309" s="1">
        <f>AA4309-AB4309</f>
        <v>3564</v>
      </c>
      <c r="AD4309" s="1">
        <f>_xlfn.IFNA(INDEX($AV$2:$AV$53,MATCH(B4309,$AU$2:$AU$53,0)),1000)</f>
        <v>7797095</v>
      </c>
      <c r="AE4309" s="1">
        <f>C4309/AD4309*100000</f>
        <v>221.53122412898648</v>
      </c>
      <c r="AF4309" s="34">
        <f>IF(B4310=B4309,IFERROR((C4309/C4310)-1,0),0)</f>
        <v>1.4388066713648007E-2</v>
      </c>
      <c r="AG4309" s="35">
        <f>IFERROR(LOG(2)/LOG(1+(AF4309)),AF4309)</f>
        <v>48.52089206289503</v>
      </c>
      <c r="AH4309" s="35">
        <f>AVERAGE(Z4309:Z4315)</f>
        <v>224.14285714285714</v>
      </c>
      <c r="AJ4309" s="1">
        <f>Q4309/AD4309*100000</f>
        <v>11.427332872050423</v>
      </c>
      <c r="AK4309" s="34">
        <f>IF(B4310=B4309,IFERROR((Q4309/Q4310)-1,0),0)</f>
        <v>2.4137931034482696E-2</v>
      </c>
      <c r="AL4309" s="35">
        <f>IFERROR(LOG(2)/LOG(1+(AK4309)),AK4309)</f>
        <v>29.061293383432904</v>
      </c>
      <c r="AM4309" s="35">
        <f>AVERAGE(W4309:W4315)</f>
        <v>11</v>
      </c>
      <c r="AN4309" s="4">
        <f>ROUNDDOWN(N4309,0)</f>
        <v>43959</v>
      </c>
      <c r="AO4309" s="38" cm="1">
        <f t="array" ref="AO4309">_xlfn.ANCHORARRAY(AN4309)-1</f>
        <v>43958</v>
      </c>
    </row>
    <row r="4310" spans="1:41" x14ac:dyDescent="0.25">
      <c r="A4310">
        <v>20200507</v>
      </c>
      <c r="B4310" s="1" t="s">
        <v>132</v>
      </c>
      <c r="C4310">
        <v>17028</v>
      </c>
      <c r="D4310">
        <v>233209</v>
      </c>
      <c r="F4310">
        <v>358</v>
      </c>
      <c r="H4310">
        <v>144</v>
      </c>
      <c r="M4310" s="1" t="s">
        <v>28</v>
      </c>
      <c r="N4310" s="2">
        <v>43958</v>
      </c>
      <c r="O4310" s="1" t="s">
        <v>4357</v>
      </c>
      <c r="P4310" s="2">
        <v>43958.666666666664</v>
      </c>
      <c r="Q4310">
        <v>870</v>
      </c>
      <c r="S4310">
        <v>250237</v>
      </c>
      <c r="T4310">
        <v>250237</v>
      </c>
      <c r="U4310">
        <v>250237</v>
      </c>
      <c r="V4310">
        <v>53</v>
      </c>
      <c r="W4310">
        <v>8</v>
      </c>
      <c r="X4310">
        <v>0</v>
      </c>
      <c r="Y4310">
        <v>5518</v>
      </c>
      <c r="Z4310">
        <v>243</v>
      </c>
      <c r="AA4310">
        <v>5761</v>
      </c>
      <c r="AB4310" s="1">
        <f>Z4310/0.1</f>
        <v>2430</v>
      </c>
      <c r="AC4310" s="1">
        <f>AA4310-AB4310</f>
        <v>3331</v>
      </c>
      <c r="AD4310" s="1">
        <f>_xlfn.IFNA(INDEX($AV$2:$AV$53,MATCH(B4310,$AU$2:$AU$53,0)),1000)</f>
        <v>7797095</v>
      </c>
      <c r="AE4310" s="1">
        <f>C4310/AD4310*100000</f>
        <v>218.3890282214081</v>
      </c>
      <c r="AF4310" s="34">
        <f>IF(B4311=B4310,IFERROR((C4310/C4311)-1,0),0)</f>
        <v>1.4477211796246614E-2</v>
      </c>
      <c r="AG4310" s="35">
        <f>IFERROR(LOG(2)/LOG(1+(AF4310)),AF4310)</f>
        <v>48.224243046218845</v>
      </c>
      <c r="AH4310" s="35">
        <f>AVERAGE(Z4310:Z4316)</f>
        <v>233.14285714285714</v>
      </c>
      <c r="AJ4310" s="1">
        <f>Q4310/AD4310*100000</f>
        <v>11.15800179425799</v>
      </c>
      <c r="AK4310" s="34">
        <f>IF(B4311=B4310,IFERROR((Q4310/Q4311)-1,0),0)</f>
        <v>9.2807424593968069E-3</v>
      </c>
      <c r="AL4310" s="35">
        <f>IFERROR(LOG(2)/LOG(1+(AK4310)),AK4310)</f>
        <v>75.032648691976945</v>
      </c>
      <c r="AM4310" s="35">
        <f>AVERAGE(W4310:W4316)</f>
        <v>9.8571428571428577</v>
      </c>
      <c r="AN4310" s="4">
        <f>ROUNDDOWN(N4310,0)</f>
        <v>43958</v>
      </c>
      <c r="AO4310" s="38" cm="1">
        <f t="array" ref="AO4310">_xlfn.ANCHORARRAY(AN4310)-1</f>
        <v>43957</v>
      </c>
    </row>
    <row r="4311" spans="1:41" x14ac:dyDescent="0.25">
      <c r="A4311">
        <v>20200506</v>
      </c>
      <c r="B4311" s="1" t="s">
        <v>132</v>
      </c>
      <c r="C4311">
        <v>16785</v>
      </c>
      <c r="D4311">
        <v>227691</v>
      </c>
      <c r="F4311">
        <v>390</v>
      </c>
      <c r="H4311">
        <v>127</v>
      </c>
      <c r="M4311" s="1" t="s">
        <v>28</v>
      </c>
      <c r="N4311" s="2">
        <v>43957</v>
      </c>
      <c r="O4311" s="1" t="s">
        <v>4360</v>
      </c>
      <c r="P4311" s="2">
        <v>43957.666666666664</v>
      </c>
      <c r="Q4311">
        <v>862</v>
      </c>
      <c r="S4311">
        <v>244476</v>
      </c>
      <c r="T4311">
        <v>244476</v>
      </c>
      <c r="U4311">
        <v>244476</v>
      </c>
      <c r="V4311">
        <v>53</v>
      </c>
      <c r="W4311">
        <v>21</v>
      </c>
      <c r="X4311">
        <v>0</v>
      </c>
      <c r="Y4311">
        <v>6662</v>
      </c>
      <c r="Z4311">
        <v>275</v>
      </c>
      <c r="AA4311">
        <v>6937</v>
      </c>
      <c r="AB4311" s="1">
        <f>Z4311/0.1</f>
        <v>2750</v>
      </c>
      <c r="AC4311" s="1">
        <f>AA4311-AB4311</f>
        <v>4187</v>
      </c>
      <c r="AD4311" s="1">
        <f>_xlfn.IFNA(INDEX($AV$2:$AV$53,MATCH(B4311,$AU$2:$AU$53,0)),1000)</f>
        <v>7797095</v>
      </c>
      <c r="AE4311" s="1">
        <f>C4311/AD4311*100000</f>
        <v>215.27248289266709</v>
      </c>
      <c r="AF4311" s="34">
        <f>IF(B4312=B4311,IFERROR((C4311/C4312)-1,0),0)</f>
        <v>1.665657177468205E-2</v>
      </c>
      <c r="AG4311" s="35">
        <f>IFERROR(LOG(2)/LOG(1+(AF4311)),AF4311)</f>
        <v>41.95965558386402</v>
      </c>
      <c r="AH4311" s="35">
        <f>AVERAGE(Z4311:Z4317)</f>
        <v>232.85714285714286</v>
      </c>
      <c r="AJ4311" s="1">
        <f>Q4311/AD4311*100000</f>
        <v>11.055399478908491</v>
      </c>
      <c r="AK4311" s="34">
        <f>IF(B4312=B4311,IFERROR((Q4311/Q4312)-1,0),0)</f>
        <v>2.4970273483947647E-2</v>
      </c>
      <c r="AL4311" s="35">
        <f>IFERROR(LOG(2)/LOG(1+(AK4311)),AK4311)</f>
        <v>28.104043209701164</v>
      </c>
      <c r="AM4311" s="35">
        <f>AVERAGE(W4311:W4317)</f>
        <v>10.857142857142858</v>
      </c>
      <c r="AN4311" s="4">
        <f>ROUNDDOWN(N4311,0)</f>
        <v>43957</v>
      </c>
      <c r="AO4311" s="38" cm="1">
        <f t="array" ref="AO4311">_xlfn.ANCHORARRAY(AN4311)-1</f>
        <v>43956</v>
      </c>
    </row>
    <row r="4312" spans="1:41" x14ac:dyDescent="0.25">
      <c r="A4312">
        <v>20200505</v>
      </c>
      <c r="B4312" s="1" t="s">
        <v>132</v>
      </c>
      <c r="C4312">
        <v>16510</v>
      </c>
      <c r="D4312">
        <v>221029</v>
      </c>
      <c r="F4312">
        <v>292</v>
      </c>
      <c r="H4312">
        <v>102</v>
      </c>
      <c r="M4312" s="1" t="s">
        <v>28</v>
      </c>
      <c r="N4312" s="2">
        <v>43956</v>
      </c>
      <c r="O4312" s="1" t="s">
        <v>4364</v>
      </c>
      <c r="P4312" s="2">
        <v>43956.666666666664</v>
      </c>
      <c r="Q4312">
        <v>841</v>
      </c>
      <c r="S4312">
        <v>237539</v>
      </c>
      <c r="T4312">
        <v>237539</v>
      </c>
      <c r="U4312">
        <v>237539</v>
      </c>
      <c r="V4312">
        <v>53</v>
      </c>
      <c r="W4312">
        <v>7</v>
      </c>
      <c r="X4312">
        <v>0</v>
      </c>
      <c r="Y4312">
        <v>5938</v>
      </c>
      <c r="Z4312">
        <v>248</v>
      </c>
      <c r="AA4312">
        <v>6186</v>
      </c>
      <c r="AB4312" s="1">
        <f>Z4312/0.1</f>
        <v>2480</v>
      </c>
      <c r="AC4312" s="1">
        <f>AA4312-AB4312</f>
        <v>3706</v>
      </c>
      <c r="AD4312" s="1">
        <f>_xlfn.IFNA(INDEX($AV$2:$AV$53,MATCH(B4312,$AU$2:$AU$53,0)),1000)</f>
        <v>7797095</v>
      </c>
      <c r="AE4312" s="1">
        <f>C4312/AD4312*100000</f>
        <v>211.74552830252807</v>
      </c>
      <c r="AF4312" s="34">
        <f>IF(B4313=B4312,IFERROR((C4312/C4313)-1,0),0)</f>
        <v>1.5250276718730804E-2</v>
      </c>
      <c r="AG4312" s="35">
        <f>IFERROR(LOG(2)/LOG(1+(AF4312)),AF4312)</f>
        <v>45.797148748718932</v>
      </c>
      <c r="AH4312" s="35">
        <f>AVERAGE(Z4312:Z4318)</f>
        <v>239</v>
      </c>
      <c r="AJ4312" s="1">
        <f>Q4312/AD4312*100000</f>
        <v>10.786068401116056</v>
      </c>
      <c r="AK4312" s="34">
        <f>IF(B4313=B4312,IFERROR((Q4312/Q4313)-1,0),0)</f>
        <v>8.3932853717025857E-3</v>
      </c>
      <c r="AL4312" s="35">
        <f>IFERROR(LOG(2)/LOG(1+(AK4312)),AK4312)</f>
        <v>82.929626311378755</v>
      </c>
      <c r="AM4312" s="35">
        <f>AVERAGE(W4312:W4318)</f>
        <v>10.857142857142858</v>
      </c>
      <c r="AN4312" s="4">
        <f>ROUNDDOWN(N4312,0)</f>
        <v>43956</v>
      </c>
      <c r="AO4312" s="38" cm="1">
        <f t="array" ref="AO4312">_xlfn.ANCHORARRAY(AN4312)-1</f>
        <v>43955</v>
      </c>
    </row>
    <row r="4313" spans="1:41" x14ac:dyDescent="0.25">
      <c r="A4313">
        <v>20200504</v>
      </c>
      <c r="B4313" s="1" t="s">
        <v>132</v>
      </c>
      <c r="C4313">
        <v>16262</v>
      </c>
      <c r="D4313">
        <v>215091</v>
      </c>
      <c r="F4313">
        <v>263</v>
      </c>
      <c r="H4313">
        <v>86</v>
      </c>
      <c r="M4313" s="1" t="s">
        <v>28</v>
      </c>
      <c r="N4313" s="2">
        <v>43955</v>
      </c>
      <c r="O4313" s="1" t="s">
        <v>4367</v>
      </c>
      <c r="P4313" s="2">
        <v>43955.666666666664</v>
      </c>
      <c r="Q4313">
        <v>834</v>
      </c>
      <c r="S4313">
        <v>231353</v>
      </c>
      <c r="T4313">
        <v>231353</v>
      </c>
      <c r="U4313">
        <v>231353</v>
      </c>
      <c r="V4313">
        <v>53</v>
      </c>
      <c r="W4313">
        <v>4</v>
      </c>
      <c r="X4313">
        <v>0</v>
      </c>
      <c r="Y4313">
        <v>6182</v>
      </c>
      <c r="Z4313">
        <v>374</v>
      </c>
      <c r="AA4313">
        <v>6556</v>
      </c>
      <c r="AB4313" s="1">
        <f>Z4313/0.1</f>
        <v>3740</v>
      </c>
      <c r="AC4313" s="1">
        <f>AA4313-AB4313</f>
        <v>2816</v>
      </c>
      <c r="AD4313" s="1">
        <f>_xlfn.IFNA(INDEX($AV$2:$AV$53,MATCH(B4313,$AU$2:$AU$53,0)),1000)</f>
        <v>7797095</v>
      </c>
      <c r="AE4313" s="1">
        <f>C4313/AD4313*100000</f>
        <v>208.5648565266936</v>
      </c>
      <c r="AF4313" s="34">
        <f>IF(B4314=B4313,IFERROR((C4313/C4314)-1,0),0)</f>
        <v>2.3539778449144011E-2</v>
      </c>
      <c r="AG4313" s="35">
        <f>IFERROR(LOG(2)/LOG(1+(AF4313)),AF4313)</f>
        <v>29.791011479180614</v>
      </c>
      <c r="AH4313" s="35">
        <f>AVERAGE(Z4313:Z4319)</f>
        <v>243.57142857142858</v>
      </c>
      <c r="AJ4313" s="1">
        <f>Q4313/AD4313*100000</f>
        <v>10.696291375185245</v>
      </c>
      <c r="AK4313" s="34">
        <f>IF(B4314=B4313,IFERROR((Q4313/Q4314)-1,0),0)</f>
        <v>4.8192771084336616E-3</v>
      </c>
      <c r="AL4313" s="35">
        <f>IFERROR(LOG(2)/LOG(1+(AK4313)),AK4313)</f>
        <v>144.17433585284556</v>
      </c>
      <c r="AM4313" s="35">
        <f>AVERAGE(W4313:W4319)</f>
        <v>12.142857142857142</v>
      </c>
      <c r="AN4313" s="4">
        <f>ROUNDDOWN(N4313,0)</f>
        <v>43955</v>
      </c>
      <c r="AO4313" s="38" cm="1">
        <f t="array" ref="AO4313">_xlfn.ANCHORARRAY(AN4313)-1</f>
        <v>43954</v>
      </c>
    </row>
    <row r="4314" spans="1:41" x14ac:dyDescent="0.25">
      <c r="A4314">
        <v>20200503</v>
      </c>
      <c r="B4314" s="1" t="s">
        <v>132</v>
      </c>
      <c r="C4314">
        <v>15888</v>
      </c>
      <c r="D4314">
        <v>208909</v>
      </c>
      <c r="F4314">
        <v>411</v>
      </c>
      <c r="H4314">
        <v>120</v>
      </c>
      <c r="M4314" s="1" t="s">
        <v>28</v>
      </c>
      <c r="N4314" s="2">
        <v>43954</v>
      </c>
      <c r="O4314" s="1" t="s">
        <v>4370</v>
      </c>
      <c r="P4314" s="2">
        <v>43954.666666666664</v>
      </c>
      <c r="Q4314">
        <v>830</v>
      </c>
      <c r="S4314">
        <v>224797</v>
      </c>
      <c r="T4314">
        <v>224797</v>
      </c>
      <c r="U4314">
        <v>224797</v>
      </c>
      <c r="V4314">
        <v>53</v>
      </c>
      <c r="W4314">
        <v>6</v>
      </c>
      <c r="X4314">
        <v>0</v>
      </c>
      <c r="Y4314">
        <v>1289</v>
      </c>
      <c r="Z4314">
        <v>78</v>
      </c>
      <c r="AA4314">
        <v>1367</v>
      </c>
      <c r="AB4314" s="1">
        <f>Z4314/0.1</f>
        <v>780</v>
      </c>
      <c r="AC4314" s="1">
        <f>AA4314-AB4314</f>
        <v>587</v>
      </c>
      <c r="AD4314" s="1">
        <f>_xlfn.IFNA(INDEX($AV$2:$AV$53,MATCH(B4314,$AU$2:$AU$53,0)),1000)</f>
        <v>7797095</v>
      </c>
      <c r="AE4314" s="1">
        <f>C4314/AD4314*100000</f>
        <v>203.76819828410456</v>
      </c>
      <c r="AF4314" s="34">
        <f>IF(B4315=B4314,IFERROR((C4314/C4315)-1,0),0)</f>
        <v>4.9335863377608646E-3</v>
      </c>
      <c r="AG4314" s="35">
        <f>IFERROR(LOG(2)/LOG(1+(AF4314)),AF4314)</f>
        <v>140.84189091405744</v>
      </c>
      <c r="AH4314" s="35">
        <f>AVERAGE(Z4314:Z4320)</f>
        <v>240.57142857142858</v>
      </c>
      <c r="AJ4314" s="1">
        <f>Q4314/AD4314*100000</f>
        <v>10.644990217510497</v>
      </c>
      <c r="AK4314" s="34">
        <f>IF(B4315=B4314,IFERROR((Q4314/Q4315)-1,0),0)</f>
        <v>7.2815533980583602E-3</v>
      </c>
      <c r="AL4314" s="35">
        <f>IFERROR(LOG(2)/LOG(1+(AK4314)),AK4314)</f>
        <v>95.538367312441963</v>
      </c>
      <c r="AM4314" s="35">
        <f>AVERAGE(W4314:W4320)</f>
        <v>13.142857142857142</v>
      </c>
      <c r="AN4314" s="4">
        <f>ROUNDDOWN(N4314,0)</f>
        <v>43954</v>
      </c>
      <c r="AO4314" s="38" cm="1">
        <f t="array" ref="AO4314">_xlfn.ANCHORARRAY(AN4314)-1</f>
        <v>43953</v>
      </c>
    </row>
    <row r="4315" spans="1:41" x14ac:dyDescent="0.25">
      <c r="A4315">
        <v>20200502</v>
      </c>
      <c r="B4315" s="1" t="s">
        <v>132</v>
      </c>
      <c r="C4315">
        <v>15810</v>
      </c>
      <c r="D4315">
        <v>207620</v>
      </c>
      <c r="F4315">
        <v>428</v>
      </c>
      <c r="H4315">
        <v>117</v>
      </c>
      <c r="M4315" s="1" t="s">
        <v>28</v>
      </c>
      <c r="N4315" s="2">
        <v>43953</v>
      </c>
      <c r="O4315" s="1" t="s">
        <v>4373</v>
      </c>
      <c r="P4315" s="2">
        <v>43953.666666666664</v>
      </c>
      <c r="Q4315">
        <v>824</v>
      </c>
      <c r="S4315">
        <v>223430</v>
      </c>
      <c r="T4315">
        <v>223430</v>
      </c>
      <c r="U4315">
        <v>223430</v>
      </c>
      <c r="V4315">
        <v>53</v>
      </c>
      <c r="W4315">
        <v>10</v>
      </c>
      <c r="X4315">
        <v>0</v>
      </c>
      <c r="Y4315">
        <v>2446</v>
      </c>
      <c r="Z4315">
        <v>106</v>
      </c>
      <c r="AA4315">
        <v>2552</v>
      </c>
      <c r="AB4315" s="1">
        <f>Z4315/0.1</f>
        <v>1060</v>
      </c>
      <c r="AC4315" s="1">
        <f>AA4315-AB4315</f>
        <v>1492</v>
      </c>
      <c r="AD4315" s="1">
        <f>_xlfn.IFNA(INDEX($AV$2:$AV$53,MATCH(B4315,$AU$2:$AU$53,0)),1000)</f>
        <v>7797095</v>
      </c>
      <c r="AE4315" s="1">
        <f>C4315/AD4315*100000</f>
        <v>202.76782570944692</v>
      </c>
      <c r="AF4315" s="34">
        <f>IF(B4316=B4315,IFERROR((C4315/C4316)-1,0),0)</f>
        <v>6.749872643912358E-3</v>
      </c>
      <c r="AG4315" s="35">
        <f>IFERROR(LOG(2)/LOG(1+(AF4315)),AF4315)</f>
        <v>103.03659372498664</v>
      </c>
      <c r="AH4315" s="35">
        <f>AVERAGE(Z4315:Z4321)</f>
        <v>244.57142857142858</v>
      </c>
      <c r="AJ4315" s="1">
        <f>Q4315/AD4315*100000</f>
        <v>10.568038480998371</v>
      </c>
      <c r="AK4315" s="34">
        <f>IF(B4316=B4315,IFERROR((Q4315/Q4316)-1,0),0)</f>
        <v>1.228501228501222E-2</v>
      </c>
      <c r="AL4315" s="35">
        <f>IFERROR(LOG(2)/LOG(1+(AK4315)),AK4315)</f>
        <v>56.768048802888451</v>
      </c>
      <c r="AM4315" s="35">
        <f>AVERAGE(W4315:W4321)</f>
        <v>22.714285714285715</v>
      </c>
      <c r="AN4315" s="4">
        <f>ROUNDDOWN(N4315,0)</f>
        <v>43953</v>
      </c>
      <c r="AO4315" s="38" cm="1">
        <f t="array" ref="AO4315">_xlfn.ANCHORARRAY(AN4315)-1</f>
        <v>43952</v>
      </c>
    </row>
    <row r="4316" spans="1:41" x14ac:dyDescent="0.25">
      <c r="A4316">
        <v>20200501</v>
      </c>
      <c r="B4316" s="1" t="s">
        <v>132</v>
      </c>
      <c r="C4316">
        <v>15704</v>
      </c>
      <c r="D4316">
        <v>205174</v>
      </c>
      <c r="F4316">
        <v>470</v>
      </c>
      <c r="H4316">
        <v>120</v>
      </c>
      <c r="M4316" s="1" t="s">
        <v>28</v>
      </c>
      <c r="N4316" s="2">
        <v>43952</v>
      </c>
      <c r="O4316" s="1" t="s">
        <v>4376</v>
      </c>
      <c r="P4316" s="2">
        <v>43952.666666666664</v>
      </c>
      <c r="Q4316">
        <v>814</v>
      </c>
      <c r="S4316">
        <v>220878</v>
      </c>
      <c r="T4316">
        <v>220878</v>
      </c>
      <c r="U4316">
        <v>220878</v>
      </c>
      <c r="V4316">
        <v>53</v>
      </c>
      <c r="W4316">
        <v>13</v>
      </c>
      <c r="X4316">
        <v>0</v>
      </c>
      <c r="Y4316">
        <v>6076</v>
      </c>
      <c r="Z4316">
        <v>308</v>
      </c>
      <c r="AA4316">
        <v>6384</v>
      </c>
      <c r="AB4316" s="1">
        <f>Z4316/0.1</f>
        <v>3080</v>
      </c>
      <c r="AC4316" s="1">
        <f>AA4316-AB4316</f>
        <v>3304</v>
      </c>
      <c r="AD4316" s="1">
        <f>_xlfn.IFNA(INDEX($AV$2:$AV$53,MATCH(B4316,$AU$2:$AU$53,0)),1000)</f>
        <v>7797095</v>
      </c>
      <c r="AE4316" s="1">
        <f>C4316/AD4316*100000</f>
        <v>201.40834503106606</v>
      </c>
      <c r="AF4316" s="34">
        <f>IF(B4317=B4316,IFERROR((C4316/C4317)-1,0),0)</f>
        <v>2.0005196154845306E-2</v>
      </c>
      <c r="AG4316" s="35">
        <f>IFERROR(LOG(2)/LOG(1+(AF4316)),AF4316)</f>
        <v>34.993786575460852</v>
      </c>
      <c r="AH4316" s="35">
        <f>AVERAGE(Z4316:Z4322)</f>
        <v>253</v>
      </c>
      <c r="AJ4316" s="1">
        <f>Q4316/AD4316*100000</f>
        <v>10.439785586811498</v>
      </c>
      <c r="AK4316" s="34">
        <f>IF(B4317=B4316,IFERROR((Q4316/Q4317)-1,0),0)</f>
        <v>1.6229712858926382E-2</v>
      </c>
      <c r="AL4316" s="35">
        <f>IFERROR(LOG(2)/LOG(1+(AK4316)),AK4316)</f>
        <v>43.054173780663945</v>
      </c>
      <c r="AM4316" s="35">
        <f>AVERAGE(W4316:W4322)</f>
        <v>22.142857142857142</v>
      </c>
      <c r="AN4316" s="4">
        <f>ROUNDDOWN(N4316,0)</f>
        <v>43952</v>
      </c>
      <c r="AO4316" s="38" cm="1">
        <f t="array" ref="AO4316">_xlfn.ANCHORARRAY(AN4316)-1</f>
        <v>43951</v>
      </c>
    </row>
    <row r="4317" spans="1:41" x14ac:dyDescent="0.25">
      <c r="A4317">
        <v>20200430</v>
      </c>
      <c r="B4317" s="1" t="s">
        <v>132</v>
      </c>
      <c r="C4317">
        <v>15396</v>
      </c>
      <c r="D4317">
        <v>199098</v>
      </c>
      <c r="F4317">
        <v>474</v>
      </c>
      <c r="H4317">
        <v>145</v>
      </c>
      <c r="M4317" s="1" t="s">
        <v>28</v>
      </c>
      <c r="N4317" s="2">
        <v>43951</v>
      </c>
      <c r="O4317" s="1" t="s">
        <v>4380</v>
      </c>
      <c r="P4317" s="2">
        <v>43951.666666666664</v>
      </c>
      <c r="Q4317">
        <v>801</v>
      </c>
      <c r="S4317">
        <v>214494</v>
      </c>
      <c r="T4317">
        <v>214494</v>
      </c>
      <c r="U4317">
        <v>214494</v>
      </c>
      <c r="V4317">
        <v>53</v>
      </c>
      <c r="W4317">
        <v>15</v>
      </c>
      <c r="X4317">
        <v>0</v>
      </c>
      <c r="Y4317">
        <v>5913</v>
      </c>
      <c r="Z4317">
        <v>241</v>
      </c>
      <c r="AA4317">
        <v>6154</v>
      </c>
      <c r="AB4317" s="1">
        <f>Z4317/0.1</f>
        <v>2410</v>
      </c>
      <c r="AC4317" s="1">
        <f>AA4317-AB4317</f>
        <v>3744</v>
      </c>
      <c r="AD4317" s="1">
        <f>_xlfn.IFNA(INDEX($AV$2:$AV$53,MATCH(B4317,$AU$2:$AU$53,0)),1000)</f>
        <v>7797095</v>
      </c>
      <c r="AE4317" s="1">
        <f>C4317/AD4317*100000</f>
        <v>197.45815589011033</v>
      </c>
      <c r="AF4317" s="34">
        <f>IF(B4318=B4317,IFERROR((C4317/C4318)-1,0),0)</f>
        <v>1.5902342461233898E-2</v>
      </c>
      <c r="AG4317" s="35">
        <f>IFERROR(LOG(2)/LOG(1+(AF4317)),AF4317)</f>
        <v>43.933403018452637</v>
      </c>
      <c r="AH4317" s="35">
        <f>AVERAGE(Z4317:Z4323)</f>
        <v>258.14285714285717</v>
      </c>
      <c r="AJ4317" s="1">
        <f>Q4317/AD4317*100000</f>
        <v>10.273056824368563</v>
      </c>
      <c r="AK4317" s="34">
        <f>IF(B4318=B4317,IFERROR((Q4317/Q4318)-1,0),0)</f>
        <v>1.9083969465648831E-2</v>
      </c>
      <c r="AL4317" s="35">
        <f>IFERROR(LOG(2)/LOG(1+(AK4317)),AK4317)</f>
        <v>36.666393911334104</v>
      </c>
      <c r="AM4317" s="35">
        <f>AVERAGE(W4317:W4323)</f>
        <v>21</v>
      </c>
      <c r="AN4317" s="4">
        <f>ROUNDDOWN(N4317,0)</f>
        <v>43951</v>
      </c>
      <c r="AO4317" s="38" cm="1">
        <f t="array" ref="AO4317">_xlfn.ANCHORARRAY(AN4317)-1</f>
        <v>43950</v>
      </c>
    </row>
    <row r="4318" spans="1:41" x14ac:dyDescent="0.25">
      <c r="A4318">
        <v>20200429</v>
      </c>
      <c r="B4318" s="1" t="s">
        <v>132</v>
      </c>
      <c r="C4318">
        <v>15155</v>
      </c>
      <c r="D4318">
        <v>193185</v>
      </c>
      <c r="F4318">
        <v>490</v>
      </c>
      <c r="H4318">
        <v>156</v>
      </c>
      <c r="M4318" s="1" t="s">
        <v>28</v>
      </c>
      <c r="N4318" s="2">
        <v>43950</v>
      </c>
      <c r="O4318" s="1" t="s">
        <v>4383</v>
      </c>
      <c r="P4318" s="2">
        <v>43950.666666666664</v>
      </c>
      <c r="Q4318">
        <v>786</v>
      </c>
      <c r="S4318">
        <v>208340</v>
      </c>
      <c r="T4318">
        <v>208340</v>
      </c>
      <c r="U4318">
        <v>208340</v>
      </c>
      <c r="V4318">
        <v>53</v>
      </c>
      <c r="W4318">
        <v>21</v>
      </c>
      <c r="X4318">
        <v>0</v>
      </c>
      <c r="Y4318">
        <v>6246</v>
      </c>
      <c r="Z4318">
        <v>318</v>
      </c>
      <c r="AA4318">
        <v>6564</v>
      </c>
      <c r="AB4318" s="1">
        <f>Z4318/0.1</f>
        <v>3180</v>
      </c>
      <c r="AC4318" s="1">
        <f>AA4318-AB4318</f>
        <v>3384</v>
      </c>
      <c r="AD4318" s="1">
        <f>_xlfn.IFNA(INDEX($AV$2:$AV$53,MATCH(B4318,$AU$2:$AU$53,0)),1000)</f>
        <v>7797095</v>
      </c>
      <c r="AE4318" s="1">
        <f>C4318/AD4318*100000</f>
        <v>194.36726114020669</v>
      </c>
      <c r="AF4318" s="34">
        <f>IF(B4319=B4318,IFERROR((C4318/C4319)-1,0),0)</f>
        <v>2.143290422592159E-2</v>
      </c>
      <c r="AG4318" s="35">
        <f>IFERROR(LOG(2)/LOG(1+(AF4318)),AF4318)</f>
        <v>32.685677968687948</v>
      </c>
      <c r="AH4318" s="35">
        <f>AVERAGE(Z4318:Z4324)</f>
        <v>261</v>
      </c>
      <c r="AJ4318" s="1">
        <f>Q4318/AD4318*100000</f>
        <v>10.080677483088254</v>
      </c>
      <c r="AK4318" s="34">
        <f>IF(B4319=B4318,IFERROR((Q4318/Q4319)-1,0),0)</f>
        <v>2.7450980392156765E-2</v>
      </c>
      <c r="AL4318" s="35">
        <f>IFERROR(LOG(2)/LOG(1+(AK4318)),AK4318)</f>
        <v>25.595370929431944</v>
      </c>
      <c r="AM4318" s="35">
        <f>AVERAGE(W4318:W4324)</f>
        <v>19.857142857142858</v>
      </c>
      <c r="AN4318" s="4">
        <f>ROUNDDOWN(N4318,0)</f>
        <v>43950</v>
      </c>
      <c r="AO4318" s="38" cm="1">
        <f t="array" ref="AO4318">_xlfn.ANCHORARRAY(AN4318)-1</f>
        <v>43949</v>
      </c>
    </row>
    <row r="4319" spans="1:41" x14ac:dyDescent="0.25">
      <c r="A4319">
        <v>20200428</v>
      </c>
      <c r="B4319" s="1" t="s">
        <v>132</v>
      </c>
      <c r="C4319">
        <v>14837</v>
      </c>
      <c r="D4319">
        <v>186939</v>
      </c>
      <c r="F4319">
        <v>436</v>
      </c>
      <c r="H4319">
        <v>158</v>
      </c>
      <c r="M4319" s="1" t="s">
        <v>28</v>
      </c>
      <c r="N4319" s="2">
        <v>43949</v>
      </c>
      <c r="O4319" s="1" t="s">
        <v>4386</v>
      </c>
      <c r="P4319" s="2">
        <v>43949.666666666664</v>
      </c>
      <c r="Q4319">
        <v>765</v>
      </c>
      <c r="S4319">
        <v>201776</v>
      </c>
      <c r="T4319">
        <v>201776</v>
      </c>
      <c r="U4319">
        <v>201776</v>
      </c>
      <c r="V4319">
        <v>53</v>
      </c>
      <c r="W4319">
        <v>16</v>
      </c>
      <c r="X4319">
        <v>0</v>
      </c>
      <c r="Y4319">
        <v>6463</v>
      </c>
      <c r="Z4319">
        <v>280</v>
      </c>
      <c r="AA4319">
        <v>6743</v>
      </c>
      <c r="AB4319" s="1">
        <f>Z4319/0.1</f>
        <v>2800</v>
      </c>
      <c r="AC4319" s="1">
        <f>AA4319-AB4319</f>
        <v>3943</v>
      </c>
      <c r="AD4319" s="1">
        <f>_xlfn.IFNA(INDEX($AV$2:$AV$53,MATCH(B4319,$AU$2:$AU$53,0)),1000)</f>
        <v>7797095</v>
      </c>
      <c r="AE4319" s="1">
        <f>C4319/AD4319*100000</f>
        <v>190.28881910506414</v>
      </c>
      <c r="AF4319" s="34">
        <f>IF(B4320=B4319,IFERROR((C4319/C4320)-1,0),0)</f>
        <v>1.9234732431132828E-2</v>
      </c>
      <c r="AG4319" s="35">
        <f>IFERROR(LOG(2)/LOG(1+(AF4319)),AF4319)</f>
        <v>36.381699917629831</v>
      </c>
      <c r="AH4319" s="35">
        <f>AVERAGE(Z4319:Z4325)</f>
        <v>255.14285714285714</v>
      </c>
      <c r="AJ4319" s="1">
        <f>Q4319/AD4319*100000</f>
        <v>9.8113464052958186</v>
      </c>
      <c r="AK4319" s="34">
        <f>IF(B4320=B4319,IFERROR((Q4319/Q4320)-1,0),0)</f>
        <v>2.1361815754339153E-2</v>
      </c>
      <c r="AL4319" s="35">
        <f>IFERROR(LOG(2)/LOG(1+(AK4319)),AK4319)</f>
        <v>32.793305076983494</v>
      </c>
      <c r="AM4319" s="35">
        <f>AVERAGE(W4319:W4325)</f>
        <v>17.857142857142858</v>
      </c>
      <c r="AN4319" s="4">
        <f>ROUNDDOWN(N4319,0)</f>
        <v>43949</v>
      </c>
      <c r="AO4319" s="38" cm="1">
        <f t="array" ref="AO4319">_xlfn.ANCHORARRAY(AN4319)-1</f>
        <v>43948</v>
      </c>
    </row>
    <row r="4320" spans="1:41" x14ac:dyDescent="0.25">
      <c r="A4320">
        <v>20200427</v>
      </c>
      <c r="B4320" s="1" t="s">
        <v>132</v>
      </c>
      <c r="C4320">
        <v>14557</v>
      </c>
      <c r="D4320">
        <v>180476</v>
      </c>
      <c r="F4320">
        <v>536</v>
      </c>
      <c r="H4320">
        <v>115</v>
      </c>
      <c r="M4320" s="1" t="s">
        <v>28</v>
      </c>
      <c r="N4320" s="2">
        <v>43948</v>
      </c>
      <c r="O4320" s="1" t="s">
        <v>4390</v>
      </c>
      <c r="P4320" s="2">
        <v>43948.666666666664</v>
      </c>
      <c r="Q4320">
        <v>749</v>
      </c>
      <c r="S4320">
        <v>195033</v>
      </c>
      <c r="T4320">
        <v>195033</v>
      </c>
      <c r="U4320">
        <v>195033</v>
      </c>
      <c r="V4320">
        <v>53</v>
      </c>
      <c r="W4320">
        <v>11</v>
      </c>
      <c r="X4320">
        <v>0</v>
      </c>
      <c r="Y4320">
        <v>6600</v>
      </c>
      <c r="Z4320">
        <v>353</v>
      </c>
      <c r="AA4320">
        <v>6953</v>
      </c>
      <c r="AB4320" s="1">
        <f>Z4320/0.1</f>
        <v>3530</v>
      </c>
      <c r="AC4320" s="1">
        <f>AA4320-AB4320</f>
        <v>3423</v>
      </c>
      <c r="AD4320" s="1">
        <f>_xlfn.IFNA(INDEX($AV$2:$AV$53,MATCH(B4320,$AU$2:$AU$53,0)),1000)</f>
        <v>7797095</v>
      </c>
      <c r="AE4320" s="1">
        <f>C4320/AD4320*100000</f>
        <v>186.69773806783166</v>
      </c>
      <c r="AF4320" s="34">
        <f>IF(B4321=B4320,IFERROR((C4320/C4321)-1,0),0)</f>
        <v>2.4852154322726028E-2</v>
      </c>
      <c r="AG4320" s="35">
        <f>IFERROR(LOG(2)/LOG(1+(AF4320)),AF4320)</f>
        <v>28.235984396614729</v>
      </c>
      <c r="AH4320" s="35">
        <f>AVERAGE(Z4320:Z4326)</f>
        <v>252.85714285714286</v>
      </c>
      <c r="AJ4320" s="1">
        <f>Q4320/AD4320*100000</f>
        <v>9.6061417745968214</v>
      </c>
      <c r="AK4320" s="34">
        <f>IF(B4321=B4320,IFERROR((Q4320/Q4321)-1,0),0)</f>
        <v>1.4905149051490429E-2</v>
      </c>
      <c r="AL4320" s="35">
        <f>IFERROR(LOG(2)/LOG(1+(AK4320)),AK4320)</f>
        <v>46.849593469074527</v>
      </c>
      <c r="AM4320" s="35">
        <f>AVERAGE(W4320:W4326)</f>
        <v>17.142857142857142</v>
      </c>
      <c r="AN4320" s="4">
        <f>ROUNDDOWN(N4320,0)</f>
        <v>43948</v>
      </c>
      <c r="AO4320" s="38" cm="1">
        <f t="array" ref="AO4320">_xlfn.ANCHORARRAY(AN4320)-1</f>
        <v>43947</v>
      </c>
    </row>
    <row r="4321" spans="1:41" x14ac:dyDescent="0.25">
      <c r="A4321">
        <v>20200426</v>
      </c>
      <c r="B4321" s="1" t="s">
        <v>132</v>
      </c>
      <c r="C4321">
        <v>14204</v>
      </c>
      <c r="D4321">
        <v>173876</v>
      </c>
      <c r="F4321">
        <v>508</v>
      </c>
      <c r="H4321">
        <v>145</v>
      </c>
      <c r="M4321" s="1" t="s">
        <v>28</v>
      </c>
      <c r="N4321" s="2">
        <v>43947</v>
      </c>
      <c r="O4321" s="1" t="s">
        <v>4395</v>
      </c>
      <c r="P4321" s="2">
        <v>43947.666666666664</v>
      </c>
      <c r="Q4321">
        <v>738</v>
      </c>
      <c r="S4321">
        <v>188080</v>
      </c>
      <c r="T4321">
        <v>188080</v>
      </c>
      <c r="U4321">
        <v>188080</v>
      </c>
      <c r="V4321">
        <v>53</v>
      </c>
      <c r="W4321">
        <v>73</v>
      </c>
      <c r="X4321">
        <v>0</v>
      </c>
      <c r="Y4321">
        <v>1586</v>
      </c>
      <c r="Z4321">
        <v>106</v>
      </c>
      <c r="AA4321">
        <v>1692</v>
      </c>
      <c r="AB4321" s="1">
        <f>Z4321/0.1</f>
        <v>1060</v>
      </c>
      <c r="AC4321" s="1">
        <f>AA4321-AB4321</f>
        <v>632</v>
      </c>
      <c r="AD4321" s="1">
        <f>_xlfn.IFNA(INDEX($AV$2:$AV$53,MATCH(B4321,$AU$2:$AU$53,0)),1000)</f>
        <v>7797095</v>
      </c>
      <c r="AE4321" s="1">
        <f>C4321/AD4321*100000</f>
        <v>182.17041090303505</v>
      </c>
      <c r="AF4321" s="34">
        <f>IF(B4322=B4321,IFERROR((C4321/C4322)-1,0),0)</f>
        <v>7.5187969924812581E-3</v>
      </c>
      <c r="AG4321" s="35">
        <f>IFERROR(LOG(2)/LOG(1+(AF4321)),AF4321)</f>
        <v>92.534715926990856</v>
      </c>
      <c r="AH4321" s="35">
        <f>AVERAGE(Z4321:Z4327)</f>
        <v>249</v>
      </c>
      <c r="AJ4321" s="1">
        <f>Q4321/AD4321*100000</f>
        <v>9.4650635909912602</v>
      </c>
      <c r="AK4321" s="34">
        <f>IF(B4322=B4321,IFERROR((Q4321/Q4322)-1,0),0)</f>
        <v>0.10977443609022552</v>
      </c>
      <c r="AL4321" s="35">
        <f>IFERROR(LOG(2)/LOG(1+(AK4321)),AK4321)</f>
        <v>6.6548443059503626</v>
      </c>
      <c r="AM4321" s="35">
        <f>AVERAGE(W4321:W4327)</f>
        <v>17.571428571428573</v>
      </c>
      <c r="AN4321" s="4">
        <f>ROUNDDOWN(N4321,0)</f>
        <v>43947</v>
      </c>
      <c r="AO4321" s="38" cm="1">
        <f t="array" ref="AO4321">_xlfn.ANCHORARRAY(AN4321)-1</f>
        <v>43946</v>
      </c>
    </row>
    <row r="4322" spans="1:41" x14ac:dyDescent="0.25">
      <c r="A4322">
        <v>20200425</v>
      </c>
      <c r="B4322" s="1" t="s">
        <v>132</v>
      </c>
      <c r="C4322">
        <v>14098</v>
      </c>
      <c r="D4322">
        <v>172290</v>
      </c>
      <c r="F4322">
        <v>455</v>
      </c>
      <c r="H4322">
        <v>174</v>
      </c>
      <c r="M4322" s="1" t="s">
        <v>28</v>
      </c>
      <c r="N4322" s="2">
        <v>43946</v>
      </c>
      <c r="O4322" s="1" t="s">
        <v>4399</v>
      </c>
      <c r="P4322" s="2">
        <v>43946.666666666664</v>
      </c>
      <c r="Q4322">
        <v>665</v>
      </c>
      <c r="S4322">
        <v>186388</v>
      </c>
      <c r="T4322">
        <v>186388</v>
      </c>
      <c r="U4322">
        <v>186388</v>
      </c>
      <c r="V4322">
        <v>53</v>
      </c>
      <c r="W4322">
        <v>6</v>
      </c>
      <c r="X4322">
        <v>0</v>
      </c>
      <c r="Y4322">
        <v>3194</v>
      </c>
      <c r="Z4322">
        <v>165</v>
      </c>
      <c r="AA4322">
        <v>3359</v>
      </c>
      <c r="AB4322" s="1">
        <f>Z4322/0.1</f>
        <v>1650</v>
      </c>
      <c r="AC4322" s="1">
        <f>AA4322-AB4322</f>
        <v>1709</v>
      </c>
      <c r="AD4322" s="1">
        <f>_xlfn.IFNA(INDEX($AV$2:$AV$53,MATCH(B4322,$AU$2:$AU$53,0)),1000)</f>
        <v>7797095</v>
      </c>
      <c r="AE4322" s="1">
        <f>C4322/AD4322*100000</f>
        <v>180.81093022465419</v>
      </c>
      <c r="AF4322" s="34">
        <f>IF(B4323=B4322,IFERROR((C4322/C4323)-1,0),0)</f>
        <v>1.1842388573889417E-2</v>
      </c>
      <c r="AG4322" s="35">
        <f>IFERROR(LOG(2)/LOG(1+(AF4322)),AF4322)</f>
        <v>58.876921850602656</v>
      </c>
      <c r="AH4322" s="35">
        <f>AVERAGE(Z4322:Z4328)</f>
        <v>246.57142857142858</v>
      </c>
      <c r="AJ4322" s="1">
        <f>Q4322/AD4322*100000</f>
        <v>8.5288174634270852</v>
      </c>
      <c r="AK4322" s="34">
        <f>IF(B4323=B4322,IFERROR((Q4322/Q4323)-1,0),0)</f>
        <v>9.1047040971168336E-3</v>
      </c>
      <c r="AL4322" s="35">
        <f>IFERROR(LOG(2)/LOG(1+(AK4322)),AK4322)</f>
        <v>76.4767153938528</v>
      </c>
      <c r="AM4322" s="35">
        <f>AVERAGE(W4322:W4328)</f>
        <v>9.5714285714285712</v>
      </c>
      <c r="AN4322" s="4">
        <f>ROUNDDOWN(N4322,0)</f>
        <v>43946</v>
      </c>
      <c r="AO4322" s="38" cm="1">
        <f t="array" ref="AO4322">_xlfn.ANCHORARRAY(AN4322)-1</f>
        <v>43945</v>
      </c>
    </row>
    <row r="4323" spans="1:41" x14ac:dyDescent="0.25">
      <c r="A4323">
        <v>20200424</v>
      </c>
      <c r="B4323" s="1" t="s">
        <v>132</v>
      </c>
      <c r="C4323">
        <v>13933</v>
      </c>
      <c r="D4323">
        <v>169096</v>
      </c>
      <c r="F4323">
        <v>551</v>
      </c>
      <c r="H4323">
        <v>164</v>
      </c>
      <c r="M4323" s="1" t="s">
        <v>36</v>
      </c>
      <c r="N4323" s="2">
        <v>43945</v>
      </c>
      <c r="O4323" s="1" t="s">
        <v>4403</v>
      </c>
      <c r="P4323" s="2">
        <v>43945.666666666664</v>
      </c>
      <c r="Q4323">
        <v>659</v>
      </c>
      <c r="S4323">
        <v>183029</v>
      </c>
      <c r="T4323">
        <v>183029</v>
      </c>
      <c r="U4323">
        <v>183029</v>
      </c>
      <c r="V4323">
        <v>53</v>
      </c>
      <c r="W4323">
        <v>5</v>
      </c>
      <c r="X4323">
        <v>0</v>
      </c>
      <c r="Y4323">
        <v>6498</v>
      </c>
      <c r="Z4323">
        <v>344</v>
      </c>
      <c r="AA4323">
        <v>6842</v>
      </c>
      <c r="AB4323" s="1">
        <f>Z4323/0.1</f>
        <v>3440</v>
      </c>
      <c r="AC4323" s="1">
        <f>AA4323-AB4323</f>
        <v>3402</v>
      </c>
      <c r="AD4323" s="1">
        <f>_xlfn.IFNA(INDEX($AV$2:$AV$53,MATCH(B4323,$AU$2:$AU$53,0)),1000)</f>
        <v>7797095</v>
      </c>
      <c r="AE4323" s="1">
        <f>C4323/AD4323*100000</f>
        <v>178.69475747057075</v>
      </c>
      <c r="AF4323" s="34">
        <f>IF(B4324=B4323,IFERROR((C4323/C4324)-1,0),0)</f>
        <v>2.531459268526004E-2</v>
      </c>
      <c r="AG4323" s="35">
        <f>IFERROR(LOG(2)/LOG(1+(AF4323)),AF4323)</f>
        <v>27.726458173283454</v>
      </c>
      <c r="AH4323" s="35">
        <f>AVERAGE(Z4323:Z4329)</f>
        <v>247.14285714285714</v>
      </c>
      <c r="AJ4323" s="1">
        <f>Q4323/AD4323*100000</f>
        <v>8.45186572691496</v>
      </c>
      <c r="AK4323" s="34">
        <f>IF(B4324=B4323,IFERROR((Q4323/Q4324)-1,0),0)</f>
        <v>7.6452599388379117E-3</v>
      </c>
      <c r="AL4323" s="35">
        <f>IFERROR(LOG(2)/LOG(1+(AK4323)),AK4323)</f>
        <v>91.009784879962524</v>
      </c>
      <c r="AM4323" s="35">
        <f>AVERAGE(W4323:W4329)</f>
        <v>10.571428571428571</v>
      </c>
      <c r="AN4323" s="4">
        <f>ROUNDDOWN(N4323,0)</f>
        <v>43945</v>
      </c>
      <c r="AO4323" s="38" cm="1">
        <f t="array" ref="AO4323">_xlfn.ANCHORARRAY(AN4323)-1</f>
        <v>43944</v>
      </c>
    </row>
    <row r="4324" spans="1:41" x14ac:dyDescent="0.25">
      <c r="A4324">
        <v>20200423</v>
      </c>
      <c r="B4324" s="1" t="s">
        <v>132</v>
      </c>
      <c r="C4324">
        <v>13589</v>
      </c>
      <c r="D4324">
        <v>162598</v>
      </c>
      <c r="F4324">
        <v>544</v>
      </c>
      <c r="H4324">
        <v>151</v>
      </c>
      <c r="M4324" s="1" t="s">
        <v>36</v>
      </c>
      <c r="N4324" s="2">
        <v>43944</v>
      </c>
      <c r="O4324" s="1" t="s">
        <v>4407</v>
      </c>
      <c r="P4324" s="2">
        <v>43944.666666666664</v>
      </c>
      <c r="Q4324">
        <v>654</v>
      </c>
      <c r="S4324">
        <v>176187</v>
      </c>
      <c r="T4324">
        <v>176187</v>
      </c>
      <c r="U4324">
        <v>176187</v>
      </c>
      <c r="V4324">
        <v>53</v>
      </c>
      <c r="W4324">
        <v>7</v>
      </c>
      <c r="X4324">
        <v>0</v>
      </c>
      <c r="Y4324">
        <v>5160</v>
      </c>
      <c r="Z4324">
        <v>261</v>
      </c>
      <c r="AA4324">
        <v>5421</v>
      </c>
      <c r="AB4324" s="1">
        <f>Z4324/0.1</f>
        <v>2610</v>
      </c>
      <c r="AC4324" s="1">
        <f>AA4324-AB4324</f>
        <v>2811</v>
      </c>
      <c r="AD4324" s="1">
        <f>_xlfn.IFNA(INDEX($AV$2:$AV$53,MATCH(B4324,$AU$2:$AU$53,0)),1000)</f>
        <v>7797095</v>
      </c>
      <c r="AE4324" s="1">
        <f>C4324/AD4324*100000</f>
        <v>174.28285791054233</v>
      </c>
      <c r="AF4324" s="34">
        <f>IF(B4325=B4324,IFERROR((C4324/C4325)-1,0),0)</f>
        <v>1.9582833133253263E-2</v>
      </c>
      <c r="AG4324" s="35">
        <f>IFERROR(LOG(2)/LOG(1+(AF4324)),AF4324)</f>
        <v>35.741107107615441</v>
      </c>
      <c r="AH4324" s="35">
        <f>AVERAGE(Z4324:Z4330)</f>
        <v>246.71428571428572</v>
      </c>
      <c r="AJ4324" s="1">
        <f>Q4324/AD4324*100000</f>
        <v>8.3877392798215222</v>
      </c>
      <c r="AK4324" s="34">
        <f>IF(B4325=B4324,IFERROR((Q4324/Q4325)-1,0),0)</f>
        <v>1.0819165378670892E-2</v>
      </c>
      <c r="AL4324" s="35">
        <f>IFERROR(LOG(2)/LOG(1+(AK4324)),AK4324)</f>
        <v>64.41255569735273</v>
      </c>
      <c r="AM4324" s="35">
        <f>AVERAGE(W4324:W4330)</f>
        <v>11.857142857142858</v>
      </c>
      <c r="AN4324" s="4">
        <f>ROUNDDOWN(N4324,0)</f>
        <v>43944</v>
      </c>
      <c r="AO4324" s="38" cm="1">
        <f t="array" ref="AO4324">_xlfn.ANCHORARRAY(AN4324)-1</f>
        <v>43943</v>
      </c>
    </row>
    <row r="4325" spans="1:41" x14ac:dyDescent="0.25">
      <c r="A4325">
        <v>20200422</v>
      </c>
      <c r="B4325" s="1" t="s">
        <v>132</v>
      </c>
      <c r="C4325">
        <v>13328</v>
      </c>
      <c r="D4325">
        <v>157438</v>
      </c>
      <c r="F4325">
        <v>543</v>
      </c>
      <c r="H4325">
        <v>161</v>
      </c>
      <c r="M4325" s="1" t="s">
        <v>36</v>
      </c>
      <c r="N4325" s="2">
        <v>43943</v>
      </c>
      <c r="O4325" s="1" t="s">
        <v>4411</v>
      </c>
      <c r="P4325" s="2">
        <v>43943.666666666664</v>
      </c>
      <c r="Q4325">
        <v>647</v>
      </c>
      <c r="S4325">
        <v>170766</v>
      </c>
      <c r="T4325">
        <v>170766</v>
      </c>
      <c r="U4325">
        <v>170766</v>
      </c>
      <c r="V4325">
        <v>53</v>
      </c>
      <c r="W4325">
        <v>7</v>
      </c>
      <c r="X4325">
        <v>0</v>
      </c>
      <c r="Y4325">
        <v>4969</v>
      </c>
      <c r="Z4325">
        <v>277</v>
      </c>
      <c r="AA4325">
        <v>5246</v>
      </c>
      <c r="AB4325" s="1">
        <f>Z4325/0.1</f>
        <v>2770</v>
      </c>
      <c r="AC4325" s="1">
        <f>AA4325-AB4325</f>
        <v>2476</v>
      </c>
      <c r="AD4325" s="1">
        <f>_xlfn.IFNA(INDEX($AV$2:$AV$53,MATCH(B4325,$AU$2:$AU$53,0)),1000)</f>
        <v>7797095</v>
      </c>
      <c r="AE4325" s="1">
        <f>C4325/AD4325*100000</f>
        <v>170.93545737226492</v>
      </c>
      <c r="AF4325" s="34">
        <f>IF(B4326=B4325,IFERROR((C4325/C4326)-1,0),0)</f>
        <v>2.1224427246954169E-2</v>
      </c>
      <c r="AG4325" s="35">
        <f>IFERROR(LOG(2)/LOG(1+(AF4325)),AF4325)</f>
        <v>33.003352708122414</v>
      </c>
      <c r="AH4325" s="35">
        <f>AVERAGE(Z4325:Z4331)</f>
        <v>252.85714285714286</v>
      </c>
      <c r="AJ4325" s="1">
        <f>Q4325/AD4325*100000</f>
        <v>8.297962253890713</v>
      </c>
      <c r="AK4325" s="34">
        <f>IF(B4326=B4325,IFERROR((Q4325/Q4326)-1,0),0)</f>
        <v>1.0937500000000044E-2</v>
      </c>
      <c r="AL4325" s="35">
        <f>IFERROR(LOG(2)/LOG(1+(AK4325)),AK4325)</f>
        <v>63.719401755113175</v>
      </c>
      <c r="AM4325" s="35">
        <f>AVERAGE(W4325:W4331)</f>
        <v>13.714285714285714</v>
      </c>
      <c r="AN4325" s="4">
        <f>ROUNDDOWN(N4325,0)</f>
        <v>43943</v>
      </c>
      <c r="AO4325" s="38" cm="1">
        <f t="array" ref="AO4325">_xlfn.ANCHORARRAY(AN4325)-1</f>
        <v>43942</v>
      </c>
    </row>
    <row r="4326" spans="1:41" x14ac:dyDescent="0.25">
      <c r="A4326">
        <v>20200421</v>
      </c>
      <c r="B4326" s="1" t="s">
        <v>132</v>
      </c>
      <c r="C4326">
        <v>13051</v>
      </c>
      <c r="D4326">
        <v>152469</v>
      </c>
      <c r="F4326">
        <v>503</v>
      </c>
      <c r="H4326">
        <v>161</v>
      </c>
      <c r="M4326" s="1" t="s">
        <v>36</v>
      </c>
      <c r="N4326" s="2">
        <v>43942</v>
      </c>
      <c r="O4326" s="1" t="s">
        <v>4415</v>
      </c>
      <c r="P4326" s="2">
        <v>43942.666666666664</v>
      </c>
      <c r="Q4326">
        <v>640</v>
      </c>
      <c r="S4326">
        <v>165520</v>
      </c>
      <c r="T4326">
        <v>165520</v>
      </c>
      <c r="U4326">
        <v>165520</v>
      </c>
      <c r="V4326">
        <v>53</v>
      </c>
      <c r="W4326">
        <v>11</v>
      </c>
      <c r="X4326">
        <v>0</v>
      </c>
      <c r="Y4326">
        <v>4806</v>
      </c>
      <c r="Z4326">
        <v>264</v>
      </c>
      <c r="AA4326">
        <v>5070</v>
      </c>
      <c r="AB4326" s="1">
        <f>Z4326/0.1</f>
        <v>2640</v>
      </c>
      <c r="AC4326" s="1">
        <f>AA4326-AB4326</f>
        <v>2430</v>
      </c>
      <c r="AD4326" s="1">
        <f>_xlfn.IFNA(INDEX($AV$2:$AV$53,MATCH(B4326,$AU$2:$AU$53,0)),1000)</f>
        <v>7797095</v>
      </c>
      <c r="AE4326" s="1">
        <f>C4326/AD4326*100000</f>
        <v>167.38285220328854</v>
      </c>
      <c r="AF4326" s="34">
        <f>IF(B4327=B4326,IFERROR((C4326/C4327)-1,0),0)</f>
        <v>2.0645968561820549E-2</v>
      </c>
      <c r="AG4326" s="35">
        <f>IFERROR(LOG(2)/LOG(1+(AF4326)),AF4326)</f>
        <v>33.918396964101817</v>
      </c>
      <c r="AH4326" s="35">
        <f>AVERAGE(Z4326:Z4332)</f>
        <v>259.57142857142856</v>
      </c>
      <c r="AJ4326" s="1">
        <f>Q4326/AD4326*100000</f>
        <v>8.2081852279599001</v>
      </c>
      <c r="AK4326" s="34">
        <f>IF(B4327=B4326,IFERROR((Q4326/Q4327)-1,0),0)</f>
        <v>1.7488076311605649E-2</v>
      </c>
      <c r="AL4326" s="35">
        <f>IFERROR(LOG(2)/LOG(1+(AK4326)),AK4326)</f>
        <v>39.980988227567281</v>
      </c>
      <c r="AM4326" s="35">
        <f>AVERAGE(W4326:W4332)</f>
        <v>14</v>
      </c>
      <c r="AN4326" s="4">
        <f>ROUNDDOWN(N4326,0)</f>
        <v>43942</v>
      </c>
      <c r="AO4326" s="38" cm="1">
        <f t="array" ref="AO4326">_xlfn.ANCHORARRAY(AN4326)-1</f>
        <v>43941</v>
      </c>
    </row>
    <row r="4327" spans="1:41" x14ac:dyDescent="0.25">
      <c r="A4327">
        <v>20200420</v>
      </c>
      <c r="B4327" s="1" t="s">
        <v>132</v>
      </c>
      <c r="C4327">
        <v>12787</v>
      </c>
      <c r="D4327">
        <v>147663</v>
      </c>
      <c r="F4327">
        <v>403</v>
      </c>
      <c r="H4327">
        <v>122</v>
      </c>
      <c r="M4327" s="1" t="s">
        <v>36</v>
      </c>
      <c r="N4327" s="2">
        <v>43941</v>
      </c>
      <c r="O4327" s="1" t="s">
        <v>4418</v>
      </c>
      <c r="P4327" s="2">
        <v>43941.666666666664</v>
      </c>
      <c r="Q4327">
        <v>629</v>
      </c>
      <c r="S4327">
        <v>160450</v>
      </c>
      <c r="T4327">
        <v>160450</v>
      </c>
      <c r="U4327">
        <v>160450</v>
      </c>
      <c r="V4327">
        <v>53</v>
      </c>
      <c r="W4327">
        <v>14</v>
      </c>
      <c r="X4327">
        <v>0</v>
      </c>
      <c r="Y4327">
        <v>4350</v>
      </c>
      <c r="Z4327">
        <v>326</v>
      </c>
      <c r="AA4327">
        <v>4676</v>
      </c>
      <c r="AB4327" s="1">
        <f>Z4327/0.1</f>
        <v>3260</v>
      </c>
      <c r="AC4327" s="1">
        <f>AA4327-AB4327</f>
        <v>1416</v>
      </c>
      <c r="AD4327" s="1">
        <f>_xlfn.IFNA(INDEX($AV$2:$AV$53,MATCH(B4327,$AU$2:$AU$53,0)),1000)</f>
        <v>7797095</v>
      </c>
      <c r="AE4327" s="1">
        <f>C4327/AD4327*100000</f>
        <v>163.99697579675507</v>
      </c>
      <c r="AF4327" s="34">
        <f>IF(B4328=B4327,IFERROR((C4327/C4328)-1,0),0)</f>
        <v>2.6161624267715178E-2</v>
      </c>
      <c r="AG4327" s="35">
        <f>IFERROR(LOG(2)/LOG(1+(AF4327)),AF4327)</f>
        <v>26.839888681665801</v>
      </c>
      <c r="AH4327" s="35">
        <f>AVERAGE(Z4327:Z4333)</f>
        <v>263.42857142857144</v>
      </c>
      <c r="AJ4327" s="1">
        <f>Q4327/AD4327*100000</f>
        <v>8.0671070443543407</v>
      </c>
      <c r="AK4327" s="34">
        <f>IF(B4328=B4327,IFERROR((Q4327/Q4328)-1,0),0)</f>
        <v>2.2764227642276369E-2</v>
      </c>
      <c r="AL4327" s="35">
        <f>IFERROR(LOG(2)/LOG(1+(AK4327)),AK4327)</f>
        <v>30.794238862816893</v>
      </c>
      <c r="AM4327" s="35">
        <f>AVERAGE(W4327:W4333)</f>
        <v>14.714285714285714</v>
      </c>
      <c r="AN4327" s="4">
        <f>ROUNDDOWN(N4327,0)</f>
        <v>43941</v>
      </c>
      <c r="AO4327" s="38" cm="1">
        <f t="array" ref="AO4327">_xlfn.ANCHORARRAY(AN4327)-1</f>
        <v>43940</v>
      </c>
    </row>
    <row r="4328" spans="1:41" x14ac:dyDescent="0.25">
      <c r="A4328">
        <v>20200419</v>
      </c>
      <c r="B4328" s="1" t="s">
        <v>132</v>
      </c>
      <c r="C4328">
        <v>12461</v>
      </c>
      <c r="D4328">
        <v>143313</v>
      </c>
      <c r="F4328">
        <v>586</v>
      </c>
      <c r="H4328">
        <v>193</v>
      </c>
      <c r="M4328" s="1" t="s">
        <v>36</v>
      </c>
      <c r="N4328" s="2">
        <v>43940</v>
      </c>
      <c r="O4328" s="1" t="s">
        <v>4422</v>
      </c>
      <c r="P4328" s="2">
        <v>43940.666666666664</v>
      </c>
      <c r="Q4328">
        <v>615</v>
      </c>
      <c r="S4328">
        <v>155774</v>
      </c>
      <c r="T4328">
        <v>155774</v>
      </c>
      <c r="U4328">
        <v>155774</v>
      </c>
      <c r="V4328">
        <v>53</v>
      </c>
      <c r="W4328">
        <v>17</v>
      </c>
      <c r="X4328">
        <v>0</v>
      </c>
      <c r="Y4328">
        <v>1432</v>
      </c>
      <c r="Z4328">
        <v>89</v>
      </c>
      <c r="AA4328">
        <v>1521</v>
      </c>
      <c r="AB4328" s="1">
        <f>Z4328/0.1</f>
        <v>890</v>
      </c>
      <c r="AC4328" s="1">
        <f>AA4328-AB4328</f>
        <v>631</v>
      </c>
      <c r="AD4328" s="1">
        <f>_xlfn.IFNA(INDEX($AV$2:$AV$53,MATCH(B4328,$AU$2:$AU$53,0)),1000)</f>
        <v>7797095</v>
      </c>
      <c r="AE4328" s="1">
        <f>C4328/AD4328*100000</f>
        <v>159.81593144626299</v>
      </c>
      <c r="AF4328" s="34">
        <f>IF(B4329=B4328,IFERROR((C4328/C4329)-1,0),0)</f>
        <v>7.1936631102489379E-3</v>
      </c>
      <c r="AG4328" s="35">
        <f>IFERROR(LOG(2)/LOG(1+(AF4328)),AF4328)</f>
        <v>96.701405824194424</v>
      </c>
      <c r="AH4328" s="35">
        <f>AVERAGE(Z4328:Z4334)</f>
        <v>267.57142857142856</v>
      </c>
      <c r="AJ4328" s="1">
        <f>Q4328/AD4328*100000</f>
        <v>7.8875529924927177</v>
      </c>
      <c r="AK4328" s="34">
        <f>IF(B4329=B4328,IFERROR((Q4328/Q4329)-1,0),0)</f>
        <v>2.8428093645485042E-2</v>
      </c>
      <c r="AL4328" s="35">
        <f>IFERROR(LOG(2)/LOG(1+(AK4328)),AK4328)</f>
        <v>24.727425858036355</v>
      </c>
      <c r="AM4328" s="35">
        <f>AVERAGE(W4328:W4334)</f>
        <v>15.142857142857142</v>
      </c>
      <c r="AN4328" s="4">
        <f>ROUNDDOWN(N4328,0)</f>
        <v>43940</v>
      </c>
      <c r="AO4328" s="38" cm="1">
        <f t="array" ref="AO4328">_xlfn.ANCHORARRAY(AN4328)-1</f>
        <v>43939</v>
      </c>
    </row>
    <row r="4329" spans="1:41" x14ac:dyDescent="0.25">
      <c r="A4329">
        <v>20200418</v>
      </c>
      <c r="B4329" s="1" t="s">
        <v>132</v>
      </c>
      <c r="C4329">
        <v>12372</v>
      </c>
      <c r="D4329">
        <v>141881</v>
      </c>
      <c r="F4329">
        <v>518</v>
      </c>
      <c r="H4329">
        <v>155</v>
      </c>
      <c r="M4329" s="1" t="s">
        <v>36</v>
      </c>
      <c r="N4329" s="2">
        <v>43939</v>
      </c>
      <c r="O4329" s="1" t="s">
        <v>4426</v>
      </c>
      <c r="P4329" s="2">
        <v>43939.666666666664</v>
      </c>
      <c r="Q4329">
        <v>598</v>
      </c>
      <c r="S4329">
        <v>154253</v>
      </c>
      <c r="T4329">
        <v>154253</v>
      </c>
      <c r="U4329">
        <v>154253</v>
      </c>
      <c r="V4329">
        <v>53</v>
      </c>
      <c r="W4329">
        <v>13</v>
      </c>
      <c r="X4329">
        <v>0</v>
      </c>
      <c r="Y4329">
        <v>2056</v>
      </c>
      <c r="Z4329">
        <v>169</v>
      </c>
      <c r="AA4329">
        <v>2225</v>
      </c>
      <c r="AB4329" s="1">
        <f>Z4329/0.1</f>
        <v>1690</v>
      </c>
      <c r="AC4329" s="1">
        <f>AA4329-AB4329</f>
        <v>535</v>
      </c>
      <c r="AD4329" s="1">
        <f>_xlfn.IFNA(INDEX($AV$2:$AV$53,MATCH(B4329,$AU$2:$AU$53,0)),1000)</f>
        <v>7797095</v>
      </c>
      <c r="AE4329" s="1">
        <f>C4329/AD4329*100000</f>
        <v>158.67448068799982</v>
      </c>
      <c r="AF4329" s="34">
        <f>IF(B4330=B4329,IFERROR((C4329/C4330)-1,0),0)</f>
        <v>1.3849053511431508E-2</v>
      </c>
      <c r="AG4329" s="35">
        <f>IFERROR(LOG(2)/LOG(1+(AF4329)),AF4329)</f>
        <v>50.395927320318535</v>
      </c>
      <c r="AH4329" s="35">
        <f>AVERAGE(Z4329:Z4335)</f>
        <v>266.85714285714283</v>
      </c>
      <c r="AJ4329" s="1">
        <f>Q4329/AD4329*100000</f>
        <v>7.6695230723750321</v>
      </c>
      <c r="AK4329" s="34">
        <f>IF(B4330=B4329,IFERROR((Q4329/Q4330)-1,0),0)</f>
        <v>2.2222222222222143E-2</v>
      </c>
      <c r="AL4329" s="35">
        <f>IFERROR(LOG(2)/LOG(1+(AK4329)),AK4329)</f>
        <v>31.536927174263599</v>
      </c>
      <c r="AM4329" s="35">
        <f>AVERAGE(W4329:W4335)</f>
        <v>14.857142857142858</v>
      </c>
      <c r="AN4329" s="4">
        <f>ROUNDDOWN(N4329,0)</f>
        <v>43939</v>
      </c>
      <c r="AO4329" s="38" cm="1">
        <f t="array" ref="AO4329">_xlfn.ANCHORARRAY(AN4329)-1</f>
        <v>43938</v>
      </c>
    </row>
    <row r="4330" spans="1:41" x14ac:dyDescent="0.25">
      <c r="A4330">
        <v>20200417</v>
      </c>
      <c r="B4330" s="1" t="s">
        <v>132</v>
      </c>
      <c r="C4330">
        <v>12203</v>
      </c>
      <c r="D4330">
        <v>139825</v>
      </c>
      <c r="F4330">
        <v>622</v>
      </c>
      <c r="H4330">
        <v>195</v>
      </c>
      <c r="M4330" s="1" t="s">
        <v>36</v>
      </c>
      <c r="N4330" s="2">
        <v>43938</v>
      </c>
      <c r="O4330" s="1" t="s">
        <v>4430</v>
      </c>
      <c r="P4330" s="2">
        <v>43938.666666666664</v>
      </c>
      <c r="Q4330">
        <v>585</v>
      </c>
      <c r="S4330">
        <v>152028</v>
      </c>
      <c r="T4330">
        <v>152028</v>
      </c>
      <c r="U4330">
        <v>152028</v>
      </c>
      <c r="V4330">
        <v>53</v>
      </c>
      <c r="W4330">
        <v>14</v>
      </c>
      <c r="X4330">
        <v>0</v>
      </c>
      <c r="Y4330">
        <v>4028</v>
      </c>
      <c r="Z4330">
        <v>341</v>
      </c>
      <c r="AA4330">
        <v>4369</v>
      </c>
      <c r="AB4330" s="1">
        <f>Z4330/0.1</f>
        <v>3410</v>
      </c>
      <c r="AC4330" s="1">
        <f>AA4330-AB4330</f>
        <v>959</v>
      </c>
      <c r="AD4330" s="1">
        <f>_xlfn.IFNA(INDEX($AV$2:$AV$53,MATCH(B4330,$AU$2:$AU$53,0)),1000)</f>
        <v>7797095</v>
      </c>
      <c r="AE4330" s="1">
        <f>C4330/AD4330*100000</f>
        <v>156.50700677624167</v>
      </c>
      <c r="AF4330" s="34">
        <f>IF(B4331=B4330,IFERROR((C4330/C4331)-1,0),0)</f>
        <v>2.8747260158489274E-2</v>
      </c>
      <c r="AG4330" s="35">
        <f>IFERROR(LOG(2)/LOG(1+(AF4330)),AF4330)</f>
        <v>24.456701498097189</v>
      </c>
      <c r="AH4330" s="35">
        <f>AVERAGE(Z4330:Z4336)</f>
        <v>264.71428571428572</v>
      </c>
      <c r="AJ4330" s="1">
        <f>Q4330/AD4330*100000</f>
        <v>7.5027943099320966</v>
      </c>
      <c r="AK4330" s="34">
        <f>IF(B4331=B4330,IFERROR((Q4330/Q4331)-1,0),0)</f>
        <v>2.4518388791593626E-2</v>
      </c>
      <c r="AL4330" s="35">
        <f>IFERROR(LOG(2)/LOG(1+(AK4330)),AK4330)</f>
        <v>28.615677313816658</v>
      </c>
      <c r="AM4330" s="35">
        <f>AVERAGE(W4330:W4336)</f>
        <v>15.571428571428571</v>
      </c>
      <c r="AN4330" s="4">
        <f>ROUNDDOWN(N4330,0)</f>
        <v>43938</v>
      </c>
      <c r="AO4330" s="38" cm="1">
        <f t="array" ref="AO4330">_xlfn.ANCHORARRAY(AN4330)-1</f>
        <v>43937</v>
      </c>
    </row>
    <row r="4331" spans="1:41" x14ac:dyDescent="0.25">
      <c r="A4331">
        <v>20200416</v>
      </c>
      <c r="B4331" s="1" t="s">
        <v>132</v>
      </c>
      <c r="C4331">
        <v>11862</v>
      </c>
      <c r="D4331">
        <v>135797</v>
      </c>
      <c r="F4331">
        <v>595</v>
      </c>
      <c r="H4331">
        <v>196</v>
      </c>
      <c r="M4331" s="1" t="s">
        <v>36</v>
      </c>
      <c r="N4331" s="2">
        <v>43937</v>
      </c>
      <c r="O4331" s="1" t="s">
        <v>4434</v>
      </c>
      <c r="P4331" s="2">
        <v>43937.666666666664</v>
      </c>
      <c r="Q4331">
        <v>571</v>
      </c>
      <c r="S4331">
        <v>147659</v>
      </c>
      <c r="T4331">
        <v>147659</v>
      </c>
      <c r="U4331">
        <v>147659</v>
      </c>
      <c r="V4331">
        <v>53</v>
      </c>
      <c r="W4331">
        <v>20</v>
      </c>
      <c r="X4331">
        <v>0</v>
      </c>
      <c r="Y4331">
        <v>3968</v>
      </c>
      <c r="Z4331">
        <v>304</v>
      </c>
      <c r="AA4331">
        <v>4272</v>
      </c>
      <c r="AB4331" s="1">
        <f>Z4331/0.1</f>
        <v>3040</v>
      </c>
      <c r="AC4331" s="1">
        <f>AA4331-AB4331</f>
        <v>1232</v>
      </c>
      <c r="AD4331" s="1">
        <f>_xlfn.IFNA(INDEX($AV$2:$AV$53,MATCH(B4331,$AU$2:$AU$53,0)),1000)</f>
        <v>7797095</v>
      </c>
      <c r="AE4331" s="1">
        <f>C4331/AD4331*100000</f>
        <v>152.13358308446928</v>
      </c>
      <c r="AF4331" s="34">
        <f>IF(B4332=B4331,IFERROR((C4331/C4332)-1,0),0)</f>
        <v>2.6302128395916169E-2</v>
      </c>
      <c r="AG4331" s="35">
        <f>IFERROR(LOG(2)/LOG(1+(AF4331)),AF4331)</f>
        <v>26.698347370799247</v>
      </c>
      <c r="AH4331" s="35">
        <f>AVERAGE(Z4331:Z4337)</f>
        <v>259</v>
      </c>
      <c r="AJ4331" s="1">
        <f>Q4331/AD4331*100000</f>
        <v>7.3232402580704745</v>
      </c>
      <c r="AK4331" s="34">
        <f>IF(B4332=B4331,IFERROR((Q4331/Q4332)-1,0),0)</f>
        <v>3.6297640653357499E-2</v>
      </c>
      <c r="AL4331" s="35">
        <f>IFERROR(LOG(2)/LOG(1+(AK4331)),AK4331)</f>
        <v>19.440718979407961</v>
      </c>
      <c r="AM4331" s="35">
        <f>AVERAGE(W4331:W4337)</f>
        <v>16</v>
      </c>
      <c r="AN4331" s="4">
        <f>ROUNDDOWN(N4331,0)</f>
        <v>43937</v>
      </c>
      <c r="AO4331" s="38" cm="1">
        <f t="array" ref="AO4331">_xlfn.ANCHORARRAY(AN4331)-1</f>
        <v>43936</v>
      </c>
    </row>
    <row r="4332" spans="1:41" x14ac:dyDescent="0.25">
      <c r="A4332">
        <v>20200415</v>
      </c>
      <c r="B4332" s="1" t="s">
        <v>132</v>
      </c>
      <c r="C4332">
        <v>11558</v>
      </c>
      <c r="D4332">
        <v>131829</v>
      </c>
      <c r="F4332">
        <v>645</v>
      </c>
      <c r="H4332">
        <v>194</v>
      </c>
      <c r="M4332" s="1" t="s">
        <v>36</v>
      </c>
      <c r="N4332" s="2">
        <v>43936</v>
      </c>
      <c r="O4332" s="1" t="s">
        <v>4437</v>
      </c>
      <c r="P4332" s="2">
        <v>43936.666666666664</v>
      </c>
      <c r="Q4332">
        <v>551</v>
      </c>
      <c r="S4332">
        <v>143387</v>
      </c>
      <c r="T4332">
        <v>143387</v>
      </c>
      <c r="U4332">
        <v>143387</v>
      </c>
      <c r="V4332">
        <v>53</v>
      </c>
      <c r="W4332">
        <v>9</v>
      </c>
      <c r="X4332">
        <v>0</v>
      </c>
      <c r="Y4332">
        <v>3792</v>
      </c>
      <c r="Z4332">
        <v>324</v>
      </c>
      <c r="AA4332">
        <v>4116</v>
      </c>
      <c r="AB4332" s="1">
        <f>Z4332/0.1</f>
        <v>3240</v>
      </c>
      <c r="AC4332" s="1">
        <f>AA4332-AB4332</f>
        <v>876</v>
      </c>
      <c r="AD4332" s="1">
        <f>_xlfn.IFNA(INDEX($AV$2:$AV$53,MATCH(B4332,$AU$2:$AU$53,0)),1000)</f>
        <v>7797095</v>
      </c>
      <c r="AE4332" s="1">
        <f>C4332/AD4332*100000</f>
        <v>148.23469510118832</v>
      </c>
      <c r="AF4332" s="34">
        <f>IF(B4333=B4332,IFERROR((C4332/C4333)-1,0),0)</f>
        <v>2.8841018337190771E-2</v>
      </c>
      <c r="AG4332" s="35">
        <f>IFERROR(LOG(2)/LOG(1+(AF4332)),AF4332)</f>
        <v>24.378312206884498</v>
      </c>
      <c r="AH4332" s="35">
        <f>AVERAGE(Z4332:Z4338)</f>
        <v>267.28571428571428</v>
      </c>
      <c r="AJ4332" s="1">
        <f>Q4332/AD4332*100000</f>
        <v>7.0667344696967263</v>
      </c>
      <c r="AK4332" s="34">
        <f>IF(B4333=B4332,IFERROR((Q4332/Q4333)-1,0),0)</f>
        <v>1.6605166051660625E-2</v>
      </c>
      <c r="AL4332" s="35">
        <f>IFERROR(LOG(2)/LOG(1+(AK4332)),AK4332)</f>
        <v>42.088485859331463</v>
      </c>
      <c r="AM4332" s="35">
        <f>AVERAGE(W4332:W4338)</f>
        <v>15.428571428571429</v>
      </c>
      <c r="AN4332" s="4">
        <f>ROUNDDOWN(N4332,0)</f>
        <v>43936</v>
      </c>
      <c r="AO4332" s="38" cm="1">
        <f t="array" ref="AO4332">_xlfn.ANCHORARRAY(AN4332)-1</f>
        <v>43935</v>
      </c>
    </row>
    <row r="4333" spans="1:41" x14ac:dyDescent="0.25">
      <c r="A4333">
        <v>20200414</v>
      </c>
      <c r="B4333" s="1" t="s">
        <v>132</v>
      </c>
      <c r="C4333">
        <v>11234</v>
      </c>
      <c r="D4333">
        <v>128037</v>
      </c>
      <c r="F4333">
        <v>387</v>
      </c>
      <c r="H4333">
        <v>98</v>
      </c>
      <c r="M4333" s="1" t="s">
        <v>36</v>
      </c>
      <c r="N4333" s="2">
        <v>43935</v>
      </c>
      <c r="O4333" s="1" t="s">
        <v>4440</v>
      </c>
      <c r="P4333" s="2">
        <v>43935.666666666664</v>
      </c>
      <c r="Q4333">
        <v>542</v>
      </c>
      <c r="S4333">
        <v>139271</v>
      </c>
      <c r="T4333">
        <v>139271</v>
      </c>
      <c r="U4333">
        <v>139271</v>
      </c>
      <c r="V4333">
        <v>53</v>
      </c>
      <c r="W4333">
        <v>16</v>
      </c>
      <c r="X4333">
        <v>0</v>
      </c>
      <c r="Y4333">
        <v>3932</v>
      </c>
      <c r="Z4333">
        <v>291</v>
      </c>
      <c r="AA4333">
        <v>4223</v>
      </c>
      <c r="AB4333" s="1">
        <f>Z4333/0.1</f>
        <v>2910</v>
      </c>
      <c r="AC4333" s="1">
        <f>AA4333-AB4333</f>
        <v>1313</v>
      </c>
      <c r="AD4333" s="1">
        <f>_xlfn.IFNA(INDEX($AV$2:$AV$53,MATCH(B4333,$AU$2:$AU$53,0)),1000)</f>
        <v>7797095</v>
      </c>
      <c r="AE4333" s="1">
        <f>C4333/AD4333*100000</f>
        <v>144.07930132953362</v>
      </c>
      <c r="AF4333" s="34">
        <f>IF(B4334=B4333,IFERROR((C4333/C4334)-1,0),0)</f>
        <v>2.6592342136525726E-2</v>
      </c>
      <c r="AG4333" s="35">
        <f>IFERROR(LOG(2)/LOG(1+(AF4333)),AF4333)</f>
        <v>26.410726359896195</v>
      </c>
      <c r="AH4333" s="35">
        <f>AVERAGE(Z4333:Z4339)</f>
        <v>269.71428571428572</v>
      </c>
      <c r="AJ4333" s="1">
        <f>Q4333/AD4333*100000</f>
        <v>6.9513068649285401</v>
      </c>
      <c r="AK4333" s="34">
        <f>IF(B4334=B4333,IFERROR((Q4333/Q4334)-1,0),0)</f>
        <v>3.041825095057038E-2</v>
      </c>
      <c r="AL4333" s="35">
        <f>IFERROR(LOG(2)/LOG(1+(AK4333)),AK4333)</f>
        <v>23.132056343022125</v>
      </c>
      <c r="AM4333" s="35">
        <f>AVERAGE(W4333:W4339)</f>
        <v>16.142857142857142</v>
      </c>
      <c r="AN4333" s="4">
        <f>ROUNDDOWN(N4333,0)</f>
        <v>43935</v>
      </c>
      <c r="AO4333" s="38" cm="1">
        <f t="array" ref="AO4333">_xlfn.ANCHORARRAY(AN4333)-1</f>
        <v>43934</v>
      </c>
    </row>
    <row r="4334" spans="1:41" x14ac:dyDescent="0.25">
      <c r="A4334">
        <v>20200413</v>
      </c>
      <c r="B4334" s="1" t="s">
        <v>132</v>
      </c>
      <c r="C4334">
        <v>10943</v>
      </c>
      <c r="D4334">
        <v>124105</v>
      </c>
      <c r="F4334">
        <v>527</v>
      </c>
      <c r="H4334">
        <v>166</v>
      </c>
      <c r="M4334" s="1" t="s">
        <v>36</v>
      </c>
      <c r="N4334" s="2">
        <v>43934</v>
      </c>
      <c r="O4334" s="1" t="s">
        <v>4443</v>
      </c>
      <c r="P4334" s="2">
        <v>43934.666666666664</v>
      </c>
      <c r="Q4334">
        <v>526</v>
      </c>
      <c r="S4334">
        <v>135048</v>
      </c>
      <c r="T4334">
        <v>135048</v>
      </c>
      <c r="U4334">
        <v>135048</v>
      </c>
      <c r="V4334">
        <v>53</v>
      </c>
      <c r="W4334">
        <v>17</v>
      </c>
      <c r="X4334">
        <v>0</v>
      </c>
      <c r="Y4334">
        <v>3777</v>
      </c>
      <c r="Z4334">
        <v>355</v>
      </c>
      <c r="AA4334">
        <v>4132</v>
      </c>
      <c r="AB4334" s="1">
        <f>Z4334/0.1</f>
        <v>3550</v>
      </c>
      <c r="AC4334" s="1">
        <f>AA4334-AB4334</f>
        <v>582</v>
      </c>
      <c r="AD4334" s="1">
        <f>_xlfn.IFNA(INDEX($AV$2:$AV$53,MATCH(B4334,$AU$2:$AU$53,0)),1000)</f>
        <v>7797095</v>
      </c>
      <c r="AE4334" s="1">
        <f>C4334/AD4334*100000</f>
        <v>140.34714210869561</v>
      </c>
      <c r="AF4334" s="34">
        <f>IF(B4335=B4334,IFERROR((C4334/C4335)-1,0),0)</f>
        <v>3.3528522856063558E-2</v>
      </c>
      <c r="AG4334" s="35">
        <f>IFERROR(LOG(2)/LOG(1+(AF4334)),AF4334)</f>
        <v>21.018027426618897</v>
      </c>
      <c r="AH4334" s="35">
        <f>AVERAGE(Z4334:Z4340)</f>
        <v>286.57142857142856</v>
      </c>
      <c r="AJ4334" s="1">
        <f>Q4334/AD4334*100000</f>
        <v>6.7461022342295438</v>
      </c>
      <c r="AK4334" s="34">
        <f>IF(B4335=B4334,IFERROR((Q4334/Q4335)-1,0),0)</f>
        <v>3.3398821218074692E-2</v>
      </c>
      <c r="AL4334" s="35">
        <f>IFERROR(LOG(2)/LOG(1+(AK4334)),AK4334)</f>
        <v>21.098318002626328</v>
      </c>
      <c r="AM4334" s="35">
        <f>AVERAGE(W4334:W4340)</f>
        <v>17</v>
      </c>
      <c r="AN4334" s="4">
        <f>ROUNDDOWN(N4334,0)</f>
        <v>43934</v>
      </c>
      <c r="AO4334" s="38" cm="1">
        <f t="array" ref="AO4334">_xlfn.ANCHORARRAY(AN4334)-1</f>
        <v>43933</v>
      </c>
    </row>
    <row r="4335" spans="1:41" x14ac:dyDescent="0.25">
      <c r="A4335">
        <v>20200412</v>
      </c>
      <c r="B4335" s="1" t="s">
        <v>132</v>
      </c>
      <c r="C4335">
        <v>10588</v>
      </c>
      <c r="D4335">
        <v>120328</v>
      </c>
      <c r="F4335">
        <v>642</v>
      </c>
      <c r="H4335">
        <v>191</v>
      </c>
      <c r="M4335" s="1" t="s">
        <v>36</v>
      </c>
      <c r="N4335" s="2">
        <v>43933</v>
      </c>
      <c r="O4335" s="1" t="s">
        <v>4446</v>
      </c>
      <c r="P4335" s="2">
        <v>43933.666666666664</v>
      </c>
      <c r="Q4335">
        <v>509</v>
      </c>
      <c r="S4335">
        <v>130916</v>
      </c>
      <c r="T4335">
        <v>130916</v>
      </c>
      <c r="U4335">
        <v>130916</v>
      </c>
      <c r="V4335">
        <v>53</v>
      </c>
      <c r="W4335">
        <v>15</v>
      </c>
      <c r="X4335">
        <v>0</v>
      </c>
      <c r="Y4335">
        <v>1341</v>
      </c>
      <c r="Z4335">
        <v>84</v>
      </c>
      <c r="AA4335">
        <v>1425</v>
      </c>
      <c r="AB4335" s="1">
        <f>Z4335/0.1</f>
        <v>840</v>
      </c>
      <c r="AC4335" s="1">
        <f>AA4335-AB4335</f>
        <v>585</v>
      </c>
      <c r="AD4335" s="1">
        <f>_xlfn.IFNA(INDEX($AV$2:$AV$53,MATCH(B4335,$AU$2:$AU$53,0)),1000)</f>
        <v>7797095</v>
      </c>
      <c r="AE4335" s="1">
        <f>C4335/AD4335*100000</f>
        <v>135.79416436506159</v>
      </c>
      <c r="AF4335" s="34">
        <f>IF(B4336=B4335,IFERROR((C4335/C4336)-1,0),0)</f>
        <v>7.9969535415080895E-3</v>
      </c>
      <c r="AG4335" s="35">
        <f>IFERROR(LOG(2)/LOG(1+(AF4335)),AF4335)</f>
        <v>87.022518084403515</v>
      </c>
      <c r="AH4335" s="35">
        <f>AVERAGE(Z4335:Z4341)</f>
        <v>292</v>
      </c>
      <c r="AJ4335" s="1">
        <f>Q4335/AD4335*100000</f>
        <v>6.5280723141118582</v>
      </c>
      <c r="AK4335" s="34">
        <f>IF(B4336=B4335,IFERROR((Q4335/Q4336)-1,0),0)</f>
        <v>3.0364372469635637E-2</v>
      </c>
      <c r="AL4335" s="35">
        <f>IFERROR(LOG(2)/LOG(1+(AK4335)),AK4335)</f>
        <v>23.172492948770135</v>
      </c>
      <c r="AM4335" s="35">
        <f>AVERAGE(W4335:W4341)</f>
        <v>17.571428571428573</v>
      </c>
      <c r="AN4335" s="4">
        <f>ROUNDDOWN(N4335,0)</f>
        <v>43933</v>
      </c>
      <c r="AO4335" s="38" cm="1">
        <f t="array" ref="AO4335">_xlfn.ANCHORARRAY(AN4335)-1</f>
        <v>43932</v>
      </c>
    </row>
    <row r="4336" spans="1:41" x14ac:dyDescent="0.25">
      <c r="A4336">
        <v>20200411</v>
      </c>
      <c r="B4336" s="1" t="s">
        <v>132</v>
      </c>
      <c r="C4336">
        <v>10504</v>
      </c>
      <c r="D4336">
        <v>118987</v>
      </c>
      <c r="F4336">
        <v>649</v>
      </c>
      <c r="H4336">
        <v>191</v>
      </c>
      <c r="M4336" s="1" t="s">
        <v>36</v>
      </c>
      <c r="N4336" s="2">
        <v>43932</v>
      </c>
      <c r="O4336" s="1" t="s">
        <v>4449</v>
      </c>
      <c r="P4336" s="2">
        <v>43932.666666666664</v>
      </c>
      <c r="Q4336">
        <v>494</v>
      </c>
      <c r="S4336">
        <v>129491</v>
      </c>
      <c r="T4336">
        <v>129491</v>
      </c>
      <c r="U4336">
        <v>129491</v>
      </c>
      <c r="V4336">
        <v>53</v>
      </c>
      <c r="W4336">
        <v>18</v>
      </c>
      <c r="X4336">
        <v>0</v>
      </c>
      <c r="Y4336">
        <v>1888</v>
      </c>
      <c r="Z4336">
        <v>154</v>
      </c>
      <c r="AA4336">
        <v>2042</v>
      </c>
      <c r="AB4336" s="1">
        <f>Z4336/0.1</f>
        <v>1540</v>
      </c>
      <c r="AC4336" s="1">
        <f>AA4336-AB4336</f>
        <v>502</v>
      </c>
      <c r="AD4336" s="1">
        <f>_xlfn.IFNA(INDEX($AV$2:$AV$53,MATCH(B4336,$AU$2:$AU$53,0)),1000)</f>
        <v>7797095</v>
      </c>
      <c r="AE4336" s="1">
        <f>C4336/AD4336*100000</f>
        <v>134.71684005389187</v>
      </c>
      <c r="AF4336" s="34">
        <f>IF(B4337=B4336,IFERROR((C4336/C4337)-1,0),0)</f>
        <v>1.4879227053140154E-2</v>
      </c>
      <c r="AG4336" s="35">
        <f>IFERROR(LOG(2)/LOG(1+(AF4336)),AF4336)</f>
        <v>46.930612147322819</v>
      </c>
      <c r="AH4336" s="35">
        <f>AVERAGE(Z4336:Z4342)</f>
        <v>304.14285714285717</v>
      </c>
      <c r="AJ4336" s="1">
        <f>Q4336/AD4336*100000</f>
        <v>6.3356929728315476</v>
      </c>
      <c r="AK4336" s="34">
        <f>IF(B4337=B4336,IFERROR((Q4336/Q4337)-1,0),0)</f>
        <v>3.7815126050420256E-2</v>
      </c>
      <c r="AL4336" s="35">
        <f>IFERROR(LOG(2)/LOG(1+(AK4336)),AK4336)</f>
        <v>18.674321747364051</v>
      </c>
      <c r="AM4336" s="35">
        <f>AVERAGE(W4336:W4342)</f>
        <v>18.428571428571427</v>
      </c>
      <c r="AN4336" s="4">
        <f>ROUNDDOWN(N4336,0)</f>
        <v>43932</v>
      </c>
      <c r="AO4336" s="38" cm="1">
        <f t="array" ref="AO4336">_xlfn.ANCHORARRAY(AN4336)-1</f>
        <v>43931</v>
      </c>
    </row>
    <row r="4337" spans="1:41" x14ac:dyDescent="0.25">
      <c r="A4337">
        <v>20200410</v>
      </c>
      <c r="B4337" s="1" t="s">
        <v>132</v>
      </c>
      <c r="C4337">
        <v>10350</v>
      </c>
      <c r="D4337">
        <v>117099</v>
      </c>
      <c r="F4337">
        <v>642</v>
      </c>
      <c r="H4337">
        <v>191</v>
      </c>
      <c r="M4337" s="1" t="s">
        <v>36</v>
      </c>
      <c r="N4337" s="2">
        <v>43931</v>
      </c>
      <c r="O4337" s="1" t="s">
        <v>4452</v>
      </c>
      <c r="P4337" s="2">
        <v>43931.666666666664</v>
      </c>
      <c r="Q4337">
        <v>476</v>
      </c>
      <c r="S4337">
        <v>127449</v>
      </c>
      <c r="T4337">
        <v>127449</v>
      </c>
      <c r="U4337">
        <v>127449</v>
      </c>
      <c r="V4337">
        <v>53</v>
      </c>
      <c r="W4337">
        <v>17</v>
      </c>
      <c r="X4337">
        <v>0</v>
      </c>
      <c r="Y4337">
        <v>3935</v>
      </c>
      <c r="Z4337">
        <v>301</v>
      </c>
      <c r="AA4337">
        <v>4236</v>
      </c>
      <c r="AB4337" s="1">
        <f>Z4337/0.1</f>
        <v>3010</v>
      </c>
      <c r="AC4337" s="1">
        <f>AA4337-AB4337</f>
        <v>1226</v>
      </c>
      <c r="AD4337" s="1">
        <f>_xlfn.IFNA(INDEX($AV$2:$AV$53,MATCH(B4337,$AU$2:$AU$53,0)),1000)</f>
        <v>7797095</v>
      </c>
      <c r="AE4337" s="1">
        <f>C4337/AD4337*100000</f>
        <v>132.74174548341401</v>
      </c>
      <c r="AF4337" s="34">
        <f>IF(B4338=B4337,IFERROR((C4337/C4338)-1,0),0)</f>
        <v>2.9953229177032581E-2</v>
      </c>
      <c r="AG4337" s="35">
        <f>IFERROR(LOG(2)/LOG(1+(AF4337)),AF4337)</f>
        <v>23.485852301287061</v>
      </c>
      <c r="AH4337" s="35">
        <f>AVERAGE(Z4337:Z4343)</f>
        <v>311.85714285714283</v>
      </c>
      <c r="AJ4337" s="1">
        <f>Q4337/AD4337*100000</f>
        <v>6.1048377632951754</v>
      </c>
      <c r="AK4337" s="34">
        <f>IF(B4338=B4337,IFERROR((Q4337/Q4338)-1,0),0)</f>
        <v>3.7037037037036979E-2</v>
      </c>
      <c r="AL4337" s="35">
        <f>IFERROR(LOG(2)/LOG(1+(AK4337)),AK4337)</f>
        <v>19.059446834201474</v>
      </c>
      <c r="AM4337" s="35">
        <f>AVERAGE(W4337:W4343)</f>
        <v>19.714285714285715</v>
      </c>
      <c r="AN4337" s="4">
        <f>ROUNDDOWN(N4337,0)</f>
        <v>43931</v>
      </c>
      <c r="AO4337" s="38" cm="1">
        <f t="array" ref="AO4337">_xlfn.ANCHORARRAY(AN4337)-1</f>
        <v>43930</v>
      </c>
    </row>
    <row r="4338" spans="1:41" x14ac:dyDescent="0.25">
      <c r="A4338">
        <v>20200409</v>
      </c>
      <c r="B4338" s="1" t="s">
        <v>132</v>
      </c>
      <c r="C4338">
        <v>10049</v>
      </c>
      <c r="D4338">
        <v>113164</v>
      </c>
      <c r="F4338">
        <v>650</v>
      </c>
      <c r="H4338">
        <v>191</v>
      </c>
      <c r="M4338" s="1" t="s">
        <v>33</v>
      </c>
      <c r="N4338" s="2">
        <v>43930</v>
      </c>
      <c r="O4338" s="1" t="s">
        <v>4455</v>
      </c>
      <c r="P4338" s="2">
        <v>43930.666666666664</v>
      </c>
      <c r="Q4338">
        <v>459</v>
      </c>
      <c r="S4338">
        <v>123213</v>
      </c>
      <c r="T4338">
        <v>123213</v>
      </c>
      <c r="U4338">
        <v>123213</v>
      </c>
      <c r="V4338">
        <v>53</v>
      </c>
      <c r="W4338">
        <v>16</v>
      </c>
      <c r="X4338">
        <v>0</v>
      </c>
      <c r="Y4338">
        <v>3832</v>
      </c>
      <c r="Z4338">
        <v>362</v>
      </c>
      <c r="AA4338">
        <v>4194</v>
      </c>
      <c r="AB4338" s="1">
        <f>Z4338/0.1</f>
        <v>3620</v>
      </c>
      <c r="AC4338" s="1">
        <f>AA4338-AB4338</f>
        <v>574</v>
      </c>
      <c r="AD4338" s="1">
        <f>_xlfn.IFNA(INDEX($AV$2:$AV$53,MATCH(B4338,$AU$2:$AU$53,0)),1000)</f>
        <v>7797095</v>
      </c>
      <c r="AE4338" s="1">
        <f>C4338/AD4338*100000</f>
        <v>128.88133336838914</v>
      </c>
      <c r="AF4338" s="34">
        <f>IF(B4339=B4338,IFERROR((C4338/C4339)-1,0),0)</f>
        <v>3.7369670692680934E-2</v>
      </c>
      <c r="AG4338" s="35">
        <f>IFERROR(LOG(2)/LOG(1+(AF4338)),AF4338)</f>
        <v>18.892843215056789</v>
      </c>
      <c r="AH4338" s="35">
        <f>AVERAGE(Z4338:Z4344)</f>
        <v>327.28571428571428</v>
      </c>
      <c r="AJ4338" s="1">
        <f>Q4338/AD4338*100000</f>
        <v>5.8868078431774906</v>
      </c>
      <c r="AK4338" s="34">
        <f>IF(B4339=B4338,IFERROR((Q4338/Q4339)-1,0),0)</f>
        <v>3.6117381489841893E-2</v>
      </c>
      <c r="AL4338" s="35">
        <f>IFERROR(LOG(2)/LOG(1+(AK4338)),AK4338)</f>
        <v>19.536036764451236</v>
      </c>
      <c r="AM4338" s="35">
        <f>AVERAGE(W4338:W4344)</f>
        <v>21.285714285714285</v>
      </c>
      <c r="AN4338" s="4">
        <f>ROUNDDOWN(N4338,0)</f>
        <v>43930</v>
      </c>
      <c r="AO4338" s="38" cm="1">
        <f t="array" ref="AO4338">_xlfn.ANCHORARRAY(AN4338)-1</f>
        <v>43929</v>
      </c>
    </row>
    <row r="4339" spans="1:41" x14ac:dyDescent="0.25">
      <c r="A4339">
        <v>20200408</v>
      </c>
      <c r="B4339" s="1" t="s">
        <v>132</v>
      </c>
      <c r="C4339">
        <v>9687</v>
      </c>
      <c r="D4339">
        <v>109332</v>
      </c>
      <c r="F4339">
        <v>655</v>
      </c>
      <c r="H4339">
        <v>186</v>
      </c>
      <c r="M4339" s="1" t="s">
        <v>33</v>
      </c>
      <c r="N4339" s="2">
        <v>43929</v>
      </c>
      <c r="O4339" s="1" t="s">
        <v>4458</v>
      </c>
      <c r="P4339" s="2">
        <v>43929.666666666664</v>
      </c>
      <c r="Q4339">
        <v>443</v>
      </c>
      <c r="S4339">
        <v>119019</v>
      </c>
      <c r="T4339">
        <v>119019</v>
      </c>
      <c r="U4339">
        <v>119019</v>
      </c>
      <c r="V4339">
        <v>53</v>
      </c>
      <c r="W4339">
        <v>14</v>
      </c>
      <c r="X4339">
        <v>0</v>
      </c>
      <c r="Y4339">
        <v>4389</v>
      </c>
      <c r="Z4339">
        <v>341</v>
      </c>
      <c r="AA4339">
        <v>4730</v>
      </c>
      <c r="AB4339" s="1">
        <f>Z4339/0.1</f>
        <v>3410</v>
      </c>
      <c r="AC4339" s="1">
        <f>AA4339-AB4339</f>
        <v>1320</v>
      </c>
      <c r="AD4339" s="1">
        <f>_xlfn.IFNA(INDEX($AV$2:$AV$53,MATCH(B4339,$AU$2:$AU$53,0)),1000)</f>
        <v>7797095</v>
      </c>
      <c r="AE4339" s="1">
        <f>C4339/AD4339*100000</f>
        <v>124.23857859882429</v>
      </c>
      <c r="AF4339" s="34">
        <f>IF(B4340=B4339,IFERROR((C4339/C4340)-1,0),0)</f>
        <v>3.6486197303659429E-2</v>
      </c>
      <c r="AG4339" s="35">
        <f>IFERROR(LOG(2)/LOG(1+(AF4339)),AF4339)</f>
        <v>19.342021387144825</v>
      </c>
      <c r="AH4339" s="35">
        <f>AVERAGE(Z4339:Z4345)</f>
        <v>333.28571428571428</v>
      </c>
      <c r="AJ4339" s="1">
        <f>Q4339/AD4339*100000</f>
        <v>5.6816032124784934</v>
      </c>
      <c r="AK4339" s="34">
        <f>IF(B4340=B4339,IFERROR((Q4339/Q4340)-1,0),0)</f>
        <v>3.2634032634032639E-2</v>
      </c>
      <c r="AL4339" s="35">
        <f>IFERROR(LOG(2)/LOG(1+(AK4339)),AK4339)</f>
        <v>21.584728744014992</v>
      </c>
      <c r="AM4339" s="35">
        <f>AVERAGE(W4339:W4345)</f>
        <v>23</v>
      </c>
      <c r="AN4339" s="4">
        <f>ROUNDDOWN(N4339,0)</f>
        <v>43929</v>
      </c>
      <c r="AO4339" s="38" cm="1">
        <f t="array" ref="AO4339">_xlfn.ANCHORARRAY(AN4339)-1</f>
        <v>43928</v>
      </c>
    </row>
    <row r="4340" spans="1:41" x14ac:dyDescent="0.25">
      <c r="A4340">
        <v>20200407</v>
      </c>
      <c r="B4340" s="1" t="s">
        <v>132</v>
      </c>
      <c r="C4340">
        <v>9346</v>
      </c>
      <c r="D4340">
        <v>104943</v>
      </c>
      <c r="F4340">
        <v>641</v>
      </c>
      <c r="H4340">
        <v>190</v>
      </c>
      <c r="M4340" s="1" t="s">
        <v>33</v>
      </c>
      <c r="N4340" s="2">
        <v>43928</v>
      </c>
      <c r="O4340" s="1" t="s">
        <v>4461</v>
      </c>
      <c r="P4340" s="2">
        <v>43928.666666666664</v>
      </c>
      <c r="Q4340">
        <v>429</v>
      </c>
      <c r="S4340">
        <v>114289</v>
      </c>
      <c r="T4340">
        <v>114289</v>
      </c>
      <c r="U4340">
        <v>114289</v>
      </c>
      <c r="V4340">
        <v>53</v>
      </c>
      <c r="W4340">
        <v>22</v>
      </c>
      <c r="X4340">
        <v>0</v>
      </c>
      <c r="Y4340">
        <v>4740</v>
      </c>
      <c r="Z4340">
        <v>409</v>
      </c>
      <c r="AA4340">
        <v>5149</v>
      </c>
      <c r="AB4340" s="1">
        <f>Z4340/0.1</f>
        <v>4090</v>
      </c>
      <c r="AC4340" s="1">
        <f>AA4340-AB4340</f>
        <v>1059</v>
      </c>
      <c r="AD4340" s="1">
        <f>_xlfn.IFNA(INDEX($AV$2:$AV$53,MATCH(B4340,$AU$2:$AU$53,0)),1000)</f>
        <v>7797095</v>
      </c>
      <c r="AE4340" s="1">
        <f>C4340/AD4340*100000</f>
        <v>119.86515490705193</v>
      </c>
      <c r="AF4340" s="34">
        <f>IF(B4341=B4340,IFERROR((C4340/C4341)-1,0),0)</f>
        <v>4.5764798030659026E-2</v>
      </c>
      <c r="AG4340" s="35">
        <f>IFERROR(LOG(2)/LOG(1+(AF4340)),AF4340)</f>
        <v>15.489847955837584</v>
      </c>
      <c r="AH4340" s="35">
        <f>AVERAGE(Z4340:Z4346)</f>
        <v>348.28571428571428</v>
      </c>
      <c r="AJ4340" s="1">
        <f>Q4340/AD4340*100000</f>
        <v>5.5020491606168704</v>
      </c>
      <c r="AK4340" s="34">
        <f>IF(B4341=B4340,IFERROR((Q4340/Q4341)-1,0),0)</f>
        <v>5.4054054054053946E-2</v>
      </c>
      <c r="AL4340" s="35">
        <f>IFERROR(LOG(2)/LOG(1+(AK4340)),AK4340)</f>
        <v>13.166755749796733</v>
      </c>
      <c r="AM4340" s="35">
        <f>AVERAGE(W4340:W4346)</f>
        <v>23.857142857142858</v>
      </c>
      <c r="AN4340" s="4">
        <f>ROUNDDOWN(N4340,0)</f>
        <v>43928</v>
      </c>
      <c r="AO4340" s="38" cm="1">
        <f t="array" ref="AO4340">_xlfn.ANCHORARRAY(AN4340)-1</f>
        <v>43927</v>
      </c>
    </row>
    <row r="4341" spans="1:41" x14ac:dyDescent="0.25">
      <c r="A4341">
        <v>20200406</v>
      </c>
      <c r="B4341" s="1" t="s">
        <v>132</v>
      </c>
      <c r="C4341">
        <v>8937</v>
      </c>
      <c r="D4341">
        <v>100203</v>
      </c>
      <c r="F4341">
        <v>638</v>
      </c>
      <c r="H4341">
        <v>191</v>
      </c>
      <c r="M4341" s="1" t="s">
        <v>33</v>
      </c>
      <c r="N4341" s="2">
        <v>43927</v>
      </c>
      <c r="O4341" s="1" t="s">
        <v>4464</v>
      </c>
      <c r="P4341" s="2">
        <v>43927.666666666664</v>
      </c>
      <c r="Q4341">
        <v>407</v>
      </c>
      <c r="S4341">
        <v>109140</v>
      </c>
      <c r="T4341">
        <v>109140</v>
      </c>
      <c r="U4341">
        <v>109140</v>
      </c>
      <c r="V4341">
        <v>53</v>
      </c>
      <c r="W4341">
        <v>21</v>
      </c>
      <c r="X4341">
        <v>0</v>
      </c>
      <c r="Y4341">
        <v>4658</v>
      </c>
      <c r="Z4341">
        <v>393</v>
      </c>
      <c r="AA4341">
        <v>5051</v>
      </c>
      <c r="AB4341" s="1">
        <f>Z4341/0.1</f>
        <v>3930</v>
      </c>
      <c r="AC4341" s="1">
        <f>AA4341-AB4341</f>
        <v>1121</v>
      </c>
      <c r="AD4341" s="1">
        <f>_xlfn.IFNA(INDEX($AV$2:$AV$53,MATCH(B4341,$AU$2:$AU$53,0)),1000)</f>
        <v>7797095</v>
      </c>
      <c r="AE4341" s="1">
        <f>C4341/AD4341*100000</f>
        <v>114.6196115348088</v>
      </c>
      <c r="AF4341" s="34">
        <f>IF(B4342=B4341,IFERROR((C4341/C4342)-1,0),0)</f>
        <v>4.5997191011236005E-2</v>
      </c>
      <c r="AG4341" s="35">
        <f>IFERROR(LOG(2)/LOG(1+(AF4341)),AF4341)</f>
        <v>15.413313246847158</v>
      </c>
      <c r="AH4341" s="35">
        <f>AVERAGE(Z4341:Z4347)</f>
        <v>356.57142857142856</v>
      </c>
      <c r="AJ4341" s="1">
        <f>Q4341/AD4341*100000</f>
        <v>5.2198927934057489</v>
      </c>
      <c r="AK4341" s="34">
        <f>IF(B4342=B4341,IFERROR((Q4341/Q4342)-1,0),0)</f>
        <v>5.4404145077720178E-2</v>
      </c>
      <c r="AL4341" s="35">
        <f>IFERROR(LOG(2)/LOG(1+(AK4341)),AK4341)</f>
        <v>13.08421904913904</v>
      </c>
      <c r="AM4341" s="35">
        <f>AVERAGE(W4341:W4347)</f>
        <v>22.714285714285715</v>
      </c>
      <c r="AN4341" s="4">
        <f>ROUNDDOWN(N4341,0)</f>
        <v>43927</v>
      </c>
      <c r="AO4341" s="38" cm="1">
        <f t="array" ref="AO4341">_xlfn.ANCHORARRAY(AN4341)-1</f>
        <v>43926</v>
      </c>
    </row>
    <row r="4342" spans="1:41" x14ac:dyDescent="0.25">
      <c r="A4342">
        <v>20200405</v>
      </c>
      <c r="B4342" s="1" t="s">
        <v>132</v>
      </c>
      <c r="C4342">
        <v>8544</v>
      </c>
      <c r="D4342">
        <v>95545</v>
      </c>
      <c r="F4342">
        <v>581</v>
      </c>
      <c r="H4342">
        <v>178</v>
      </c>
      <c r="M4342" s="1" t="s">
        <v>33</v>
      </c>
      <c r="N4342" s="2">
        <v>43926</v>
      </c>
      <c r="O4342" s="1" t="s">
        <v>4467</v>
      </c>
      <c r="P4342" s="2">
        <v>43926.666666666664</v>
      </c>
      <c r="Q4342">
        <v>386</v>
      </c>
      <c r="S4342">
        <v>104089</v>
      </c>
      <c r="T4342">
        <v>104089</v>
      </c>
      <c r="U4342">
        <v>104089</v>
      </c>
      <c r="V4342">
        <v>53</v>
      </c>
      <c r="W4342">
        <v>21</v>
      </c>
      <c r="X4342">
        <v>0</v>
      </c>
      <c r="Y4342">
        <v>1773</v>
      </c>
      <c r="Z4342">
        <v>169</v>
      </c>
      <c r="AA4342">
        <v>1942</v>
      </c>
      <c r="AB4342" s="1">
        <f>Z4342/0.1</f>
        <v>1690</v>
      </c>
      <c r="AC4342" s="1">
        <f>AA4342-AB4342</f>
        <v>252</v>
      </c>
      <c r="AD4342" s="1">
        <f>_xlfn.IFNA(INDEX($AV$2:$AV$53,MATCH(B4342,$AU$2:$AU$53,0)),1000)</f>
        <v>7797095</v>
      </c>
      <c r="AE4342" s="1">
        <f>C4342/AD4342*100000</f>
        <v>109.57927279326466</v>
      </c>
      <c r="AF4342" s="34">
        <f>IF(B4343=B4342,IFERROR((C4342/C4343)-1,0),0)</f>
        <v>2.0179104477611842E-2</v>
      </c>
      <c r="AG4342" s="35">
        <f>IFERROR(LOG(2)/LOG(1+(AF4342)),AF4342)</f>
        <v>34.695168944095172</v>
      </c>
      <c r="AH4342" s="35">
        <f>AVERAGE(Z4342:Z4348)</f>
        <v>380.57142857142856</v>
      </c>
      <c r="AJ4342" s="1">
        <f>Q4342/AD4342*100000</f>
        <v>4.9505617156133148</v>
      </c>
      <c r="AK4342" s="34">
        <f>IF(B4343=B4342,IFERROR((Q4342/Q4343)-1,0),0)</f>
        <v>5.7534246575342562E-2</v>
      </c>
      <c r="AL4342" s="35">
        <f>IFERROR(LOG(2)/LOG(1+(AK4342)),AK4342)</f>
        <v>12.390900675070695</v>
      </c>
      <c r="AM4342" s="35">
        <f>AVERAGE(W4342:W4348)</f>
        <v>21.285714285714285</v>
      </c>
      <c r="AN4342" s="4">
        <f>ROUNDDOWN(N4342,0)</f>
        <v>43926</v>
      </c>
      <c r="AO4342" s="38" cm="1">
        <f t="array" ref="AO4342">_xlfn.ANCHORARRAY(AN4342)-1</f>
        <v>43925</v>
      </c>
    </row>
    <row r="4343" spans="1:41" x14ac:dyDescent="0.25">
      <c r="A4343">
        <v>20200404</v>
      </c>
      <c r="B4343" s="1" t="s">
        <v>132</v>
      </c>
      <c r="C4343">
        <v>8375</v>
      </c>
      <c r="D4343">
        <v>93772</v>
      </c>
      <c r="F4343">
        <v>574</v>
      </c>
      <c r="H4343">
        <v>174</v>
      </c>
      <c r="M4343" s="1" t="s">
        <v>33</v>
      </c>
      <c r="N4343" s="2">
        <v>43925</v>
      </c>
      <c r="O4343" s="1" t="s">
        <v>4470</v>
      </c>
      <c r="P4343" s="2">
        <v>43925.666666666664</v>
      </c>
      <c r="Q4343">
        <v>365</v>
      </c>
      <c r="S4343">
        <v>102147</v>
      </c>
      <c r="T4343">
        <v>102147</v>
      </c>
      <c r="U4343">
        <v>102147</v>
      </c>
      <c r="V4343">
        <v>53</v>
      </c>
      <c r="W4343">
        <v>27</v>
      </c>
      <c r="X4343">
        <v>0</v>
      </c>
      <c r="Y4343">
        <v>2374</v>
      </c>
      <c r="Z4343">
        <v>208</v>
      </c>
      <c r="AA4343">
        <v>2582</v>
      </c>
      <c r="AB4343" s="1">
        <f>Z4343/0.1</f>
        <v>2080</v>
      </c>
      <c r="AC4343" s="1">
        <f>AA4343-AB4343</f>
        <v>502</v>
      </c>
      <c r="AD4343" s="1">
        <f>_xlfn.IFNA(INDEX($AV$2:$AV$53,MATCH(B4343,$AU$2:$AU$53,0)),1000)</f>
        <v>7797095</v>
      </c>
      <c r="AE4343" s="1">
        <f>C4343/AD4343*100000</f>
        <v>107.41179888150651</v>
      </c>
      <c r="AF4343" s="34">
        <f>IF(B4344=B4343,IFERROR((C4343/C4344)-1,0),0)</f>
        <v>2.5468348230684557E-2</v>
      </c>
      <c r="AG4343" s="35">
        <f>IFERROR(LOG(2)/LOG(1+(AF4343)),AF4343)</f>
        <v>27.561145069441267</v>
      </c>
      <c r="AH4343" s="35">
        <f>AVERAGE(Z4343:Z4349)</f>
        <v>390.42857142857144</v>
      </c>
      <c r="AJ4343" s="1">
        <f>Q4343/AD4343*100000</f>
        <v>4.6812306378208808</v>
      </c>
      <c r="AK4343" s="34">
        <f>IF(B4344=B4343,IFERROR((Q4343/Q4344)-1,0),0)</f>
        <v>7.9881656804733803E-2</v>
      </c>
      <c r="AL4343" s="35">
        <f>IFERROR(LOG(2)/LOG(1+(AK4343)),AK4343)</f>
        <v>9.0193107287928012</v>
      </c>
      <c r="AM4343" s="35">
        <f>AVERAGE(W4343:W4349)</f>
        <v>20.714285714285715</v>
      </c>
      <c r="AN4343" s="4">
        <f>ROUNDDOWN(N4343,0)</f>
        <v>43925</v>
      </c>
      <c r="AO4343" s="38" cm="1">
        <f t="array" ref="AO4343">_xlfn.ANCHORARRAY(AN4343)-1</f>
        <v>43924</v>
      </c>
    </row>
    <row r="4344" spans="1:41" x14ac:dyDescent="0.25">
      <c r="A4344">
        <v>20200403</v>
      </c>
      <c r="B4344" s="1" t="s">
        <v>132</v>
      </c>
      <c r="C4344">
        <v>8167</v>
      </c>
      <c r="D4344">
        <v>91398</v>
      </c>
      <c r="M4344" s="1" t="s">
        <v>33</v>
      </c>
      <c r="N4344" s="2">
        <v>43924</v>
      </c>
      <c r="O4344" s="1" t="s">
        <v>4473</v>
      </c>
      <c r="P4344" s="2">
        <v>43924.666666666664</v>
      </c>
      <c r="Q4344">
        <v>338</v>
      </c>
      <c r="S4344">
        <v>99565</v>
      </c>
      <c r="T4344">
        <v>99565</v>
      </c>
      <c r="U4344">
        <v>99565</v>
      </c>
      <c r="V4344">
        <v>53</v>
      </c>
      <c r="W4344">
        <v>28</v>
      </c>
      <c r="X4344">
        <v>0</v>
      </c>
      <c r="Y4344">
        <v>4361</v>
      </c>
      <c r="Z4344">
        <v>409</v>
      </c>
      <c r="AA4344">
        <v>4770</v>
      </c>
      <c r="AB4344" s="1">
        <f>Z4344/0.1</f>
        <v>4090</v>
      </c>
      <c r="AC4344" s="1">
        <f>AA4344-AB4344</f>
        <v>680</v>
      </c>
      <c r="AD4344" s="1">
        <f>_xlfn.IFNA(INDEX($AV$2:$AV$53,MATCH(B4344,$AU$2:$AU$53,0)),1000)</f>
        <v>7797095</v>
      </c>
      <c r="AE4344" s="1">
        <f>C4344/AD4344*100000</f>
        <v>104.74413868241953</v>
      </c>
      <c r="AF4344" s="34">
        <f>IF(B4345=B4344,IFERROR((C4344/C4345)-1,0),0)</f>
        <v>5.27197731374065E-2</v>
      </c>
      <c r="AG4344" s="35">
        <f>IFERROR(LOG(2)/LOG(1+(AF4344)),AF4344)</f>
        <v>13.491370922247619</v>
      </c>
      <c r="AH4344" s="35">
        <f>AVERAGE(Z4344:Z4350)</f>
        <v>401.14285714285717</v>
      </c>
      <c r="AJ4344" s="1">
        <f>Q4344/AD4344*100000</f>
        <v>4.3349478235163224</v>
      </c>
      <c r="AK4344" s="34">
        <f>IF(B4345=B4344,IFERROR((Q4344/Q4345)-1,0),0)</f>
        <v>9.0322580645161299E-2</v>
      </c>
      <c r="AL4344" s="35">
        <f>IFERROR(LOG(2)/LOG(1+(AK4344)),AK4344)</f>
        <v>8.0157088008442798</v>
      </c>
      <c r="AM4344" s="35">
        <f>AVERAGE(W4344:W4350)</f>
        <v>19.857142857142858</v>
      </c>
      <c r="AN4344" s="4">
        <f>ROUNDDOWN(N4344,0)</f>
        <v>43924</v>
      </c>
      <c r="AO4344" s="38" cm="1">
        <f t="array" ref="AO4344">_xlfn.ANCHORARRAY(AN4344)-1</f>
        <v>43923</v>
      </c>
    </row>
    <row r="4345" spans="1:41" x14ac:dyDescent="0.25">
      <c r="A4345">
        <v>20200402</v>
      </c>
      <c r="B4345" s="1" t="s">
        <v>132</v>
      </c>
      <c r="C4345">
        <v>7758</v>
      </c>
      <c r="D4345">
        <v>87037</v>
      </c>
      <c r="M4345" s="1" t="s">
        <v>33</v>
      </c>
      <c r="N4345" s="2">
        <v>43923</v>
      </c>
      <c r="O4345" s="1" t="s">
        <v>4476</v>
      </c>
      <c r="P4345" s="2">
        <v>43923.666666666664</v>
      </c>
      <c r="Q4345">
        <v>310</v>
      </c>
      <c r="S4345">
        <v>94795</v>
      </c>
      <c r="T4345">
        <v>94795</v>
      </c>
      <c r="U4345">
        <v>94795</v>
      </c>
      <c r="V4345">
        <v>53</v>
      </c>
      <c r="W4345">
        <v>28</v>
      </c>
      <c r="X4345">
        <v>0</v>
      </c>
      <c r="Y4345">
        <v>4422</v>
      </c>
      <c r="Z4345">
        <v>404</v>
      </c>
      <c r="AA4345">
        <v>4826</v>
      </c>
      <c r="AB4345" s="1">
        <f>Z4345/0.1</f>
        <v>4040</v>
      </c>
      <c r="AC4345" s="1">
        <f>AA4345-AB4345</f>
        <v>786</v>
      </c>
      <c r="AD4345" s="1">
        <f>_xlfn.IFNA(INDEX($AV$2:$AV$53,MATCH(B4345,$AU$2:$AU$53,0)),1000)</f>
        <v>7797095</v>
      </c>
      <c r="AE4345" s="1">
        <f>C4345/AD4345*100000</f>
        <v>99.498595310176427</v>
      </c>
      <c r="AF4345" s="34">
        <f>IF(B4346=B4345,IFERROR((C4345/C4346)-1,0),0)</f>
        <v>5.4936089203154737E-2</v>
      </c>
      <c r="AG4345" s="35">
        <f>IFERROR(LOG(2)/LOG(1+(AF4345)),AF4345)</f>
        <v>12.960822140041586</v>
      </c>
      <c r="AH4345" s="35">
        <f>AVERAGE(Z4345:Z4351)</f>
        <v>407</v>
      </c>
      <c r="AJ4345" s="1">
        <f>Q4345/AD4345*100000</f>
        <v>3.9758397197930768</v>
      </c>
      <c r="AK4345" s="34">
        <f>IF(B4346=B4345,IFERROR((Q4345/Q4346)-1,0),0)</f>
        <v>9.9290780141843893E-2</v>
      </c>
      <c r="AL4345" s="35">
        <f>IFERROR(LOG(2)/LOG(1+(AK4345)),AK4345)</f>
        <v>7.3220886473996512</v>
      </c>
      <c r="AM4345" s="35">
        <f>AVERAGE(W4345:W4351)</f>
        <v>18.142857142857142</v>
      </c>
      <c r="AN4345" s="4">
        <f>ROUNDDOWN(N4345,0)</f>
        <v>43923</v>
      </c>
      <c r="AO4345" s="38" cm="1">
        <f t="array" ref="AO4345">_xlfn.ANCHORARRAY(AN4345)-1</f>
        <v>43922</v>
      </c>
    </row>
    <row r="4346" spans="1:41" x14ac:dyDescent="0.25">
      <c r="A4346">
        <v>20200401</v>
      </c>
      <c r="B4346" s="1" t="s">
        <v>132</v>
      </c>
      <c r="C4346">
        <v>7354</v>
      </c>
      <c r="D4346">
        <v>82615</v>
      </c>
      <c r="M4346" s="1" t="s">
        <v>33</v>
      </c>
      <c r="N4346" s="2">
        <v>43922</v>
      </c>
      <c r="O4346" s="1" t="s">
        <v>4479</v>
      </c>
      <c r="P4346" s="2">
        <v>43922.666666666664</v>
      </c>
      <c r="Q4346">
        <v>282</v>
      </c>
      <c r="S4346">
        <v>89969</v>
      </c>
      <c r="T4346">
        <v>89969</v>
      </c>
      <c r="U4346">
        <v>89969</v>
      </c>
      <c r="V4346">
        <v>53</v>
      </c>
      <c r="W4346">
        <v>20</v>
      </c>
      <c r="X4346">
        <v>0</v>
      </c>
      <c r="Y4346">
        <v>4212</v>
      </c>
      <c r="Z4346">
        <v>446</v>
      </c>
      <c r="AA4346">
        <v>4658</v>
      </c>
      <c r="AB4346" s="1">
        <f>Z4346/0.1</f>
        <v>4460</v>
      </c>
      <c r="AC4346" s="1">
        <f>AA4346-AB4346</f>
        <v>198</v>
      </c>
      <c r="AD4346" s="1">
        <f>_xlfn.IFNA(INDEX($AV$2:$AV$53,MATCH(B4346,$AU$2:$AU$53,0)),1000)</f>
        <v>7797095</v>
      </c>
      <c r="AE4346" s="1">
        <f>C4346/AD4346*100000</f>
        <v>94.317178385026722</v>
      </c>
      <c r="AF4346" s="34">
        <f>IF(B4347=B4346,IFERROR((C4346/C4347)-1,0),0)</f>
        <v>6.456282570932248E-2</v>
      </c>
      <c r="AG4346" s="35">
        <f>IFERROR(LOG(2)/LOG(1+(AF4346)),AF4346)</f>
        <v>11.078970565187513</v>
      </c>
      <c r="AH4346" s="35">
        <f>AVERAGE(Z4346:Z4352)</f>
        <v>411</v>
      </c>
      <c r="AJ4346" s="1">
        <f>Q4346/AD4346*100000</f>
        <v>3.6167316160698308</v>
      </c>
      <c r="AK4346" s="34">
        <f>IF(B4347=B4346,IFERROR((Q4346/Q4347)-1,0),0)</f>
        <v>7.6335877862595325E-2</v>
      </c>
      <c r="AL4346" s="35">
        <f>IFERROR(LOG(2)/LOG(1+(AK4346)),AK4346)</f>
        <v>9.4225528982967202</v>
      </c>
      <c r="AM4346" s="35">
        <f>AVERAGE(W4346:W4352)</f>
        <v>17.571428571428573</v>
      </c>
      <c r="AN4346" s="4">
        <f>ROUNDDOWN(N4346,0)</f>
        <v>43922</v>
      </c>
      <c r="AO4346" s="38" cm="1">
        <f t="array" ref="AO4346">_xlfn.ANCHORARRAY(AN4346)-1</f>
        <v>43921</v>
      </c>
    </row>
    <row r="4347" spans="1:41" x14ac:dyDescent="0.25">
      <c r="A4347">
        <v>20200331</v>
      </c>
      <c r="B4347" s="1" t="s">
        <v>132</v>
      </c>
      <c r="C4347">
        <v>6908</v>
      </c>
      <c r="D4347">
        <v>78403</v>
      </c>
      <c r="M4347" s="1" t="s">
        <v>33</v>
      </c>
      <c r="N4347" s="2">
        <v>43921</v>
      </c>
      <c r="O4347" s="1" t="s">
        <v>4482</v>
      </c>
      <c r="P4347" s="2">
        <v>43921.666666666664</v>
      </c>
      <c r="Q4347">
        <v>262</v>
      </c>
      <c r="S4347">
        <v>85311</v>
      </c>
      <c r="T4347">
        <v>85311</v>
      </c>
      <c r="U4347">
        <v>85311</v>
      </c>
      <c r="V4347">
        <v>53</v>
      </c>
      <c r="W4347">
        <v>14</v>
      </c>
      <c r="X4347">
        <v>0</v>
      </c>
      <c r="Y4347">
        <v>4158</v>
      </c>
      <c r="Z4347">
        <v>467</v>
      </c>
      <c r="AA4347">
        <v>4625</v>
      </c>
      <c r="AB4347" s="1">
        <f>Z4347/0.1</f>
        <v>4670</v>
      </c>
      <c r="AC4347" s="1">
        <f>AA4347-AB4347</f>
        <v>-45</v>
      </c>
      <c r="AD4347" s="1">
        <f>_xlfn.IFNA(INDEX($AV$2:$AV$53,MATCH(B4347,$AU$2:$AU$53,0)),1000)</f>
        <v>7797095</v>
      </c>
      <c r="AE4347" s="1">
        <f>C4347/AD4347*100000</f>
        <v>88.597099304292186</v>
      </c>
      <c r="AF4347" s="34">
        <f>IF(B4348=B4347,IFERROR((C4347/C4348)-1,0),0)</f>
        <v>7.2504269523365972E-2</v>
      </c>
      <c r="AG4347" s="35">
        <f>IFERROR(LOG(2)/LOG(1+(AF4347)),AF4347)</f>
        <v>9.9026185455099611</v>
      </c>
      <c r="AH4347" s="35">
        <f>AVERAGE(Z4347:Z4353)</f>
        <v>410</v>
      </c>
      <c r="AJ4347" s="1">
        <f>Q4347/AD4347*100000</f>
        <v>3.3602258276960839</v>
      </c>
      <c r="AK4347" s="34">
        <f>IF(B4348=B4347,IFERROR((Q4347/Q4348)-1,0),0)</f>
        <v>5.6451612903225756E-2</v>
      </c>
      <c r="AL4347" s="35">
        <f>IFERROR(LOG(2)/LOG(1+(AK4347)),AK4347)</f>
        <v>12.622008889648578</v>
      </c>
      <c r="AM4347" s="35">
        <f>AVERAGE(W4347:W4353)</f>
        <v>16.571428571428573</v>
      </c>
      <c r="AN4347" s="4">
        <f>ROUNDDOWN(N4347,0)</f>
        <v>43921</v>
      </c>
      <c r="AO4347" s="38" cm="1">
        <f t="array" ref="AO4347">_xlfn.ANCHORARRAY(AN4347)-1</f>
        <v>43920</v>
      </c>
    </row>
    <row r="4348" spans="1:41" x14ac:dyDescent="0.25">
      <c r="A4348">
        <v>20200330</v>
      </c>
      <c r="B4348" s="1" t="s">
        <v>132</v>
      </c>
      <c r="C4348">
        <v>6441</v>
      </c>
      <c r="D4348">
        <v>74245</v>
      </c>
      <c r="M4348" s="1" t="s">
        <v>33</v>
      </c>
      <c r="N4348" s="2">
        <v>43920</v>
      </c>
      <c r="O4348" s="1" t="s">
        <v>4485</v>
      </c>
      <c r="P4348" s="2">
        <v>43920.666666666664</v>
      </c>
      <c r="Q4348">
        <v>248</v>
      </c>
      <c r="S4348">
        <v>80686</v>
      </c>
      <c r="T4348">
        <v>80686</v>
      </c>
      <c r="U4348">
        <v>80686</v>
      </c>
      <c r="V4348">
        <v>53</v>
      </c>
      <c r="W4348">
        <v>11</v>
      </c>
      <c r="X4348">
        <v>0</v>
      </c>
      <c r="Y4348">
        <v>4495</v>
      </c>
      <c r="Z4348">
        <v>561</v>
      </c>
      <c r="AA4348">
        <v>5056</v>
      </c>
      <c r="AB4348" s="1">
        <f>Z4348/0.1</f>
        <v>5610</v>
      </c>
      <c r="AC4348" s="1">
        <f>AA4348-AB4348</f>
        <v>-554</v>
      </c>
      <c r="AD4348" s="1">
        <f>_xlfn.IFNA(INDEX($AV$2:$AV$53,MATCH(B4348,$AU$2:$AU$53,0)),1000)</f>
        <v>7797095</v>
      </c>
      <c r="AE4348" s="1">
        <f>C4348/AD4348*100000</f>
        <v>82.607689145765193</v>
      </c>
      <c r="AF4348" s="34">
        <f>IF(B4349=B4348,IFERROR((C4348/C4349)-1,0),0)</f>
        <v>9.5408163265306101E-2</v>
      </c>
      <c r="AG4348" s="35">
        <f>IFERROR(LOG(2)/LOG(1+(AF4348)),AF4348)</f>
        <v>7.6063826670085932</v>
      </c>
      <c r="AH4348" s="35">
        <f>AVERAGE(Z4348:Z4354)</f>
        <v>405.28571428571428</v>
      </c>
      <c r="AJ4348" s="1">
        <f>Q4348/AD4348*100000</f>
        <v>3.1806717758344614</v>
      </c>
      <c r="AK4348" s="34">
        <f>IF(B4349=B4348,IFERROR((Q4348/Q4349)-1,0),0)</f>
        <v>4.6413502109704741E-2</v>
      </c>
      <c r="AL4348" s="35">
        <f>IFERROR(LOG(2)/LOG(1+(AK4348)),AK4348)</f>
        <v>15.278124158851186</v>
      </c>
      <c r="AM4348" s="35">
        <f>AVERAGE(W4348:W4354)</f>
        <v>15.857142857142858</v>
      </c>
      <c r="AN4348" s="4">
        <f>ROUNDDOWN(N4348,0)</f>
        <v>43920</v>
      </c>
      <c r="AO4348" s="38" cm="1">
        <f t="array" ref="AO4348">_xlfn.ANCHORARRAY(AN4348)-1</f>
        <v>43919</v>
      </c>
    </row>
    <row r="4349" spans="1:41" x14ac:dyDescent="0.25">
      <c r="A4349">
        <v>20200329</v>
      </c>
      <c r="B4349" s="1" t="s">
        <v>132</v>
      </c>
      <c r="C4349">
        <v>5880</v>
      </c>
      <c r="D4349">
        <v>69750</v>
      </c>
      <c r="M4349" s="1" t="s">
        <v>33</v>
      </c>
      <c r="N4349" s="2">
        <v>43919</v>
      </c>
      <c r="O4349" s="1" t="s">
        <v>4487</v>
      </c>
      <c r="P4349" s="2">
        <v>43919.666666666664</v>
      </c>
      <c r="Q4349">
        <v>237</v>
      </c>
      <c r="S4349">
        <v>75630</v>
      </c>
      <c r="T4349">
        <v>75630</v>
      </c>
      <c r="U4349">
        <v>75630</v>
      </c>
      <c r="V4349">
        <v>53</v>
      </c>
      <c r="W4349">
        <v>17</v>
      </c>
      <c r="X4349">
        <v>0</v>
      </c>
      <c r="Y4349">
        <v>1587</v>
      </c>
      <c r="Z4349">
        <v>238</v>
      </c>
      <c r="AA4349">
        <v>1825</v>
      </c>
      <c r="AB4349" s="1">
        <f>Z4349/0.1</f>
        <v>2380</v>
      </c>
      <c r="AC4349" s="1">
        <f>AA4349-AB4349</f>
        <v>-555</v>
      </c>
      <c r="AD4349" s="1">
        <f>_xlfn.IFNA(INDEX($AV$2:$AV$53,MATCH(B4349,$AU$2:$AU$53,0)),1000)</f>
        <v>7797095</v>
      </c>
      <c r="AE4349" s="1">
        <f>C4349/AD4349*100000</f>
        <v>75.41270178188158</v>
      </c>
      <c r="AF4349" s="34">
        <f>IF(B4350=B4349,IFERROR((C4349/C4350)-1,0),0)</f>
        <v>4.2183622828784184E-2</v>
      </c>
      <c r="AG4349" s="35">
        <f>IFERROR(LOG(2)/LOG(1+(AF4349)),AF4349)</f>
        <v>16.775852543918404</v>
      </c>
      <c r="AH4349" s="35">
        <f>AVERAGE(Z4349:Z4355)</f>
        <v>391.28571428571428</v>
      </c>
      <c r="AJ4349" s="1">
        <f>Q4349/AD4349*100000</f>
        <v>3.0395935922289006</v>
      </c>
      <c r="AK4349" s="34">
        <f>IF(B4350=B4349,IFERROR((Q4349/Q4350)-1,0),0)</f>
        <v>7.7272727272727382E-2</v>
      </c>
      <c r="AL4349" s="35">
        <f>IFERROR(LOG(2)/LOG(1+(AK4349)),AK4349)</f>
        <v>9.312414575669214</v>
      </c>
      <c r="AM4349" s="35">
        <f>AVERAGE(W4349:W4355)</f>
        <v>15.857142857142858</v>
      </c>
      <c r="AN4349" s="4">
        <f>ROUNDDOWN(N4349,0)</f>
        <v>43919</v>
      </c>
      <c r="AO4349" s="38" cm="1">
        <f t="array" ref="AO4349">_xlfn.ANCHORARRAY(AN4349)-1</f>
        <v>43918</v>
      </c>
    </row>
    <row r="4350" spans="1:41" x14ac:dyDescent="0.25">
      <c r="A4350">
        <v>20200328</v>
      </c>
      <c r="B4350" s="1" t="s">
        <v>132</v>
      </c>
      <c r="C4350">
        <v>5642</v>
      </c>
      <c r="D4350">
        <v>68163</v>
      </c>
      <c r="M4350" s="1" t="s">
        <v>33</v>
      </c>
      <c r="N4350" s="2">
        <v>43918</v>
      </c>
      <c r="O4350" s="1" t="s">
        <v>4489</v>
      </c>
      <c r="P4350" s="2">
        <v>43918.666666666664</v>
      </c>
      <c r="Q4350">
        <v>220</v>
      </c>
      <c r="S4350">
        <v>73805</v>
      </c>
      <c r="T4350">
        <v>73805</v>
      </c>
      <c r="U4350">
        <v>73805</v>
      </c>
      <c r="V4350">
        <v>53</v>
      </c>
      <c r="W4350">
        <v>21</v>
      </c>
      <c r="X4350">
        <v>0</v>
      </c>
      <c r="Y4350">
        <v>2319</v>
      </c>
      <c r="Z4350">
        <v>283</v>
      </c>
      <c r="AA4350">
        <v>2602</v>
      </c>
      <c r="AB4350" s="1">
        <f>Z4350/0.1</f>
        <v>2830</v>
      </c>
      <c r="AC4350" s="1">
        <f>AA4350-AB4350</f>
        <v>-228</v>
      </c>
      <c r="AD4350" s="1">
        <f>_xlfn.IFNA(INDEX($AV$2:$AV$53,MATCH(B4350,$AU$2:$AU$53,0)),1000)</f>
        <v>7797095</v>
      </c>
      <c r="AE4350" s="1">
        <f>C4350/AD4350*100000</f>
        <v>72.360282900233997</v>
      </c>
      <c r="AF4350" s="34">
        <f>IF(B4351=B4350,IFERROR((C4350/C4351)-1,0),0)</f>
        <v>5.2808359768613533E-2</v>
      </c>
      <c r="AG4350" s="35">
        <f>IFERROR(LOG(2)/LOG(1+(AF4350)),AF4350)</f>
        <v>13.469310535538224</v>
      </c>
      <c r="AH4350" s="35">
        <f>AVERAGE(Z4350:Z4356)</f>
        <v>383.42857142857144</v>
      </c>
      <c r="AJ4350" s="1">
        <f>Q4350/AD4350*100000</f>
        <v>2.8215636721112158</v>
      </c>
      <c r="AK4350" s="34">
        <f>IF(B4351=B4350,IFERROR((Q4350/Q4351)-1,0),0)</f>
        <v>0.10552763819095468</v>
      </c>
      <c r="AL4350" s="35">
        <f>IFERROR(LOG(2)/LOG(1+(AK4350)),AK4350)</f>
        <v>6.909174405485758</v>
      </c>
      <c r="AM4350" s="35">
        <f>AVERAGE(W4350:W4356)</f>
        <v>15.571428571428571</v>
      </c>
      <c r="AN4350" s="4">
        <f>ROUNDDOWN(N4350,0)</f>
        <v>43918</v>
      </c>
      <c r="AO4350" s="38" cm="1">
        <f t="array" ref="AO4350">_xlfn.ANCHORARRAY(AN4350)-1</f>
        <v>43917</v>
      </c>
    </row>
    <row r="4351" spans="1:41" x14ac:dyDescent="0.25">
      <c r="A4351">
        <v>20200327</v>
      </c>
      <c r="B4351" s="1" t="s">
        <v>132</v>
      </c>
      <c r="C4351">
        <v>5359</v>
      </c>
      <c r="D4351">
        <v>65844</v>
      </c>
      <c r="M4351" s="1" t="s">
        <v>33</v>
      </c>
      <c r="N4351" s="2">
        <v>43917</v>
      </c>
      <c r="O4351" s="1" t="s">
        <v>4491</v>
      </c>
      <c r="P4351" s="2">
        <v>43917.666666666664</v>
      </c>
      <c r="Q4351">
        <v>199</v>
      </c>
      <c r="S4351">
        <v>71203</v>
      </c>
      <c r="T4351">
        <v>71203</v>
      </c>
      <c r="U4351">
        <v>71203</v>
      </c>
      <c r="V4351">
        <v>53</v>
      </c>
      <c r="W4351">
        <v>16</v>
      </c>
      <c r="X4351">
        <v>0</v>
      </c>
      <c r="Y4351">
        <v>3900</v>
      </c>
      <c r="Z4351">
        <v>450</v>
      </c>
      <c r="AA4351">
        <v>4350</v>
      </c>
      <c r="AB4351" s="1">
        <f>Z4351/0.1</f>
        <v>4500</v>
      </c>
      <c r="AC4351" s="1">
        <f>AA4351-AB4351</f>
        <v>-150</v>
      </c>
      <c r="AD4351" s="1">
        <f>_xlfn.IFNA(INDEX($AV$2:$AV$53,MATCH(B4351,$AU$2:$AU$53,0)),1000)</f>
        <v>7797095</v>
      </c>
      <c r="AE4351" s="1">
        <f>C4351/AD4351*100000</f>
        <v>68.730725994745484</v>
      </c>
      <c r="AF4351" s="34">
        <f>IF(B4352=B4351,IFERROR((C4351/C4352)-1,0),0)</f>
        <v>9.1668364228967292E-2</v>
      </c>
      <c r="AG4351" s="35">
        <f>IFERROR(LOG(2)/LOG(1+(AF4351)),AF4351)</f>
        <v>7.9029736532602906</v>
      </c>
      <c r="AH4351" s="35">
        <f>AVERAGE(Z4351:Z4357)</f>
        <v>370.71428571428572</v>
      </c>
      <c r="AJ4351" s="1">
        <f>Q4351/AD4351*100000</f>
        <v>2.5522325943187814</v>
      </c>
      <c r="AK4351" s="34">
        <f>IF(B4352=B4351,IFERROR((Q4351/Q4352)-1,0),0)</f>
        <v>8.7431693989071135E-2</v>
      </c>
      <c r="AL4351" s="35">
        <f>IFERROR(LOG(2)/LOG(1+(AK4351)),AK4351)</f>
        <v>8.269603478409886</v>
      </c>
      <c r="AM4351" s="35">
        <f>AVERAGE(W4351:W4357)</f>
        <v>13.571428571428571</v>
      </c>
      <c r="AN4351" s="4">
        <f>ROUNDDOWN(N4351,0)</f>
        <v>43917</v>
      </c>
      <c r="AO4351" s="38" cm="1">
        <f t="array" ref="AO4351">_xlfn.ANCHORARRAY(AN4351)-1</f>
        <v>43916</v>
      </c>
    </row>
    <row r="4352" spans="1:41" x14ac:dyDescent="0.25">
      <c r="A4352">
        <v>20200326</v>
      </c>
      <c r="B4352" s="1" t="s">
        <v>132</v>
      </c>
      <c r="C4352">
        <v>4909</v>
      </c>
      <c r="D4352">
        <v>61944</v>
      </c>
      <c r="M4352" s="1" t="s">
        <v>33</v>
      </c>
      <c r="N4352" s="2">
        <v>43916</v>
      </c>
      <c r="O4352" s="1" t="s">
        <v>4493</v>
      </c>
      <c r="P4352" s="2">
        <v>43916.666666666664</v>
      </c>
      <c r="Q4352">
        <v>183</v>
      </c>
      <c r="S4352">
        <v>66853</v>
      </c>
      <c r="T4352">
        <v>66853</v>
      </c>
      <c r="U4352">
        <v>66853</v>
      </c>
      <c r="V4352">
        <v>53</v>
      </c>
      <c r="W4352">
        <v>24</v>
      </c>
      <c r="X4352">
        <v>0</v>
      </c>
      <c r="Y4352">
        <v>4047</v>
      </c>
      <c r="Z4352">
        <v>432</v>
      </c>
      <c r="AA4352">
        <v>4479</v>
      </c>
      <c r="AB4352" s="1">
        <f>Z4352/0.1</f>
        <v>4320</v>
      </c>
      <c r="AC4352" s="1">
        <f>AA4352-AB4352</f>
        <v>159</v>
      </c>
      <c r="AD4352" s="1">
        <f>_xlfn.IFNA(INDEX($AV$2:$AV$53,MATCH(B4352,$AU$2:$AU$53,0)),1000)</f>
        <v>7797095</v>
      </c>
      <c r="AE4352" s="1">
        <f>C4352/AD4352*100000</f>
        <v>62.959345756336177</v>
      </c>
      <c r="AF4352" s="34">
        <f>IF(B4353=B4352,IFERROR((C4352/C4353)-1,0),0)</f>
        <v>9.6493187402278302E-2</v>
      </c>
      <c r="AG4352" s="35">
        <f>IFERROR(LOG(2)/LOG(1+(AF4352)),AF4352)</f>
        <v>7.5246329131886345</v>
      </c>
      <c r="AH4352" s="35">
        <f>AVERAGE(Z4352:Z4358)</f>
        <v>349.71428571428572</v>
      </c>
      <c r="AJ4352" s="1">
        <f>Q4352/AD4352*100000</f>
        <v>2.3470279636197842</v>
      </c>
      <c r="AK4352" s="34">
        <f>IF(B4353=B4352,IFERROR((Q4352/Q4353)-1,0),0)</f>
        <v>0.15094339622641506</v>
      </c>
      <c r="AL4352" s="35">
        <f>IFERROR(LOG(2)/LOG(1+(AK4352)),AK4352)</f>
        <v>4.9305560030796007</v>
      </c>
      <c r="AM4352" s="35">
        <f>AVERAGE(W4352:W4358)</f>
        <v>13</v>
      </c>
      <c r="AN4352" s="4">
        <f>ROUNDDOWN(N4352,0)</f>
        <v>43916</v>
      </c>
      <c r="AO4352" s="38" cm="1">
        <f t="array" ref="AO4352">_xlfn.ANCHORARRAY(AN4352)-1</f>
        <v>43915</v>
      </c>
    </row>
    <row r="4353" spans="1:41" x14ac:dyDescent="0.25">
      <c r="A4353">
        <v>20200325</v>
      </c>
      <c r="B4353" s="1" t="s">
        <v>132</v>
      </c>
      <c r="C4353">
        <v>4477</v>
      </c>
      <c r="D4353">
        <v>57897</v>
      </c>
      <c r="M4353" s="1" t="s">
        <v>33</v>
      </c>
      <c r="N4353" s="2">
        <v>43915</v>
      </c>
      <c r="O4353" s="1" t="s">
        <v>4495</v>
      </c>
      <c r="P4353" s="2">
        <v>43915.666666666664</v>
      </c>
      <c r="Q4353">
        <v>159</v>
      </c>
      <c r="S4353">
        <v>62374</v>
      </c>
      <c r="T4353">
        <v>62374</v>
      </c>
      <c r="U4353">
        <v>62374</v>
      </c>
      <c r="V4353">
        <v>53</v>
      </c>
      <c r="W4353">
        <v>13</v>
      </c>
      <c r="X4353">
        <v>0</v>
      </c>
      <c r="Y4353">
        <v>4571</v>
      </c>
      <c r="Z4353">
        <v>439</v>
      </c>
      <c r="AA4353">
        <v>5010</v>
      </c>
      <c r="AB4353" s="1">
        <f>Z4353/0.1</f>
        <v>4390</v>
      </c>
      <c r="AC4353" s="1">
        <f>AA4353-AB4353</f>
        <v>620</v>
      </c>
      <c r="AD4353" s="1">
        <f>_xlfn.IFNA(INDEX($AV$2:$AV$53,MATCH(B4353,$AU$2:$AU$53,0)),1000)</f>
        <v>7797095</v>
      </c>
      <c r="AE4353" s="1">
        <f>C4353/AD4353*100000</f>
        <v>57.418820727463249</v>
      </c>
      <c r="AF4353" s="34">
        <f>IF(B4354=B4353,IFERROR((C4353/C4354)-1,0),0)</f>
        <v>0.10871718672610209</v>
      </c>
      <c r="AG4353" s="35">
        <f>IFERROR(LOG(2)/LOG(1+(AF4353)),AF4353)</f>
        <v>6.7163042938925033</v>
      </c>
      <c r="AH4353" s="35">
        <f>AVERAGE(Z4353:Z4359)</f>
        <v>335.42857142857144</v>
      </c>
      <c r="AJ4353" s="1">
        <f>Q4353/AD4353*100000</f>
        <v>2.0392210175712875</v>
      </c>
      <c r="AK4353" s="34">
        <f>IF(B4354=B4353,IFERROR((Q4353/Q4354)-1,0),0)</f>
        <v>8.9041095890410871E-2</v>
      </c>
      <c r="AL4353" s="35">
        <f>IFERROR(LOG(2)/LOG(1+(AK4353)),AK4353)</f>
        <v>8.1262232340023282</v>
      </c>
      <c r="AM4353" s="35">
        <f>AVERAGE(W4353:W4359)</f>
        <v>11</v>
      </c>
      <c r="AN4353" s="4">
        <f>ROUNDDOWN(N4353,0)</f>
        <v>43915</v>
      </c>
      <c r="AO4353" s="38" cm="1">
        <f t="array" ref="AO4353">_xlfn.ANCHORARRAY(AN4353)-1</f>
        <v>43914</v>
      </c>
    </row>
    <row r="4354" spans="1:41" x14ac:dyDescent="0.25">
      <c r="A4354">
        <v>20200324</v>
      </c>
      <c r="B4354" s="1" t="s">
        <v>132</v>
      </c>
      <c r="C4354">
        <v>4038</v>
      </c>
      <c r="D4354">
        <v>53326</v>
      </c>
      <c r="M4354" s="1" t="s">
        <v>33</v>
      </c>
      <c r="N4354" s="2">
        <v>43914</v>
      </c>
      <c r="O4354" s="1" t="s">
        <v>4497</v>
      </c>
      <c r="P4354" s="2">
        <v>43914.666666666664</v>
      </c>
      <c r="Q4354">
        <v>146</v>
      </c>
      <c r="S4354">
        <v>57364</v>
      </c>
      <c r="T4354">
        <v>57364</v>
      </c>
      <c r="U4354">
        <v>57364</v>
      </c>
      <c r="V4354">
        <v>53</v>
      </c>
      <c r="W4354">
        <v>9</v>
      </c>
      <c r="X4354">
        <v>0</v>
      </c>
      <c r="Y4354">
        <v>4818</v>
      </c>
      <c r="Z4354">
        <v>434</v>
      </c>
      <c r="AA4354">
        <v>5252</v>
      </c>
      <c r="AB4354" s="1">
        <f>Z4354/0.1</f>
        <v>4340</v>
      </c>
      <c r="AC4354" s="1">
        <f>AA4354-AB4354</f>
        <v>912</v>
      </c>
      <c r="AD4354" s="1">
        <f>_xlfn.IFNA(INDEX($AV$2:$AV$53,MATCH(B4354,$AU$2:$AU$53,0)),1000)</f>
        <v>7797095</v>
      </c>
      <c r="AE4354" s="1">
        <f>C4354/AD4354*100000</f>
        <v>51.788518672659492</v>
      </c>
      <c r="AF4354" s="34">
        <f>IF(B4355=B4354,IFERROR((C4354/C4355)-1,0),0)</f>
        <v>0.12042175360710328</v>
      </c>
      <c r="AG4354" s="35">
        <f>IFERROR(LOG(2)/LOG(1+(AF4354)),AF4354)</f>
        <v>6.0960035389657854</v>
      </c>
      <c r="AH4354" s="35">
        <f>AVERAGE(Z4354:Z4360)</f>
        <v>314</v>
      </c>
      <c r="AJ4354" s="1">
        <f>Q4354/AD4354*100000</f>
        <v>1.8724922551283525</v>
      </c>
      <c r="AK4354" s="34">
        <f>IF(B4355=B4354,IFERROR((Q4354/Q4355)-1,0),0)</f>
        <v>6.5693430656934337E-2</v>
      </c>
      <c r="AL4354" s="35">
        <f>IFERROR(LOG(2)/LOG(1+(AK4354)),AK4354)</f>
        <v>10.894139089102261</v>
      </c>
      <c r="AM4354" s="35">
        <f>AVERAGE(W4354:W4360)</f>
        <v>9.7142857142857135</v>
      </c>
      <c r="AN4354" s="4">
        <f>ROUNDDOWN(N4354,0)</f>
        <v>43914</v>
      </c>
      <c r="AO4354" s="38" cm="1">
        <f t="array" ref="AO4354">_xlfn.ANCHORARRAY(AN4354)-1</f>
        <v>43913</v>
      </c>
    </row>
    <row r="4355" spans="1:41" x14ac:dyDescent="0.25">
      <c r="A4355">
        <v>20200323</v>
      </c>
      <c r="B4355" s="1" t="s">
        <v>132</v>
      </c>
      <c r="C4355">
        <v>3604</v>
      </c>
      <c r="D4355">
        <v>48508</v>
      </c>
      <c r="M4355" s="1" t="s">
        <v>33</v>
      </c>
      <c r="N4355" s="2">
        <v>43913</v>
      </c>
      <c r="O4355" s="1" t="s">
        <v>4499</v>
      </c>
      <c r="P4355" s="2">
        <v>43913.666666666664</v>
      </c>
      <c r="Q4355">
        <v>137</v>
      </c>
      <c r="S4355">
        <v>52112</v>
      </c>
      <c r="T4355">
        <v>52112</v>
      </c>
      <c r="U4355">
        <v>52112</v>
      </c>
      <c r="V4355">
        <v>53</v>
      </c>
      <c r="W4355">
        <v>11</v>
      </c>
      <c r="X4355">
        <v>0</v>
      </c>
      <c r="Y4355">
        <v>4845</v>
      </c>
      <c r="Z4355">
        <v>463</v>
      </c>
      <c r="AA4355">
        <v>5308</v>
      </c>
      <c r="AB4355" s="1">
        <f>Z4355/0.1</f>
        <v>4630</v>
      </c>
      <c r="AC4355" s="1">
        <f>AA4355-AB4355</f>
        <v>678</v>
      </c>
      <c r="AD4355" s="1">
        <f>_xlfn.IFNA(INDEX($AV$2:$AV$53,MATCH(B4355,$AU$2:$AU$53,0)),1000)</f>
        <v>7797095</v>
      </c>
      <c r="AE4355" s="1">
        <f>C4355/AD4355*100000</f>
        <v>46.222343064949193</v>
      </c>
      <c r="AF4355" s="34">
        <f>IF(B4356=B4355,IFERROR((C4355/C4356)-1,0),0)</f>
        <v>0.14740528494110161</v>
      </c>
      <c r="AG4355" s="35">
        <f>IFERROR(LOG(2)/LOG(1+(AF4355)),AF4355)</f>
        <v>5.0409560499080071</v>
      </c>
      <c r="AH4355" s="35">
        <f>AVERAGE(Z4355:Z4361)</f>
        <v>289.57142857142856</v>
      </c>
      <c r="AJ4355" s="1">
        <f>Q4355/AD4355*100000</f>
        <v>1.7570646503601663</v>
      </c>
      <c r="AK4355" s="34">
        <f>IF(B4356=B4355,IFERROR((Q4355/Q4356)-1,0),0)</f>
        <v>8.7301587301587213E-2</v>
      </c>
      <c r="AL4355" s="35">
        <f>IFERROR(LOG(2)/LOG(1+(AK4355)),AK4355)</f>
        <v>8.28142539617442</v>
      </c>
      <c r="AM4355" s="35">
        <f>AVERAGE(W4355:W4361)</f>
        <v>9.7142857142857135</v>
      </c>
      <c r="AN4355" s="4">
        <f>ROUNDDOWN(N4355,0)</f>
        <v>43913</v>
      </c>
      <c r="AO4355" s="38" cm="1">
        <f t="array" ref="AO4355">_xlfn.ANCHORARRAY(AN4355)-1</f>
        <v>43912</v>
      </c>
    </row>
    <row r="4356" spans="1:41" x14ac:dyDescent="0.25">
      <c r="A4356">
        <v>20200322</v>
      </c>
      <c r="B4356" s="1" t="s">
        <v>132</v>
      </c>
      <c r="C4356">
        <v>3141</v>
      </c>
      <c r="D4356">
        <v>43663</v>
      </c>
      <c r="M4356" s="1" t="s">
        <v>75</v>
      </c>
      <c r="N4356" s="2">
        <v>43912</v>
      </c>
      <c r="O4356" s="1" t="s">
        <v>4501</v>
      </c>
      <c r="P4356" s="2">
        <v>43912.666666666664</v>
      </c>
      <c r="Q4356">
        <v>126</v>
      </c>
      <c r="S4356">
        <v>46804</v>
      </c>
      <c r="T4356">
        <v>46804</v>
      </c>
      <c r="U4356">
        <v>46804</v>
      </c>
      <c r="V4356">
        <v>53</v>
      </c>
      <c r="W4356">
        <v>15</v>
      </c>
      <c r="X4356">
        <v>0</v>
      </c>
      <c r="Y4356">
        <v>1707</v>
      </c>
      <c r="Z4356">
        <v>183</v>
      </c>
      <c r="AA4356">
        <v>1890</v>
      </c>
      <c r="AB4356" s="1">
        <f>Z4356/0.1</f>
        <v>1830</v>
      </c>
      <c r="AC4356" s="1">
        <f>AA4356-AB4356</f>
        <v>60</v>
      </c>
      <c r="AD4356" s="1">
        <f>_xlfn.IFNA(INDEX($AV$2:$AV$53,MATCH(B4356,$AU$2:$AU$53,0)),1000)</f>
        <v>7797095</v>
      </c>
      <c r="AE4356" s="1">
        <f>C4356/AD4356*100000</f>
        <v>40.28423406409695</v>
      </c>
      <c r="AF4356" s="34">
        <f>IF(B4357=B4356,IFERROR((C4356/C4357)-1,0),0)</f>
        <v>6.1866125760648982E-2</v>
      </c>
      <c r="AG4356" s="35">
        <f>IFERROR(LOG(2)/LOG(1+(AF4356)),AF4356)</f>
        <v>11.547092027848937</v>
      </c>
      <c r="AH4356" s="35">
        <f>AVERAGE(Z4356:Z4362)</f>
        <v>266.28571428571428</v>
      </c>
      <c r="AJ4356" s="1">
        <f>Q4356/AD4356*100000</f>
        <v>1.6159864667546056</v>
      </c>
      <c r="AK4356" s="34">
        <f>IF(B4357=B4356,IFERROR((Q4356/Q4357)-1,0),0)</f>
        <v>0.13513513513513509</v>
      </c>
      <c r="AL4356" s="35">
        <f>IFERROR(LOG(2)/LOG(1+(AK4356)),AK4356)</f>
        <v>5.4685432205015285</v>
      </c>
      <c r="AM4356" s="35">
        <f>AVERAGE(W4356:W4362)</f>
        <v>9.8571428571428577</v>
      </c>
      <c r="AN4356" s="4">
        <f>ROUNDDOWN(N4356,0)</f>
        <v>43912</v>
      </c>
      <c r="AO4356" s="38" cm="1">
        <f t="array" ref="AO4356">_xlfn.ANCHORARRAY(AN4356)-1</f>
        <v>43911</v>
      </c>
    </row>
    <row r="4357" spans="1:41" x14ac:dyDescent="0.25">
      <c r="A4357">
        <v>20200321</v>
      </c>
      <c r="B4357" s="1" t="s">
        <v>132</v>
      </c>
      <c r="C4357">
        <v>2958</v>
      </c>
      <c r="D4357">
        <v>41956</v>
      </c>
      <c r="M4357" s="1" t="s">
        <v>75</v>
      </c>
      <c r="N4357" s="2">
        <v>43911</v>
      </c>
      <c r="O4357" s="1" t="s">
        <v>4503</v>
      </c>
      <c r="P4357" s="2">
        <v>43911.666666666664</v>
      </c>
      <c r="Q4357">
        <v>111</v>
      </c>
      <c r="S4357">
        <v>44914</v>
      </c>
      <c r="T4357">
        <v>44914</v>
      </c>
      <c r="U4357">
        <v>44914</v>
      </c>
      <c r="V4357">
        <v>53</v>
      </c>
      <c r="W4357">
        <v>7</v>
      </c>
      <c r="X4357">
        <v>0</v>
      </c>
      <c r="Y4357">
        <v>2151</v>
      </c>
      <c r="Z4357">
        <v>194</v>
      </c>
      <c r="AA4357">
        <v>2345</v>
      </c>
      <c r="AB4357" s="1">
        <f>Z4357/0.1</f>
        <v>1940</v>
      </c>
      <c r="AC4357" s="1">
        <f>AA4357-AB4357</f>
        <v>405</v>
      </c>
      <c r="AD4357" s="1">
        <f>_xlfn.IFNA(INDEX($AV$2:$AV$53,MATCH(B4357,$AU$2:$AU$53,0)),1000)</f>
        <v>7797095</v>
      </c>
      <c r="AE4357" s="1">
        <f>C4357/AD4357*100000</f>
        <v>37.937206100477162</v>
      </c>
      <c r="AF4357" s="34">
        <f>IF(B4358=B4357,IFERROR((C4357/C4358)-1,0),0)</f>
        <v>7.0188133140376197E-2</v>
      </c>
      <c r="AG4357" s="35">
        <f>IFERROR(LOG(2)/LOG(1+(AF4357)),AF4357)</f>
        <v>10.218216479955997</v>
      </c>
      <c r="AH4357" s="35">
        <f>AVERAGE(Z4357:Z4363)</f>
        <v>255.28571428571428</v>
      </c>
      <c r="AJ4357" s="1">
        <f>Q4357/AD4357*100000</f>
        <v>1.4236071254742952</v>
      </c>
      <c r="AK4357" s="34">
        <f>IF(B4358=B4357,IFERROR((Q4357/Q4358)-1,0),0)</f>
        <v>6.7307692307692291E-2</v>
      </c>
      <c r="AL4357" s="35">
        <f>IFERROR(LOG(2)/LOG(1+(AK4357)),AK4357)</f>
        <v>10.640997945307193</v>
      </c>
      <c r="AM4357" s="35">
        <f>AVERAGE(W4357:W4363)</f>
        <v>8.5714285714285712</v>
      </c>
      <c r="AN4357" s="4">
        <f>ROUNDDOWN(N4357,0)</f>
        <v>43911</v>
      </c>
      <c r="AO4357" s="38" cm="1">
        <f t="array" ref="AO4357">_xlfn.ANCHORARRAY(AN4357)-1</f>
        <v>43910</v>
      </c>
    </row>
    <row r="4358" spans="1:41" x14ac:dyDescent="0.25">
      <c r="A4358">
        <v>20200320</v>
      </c>
      <c r="B4358" s="1" t="s">
        <v>132</v>
      </c>
      <c r="C4358">
        <v>2764</v>
      </c>
      <c r="D4358">
        <v>39805</v>
      </c>
      <c r="M4358" s="1" t="s">
        <v>75</v>
      </c>
      <c r="N4358" s="2">
        <v>43910</v>
      </c>
      <c r="O4358" s="1" t="s">
        <v>4505</v>
      </c>
      <c r="P4358" s="2">
        <v>43910.666666666664</v>
      </c>
      <c r="Q4358">
        <v>104</v>
      </c>
      <c r="S4358">
        <v>42569</v>
      </c>
      <c r="T4358">
        <v>42569</v>
      </c>
      <c r="U4358">
        <v>42569</v>
      </c>
      <c r="V4358">
        <v>53</v>
      </c>
      <c r="W4358">
        <v>12</v>
      </c>
      <c r="X4358">
        <v>0</v>
      </c>
      <c r="Y4358">
        <v>3765</v>
      </c>
      <c r="Z4358">
        <v>303</v>
      </c>
      <c r="AA4358">
        <v>4068</v>
      </c>
      <c r="AB4358" s="1">
        <f>Z4358/0.1</f>
        <v>3030</v>
      </c>
      <c r="AC4358" s="1">
        <f>AA4358-AB4358</f>
        <v>1038</v>
      </c>
      <c r="AD4358" s="1">
        <f>_xlfn.IFNA(INDEX($AV$2:$AV$53,MATCH(B4358,$AU$2:$AU$53,0)),1000)</f>
        <v>7797095</v>
      </c>
      <c r="AE4358" s="1">
        <f>C4358/AD4358*100000</f>
        <v>35.449099953251825</v>
      </c>
      <c r="AF4358" s="34">
        <f>IF(B4359=B4358,IFERROR((C4358/C4359)-1,0),0)</f>
        <v>0.12312068264932963</v>
      </c>
      <c r="AG4358" s="35">
        <f>IFERROR(LOG(2)/LOG(1+(AF4358)),AF4358)</f>
        <v>5.9696874340747312</v>
      </c>
      <c r="AH4358" s="35">
        <f>AVERAGE(Z4358:Z4364)</f>
        <v>249.85714285714286</v>
      </c>
      <c r="AJ4358" s="1">
        <f>Q4358/AD4358*100000</f>
        <v>1.3338300995434837</v>
      </c>
      <c r="AK4358" s="34">
        <f>IF(B4359=B4358,IFERROR((Q4358/Q4359)-1,0),0)</f>
        <v>0.13043478260869557</v>
      </c>
      <c r="AL4358" s="35">
        <f>IFERROR(LOG(2)/LOG(1+(AK4358)),AK4358)</f>
        <v>5.6536219602589055</v>
      </c>
      <c r="AM4358" s="35">
        <f>AVERAGE(W4358:W4364)</f>
        <v>8.1428571428571423</v>
      </c>
      <c r="AN4358" s="4">
        <f>ROUNDDOWN(N4358,0)</f>
        <v>43910</v>
      </c>
      <c r="AO4358" s="38" cm="1">
        <f t="array" ref="AO4358">_xlfn.ANCHORARRAY(AN4358)-1</f>
        <v>43909</v>
      </c>
    </row>
    <row r="4359" spans="1:41" x14ac:dyDescent="0.25">
      <c r="A4359">
        <v>20200319</v>
      </c>
      <c r="B4359" s="1" t="s">
        <v>132</v>
      </c>
      <c r="C4359">
        <v>2461</v>
      </c>
      <c r="D4359">
        <v>36040</v>
      </c>
      <c r="M4359" s="1" t="s">
        <v>75</v>
      </c>
      <c r="N4359" s="2">
        <v>43909</v>
      </c>
      <c r="O4359" s="1" t="s">
        <v>4507</v>
      </c>
      <c r="P4359" s="2">
        <v>43909.666666666664</v>
      </c>
      <c r="Q4359">
        <v>92</v>
      </c>
      <c r="S4359">
        <v>38501</v>
      </c>
      <c r="T4359">
        <v>38501</v>
      </c>
      <c r="U4359">
        <v>38501</v>
      </c>
      <c r="V4359">
        <v>53</v>
      </c>
      <c r="W4359">
        <v>10</v>
      </c>
      <c r="X4359">
        <v>0</v>
      </c>
      <c r="Y4359">
        <v>4228</v>
      </c>
      <c r="Z4359">
        <v>332</v>
      </c>
      <c r="AA4359">
        <v>4560</v>
      </c>
      <c r="AB4359" s="1">
        <f>Z4359/0.1</f>
        <v>3320</v>
      </c>
      <c r="AC4359" s="1">
        <f>AA4359-AB4359</f>
        <v>1240</v>
      </c>
      <c r="AD4359" s="1">
        <f>_xlfn.IFNA(INDEX($AV$2:$AV$53,MATCH(B4359,$AU$2:$AU$53,0)),1000)</f>
        <v>7797095</v>
      </c>
      <c r="AE4359" s="1">
        <f>C4359/AD4359*100000</f>
        <v>31.563037259389553</v>
      </c>
      <c r="AF4359" s="34">
        <f>IF(B4360=B4359,IFERROR((C4359/C4360)-1,0),0)</f>
        <v>0.15594175669328325</v>
      </c>
      <c r="AG4359" s="35">
        <f>IFERROR(LOG(2)/LOG(1+(AF4359)),AF4359)</f>
        <v>4.7831165626753807</v>
      </c>
      <c r="AH4359" s="35">
        <f>AVERAGE(Z4359:Z4365)</f>
        <v>237.42857142857142</v>
      </c>
      <c r="AJ4359" s="1">
        <f>Q4359/AD4359*100000</f>
        <v>1.1799266265192359</v>
      </c>
      <c r="AK4359" s="34">
        <f>IF(B4360=B4359,IFERROR((Q4359/Q4360)-1,0),0)</f>
        <v>0.12195121951219523</v>
      </c>
      <c r="AL4359" s="35">
        <f>IFERROR(LOG(2)/LOG(1+(AK4359)),AK4359)</f>
        <v>6.0237352720862258</v>
      </c>
      <c r="AM4359" s="35">
        <f>AVERAGE(W4359:W4365)</f>
        <v>6.8571428571428568</v>
      </c>
      <c r="AN4359" s="4">
        <f>ROUNDDOWN(N4359,0)</f>
        <v>43909</v>
      </c>
      <c r="AO4359" s="38" cm="1">
        <f t="array" ref="AO4359">_xlfn.ANCHORARRAY(AN4359)-1</f>
        <v>43908</v>
      </c>
    </row>
    <row r="4360" spans="1:41" x14ac:dyDescent="0.25">
      <c r="A4360">
        <v>20200318</v>
      </c>
      <c r="B4360" s="1" t="s">
        <v>132</v>
      </c>
      <c r="C4360">
        <v>2129</v>
      </c>
      <c r="D4360">
        <v>31812</v>
      </c>
      <c r="M4360" s="1" t="s">
        <v>75</v>
      </c>
      <c r="N4360" s="2">
        <v>43908</v>
      </c>
      <c r="O4360" s="1" t="s">
        <v>4509</v>
      </c>
      <c r="P4360" s="2">
        <v>43908.666666666664</v>
      </c>
      <c r="Q4360">
        <v>82</v>
      </c>
      <c r="S4360">
        <v>33941</v>
      </c>
      <c r="T4360">
        <v>33941</v>
      </c>
      <c r="U4360">
        <v>33941</v>
      </c>
      <c r="V4360">
        <v>53</v>
      </c>
      <c r="W4360">
        <v>4</v>
      </c>
      <c r="X4360">
        <v>0</v>
      </c>
      <c r="Y4360">
        <v>4468</v>
      </c>
      <c r="Z4360">
        <v>289</v>
      </c>
      <c r="AA4360">
        <v>4757</v>
      </c>
      <c r="AB4360" s="1">
        <f>Z4360/0.1</f>
        <v>2890</v>
      </c>
      <c r="AC4360" s="1">
        <f>AA4360-AB4360</f>
        <v>1867</v>
      </c>
      <c r="AD4360" s="1">
        <f>_xlfn.IFNA(INDEX($AV$2:$AV$53,MATCH(B4360,$AU$2:$AU$53,0)),1000)</f>
        <v>7797095</v>
      </c>
      <c r="AE4360" s="1">
        <f>C4360/AD4360*100000</f>
        <v>27.305041172385359</v>
      </c>
      <c r="AF4360" s="34">
        <f>IF(B4361=B4360,IFERROR((C4360/C4361)-1,0),0)</f>
        <v>0.1570652173913043</v>
      </c>
      <c r="AG4360" s="35">
        <f>IFERROR(LOG(2)/LOG(1+(AF4360)),AF4360)</f>
        <v>4.7512668223733279</v>
      </c>
      <c r="AH4360" s="35">
        <f>AVERAGE(Z4360:Z4366)</f>
        <v>215.42857142857142</v>
      </c>
      <c r="AJ4360" s="1">
        <f>Q4360/AD4360*100000</f>
        <v>1.0516737323323624</v>
      </c>
      <c r="AK4360" s="34">
        <f>IF(B4361=B4360,IFERROR((Q4360/Q4361)-1,0),0)</f>
        <v>5.1282051282051322E-2</v>
      </c>
      <c r="AL4360" s="35">
        <f>IFERROR(LOG(2)/LOG(1+(AK4360)),AK4360)</f>
        <v>13.860055016436704</v>
      </c>
      <c r="AM4360" s="35">
        <f>AVERAGE(W4360:W4366)</f>
        <v>6</v>
      </c>
      <c r="AN4360" s="4">
        <f>ROUNDDOWN(N4360,0)</f>
        <v>43908</v>
      </c>
      <c r="AO4360" s="38" cm="1">
        <f t="array" ref="AO4360">_xlfn.ANCHORARRAY(AN4360)-1</f>
        <v>43907</v>
      </c>
    </row>
    <row r="4361" spans="1:41" x14ac:dyDescent="0.25">
      <c r="A4361">
        <v>20200317</v>
      </c>
      <c r="B4361" s="1" t="s">
        <v>132</v>
      </c>
      <c r="C4361">
        <v>1840</v>
      </c>
      <c r="D4361">
        <v>27344</v>
      </c>
      <c r="M4361" s="1" t="s">
        <v>75</v>
      </c>
      <c r="N4361" s="2">
        <v>43907</v>
      </c>
      <c r="O4361" s="1" t="s">
        <v>4511</v>
      </c>
      <c r="P4361" s="2">
        <v>43907.666666666664</v>
      </c>
      <c r="Q4361">
        <v>78</v>
      </c>
      <c r="S4361">
        <v>29184</v>
      </c>
      <c r="T4361">
        <v>29184</v>
      </c>
      <c r="U4361">
        <v>29184</v>
      </c>
      <c r="V4361">
        <v>53</v>
      </c>
      <c r="W4361">
        <v>9</v>
      </c>
      <c r="X4361">
        <v>0</v>
      </c>
      <c r="Y4361">
        <v>4387</v>
      </c>
      <c r="Z4361">
        <v>263</v>
      </c>
      <c r="AA4361">
        <v>4650</v>
      </c>
      <c r="AB4361" s="1">
        <f>Z4361/0.1</f>
        <v>2630</v>
      </c>
      <c r="AC4361" s="1">
        <f>AA4361-AB4361</f>
        <v>2020</v>
      </c>
      <c r="AD4361" s="1">
        <f>_xlfn.IFNA(INDEX($AV$2:$AV$53,MATCH(B4361,$AU$2:$AU$53,0)),1000)</f>
        <v>7797095</v>
      </c>
      <c r="AE4361" s="1">
        <f>C4361/AD4361*100000</f>
        <v>23.598532530384713</v>
      </c>
      <c r="AF4361" s="34">
        <f>IF(B4362=B4361,IFERROR((C4361/C4362)-1,0),0)</f>
        <v>0.16677235256816747</v>
      </c>
      <c r="AG4361" s="35">
        <f>IFERROR(LOG(2)/LOG(1+(AF4361)),AF4361)</f>
        <v>4.4939153388796553</v>
      </c>
      <c r="AH4361" s="35">
        <f>AVERAGE(Z4361:Z4367)</f>
        <v>193.14285714285714</v>
      </c>
      <c r="AJ4361" s="1">
        <f>Q4361/AD4361*100000</f>
        <v>1.0003725746576129</v>
      </c>
      <c r="AK4361" s="34">
        <f>IF(B4362=B4361,IFERROR((Q4361/Q4362)-1,0),0)</f>
        <v>0.13043478260869557</v>
      </c>
      <c r="AL4361" s="35">
        <f>IFERROR(LOG(2)/LOG(1+(AK4361)),AK4361)</f>
        <v>5.6536219602589055</v>
      </c>
      <c r="AM4361" s="35">
        <f>AVERAGE(W4361:W4367)</f>
        <v>5.8571428571428568</v>
      </c>
      <c r="AN4361" s="4">
        <f>ROUNDDOWN(N4361,0)</f>
        <v>43907</v>
      </c>
      <c r="AO4361" s="38" cm="1">
        <f t="array" ref="AO4361">_xlfn.ANCHORARRAY(AN4361)-1</f>
        <v>43906</v>
      </c>
    </row>
    <row r="4362" spans="1:41" x14ac:dyDescent="0.25">
      <c r="A4362">
        <v>20200316</v>
      </c>
      <c r="B4362" s="1" t="s">
        <v>132</v>
      </c>
      <c r="C4362">
        <v>1577</v>
      </c>
      <c r="D4362">
        <v>22957</v>
      </c>
      <c r="M4362" s="1" t="s">
        <v>75</v>
      </c>
      <c r="N4362" s="2">
        <v>43906</v>
      </c>
      <c r="O4362" s="1" t="s">
        <v>4513</v>
      </c>
      <c r="P4362" s="2">
        <v>43906.666666666664</v>
      </c>
      <c r="Q4362">
        <v>69</v>
      </c>
      <c r="S4362">
        <v>24534</v>
      </c>
      <c r="T4362">
        <v>24534</v>
      </c>
      <c r="U4362">
        <v>24534</v>
      </c>
      <c r="V4362">
        <v>53</v>
      </c>
      <c r="W4362">
        <v>12</v>
      </c>
      <c r="X4362">
        <v>0</v>
      </c>
      <c r="Y4362">
        <v>4604</v>
      </c>
      <c r="Z4362">
        <v>300</v>
      </c>
      <c r="AA4362">
        <v>4904</v>
      </c>
      <c r="AB4362" s="1">
        <f>Z4362/0.1</f>
        <v>3000</v>
      </c>
      <c r="AC4362" s="1">
        <f>AA4362-AB4362</f>
        <v>1904</v>
      </c>
      <c r="AD4362" s="1">
        <f>_xlfn.IFNA(INDEX($AV$2:$AV$53,MATCH(B4362,$AU$2:$AU$53,0)),1000)</f>
        <v>7797095</v>
      </c>
      <c r="AE4362" s="1">
        <f>C4362/AD4362*100000</f>
        <v>20.225481413269943</v>
      </c>
      <c r="AF4362" s="34">
        <f>IF(B4363=B4362,IFERROR((C4362/C4363)-1,0),0)</f>
        <v>0.23492560689115116</v>
      </c>
      <c r="AG4362" s="35">
        <f>IFERROR(LOG(2)/LOG(1+(AF4362)),AF4362)</f>
        <v>3.2848906664763327</v>
      </c>
      <c r="AH4362" s="35">
        <f>AVERAGE(Z4362:Z4368)</f>
        <v>171.28571428571428</v>
      </c>
      <c r="AJ4362" s="1">
        <f>Q4362/AD4362*100000</f>
        <v>0.88494496988942672</v>
      </c>
      <c r="AK4362" s="34">
        <f>IF(B4363=B4362,IFERROR((Q4362/Q4363)-1,0),0)</f>
        <v>0.21052631578947367</v>
      </c>
      <c r="AL4362" s="35">
        <f>IFERROR(LOG(2)/LOG(1+(AK4362)),AK4362)</f>
        <v>3.6279936227073155</v>
      </c>
      <c r="AM4362" s="35">
        <f>AVERAGE(W4362:W4368)</f>
        <v>4.8571428571428568</v>
      </c>
      <c r="AN4362" s="4">
        <f>ROUNDDOWN(N4362,0)</f>
        <v>43906</v>
      </c>
      <c r="AO4362" s="38" cm="1">
        <f t="array" ref="AO4362">_xlfn.ANCHORARRAY(AN4362)-1</f>
        <v>43905</v>
      </c>
    </row>
    <row r="4363" spans="1:41" x14ac:dyDescent="0.25">
      <c r="A4363">
        <v>20200315</v>
      </c>
      <c r="B4363" s="1" t="s">
        <v>132</v>
      </c>
      <c r="C4363">
        <v>1277</v>
      </c>
      <c r="D4363">
        <v>18353</v>
      </c>
      <c r="M4363" s="1" t="s">
        <v>75</v>
      </c>
      <c r="N4363" s="2">
        <v>43905</v>
      </c>
      <c r="O4363" s="1" t="s">
        <v>4515</v>
      </c>
      <c r="P4363" s="2">
        <v>43905.666666666664</v>
      </c>
      <c r="Q4363">
        <v>57</v>
      </c>
      <c r="S4363">
        <v>19630</v>
      </c>
      <c r="T4363">
        <v>19630</v>
      </c>
      <c r="U4363">
        <v>19630</v>
      </c>
      <c r="V4363">
        <v>53</v>
      </c>
      <c r="W4363">
        <v>6</v>
      </c>
      <c r="X4363">
        <v>0</v>
      </c>
      <c r="Y4363">
        <v>1585</v>
      </c>
      <c r="Z4363">
        <v>106</v>
      </c>
      <c r="AA4363">
        <v>1691</v>
      </c>
      <c r="AB4363" s="1">
        <f>Z4363/0.1</f>
        <v>1060</v>
      </c>
      <c r="AC4363" s="1">
        <f>AA4363-AB4363</f>
        <v>631</v>
      </c>
      <c r="AD4363" s="1">
        <f>_xlfn.IFNA(INDEX($AV$2:$AV$53,MATCH(B4363,$AU$2:$AU$53,0)),1000)</f>
        <v>7797095</v>
      </c>
      <c r="AE4363" s="1">
        <f>C4363/AD4363*100000</f>
        <v>16.377894587663739</v>
      </c>
      <c r="AF4363" s="34">
        <f>IF(B4364=B4363,IFERROR((C4363/C4364)-1,0),0)</f>
        <v>9.052092228864228E-2</v>
      </c>
      <c r="AG4363" s="35">
        <f>IFERROR(LOG(2)/LOG(1+(AF4363)),AF4363)</f>
        <v>7.9988834069726886</v>
      </c>
      <c r="AH4363" s="35">
        <f>AVERAGE(Z4363:Z4369)</f>
        <v>137.14285714285714</v>
      </c>
      <c r="AJ4363" s="1">
        <f>Q4363/AD4363*100000</f>
        <v>0.73104149686517861</v>
      </c>
      <c r="AK4363" s="34">
        <f>IF(B4364=B4363,IFERROR((Q4363/Q4364)-1,0),0)</f>
        <v>0.11764705882352944</v>
      </c>
      <c r="AL4363" s="35">
        <f>IFERROR(LOG(2)/LOG(1+(AK4363)),AK4363)</f>
        <v>6.2319013047040608</v>
      </c>
      <c r="AM4363" s="35">
        <f>AVERAGE(W4363:W4369)</f>
        <v>3.7142857142857144</v>
      </c>
      <c r="AN4363" s="4">
        <f>ROUNDDOWN(N4363,0)</f>
        <v>43905</v>
      </c>
      <c r="AO4363" s="38" cm="1">
        <f t="array" ref="AO4363">_xlfn.ANCHORARRAY(AN4363)-1</f>
        <v>43904</v>
      </c>
    </row>
    <row r="4364" spans="1:41" x14ac:dyDescent="0.25">
      <c r="A4364">
        <v>20200314</v>
      </c>
      <c r="B4364" s="1" t="s">
        <v>132</v>
      </c>
      <c r="C4364">
        <v>1171</v>
      </c>
      <c r="D4364">
        <v>16768</v>
      </c>
      <c r="M4364" s="1" t="s">
        <v>75</v>
      </c>
      <c r="N4364" s="2">
        <v>43904</v>
      </c>
      <c r="O4364" s="1" t="s">
        <v>4517</v>
      </c>
      <c r="P4364" s="2">
        <v>43904.666666666664</v>
      </c>
      <c r="Q4364">
        <v>51</v>
      </c>
      <c r="S4364">
        <v>17939</v>
      </c>
      <c r="T4364">
        <v>17939</v>
      </c>
      <c r="U4364">
        <v>17939</v>
      </c>
      <c r="V4364">
        <v>53</v>
      </c>
      <c r="W4364">
        <v>4</v>
      </c>
      <c r="X4364">
        <v>0</v>
      </c>
      <c r="Y4364">
        <v>2183</v>
      </c>
      <c r="Z4364">
        <v>156</v>
      </c>
      <c r="AA4364">
        <v>2339</v>
      </c>
      <c r="AB4364" s="1">
        <f>Z4364/0.1</f>
        <v>1560</v>
      </c>
      <c r="AC4364" s="1">
        <f>AA4364-AB4364</f>
        <v>779</v>
      </c>
      <c r="AD4364" s="1">
        <f>_xlfn.IFNA(INDEX($AV$2:$AV$53,MATCH(B4364,$AU$2:$AU$53,0)),1000)</f>
        <v>7797095</v>
      </c>
      <c r="AE4364" s="1">
        <f>C4364/AD4364*100000</f>
        <v>15.018413909282879</v>
      </c>
      <c r="AF4364" s="34">
        <f>IF(B4365=B4364,IFERROR((C4364/C4365)-1,0),0)</f>
        <v>0.15369458128078817</v>
      </c>
      <c r="AG4364" s="35">
        <f>IFERROR(LOG(2)/LOG(1+(AF4364)),AF4364)</f>
        <v>4.8482180865107249</v>
      </c>
      <c r="AH4364" s="35">
        <f>AVERAGE(Z4364:Z4370)</f>
        <v>130.71428571428572</v>
      </c>
      <c r="AJ4364" s="1">
        <f>Q4364/AD4364*100000</f>
        <v>0.65408976035305466</v>
      </c>
      <c r="AK4364" s="34">
        <f>IF(B4365=B4364,IFERROR((Q4364/Q4365)-1,0),0)</f>
        <v>8.5106382978723305E-2</v>
      </c>
      <c r="AL4364" s="35">
        <f>IFERROR(LOG(2)/LOG(1+(AK4364)),AK4364)</f>
        <v>8.4863355782764902</v>
      </c>
      <c r="AM4364" s="35">
        <f>AVERAGE(W4364:W4370)</f>
        <v>3.4285714285714284</v>
      </c>
      <c r="AN4364" s="4">
        <f>ROUNDDOWN(N4364,0)</f>
        <v>43904</v>
      </c>
      <c r="AO4364" s="38" cm="1">
        <f t="array" ref="AO4364">_xlfn.ANCHORARRAY(AN4364)-1</f>
        <v>43903</v>
      </c>
    </row>
    <row r="4365" spans="1:41" x14ac:dyDescent="0.25">
      <c r="A4365">
        <v>20200313</v>
      </c>
      <c r="B4365" s="1" t="s">
        <v>132</v>
      </c>
      <c r="C4365">
        <v>1015</v>
      </c>
      <c r="D4365">
        <v>14585</v>
      </c>
      <c r="M4365" s="1" t="s">
        <v>75</v>
      </c>
      <c r="N4365" s="2">
        <v>43903</v>
      </c>
      <c r="O4365" s="1" t="s">
        <v>4519</v>
      </c>
      <c r="P4365" s="2">
        <v>43903.666666666664</v>
      </c>
      <c r="Q4365">
        <v>47</v>
      </c>
      <c r="S4365">
        <v>15600</v>
      </c>
      <c r="T4365">
        <v>15600</v>
      </c>
      <c r="U4365">
        <v>15600</v>
      </c>
      <c r="V4365">
        <v>53</v>
      </c>
      <c r="W4365">
        <v>3</v>
      </c>
      <c r="X4365">
        <v>0</v>
      </c>
      <c r="Y4365">
        <v>4022</v>
      </c>
      <c r="Z4365">
        <v>216</v>
      </c>
      <c r="AA4365">
        <v>4238</v>
      </c>
      <c r="AB4365" s="1">
        <f>Z4365/0.1</f>
        <v>2160</v>
      </c>
      <c r="AC4365" s="1">
        <f>AA4365-AB4365</f>
        <v>2078</v>
      </c>
      <c r="AD4365" s="1">
        <f>_xlfn.IFNA(INDEX($AV$2:$AV$53,MATCH(B4365,$AU$2:$AU$53,0)),1000)</f>
        <v>7797095</v>
      </c>
      <c r="AE4365" s="1">
        <f>C4365/AD4365*100000</f>
        <v>13.017668759967654</v>
      </c>
      <c r="AF4365" s="34">
        <f>IF(B4366=B4365,IFERROR((C4365/C4366)-1,0),0)</f>
        <v>0.27033792240300381</v>
      </c>
      <c r="AG4365" s="35">
        <f>IFERROR(LOG(2)/LOG(1+(AF4365)),AF4365)</f>
        <v>2.8967680020168629</v>
      </c>
      <c r="AH4365" s="35">
        <f>AVERAGE(Z4365:Z4371)</f>
        <v>113.85714285714286</v>
      </c>
      <c r="AJ4365" s="1">
        <f>Q4365/AD4365*100000</f>
        <v>0.60278860267830514</v>
      </c>
      <c r="AK4365" s="34">
        <f>IF(B4366=B4365,IFERROR((Q4365/Q4366)-1,0),0)</f>
        <v>6.8181818181818121E-2</v>
      </c>
      <c r="AL4365" s="35">
        <f>IFERROR(LOG(2)/LOG(1+(AK4365)),AK4365)</f>
        <v>10.508922633091588</v>
      </c>
      <c r="AM4365" s="35">
        <f>AVERAGE(W4365:W4371)</f>
        <v>3</v>
      </c>
      <c r="AN4365" s="4">
        <f>ROUNDDOWN(N4365,0)</f>
        <v>43903</v>
      </c>
      <c r="AO4365" s="38" cm="1">
        <f t="array" ref="AO4365">_xlfn.ANCHORARRAY(AN4365)-1</f>
        <v>43902</v>
      </c>
    </row>
    <row r="4366" spans="1:41" x14ac:dyDescent="0.25">
      <c r="A4366">
        <v>20200312</v>
      </c>
      <c r="B4366" s="1" t="s">
        <v>132</v>
      </c>
      <c r="C4366">
        <v>799</v>
      </c>
      <c r="D4366">
        <v>10563</v>
      </c>
      <c r="M4366" s="1" t="s">
        <v>75</v>
      </c>
      <c r="N4366" s="2">
        <v>43902</v>
      </c>
      <c r="O4366" s="1" t="s">
        <v>4521</v>
      </c>
      <c r="P4366" s="2">
        <v>43902.666666666664</v>
      </c>
      <c r="Q4366">
        <v>44</v>
      </c>
      <c r="S4366">
        <v>11362</v>
      </c>
      <c r="T4366">
        <v>11362</v>
      </c>
      <c r="U4366">
        <v>11362</v>
      </c>
      <c r="V4366">
        <v>53</v>
      </c>
      <c r="W4366">
        <v>4</v>
      </c>
      <c r="X4366">
        <v>0</v>
      </c>
      <c r="Y4366">
        <v>3587</v>
      </c>
      <c r="Z4366">
        <v>178</v>
      </c>
      <c r="AA4366">
        <v>3765</v>
      </c>
      <c r="AB4366" s="1">
        <f>Z4366/0.1</f>
        <v>1780</v>
      </c>
      <c r="AC4366" s="1">
        <f>AA4366-AB4366</f>
        <v>1985</v>
      </c>
      <c r="AD4366" s="1">
        <f>_xlfn.IFNA(INDEX($AV$2:$AV$53,MATCH(B4366,$AU$2:$AU$53,0)),1000)</f>
        <v>7797095</v>
      </c>
      <c r="AE4366" s="1">
        <f>C4366/AD4366*100000</f>
        <v>10.247406245531188</v>
      </c>
      <c r="AF4366" s="34">
        <f>IF(B4367=B4366,IFERROR((C4366/C4367)-1,0),0)</f>
        <v>0.28663446054750397</v>
      </c>
      <c r="AG4366" s="35">
        <f>IFERROR(LOG(2)/LOG(1+(AF4366)),AF4366)</f>
        <v>2.7502581242507036</v>
      </c>
      <c r="AH4366" s="35">
        <f>AVERAGE(Z4366:Z4372)</f>
        <v>88.571428571428569</v>
      </c>
      <c r="AJ4366" s="1">
        <f>Q4366/AD4366*100000</f>
        <v>0.56431273442224317</v>
      </c>
      <c r="AK4366" s="34">
        <f>IF(B4367=B4366,IFERROR((Q4366/Q4367)-1,0),0)</f>
        <v>0.10000000000000009</v>
      </c>
      <c r="AL4366" s="35">
        <f>IFERROR(LOG(2)/LOG(1+(AK4366)),AK4366)</f>
        <v>7.2725408973417123</v>
      </c>
      <c r="AM4366" s="35">
        <f>AVERAGE(W4366:W4372)</f>
        <v>3.4285714285714284</v>
      </c>
      <c r="AN4366" s="4">
        <f>ROUNDDOWN(N4366,0)</f>
        <v>43902</v>
      </c>
      <c r="AO4366" s="38" cm="1">
        <f t="array" ref="AO4366">_xlfn.ANCHORARRAY(AN4366)-1</f>
        <v>43901</v>
      </c>
    </row>
    <row r="4367" spans="1:41" x14ac:dyDescent="0.25">
      <c r="A4367">
        <v>20200311</v>
      </c>
      <c r="B4367" s="1" t="s">
        <v>132</v>
      </c>
      <c r="C4367">
        <v>621</v>
      </c>
      <c r="D4367">
        <v>6976</v>
      </c>
      <c r="M4367" s="1" t="s">
        <v>75</v>
      </c>
      <c r="N4367" s="2">
        <v>43901</v>
      </c>
      <c r="O4367" s="1" t="s">
        <v>4523</v>
      </c>
      <c r="P4367" s="2">
        <v>43901.666666666664</v>
      </c>
      <c r="Q4367">
        <v>40</v>
      </c>
      <c r="S4367">
        <v>7597</v>
      </c>
      <c r="T4367">
        <v>7597</v>
      </c>
      <c r="U4367">
        <v>7597</v>
      </c>
      <c r="V4367">
        <v>53</v>
      </c>
      <c r="W4367">
        <v>3</v>
      </c>
      <c r="X4367">
        <v>0</v>
      </c>
      <c r="Y4367">
        <v>2128</v>
      </c>
      <c r="Z4367">
        <v>133</v>
      </c>
      <c r="AA4367">
        <v>2261</v>
      </c>
      <c r="AB4367" s="1">
        <f>Z4367/0.1</f>
        <v>1330</v>
      </c>
      <c r="AC4367" s="1">
        <f>AA4367-AB4367</f>
        <v>931</v>
      </c>
      <c r="AD4367" s="1">
        <f>_xlfn.IFNA(INDEX($AV$2:$AV$53,MATCH(B4367,$AU$2:$AU$53,0)),1000)</f>
        <v>7797095</v>
      </c>
      <c r="AE4367" s="1">
        <f>C4367/AD4367*100000</f>
        <v>7.9645047290048412</v>
      </c>
      <c r="AF4367" s="34">
        <f>IF(B4368=B4367,IFERROR((C4367/C4368)-1,0),0)</f>
        <v>0.27254098360655732</v>
      </c>
      <c r="AG4367" s="35">
        <f>IFERROR(LOG(2)/LOG(1+(AF4367)),AF4367)</f>
        <v>2.8759423114408396</v>
      </c>
      <c r="AH4367" s="35">
        <f>AVERAGE(Z4367:Z4373)</f>
        <v>70.428571428571431</v>
      </c>
      <c r="AJ4367" s="1">
        <f>Q4367/AD4367*100000</f>
        <v>0.51301157674749376</v>
      </c>
      <c r="AK4367" s="34">
        <f>IF(B4368=B4367,IFERROR((Q4367/Q4368)-1,0),0)</f>
        <v>8.1081081081081141E-2</v>
      </c>
      <c r="AL4367" s="35">
        <f>IFERROR(LOG(2)/LOG(1+(AK4367)),AK4367)</f>
        <v>8.8908860380760064</v>
      </c>
      <c r="AM4367" s="35">
        <f>AVERAGE(W4367:W4373)</f>
        <v>3.4285714285714284</v>
      </c>
      <c r="AN4367" s="4">
        <f>ROUNDDOWN(N4367,0)</f>
        <v>43901</v>
      </c>
      <c r="AO4367" s="38" cm="1">
        <f t="array" ref="AO4367">_xlfn.ANCHORARRAY(AN4367)-1</f>
        <v>43900</v>
      </c>
    </row>
    <row r="4368" spans="1:41" x14ac:dyDescent="0.25">
      <c r="A4368">
        <v>20200310</v>
      </c>
      <c r="B4368" s="1" t="s">
        <v>132</v>
      </c>
      <c r="C4368">
        <v>488</v>
      </c>
      <c r="D4368">
        <v>4848</v>
      </c>
      <c r="M4368" s="1" t="s">
        <v>75</v>
      </c>
      <c r="N4368" s="2">
        <v>43900</v>
      </c>
      <c r="O4368" s="1" t="s">
        <v>4525</v>
      </c>
      <c r="P4368" s="2">
        <v>43900.666666666664</v>
      </c>
      <c r="Q4368">
        <v>37</v>
      </c>
      <c r="S4368">
        <v>5336</v>
      </c>
      <c r="T4368">
        <v>5336</v>
      </c>
      <c r="U4368">
        <v>5336</v>
      </c>
      <c r="V4368">
        <v>53</v>
      </c>
      <c r="W4368">
        <v>2</v>
      </c>
      <c r="X4368">
        <v>0</v>
      </c>
      <c r="Y4368">
        <v>1675</v>
      </c>
      <c r="Z4368">
        <v>110</v>
      </c>
      <c r="AA4368">
        <v>1785</v>
      </c>
      <c r="AB4368" s="1">
        <f>Z4368/0.1</f>
        <v>1100</v>
      </c>
      <c r="AC4368" s="1">
        <f>AA4368-AB4368</f>
        <v>685</v>
      </c>
      <c r="AD4368" s="1">
        <f>_xlfn.IFNA(INDEX($AV$2:$AV$53,MATCH(B4368,$AU$2:$AU$53,0)),1000)</f>
        <v>7797095</v>
      </c>
      <c r="AE4368" s="1">
        <f>C4368/AD4368*100000</f>
        <v>6.2587412363194241</v>
      </c>
      <c r="AF4368" s="34">
        <f>IF(B4369=B4368,IFERROR((C4368/C4369)-1,0),0)</f>
        <v>0.29100529100529093</v>
      </c>
      <c r="AG4368" s="35">
        <f>IFERROR(LOG(2)/LOG(1+(AF4368)),AF4368)</f>
        <v>2.7137416658785907</v>
      </c>
      <c r="AH4368" s="35">
        <f>AVERAGE(Z4368:Z4374)</f>
        <v>56.857142857142854</v>
      </c>
      <c r="AJ4368" s="1">
        <f>Q4368/AD4368*100000</f>
        <v>0.47453570849143173</v>
      </c>
      <c r="AK4368" s="34">
        <f>IF(B4369=B4368,IFERROR((Q4368/Q4369)-1,0),0)</f>
        <v>5.7142857142857162E-2</v>
      </c>
      <c r="AL4368" s="35">
        <f>IFERROR(LOG(2)/LOG(1+(AK4368)),AK4368)</f>
        <v>12.473439574796096</v>
      </c>
      <c r="AM4368" s="35">
        <f>AVERAGE(W4368:W4374)</f>
        <v>3.2857142857142856</v>
      </c>
      <c r="AN4368" s="4">
        <f>ROUNDDOWN(N4368,0)</f>
        <v>43900</v>
      </c>
      <c r="AO4368" s="38" cm="1">
        <f t="array" ref="AO4368">_xlfn.ANCHORARRAY(AN4368)-1</f>
        <v>43899</v>
      </c>
    </row>
    <row r="4369" spans="1:41" x14ac:dyDescent="0.25">
      <c r="A4369">
        <v>20200309</v>
      </c>
      <c r="B4369" s="1" t="s">
        <v>132</v>
      </c>
      <c r="C4369">
        <v>378</v>
      </c>
      <c r="D4369">
        <v>3173</v>
      </c>
      <c r="M4369" s="1" t="s">
        <v>75</v>
      </c>
      <c r="N4369" s="2">
        <v>43899</v>
      </c>
      <c r="O4369" s="1" t="s">
        <v>4527</v>
      </c>
      <c r="P4369" s="2">
        <v>43899.666666666664</v>
      </c>
      <c r="Q4369">
        <v>35</v>
      </c>
      <c r="S4369">
        <v>3551</v>
      </c>
      <c r="T4369">
        <v>3551</v>
      </c>
      <c r="U4369">
        <v>3551</v>
      </c>
      <c r="V4369">
        <v>53</v>
      </c>
      <c r="W4369">
        <v>4</v>
      </c>
      <c r="X4369">
        <v>0</v>
      </c>
      <c r="Y4369">
        <v>965</v>
      </c>
      <c r="Z4369">
        <v>61</v>
      </c>
      <c r="AA4369">
        <v>1026</v>
      </c>
      <c r="AB4369" s="1">
        <f>Z4369/0.1</f>
        <v>610</v>
      </c>
      <c r="AC4369" s="1">
        <f>AA4369-AB4369</f>
        <v>416</v>
      </c>
      <c r="AD4369" s="1">
        <f>_xlfn.IFNA(INDEX($AV$2:$AV$53,MATCH(B4369,$AU$2:$AU$53,0)),1000)</f>
        <v>7797095</v>
      </c>
      <c r="AE4369" s="1">
        <f>C4369/AD4369*100000</f>
        <v>4.8479594002638162</v>
      </c>
      <c r="AF4369" s="34">
        <f>IF(B4370=B4369,IFERROR((C4369/C4370)-1,0),0)</f>
        <v>0.19242902208201884</v>
      </c>
      <c r="AG4369" s="35">
        <f>IFERROR(LOG(2)/LOG(1+(AF4369)),AF4369)</f>
        <v>3.9385058384779241</v>
      </c>
      <c r="AH4369" s="35">
        <f>AVERAGE(Z4369:Z4375)</f>
        <v>44.714285714285715</v>
      </c>
      <c r="AJ4369" s="1">
        <f>Q4369/AD4369*100000</f>
        <v>0.44888512965405702</v>
      </c>
      <c r="AK4369" s="34">
        <f>IF(B4370=B4369,IFERROR((Q4369/Q4370)-1,0),0)</f>
        <v>0.12903225806451624</v>
      </c>
      <c r="AL4369" s="35">
        <f>IFERROR(LOG(2)/LOG(1+(AK4369)),AK4369)</f>
        <v>5.7114558818216938</v>
      </c>
      <c r="AM4369" s="35">
        <f>AVERAGE(W4369:W4375)</f>
        <v>3.4285714285714284</v>
      </c>
      <c r="AN4369" s="4">
        <f>ROUNDDOWN(N4369,0)</f>
        <v>43899</v>
      </c>
      <c r="AO4369" s="38" cm="1">
        <f t="array" ref="AO4369">_xlfn.ANCHORARRAY(AN4369)-1</f>
        <v>43898</v>
      </c>
    </row>
    <row r="4370" spans="1:41" x14ac:dyDescent="0.25">
      <c r="A4370">
        <v>20200308</v>
      </c>
      <c r="B4370" s="1" t="s">
        <v>132</v>
      </c>
      <c r="C4370">
        <v>317</v>
      </c>
      <c r="D4370">
        <v>2208</v>
      </c>
      <c r="E4370">
        <v>60</v>
      </c>
      <c r="M4370" s="1" t="s">
        <v>75</v>
      </c>
      <c r="N4370" s="2">
        <v>43898</v>
      </c>
      <c r="O4370" s="1" t="s">
        <v>4529</v>
      </c>
      <c r="P4370" s="2">
        <v>43898.666666666664</v>
      </c>
      <c r="Q4370">
        <v>31</v>
      </c>
      <c r="S4370">
        <v>2585</v>
      </c>
      <c r="T4370">
        <v>2525</v>
      </c>
      <c r="U4370">
        <v>2525</v>
      </c>
      <c r="V4370">
        <v>53</v>
      </c>
      <c r="W4370">
        <v>4</v>
      </c>
      <c r="X4370">
        <v>0</v>
      </c>
      <c r="Y4370">
        <v>462</v>
      </c>
      <c r="Z4370">
        <v>61</v>
      </c>
      <c r="AA4370">
        <v>523</v>
      </c>
      <c r="AB4370" s="1">
        <f>Z4370/0.1</f>
        <v>610</v>
      </c>
      <c r="AC4370" s="1">
        <f>AA4370-AB4370</f>
        <v>-87</v>
      </c>
      <c r="AD4370" s="1">
        <f>_xlfn.IFNA(INDEX($AV$2:$AV$53,MATCH(B4370,$AU$2:$AU$53,0)),1000)</f>
        <v>7797095</v>
      </c>
      <c r="AE4370" s="1">
        <f>C4370/AD4370*100000</f>
        <v>4.0656167457238883</v>
      </c>
      <c r="AF4370" s="34">
        <f>IF(B4371=B4370,IFERROR((C4370/C4371)-1,0),0)</f>
        <v>0.23828125</v>
      </c>
      <c r="AG4370" s="35">
        <f>IFERROR(LOG(2)/LOG(1+(AF4370)),AF4370)</f>
        <v>3.2431833217736878</v>
      </c>
      <c r="AH4370" s="35">
        <f>AVERAGE(Z4370:Z4376)</f>
        <v>40.428571428571431</v>
      </c>
      <c r="AJ4370" s="1">
        <f>Q4370/AD4370*100000</f>
        <v>0.39758397197930767</v>
      </c>
      <c r="AK4370" s="34">
        <f>IF(B4371=B4370,IFERROR((Q4370/Q4371)-1,0),0)</f>
        <v>0.14814814814814814</v>
      </c>
      <c r="AL4370" s="35">
        <f>IFERROR(LOG(2)/LOG(1+(AK4370)),AK4370)</f>
        <v>5.0173397197734122</v>
      </c>
      <c r="AM4370" s="35">
        <f>AVERAGE(W4370:W4376)</f>
        <v>3.2857142857142856</v>
      </c>
      <c r="AN4370" s="4">
        <f>ROUNDDOWN(N4370,0)</f>
        <v>43898</v>
      </c>
      <c r="AO4370" s="38" cm="1">
        <f t="array" ref="AO4370">_xlfn.ANCHORARRAY(AN4370)-1</f>
        <v>43897</v>
      </c>
    </row>
    <row r="4371" spans="1:41" x14ac:dyDescent="0.25">
      <c r="A4371">
        <v>20200307</v>
      </c>
      <c r="B4371" s="1" t="s">
        <v>132</v>
      </c>
      <c r="C4371">
        <v>256</v>
      </c>
      <c r="D4371">
        <v>1746</v>
      </c>
      <c r="E4371">
        <v>66</v>
      </c>
      <c r="M4371" s="1" t="s">
        <v>75</v>
      </c>
      <c r="N4371" s="2">
        <v>43897</v>
      </c>
      <c r="O4371" s="1" t="s">
        <v>4531</v>
      </c>
      <c r="P4371" s="2">
        <v>43897.666666666664</v>
      </c>
      <c r="Q4371">
        <v>27</v>
      </c>
      <c r="S4371">
        <v>2068</v>
      </c>
      <c r="T4371">
        <v>2002</v>
      </c>
      <c r="U4371">
        <v>2002</v>
      </c>
      <c r="V4371">
        <v>53</v>
      </c>
      <c r="W4371">
        <v>1</v>
      </c>
      <c r="X4371">
        <v>0</v>
      </c>
      <c r="Y4371">
        <v>367</v>
      </c>
      <c r="Z4371">
        <v>38</v>
      </c>
      <c r="AA4371">
        <v>405</v>
      </c>
      <c r="AB4371" s="1">
        <f>Z4371/0.1</f>
        <v>380</v>
      </c>
      <c r="AC4371" s="1">
        <f>AA4371-AB4371</f>
        <v>25</v>
      </c>
      <c r="AD4371" s="1">
        <f>_xlfn.IFNA(INDEX($AV$2:$AV$53,MATCH(B4371,$AU$2:$AU$53,0)),1000)</f>
        <v>7797095</v>
      </c>
      <c r="AE4371" s="1">
        <f>C4371/AD4371*100000</f>
        <v>3.2832740911839604</v>
      </c>
      <c r="AF4371" s="34">
        <f>IF(B4372=B4371,IFERROR((C4371/C4372)-1,0),0)</f>
        <v>0.17431192660550465</v>
      </c>
      <c r="AG4371" s="35">
        <f>IFERROR(LOG(2)/LOG(1+(AF4371)),AF4371)</f>
        <v>4.3137721339927113</v>
      </c>
      <c r="AH4371" s="35">
        <f>AVERAGE(Z4371:Z4377)</f>
        <v>34</v>
      </c>
      <c r="AJ4371" s="1">
        <f>Q4371/AD4371*100000</f>
        <v>0.34628281430455832</v>
      </c>
      <c r="AK4371" s="34">
        <f>IF(B4372=B4371,IFERROR((Q4371/Q4372)-1,0),0)</f>
        <v>3.8461538461538547E-2</v>
      </c>
      <c r="AL4371" s="35">
        <f>IFERROR(LOG(2)/LOG(1+(AK4371)),AK4371)</f>
        <v>18.366220369758818</v>
      </c>
      <c r="AM4371" s="35">
        <f>AVERAGE(W4371:W4377)</f>
        <v>3.1428571428571428</v>
      </c>
      <c r="AN4371" s="4">
        <f>ROUNDDOWN(N4371,0)</f>
        <v>43897</v>
      </c>
      <c r="AO4371" s="38" cm="1">
        <f t="array" ref="AO4371">_xlfn.ANCHORARRAY(AN4371)-1</f>
        <v>43896</v>
      </c>
    </row>
    <row r="4372" spans="1:41" x14ac:dyDescent="0.25">
      <c r="A4372">
        <v>20200306</v>
      </c>
      <c r="B4372" s="1" t="s">
        <v>132</v>
      </c>
      <c r="C4372">
        <v>218</v>
      </c>
      <c r="D4372">
        <v>1379</v>
      </c>
      <c r="M4372" s="1" t="s">
        <v>75</v>
      </c>
      <c r="N4372" s="2">
        <v>43896</v>
      </c>
      <c r="O4372" s="1" t="s">
        <v>4533</v>
      </c>
      <c r="P4372" s="2">
        <v>43896.666666666664</v>
      </c>
      <c r="Q4372">
        <v>26</v>
      </c>
      <c r="S4372">
        <v>1597</v>
      </c>
      <c r="T4372">
        <v>1597</v>
      </c>
      <c r="U4372">
        <v>1597</v>
      </c>
      <c r="V4372">
        <v>53</v>
      </c>
      <c r="W4372">
        <v>6</v>
      </c>
      <c r="X4372">
        <v>0</v>
      </c>
      <c r="Y4372">
        <v>435</v>
      </c>
      <c r="Z4372">
        <v>39</v>
      </c>
      <c r="AA4372">
        <v>474</v>
      </c>
      <c r="AB4372" s="1">
        <f>Z4372/0.1</f>
        <v>390</v>
      </c>
      <c r="AC4372" s="1">
        <f>AA4372-AB4372</f>
        <v>84</v>
      </c>
      <c r="AD4372" s="1">
        <f>_xlfn.IFNA(INDEX($AV$2:$AV$53,MATCH(B4372,$AU$2:$AU$53,0)),1000)</f>
        <v>7797095</v>
      </c>
      <c r="AE4372" s="1">
        <f>C4372/AD4372*100000</f>
        <v>2.7959130932738412</v>
      </c>
      <c r="AF4372" s="34">
        <f>IF(B4373=B4372,IFERROR((C4372/C4373)-1,0),0)</f>
        <v>0.21787709497206698</v>
      </c>
      <c r="AG4372" s="35">
        <f>IFERROR(LOG(2)/LOG(1+(AF4372)),AF4372)</f>
        <v>3.5165633075347253</v>
      </c>
      <c r="AH4372" s="35">
        <f>AVERAGE(Z4372:Z4378)</f>
        <v>29.857142857142858</v>
      </c>
      <c r="AJ4372" s="1">
        <f>Q4372/AD4372*100000</f>
        <v>0.33345752488587094</v>
      </c>
      <c r="AK4372" s="34">
        <f>IF(B4373=B4372,IFERROR((Q4372/Q4373)-1,0),0)</f>
        <v>0.30000000000000004</v>
      </c>
      <c r="AL4372" s="35">
        <f>IFERROR(LOG(2)/LOG(1+(AK4372)),AK4372)</f>
        <v>2.6419267958111399</v>
      </c>
      <c r="AM4372" s="35">
        <f>AVERAGE(W4372:W4378)</f>
        <v>3.1428571428571428</v>
      </c>
      <c r="AN4372" s="4">
        <f>ROUNDDOWN(N4372,0)</f>
        <v>43896</v>
      </c>
      <c r="AO4372" s="38" cm="1">
        <f t="array" ref="AO4372">_xlfn.ANCHORARRAY(AN4372)-1</f>
        <v>43895</v>
      </c>
    </row>
    <row r="4373" spans="1:41" x14ac:dyDescent="0.25">
      <c r="A4373">
        <v>20200305</v>
      </c>
      <c r="B4373" s="1" t="s">
        <v>132</v>
      </c>
      <c r="C4373">
        <v>179</v>
      </c>
      <c r="D4373">
        <v>944</v>
      </c>
      <c r="M4373" s="1" t="s">
        <v>75</v>
      </c>
      <c r="N4373" s="2">
        <v>43895</v>
      </c>
      <c r="O4373" s="1" t="s">
        <v>4534</v>
      </c>
      <c r="P4373" s="2">
        <v>43895.666666666664</v>
      </c>
      <c r="Q4373">
        <v>20</v>
      </c>
      <c r="S4373">
        <v>1123</v>
      </c>
      <c r="T4373">
        <v>1123</v>
      </c>
      <c r="U4373">
        <v>1123</v>
      </c>
      <c r="V4373">
        <v>53</v>
      </c>
      <c r="W4373">
        <v>4</v>
      </c>
      <c r="X4373">
        <v>0</v>
      </c>
      <c r="Y4373">
        <v>311</v>
      </c>
      <c r="Z4373">
        <v>51</v>
      </c>
      <c r="AA4373">
        <v>362</v>
      </c>
      <c r="AB4373" s="1">
        <f>Z4373/0.1</f>
        <v>510</v>
      </c>
      <c r="AC4373" s="1">
        <f>AA4373-AB4373</f>
        <v>-148</v>
      </c>
      <c r="AD4373" s="1">
        <f>_xlfn.IFNA(INDEX($AV$2:$AV$53,MATCH(B4373,$AU$2:$AU$53,0)),1000)</f>
        <v>7797095</v>
      </c>
      <c r="AE4373" s="1">
        <f>C4373/AD4373*100000</f>
        <v>2.2957268059450344</v>
      </c>
      <c r="AF4373" s="34">
        <f>IF(B4374=B4373,IFERROR((C4373/C4374)-1,0),0)</f>
        <v>0.3984375</v>
      </c>
      <c r="AG4373" s="35">
        <f>IFERROR(LOG(2)/LOG(1+(AF4373)),AF4373)</f>
        <v>2.0669024182190068</v>
      </c>
      <c r="AH4373" s="35">
        <f>AVERAGE(Z4373:Z4379)</f>
        <v>25.285714285714285</v>
      </c>
      <c r="AJ4373" s="1">
        <f>Q4373/AD4373*100000</f>
        <v>0.25650578837374688</v>
      </c>
      <c r="AK4373" s="34">
        <f>IF(B4374=B4373,IFERROR((Q4373/Q4374)-1,0),0)</f>
        <v>0.25</v>
      </c>
      <c r="AL4373" s="35">
        <f>IFERROR(LOG(2)/LOG(1+(AK4373)),AK4373)</f>
        <v>3.1062837195053898</v>
      </c>
      <c r="AM4373" s="35">
        <f>AVERAGE(W4373:W4379)</f>
        <v>2.5714285714285716</v>
      </c>
      <c r="AN4373" s="4">
        <f>ROUNDDOWN(N4373,0)</f>
        <v>43895</v>
      </c>
      <c r="AO4373" s="38" cm="1">
        <f t="array" ref="AO4373">_xlfn.ANCHORARRAY(AN4373)-1</f>
        <v>43894</v>
      </c>
    </row>
    <row r="4374" spans="1:41" x14ac:dyDescent="0.25">
      <c r="A4374">
        <v>20200304</v>
      </c>
      <c r="B4374" s="1" t="s">
        <v>132</v>
      </c>
      <c r="C4374">
        <v>128</v>
      </c>
      <c r="D4374">
        <v>633</v>
      </c>
      <c r="M4374" s="1" t="s">
        <v>75</v>
      </c>
      <c r="N4374" s="2">
        <v>43894</v>
      </c>
      <c r="O4374" s="1" t="s">
        <v>4535</v>
      </c>
      <c r="P4374" s="2">
        <v>43894.666666666664</v>
      </c>
      <c r="Q4374">
        <v>16</v>
      </c>
      <c r="S4374">
        <v>761</v>
      </c>
      <c r="T4374">
        <v>761</v>
      </c>
      <c r="U4374">
        <v>761</v>
      </c>
      <c r="V4374">
        <v>53</v>
      </c>
      <c r="W4374">
        <v>2</v>
      </c>
      <c r="X4374">
        <v>0</v>
      </c>
      <c r="Y4374">
        <v>206</v>
      </c>
      <c r="Z4374">
        <v>38</v>
      </c>
      <c r="AA4374">
        <v>244</v>
      </c>
      <c r="AB4374" s="1">
        <f>Z4374/0.1</f>
        <v>380</v>
      </c>
      <c r="AC4374" s="1">
        <f>AA4374-AB4374</f>
        <v>-136</v>
      </c>
      <c r="AD4374" s="1">
        <f>_xlfn.IFNA(INDEX($AV$2:$AV$53,MATCH(B4374,$AU$2:$AU$53,0)),1000)</f>
        <v>7797095</v>
      </c>
      <c r="AE4374" s="1">
        <f>C4374/AD4374*100000</f>
        <v>1.6416370455919802</v>
      </c>
      <c r="AF4374" s="34">
        <f>IF(B4375=B4374,IFERROR((C4374/C4375)-1,0),0)</f>
        <v>0.42222222222222228</v>
      </c>
      <c r="AG4374" s="35">
        <f>IFERROR(LOG(2)/LOG(1+(AF4374)),AF4374)</f>
        <v>1.9679348487160677</v>
      </c>
      <c r="AH4374" s="35">
        <f>AVERAGE(Z4374:Z4380)</f>
        <v>18</v>
      </c>
      <c r="AJ4374" s="1">
        <f>Q4374/AD4374*100000</f>
        <v>0.20520463069899753</v>
      </c>
      <c r="AK4374" s="34">
        <f>IF(B4375=B4374,IFERROR((Q4374/Q4375)-1,0),0)</f>
        <v>0.14285714285714279</v>
      </c>
      <c r="AL4374" s="35">
        <f>IFERROR(LOG(2)/LOG(1+(AK4374)),AK4374)</f>
        <v>5.1908930696844333</v>
      </c>
      <c r="AM4374" s="35">
        <f>AVERAGE(W4374:W4380)</f>
        <v>2</v>
      </c>
      <c r="AN4374" s="4">
        <f>ROUNDDOWN(N4374,0)</f>
        <v>43894</v>
      </c>
      <c r="AO4374" s="38" cm="1">
        <f t="array" ref="AO4374">_xlfn.ANCHORARRAY(AN4374)-1</f>
        <v>43893</v>
      </c>
    </row>
    <row r="4375" spans="1:41" x14ac:dyDescent="0.25">
      <c r="A4375">
        <v>20200303</v>
      </c>
      <c r="B4375" s="1" t="s">
        <v>132</v>
      </c>
      <c r="C4375">
        <v>90</v>
      </c>
      <c r="D4375">
        <v>427</v>
      </c>
      <c r="M4375" s="1" t="s">
        <v>75</v>
      </c>
      <c r="N4375" s="2">
        <v>43893</v>
      </c>
      <c r="O4375" s="1" t="s">
        <v>4536</v>
      </c>
      <c r="P4375" s="2">
        <v>43893.666666666664</v>
      </c>
      <c r="Q4375">
        <v>14</v>
      </c>
      <c r="S4375">
        <v>517</v>
      </c>
      <c r="T4375">
        <v>517</v>
      </c>
      <c r="U4375">
        <v>517</v>
      </c>
      <c r="V4375">
        <v>53</v>
      </c>
      <c r="W4375">
        <v>3</v>
      </c>
      <c r="X4375">
        <v>0</v>
      </c>
      <c r="Y4375">
        <v>198</v>
      </c>
      <c r="Z4375">
        <v>25</v>
      </c>
      <c r="AA4375">
        <v>223</v>
      </c>
      <c r="AB4375" s="1">
        <f>Z4375/0.1</f>
        <v>250</v>
      </c>
      <c r="AC4375" s="1">
        <f>AA4375-AB4375</f>
        <v>-27</v>
      </c>
      <c r="AD4375" s="1">
        <f>_xlfn.IFNA(INDEX($AV$2:$AV$53,MATCH(B4375,$AU$2:$AU$53,0)),1000)</f>
        <v>7797095</v>
      </c>
      <c r="AE4375" s="1">
        <f>C4375/AD4375*100000</f>
        <v>1.154276047681861</v>
      </c>
      <c r="AF4375" s="34">
        <f>IF(B4376=B4375,IFERROR((C4375/C4376)-1,0),0)</f>
        <v>0.38461538461538458</v>
      </c>
      <c r="AG4375" s="35">
        <f>IFERROR(LOG(2)/LOG(1+(AF4375)),AF4375)</f>
        <v>2.1299922182191242</v>
      </c>
      <c r="AH4375" s="35">
        <f>AVERAGE(Z4375:Z4381)</f>
        <v>12.571428571428571</v>
      </c>
      <c r="AJ4375" s="1">
        <f>Q4375/AD4375*100000</f>
        <v>0.17955405186162282</v>
      </c>
      <c r="AK4375" s="34">
        <f>IF(B4376=B4375,IFERROR((Q4375/Q4376)-1,0),0)</f>
        <v>0.27272727272727271</v>
      </c>
      <c r="AL4375" s="35">
        <f>IFERROR(LOG(2)/LOG(1+(AK4375)),AK4375)</f>
        <v>2.8741966696952042</v>
      </c>
      <c r="AM4375" s="35">
        <f>AVERAGE(W4375:W4381)</f>
        <v>2</v>
      </c>
      <c r="AN4375" s="4">
        <f>ROUNDDOWN(N4375,0)</f>
        <v>43893</v>
      </c>
      <c r="AO4375" s="38" cm="1">
        <f t="array" ref="AO4375">_xlfn.ANCHORARRAY(AN4375)-1</f>
        <v>43892</v>
      </c>
    </row>
    <row r="4376" spans="1:41" x14ac:dyDescent="0.25">
      <c r="A4376">
        <v>20200302</v>
      </c>
      <c r="B4376" s="1" t="s">
        <v>132</v>
      </c>
      <c r="C4376">
        <v>65</v>
      </c>
      <c r="D4376">
        <v>229</v>
      </c>
      <c r="M4376" s="1" t="s">
        <v>75</v>
      </c>
      <c r="N4376" s="2">
        <v>43892</v>
      </c>
      <c r="O4376" s="1" t="s">
        <v>4537</v>
      </c>
      <c r="P4376" s="2">
        <v>43892.666666666664</v>
      </c>
      <c r="Q4376">
        <v>11</v>
      </c>
      <c r="S4376">
        <v>294</v>
      </c>
      <c r="T4376">
        <v>294</v>
      </c>
      <c r="U4376">
        <v>294</v>
      </c>
      <c r="V4376">
        <v>53</v>
      </c>
      <c r="W4376">
        <v>3</v>
      </c>
      <c r="X4376">
        <v>0</v>
      </c>
      <c r="Y4376">
        <v>148</v>
      </c>
      <c r="Z4376">
        <v>31</v>
      </c>
      <c r="AA4376">
        <v>179</v>
      </c>
      <c r="AB4376" s="1">
        <f>Z4376/0.1</f>
        <v>310</v>
      </c>
      <c r="AC4376" s="1">
        <f>AA4376-AB4376</f>
        <v>-131</v>
      </c>
      <c r="AD4376" s="1">
        <f>_xlfn.IFNA(INDEX($AV$2:$AV$53,MATCH(B4376,$AU$2:$AU$53,0)),1000)</f>
        <v>7797095</v>
      </c>
      <c r="AE4376" s="1">
        <f>C4376/AD4376*100000</f>
        <v>0.83364381221467732</v>
      </c>
      <c r="AF4376" s="34">
        <f>IF(B4377=B4376,IFERROR((C4376/C4377)-1,0),0)</f>
        <v>0.91176470588235303</v>
      </c>
      <c r="AG4376" s="35">
        <f>IFERROR(LOG(2)/LOG(1+(AF4376)),AF4376)</f>
        <v>1.0696274275855857</v>
      </c>
      <c r="AH4376" s="35">
        <f>AVERAGE(Z4376:Z4382)</f>
        <v>9</v>
      </c>
      <c r="AJ4376" s="1">
        <f>Q4376/AD4376*100000</f>
        <v>0.14107818360556079</v>
      </c>
      <c r="AK4376" s="34">
        <f>IF(B4377=B4376,IFERROR((Q4376/Q4377)-1,0),0)</f>
        <v>0.375</v>
      </c>
      <c r="AL4376" s="35">
        <f>IFERROR(LOG(2)/LOG(1+(AK4376)),AK4376)</f>
        <v>2.1766024788760996</v>
      </c>
      <c r="AM4376" s="35">
        <f>AVERAGE(W4376:W4382)</f>
        <v>1.5714285714285714</v>
      </c>
      <c r="AN4376" s="4">
        <f>ROUNDDOWN(N4376,0)</f>
        <v>43892</v>
      </c>
      <c r="AO4376" s="38" cm="1">
        <f t="array" ref="AO4376">_xlfn.ANCHORARRAY(AN4376)-1</f>
        <v>43891</v>
      </c>
    </row>
    <row r="4377" spans="1:41" x14ac:dyDescent="0.25">
      <c r="A4377">
        <v>20200301</v>
      </c>
      <c r="B4377" s="1" t="s">
        <v>132</v>
      </c>
      <c r="C4377">
        <v>34</v>
      </c>
      <c r="D4377">
        <v>81</v>
      </c>
      <c r="M4377" s="1" t="s">
        <v>75</v>
      </c>
      <c r="N4377" s="2">
        <v>43891</v>
      </c>
      <c r="O4377" s="1" t="s">
        <v>4538</v>
      </c>
      <c r="P4377" s="2">
        <v>43891.666666666664</v>
      </c>
      <c r="Q4377">
        <v>8</v>
      </c>
      <c r="S4377">
        <v>115</v>
      </c>
      <c r="T4377">
        <v>115</v>
      </c>
      <c r="U4377">
        <v>115</v>
      </c>
      <c r="V4377">
        <v>53</v>
      </c>
      <c r="W4377">
        <v>3</v>
      </c>
      <c r="X4377">
        <v>0</v>
      </c>
      <c r="Y4377">
        <v>58</v>
      </c>
      <c r="Z4377">
        <v>16</v>
      </c>
      <c r="AA4377">
        <v>74</v>
      </c>
      <c r="AB4377" s="1">
        <f>Z4377/0.1</f>
        <v>160</v>
      </c>
      <c r="AC4377" s="1">
        <f>AA4377-AB4377</f>
        <v>-86</v>
      </c>
      <c r="AD4377" s="1">
        <f>_xlfn.IFNA(INDEX($AV$2:$AV$53,MATCH(B4377,$AU$2:$AU$53,0)),1000)</f>
        <v>7797095</v>
      </c>
      <c r="AE4377" s="1">
        <f>C4377/AD4377*100000</f>
        <v>0.43605984023536976</v>
      </c>
      <c r="AF4377" s="34">
        <f>IF(B4378=B4377,IFERROR((C4377/C4378)-1,0),0)</f>
        <v>0.88888888888888884</v>
      </c>
      <c r="AG4377" s="35">
        <f>IFERROR(LOG(2)/LOG(1+(AF4377)),AF4377)</f>
        <v>1.089873307251531</v>
      </c>
      <c r="AH4377" s="35">
        <f>AVERAGE(Z4377:Z4383)</f>
        <v>4.5714285714285712</v>
      </c>
      <c r="AJ4377" s="1">
        <f>Q4377/AD4377*100000</f>
        <v>0.10260231534949876</v>
      </c>
      <c r="AK4377" s="34">
        <f>IF(B4378=B4377,IFERROR((Q4377/Q4378)-1,0),0)</f>
        <v>0.60000000000000009</v>
      </c>
      <c r="AL4377" s="35">
        <f>IFERROR(LOG(2)/LOG(1+(AK4377)),AK4377)</f>
        <v>1.4747698473569486</v>
      </c>
      <c r="AM4377" s="35">
        <f>AVERAGE(W4377:W4383)</f>
        <v>1.1428571428571428</v>
      </c>
      <c r="AN4377" s="4">
        <f>ROUNDDOWN(N4377,0)</f>
        <v>43891</v>
      </c>
      <c r="AO4377" s="38" cm="1">
        <f t="array" ref="AO4377">_xlfn.ANCHORARRAY(AN4377)-1</f>
        <v>43890</v>
      </c>
    </row>
    <row r="4378" spans="1:41" x14ac:dyDescent="0.25">
      <c r="A4378">
        <v>20200229</v>
      </c>
      <c r="B4378" s="1" t="s">
        <v>132</v>
      </c>
      <c r="C4378">
        <v>18</v>
      </c>
      <c r="D4378">
        <v>23</v>
      </c>
      <c r="M4378" s="1" t="s">
        <v>75</v>
      </c>
      <c r="N4378" s="2">
        <v>43890</v>
      </c>
      <c r="O4378" s="1" t="s">
        <v>4539</v>
      </c>
      <c r="P4378" s="2">
        <v>43890.666666666664</v>
      </c>
      <c r="Q4378">
        <v>5</v>
      </c>
      <c r="S4378">
        <v>41</v>
      </c>
      <c r="T4378">
        <v>41</v>
      </c>
      <c r="U4378">
        <v>41</v>
      </c>
      <c r="V4378">
        <v>53</v>
      </c>
      <c r="W4378">
        <v>1</v>
      </c>
      <c r="X4378">
        <v>0</v>
      </c>
      <c r="Y4378">
        <v>23</v>
      </c>
      <c r="Z4378">
        <v>9</v>
      </c>
      <c r="AA4378">
        <v>32</v>
      </c>
      <c r="AB4378" s="1">
        <f>Z4378/0.1</f>
        <v>90</v>
      </c>
      <c r="AC4378" s="1">
        <f>AA4378-AB4378</f>
        <v>-58</v>
      </c>
      <c r="AD4378" s="1">
        <f>_xlfn.IFNA(INDEX($AV$2:$AV$53,MATCH(B4378,$AU$2:$AU$53,0)),1000)</f>
        <v>7797095</v>
      </c>
      <c r="AE4378" s="1">
        <f>C4378/AD4378*100000</f>
        <v>0.2308552095363722</v>
      </c>
      <c r="AF4378" s="34">
        <f>IF(B4379=B4378,IFERROR((C4378/C4379)-1,0),0)</f>
        <v>1</v>
      </c>
      <c r="AG4378" s="35">
        <f>IFERROR(LOG(2)/LOG(1+(AF4378)),AF4378)</f>
        <v>1</v>
      </c>
      <c r="AH4378" s="35">
        <f>AVERAGE(Z4378:Z4384)</f>
        <v>2.2857142857142856</v>
      </c>
      <c r="AJ4378" s="1">
        <f>Q4378/AD4378*100000</f>
        <v>6.412644709343672E-2</v>
      </c>
      <c r="AK4378" s="34">
        <f>IF(B4379=B4378,IFERROR((Q4378/Q4379)-1,0),0)</f>
        <v>0.25</v>
      </c>
      <c r="AL4378" s="35">
        <f>IFERROR(LOG(2)/LOG(1+(AK4378)),AK4378)</f>
        <v>3.1062837195053898</v>
      </c>
      <c r="AM4378" s="35">
        <f>AVERAGE(W4378:W4384)</f>
        <v>0.7142857142857143</v>
      </c>
      <c r="AN4378" s="4">
        <f>ROUNDDOWN(N4378,0)</f>
        <v>43890</v>
      </c>
      <c r="AO4378" s="38" cm="1">
        <f t="array" ref="AO4378">_xlfn.ANCHORARRAY(AN4378)-1</f>
        <v>43889</v>
      </c>
    </row>
    <row r="4379" spans="1:41" x14ac:dyDescent="0.25">
      <c r="A4379">
        <v>20200228</v>
      </c>
      <c r="B4379" s="1" t="s">
        <v>132</v>
      </c>
      <c r="C4379">
        <v>9</v>
      </c>
      <c r="M4379" s="1" t="s">
        <v>75</v>
      </c>
      <c r="N4379" s="2"/>
      <c r="O4379" s="1" t="s">
        <v>3924</v>
      </c>
      <c r="P4379" s="2">
        <v>43889.666666666664</v>
      </c>
      <c r="Q4379">
        <v>4</v>
      </c>
      <c r="S4379">
        <v>9</v>
      </c>
      <c r="T4379">
        <v>9</v>
      </c>
      <c r="U4379">
        <v>9</v>
      </c>
      <c r="V4379">
        <v>53</v>
      </c>
      <c r="W4379">
        <v>2</v>
      </c>
      <c r="X4379">
        <v>0</v>
      </c>
      <c r="Y4379">
        <v>0</v>
      </c>
      <c r="Z4379">
        <v>7</v>
      </c>
      <c r="AA4379">
        <v>7</v>
      </c>
      <c r="AB4379" s="1">
        <f>Z4379/0.1</f>
        <v>70</v>
      </c>
      <c r="AC4379" s="1">
        <f>AA4379-AB4379</f>
        <v>-63</v>
      </c>
      <c r="AD4379" s="1">
        <f>_xlfn.IFNA(INDEX($AV$2:$AV$53,MATCH(B4379,$AU$2:$AU$53,0)),1000)</f>
        <v>7797095</v>
      </c>
      <c r="AE4379" s="1">
        <f>C4379/AD4379*100000</f>
        <v>0.1154276047681861</v>
      </c>
      <c r="AF4379" s="34">
        <f>IF(B4380=B4379,IFERROR((C4379/C4380)-1,0),0)</f>
        <v>3.5</v>
      </c>
      <c r="AG4379" s="35">
        <f>IFERROR(LOG(2)/LOG(1+(AF4379)),AF4379)</f>
        <v>0.46084542061837019</v>
      </c>
      <c r="AH4379" s="35">
        <f>AVERAGE(Z4379:Z4385)</f>
        <v>1</v>
      </c>
      <c r="AJ4379" s="1">
        <f>Q4379/AD4379*100000</f>
        <v>5.1301157674749381E-2</v>
      </c>
      <c r="AK4379" s="34">
        <f>IF(B4380=B4379,IFERROR((Q4379/Q4380)-1,0),0)</f>
        <v>1</v>
      </c>
      <c r="AL4379" s="35">
        <f>IFERROR(LOG(2)/LOG(1+(AK4379)),AK4379)</f>
        <v>1</v>
      </c>
      <c r="AM4379" s="35">
        <f>AVERAGE(W4379:W4385)</f>
        <v>0.5714285714285714</v>
      </c>
      <c r="AN4379" s="4">
        <f>ROUNDDOWN(N4379,0)</f>
        <v>0</v>
      </c>
      <c r="AO4379" s="38" cm="1">
        <f t="array" ref="AO4379">_xlfn.ANCHORARRAY(AN4379)-1</f>
        <v>-1</v>
      </c>
    </row>
    <row r="4380" spans="1:41" x14ac:dyDescent="0.25">
      <c r="A4380">
        <v>20200227</v>
      </c>
      <c r="B4380" s="1" t="s">
        <v>132</v>
      </c>
      <c r="C4380">
        <v>2</v>
      </c>
      <c r="M4380" s="1" t="s">
        <v>75</v>
      </c>
      <c r="N4380" s="2"/>
      <c r="O4380" s="1" t="s">
        <v>3925</v>
      </c>
      <c r="P4380" s="2">
        <v>43888.666666666664</v>
      </c>
      <c r="Q4380">
        <v>2</v>
      </c>
      <c r="S4380">
        <v>2</v>
      </c>
      <c r="T4380">
        <v>2</v>
      </c>
      <c r="U4380">
        <v>2</v>
      </c>
      <c r="V4380">
        <v>53</v>
      </c>
      <c r="W4380">
        <v>0</v>
      </c>
      <c r="X4380">
        <v>0</v>
      </c>
      <c r="Y4380">
        <v>0</v>
      </c>
      <c r="Z4380">
        <v>0</v>
      </c>
      <c r="AA4380">
        <v>0</v>
      </c>
      <c r="AB4380" s="1">
        <f>Z4380/0.1</f>
        <v>0</v>
      </c>
      <c r="AC4380" s="1">
        <f>AA4380-AB4380</f>
        <v>0</v>
      </c>
      <c r="AD4380" s="1">
        <f>_xlfn.IFNA(INDEX($AV$2:$AV$53,MATCH(B4380,$AU$2:$AU$53,0)),1000)</f>
        <v>7797095</v>
      </c>
      <c r="AE4380" s="1">
        <f>C4380/AD4380*100000</f>
        <v>2.5650578837374691E-2</v>
      </c>
      <c r="AF4380" s="34">
        <f>IF(B4381=B4380,IFERROR((C4380/C4381)-1,0),0)</f>
        <v>0</v>
      </c>
      <c r="AG4380" s="35">
        <f>IFERROR(LOG(2)/LOG(1+(AF4380)),AF4380)</f>
        <v>0</v>
      </c>
      <c r="AH4380" s="35">
        <f>AVERAGE(Z4380:Z4386)</f>
        <v>0</v>
      </c>
      <c r="AJ4380" s="1">
        <f>Q4380/AD4380*100000</f>
        <v>2.5650578837374691E-2</v>
      </c>
      <c r="AK4380" s="34">
        <f>IF(B4381=B4380,IFERROR((Q4380/Q4381)-1,0),0)</f>
        <v>0</v>
      </c>
      <c r="AL4380" s="35">
        <f>IFERROR(LOG(2)/LOG(1+(AK4380)),AK4380)</f>
        <v>0</v>
      </c>
      <c r="AM4380" s="35">
        <f>AVERAGE(W4380:W4386)</f>
        <v>0.2857142857142857</v>
      </c>
      <c r="AN4380" s="4">
        <f>ROUNDDOWN(N4380,0)</f>
        <v>0</v>
      </c>
      <c r="AO4380" s="38" cm="1">
        <f t="array" ref="AO4380">_xlfn.ANCHORARRAY(AN4380)-1</f>
        <v>-1</v>
      </c>
    </row>
    <row r="4381" spans="1:41" x14ac:dyDescent="0.25">
      <c r="A4381">
        <v>20200226</v>
      </c>
      <c r="B4381" s="1" t="s">
        <v>132</v>
      </c>
      <c r="C4381">
        <v>2</v>
      </c>
      <c r="M4381" s="1" t="s">
        <v>75</v>
      </c>
      <c r="N4381" s="2"/>
      <c r="O4381" s="1" t="s">
        <v>3926</v>
      </c>
      <c r="P4381" s="2">
        <v>43887.666666666664</v>
      </c>
      <c r="Q4381">
        <v>2</v>
      </c>
      <c r="S4381">
        <v>2</v>
      </c>
      <c r="T4381">
        <v>2</v>
      </c>
      <c r="U4381">
        <v>2</v>
      </c>
      <c r="V4381">
        <v>53</v>
      </c>
      <c r="W4381">
        <v>2</v>
      </c>
      <c r="X4381">
        <v>0</v>
      </c>
      <c r="Y4381">
        <v>0</v>
      </c>
      <c r="Z4381">
        <v>0</v>
      </c>
      <c r="AA4381">
        <v>0</v>
      </c>
      <c r="AB4381" s="1">
        <f>Z4381/0.1</f>
        <v>0</v>
      </c>
      <c r="AC4381" s="1">
        <f>AA4381-AB4381</f>
        <v>0</v>
      </c>
      <c r="AD4381" s="1">
        <f>_xlfn.IFNA(INDEX($AV$2:$AV$53,MATCH(B4381,$AU$2:$AU$53,0)),1000)</f>
        <v>7797095</v>
      </c>
      <c r="AE4381" s="1">
        <f>C4381/AD4381*100000</f>
        <v>2.5650578837374691E-2</v>
      </c>
      <c r="AF4381" s="34">
        <f>IF(B4382=B4381,IFERROR((C4381/C4382)-1,0),0)</f>
        <v>0</v>
      </c>
      <c r="AG4381" s="35">
        <f>IFERROR(LOG(2)/LOG(1+(AF4381)),AF4381)</f>
        <v>0</v>
      </c>
      <c r="AH4381" s="35">
        <f>AVERAGE(Z4381:Z4387)</f>
        <v>0</v>
      </c>
      <c r="AJ4381" s="1">
        <f>Q4381/AD4381*100000</f>
        <v>2.5650578837374691E-2</v>
      </c>
      <c r="AK4381" s="34">
        <f>IF(B4382=B4381,IFERROR((Q4381/Q4382)-1,0),0)</f>
        <v>0</v>
      </c>
      <c r="AL4381" s="35">
        <f>IFERROR(LOG(2)/LOG(1+(AK4381)),AK4381)</f>
        <v>0</v>
      </c>
      <c r="AM4381" s="35">
        <f>AVERAGE(W4381:W4387)</f>
        <v>0.2857142857142857</v>
      </c>
      <c r="AN4381" s="4">
        <f>ROUNDDOWN(N4381,0)</f>
        <v>0</v>
      </c>
      <c r="AO4381" s="38" cm="1">
        <f t="array" ref="AO4381">_xlfn.ANCHORARRAY(AN4381)-1</f>
        <v>-1</v>
      </c>
    </row>
    <row r="4382" spans="1:41" x14ac:dyDescent="0.25">
      <c r="A4382">
        <v>20200225</v>
      </c>
      <c r="B4382" s="1" t="s">
        <v>132</v>
      </c>
      <c r="C4382">
        <v>2</v>
      </c>
      <c r="M4382" s="1" t="s">
        <v>75</v>
      </c>
      <c r="N4382" s="2"/>
      <c r="O4382" s="1" t="s">
        <v>3927</v>
      </c>
      <c r="P4382" s="2">
        <v>43886.666666666664</v>
      </c>
      <c r="S4382">
        <v>2</v>
      </c>
      <c r="T4382">
        <v>2</v>
      </c>
      <c r="U4382">
        <v>2</v>
      </c>
      <c r="V4382">
        <v>53</v>
      </c>
      <c r="W4382">
        <v>0</v>
      </c>
      <c r="X4382">
        <v>0</v>
      </c>
      <c r="Y4382">
        <v>0</v>
      </c>
      <c r="Z4382">
        <v>0</v>
      </c>
      <c r="AA4382">
        <v>0</v>
      </c>
      <c r="AB4382" s="1">
        <f>Z4382/0.1</f>
        <v>0</v>
      </c>
      <c r="AC4382" s="1">
        <f>AA4382-AB4382</f>
        <v>0</v>
      </c>
      <c r="AD4382" s="1">
        <f>_xlfn.IFNA(INDEX($AV$2:$AV$53,MATCH(B4382,$AU$2:$AU$53,0)),1000)</f>
        <v>7797095</v>
      </c>
      <c r="AE4382" s="1">
        <f>C4382/AD4382*100000</f>
        <v>2.5650578837374691E-2</v>
      </c>
      <c r="AF4382" s="34">
        <f>IF(B4383=B4382,IFERROR((C4382/C4383)-1,0),0)</f>
        <v>0</v>
      </c>
      <c r="AG4382" s="35">
        <f>IFERROR(LOG(2)/LOG(1+(AF4382)),AF4382)</f>
        <v>0</v>
      </c>
      <c r="AH4382" s="35">
        <f>AVERAGE(Z4382:Z4388)</f>
        <v>0</v>
      </c>
      <c r="AJ4382" s="1">
        <f>Q4382/AD4382*100000</f>
        <v>0</v>
      </c>
      <c r="AK4382" s="34">
        <f>IF(B4383=B4382,IFERROR((Q4382/Q4383)-1,0),0)</f>
        <v>0</v>
      </c>
      <c r="AL4382" s="35">
        <f>IFERROR(LOG(2)/LOG(1+(AK4382)),AK4382)</f>
        <v>0</v>
      </c>
      <c r="AM4382" s="35">
        <f>AVERAGE(W4382:W4388)</f>
        <v>0</v>
      </c>
      <c r="AN4382" s="4">
        <f>ROUNDDOWN(N4382,0)</f>
        <v>0</v>
      </c>
      <c r="AO4382" s="38" cm="1">
        <f t="array" ref="AO4382">_xlfn.ANCHORARRAY(AN4382)-1</f>
        <v>-1</v>
      </c>
    </row>
    <row r="4383" spans="1:41" x14ac:dyDescent="0.25">
      <c r="A4383">
        <v>20200224</v>
      </c>
      <c r="B4383" s="1" t="s">
        <v>132</v>
      </c>
      <c r="C4383">
        <v>2</v>
      </c>
      <c r="M4383" s="1" t="s">
        <v>75</v>
      </c>
      <c r="N4383" s="2"/>
      <c r="O4383" s="1" t="s">
        <v>3928</v>
      </c>
      <c r="P4383" s="2">
        <v>43885.666666666664</v>
      </c>
      <c r="S4383">
        <v>2</v>
      </c>
      <c r="T4383">
        <v>2</v>
      </c>
      <c r="U4383">
        <v>2</v>
      </c>
      <c r="V4383">
        <v>53</v>
      </c>
      <c r="W4383">
        <v>0</v>
      </c>
      <c r="X4383">
        <v>0</v>
      </c>
      <c r="Y4383">
        <v>0</v>
      </c>
      <c r="Z4383">
        <v>0</v>
      </c>
      <c r="AA4383">
        <v>0</v>
      </c>
      <c r="AB4383" s="1">
        <f>Z4383/0.1</f>
        <v>0</v>
      </c>
      <c r="AC4383" s="1">
        <f>AA4383-AB4383</f>
        <v>0</v>
      </c>
      <c r="AD4383" s="1">
        <f>_xlfn.IFNA(INDEX($AV$2:$AV$53,MATCH(B4383,$AU$2:$AU$53,0)),1000)</f>
        <v>7797095</v>
      </c>
      <c r="AE4383" s="1">
        <f>C4383/AD4383*100000</f>
        <v>2.5650578837374691E-2</v>
      </c>
      <c r="AF4383" s="34">
        <f>IF(B4384=B4383,IFERROR((C4383/C4384)-1,0),0)</f>
        <v>0</v>
      </c>
      <c r="AG4383" s="35">
        <f>IFERROR(LOG(2)/LOG(1+(AF4383)),AF4383)</f>
        <v>0</v>
      </c>
      <c r="AH4383" s="35">
        <f>AVERAGE(Z4383:Z4389)</f>
        <v>0</v>
      </c>
      <c r="AJ4383" s="1">
        <f>Q4383/AD4383*100000</f>
        <v>0</v>
      </c>
      <c r="AK4383" s="34">
        <f>IF(B4384=B4383,IFERROR((Q4383/Q4384)-1,0),0)</f>
        <v>0</v>
      </c>
      <c r="AL4383" s="35">
        <f>IFERROR(LOG(2)/LOG(1+(AK4383)),AK4383)</f>
        <v>0</v>
      </c>
      <c r="AM4383" s="35">
        <f>AVERAGE(W4383:W4389)</f>
        <v>0</v>
      </c>
      <c r="AN4383" s="4">
        <f>ROUNDDOWN(N4383,0)</f>
        <v>0</v>
      </c>
      <c r="AO4383" s="38" cm="1">
        <f t="array" ref="AO4383">_xlfn.ANCHORARRAY(AN4383)-1</f>
        <v>-1</v>
      </c>
    </row>
    <row r="4384" spans="1:41" x14ac:dyDescent="0.25">
      <c r="A4384">
        <v>20200223</v>
      </c>
      <c r="B4384" s="1" t="s">
        <v>132</v>
      </c>
      <c r="C4384">
        <v>2</v>
      </c>
      <c r="M4384" s="1" t="s">
        <v>75</v>
      </c>
      <c r="N4384" s="2"/>
      <c r="O4384" s="1" t="s">
        <v>3929</v>
      </c>
      <c r="P4384" s="2">
        <v>43884.666666666664</v>
      </c>
      <c r="S4384">
        <v>2</v>
      </c>
      <c r="T4384">
        <v>2</v>
      </c>
      <c r="U4384">
        <v>2</v>
      </c>
      <c r="V4384">
        <v>53</v>
      </c>
      <c r="W4384">
        <v>0</v>
      </c>
      <c r="X4384">
        <v>0</v>
      </c>
      <c r="Y4384">
        <v>0</v>
      </c>
      <c r="Z4384">
        <v>0</v>
      </c>
      <c r="AA4384">
        <v>0</v>
      </c>
      <c r="AB4384" s="1">
        <f>Z4384/0.1</f>
        <v>0</v>
      </c>
      <c r="AC4384" s="1">
        <f>AA4384-AB4384</f>
        <v>0</v>
      </c>
      <c r="AD4384" s="1">
        <f>_xlfn.IFNA(INDEX($AV$2:$AV$53,MATCH(B4384,$AU$2:$AU$53,0)),1000)</f>
        <v>7797095</v>
      </c>
      <c r="AE4384" s="1">
        <f>C4384/AD4384*100000</f>
        <v>2.5650578837374691E-2</v>
      </c>
      <c r="AF4384" s="34">
        <f>IF(B4385=B4384,IFERROR((C4384/C4385)-1,0),0)</f>
        <v>0</v>
      </c>
      <c r="AG4384" s="35">
        <f>IFERROR(LOG(2)/LOG(1+(AF4384)),AF4384)</f>
        <v>0</v>
      </c>
      <c r="AH4384" s="35">
        <f>AVERAGE(Z4384:Z4390)</f>
        <v>0</v>
      </c>
      <c r="AJ4384" s="1">
        <f>Q4384/AD4384*100000</f>
        <v>0</v>
      </c>
      <c r="AK4384" s="34">
        <f>IF(B4385=B4384,IFERROR((Q4384/Q4385)-1,0),0)</f>
        <v>0</v>
      </c>
      <c r="AL4384" s="35">
        <f>IFERROR(LOG(2)/LOG(1+(AK4384)),AK4384)</f>
        <v>0</v>
      </c>
      <c r="AM4384" s="35">
        <f>AVERAGE(W4384:W4390)</f>
        <v>0</v>
      </c>
      <c r="AN4384" s="4">
        <f>ROUNDDOWN(N4384,0)</f>
        <v>0</v>
      </c>
      <c r="AO4384" s="38" cm="1">
        <f t="array" ref="AO4384">_xlfn.ANCHORARRAY(AN4384)-1</f>
        <v>-1</v>
      </c>
    </row>
    <row r="4385" spans="1:41" x14ac:dyDescent="0.25">
      <c r="A4385">
        <v>20200222</v>
      </c>
      <c r="B4385" s="1" t="s">
        <v>132</v>
      </c>
      <c r="C4385">
        <v>2</v>
      </c>
      <c r="M4385" s="1" t="s">
        <v>75</v>
      </c>
      <c r="N4385" s="2"/>
      <c r="O4385" s="1" t="s">
        <v>3930</v>
      </c>
      <c r="P4385" s="2">
        <v>43883.666666666664</v>
      </c>
      <c r="S4385">
        <v>2</v>
      </c>
      <c r="T4385">
        <v>2</v>
      </c>
      <c r="U4385">
        <v>2</v>
      </c>
      <c r="V4385">
        <v>53</v>
      </c>
      <c r="W4385">
        <v>0</v>
      </c>
      <c r="X4385">
        <v>0</v>
      </c>
      <c r="Y4385">
        <v>0</v>
      </c>
      <c r="Z4385">
        <v>0</v>
      </c>
      <c r="AA4385">
        <v>0</v>
      </c>
      <c r="AB4385" s="1">
        <f>Z4385/0.1</f>
        <v>0</v>
      </c>
      <c r="AC4385" s="1">
        <f>AA4385-AB4385</f>
        <v>0</v>
      </c>
      <c r="AD4385" s="1">
        <f>_xlfn.IFNA(INDEX($AV$2:$AV$53,MATCH(B4385,$AU$2:$AU$53,0)),1000)</f>
        <v>7797095</v>
      </c>
      <c r="AE4385" s="1">
        <f>C4385/AD4385*100000</f>
        <v>2.5650578837374691E-2</v>
      </c>
      <c r="AF4385" s="34">
        <f>IF(B4386=B4385,IFERROR((C4385/C4386)-1,0),0)</f>
        <v>0</v>
      </c>
      <c r="AG4385" s="35">
        <f>IFERROR(LOG(2)/LOG(1+(AF4385)),AF4385)</f>
        <v>0</v>
      </c>
      <c r="AH4385" s="35">
        <f>AVERAGE(Z4385:Z4391)</f>
        <v>0</v>
      </c>
      <c r="AJ4385" s="1">
        <f>Q4385/AD4385*100000</f>
        <v>0</v>
      </c>
      <c r="AK4385" s="34">
        <f>IF(B4386=B4385,IFERROR((Q4385/Q4386)-1,0),0)</f>
        <v>0</v>
      </c>
      <c r="AL4385" s="35">
        <f>IFERROR(LOG(2)/LOG(1+(AK4385)),AK4385)</f>
        <v>0</v>
      </c>
      <c r="AM4385" s="35">
        <f>AVERAGE(W4385:W4391)</f>
        <v>0</v>
      </c>
      <c r="AN4385" s="4">
        <f>ROUNDDOWN(N4385,0)</f>
        <v>0</v>
      </c>
      <c r="AO4385" s="38" cm="1">
        <f t="array" ref="AO4385">_xlfn.ANCHORARRAY(AN4385)-1</f>
        <v>-1</v>
      </c>
    </row>
    <row r="4386" spans="1:41" x14ac:dyDescent="0.25">
      <c r="A4386">
        <v>20200221</v>
      </c>
      <c r="B4386" s="1" t="s">
        <v>132</v>
      </c>
      <c r="C4386">
        <v>2</v>
      </c>
      <c r="M4386" s="1" t="s">
        <v>75</v>
      </c>
      <c r="N4386" s="2"/>
      <c r="O4386" s="1" t="s">
        <v>3931</v>
      </c>
      <c r="P4386" s="2">
        <v>43882.666666666664</v>
      </c>
      <c r="S4386">
        <v>2</v>
      </c>
      <c r="T4386">
        <v>2</v>
      </c>
      <c r="U4386">
        <v>2</v>
      </c>
      <c r="V4386">
        <v>53</v>
      </c>
      <c r="W4386">
        <v>0</v>
      </c>
      <c r="X4386">
        <v>0</v>
      </c>
      <c r="Y4386">
        <v>0</v>
      </c>
      <c r="Z4386">
        <v>0</v>
      </c>
      <c r="AA4386">
        <v>0</v>
      </c>
      <c r="AB4386" s="1">
        <f>Z4386/0.1</f>
        <v>0</v>
      </c>
      <c r="AC4386" s="1">
        <f>AA4386-AB4386</f>
        <v>0</v>
      </c>
      <c r="AD4386" s="1">
        <f>_xlfn.IFNA(INDEX($AV$2:$AV$53,MATCH(B4386,$AU$2:$AU$53,0)),1000)</f>
        <v>7797095</v>
      </c>
      <c r="AE4386" s="1">
        <f>C4386/AD4386*100000</f>
        <v>2.5650578837374691E-2</v>
      </c>
      <c r="AF4386" s="34">
        <f>IF(B4387=B4386,IFERROR((C4386/C4387)-1,0),0)</f>
        <v>0</v>
      </c>
      <c r="AG4386" s="35">
        <f>IFERROR(LOG(2)/LOG(1+(AF4386)),AF4386)</f>
        <v>0</v>
      </c>
      <c r="AH4386" s="35">
        <f>AVERAGE(Z4386:Z4392)</f>
        <v>0</v>
      </c>
      <c r="AJ4386" s="1">
        <f>Q4386/AD4386*100000</f>
        <v>0</v>
      </c>
      <c r="AK4386" s="34">
        <f>IF(B4387=B4386,IFERROR((Q4386/Q4387)-1,0),0)</f>
        <v>0</v>
      </c>
      <c r="AL4386" s="35">
        <f>IFERROR(LOG(2)/LOG(1+(AK4386)),AK4386)</f>
        <v>0</v>
      </c>
      <c r="AM4386" s="35">
        <f>AVERAGE(W4386:W4392)</f>
        <v>0</v>
      </c>
      <c r="AN4386" s="4">
        <f>ROUNDDOWN(N4386,0)</f>
        <v>0</v>
      </c>
      <c r="AO4386" s="38" cm="1">
        <f t="array" ref="AO4386">_xlfn.ANCHORARRAY(AN4386)-1</f>
        <v>-1</v>
      </c>
    </row>
    <row r="4387" spans="1:41" x14ac:dyDescent="0.25">
      <c r="A4387">
        <v>20200220</v>
      </c>
      <c r="B4387" s="1" t="s">
        <v>132</v>
      </c>
      <c r="C4387">
        <v>2</v>
      </c>
      <c r="M4387" s="1" t="s">
        <v>75</v>
      </c>
      <c r="N4387" s="2"/>
      <c r="O4387" s="1" t="s">
        <v>3932</v>
      </c>
      <c r="P4387" s="2">
        <v>43881.666666666664</v>
      </c>
      <c r="S4387">
        <v>2</v>
      </c>
      <c r="T4387">
        <v>2</v>
      </c>
      <c r="U4387">
        <v>2</v>
      </c>
      <c r="V4387">
        <v>53</v>
      </c>
      <c r="W4387">
        <v>0</v>
      </c>
      <c r="X4387">
        <v>0</v>
      </c>
      <c r="Y4387">
        <v>0</v>
      </c>
      <c r="Z4387">
        <v>0</v>
      </c>
      <c r="AA4387">
        <v>0</v>
      </c>
      <c r="AB4387" s="1">
        <f>Z4387/0.1</f>
        <v>0</v>
      </c>
      <c r="AC4387" s="1">
        <f>AA4387-AB4387</f>
        <v>0</v>
      </c>
      <c r="AD4387" s="1">
        <f>_xlfn.IFNA(INDEX($AV$2:$AV$53,MATCH(B4387,$AU$2:$AU$53,0)),1000)</f>
        <v>7797095</v>
      </c>
      <c r="AE4387" s="1">
        <f>C4387/AD4387*100000</f>
        <v>2.5650578837374691E-2</v>
      </c>
      <c r="AF4387" s="34">
        <f>IF(B4388=B4387,IFERROR((C4387/C4388)-1,0),0)</f>
        <v>0</v>
      </c>
      <c r="AG4387" s="35">
        <f>IFERROR(LOG(2)/LOG(1+(AF4387)),AF4387)</f>
        <v>0</v>
      </c>
      <c r="AH4387" s="35">
        <f>AVERAGE(Z4387:Z4393)</f>
        <v>0</v>
      </c>
      <c r="AJ4387" s="1">
        <f>Q4387/AD4387*100000</f>
        <v>0</v>
      </c>
      <c r="AK4387" s="34">
        <f>IF(B4388=B4387,IFERROR((Q4387/Q4388)-1,0),0)</f>
        <v>0</v>
      </c>
      <c r="AL4387" s="35">
        <f>IFERROR(LOG(2)/LOG(1+(AK4387)),AK4387)</f>
        <v>0</v>
      </c>
      <c r="AM4387" s="35">
        <f>AVERAGE(W4387:W4393)</f>
        <v>0</v>
      </c>
      <c r="AN4387" s="4">
        <f>ROUNDDOWN(N4387,0)</f>
        <v>0</v>
      </c>
      <c r="AO4387" s="38" cm="1">
        <f t="array" ref="AO4387">_xlfn.ANCHORARRAY(AN4387)-1</f>
        <v>-1</v>
      </c>
    </row>
    <row r="4388" spans="1:41" x14ac:dyDescent="0.25">
      <c r="A4388">
        <v>20200219</v>
      </c>
      <c r="B4388" s="1" t="s">
        <v>132</v>
      </c>
      <c r="C4388">
        <v>2</v>
      </c>
      <c r="M4388" s="1" t="s">
        <v>75</v>
      </c>
      <c r="N4388" s="2"/>
      <c r="O4388" s="1" t="s">
        <v>3933</v>
      </c>
      <c r="P4388" s="2">
        <v>43880.666666666664</v>
      </c>
      <c r="S4388">
        <v>2</v>
      </c>
      <c r="T4388">
        <v>2</v>
      </c>
      <c r="U4388">
        <v>2</v>
      </c>
      <c r="V4388">
        <v>53</v>
      </c>
      <c r="W4388">
        <v>0</v>
      </c>
      <c r="X4388">
        <v>0</v>
      </c>
      <c r="Y4388">
        <v>0</v>
      </c>
      <c r="Z4388">
        <v>0</v>
      </c>
      <c r="AA4388">
        <v>0</v>
      </c>
      <c r="AB4388" s="1">
        <f>Z4388/0.1</f>
        <v>0</v>
      </c>
      <c r="AC4388" s="1">
        <f>AA4388-AB4388</f>
        <v>0</v>
      </c>
      <c r="AD4388" s="1">
        <f>_xlfn.IFNA(INDEX($AV$2:$AV$53,MATCH(B4388,$AU$2:$AU$53,0)),1000)</f>
        <v>7797095</v>
      </c>
      <c r="AE4388" s="1">
        <f>C4388/AD4388*100000</f>
        <v>2.5650578837374691E-2</v>
      </c>
      <c r="AF4388" s="34">
        <f>IF(B4389=B4388,IFERROR((C4388/C4389)-1,0),0)</f>
        <v>0</v>
      </c>
      <c r="AG4388" s="35">
        <f>IFERROR(LOG(2)/LOG(1+(AF4388)),AF4388)</f>
        <v>0</v>
      </c>
      <c r="AH4388" s="35">
        <f>AVERAGE(Z4388:Z4394)</f>
        <v>0</v>
      </c>
      <c r="AJ4388" s="1">
        <f>Q4388/AD4388*100000</f>
        <v>0</v>
      </c>
      <c r="AK4388" s="34">
        <f>IF(B4389=B4388,IFERROR((Q4388/Q4389)-1,0),0)</f>
        <v>0</v>
      </c>
      <c r="AL4388" s="35">
        <f>IFERROR(LOG(2)/LOG(1+(AK4388)),AK4388)</f>
        <v>0</v>
      </c>
      <c r="AM4388" s="35">
        <f>AVERAGE(W4388:W4394)</f>
        <v>0</v>
      </c>
      <c r="AN4388" s="4">
        <f>ROUNDDOWN(N4388,0)</f>
        <v>0</v>
      </c>
      <c r="AO4388" s="38" cm="1">
        <f t="array" ref="AO4388">_xlfn.ANCHORARRAY(AN4388)-1</f>
        <v>-1</v>
      </c>
    </row>
    <row r="4389" spans="1:41" x14ac:dyDescent="0.25">
      <c r="A4389">
        <v>20200218</v>
      </c>
      <c r="B4389" s="1" t="s">
        <v>132</v>
      </c>
      <c r="C4389">
        <v>2</v>
      </c>
      <c r="M4389" s="1" t="s">
        <v>75</v>
      </c>
      <c r="N4389" s="2"/>
      <c r="O4389" s="1" t="s">
        <v>3934</v>
      </c>
      <c r="P4389" s="2">
        <v>43879.666666666664</v>
      </c>
      <c r="S4389">
        <v>2</v>
      </c>
      <c r="T4389">
        <v>2</v>
      </c>
      <c r="U4389">
        <v>2</v>
      </c>
      <c r="V4389">
        <v>53</v>
      </c>
      <c r="W4389">
        <v>0</v>
      </c>
      <c r="X4389">
        <v>0</v>
      </c>
      <c r="Y4389">
        <v>0</v>
      </c>
      <c r="Z4389">
        <v>0</v>
      </c>
      <c r="AA4389">
        <v>0</v>
      </c>
      <c r="AB4389" s="1">
        <f>Z4389/0.1</f>
        <v>0</v>
      </c>
      <c r="AC4389" s="1">
        <f>AA4389-AB4389</f>
        <v>0</v>
      </c>
      <c r="AD4389" s="1">
        <f>_xlfn.IFNA(INDEX($AV$2:$AV$53,MATCH(B4389,$AU$2:$AU$53,0)),1000)</f>
        <v>7797095</v>
      </c>
      <c r="AE4389" s="1">
        <f>C4389/AD4389*100000</f>
        <v>2.5650578837374691E-2</v>
      </c>
      <c r="AF4389" s="34">
        <f>IF(B4390=B4389,IFERROR((C4389/C4390)-1,0),0)</f>
        <v>0</v>
      </c>
      <c r="AG4389" s="35">
        <f>IFERROR(LOG(2)/LOG(1+(AF4389)),AF4389)</f>
        <v>0</v>
      </c>
      <c r="AH4389" s="35">
        <f>AVERAGE(Z4389:Z4395)</f>
        <v>0</v>
      </c>
      <c r="AJ4389" s="1">
        <f>Q4389/AD4389*100000</f>
        <v>0</v>
      </c>
      <c r="AK4389" s="34">
        <f>IF(B4390=B4389,IFERROR((Q4389/Q4390)-1,0),0)</f>
        <v>0</v>
      </c>
      <c r="AL4389" s="35">
        <f>IFERROR(LOG(2)/LOG(1+(AK4389)),AK4389)</f>
        <v>0</v>
      </c>
      <c r="AM4389" s="35">
        <f>AVERAGE(W4389:W4395)</f>
        <v>0</v>
      </c>
      <c r="AN4389" s="4">
        <f>ROUNDDOWN(N4389,0)</f>
        <v>0</v>
      </c>
      <c r="AO4389" s="38" cm="1">
        <f t="array" ref="AO4389">_xlfn.ANCHORARRAY(AN4389)-1</f>
        <v>-1</v>
      </c>
    </row>
    <row r="4390" spans="1:41" x14ac:dyDescent="0.25">
      <c r="A4390">
        <v>20200217</v>
      </c>
      <c r="B4390" s="1" t="s">
        <v>132</v>
      </c>
      <c r="C4390">
        <v>2</v>
      </c>
      <c r="M4390" s="1" t="s">
        <v>75</v>
      </c>
      <c r="N4390" s="2"/>
      <c r="O4390" s="1" t="s">
        <v>3935</v>
      </c>
      <c r="P4390" s="2">
        <v>43878.666666666664</v>
      </c>
      <c r="S4390">
        <v>2</v>
      </c>
      <c r="T4390">
        <v>2</v>
      </c>
      <c r="U4390">
        <v>2</v>
      </c>
      <c r="V4390">
        <v>53</v>
      </c>
      <c r="W4390">
        <v>0</v>
      </c>
      <c r="X4390">
        <v>0</v>
      </c>
      <c r="Y4390">
        <v>0</v>
      </c>
      <c r="Z4390">
        <v>0</v>
      </c>
      <c r="AA4390">
        <v>0</v>
      </c>
      <c r="AB4390" s="1">
        <f>Z4390/0.1</f>
        <v>0</v>
      </c>
      <c r="AC4390" s="1">
        <f>AA4390-AB4390</f>
        <v>0</v>
      </c>
      <c r="AD4390" s="1">
        <f>_xlfn.IFNA(INDEX($AV$2:$AV$53,MATCH(B4390,$AU$2:$AU$53,0)),1000)</f>
        <v>7797095</v>
      </c>
      <c r="AE4390" s="1">
        <f>C4390/AD4390*100000</f>
        <v>2.5650578837374691E-2</v>
      </c>
      <c r="AF4390" s="34">
        <f>IF(B4391=B4390,IFERROR((C4390/C4391)-1,0),0)</f>
        <v>0</v>
      </c>
      <c r="AG4390" s="35">
        <f>IFERROR(LOG(2)/LOG(1+(AF4390)),AF4390)</f>
        <v>0</v>
      </c>
      <c r="AH4390" s="35">
        <f>AVERAGE(Z4390:Z4396)</f>
        <v>0</v>
      </c>
      <c r="AJ4390" s="1">
        <f>Q4390/AD4390*100000</f>
        <v>0</v>
      </c>
      <c r="AK4390" s="34">
        <f>IF(B4391=B4390,IFERROR((Q4390/Q4391)-1,0),0)</f>
        <v>0</v>
      </c>
      <c r="AL4390" s="35">
        <f>IFERROR(LOG(2)/LOG(1+(AK4390)),AK4390)</f>
        <v>0</v>
      </c>
      <c r="AM4390" s="35">
        <f>AVERAGE(W4390:W4396)</f>
        <v>0</v>
      </c>
      <c r="AN4390" s="4">
        <f>ROUNDDOWN(N4390,0)</f>
        <v>0</v>
      </c>
      <c r="AO4390" s="38" cm="1">
        <f t="array" ref="AO4390">_xlfn.ANCHORARRAY(AN4390)-1</f>
        <v>-1</v>
      </c>
    </row>
    <row r="4391" spans="1:41" x14ac:dyDescent="0.25">
      <c r="A4391">
        <v>20200216</v>
      </c>
      <c r="B4391" s="1" t="s">
        <v>132</v>
      </c>
      <c r="C4391">
        <v>2</v>
      </c>
      <c r="M4391" s="1" t="s">
        <v>75</v>
      </c>
      <c r="N4391" s="2"/>
      <c r="O4391" s="1" t="s">
        <v>3936</v>
      </c>
      <c r="P4391" s="2">
        <v>43877.666666666664</v>
      </c>
      <c r="S4391">
        <v>2</v>
      </c>
      <c r="T4391">
        <v>2</v>
      </c>
      <c r="U4391">
        <v>2</v>
      </c>
      <c r="V4391">
        <v>53</v>
      </c>
      <c r="W4391">
        <v>0</v>
      </c>
      <c r="X4391">
        <v>0</v>
      </c>
      <c r="Y4391">
        <v>0</v>
      </c>
      <c r="Z4391">
        <v>0</v>
      </c>
      <c r="AA4391">
        <v>0</v>
      </c>
      <c r="AB4391" s="1">
        <f>Z4391/0.1</f>
        <v>0</v>
      </c>
      <c r="AC4391" s="1">
        <f>AA4391-AB4391</f>
        <v>0</v>
      </c>
      <c r="AD4391" s="1">
        <f>_xlfn.IFNA(INDEX($AV$2:$AV$53,MATCH(B4391,$AU$2:$AU$53,0)),1000)</f>
        <v>7797095</v>
      </c>
      <c r="AE4391" s="1">
        <f>C4391/AD4391*100000</f>
        <v>2.5650578837374691E-2</v>
      </c>
      <c r="AF4391" s="34">
        <f>IF(B4392=B4391,IFERROR((C4391/C4392)-1,0),0)</f>
        <v>0</v>
      </c>
      <c r="AG4391" s="35">
        <f>IFERROR(LOG(2)/LOG(1+(AF4391)),AF4391)</f>
        <v>0</v>
      </c>
      <c r="AH4391" s="35">
        <f>AVERAGE(Z4391:Z4397)</f>
        <v>0</v>
      </c>
      <c r="AJ4391" s="1">
        <f>Q4391/AD4391*100000</f>
        <v>0</v>
      </c>
      <c r="AK4391" s="34">
        <f>IF(B4392=B4391,IFERROR((Q4391/Q4392)-1,0),0)</f>
        <v>0</v>
      </c>
      <c r="AL4391" s="35">
        <f>IFERROR(LOG(2)/LOG(1+(AK4391)),AK4391)</f>
        <v>0</v>
      </c>
      <c r="AM4391" s="35">
        <f>AVERAGE(W4391:W4397)</f>
        <v>0</v>
      </c>
      <c r="AN4391" s="4">
        <f>ROUNDDOWN(N4391,0)</f>
        <v>0</v>
      </c>
      <c r="AO4391" s="38" cm="1">
        <f t="array" ref="AO4391">_xlfn.ANCHORARRAY(AN4391)-1</f>
        <v>-1</v>
      </c>
    </row>
    <row r="4392" spans="1:41" x14ac:dyDescent="0.25">
      <c r="A4392">
        <v>20200215</v>
      </c>
      <c r="B4392" s="1" t="s">
        <v>132</v>
      </c>
      <c r="C4392">
        <v>2</v>
      </c>
      <c r="M4392" s="1" t="s">
        <v>75</v>
      </c>
      <c r="N4392" s="2"/>
      <c r="O4392" s="1" t="s">
        <v>3937</v>
      </c>
      <c r="P4392" s="2">
        <v>43876.666666666664</v>
      </c>
      <c r="S4392">
        <v>2</v>
      </c>
      <c r="T4392">
        <v>2</v>
      </c>
      <c r="U4392">
        <v>2</v>
      </c>
      <c r="V4392">
        <v>53</v>
      </c>
      <c r="W4392">
        <v>0</v>
      </c>
      <c r="X4392">
        <v>0</v>
      </c>
      <c r="Y4392">
        <v>0</v>
      </c>
      <c r="Z4392">
        <v>0</v>
      </c>
      <c r="AA4392">
        <v>0</v>
      </c>
      <c r="AB4392" s="1">
        <f>Z4392/0.1</f>
        <v>0</v>
      </c>
      <c r="AC4392" s="1">
        <f>AA4392-AB4392</f>
        <v>0</v>
      </c>
      <c r="AD4392" s="1">
        <f>_xlfn.IFNA(INDEX($AV$2:$AV$53,MATCH(B4392,$AU$2:$AU$53,0)),1000)</f>
        <v>7797095</v>
      </c>
      <c r="AE4392" s="1">
        <f>C4392/AD4392*100000</f>
        <v>2.5650578837374691E-2</v>
      </c>
      <c r="AF4392" s="34">
        <f>IF(B4393=B4392,IFERROR((C4392/C4393)-1,0),0)</f>
        <v>0</v>
      </c>
      <c r="AG4392" s="35">
        <f>IFERROR(LOG(2)/LOG(1+(AF4392)),AF4392)</f>
        <v>0</v>
      </c>
      <c r="AH4392" s="35">
        <f>AVERAGE(Z4392:Z4398)</f>
        <v>0</v>
      </c>
      <c r="AJ4392" s="1">
        <f>Q4392/AD4392*100000</f>
        <v>0</v>
      </c>
      <c r="AK4392" s="34">
        <f>IF(B4393=B4392,IFERROR((Q4392/Q4393)-1,0),0)</f>
        <v>0</v>
      </c>
      <c r="AL4392" s="35">
        <f>IFERROR(LOG(2)/LOG(1+(AK4392)),AK4392)</f>
        <v>0</v>
      </c>
      <c r="AM4392" s="35">
        <f>AVERAGE(W4392:W4398)</f>
        <v>0</v>
      </c>
      <c r="AN4392" s="4">
        <f>ROUNDDOWN(N4392,0)</f>
        <v>0</v>
      </c>
      <c r="AO4392" s="38" cm="1">
        <f t="array" ref="AO4392">_xlfn.ANCHORARRAY(AN4392)-1</f>
        <v>-1</v>
      </c>
    </row>
    <row r="4393" spans="1:41" x14ac:dyDescent="0.25">
      <c r="A4393">
        <v>20200214</v>
      </c>
      <c r="B4393" s="1" t="s">
        <v>132</v>
      </c>
      <c r="C4393">
        <v>2</v>
      </c>
      <c r="M4393" s="1" t="s">
        <v>75</v>
      </c>
      <c r="N4393" s="2"/>
      <c r="O4393" s="1" t="s">
        <v>3938</v>
      </c>
      <c r="P4393" s="2">
        <v>43875.666666666664</v>
      </c>
      <c r="S4393">
        <v>2</v>
      </c>
      <c r="T4393">
        <v>2</v>
      </c>
      <c r="U4393">
        <v>2</v>
      </c>
      <c r="V4393">
        <v>53</v>
      </c>
      <c r="W4393">
        <v>0</v>
      </c>
      <c r="X4393">
        <v>0</v>
      </c>
      <c r="Y4393">
        <v>0</v>
      </c>
      <c r="Z4393">
        <v>0</v>
      </c>
      <c r="AA4393">
        <v>0</v>
      </c>
      <c r="AB4393" s="1">
        <f>Z4393/0.1</f>
        <v>0</v>
      </c>
      <c r="AC4393" s="1">
        <f>AA4393-AB4393</f>
        <v>0</v>
      </c>
      <c r="AD4393" s="1">
        <f>_xlfn.IFNA(INDEX($AV$2:$AV$53,MATCH(B4393,$AU$2:$AU$53,0)),1000)</f>
        <v>7797095</v>
      </c>
      <c r="AE4393" s="1">
        <f>C4393/AD4393*100000</f>
        <v>2.5650578837374691E-2</v>
      </c>
      <c r="AF4393" s="34">
        <f>IF(B4394=B4393,IFERROR((C4393/C4394)-1,0),0)</f>
        <v>0</v>
      </c>
      <c r="AG4393" s="35">
        <f>IFERROR(LOG(2)/LOG(1+(AF4393)),AF4393)</f>
        <v>0</v>
      </c>
      <c r="AH4393" s="35">
        <f>AVERAGE(Z4393:Z4399)</f>
        <v>0</v>
      </c>
      <c r="AJ4393" s="1">
        <f>Q4393/AD4393*100000</f>
        <v>0</v>
      </c>
      <c r="AK4393" s="34">
        <f>IF(B4394=B4393,IFERROR((Q4393/Q4394)-1,0),0)</f>
        <v>0</v>
      </c>
      <c r="AL4393" s="35">
        <f>IFERROR(LOG(2)/LOG(1+(AK4393)),AK4393)</f>
        <v>0</v>
      </c>
      <c r="AM4393" s="35">
        <f>AVERAGE(W4393:W4399)</f>
        <v>0</v>
      </c>
      <c r="AN4393" s="4">
        <f>ROUNDDOWN(N4393,0)</f>
        <v>0</v>
      </c>
      <c r="AO4393" s="38" cm="1">
        <f t="array" ref="AO4393">_xlfn.ANCHORARRAY(AN4393)-1</f>
        <v>-1</v>
      </c>
    </row>
    <row r="4394" spans="1:41" x14ac:dyDescent="0.25">
      <c r="A4394">
        <v>20200213</v>
      </c>
      <c r="B4394" s="1" t="s">
        <v>132</v>
      </c>
      <c r="C4394">
        <v>2</v>
      </c>
      <c r="M4394" s="1" t="s">
        <v>75</v>
      </c>
      <c r="N4394" s="2"/>
      <c r="O4394" s="1" t="s">
        <v>3939</v>
      </c>
      <c r="P4394" s="2">
        <v>43874.666666666664</v>
      </c>
      <c r="S4394">
        <v>2</v>
      </c>
      <c r="T4394">
        <v>2</v>
      </c>
      <c r="U4394">
        <v>2</v>
      </c>
      <c r="V4394">
        <v>53</v>
      </c>
      <c r="W4394">
        <v>0</v>
      </c>
      <c r="X4394">
        <v>0</v>
      </c>
      <c r="Y4394">
        <v>0</v>
      </c>
      <c r="Z4394">
        <v>0</v>
      </c>
      <c r="AA4394">
        <v>0</v>
      </c>
      <c r="AB4394" s="1">
        <f>Z4394/0.1</f>
        <v>0</v>
      </c>
      <c r="AC4394" s="1">
        <f>AA4394-AB4394</f>
        <v>0</v>
      </c>
      <c r="AD4394" s="1">
        <f>_xlfn.IFNA(INDEX($AV$2:$AV$53,MATCH(B4394,$AU$2:$AU$53,0)),1000)</f>
        <v>7797095</v>
      </c>
      <c r="AE4394" s="1">
        <f>C4394/AD4394*100000</f>
        <v>2.5650578837374691E-2</v>
      </c>
      <c r="AF4394" s="34">
        <f>IF(B4395=B4394,IFERROR((C4394/C4395)-1,0),0)</f>
        <v>0</v>
      </c>
      <c r="AG4394" s="35">
        <f>IFERROR(LOG(2)/LOG(1+(AF4394)),AF4394)</f>
        <v>0</v>
      </c>
      <c r="AH4394" s="35">
        <f>AVERAGE(Z4394:Z4400)</f>
        <v>0.14285714285714285</v>
      </c>
      <c r="AJ4394" s="1">
        <f>Q4394/AD4394*100000</f>
        <v>0</v>
      </c>
      <c r="AK4394" s="34">
        <f>IF(B4395=B4394,IFERROR((Q4394/Q4395)-1,0),0)</f>
        <v>0</v>
      </c>
      <c r="AL4394" s="35">
        <f>IFERROR(LOG(2)/LOG(1+(AK4394)),AK4394)</f>
        <v>0</v>
      </c>
      <c r="AM4394" s="35">
        <f>AVERAGE(W4394:W4400)</f>
        <v>0</v>
      </c>
      <c r="AN4394" s="4">
        <f>ROUNDDOWN(N4394,0)</f>
        <v>0</v>
      </c>
      <c r="AO4394" s="38" cm="1">
        <f t="array" ref="AO4394">_xlfn.ANCHORARRAY(AN4394)-1</f>
        <v>-1</v>
      </c>
    </row>
    <row r="4395" spans="1:41" x14ac:dyDescent="0.25">
      <c r="A4395">
        <v>20200212</v>
      </c>
      <c r="B4395" s="1" t="s">
        <v>132</v>
      </c>
      <c r="C4395">
        <v>2</v>
      </c>
      <c r="M4395" s="1" t="s">
        <v>75</v>
      </c>
      <c r="N4395" s="2"/>
      <c r="O4395" s="1" t="s">
        <v>3940</v>
      </c>
      <c r="P4395" s="2">
        <v>43873.666666666664</v>
      </c>
      <c r="S4395">
        <v>2</v>
      </c>
      <c r="T4395">
        <v>2</v>
      </c>
      <c r="U4395">
        <v>2</v>
      </c>
      <c r="V4395">
        <v>53</v>
      </c>
      <c r="W4395">
        <v>0</v>
      </c>
      <c r="X4395">
        <v>0</v>
      </c>
      <c r="Y4395">
        <v>0</v>
      </c>
      <c r="Z4395">
        <v>0</v>
      </c>
      <c r="AA4395">
        <v>0</v>
      </c>
      <c r="AB4395" s="1">
        <f>Z4395/0.1</f>
        <v>0</v>
      </c>
      <c r="AC4395" s="1">
        <f>AA4395-AB4395</f>
        <v>0</v>
      </c>
      <c r="AD4395" s="1">
        <f>_xlfn.IFNA(INDEX($AV$2:$AV$53,MATCH(B4395,$AU$2:$AU$53,0)),1000)</f>
        <v>7797095</v>
      </c>
      <c r="AE4395" s="1">
        <f>C4395/AD4395*100000</f>
        <v>2.5650578837374691E-2</v>
      </c>
      <c r="AF4395" s="34">
        <f>IF(B4396=B4395,IFERROR((C4395/C4396)-1,0),0)</f>
        <v>0</v>
      </c>
      <c r="AG4395" s="35">
        <f>IFERROR(LOG(2)/LOG(1+(AF4395)),AF4395)</f>
        <v>0</v>
      </c>
      <c r="AH4395" s="35">
        <f>AVERAGE(Z4395:Z4401)</f>
        <v>0.14285714285714285</v>
      </c>
      <c r="AJ4395" s="1">
        <f>Q4395/AD4395*100000</f>
        <v>0</v>
      </c>
      <c r="AK4395" s="34">
        <f>IF(B4396=B4395,IFERROR((Q4395/Q4396)-1,0),0)</f>
        <v>0</v>
      </c>
      <c r="AL4395" s="35">
        <f>IFERROR(LOG(2)/LOG(1+(AK4395)),AK4395)</f>
        <v>0</v>
      </c>
      <c r="AM4395" s="35">
        <f>AVERAGE(W4395:W4401)</f>
        <v>0</v>
      </c>
      <c r="AN4395" s="4">
        <f>ROUNDDOWN(N4395,0)</f>
        <v>0</v>
      </c>
      <c r="AO4395" s="38" cm="1">
        <f t="array" ref="AO4395">_xlfn.ANCHORARRAY(AN4395)-1</f>
        <v>-1</v>
      </c>
    </row>
    <row r="4396" spans="1:41" x14ac:dyDescent="0.25">
      <c r="A4396">
        <v>20200211</v>
      </c>
      <c r="B4396" s="1" t="s">
        <v>132</v>
      </c>
      <c r="C4396">
        <v>2</v>
      </c>
      <c r="M4396" s="1" t="s">
        <v>75</v>
      </c>
      <c r="N4396" s="2"/>
      <c r="O4396" s="1" t="s">
        <v>3941</v>
      </c>
      <c r="P4396" s="2">
        <v>43872.666666666664</v>
      </c>
      <c r="S4396">
        <v>2</v>
      </c>
      <c r="T4396">
        <v>2</v>
      </c>
      <c r="U4396">
        <v>2</v>
      </c>
      <c r="V4396">
        <v>53</v>
      </c>
      <c r="W4396">
        <v>0</v>
      </c>
      <c r="X4396">
        <v>0</v>
      </c>
      <c r="Y4396">
        <v>0</v>
      </c>
      <c r="Z4396">
        <v>0</v>
      </c>
      <c r="AA4396">
        <v>0</v>
      </c>
      <c r="AB4396" s="1">
        <f>Z4396/0.1</f>
        <v>0</v>
      </c>
      <c r="AC4396" s="1">
        <f>AA4396-AB4396</f>
        <v>0</v>
      </c>
      <c r="AD4396" s="1">
        <f>_xlfn.IFNA(INDEX($AV$2:$AV$53,MATCH(B4396,$AU$2:$AU$53,0)),1000)</f>
        <v>7797095</v>
      </c>
      <c r="AE4396" s="1">
        <f>C4396/AD4396*100000</f>
        <v>2.5650578837374691E-2</v>
      </c>
      <c r="AF4396" s="34">
        <f>IF(B4397=B4396,IFERROR((C4396/C4397)-1,0),0)</f>
        <v>0</v>
      </c>
      <c r="AG4396" s="35">
        <f>IFERROR(LOG(2)/LOG(1+(AF4396)),AF4396)</f>
        <v>0</v>
      </c>
      <c r="AH4396" s="35">
        <f>AVERAGE(Z4396:Z4402)</f>
        <v>0.14285714285714285</v>
      </c>
      <c r="AJ4396" s="1">
        <f>Q4396/AD4396*100000</f>
        <v>0</v>
      </c>
      <c r="AK4396" s="34">
        <f>IF(B4397=B4396,IFERROR((Q4396/Q4397)-1,0),0)</f>
        <v>0</v>
      </c>
      <c r="AL4396" s="35">
        <f>IFERROR(LOG(2)/LOG(1+(AK4396)),AK4396)</f>
        <v>0</v>
      </c>
      <c r="AM4396" s="35">
        <f>AVERAGE(W4396:W4402)</f>
        <v>0</v>
      </c>
      <c r="AN4396" s="4">
        <f>ROUNDDOWN(N4396,0)</f>
        <v>0</v>
      </c>
      <c r="AO4396" s="38" cm="1">
        <f t="array" ref="AO4396">_xlfn.ANCHORARRAY(AN4396)-1</f>
        <v>-1</v>
      </c>
    </row>
    <row r="4397" spans="1:41" x14ac:dyDescent="0.25">
      <c r="A4397">
        <v>20200210</v>
      </c>
      <c r="B4397" s="1" t="s">
        <v>132</v>
      </c>
      <c r="C4397">
        <v>2</v>
      </c>
      <c r="M4397" s="1" t="s">
        <v>75</v>
      </c>
      <c r="N4397" s="2"/>
      <c r="O4397" s="1" t="s">
        <v>3942</v>
      </c>
      <c r="P4397" s="2">
        <v>43871.666666666664</v>
      </c>
      <c r="S4397">
        <v>2</v>
      </c>
      <c r="T4397">
        <v>2</v>
      </c>
      <c r="U4397">
        <v>2</v>
      </c>
      <c r="V4397">
        <v>53</v>
      </c>
      <c r="W4397">
        <v>0</v>
      </c>
      <c r="X4397">
        <v>0</v>
      </c>
      <c r="Y4397">
        <v>0</v>
      </c>
      <c r="Z4397">
        <v>0</v>
      </c>
      <c r="AA4397">
        <v>0</v>
      </c>
      <c r="AB4397" s="1">
        <f>Z4397/0.1</f>
        <v>0</v>
      </c>
      <c r="AC4397" s="1">
        <f>AA4397-AB4397</f>
        <v>0</v>
      </c>
      <c r="AD4397" s="1">
        <f>_xlfn.IFNA(INDEX($AV$2:$AV$53,MATCH(B4397,$AU$2:$AU$53,0)),1000)</f>
        <v>7797095</v>
      </c>
      <c r="AE4397" s="1">
        <f>C4397/AD4397*100000</f>
        <v>2.5650578837374691E-2</v>
      </c>
      <c r="AF4397" s="34">
        <f>IF(B4398=B4397,IFERROR((C4397/C4398)-1,0),0)</f>
        <v>0</v>
      </c>
      <c r="AG4397" s="35">
        <f>IFERROR(LOG(2)/LOG(1+(AF4397)),AF4397)</f>
        <v>0</v>
      </c>
      <c r="AH4397" s="35">
        <f>AVERAGE(Z4397:Z4403)</f>
        <v>0.14285714285714285</v>
      </c>
      <c r="AJ4397" s="1">
        <f>Q4397/AD4397*100000</f>
        <v>0</v>
      </c>
      <c r="AK4397" s="34">
        <f>IF(B4398=B4397,IFERROR((Q4397/Q4398)-1,0),0)</f>
        <v>0</v>
      </c>
      <c r="AL4397" s="35">
        <f>IFERROR(LOG(2)/LOG(1+(AK4397)),AK4397)</f>
        <v>0</v>
      </c>
      <c r="AM4397" s="35">
        <f>AVERAGE(W4397:W4403)</f>
        <v>0</v>
      </c>
      <c r="AN4397" s="4">
        <f>ROUNDDOWN(N4397,0)</f>
        <v>0</v>
      </c>
      <c r="AO4397" s="38" cm="1">
        <f t="array" ref="AO4397">_xlfn.ANCHORARRAY(AN4397)-1</f>
        <v>-1</v>
      </c>
    </row>
    <row r="4398" spans="1:41" x14ac:dyDescent="0.25">
      <c r="A4398">
        <v>20200209</v>
      </c>
      <c r="B4398" s="1" t="s">
        <v>132</v>
      </c>
      <c r="C4398">
        <v>2</v>
      </c>
      <c r="M4398" s="1" t="s">
        <v>75</v>
      </c>
      <c r="N4398" s="2"/>
      <c r="O4398" s="1" t="s">
        <v>3943</v>
      </c>
      <c r="P4398" s="2">
        <v>43870.666666666664</v>
      </c>
      <c r="S4398">
        <v>2</v>
      </c>
      <c r="T4398">
        <v>2</v>
      </c>
      <c r="U4398">
        <v>2</v>
      </c>
      <c r="V4398">
        <v>53</v>
      </c>
      <c r="W4398">
        <v>0</v>
      </c>
      <c r="X4398">
        <v>0</v>
      </c>
      <c r="Y4398">
        <v>0</v>
      </c>
      <c r="Z4398">
        <v>0</v>
      </c>
      <c r="AA4398">
        <v>0</v>
      </c>
      <c r="AB4398" s="1">
        <f>Z4398/0.1</f>
        <v>0</v>
      </c>
      <c r="AC4398" s="1">
        <f>AA4398-AB4398</f>
        <v>0</v>
      </c>
      <c r="AD4398" s="1">
        <f>_xlfn.IFNA(INDEX($AV$2:$AV$53,MATCH(B4398,$AU$2:$AU$53,0)),1000)</f>
        <v>7797095</v>
      </c>
      <c r="AE4398" s="1">
        <f>C4398/AD4398*100000</f>
        <v>2.5650578837374691E-2</v>
      </c>
      <c r="AF4398" s="34">
        <f>IF(B4399=B4398,IFERROR((C4398/C4399)-1,0),0)</f>
        <v>0</v>
      </c>
      <c r="AG4398" s="35">
        <f>IFERROR(LOG(2)/LOG(1+(AF4398)),AF4398)</f>
        <v>0</v>
      </c>
      <c r="AH4398" s="35">
        <f>AVERAGE(Z4398:Z4404)</f>
        <v>0.14285714285714285</v>
      </c>
      <c r="AJ4398" s="1">
        <f>Q4398/AD4398*100000</f>
        <v>0</v>
      </c>
      <c r="AK4398" s="34">
        <f>IF(B4399=B4398,IFERROR((Q4398/Q4399)-1,0),0)</f>
        <v>0</v>
      </c>
      <c r="AL4398" s="35">
        <f>IFERROR(LOG(2)/LOG(1+(AK4398)),AK4398)</f>
        <v>0</v>
      </c>
      <c r="AM4398" s="35">
        <f>AVERAGE(W4398:W4404)</f>
        <v>0</v>
      </c>
      <c r="AN4398" s="4">
        <f>ROUNDDOWN(N4398,0)</f>
        <v>0</v>
      </c>
      <c r="AO4398" s="38" cm="1">
        <f t="array" ref="AO4398">_xlfn.ANCHORARRAY(AN4398)-1</f>
        <v>-1</v>
      </c>
    </row>
    <row r="4399" spans="1:41" x14ac:dyDescent="0.25">
      <c r="A4399">
        <v>20200208</v>
      </c>
      <c r="B4399" s="1" t="s">
        <v>132</v>
      </c>
      <c r="C4399">
        <v>2</v>
      </c>
      <c r="M4399" s="1" t="s">
        <v>75</v>
      </c>
      <c r="N4399" s="2"/>
      <c r="O4399" s="1" t="s">
        <v>3944</v>
      </c>
      <c r="P4399" s="2">
        <v>43869.666666666664</v>
      </c>
      <c r="S4399">
        <v>2</v>
      </c>
      <c r="T4399">
        <v>2</v>
      </c>
      <c r="U4399">
        <v>2</v>
      </c>
      <c r="V4399">
        <v>53</v>
      </c>
      <c r="W4399">
        <v>0</v>
      </c>
      <c r="X4399">
        <v>0</v>
      </c>
      <c r="Y4399">
        <v>0</v>
      </c>
      <c r="Z4399">
        <v>0</v>
      </c>
      <c r="AA4399">
        <v>0</v>
      </c>
      <c r="AB4399" s="1">
        <f>Z4399/0.1</f>
        <v>0</v>
      </c>
      <c r="AC4399" s="1">
        <f>AA4399-AB4399</f>
        <v>0</v>
      </c>
      <c r="AD4399" s="1">
        <f>_xlfn.IFNA(INDEX($AV$2:$AV$53,MATCH(B4399,$AU$2:$AU$53,0)),1000)</f>
        <v>7797095</v>
      </c>
      <c r="AE4399" s="1">
        <f>C4399/AD4399*100000</f>
        <v>2.5650578837374691E-2</v>
      </c>
      <c r="AF4399" s="34">
        <f>IF(B4400=B4399,IFERROR((C4399/C4400)-1,0),0)</f>
        <v>0</v>
      </c>
      <c r="AG4399" s="35">
        <f>IFERROR(LOG(2)/LOG(1+(AF4399)),AF4399)</f>
        <v>0</v>
      </c>
      <c r="AH4399" s="35">
        <f>AVERAGE(Z4399:Z4405)</f>
        <v>0.14285714285714285</v>
      </c>
      <c r="AJ4399" s="1">
        <f>Q4399/AD4399*100000</f>
        <v>0</v>
      </c>
      <c r="AK4399" s="34">
        <f>IF(B4400=B4399,IFERROR((Q4399/Q4400)-1,0),0)</f>
        <v>0</v>
      </c>
      <c r="AL4399" s="35">
        <f>IFERROR(LOG(2)/LOG(1+(AK4399)),AK4399)</f>
        <v>0</v>
      </c>
      <c r="AM4399" s="35">
        <f>AVERAGE(W4399:W4405)</f>
        <v>0</v>
      </c>
      <c r="AN4399" s="4">
        <f>ROUNDDOWN(N4399,0)</f>
        <v>0</v>
      </c>
      <c r="AO4399" s="38" cm="1">
        <f t="array" ref="AO4399">_xlfn.ANCHORARRAY(AN4399)-1</f>
        <v>-1</v>
      </c>
    </row>
    <row r="4400" spans="1:41" x14ac:dyDescent="0.25">
      <c r="A4400">
        <v>20200207</v>
      </c>
      <c r="B4400" s="1" t="s">
        <v>132</v>
      </c>
      <c r="C4400">
        <v>2</v>
      </c>
      <c r="M4400" s="1" t="s">
        <v>75</v>
      </c>
      <c r="N4400" s="2"/>
      <c r="O4400" s="1" t="s">
        <v>3945</v>
      </c>
      <c r="P4400" s="2">
        <v>43868.666666666664</v>
      </c>
      <c r="S4400">
        <v>2</v>
      </c>
      <c r="T4400">
        <v>2</v>
      </c>
      <c r="U4400">
        <v>2</v>
      </c>
      <c r="V4400">
        <v>53</v>
      </c>
      <c r="W4400">
        <v>0</v>
      </c>
      <c r="X4400">
        <v>0</v>
      </c>
      <c r="Y4400">
        <v>0</v>
      </c>
      <c r="Z4400">
        <v>1</v>
      </c>
      <c r="AA4400">
        <v>1</v>
      </c>
      <c r="AB4400" s="1">
        <f>Z4400/0.1</f>
        <v>10</v>
      </c>
      <c r="AC4400" s="1">
        <f>AA4400-AB4400</f>
        <v>-9</v>
      </c>
      <c r="AD4400" s="1">
        <f>_xlfn.IFNA(INDEX($AV$2:$AV$53,MATCH(B4400,$AU$2:$AU$53,0)),1000)</f>
        <v>7797095</v>
      </c>
      <c r="AE4400" s="1">
        <f>C4400/AD4400*100000</f>
        <v>2.5650578837374691E-2</v>
      </c>
      <c r="AF4400" s="34">
        <f>IF(B4401=B4400,IFERROR((C4400/C4401)-1,0),0)</f>
        <v>1</v>
      </c>
      <c r="AG4400" s="35">
        <f>IFERROR(LOG(2)/LOG(1+(AF4400)),AF4400)</f>
        <v>1</v>
      </c>
      <c r="AH4400" s="35">
        <f>AVERAGE(Z4400:Z4406)</f>
        <v>0.14285714285714285</v>
      </c>
      <c r="AJ4400" s="1">
        <f>Q4400/AD4400*100000</f>
        <v>0</v>
      </c>
      <c r="AK4400" s="34">
        <f>IF(B4401=B4400,IFERROR((Q4400/Q4401)-1,0),0)</f>
        <v>0</v>
      </c>
      <c r="AL4400" s="35">
        <f>IFERROR(LOG(2)/LOG(1+(AK4400)),AK4400)</f>
        <v>0</v>
      </c>
      <c r="AM4400" s="35">
        <f>AVERAGE(W4400:W4406)</f>
        <v>0</v>
      </c>
      <c r="AN4400" s="4">
        <f>ROUNDDOWN(N4400,0)</f>
        <v>0</v>
      </c>
      <c r="AO4400" s="38" cm="1">
        <f t="array" ref="AO4400">_xlfn.ANCHORARRAY(AN4400)-1</f>
        <v>-1</v>
      </c>
    </row>
    <row r="4401" spans="1:41" x14ac:dyDescent="0.25">
      <c r="A4401">
        <v>20200206</v>
      </c>
      <c r="B4401" s="1" t="s">
        <v>132</v>
      </c>
      <c r="C4401">
        <v>1</v>
      </c>
      <c r="M4401" s="1" t="s">
        <v>75</v>
      </c>
      <c r="N4401" s="2"/>
      <c r="O4401" s="1" t="s">
        <v>3946</v>
      </c>
      <c r="P4401" s="2">
        <v>43867.666666666664</v>
      </c>
      <c r="S4401">
        <v>1</v>
      </c>
      <c r="T4401">
        <v>1</v>
      </c>
      <c r="U4401">
        <v>1</v>
      </c>
      <c r="V4401">
        <v>53</v>
      </c>
      <c r="W4401">
        <v>0</v>
      </c>
      <c r="X4401">
        <v>0</v>
      </c>
      <c r="Y4401">
        <v>0</v>
      </c>
      <c r="Z4401">
        <v>0</v>
      </c>
      <c r="AA4401">
        <v>0</v>
      </c>
      <c r="AB4401" s="1">
        <f>Z4401/0.1</f>
        <v>0</v>
      </c>
      <c r="AC4401" s="1">
        <f>AA4401-AB4401</f>
        <v>0</v>
      </c>
      <c r="AD4401" s="1">
        <f>_xlfn.IFNA(INDEX($AV$2:$AV$53,MATCH(B4401,$AU$2:$AU$53,0)),1000)</f>
        <v>7797095</v>
      </c>
      <c r="AE4401" s="1">
        <f>C4401/AD4401*100000</f>
        <v>1.2825289418687345E-2</v>
      </c>
      <c r="AF4401" s="34">
        <f>IF(B4402=B4401,IFERROR((C4401/C4402)-1,0),0)</f>
        <v>0</v>
      </c>
      <c r="AG4401" s="35">
        <f>IFERROR(LOG(2)/LOG(1+(AF4401)),AF4401)</f>
        <v>0</v>
      </c>
      <c r="AH4401" s="35">
        <f>AVERAGE(Z4401:Z4407)</f>
        <v>0</v>
      </c>
      <c r="AJ4401" s="1">
        <f>Q4401/AD4401*100000</f>
        <v>0</v>
      </c>
      <c r="AK4401" s="34">
        <f>IF(B4402=B4401,IFERROR((Q4401/Q4402)-1,0),0)</f>
        <v>0</v>
      </c>
      <c r="AL4401" s="35">
        <f>IFERROR(LOG(2)/LOG(1+(AK4401)),AK4401)</f>
        <v>0</v>
      </c>
      <c r="AM4401" s="35">
        <f>AVERAGE(W4401:W4407)</f>
        <v>0</v>
      </c>
      <c r="AN4401" s="4">
        <f>ROUNDDOWN(N4401,0)</f>
        <v>0</v>
      </c>
      <c r="AO4401" s="38" cm="1">
        <f t="array" ref="AO4401">_xlfn.ANCHORARRAY(AN4401)-1</f>
        <v>-1</v>
      </c>
    </row>
    <row r="4402" spans="1:41" x14ac:dyDescent="0.25">
      <c r="A4402">
        <v>20200205</v>
      </c>
      <c r="B4402" s="1" t="s">
        <v>132</v>
      </c>
      <c r="C4402">
        <v>1</v>
      </c>
      <c r="M4402" s="1" t="s">
        <v>75</v>
      </c>
      <c r="N4402" s="2"/>
      <c r="O4402" s="1" t="s">
        <v>3947</v>
      </c>
      <c r="P4402" s="2">
        <v>43866.666666666664</v>
      </c>
      <c r="S4402">
        <v>1</v>
      </c>
      <c r="T4402">
        <v>1</v>
      </c>
      <c r="U4402">
        <v>1</v>
      </c>
      <c r="V4402">
        <v>53</v>
      </c>
      <c r="W4402">
        <v>0</v>
      </c>
      <c r="X4402">
        <v>0</v>
      </c>
      <c r="Y4402">
        <v>0</v>
      </c>
      <c r="Z4402">
        <v>0</v>
      </c>
      <c r="AA4402">
        <v>0</v>
      </c>
      <c r="AB4402" s="1">
        <f>Z4402/0.1</f>
        <v>0</v>
      </c>
      <c r="AC4402" s="1">
        <f>AA4402-AB4402</f>
        <v>0</v>
      </c>
      <c r="AD4402" s="1">
        <f>_xlfn.IFNA(INDEX($AV$2:$AV$53,MATCH(B4402,$AU$2:$AU$53,0)),1000)</f>
        <v>7797095</v>
      </c>
      <c r="AE4402" s="1">
        <f>C4402/AD4402*100000</f>
        <v>1.2825289418687345E-2</v>
      </c>
      <c r="AF4402" s="34">
        <f>IF(B4403=B4402,IFERROR((C4402/C4403)-1,0),0)</f>
        <v>0</v>
      </c>
      <c r="AG4402" s="35">
        <f>IFERROR(LOG(2)/LOG(1+(AF4402)),AF4402)</f>
        <v>0</v>
      </c>
      <c r="AH4402" s="35">
        <f>AVERAGE(Z4402:Z4408)</f>
        <v>0</v>
      </c>
      <c r="AJ4402" s="1">
        <f>Q4402/AD4402*100000</f>
        <v>0</v>
      </c>
      <c r="AK4402" s="34">
        <f>IF(B4403=B4402,IFERROR((Q4402/Q4403)-1,0),0)</f>
        <v>0</v>
      </c>
      <c r="AL4402" s="35">
        <f>IFERROR(LOG(2)/LOG(1+(AK4402)),AK4402)</f>
        <v>0</v>
      </c>
      <c r="AM4402" s="35">
        <f>AVERAGE(W4402:W4408)</f>
        <v>0</v>
      </c>
      <c r="AN4402" s="4">
        <f>ROUNDDOWN(N4402,0)</f>
        <v>0</v>
      </c>
      <c r="AO4402" s="38" cm="1">
        <f t="array" ref="AO4402">_xlfn.ANCHORARRAY(AN4402)-1</f>
        <v>-1</v>
      </c>
    </row>
    <row r="4403" spans="1:41" x14ac:dyDescent="0.25">
      <c r="A4403">
        <v>20200204</v>
      </c>
      <c r="B4403" s="1" t="s">
        <v>132</v>
      </c>
      <c r="C4403">
        <v>1</v>
      </c>
      <c r="M4403" s="1" t="s">
        <v>75</v>
      </c>
      <c r="N4403" s="2"/>
      <c r="O4403" s="1" t="s">
        <v>3948</v>
      </c>
      <c r="P4403" s="2">
        <v>43865.666666666664</v>
      </c>
      <c r="S4403">
        <v>1</v>
      </c>
      <c r="T4403">
        <v>1</v>
      </c>
      <c r="U4403">
        <v>1</v>
      </c>
      <c r="V4403">
        <v>53</v>
      </c>
      <c r="W4403">
        <v>0</v>
      </c>
      <c r="X4403">
        <v>0</v>
      </c>
      <c r="Y4403">
        <v>0</v>
      </c>
      <c r="Z4403">
        <v>0</v>
      </c>
      <c r="AA4403">
        <v>0</v>
      </c>
      <c r="AB4403" s="1">
        <f>Z4403/0.1</f>
        <v>0</v>
      </c>
      <c r="AC4403" s="1">
        <f>AA4403-AB4403</f>
        <v>0</v>
      </c>
      <c r="AD4403" s="1">
        <f>_xlfn.IFNA(INDEX($AV$2:$AV$53,MATCH(B4403,$AU$2:$AU$53,0)),1000)</f>
        <v>7797095</v>
      </c>
      <c r="AE4403" s="1">
        <f>C4403/AD4403*100000</f>
        <v>1.2825289418687345E-2</v>
      </c>
      <c r="AF4403" s="34">
        <f>IF(B4404=B4403,IFERROR((C4403/C4404)-1,0),0)</f>
        <v>0</v>
      </c>
      <c r="AG4403" s="35">
        <f>IFERROR(LOG(2)/LOG(1+(AF4403)),AF4403)</f>
        <v>0</v>
      </c>
      <c r="AH4403" s="35">
        <f>AVERAGE(Z4403:Z4409)</f>
        <v>0</v>
      </c>
      <c r="AJ4403" s="1">
        <f>Q4403/AD4403*100000</f>
        <v>0</v>
      </c>
      <c r="AK4403" s="34">
        <f>IF(B4404=B4403,IFERROR((Q4403/Q4404)-1,0),0)</f>
        <v>0</v>
      </c>
      <c r="AL4403" s="35">
        <f>IFERROR(LOG(2)/LOG(1+(AK4403)),AK4403)</f>
        <v>0</v>
      </c>
      <c r="AM4403" s="35">
        <f>AVERAGE(W4403:W4409)</f>
        <v>0</v>
      </c>
      <c r="AN4403" s="4">
        <f>ROUNDDOWN(N4403,0)</f>
        <v>0</v>
      </c>
      <c r="AO4403" s="38" cm="1">
        <f t="array" ref="AO4403">_xlfn.ANCHORARRAY(AN4403)-1</f>
        <v>-1</v>
      </c>
    </row>
    <row r="4404" spans="1:41" x14ac:dyDescent="0.25">
      <c r="A4404">
        <v>20200203</v>
      </c>
      <c r="B4404" s="1" t="s">
        <v>132</v>
      </c>
      <c r="C4404">
        <v>1</v>
      </c>
      <c r="M4404" s="1" t="s">
        <v>75</v>
      </c>
      <c r="N4404" s="2"/>
      <c r="O4404" s="1" t="s">
        <v>3949</v>
      </c>
      <c r="P4404" s="2">
        <v>43864.666666666664</v>
      </c>
      <c r="S4404">
        <v>1</v>
      </c>
      <c r="T4404">
        <v>1</v>
      </c>
      <c r="U4404">
        <v>1</v>
      </c>
      <c r="V4404">
        <v>53</v>
      </c>
      <c r="W4404">
        <v>0</v>
      </c>
      <c r="X4404">
        <v>0</v>
      </c>
      <c r="Y4404">
        <v>0</v>
      </c>
      <c r="Z4404">
        <v>0</v>
      </c>
      <c r="AA4404">
        <v>0</v>
      </c>
      <c r="AB4404" s="1">
        <f>Z4404/0.1</f>
        <v>0</v>
      </c>
      <c r="AC4404" s="1">
        <f>AA4404-AB4404</f>
        <v>0</v>
      </c>
      <c r="AD4404" s="1">
        <f>_xlfn.IFNA(INDEX($AV$2:$AV$53,MATCH(B4404,$AU$2:$AU$53,0)),1000)</f>
        <v>7797095</v>
      </c>
      <c r="AE4404" s="1">
        <f>C4404/AD4404*100000</f>
        <v>1.2825289418687345E-2</v>
      </c>
      <c r="AF4404" s="34">
        <f>IF(B4405=B4404,IFERROR((C4404/C4405)-1,0),0)</f>
        <v>0</v>
      </c>
      <c r="AG4404" s="35">
        <f>IFERROR(LOG(2)/LOG(1+(AF4404)),AF4404)</f>
        <v>0</v>
      </c>
      <c r="AH4404" s="35">
        <f>AVERAGE(Z4404:Z4410)</f>
        <v>0</v>
      </c>
      <c r="AJ4404" s="1">
        <f>Q4404/AD4404*100000</f>
        <v>0</v>
      </c>
      <c r="AK4404" s="34">
        <f>IF(B4405=B4404,IFERROR((Q4404/Q4405)-1,0),0)</f>
        <v>0</v>
      </c>
      <c r="AL4404" s="35">
        <f>IFERROR(LOG(2)/LOG(1+(AK4404)),AK4404)</f>
        <v>0</v>
      </c>
      <c r="AM4404" s="35">
        <f>AVERAGE(W4404:W4410)</f>
        <v>0</v>
      </c>
      <c r="AN4404" s="4">
        <f>ROUNDDOWN(N4404,0)</f>
        <v>0</v>
      </c>
      <c r="AO4404" s="38" cm="1">
        <f t="array" ref="AO4404">_xlfn.ANCHORARRAY(AN4404)-1</f>
        <v>-1</v>
      </c>
    </row>
    <row r="4405" spans="1:41" x14ac:dyDescent="0.25">
      <c r="A4405">
        <v>20200202</v>
      </c>
      <c r="B4405" s="1" t="s">
        <v>132</v>
      </c>
      <c r="C4405">
        <v>1</v>
      </c>
      <c r="M4405" s="1" t="s">
        <v>75</v>
      </c>
      <c r="N4405" s="2"/>
      <c r="O4405" s="1" t="s">
        <v>3950</v>
      </c>
      <c r="P4405" s="2">
        <v>43863.666666666664</v>
      </c>
      <c r="S4405">
        <v>1</v>
      </c>
      <c r="T4405">
        <v>1</v>
      </c>
      <c r="U4405">
        <v>1</v>
      </c>
      <c r="V4405">
        <v>53</v>
      </c>
      <c r="W4405">
        <v>0</v>
      </c>
      <c r="X4405">
        <v>0</v>
      </c>
      <c r="Y4405">
        <v>0</v>
      </c>
      <c r="Z4405">
        <v>0</v>
      </c>
      <c r="AA4405">
        <v>0</v>
      </c>
      <c r="AB4405" s="1">
        <f>Z4405/0.1</f>
        <v>0</v>
      </c>
      <c r="AC4405" s="1">
        <f>AA4405-AB4405</f>
        <v>0</v>
      </c>
      <c r="AD4405" s="1">
        <f>_xlfn.IFNA(INDEX($AV$2:$AV$53,MATCH(B4405,$AU$2:$AU$53,0)),1000)</f>
        <v>7797095</v>
      </c>
      <c r="AE4405" s="1">
        <f>C4405/AD4405*100000</f>
        <v>1.2825289418687345E-2</v>
      </c>
      <c r="AF4405" s="34">
        <f>IF(B4406=B4405,IFERROR((C4405/C4406)-1,0),0)</f>
        <v>0</v>
      </c>
      <c r="AG4405" s="35">
        <f>IFERROR(LOG(2)/LOG(1+(AF4405)),AF4405)</f>
        <v>0</v>
      </c>
      <c r="AH4405" s="35">
        <f>AVERAGE(Z4405:Z4411)</f>
        <v>0</v>
      </c>
      <c r="AJ4405" s="1">
        <f>Q4405/AD4405*100000</f>
        <v>0</v>
      </c>
      <c r="AK4405" s="34">
        <f>IF(B4406=B4405,IFERROR((Q4405/Q4406)-1,0),0)</f>
        <v>0</v>
      </c>
      <c r="AL4405" s="35">
        <f>IFERROR(LOG(2)/LOG(1+(AK4405)),AK4405)</f>
        <v>0</v>
      </c>
      <c r="AM4405" s="35">
        <f>AVERAGE(W4405:W4411)</f>
        <v>0</v>
      </c>
      <c r="AN4405" s="4">
        <f>ROUNDDOWN(N4405,0)</f>
        <v>0</v>
      </c>
      <c r="AO4405" s="38" cm="1">
        <f t="array" ref="AO4405">_xlfn.ANCHORARRAY(AN4405)-1</f>
        <v>-1</v>
      </c>
    </row>
    <row r="4406" spans="1:41" x14ac:dyDescent="0.25">
      <c r="A4406">
        <v>20200201</v>
      </c>
      <c r="B4406" s="1" t="s">
        <v>132</v>
      </c>
      <c r="C4406">
        <v>1</v>
      </c>
      <c r="M4406" s="1" t="s">
        <v>75</v>
      </c>
      <c r="N4406" s="2"/>
      <c r="O4406" s="1" t="s">
        <v>3951</v>
      </c>
      <c r="P4406" s="2">
        <v>43862.666666666664</v>
      </c>
      <c r="S4406">
        <v>1</v>
      </c>
      <c r="T4406">
        <v>1</v>
      </c>
      <c r="U4406">
        <v>1</v>
      </c>
      <c r="V4406">
        <v>53</v>
      </c>
      <c r="W4406">
        <v>0</v>
      </c>
      <c r="X4406">
        <v>0</v>
      </c>
      <c r="Y4406">
        <v>0</v>
      </c>
      <c r="Z4406">
        <v>0</v>
      </c>
      <c r="AA4406">
        <v>0</v>
      </c>
      <c r="AB4406" s="1">
        <f>Z4406/0.1</f>
        <v>0</v>
      </c>
      <c r="AC4406" s="1">
        <f>AA4406-AB4406</f>
        <v>0</v>
      </c>
      <c r="AD4406" s="1">
        <f>_xlfn.IFNA(INDEX($AV$2:$AV$53,MATCH(B4406,$AU$2:$AU$53,0)),1000)</f>
        <v>7797095</v>
      </c>
      <c r="AE4406" s="1">
        <f>C4406/AD4406*100000</f>
        <v>1.2825289418687345E-2</v>
      </c>
      <c r="AF4406" s="34">
        <f>IF(B4407=B4406,IFERROR((C4406/C4407)-1,0),0)</f>
        <v>0</v>
      </c>
      <c r="AG4406" s="35">
        <f>IFERROR(LOG(2)/LOG(1+(AF4406)),AF4406)</f>
        <v>0</v>
      </c>
      <c r="AH4406" s="35">
        <f>AVERAGE(Z4406:Z4412)</f>
        <v>0</v>
      </c>
      <c r="AJ4406" s="1">
        <f>Q4406/AD4406*100000</f>
        <v>0</v>
      </c>
      <c r="AK4406" s="34">
        <f>IF(B4407=B4406,IFERROR((Q4406/Q4407)-1,0),0)</f>
        <v>0</v>
      </c>
      <c r="AL4406" s="35">
        <f>IFERROR(LOG(2)/LOG(1+(AK4406)),AK4406)</f>
        <v>0</v>
      </c>
      <c r="AM4406" s="35">
        <f>AVERAGE(W4406:W4412)</f>
        <v>0</v>
      </c>
      <c r="AN4406" s="4">
        <f>ROUNDDOWN(N4406,0)</f>
        <v>0</v>
      </c>
      <c r="AO4406" s="38" cm="1">
        <f t="array" ref="AO4406">_xlfn.ANCHORARRAY(AN4406)-1</f>
        <v>-1</v>
      </c>
    </row>
    <row r="4407" spans="1:41" x14ac:dyDescent="0.25">
      <c r="A4407">
        <v>20200131</v>
      </c>
      <c r="B4407" s="1" t="s">
        <v>132</v>
      </c>
      <c r="C4407">
        <v>1</v>
      </c>
      <c r="M4407" s="1" t="s">
        <v>75</v>
      </c>
      <c r="N4407" s="2"/>
      <c r="O4407" s="1" t="s">
        <v>3952</v>
      </c>
      <c r="P4407" s="2">
        <v>43861.666666666664</v>
      </c>
      <c r="S4407">
        <v>1</v>
      </c>
      <c r="T4407">
        <v>1</v>
      </c>
      <c r="U4407">
        <v>1</v>
      </c>
      <c r="V4407">
        <v>53</v>
      </c>
      <c r="W4407">
        <v>0</v>
      </c>
      <c r="X4407">
        <v>0</v>
      </c>
      <c r="Y4407">
        <v>0</v>
      </c>
      <c r="Z4407">
        <v>0</v>
      </c>
      <c r="AA4407">
        <v>0</v>
      </c>
      <c r="AB4407" s="1">
        <f>Z4407/0.1</f>
        <v>0</v>
      </c>
      <c r="AC4407" s="1">
        <f>AA4407-AB4407</f>
        <v>0</v>
      </c>
      <c r="AD4407" s="1">
        <f>_xlfn.IFNA(INDEX($AV$2:$AV$53,MATCH(B4407,$AU$2:$AU$53,0)),1000)</f>
        <v>7797095</v>
      </c>
      <c r="AE4407" s="1">
        <f>C4407/AD4407*100000</f>
        <v>1.2825289418687345E-2</v>
      </c>
      <c r="AF4407" s="34">
        <f>IF(B4408=B4407,IFERROR((C4407/C4408)-1,0),0)</f>
        <v>0</v>
      </c>
      <c r="AG4407" s="35">
        <f>IFERROR(LOG(2)/LOG(1+(AF4407)),AF4407)</f>
        <v>0</v>
      </c>
      <c r="AH4407" s="35">
        <f>AVERAGE(Z4407:Z4413)</f>
        <v>0</v>
      </c>
      <c r="AJ4407" s="1">
        <f>Q4407/AD4407*100000</f>
        <v>0</v>
      </c>
      <c r="AK4407" s="34">
        <f>IF(B4408=B4407,IFERROR((Q4407/Q4408)-1,0),0)</f>
        <v>0</v>
      </c>
      <c r="AL4407" s="35">
        <f>IFERROR(LOG(2)/LOG(1+(AK4407)),AK4407)</f>
        <v>0</v>
      </c>
      <c r="AM4407" s="35">
        <f>AVERAGE(W4407:W4413)</f>
        <v>0</v>
      </c>
      <c r="AN4407" s="4">
        <f>ROUNDDOWN(N4407,0)</f>
        <v>0</v>
      </c>
      <c r="AO4407" s="38" cm="1">
        <f t="array" ref="AO4407">_xlfn.ANCHORARRAY(AN4407)-1</f>
        <v>-1</v>
      </c>
    </row>
    <row r="4408" spans="1:41" x14ac:dyDescent="0.25">
      <c r="A4408">
        <v>20200130</v>
      </c>
      <c r="B4408" s="1" t="s">
        <v>132</v>
      </c>
      <c r="C4408">
        <v>1</v>
      </c>
      <c r="M4408" s="1" t="s">
        <v>75</v>
      </c>
      <c r="N4408" s="2"/>
      <c r="O4408" s="1" t="s">
        <v>3953</v>
      </c>
      <c r="P4408" s="2">
        <v>43860.666666666664</v>
      </c>
      <c r="S4408">
        <v>1</v>
      </c>
      <c r="T4408">
        <v>1</v>
      </c>
      <c r="U4408">
        <v>1</v>
      </c>
      <c r="V4408">
        <v>53</v>
      </c>
      <c r="W4408">
        <v>0</v>
      </c>
      <c r="X4408">
        <v>0</v>
      </c>
      <c r="Y4408">
        <v>0</v>
      </c>
      <c r="Z4408">
        <v>0</v>
      </c>
      <c r="AA4408">
        <v>0</v>
      </c>
      <c r="AB4408" s="1">
        <f>Z4408/0.1</f>
        <v>0</v>
      </c>
      <c r="AC4408" s="1">
        <f>AA4408-AB4408</f>
        <v>0</v>
      </c>
      <c r="AD4408" s="1">
        <f>_xlfn.IFNA(INDEX($AV$2:$AV$53,MATCH(B4408,$AU$2:$AU$53,0)),1000)</f>
        <v>7797095</v>
      </c>
      <c r="AE4408" s="1">
        <f>C4408/AD4408*100000</f>
        <v>1.2825289418687345E-2</v>
      </c>
      <c r="AF4408" s="34">
        <f>IF(B4409=B4408,IFERROR((C4408/C4409)-1,0),0)</f>
        <v>0</v>
      </c>
      <c r="AG4408" s="35">
        <f>IFERROR(LOG(2)/LOG(1+(AF4408)),AF4408)</f>
        <v>0</v>
      </c>
      <c r="AH4408" s="35">
        <f>AVERAGE(Z4408:Z4414)</f>
        <v>0</v>
      </c>
      <c r="AJ4408" s="1">
        <f>Q4408/AD4408*100000</f>
        <v>0</v>
      </c>
      <c r="AK4408" s="34">
        <f>IF(B4409=B4408,IFERROR((Q4408/Q4409)-1,0),0)</f>
        <v>0</v>
      </c>
      <c r="AL4408" s="35">
        <f>IFERROR(LOG(2)/LOG(1+(AK4408)),AK4408)</f>
        <v>0</v>
      </c>
      <c r="AM4408" s="35">
        <f>AVERAGE(W4408:W4414)</f>
        <v>0</v>
      </c>
      <c r="AN4408" s="4">
        <f>ROUNDDOWN(N4408,0)</f>
        <v>0</v>
      </c>
      <c r="AO4408" s="38" cm="1">
        <f t="array" ref="AO4408">_xlfn.ANCHORARRAY(AN4408)-1</f>
        <v>-1</v>
      </c>
    </row>
    <row r="4409" spans="1:41" x14ac:dyDescent="0.25">
      <c r="A4409">
        <v>20200129</v>
      </c>
      <c r="B4409" s="1" t="s">
        <v>132</v>
      </c>
      <c r="C4409">
        <v>1</v>
      </c>
      <c r="M4409" s="1" t="s">
        <v>75</v>
      </c>
      <c r="N4409" s="2"/>
      <c r="O4409" s="1" t="s">
        <v>3954</v>
      </c>
      <c r="P4409" s="2">
        <v>43859.666666666664</v>
      </c>
      <c r="S4409">
        <v>1</v>
      </c>
      <c r="T4409">
        <v>1</v>
      </c>
      <c r="U4409">
        <v>1</v>
      </c>
      <c r="V4409">
        <v>53</v>
      </c>
      <c r="W4409">
        <v>0</v>
      </c>
      <c r="X4409">
        <v>0</v>
      </c>
      <c r="Y4409">
        <v>0</v>
      </c>
      <c r="Z4409">
        <v>0</v>
      </c>
      <c r="AA4409">
        <v>0</v>
      </c>
      <c r="AB4409" s="1">
        <f>Z4409/0.1</f>
        <v>0</v>
      </c>
      <c r="AC4409" s="1">
        <f>AA4409-AB4409</f>
        <v>0</v>
      </c>
      <c r="AD4409" s="1">
        <f>_xlfn.IFNA(INDEX($AV$2:$AV$53,MATCH(B4409,$AU$2:$AU$53,0)),1000)</f>
        <v>7797095</v>
      </c>
      <c r="AE4409" s="1">
        <f>C4409/AD4409*100000</f>
        <v>1.2825289418687345E-2</v>
      </c>
      <c r="AF4409" s="34">
        <f>IF(B4410=B4409,IFERROR((C4409/C4410)-1,0),0)</f>
        <v>0</v>
      </c>
      <c r="AG4409" s="35">
        <f>IFERROR(LOG(2)/LOG(1+(AF4409)),AF4409)</f>
        <v>0</v>
      </c>
      <c r="AH4409" s="35">
        <f>AVERAGE(Z4409:Z4415)</f>
        <v>0</v>
      </c>
      <c r="AJ4409" s="1">
        <f>Q4409/AD4409*100000</f>
        <v>0</v>
      </c>
      <c r="AK4409" s="34">
        <f>IF(B4410=B4409,IFERROR((Q4409/Q4410)-1,0),0)</f>
        <v>0</v>
      </c>
      <c r="AL4409" s="35">
        <f>IFERROR(LOG(2)/LOG(1+(AK4409)),AK4409)</f>
        <v>0</v>
      </c>
      <c r="AM4409" s="35">
        <f>AVERAGE(W4409:W4415)</f>
        <v>0</v>
      </c>
      <c r="AN4409" s="4">
        <f>ROUNDDOWN(N4409,0)</f>
        <v>0</v>
      </c>
      <c r="AO4409" s="38" cm="1">
        <f t="array" ref="AO4409">_xlfn.ANCHORARRAY(AN4409)-1</f>
        <v>-1</v>
      </c>
    </row>
    <row r="4410" spans="1:41" x14ac:dyDescent="0.25">
      <c r="A4410">
        <v>20200128</v>
      </c>
      <c r="B4410" s="1" t="s">
        <v>132</v>
      </c>
      <c r="C4410">
        <v>1</v>
      </c>
      <c r="M4410" s="1" t="s">
        <v>75</v>
      </c>
      <c r="N4410" s="2"/>
      <c r="O4410" s="1" t="s">
        <v>3955</v>
      </c>
      <c r="P4410" s="2">
        <v>43858.666666666664</v>
      </c>
      <c r="S4410">
        <v>1</v>
      </c>
      <c r="T4410">
        <v>1</v>
      </c>
      <c r="U4410">
        <v>1</v>
      </c>
      <c r="V4410">
        <v>53</v>
      </c>
      <c r="W4410">
        <v>0</v>
      </c>
      <c r="X4410">
        <v>0</v>
      </c>
      <c r="Y4410">
        <v>0</v>
      </c>
      <c r="Z4410">
        <v>0</v>
      </c>
      <c r="AA4410">
        <v>0</v>
      </c>
      <c r="AB4410" s="1">
        <f>Z4410/0.1</f>
        <v>0</v>
      </c>
      <c r="AC4410" s="1">
        <f>AA4410-AB4410</f>
        <v>0</v>
      </c>
      <c r="AD4410" s="1">
        <f>_xlfn.IFNA(INDEX($AV$2:$AV$53,MATCH(B4410,$AU$2:$AU$53,0)),1000)</f>
        <v>7797095</v>
      </c>
      <c r="AE4410" s="1">
        <f>C4410/AD4410*100000</f>
        <v>1.2825289418687345E-2</v>
      </c>
      <c r="AF4410" s="34">
        <f>IF(B4411=B4410,IFERROR((C4410/C4411)-1,0),0)</f>
        <v>0</v>
      </c>
      <c r="AG4410" s="35">
        <f>IFERROR(LOG(2)/LOG(1+(AF4410)),AF4410)</f>
        <v>0</v>
      </c>
      <c r="AH4410" s="35">
        <f>AVERAGE(Z4410:Z4416)</f>
        <v>0</v>
      </c>
      <c r="AJ4410" s="1">
        <f>Q4410/AD4410*100000</f>
        <v>0</v>
      </c>
      <c r="AK4410" s="34">
        <f>IF(B4411=B4410,IFERROR((Q4410/Q4411)-1,0),0)</f>
        <v>0</v>
      </c>
      <c r="AL4410" s="35">
        <f>IFERROR(LOG(2)/LOG(1+(AK4410)),AK4410)</f>
        <v>0</v>
      </c>
      <c r="AM4410" s="35">
        <f>AVERAGE(W4410:W4416)</f>
        <v>0</v>
      </c>
      <c r="AN4410" s="4">
        <f>ROUNDDOWN(N4410,0)</f>
        <v>0</v>
      </c>
      <c r="AO4410" s="38" cm="1">
        <f t="array" ref="AO4410">_xlfn.ANCHORARRAY(AN4410)-1</f>
        <v>-1</v>
      </c>
    </row>
    <row r="4411" spans="1:41" x14ac:dyDescent="0.25">
      <c r="A4411">
        <v>20200127</v>
      </c>
      <c r="B4411" s="1" t="s">
        <v>132</v>
      </c>
      <c r="C4411">
        <v>1</v>
      </c>
      <c r="M4411" s="1" t="s">
        <v>75</v>
      </c>
      <c r="N4411" s="2"/>
      <c r="O4411" s="1" t="s">
        <v>3956</v>
      </c>
      <c r="P4411" s="2">
        <v>43857.666666666664</v>
      </c>
      <c r="S4411">
        <v>1</v>
      </c>
      <c r="T4411">
        <v>1</v>
      </c>
      <c r="U4411">
        <v>1</v>
      </c>
      <c r="V4411">
        <v>53</v>
      </c>
      <c r="W4411">
        <v>0</v>
      </c>
      <c r="X4411">
        <v>0</v>
      </c>
      <c r="Y4411">
        <v>0</v>
      </c>
      <c r="Z4411">
        <v>0</v>
      </c>
      <c r="AA4411">
        <v>0</v>
      </c>
      <c r="AB4411" s="1">
        <f>Z4411/0.1</f>
        <v>0</v>
      </c>
      <c r="AC4411" s="1">
        <f>AA4411-AB4411</f>
        <v>0</v>
      </c>
      <c r="AD4411" s="1">
        <f>_xlfn.IFNA(INDEX($AV$2:$AV$53,MATCH(B4411,$AU$2:$AU$53,0)),1000)</f>
        <v>7797095</v>
      </c>
      <c r="AE4411" s="1">
        <f>C4411/AD4411*100000</f>
        <v>1.2825289418687345E-2</v>
      </c>
      <c r="AF4411" s="34">
        <f>IF(B4412=B4411,IFERROR((C4411/C4412)-1,0),0)</f>
        <v>0</v>
      </c>
      <c r="AG4411" s="35">
        <f>IFERROR(LOG(2)/LOG(1+(AF4411)),AF4411)</f>
        <v>0</v>
      </c>
      <c r="AH4411" s="35">
        <f>AVERAGE(Z4411:Z4417)</f>
        <v>99.833333333333329</v>
      </c>
      <c r="AJ4411" s="1">
        <f>Q4411/AD4411*100000</f>
        <v>0</v>
      </c>
      <c r="AK4411" s="34">
        <f>IF(B4412=B4411,IFERROR((Q4411/Q4412)-1,0),0)</f>
        <v>0</v>
      </c>
      <c r="AL4411" s="35">
        <f>IFERROR(LOG(2)/LOG(1+(AK4411)),AK4411)</f>
        <v>0</v>
      </c>
      <c r="AM4411" s="35">
        <f>AVERAGE(W4411:W4417)</f>
        <v>3.6666666666666665</v>
      </c>
      <c r="AN4411" s="4">
        <f>ROUNDDOWN(N4411,0)</f>
        <v>0</v>
      </c>
      <c r="AO4411" s="38" cm="1">
        <f t="array" ref="AO4411">_xlfn.ANCHORARRAY(AN4411)-1</f>
        <v>-1</v>
      </c>
    </row>
    <row r="4412" spans="1:41" x14ac:dyDescent="0.25">
      <c r="A4412">
        <v>20200126</v>
      </c>
      <c r="B4412" s="1" t="s">
        <v>132</v>
      </c>
      <c r="C4412">
        <v>1</v>
      </c>
      <c r="M4412" s="1" t="s">
        <v>75</v>
      </c>
      <c r="N4412" s="2"/>
      <c r="O4412" s="1" t="s">
        <v>3957</v>
      </c>
      <c r="P4412" s="2">
        <v>43856.666666666664</v>
      </c>
      <c r="S4412">
        <v>1</v>
      </c>
      <c r="T4412">
        <v>1</v>
      </c>
      <c r="U4412">
        <v>1</v>
      </c>
      <c r="V4412">
        <v>53</v>
      </c>
      <c r="W4412">
        <v>0</v>
      </c>
      <c r="X4412">
        <v>0</v>
      </c>
      <c r="Y4412">
        <v>0</v>
      </c>
      <c r="Z4412">
        <v>0</v>
      </c>
      <c r="AA4412">
        <v>0</v>
      </c>
      <c r="AB4412" s="1">
        <f>Z4412/0.1</f>
        <v>0</v>
      </c>
      <c r="AC4412" s="1">
        <f>AA4412-AB4412</f>
        <v>0</v>
      </c>
      <c r="AD4412" s="1">
        <f>_xlfn.IFNA(INDEX($AV$2:$AV$53,MATCH(B4412,$AU$2:$AU$53,0)),1000)</f>
        <v>7797095</v>
      </c>
      <c r="AE4412" s="1">
        <f>C4412/AD4412*100000</f>
        <v>1.2825289418687345E-2</v>
      </c>
      <c r="AF4412" s="34">
        <f>IF(B4413=B4412,IFERROR((C4412/C4413)-1,0),0)</f>
        <v>0</v>
      </c>
      <c r="AG4412" s="35">
        <f>IFERROR(LOG(2)/LOG(1+(AF4412)),AF4412)</f>
        <v>0</v>
      </c>
      <c r="AH4412" s="35">
        <f>AVERAGE(Z4412:Z4418)</f>
        <v>146.33333333333334</v>
      </c>
      <c r="AJ4412" s="1">
        <f>Q4412/AD4412*100000</f>
        <v>0</v>
      </c>
      <c r="AK4412" s="34">
        <f>IF(B4413=B4412,IFERROR((Q4412/Q4413)-1,0),0)</f>
        <v>0</v>
      </c>
      <c r="AL4412" s="35">
        <f>IFERROR(LOG(2)/LOG(1+(AK4412)),AK4412)</f>
        <v>0</v>
      </c>
      <c r="AM4412" s="35">
        <f>AVERAGE(W4412:W4418)</f>
        <v>4.166666666666667</v>
      </c>
      <c r="AN4412" s="4">
        <f>ROUNDDOWN(N4412,0)</f>
        <v>0</v>
      </c>
      <c r="AO4412" s="38" cm="1">
        <f t="array" ref="AO4412">_xlfn.ANCHORARRAY(AN4412)-1</f>
        <v>-1</v>
      </c>
    </row>
    <row r="4413" spans="1:41" x14ac:dyDescent="0.25">
      <c r="A4413">
        <v>20200125</v>
      </c>
      <c r="B4413" s="1" t="s">
        <v>132</v>
      </c>
      <c r="C4413">
        <v>1</v>
      </c>
      <c r="M4413" s="1" t="s">
        <v>75</v>
      </c>
      <c r="N4413" s="2"/>
      <c r="O4413" s="1" t="s">
        <v>3958</v>
      </c>
      <c r="P4413" s="2">
        <v>43855.666666666664</v>
      </c>
      <c r="S4413">
        <v>1</v>
      </c>
      <c r="T4413">
        <v>1</v>
      </c>
      <c r="U4413">
        <v>1</v>
      </c>
      <c r="V4413">
        <v>53</v>
      </c>
      <c r="W4413">
        <v>0</v>
      </c>
      <c r="X4413">
        <v>0</v>
      </c>
      <c r="Y4413">
        <v>0</v>
      </c>
      <c r="Z4413">
        <v>0</v>
      </c>
      <c r="AA4413">
        <v>0</v>
      </c>
      <c r="AB4413" s="1">
        <f>Z4413/0.1</f>
        <v>0</v>
      </c>
      <c r="AC4413" s="1">
        <f>AA4413-AB4413</f>
        <v>0</v>
      </c>
      <c r="AD4413" s="1">
        <f>_xlfn.IFNA(INDEX($AV$2:$AV$53,MATCH(B4413,$AU$2:$AU$53,0)),1000)</f>
        <v>7797095</v>
      </c>
      <c r="AE4413" s="1">
        <f>C4413/AD4413*100000</f>
        <v>1.2825289418687345E-2</v>
      </c>
      <c r="AF4413" s="34">
        <f>IF(B4414=B4413,IFERROR((C4413/C4414)-1,0),0)</f>
        <v>0</v>
      </c>
      <c r="AG4413" s="35">
        <f>IFERROR(LOG(2)/LOG(1+(AF4413)),AF4413)</f>
        <v>0</v>
      </c>
      <c r="AH4413" s="35">
        <f>AVERAGE(Z4413:Z4419)</f>
        <v>197.5</v>
      </c>
      <c r="AJ4413" s="1">
        <f>Q4413/AD4413*100000</f>
        <v>0</v>
      </c>
      <c r="AK4413" s="34">
        <f>IF(B4414=B4413,IFERROR((Q4413/Q4414)-1,0),0)</f>
        <v>0</v>
      </c>
      <c r="AL4413" s="35">
        <f>IFERROR(LOG(2)/LOG(1+(AK4413)),AK4413)</f>
        <v>0</v>
      </c>
      <c r="AM4413" s="35">
        <f>AVERAGE(W4413:W4419)</f>
        <v>4.833333333333333</v>
      </c>
      <c r="AN4413" s="4">
        <f>ROUNDDOWN(N4413,0)</f>
        <v>0</v>
      </c>
      <c r="AO4413" s="38" cm="1">
        <f t="array" ref="AO4413">_xlfn.ANCHORARRAY(AN4413)-1</f>
        <v>-1</v>
      </c>
    </row>
    <row r="4414" spans="1:41" x14ac:dyDescent="0.25">
      <c r="A4414">
        <v>20200124</v>
      </c>
      <c r="B4414" s="1" t="s">
        <v>132</v>
      </c>
      <c r="C4414">
        <v>1</v>
      </c>
      <c r="M4414" s="1" t="s">
        <v>75</v>
      </c>
      <c r="N4414" s="2"/>
      <c r="O4414" s="1" t="s">
        <v>3959</v>
      </c>
      <c r="P4414" s="2">
        <v>43854.666666666664</v>
      </c>
      <c r="S4414">
        <v>1</v>
      </c>
      <c r="T4414">
        <v>1</v>
      </c>
      <c r="U4414">
        <v>1</v>
      </c>
      <c r="V4414">
        <v>53</v>
      </c>
      <c r="W4414">
        <v>0</v>
      </c>
      <c r="X4414">
        <v>0</v>
      </c>
      <c r="Y4414">
        <v>0</v>
      </c>
      <c r="Z4414">
        <v>0</v>
      </c>
      <c r="AA4414">
        <v>0</v>
      </c>
      <c r="AB4414" s="1">
        <f>Z4414/0.1</f>
        <v>0</v>
      </c>
      <c r="AC4414" s="1">
        <f>AA4414-AB4414</f>
        <v>0</v>
      </c>
      <c r="AD4414" s="1">
        <f>_xlfn.IFNA(INDEX($AV$2:$AV$53,MATCH(B4414,$AU$2:$AU$53,0)),1000)</f>
        <v>7797095</v>
      </c>
      <c r="AE4414" s="1">
        <f>C4414/AD4414*100000</f>
        <v>1.2825289418687345E-2</v>
      </c>
      <c r="AF4414" s="34">
        <f>IF(B4415=B4414,IFERROR((C4414/C4415)-1,0),0)</f>
        <v>0</v>
      </c>
      <c r="AG4414" s="35">
        <f>IFERROR(LOG(2)/LOG(1+(AF4414)),AF4414)</f>
        <v>0</v>
      </c>
      <c r="AH4414" s="35">
        <f>AVERAGE(Z4414:Z4420)</f>
        <v>264.16666666666669</v>
      </c>
      <c r="AJ4414" s="1">
        <f>Q4414/AD4414*100000</f>
        <v>0</v>
      </c>
      <c r="AK4414" s="34">
        <f>IF(B4415=B4414,IFERROR((Q4414/Q4415)-1,0),0)</f>
        <v>0</v>
      </c>
      <c r="AL4414" s="35">
        <f>IFERROR(LOG(2)/LOG(1+(AK4414)),AK4414)</f>
        <v>0</v>
      </c>
      <c r="AM4414" s="35">
        <f>AVERAGE(W4414:W4420)</f>
        <v>5.333333333333333</v>
      </c>
      <c r="AN4414" s="4">
        <f>ROUNDDOWN(N4414,0)</f>
        <v>0</v>
      </c>
      <c r="AO4414" s="38" cm="1">
        <f t="array" ref="AO4414">_xlfn.ANCHORARRAY(AN4414)-1</f>
        <v>-1</v>
      </c>
    </row>
    <row r="4415" spans="1:41" x14ac:dyDescent="0.25">
      <c r="A4415">
        <v>20200123</v>
      </c>
      <c r="B4415" s="1" t="s">
        <v>132</v>
      </c>
      <c r="C4415">
        <v>1</v>
      </c>
      <c r="M4415" s="1" t="s">
        <v>75</v>
      </c>
      <c r="N4415" s="2"/>
      <c r="O4415" s="1" t="s">
        <v>3960</v>
      </c>
      <c r="P4415" s="2">
        <v>43853.666666666664</v>
      </c>
      <c r="S4415">
        <v>1</v>
      </c>
      <c r="T4415">
        <v>1</v>
      </c>
      <c r="U4415">
        <v>1</v>
      </c>
      <c r="V4415">
        <v>53</v>
      </c>
      <c r="W4415">
        <v>0</v>
      </c>
      <c r="X4415">
        <v>0</v>
      </c>
      <c r="Y4415">
        <v>0</v>
      </c>
      <c r="Z4415">
        <v>0</v>
      </c>
      <c r="AA4415">
        <v>0</v>
      </c>
      <c r="AB4415" s="1">
        <f>Z4415/0.1</f>
        <v>0</v>
      </c>
      <c r="AC4415" s="1">
        <f>AA4415-AB4415</f>
        <v>0</v>
      </c>
      <c r="AD4415" s="1">
        <f>_xlfn.IFNA(INDEX($AV$2:$AV$53,MATCH(B4415,$AU$2:$AU$53,0)),1000)</f>
        <v>7797095</v>
      </c>
      <c r="AE4415" s="1">
        <f>C4415/AD4415*100000</f>
        <v>1.2825289418687345E-2</v>
      </c>
      <c r="AF4415" s="34">
        <f>IF(B4416=B4415,IFERROR((C4415/C4416)-1,0),0)</f>
        <v>0</v>
      </c>
      <c r="AG4415" s="35">
        <f>IFERROR(LOG(2)/LOG(1+(AF4415)),AF4415)</f>
        <v>0</v>
      </c>
      <c r="AH4415" s="35">
        <f>AVERAGE(Z4415:Z4421)</f>
        <v>344.33333333333331</v>
      </c>
      <c r="AJ4415" s="1">
        <f>Q4415/AD4415*100000</f>
        <v>0</v>
      </c>
      <c r="AK4415" s="34">
        <f>IF(B4416=B4415,IFERROR((Q4415/Q4416)-1,0),0)</f>
        <v>0</v>
      </c>
      <c r="AL4415" s="35">
        <f>IFERROR(LOG(2)/LOG(1+(AK4415)),AK4415)</f>
        <v>0</v>
      </c>
      <c r="AM4415" s="35">
        <f>AVERAGE(W4415:W4421)</f>
        <v>7.166666666666667</v>
      </c>
      <c r="AN4415" s="4">
        <f>ROUNDDOWN(N4415,0)</f>
        <v>0</v>
      </c>
      <c r="AO4415" s="38" cm="1">
        <f t="array" ref="AO4415">_xlfn.ANCHORARRAY(AN4415)-1</f>
        <v>-1</v>
      </c>
    </row>
    <row r="4416" spans="1:41" x14ac:dyDescent="0.25">
      <c r="A4416">
        <v>20200122</v>
      </c>
      <c r="B4416" s="1" t="s">
        <v>132</v>
      </c>
      <c r="C4416">
        <v>1</v>
      </c>
      <c r="M4416" s="1" t="s">
        <v>75</v>
      </c>
      <c r="N4416" s="2"/>
      <c r="O4416" s="1" t="s">
        <v>3961</v>
      </c>
      <c r="P4416" s="2">
        <v>43852.666666666664</v>
      </c>
      <c r="S4416">
        <v>1</v>
      </c>
      <c r="T4416">
        <v>1</v>
      </c>
      <c r="U4416">
        <v>1</v>
      </c>
      <c r="V4416">
        <v>53</v>
      </c>
      <c r="AB4416" s="1">
        <f>Z4416/0.1</f>
        <v>0</v>
      </c>
      <c r="AC4416" s="1">
        <f>AA4416-AB4416</f>
        <v>0</v>
      </c>
      <c r="AD4416" s="1">
        <f>_xlfn.IFNA(INDEX($AV$2:$AV$53,MATCH(B4416,$AU$2:$AU$53,0)),1000)</f>
        <v>7797095</v>
      </c>
      <c r="AE4416" s="1">
        <f>C4416/AD4416*100000</f>
        <v>1.2825289418687345E-2</v>
      </c>
      <c r="AF4416" s="34">
        <f>IF(B4417=B4416,IFERROR((C4416/C4417)-1,0),0)</f>
        <v>0</v>
      </c>
      <c r="AG4416" s="35">
        <f>IFERROR(LOG(2)/LOG(1+(AF4416)),AF4416)</f>
        <v>0</v>
      </c>
      <c r="AH4416" s="35">
        <f>AVERAGE(Z4416:Z4422)</f>
        <v>429.5</v>
      </c>
      <c r="AJ4416" s="1">
        <f>Q4416/AD4416*100000</f>
        <v>0</v>
      </c>
      <c r="AK4416" s="34">
        <f>IF(B4417=B4416,IFERROR((Q4416/Q4417)-1,0),0)</f>
        <v>0</v>
      </c>
      <c r="AL4416" s="35">
        <f>IFERROR(LOG(2)/LOG(1+(AK4416)),AK4416)</f>
        <v>0</v>
      </c>
      <c r="AM4416" s="35">
        <f>AVERAGE(W4416:W4422)</f>
        <v>8.6666666666666661</v>
      </c>
      <c r="AN4416" s="4">
        <f>ROUNDDOWN(N4416,0)</f>
        <v>0</v>
      </c>
      <c r="AO4416" s="38" cm="1">
        <f t="array" ref="AO4416">_xlfn.ANCHORARRAY(AN4416)-1</f>
        <v>-1</v>
      </c>
    </row>
    <row r="4417" spans="1:41" x14ac:dyDescent="0.25">
      <c r="A4417">
        <v>20200527</v>
      </c>
      <c r="B4417" s="1" t="s">
        <v>133</v>
      </c>
      <c r="C4417">
        <v>16462</v>
      </c>
      <c r="D4417">
        <v>210605</v>
      </c>
      <c r="E4417">
        <v>335</v>
      </c>
      <c r="F4417">
        <v>748</v>
      </c>
      <c r="G4417">
        <v>2411</v>
      </c>
      <c r="H4417">
        <v>139</v>
      </c>
      <c r="I4417">
        <v>550</v>
      </c>
      <c r="L4417">
        <v>9846</v>
      </c>
      <c r="M4417" s="1" t="s">
        <v>39</v>
      </c>
      <c r="N4417" s="2">
        <v>43978.666666666664</v>
      </c>
      <c r="O4417" s="1" t="s">
        <v>4784</v>
      </c>
      <c r="P4417" s="2">
        <v>43978.666666666664</v>
      </c>
      <c r="Q4417">
        <v>539</v>
      </c>
      <c r="R4417">
        <v>2411</v>
      </c>
      <c r="S4417">
        <v>227402</v>
      </c>
      <c r="T4417">
        <v>227067</v>
      </c>
      <c r="U4417">
        <v>227067</v>
      </c>
      <c r="V4417">
        <v>55</v>
      </c>
      <c r="W4417">
        <v>22</v>
      </c>
      <c r="X4417">
        <v>49</v>
      </c>
      <c r="Y4417">
        <v>9731</v>
      </c>
      <c r="Z4417">
        <v>599</v>
      </c>
      <c r="AA4417">
        <v>10330</v>
      </c>
      <c r="AB4417" s="1">
        <f>Z4417/0.1</f>
        <v>5990</v>
      </c>
      <c r="AC4417" s="1">
        <f>AA4417-AB4417</f>
        <v>4340</v>
      </c>
      <c r="AD4417" s="1">
        <f>_xlfn.IFNA(INDEX($AV$2:$AV$53,MATCH(B4417,$AU$2:$AU$53,0)),1000)</f>
        <v>5851754</v>
      </c>
      <c r="AE4417" s="1">
        <f>C4417/AD4417*100000</f>
        <v>281.31736228146298</v>
      </c>
      <c r="AF4417" s="34">
        <f>IF(B4418=B4417,IFERROR((C4417/C4418)-1,0),0)</f>
        <v>3.776082708188877E-2</v>
      </c>
      <c r="AG4417" s="35">
        <f>IFERROR(LOG(2)/LOG(1+(AF4417)),AF4417)</f>
        <v>18.700682619878016</v>
      </c>
      <c r="AH4417" s="35">
        <f>AVERAGE(Z4417:Z4423)</f>
        <v>435.57142857142856</v>
      </c>
      <c r="AJ4417" s="1">
        <f>Q4417/AD4417*100000</f>
        <v>9.2109135141361023</v>
      </c>
      <c r="AK4417" s="34">
        <f>IF(B4418=B4417,IFERROR((Q4417/Q4418)-1,0),0)</f>
        <v>4.2553191489361764E-2</v>
      </c>
      <c r="AL4417" s="35">
        <f>IFERROR(LOG(2)/LOG(1+(AK4417)),AK4417)</f>
        <v>16.6331252937714</v>
      </c>
      <c r="AM4417" s="35">
        <f>AVERAGE(W4417:W4423)</f>
        <v>8.2857142857142865</v>
      </c>
      <c r="AN4417" s="4">
        <f>ROUNDDOWN(N4417,0)</f>
        <v>43978</v>
      </c>
      <c r="AO4417" s="38" cm="1">
        <f t="array" ref="AO4417">_xlfn.ANCHORARRAY(AN4417)-1</f>
        <v>43977</v>
      </c>
    </row>
    <row r="4418" spans="1:41" x14ac:dyDescent="0.25">
      <c r="A4418">
        <v>20200526</v>
      </c>
      <c r="B4418" s="1" t="s">
        <v>133</v>
      </c>
      <c r="C4418">
        <v>15863</v>
      </c>
      <c r="D4418">
        <v>200874</v>
      </c>
      <c r="E4418">
        <v>218</v>
      </c>
      <c r="F4418">
        <v>640</v>
      </c>
      <c r="G4418">
        <v>2362</v>
      </c>
      <c r="H4418">
        <v>135</v>
      </c>
      <c r="I4418">
        <v>544</v>
      </c>
      <c r="L4418">
        <v>9405</v>
      </c>
      <c r="M4418" s="1" t="s">
        <v>39</v>
      </c>
      <c r="N4418" s="2">
        <v>43977</v>
      </c>
      <c r="O4418" s="1" t="s">
        <v>4840</v>
      </c>
      <c r="P4418" s="2">
        <v>43977.666666666664</v>
      </c>
      <c r="Q4418">
        <v>517</v>
      </c>
      <c r="R4418">
        <v>2362</v>
      </c>
      <c r="S4418">
        <v>216955</v>
      </c>
      <c r="T4418">
        <v>216737</v>
      </c>
      <c r="U4418">
        <v>216737</v>
      </c>
      <c r="V4418">
        <v>55</v>
      </c>
      <c r="W4418">
        <v>3</v>
      </c>
      <c r="X4418">
        <v>23</v>
      </c>
      <c r="Y4418">
        <v>7495</v>
      </c>
      <c r="Z4418">
        <v>279</v>
      </c>
      <c r="AA4418">
        <v>7774</v>
      </c>
      <c r="AB4418" s="1">
        <f>Z4418/0.1</f>
        <v>2790</v>
      </c>
      <c r="AC4418" s="1">
        <f>AA4418-AB4418</f>
        <v>4984</v>
      </c>
      <c r="AD4418" s="1">
        <f>_xlfn.IFNA(INDEX($AV$2:$AV$53,MATCH(B4418,$AU$2:$AU$53,0)),1000)</f>
        <v>5851754</v>
      </c>
      <c r="AE4418" s="1">
        <f>C4418/AD4418*100000</f>
        <v>271.08111516649535</v>
      </c>
      <c r="AF4418" s="34">
        <f>IF(B4419=B4418,IFERROR((C4418/C4419)-1,0),0)</f>
        <v>1.7902977412731058E-2</v>
      </c>
      <c r="AG4418" s="35">
        <f>IFERROR(LOG(2)/LOG(1+(AF4418)),AF4418)</f>
        <v>39.062414798485101</v>
      </c>
      <c r="AH4418" s="35">
        <f>AVERAGE(Z4418:Z4424)</f>
        <v>425.42857142857144</v>
      </c>
      <c r="AJ4418" s="1">
        <f>Q4418/AD4418*100000</f>
        <v>8.8349578604978962</v>
      </c>
      <c r="AK4418" s="34">
        <f>IF(B4419=B4418,IFERROR((Q4418/Q4419)-1,0),0)</f>
        <v>5.8365758754863606E-3</v>
      </c>
      <c r="AL4418" s="35">
        <f>IFERROR(LOG(2)/LOG(1+(AK4418)),AK4418)</f>
        <v>119.10545437260683</v>
      </c>
      <c r="AM4418" s="35">
        <f>AVERAGE(W4418:W4424)</f>
        <v>7.1428571428571432</v>
      </c>
      <c r="AN4418" s="4">
        <f>ROUNDDOWN(N4418,0)</f>
        <v>43977</v>
      </c>
      <c r="AO4418" s="38" cm="1">
        <f t="array" ref="AO4418">_xlfn.ANCHORARRAY(AN4418)-1</f>
        <v>43976</v>
      </c>
    </row>
    <row r="4419" spans="1:41" x14ac:dyDescent="0.25">
      <c r="A4419">
        <v>20200525</v>
      </c>
      <c r="B4419" s="1" t="s">
        <v>133</v>
      </c>
      <c r="C4419">
        <v>15584</v>
      </c>
      <c r="D4419">
        <v>193379</v>
      </c>
      <c r="E4419">
        <v>207</v>
      </c>
      <c r="F4419">
        <v>606</v>
      </c>
      <c r="G4419">
        <v>2339</v>
      </c>
      <c r="H4419">
        <v>126</v>
      </c>
      <c r="I4419">
        <v>543</v>
      </c>
      <c r="L4419">
        <v>9207</v>
      </c>
      <c r="M4419" s="1" t="s">
        <v>39</v>
      </c>
      <c r="N4419" s="2">
        <v>43976</v>
      </c>
      <c r="O4419" s="1" t="s">
        <v>4704</v>
      </c>
      <c r="P4419" s="2">
        <v>43976.666666666664</v>
      </c>
      <c r="Q4419">
        <v>514</v>
      </c>
      <c r="R4419">
        <v>2339</v>
      </c>
      <c r="S4419">
        <v>209170</v>
      </c>
      <c r="T4419">
        <v>208963</v>
      </c>
      <c r="U4419">
        <v>208963</v>
      </c>
      <c r="V4419">
        <v>55</v>
      </c>
      <c r="W4419">
        <v>4</v>
      </c>
      <c r="X4419">
        <v>24</v>
      </c>
      <c r="Y4419">
        <v>7173</v>
      </c>
      <c r="Z4419">
        <v>307</v>
      </c>
      <c r="AA4419">
        <v>7480</v>
      </c>
      <c r="AB4419" s="1">
        <f>Z4419/0.1</f>
        <v>3070</v>
      </c>
      <c r="AC4419" s="1">
        <f>AA4419-AB4419</f>
        <v>4410</v>
      </c>
      <c r="AD4419" s="1">
        <f>_xlfn.IFNA(INDEX($AV$2:$AV$53,MATCH(B4419,$AU$2:$AU$53,0)),1000)</f>
        <v>5851754</v>
      </c>
      <c r="AE4419" s="1">
        <f>C4419/AD4419*100000</f>
        <v>266.31331392262899</v>
      </c>
      <c r="AF4419" s="34">
        <f>IF(B4420=B4419,IFERROR((C4419/C4420)-1,0),0)</f>
        <v>2.009556850166927E-2</v>
      </c>
      <c r="AG4419" s="35">
        <f>IFERROR(LOG(2)/LOG(1+(AF4419)),AF4419)</f>
        <v>34.837963355875154</v>
      </c>
      <c r="AH4419" s="35">
        <f>AVERAGE(Z4419:Z4425)</f>
        <v>413.85714285714283</v>
      </c>
      <c r="AJ4419" s="1">
        <f>Q4419/AD4419*100000</f>
        <v>8.7836911804563211</v>
      </c>
      <c r="AK4419" s="34">
        <f>IF(B4420=B4419,IFERROR((Q4419/Q4420)-1,0),0)</f>
        <v>7.8431372549019329E-3</v>
      </c>
      <c r="AL4419" s="35">
        <f>IFERROR(LOG(2)/LOG(1+(AK4419)),AK4419)</f>
        <v>88.722387842141401</v>
      </c>
      <c r="AM4419" s="35">
        <f>AVERAGE(W4419:W4425)</f>
        <v>7.8571428571428568</v>
      </c>
      <c r="AN4419" s="4">
        <f>ROUNDDOWN(N4419,0)</f>
        <v>43976</v>
      </c>
      <c r="AO4419" s="38" cm="1">
        <f t="array" ref="AO4419">_xlfn.ANCHORARRAY(AN4419)-1</f>
        <v>43975</v>
      </c>
    </row>
    <row r="4420" spans="1:41" x14ac:dyDescent="0.25">
      <c r="A4420">
        <v>20200524</v>
      </c>
      <c r="B4420" s="1" t="s">
        <v>133</v>
      </c>
      <c r="C4420">
        <v>15277</v>
      </c>
      <c r="D4420">
        <v>186206</v>
      </c>
      <c r="E4420">
        <v>223</v>
      </c>
      <c r="F4420">
        <v>611</v>
      </c>
      <c r="G4420">
        <v>2315</v>
      </c>
      <c r="H4420">
        <v>128</v>
      </c>
      <c r="I4420">
        <v>541</v>
      </c>
      <c r="L4420">
        <v>8999</v>
      </c>
      <c r="M4420" s="1" t="s">
        <v>39</v>
      </c>
      <c r="N4420" s="2">
        <v>43975</v>
      </c>
      <c r="O4420" s="1" t="s">
        <v>4648</v>
      </c>
      <c r="P4420" s="2">
        <v>43975.666666666664</v>
      </c>
      <c r="Q4420">
        <v>510</v>
      </c>
      <c r="R4420">
        <v>2315</v>
      </c>
      <c r="S4420">
        <v>201706</v>
      </c>
      <c r="T4420">
        <v>201483</v>
      </c>
      <c r="U4420">
        <v>201483</v>
      </c>
      <c r="V4420">
        <v>55</v>
      </c>
      <c r="W4420">
        <v>3</v>
      </c>
      <c r="X4420">
        <v>23</v>
      </c>
      <c r="Y4420">
        <v>6877</v>
      </c>
      <c r="Z4420">
        <v>400</v>
      </c>
      <c r="AA4420">
        <v>7277</v>
      </c>
      <c r="AB4420" s="1">
        <f>Z4420/0.1</f>
        <v>4000</v>
      </c>
      <c r="AC4420" s="1">
        <f>AA4420-AB4420</f>
        <v>3277</v>
      </c>
      <c r="AD4420" s="1">
        <f>_xlfn.IFNA(INDEX($AV$2:$AV$53,MATCH(B4420,$AU$2:$AU$53,0)),1000)</f>
        <v>5851754</v>
      </c>
      <c r="AE4420" s="1">
        <f>C4420/AD4420*100000</f>
        <v>261.06702366504129</v>
      </c>
      <c r="AF4420" s="34">
        <f>IF(B4421=B4420,IFERROR((C4420/C4421)-1,0),0)</f>
        <v>2.6887141224709366E-2</v>
      </c>
      <c r="AG4420" s="35">
        <f>IFERROR(LOG(2)/LOG(1+(AF4420)),AF4420)</f>
        <v>26.124917570901559</v>
      </c>
      <c r="AH4420" s="35">
        <f>AVERAGE(Z4420:Z4426)</f>
        <v>390.57142857142856</v>
      </c>
      <c r="AJ4420" s="1">
        <f>Q4420/AD4420*100000</f>
        <v>8.7153356070675567</v>
      </c>
      <c r="AK4420" s="34">
        <f>IF(B4421=B4420,IFERROR((Q4420/Q4421)-1,0),0)</f>
        <v>5.9171597633136397E-3</v>
      </c>
      <c r="AL4420" s="35">
        <f>IFERROR(LOG(2)/LOG(1+(AK4420)),AK4420)</f>
        <v>117.4881063237946</v>
      </c>
      <c r="AM4420" s="35">
        <f>AVERAGE(W4420:W4426)</f>
        <v>8.1428571428571423</v>
      </c>
      <c r="AN4420" s="4">
        <f>ROUNDDOWN(N4420,0)</f>
        <v>43975</v>
      </c>
      <c r="AO4420" s="38" cm="1">
        <f t="array" ref="AO4420">_xlfn.ANCHORARRAY(AN4420)-1</f>
        <v>43974</v>
      </c>
    </row>
    <row r="4421" spans="1:41" x14ac:dyDescent="0.25">
      <c r="A4421">
        <v>20200523</v>
      </c>
      <c r="B4421" s="1" t="s">
        <v>133</v>
      </c>
      <c r="C4421">
        <v>14877</v>
      </c>
      <c r="D4421">
        <v>179329</v>
      </c>
      <c r="E4421">
        <v>223</v>
      </c>
      <c r="F4421">
        <v>611</v>
      </c>
      <c r="G4421">
        <v>2292</v>
      </c>
      <c r="H4421">
        <v>128</v>
      </c>
      <c r="I4421">
        <v>542</v>
      </c>
      <c r="L4421">
        <v>8688</v>
      </c>
      <c r="M4421" s="1" t="s">
        <v>39</v>
      </c>
      <c r="N4421" s="2">
        <v>43974</v>
      </c>
      <c r="O4421" s="1" t="s">
        <v>4042</v>
      </c>
      <c r="P4421" s="2">
        <v>43974.666666666664</v>
      </c>
      <c r="Q4421">
        <v>507</v>
      </c>
      <c r="R4421">
        <v>2292</v>
      </c>
      <c r="S4421">
        <v>194429</v>
      </c>
      <c r="T4421">
        <v>194206</v>
      </c>
      <c r="U4421">
        <v>194206</v>
      </c>
      <c r="V4421">
        <v>55</v>
      </c>
      <c r="W4421">
        <v>11</v>
      </c>
      <c r="X4421">
        <v>33</v>
      </c>
      <c r="Y4421">
        <v>6626</v>
      </c>
      <c r="Z4421">
        <v>481</v>
      </c>
      <c r="AA4421">
        <v>7107</v>
      </c>
      <c r="AB4421" s="1">
        <f>Z4421/0.1</f>
        <v>4810</v>
      </c>
      <c r="AC4421" s="1">
        <f>AA4421-AB4421</f>
        <v>2297</v>
      </c>
      <c r="AD4421" s="1">
        <f>_xlfn.IFNA(INDEX($AV$2:$AV$53,MATCH(B4421,$AU$2:$AU$53,0)),1000)</f>
        <v>5851754</v>
      </c>
      <c r="AE4421" s="1">
        <f>C4421/AD4421*100000</f>
        <v>254.23146632616479</v>
      </c>
      <c r="AF4421" s="34">
        <f>IF(B4422=B4421,IFERROR((C4421/C4422)-1,0),0)</f>
        <v>3.3412058905251563E-2</v>
      </c>
      <c r="AG4421" s="35">
        <f>IFERROR(LOG(2)/LOG(1+(AF4421)),AF4421)</f>
        <v>21.090094775706273</v>
      </c>
      <c r="AH4421" s="35">
        <f>AVERAGE(Z4421:Z4427)</f>
        <v>384.28571428571428</v>
      </c>
      <c r="AJ4421" s="1">
        <f>Q4421/AD4421*100000</f>
        <v>8.6640689270259834</v>
      </c>
      <c r="AK4421" s="34">
        <f>IF(B4422=B4421,IFERROR((Q4421/Q4422)-1,0),0)</f>
        <v>2.2177419354838745E-2</v>
      </c>
      <c r="AL4421" s="35">
        <f>IFERROR(LOG(2)/LOG(1+(AK4421)),AK4421)</f>
        <v>31.599943085964874</v>
      </c>
      <c r="AM4421" s="35">
        <f>AVERAGE(W4421:W4427)</f>
        <v>7.7142857142857144</v>
      </c>
      <c r="AN4421" s="4">
        <f>ROUNDDOWN(N4421,0)</f>
        <v>43974</v>
      </c>
      <c r="AO4421" s="38" cm="1">
        <f t="array" ref="AO4421">_xlfn.ANCHORARRAY(AN4421)-1</f>
        <v>43973</v>
      </c>
    </row>
    <row r="4422" spans="1:41" x14ac:dyDescent="0.25">
      <c r="A4422">
        <v>20200522</v>
      </c>
      <c r="B4422" s="1" t="s">
        <v>133</v>
      </c>
      <c r="C4422">
        <v>14396</v>
      </c>
      <c r="D4422">
        <v>172703</v>
      </c>
      <c r="E4422">
        <v>187</v>
      </c>
      <c r="F4422">
        <v>583</v>
      </c>
      <c r="G4422">
        <v>2259</v>
      </c>
      <c r="H4422">
        <v>133</v>
      </c>
      <c r="I4422">
        <v>535</v>
      </c>
      <c r="L4422">
        <v>8362</v>
      </c>
      <c r="M4422" s="1" t="s">
        <v>39</v>
      </c>
      <c r="N4422" s="2">
        <v>43973</v>
      </c>
      <c r="O4422" s="1" t="s">
        <v>4096</v>
      </c>
      <c r="P4422" s="2">
        <v>43973.666666666664</v>
      </c>
      <c r="Q4422">
        <v>496</v>
      </c>
      <c r="R4422">
        <v>2259</v>
      </c>
      <c r="S4422">
        <v>187286</v>
      </c>
      <c r="T4422">
        <v>187099</v>
      </c>
      <c r="U4422">
        <v>187099</v>
      </c>
      <c r="V4422">
        <v>55</v>
      </c>
      <c r="W4422">
        <v>9</v>
      </c>
      <c r="X4422">
        <v>41</v>
      </c>
      <c r="Y4422">
        <v>9465</v>
      </c>
      <c r="Z4422">
        <v>511</v>
      </c>
      <c r="AA4422">
        <v>9976</v>
      </c>
      <c r="AB4422" s="1">
        <f>Z4422/0.1</f>
        <v>5110</v>
      </c>
      <c r="AC4422" s="1">
        <f>AA4422-AB4422</f>
        <v>4866</v>
      </c>
      <c r="AD4422" s="1">
        <f>_xlfn.IFNA(INDEX($AV$2:$AV$53,MATCH(B4422,$AU$2:$AU$53,0)),1000)</f>
        <v>5851754</v>
      </c>
      <c r="AE4422" s="1">
        <f>C4422/AD4422*100000</f>
        <v>246.01170862616576</v>
      </c>
      <c r="AF4422" s="34">
        <f>IF(B4423=B4422,IFERROR((C4422/C4423)-1,0),0)</f>
        <v>3.6802304645300765E-2</v>
      </c>
      <c r="AG4422" s="35">
        <f>IFERROR(LOG(2)/LOG(1+(AF4422)),AF4422)</f>
        <v>19.17882772117466</v>
      </c>
      <c r="AH4422" s="35">
        <f>AVERAGE(Z4422:Z4428)</f>
        <v>387.28571428571428</v>
      </c>
      <c r="AJ4422" s="1">
        <f>Q4422/AD4422*100000</f>
        <v>8.4760911002068777</v>
      </c>
      <c r="AK4422" s="34">
        <f>IF(B4423=B4422,IFERROR((Q4422/Q4423)-1,0),0)</f>
        <v>1.848049281314168E-2</v>
      </c>
      <c r="AL4422" s="35">
        <f>IFERROR(LOG(2)/LOG(1+(AK4422)),AK4422)</f>
        <v>37.852479968568403</v>
      </c>
      <c r="AM4422" s="35">
        <f>AVERAGE(W4422:W4428)</f>
        <v>7.2857142857142856</v>
      </c>
      <c r="AN4422" s="4">
        <f>ROUNDDOWN(N4422,0)</f>
        <v>43973</v>
      </c>
      <c r="AO4422" s="38" cm="1">
        <f t="array" ref="AO4422">_xlfn.ANCHORARRAY(AN4422)-1</f>
        <v>43972</v>
      </c>
    </row>
    <row r="4423" spans="1:41" x14ac:dyDescent="0.25">
      <c r="A4423">
        <v>20200521</v>
      </c>
      <c r="B4423" s="1" t="s">
        <v>133</v>
      </c>
      <c r="C4423">
        <v>13885</v>
      </c>
      <c r="D4423">
        <v>163238</v>
      </c>
      <c r="E4423">
        <v>220</v>
      </c>
      <c r="F4423">
        <v>524</v>
      </c>
      <c r="G4423">
        <v>2218</v>
      </c>
      <c r="H4423">
        <v>126</v>
      </c>
      <c r="I4423">
        <v>526</v>
      </c>
      <c r="L4423">
        <v>8012</v>
      </c>
      <c r="M4423" s="1" t="s">
        <v>39</v>
      </c>
      <c r="N4423" s="2">
        <v>43972</v>
      </c>
      <c r="O4423" s="1" t="s">
        <v>4150</v>
      </c>
      <c r="P4423" s="2">
        <v>43972.666666666664</v>
      </c>
      <c r="Q4423">
        <v>487</v>
      </c>
      <c r="R4423">
        <v>2218</v>
      </c>
      <c r="S4423">
        <v>177343</v>
      </c>
      <c r="T4423">
        <v>177123</v>
      </c>
      <c r="U4423">
        <v>177123</v>
      </c>
      <c r="V4423">
        <v>55</v>
      </c>
      <c r="W4423">
        <v>6</v>
      </c>
      <c r="X4423">
        <v>57</v>
      </c>
      <c r="Y4423">
        <v>8938</v>
      </c>
      <c r="Z4423">
        <v>472</v>
      </c>
      <c r="AA4423">
        <v>9410</v>
      </c>
      <c r="AB4423" s="1">
        <f>Z4423/0.1</f>
        <v>4720</v>
      </c>
      <c r="AC4423" s="1">
        <f>AA4423-AB4423</f>
        <v>4690</v>
      </c>
      <c r="AD4423" s="1">
        <f>_xlfn.IFNA(INDEX($AV$2:$AV$53,MATCH(B4423,$AU$2:$AU$53,0)),1000)</f>
        <v>5851754</v>
      </c>
      <c r="AE4423" s="1">
        <f>C4423/AD4423*100000</f>
        <v>237.27928412575102</v>
      </c>
      <c r="AF4423" s="34">
        <f>IF(B4424=B4423,IFERROR((C4423/C4424)-1,0),0)</f>
        <v>3.5189741295757804E-2</v>
      </c>
      <c r="AG4423" s="35">
        <f>IFERROR(LOG(2)/LOG(1+(AF4423)),AF4423)</f>
        <v>20.041997829115182</v>
      </c>
      <c r="AH4423" s="35">
        <f>AVERAGE(Z4423:Z4429)</f>
        <v>372.85714285714283</v>
      </c>
      <c r="AJ4423" s="1">
        <f>Q4423/AD4423*100000</f>
        <v>8.322291060082156</v>
      </c>
      <c r="AK4423" s="34">
        <f>IF(B4424=B4423,IFERROR((Q4423/Q4424)-1,0),0)</f>
        <v>1.2474012474012364E-2</v>
      </c>
      <c r="AL4423" s="35">
        <f>IFERROR(LOG(2)/LOG(1+(AK4423)),AK4423)</f>
        <v>55.913156496696132</v>
      </c>
      <c r="AM4423" s="35">
        <f>AVERAGE(W4423:W4429)</f>
        <v>7.5714285714285712</v>
      </c>
      <c r="AN4423" s="4">
        <f>ROUNDDOWN(N4423,0)</f>
        <v>43972</v>
      </c>
      <c r="AO4423" s="38" cm="1">
        <f t="array" ref="AO4423">_xlfn.ANCHORARRAY(AN4423)-1</f>
        <v>43971</v>
      </c>
    </row>
    <row r="4424" spans="1:41" x14ac:dyDescent="0.25">
      <c r="A4424">
        <v>20200520</v>
      </c>
      <c r="B4424" s="1" t="s">
        <v>133</v>
      </c>
      <c r="C4424">
        <v>13413</v>
      </c>
      <c r="D4424">
        <v>154300</v>
      </c>
      <c r="E4424">
        <v>211</v>
      </c>
      <c r="F4424">
        <v>609</v>
      </c>
      <c r="G4424">
        <v>2161</v>
      </c>
      <c r="H4424">
        <v>129</v>
      </c>
      <c r="I4424">
        <v>515</v>
      </c>
      <c r="L4424">
        <v>7728</v>
      </c>
      <c r="M4424" s="1" t="s">
        <v>39</v>
      </c>
      <c r="N4424" s="2">
        <v>43971</v>
      </c>
      <c r="O4424" s="1" t="s">
        <v>4205</v>
      </c>
      <c r="P4424" s="2">
        <v>43971.666666666664</v>
      </c>
      <c r="Q4424">
        <v>481</v>
      </c>
      <c r="R4424">
        <v>2161</v>
      </c>
      <c r="S4424">
        <v>167924</v>
      </c>
      <c r="T4424">
        <v>167713</v>
      </c>
      <c r="U4424">
        <v>167713</v>
      </c>
      <c r="V4424">
        <v>55</v>
      </c>
      <c r="W4424">
        <v>14</v>
      </c>
      <c r="X4424">
        <v>51</v>
      </c>
      <c r="Y4424">
        <v>6063</v>
      </c>
      <c r="Z4424">
        <v>528</v>
      </c>
      <c r="AA4424">
        <v>6591</v>
      </c>
      <c r="AB4424" s="1">
        <f>Z4424/0.1</f>
        <v>5280</v>
      </c>
      <c r="AC4424" s="1">
        <f>AA4424-AB4424</f>
        <v>1311</v>
      </c>
      <c r="AD4424" s="1">
        <f>_xlfn.IFNA(INDEX($AV$2:$AV$53,MATCH(B4424,$AU$2:$AU$53,0)),1000)</f>
        <v>5851754</v>
      </c>
      <c r="AE4424" s="1">
        <f>C4424/AD4424*100000</f>
        <v>229.21332646587672</v>
      </c>
      <c r="AF4424" s="34">
        <f>IF(B4425=B4424,IFERROR((C4424/C4425)-1,0),0)</f>
        <v>4.0977881257275861E-2</v>
      </c>
      <c r="AG4424" s="35">
        <f>IFERROR(LOG(2)/LOG(1+(AF4424)),AF4424)</f>
        <v>17.259408096189322</v>
      </c>
      <c r="AH4424" s="35">
        <f>AVERAGE(Z4424:Z4430)</f>
        <v>358.71428571428572</v>
      </c>
      <c r="AJ4424" s="1">
        <f>Q4424/AD4424*100000</f>
        <v>8.2197576999990094</v>
      </c>
      <c r="AK4424" s="34">
        <f>IF(B4425=B4424,IFERROR((Q4424/Q4425)-1,0),0)</f>
        <v>2.9978586723768741E-2</v>
      </c>
      <c r="AL4424" s="35">
        <f>IFERROR(LOG(2)/LOG(1+(AK4424)),AK4424)</f>
        <v>23.466276955550587</v>
      </c>
      <c r="AM4424" s="35">
        <f>AVERAGE(W4424:W4430)</f>
        <v>8.5714285714285712</v>
      </c>
      <c r="AN4424" s="4">
        <f>ROUNDDOWN(N4424,0)</f>
        <v>43971</v>
      </c>
      <c r="AO4424" s="38" cm="1">
        <f t="array" ref="AO4424">_xlfn.ANCHORARRAY(AN4424)-1</f>
        <v>43970</v>
      </c>
    </row>
    <row r="4425" spans="1:41" x14ac:dyDescent="0.25">
      <c r="A4425">
        <v>20200519</v>
      </c>
      <c r="B4425" s="1" t="s">
        <v>133</v>
      </c>
      <c r="C4425">
        <v>12885</v>
      </c>
      <c r="D4425">
        <v>148237</v>
      </c>
      <c r="E4425">
        <v>211</v>
      </c>
      <c r="F4425">
        <v>609</v>
      </c>
      <c r="G4425">
        <v>2110</v>
      </c>
      <c r="H4425">
        <v>129</v>
      </c>
      <c r="I4425">
        <v>503</v>
      </c>
      <c r="L4425">
        <v>7371</v>
      </c>
      <c r="M4425" s="1" t="s">
        <v>39</v>
      </c>
      <c r="N4425" s="2">
        <v>43970</v>
      </c>
      <c r="O4425" s="1" t="s">
        <v>4260</v>
      </c>
      <c r="P4425" s="2">
        <v>43970.666666666664</v>
      </c>
      <c r="Q4425">
        <v>467</v>
      </c>
      <c r="R4425">
        <v>2110</v>
      </c>
      <c r="S4425">
        <v>161333</v>
      </c>
      <c r="T4425">
        <v>161122</v>
      </c>
      <c r="U4425">
        <v>161122</v>
      </c>
      <c r="V4425">
        <v>55</v>
      </c>
      <c r="W4425">
        <v>8</v>
      </c>
      <c r="X4425">
        <v>42</v>
      </c>
      <c r="Y4425">
        <v>3735</v>
      </c>
      <c r="Z4425">
        <v>198</v>
      </c>
      <c r="AA4425">
        <v>3933</v>
      </c>
      <c r="AB4425" s="1">
        <f>Z4425/0.1</f>
        <v>1980</v>
      </c>
      <c r="AC4425" s="1">
        <f>AA4425-AB4425</f>
        <v>1953</v>
      </c>
      <c r="AD4425" s="1">
        <f>_xlfn.IFNA(INDEX($AV$2:$AV$53,MATCH(B4425,$AU$2:$AU$53,0)),1000)</f>
        <v>5851754</v>
      </c>
      <c r="AE4425" s="1">
        <f>C4425/AD4425*100000</f>
        <v>220.19039077855973</v>
      </c>
      <c r="AF4425" s="34">
        <f>IF(B4426=B4425,IFERROR((C4425/C4426)-1,0),0)</f>
        <v>1.5606526365571138E-2</v>
      </c>
      <c r="AG4425" s="35">
        <f>IFERROR(LOG(2)/LOG(1+(AF4425)),AF4425)</f>
        <v>44.759609793473828</v>
      </c>
      <c r="AH4425" s="35">
        <f>AVERAGE(Z4425:Z4431)</f>
        <v>324.85714285714283</v>
      </c>
      <c r="AJ4425" s="1">
        <f>Q4425/AD4425*100000</f>
        <v>7.9805131931383313</v>
      </c>
      <c r="AK4425" s="34">
        <f>IF(B4426=B4425,IFERROR((Q4425/Q4426)-1,0),0)</f>
        <v>1.7429193899782147E-2</v>
      </c>
      <c r="AL4425" s="35">
        <f>IFERROR(LOG(2)/LOG(1+(AK4425)),AK4425)</f>
        <v>40.114895002945588</v>
      </c>
      <c r="AM4425" s="35">
        <f>AVERAGE(W4425:W4431)</f>
        <v>7</v>
      </c>
      <c r="AN4425" s="4">
        <f>ROUNDDOWN(N4425,0)</f>
        <v>43970</v>
      </c>
      <c r="AO4425" s="38" cm="1">
        <f t="array" ref="AO4425">_xlfn.ANCHORARRAY(AN4425)-1</f>
        <v>43969</v>
      </c>
    </row>
    <row r="4426" spans="1:41" x14ac:dyDescent="0.25">
      <c r="A4426">
        <v>20200518</v>
      </c>
      <c r="B4426" s="1" t="s">
        <v>133</v>
      </c>
      <c r="C4426">
        <v>12687</v>
      </c>
      <c r="D4426">
        <v>144502</v>
      </c>
      <c r="E4426">
        <v>194</v>
      </c>
      <c r="F4426">
        <v>574</v>
      </c>
      <c r="G4426">
        <v>2068</v>
      </c>
      <c r="H4426">
        <v>128</v>
      </c>
      <c r="I4426">
        <v>496</v>
      </c>
      <c r="L4426">
        <v>6786</v>
      </c>
      <c r="M4426" s="1" t="s">
        <v>39</v>
      </c>
      <c r="N4426" s="2">
        <v>43969</v>
      </c>
      <c r="O4426" s="1" t="s">
        <v>4315</v>
      </c>
      <c r="P4426" s="2">
        <v>43969.666666666664</v>
      </c>
      <c r="Q4426">
        <v>459</v>
      </c>
      <c r="R4426">
        <v>2068</v>
      </c>
      <c r="S4426">
        <v>157383</v>
      </c>
      <c r="T4426">
        <v>157189</v>
      </c>
      <c r="U4426">
        <v>157189</v>
      </c>
      <c r="V4426">
        <v>55</v>
      </c>
      <c r="W4426">
        <v>6</v>
      </c>
      <c r="X4426">
        <v>30</v>
      </c>
      <c r="Y4426">
        <v>4828</v>
      </c>
      <c r="Z4426">
        <v>144</v>
      </c>
      <c r="AA4426">
        <v>4972</v>
      </c>
      <c r="AB4426" s="1">
        <f>Z4426/0.1</f>
        <v>1440</v>
      </c>
      <c r="AC4426" s="1">
        <f>AA4426-AB4426</f>
        <v>3532</v>
      </c>
      <c r="AD4426" s="1">
        <f>_xlfn.IFNA(INDEX($AV$2:$AV$53,MATCH(B4426,$AU$2:$AU$53,0)),1000)</f>
        <v>5851754</v>
      </c>
      <c r="AE4426" s="1">
        <f>C4426/AD4426*100000</f>
        <v>216.80678989581585</v>
      </c>
      <c r="AF4426" s="34">
        <f>IF(B4427=B4426,IFERROR((C4426/C4427)-1,0),0)</f>
        <v>1.1480507055728228E-2</v>
      </c>
      <c r="AG4426" s="35">
        <f>IFERROR(LOG(2)/LOG(1+(AF4426)),AF4426)</f>
        <v>60.72192176935085</v>
      </c>
      <c r="AH4426" s="35">
        <f>AVERAGE(Z4426:Z4432)</f>
        <v>324.14285714285717</v>
      </c>
      <c r="AJ4426" s="1">
        <f>Q4426/AD4426*100000</f>
        <v>7.8438020463608007</v>
      </c>
      <c r="AK4426" s="34">
        <f>IF(B4427=B4426,IFERROR((Q4426/Q4427)-1,0),0)</f>
        <v>1.3245033112582849E-2</v>
      </c>
      <c r="AL4426" s="35">
        <f>IFERROR(LOG(2)/LOG(1+(AK4426)),AK4426)</f>
        <v>52.67842568397986</v>
      </c>
      <c r="AM4426" s="35">
        <f>AVERAGE(W4426:W4432)</f>
        <v>7.1428571428571432</v>
      </c>
      <c r="AN4426" s="4">
        <f>ROUNDDOWN(N4426,0)</f>
        <v>43969</v>
      </c>
      <c r="AO4426" s="38" cm="1">
        <f t="array" ref="AO4426">_xlfn.ANCHORARRAY(AN4426)-1</f>
        <v>43968</v>
      </c>
    </row>
    <row r="4427" spans="1:41" x14ac:dyDescent="0.25">
      <c r="A4427">
        <v>20200517</v>
      </c>
      <c r="B4427" s="1" t="s">
        <v>133</v>
      </c>
      <c r="C4427">
        <v>12543</v>
      </c>
      <c r="D4427">
        <v>139674</v>
      </c>
      <c r="E4427">
        <v>182</v>
      </c>
      <c r="F4427">
        <v>543</v>
      </c>
      <c r="G4427">
        <v>2038</v>
      </c>
      <c r="H4427">
        <v>129</v>
      </c>
      <c r="I4427">
        <v>494</v>
      </c>
      <c r="L4427">
        <v>6542</v>
      </c>
      <c r="M4427" s="1" t="s">
        <v>39</v>
      </c>
      <c r="N4427" s="2">
        <v>43968</v>
      </c>
      <c r="O4427" s="1" t="s">
        <v>134</v>
      </c>
      <c r="P4427" s="2">
        <v>43968.666666666664</v>
      </c>
      <c r="Q4427">
        <v>453</v>
      </c>
      <c r="R4427">
        <v>2038</v>
      </c>
      <c r="S4427">
        <v>152399</v>
      </c>
      <c r="T4427">
        <v>152217</v>
      </c>
      <c r="U4427">
        <v>152217</v>
      </c>
      <c r="V4427">
        <v>55</v>
      </c>
      <c r="W4427">
        <v>0</v>
      </c>
      <c r="X4427">
        <v>20</v>
      </c>
      <c r="Y4427">
        <v>5468</v>
      </c>
      <c r="Z4427">
        <v>356</v>
      </c>
      <c r="AA4427">
        <v>5824</v>
      </c>
      <c r="AB4427" s="1">
        <f>Z4427/0.1</f>
        <v>3560</v>
      </c>
      <c r="AC4427" s="1">
        <f>AA4427-AB4427</f>
        <v>2264</v>
      </c>
      <c r="AD4427" s="1">
        <f>_xlfn.IFNA(INDEX($AV$2:$AV$53,MATCH(B4427,$AU$2:$AU$53,0)),1000)</f>
        <v>5851754</v>
      </c>
      <c r="AE4427" s="1">
        <f>C4427/AD4427*100000</f>
        <v>214.34598925382031</v>
      </c>
      <c r="AF4427" s="34">
        <f>IF(B4428=B4427,IFERROR((C4427/C4428)-1,0),0)</f>
        <v>2.9211454828915961E-2</v>
      </c>
      <c r="AG4427" s="35">
        <f>IFERROR(LOG(2)/LOG(1+(AF4427)),AF4427)</f>
        <v>24.073519146662111</v>
      </c>
      <c r="AH4427" s="35">
        <f>AVERAGE(Z4427:Z4433)</f>
        <v>332</v>
      </c>
      <c r="AJ4427" s="1">
        <f>Q4427/AD4427*100000</f>
        <v>7.7412686862776532</v>
      </c>
      <c r="AK4427" s="34">
        <f>IF(B4428=B4427,IFERROR((Q4427/Q4428)-1,0),0)</f>
        <v>0</v>
      </c>
      <c r="AL4427" s="35">
        <f>IFERROR(LOG(2)/LOG(1+(AK4427)),AK4427)</f>
        <v>0</v>
      </c>
      <c r="AM4427" s="35">
        <f>AVERAGE(W4427:W4433)</f>
        <v>7.5714285714285712</v>
      </c>
      <c r="AN4427" s="4">
        <f>ROUNDDOWN(N4427,0)</f>
        <v>43968</v>
      </c>
      <c r="AO4427" s="38" cm="1">
        <f t="array" ref="AO4427">_xlfn.ANCHORARRAY(AN4427)-1</f>
        <v>43967</v>
      </c>
    </row>
    <row r="4428" spans="1:41" x14ac:dyDescent="0.25">
      <c r="A4428">
        <v>20200516</v>
      </c>
      <c r="B4428" s="1" t="s">
        <v>133</v>
      </c>
      <c r="C4428">
        <v>12187</v>
      </c>
      <c r="D4428">
        <v>134206</v>
      </c>
      <c r="E4428">
        <v>189</v>
      </c>
      <c r="F4428">
        <v>546</v>
      </c>
      <c r="G4428">
        <v>2018</v>
      </c>
      <c r="H4428">
        <v>127</v>
      </c>
      <c r="I4428">
        <v>488</v>
      </c>
      <c r="L4428">
        <v>6542</v>
      </c>
      <c r="M4428" s="1" t="s">
        <v>39</v>
      </c>
      <c r="N4428" s="2">
        <v>43967</v>
      </c>
      <c r="O4428" s="1" t="s">
        <v>187</v>
      </c>
      <c r="P4428" s="2">
        <v>43967.666666666664</v>
      </c>
      <c r="Q4428">
        <v>453</v>
      </c>
      <c r="R4428">
        <v>2018</v>
      </c>
      <c r="S4428">
        <v>146582</v>
      </c>
      <c r="T4428">
        <v>146393</v>
      </c>
      <c r="U4428">
        <v>146393</v>
      </c>
      <c r="V4428">
        <v>55</v>
      </c>
      <c r="W4428">
        <v>8</v>
      </c>
      <c r="X4428">
        <v>41</v>
      </c>
      <c r="Y4428">
        <v>5549</v>
      </c>
      <c r="Z4428">
        <v>502</v>
      </c>
      <c r="AA4428">
        <v>6051</v>
      </c>
      <c r="AB4428" s="1">
        <f>Z4428/0.1</f>
        <v>5020</v>
      </c>
      <c r="AC4428" s="1">
        <f>AA4428-AB4428</f>
        <v>1031</v>
      </c>
      <c r="AD4428" s="1">
        <f>_xlfn.IFNA(INDEX($AV$2:$AV$53,MATCH(B4428,$AU$2:$AU$53,0)),1000)</f>
        <v>5851754</v>
      </c>
      <c r="AE4428" s="1">
        <f>C4428/AD4428*100000</f>
        <v>208.26234322222021</v>
      </c>
      <c r="AF4428" s="34">
        <f>IF(B4429=B4428,IFERROR((C4428/C4429)-1,0),0)</f>
        <v>4.2961061189559224E-2</v>
      </c>
      <c r="AG4428" s="35">
        <f>IFERROR(LOG(2)/LOG(1+(AF4428)),AF4428)</f>
        <v>16.478456319390649</v>
      </c>
      <c r="AH4428" s="35">
        <f>AVERAGE(Z4428:Z4434)</f>
        <v>321.14285714285717</v>
      </c>
      <c r="AJ4428" s="1">
        <f>Q4428/AD4428*100000</f>
        <v>7.7412686862776532</v>
      </c>
      <c r="AK4428" s="34">
        <f>IF(B4429=B4428,IFERROR((Q4428/Q4429)-1,0),0)</f>
        <v>1.7977528089887729E-2</v>
      </c>
      <c r="AL4428" s="35">
        <f>IFERROR(LOG(2)/LOG(1+(AK4428)),AK4428)</f>
        <v>38.901856315384236</v>
      </c>
      <c r="AM4428" s="35">
        <f>AVERAGE(W4428:W4434)</f>
        <v>7.8571428571428568</v>
      </c>
      <c r="AN4428" s="4">
        <f>ROUNDDOWN(N4428,0)</f>
        <v>43967</v>
      </c>
      <c r="AO4428" s="38" cm="1">
        <f t="array" ref="AO4428">_xlfn.ANCHORARRAY(AN4428)-1</f>
        <v>43966</v>
      </c>
    </row>
    <row r="4429" spans="1:41" x14ac:dyDescent="0.25">
      <c r="A4429">
        <v>20200515</v>
      </c>
      <c r="B4429" s="1" t="s">
        <v>133</v>
      </c>
      <c r="C4429">
        <v>11685</v>
      </c>
      <c r="D4429">
        <v>128657</v>
      </c>
      <c r="E4429">
        <v>191</v>
      </c>
      <c r="F4429">
        <v>548</v>
      </c>
      <c r="G4429">
        <v>1977</v>
      </c>
      <c r="H4429">
        <v>113</v>
      </c>
      <c r="I4429">
        <v>485</v>
      </c>
      <c r="L4429">
        <v>6250</v>
      </c>
      <c r="M4429" s="1" t="s">
        <v>39</v>
      </c>
      <c r="N4429" s="2">
        <v>43966</v>
      </c>
      <c r="O4429" s="1" t="s">
        <v>238</v>
      </c>
      <c r="P4429" s="2">
        <v>43966.666666666664</v>
      </c>
      <c r="Q4429">
        <v>445</v>
      </c>
      <c r="R4429">
        <v>1977</v>
      </c>
      <c r="S4429">
        <v>140533</v>
      </c>
      <c r="T4429">
        <v>140342</v>
      </c>
      <c r="U4429">
        <v>140342</v>
      </c>
      <c r="V4429">
        <v>55</v>
      </c>
      <c r="W4429">
        <v>11</v>
      </c>
      <c r="X4429">
        <v>38</v>
      </c>
      <c r="Y4429">
        <v>6059</v>
      </c>
      <c r="Z4429">
        <v>410</v>
      </c>
      <c r="AA4429">
        <v>6469</v>
      </c>
      <c r="AB4429" s="1">
        <f>Z4429/0.1</f>
        <v>4100</v>
      </c>
      <c r="AC4429" s="1">
        <f>AA4429-AB4429</f>
        <v>2369</v>
      </c>
      <c r="AD4429" s="1">
        <f>_xlfn.IFNA(INDEX($AV$2:$AV$53,MATCH(B4429,$AU$2:$AU$53,0)),1000)</f>
        <v>5851754</v>
      </c>
      <c r="AE4429" s="1">
        <f>C4429/AD4429*100000</f>
        <v>199.68371876193021</v>
      </c>
      <c r="AF4429" s="34">
        <f>IF(B4430=B4429,IFERROR((C4429/C4430)-1,0),0)</f>
        <v>3.6363636363636376E-2</v>
      </c>
      <c r="AG4429" s="35">
        <f>IFERROR(LOG(2)/LOG(1+(AF4429)),AF4429)</f>
        <v>19.406057942191875</v>
      </c>
      <c r="AH4429" s="35">
        <f>AVERAGE(Z4429:Z4435)</f>
        <v>299.28571428571428</v>
      </c>
      <c r="AJ4429" s="1">
        <f>Q4429/AD4429*100000</f>
        <v>7.6045575395001226</v>
      </c>
      <c r="AK4429" s="34">
        <f>IF(B4430=B4429,IFERROR((Q4429/Q4430)-1,0),0)</f>
        <v>2.5345622119815614E-2</v>
      </c>
      <c r="AL4429" s="35">
        <f>IFERROR(LOG(2)/LOG(1+(AK4429)),AK4429)</f>
        <v>27.692934772526385</v>
      </c>
      <c r="AM4429" s="35">
        <f>AVERAGE(W4429:W4435)</f>
        <v>8.7142857142857135</v>
      </c>
      <c r="AN4429" s="4">
        <f>ROUNDDOWN(N4429,0)</f>
        <v>43966</v>
      </c>
      <c r="AO4429" s="38" cm="1">
        <f t="array" ref="AO4429">_xlfn.ANCHORARRAY(AN4429)-1</f>
        <v>43965</v>
      </c>
    </row>
    <row r="4430" spans="1:41" x14ac:dyDescent="0.25">
      <c r="A4430">
        <v>20200514</v>
      </c>
      <c r="B4430" s="1" t="s">
        <v>133</v>
      </c>
      <c r="C4430">
        <v>11275</v>
      </c>
      <c r="D4430">
        <v>122598</v>
      </c>
      <c r="E4430">
        <v>169</v>
      </c>
      <c r="F4430">
        <v>507</v>
      </c>
      <c r="G4430">
        <v>1939</v>
      </c>
      <c r="H4430">
        <v>121</v>
      </c>
      <c r="I4430">
        <v>478</v>
      </c>
      <c r="L4430">
        <v>5994</v>
      </c>
      <c r="M4430" s="1" t="s">
        <v>39</v>
      </c>
      <c r="N4430" s="2">
        <v>43965</v>
      </c>
      <c r="O4430" s="1" t="s">
        <v>288</v>
      </c>
      <c r="P4430" s="2">
        <v>43965.666666666664</v>
      </c>
      <c r="Q4430">
        <v>434</v>
      </c>
      <c r="R4430">
        <v>1939</v>
      </c>
      <c r="S4430">
        <v>134042</v>
      </c>
      <c r="T4430">
        <v>133873</v>
      </c>
      <c r="U4430">
        <v>133873</v>
      </c>
      <c r="V4430">
        <v>55</v>
      </c>
      <c r="W4430">
        <v>13</v>
      </c>
      <c r="X4430">
        <v>31</v>
      </c>
      <c r="Y4430">
        <v>5487</v>
      </c>
      <c r="Z4430">
        <v>373</v>
      </c>
      <c r="AA4430">
        <v>5860</v>
      </c>
      <c r="AB4430" s="1">
        <f>Z4430/0.1</f>
        <v>3730</v>
      </c>
      <c r="AC4430" s="1">
        <f>AA4430-AB4430</f>
        <v>2130</v>
      </c>
      <c r="AD4430" s="1">
        <f>_xlfn.IFNA(INDEX($AV$2:$AV$53,MATCH(B4430,$AU$2:$AU$53,0)),1000)</f>
        <v>5851754</v>
      </c>
      <c r="AE4430" s="1">
        <f>C4430/AD4430*100000</f>
        <v>192.67727248958175</v>
      </c>
      <c r="AF4430" s="34">
        <f>IF(B4431=B4430,IFERROR((C4430/C4431)-1,0),0)</f>
        <v>3.4213905705375192E-2</v>
      </c>
      <c r="AG4430" s="35">
        <f>IFERROR(LOG(2)/LOG(1+(AF4430)),AF4430)</f>
        <v>20.603854438427465</v>
      </c>
      <c r="AH4430" s="35">
        <f>AVERAGE(Z4430:Z4436)</f>
        <v>294.28571428571428</v>
      </c>
      <c r="AJ4430" s="1">
        <f>Q4430/AD4430*100000</f>
        <v>7.4165797126810187</v>
      </c>
      <c r="AK4430" s="34">
        <f>IF(B4431=B4430,IFERROR((Q4430/Q4431)-1,0),0)</f>
        <v>3.0878859857482288E-2</v>
      </c>
      <c r="AL4430" s="35">
        <f>IFERROR(LOG(2)/LOG(1+(AK4430)),AK4430)</f>
        <v>22.792121816021524</v>
      </c>
      <c r="AM4430" s="35">
        <f>AVERAGE(W4430:W4436)</f>
        <v>8.5714285714285712</v>
      </c>
      <c r="AN4430" s="4">
        <f>ROUNDDOWN(N4430,0)</f>
        <v>43965</v>
      </c>
      <c r="AO4430" s="38" cm="1">
        <f t="array" ref="AO4430">_xlfn.ANCHORARRAY(AN4430)-1</f>
        <v>43964</v>
      </c>
    </row>
    <row r="4431" spans="1:41" x14ac:dyDescent="0.25">
      <c r="A4431">
        <v>20200513</v>
      </c>
      <c r="B4431" s="1" t="s">
        <v>133</v>
      </c>
      <c r="C4431">
        <v>10902</v>
      </c>
      <c r="D4431">
        <v>117111</v>
      </c>
      <c r="E4431">
        <v>194</v>
      </c>
      <c r="F4431">
        <v>527</v>
      </c>
      <c r="G4431">
        <v>1908</v>
      </c>
      <c r="H4431">
        <v>110</v>
      </c>
      <c r="I4431">
        <v>469</v>
      </c>
      <c r="L4431">
        <v>5673</v>
      </c>
      <c r="M4431" s="1" t="s">
        <v>39</v>
      </c>
      <c r="N4431" s="2">
        <v>43964</v>
      </c>
      <c r="O4431" s="1" t="s">
        <v>339</v>
      </c>
      <c r="P4431" s="2">
        <v>43964.666666666664</v>
      </c>
      <c r="Q4431">
        <v>421</v>
      </c>
      <c r="R4431">
        <v>1908</v>
      </c>
      <c r="S4431">
        <v>128207</v>
      </c>
      <c r="T4431">
        <v>128013</v>
      </c>
      <c r="U4431">
        <v>128013</v>
      </c>
      <c r="V4431">
        <v>55</v>
      </c>
      <c r="W4431">
        <v>3</v>
      </c>
      <c r="X4431">
        <v>31</v>
      </c>
      <c r="Y4431">
        <v>4363</v>
      </c>
      <c r="Z4431">
        <v>291</v>
      </c>
      <c r="AA4431">
        <v>4654</v>
      </c>
      <c r="AB4431" s="1">
        <f>Z4431/0.1</f>
        <v>2910</v>
      </c>
      <c r="AC4431" s="1">
        <f>AA4431-AB4431</f>
        <v>1744</v>
      </c>
      <c r="AD4431" s="1">
        <f>_xlfn.IFNA(INDEX($AV$2:$AV$53,MATCH(B4431,$AU$2:$AU$53,0)),1000)</f>
        <v>5851754</v>
      </c>
      <c r="AE4431" s="1">
        <f>C4431/AD4431*100000</f>
        <v>186.30311527107941</v>
      </c>
      <c r="AF4431" s="34">
        <f>IF(B4432=B4431,IFERROR((C4431/C4432)-1,0),0)</f>
        <v>2.7424370935821285E-2</v>
      </c>
      <c r="AG4431" s="35">
        <f>IFERROR(LOG(2)/LOG(1+(AF4431)),AF4431)</f>
        <v>25.619872472972638</v>
      </c>
      <c r="AH4431" s="35">
        <f>AVERAGE(Z4431:Z4437)</f>
        <v>285.85714285714283</v>
      </c>
      <c r="AJ4431" s="1">
        <f>Q4431/AD4431*100000</f>
        <v>7.1944240991675317</v>
      </c>
      <c r="AK4431" s="34">
        <f>IF(B4432=B4431,IFERROR((Q4431/Q4432)-1,0),0)</f>
        <v>7.1770334928229484E-3</v>
      </c>
      <c r="AL4431" s="35">
        <f>IFERROR(LOG(2)/LOG(1+(AK4431)),AK4431)</f>
        <v>96.924667667522243</v>
      </c>
      <c r="AM4431" s="35">
        <f>AVERAGE(W4431:W4437)</f>
        <v>8.4285714285714288</v>
      </c>
      <c r="AN4431" s="4">
        <f>ROUNDDOWN(N4431,0)</f>
        <v>43964</v>
      </c>
      <c r="AO4431" s="38" cm="1">
        <f t="array" ref="AO4431">_xlfn.ANCHORARRAY(AN4431)-1</f>
        <v>43963</v>
      </c>
    </row>
    <row r="4432" spans="1:41" x14ac:dyDescent="0.25">
      <c r="A4432">
        <v>20200512</v>
      </c>
      <c r="B4432" s="1" t="s">
        <v>133</v>
      </c>
      <c r="C4432">
        <v>10611</v>
      </c>
      <c r="D4432">
        <v>112748</v>
      </c>
      <c r="E4432">
        <v>180</v>
      </c>
      <c r="F4432">
        <v>520</v>
      </c>
      <c r="G4432">
        <v>1877</v>
      </c>
      <c r="H4432">
        <v>116</v>
      </c>
      <c r="I4432">
        <v>464</v>
      </c>
      <c r="L4432">
        <v>5371</v>
      </c>
      <c r="M4432" s="1" t="s">
        <v>39</v>
      </c>
      <c r="N4432" s="2">
        <v>43963.515972222223</v>
      </c>
      <c r="O4432" s="1" t="s">
        <v>391</v>
      </c>
      <c r="P4432" s="2">
        <v>43963.666666666664</v>
      </c>
      <c r="Q4432">
        <v>418</v>
      </c>
      <c r="R4432">
        <v>1877</v>
      </c>
      <c r="S4432">
        <v>123539</v>
      </c>
      <c r="T4432">
        <v>123359</v>
      </c>
      <c r="U4432">
        <v>123359</v>
      </c>
      <c r="V4432">
        <v>55</v>
      </c>
      <c r="W4432">
        <v>9</v>
      </c>
      <c r="X4432">
        <v>31</v>
      </c>
      <c r="Y4432">
        <v>4715</v>
      </c>
      <c r="Z4432">
        <v>193</v>
      </c>
      <c r="AA4432">
        <v>4908</v>
      </c>
      <c r="AB4432" s="1">
        <f>Z4432/0.1</f>
        <v>1930</v>
      </c>
      <c r="AC4432" s="1">
        <f>AA4432-AB4432</f>
        <v>2978</v>
      </c>
      <c r="AD4432" s="1">
        <f>_xlfn.IFNA(INDEX($AV$2:$AV$53,MATCH(B4432,$AU$2:$AU$53,0)),1000)</f>
        <v>5851754</v>
      </c>
      <c r="AE4432" s="1">
        <f>C4432/AD4432*100000</f>
        <v>181.33024730704676</v>
      </c>
      <c r="AF4432" s="34">
        <f>IF(B4433=B4432,IFERROR((C4432/C4433)-1,0),0)</f>
        <v>1.8525628719523901E-2</v>
      </c>
      <c r="AG4432" s="35">
        <f>IFERROR(LOG(2)/LOG(1+(AF4432)),AF4432)</f>
        <v>37.761095310752779</v>
      </c>
      <c r="AH4432" s="35">
        <f>AVERAGE(Z4432:Z4438)</f>
        <v>292.14285714285717</v>
      </c>
      <c r="AJ4432" s="1">
        <f>Q4432/AD4432*100000</f>
        <v>7.1431574191259575</v>
      </c>
      <c r="AK4432" s="34">
        <f>IF(B4433=B4432,IFERROR((Q4432/Q4433)-1,0),0)</f>
        <v>2.2004889975550057E-2</v>
      </c>
      <c r="AL4432" s="35">
        <f>IFERROR(LOG(2)/LOG(1+(AK4432)),AK4432)</f>
        <v>31.845004869556089</v>
      </c>
      <c r="AM4432" s="35">
        <f>AVERAGE(W4432:W4438)</f>
        <v>9.2857142857142865</v>
      </c>
      <c r="AN4432" s="4">
        <f>ROUNDDOWN(N4432,0)</f>
        <v>43963</v>
      </c>
      <c r="AO4432" s="38" cm="1">
        <f t="array" ref="AO4432">_xlfn.ANCHORARRAY(AN4432)-1</f>
        <v>43962</v>
      </c>
    </row>
    <row r="4433" spans="1:41" x14ac:dyDescent="0.25">
      <c r="A4433">
        <v>20200511</v>
      </c>
      <c r="B4433" s="1" t="s">
        <v>133</v>
      </c>
      <c r="C4433">
        <v>10418</v>
      </c>
      <c r="D4433">
        <v>108033</v>
      </c>
      <c r="E4433">
        <v>180</v>
      </c>
      <c r="F4433">
        <v>520</v>
      </c>
      <c r="G4433">
        <v>1846</v>
      </c>
      <c r="H4433">
        <v>116</v>
      </c>
      <c r="I4433">
        <v>460</v>
      </c>
      <c r="L4433">
        <v>5176</v>
      </c>
      <c r="M4433" s="1" t="s">
        <v>39</v>
      </c>
      <c r="N4433" s="2">
        <v>43962</v>
      </c>
      <c r="O4433" s="1" t="s">
        <v>443</v>
      </c>
      <c r="P4433" s="2">
        <v>43962.666666666664</v>
      </c>
      <c r="Q4433">
        <v>409</v>
      </c>
      <c r="R4433">
        <v>1846</v>
      </c>
      <c r="S4433">
        <v>118631</v>
      </c>
      <c r="T4433">
        <v>118451</v>
      </c>
      <c r="U4433">
        <v>118451</v>
      </c>
      <c r="V4433">
        <v>55</v>
      </c>
      <c r="W4433">
        <v>9</v>
      </c>
      <c r="X4433">
        <v>26</v>
      </c>
      <c r="Y4433">
        <v>2870</v>
      </c>
      <c r="Z4433">
        <v>199</v>
      </c>
      <c r="AA4433">
        <v>3069</v>
      </c>
      <c r="AB4433" s="1">
        <f>Z4433/0.1</f>
        <v>1990</v>
      </c>
      <c r="AC4433" s="1">
        <f>AA4433-AB4433</f>
        <v>1079</v>
      </c>
      <c r="AD4433" s="1">
        <f>_xlfn.IFNA(INDEX($AV$2:$AV$53,MATCH(B4433,$AU$2:$AU$53,0)),1000)</f>
        <v>5851754</v>
      </c>
      <c r="AE4433" s="1">
        <f>C4433/AD4433*100000</f>
        <v>178.03209089103882</v>
      </c>
      <c r="AF4433" s="34">
        <f>IF(B4434=B4433,IFERROR((C4433/C4434)-1,0),0)</f>
        <v>1.9473529699579162E-2</v>
      </c>
      <c r="AG4433" s="35">
        <f>IFERROR(LOG(2)/LOG(1+(AF4433)),AF4433)</f>
        <v>35.939786398951391</v>
      </c>
      <c r="AH4433" s="35">
        <f>AVERAGE(Z4433:Z4439)</f>
        <v>311.71428571428572</v>
      </c>
      <c r="AJ4433" s="1">
        <f>Q4433/AD4433*100000</f>
        <v>6.9893573790012358</v>
      </c>
      <c r="AK4433" s="34">
        <f>IF(B4434=B4433,IFERROR((Q4433/Q4434)-1,0),0)</f>
        <v>2.2499999999999964E-2</v>
      </c>
      <c r="AL4433" s="35">
        <f>IFERROR(LOG(2)/LOG(1+(AK4433)),AK4433)</f>
        <v>31.151829713534141</v>
      </c>
      <c r="AM4433" s="35">
        <f>AVERAGE(W4433:W4439)</f>
        <v>9.8571428571428577</v>
      </c>
      <c r="AN4433" s="4">
        <f>ROUNDDOWN(N4433,0)</f>
        <v>43962</v>
      </c>
      <c r="AO4433" s="38" cm="1">
        <f t="array" ref="AO4433">_xlfn.ANCHORARRAY(AN4433)-1</f>
        <v>43961</v>
      </c>
    </row>
    <row r="4434" spans="1:41" x14ac:dyDescent="0.25">
      <c r="A4434">
        <v>20200510</v>
      </c>
      <c r="B4434" s="1" t="s">
        <v>133</v>
      </c>
      <c r="C4434">
        <v>10219</v>
      </c>
      <c r="D4434">
        <v>105163</v>
      </c>
      <c r="E4434">
        <v>182</v>
      </c>
      <c r="F4434">
        <v>514</v>
      </c>
      <c r="G4434">
        <v>1820</v>
      </c>
      <c r="H4434">
        <v>113</v>
      </c>
      <c r="I4434">
        <v>456</v>
      </c>
      <c r="L4434">
        <v>5014</v>
      </c>
      <c r="M4434" s="1" t="s">
        <v>39</v>
      </c>
      <c r="N4434" s="2">
        <v>43961</v>
      </c>
      <c r="O4434" s="1" t="s">
        <v>495</v>
      </c>
      <c r="P4434" s="2">
        <v>43961.666666666664</v>
      </c>
      <c r="Q4434">
        <v>400</v>
      </c>
      <c r="R4434">
        <v>1820</v>
      </c>
      <c r="S4434">
        <v>115564</v>
      </c>
      <c r="T4434">
        <v>115382</v>
      </c>
      <c r="U4434">
        <v>115382</v>
      </c>
      <c r="V4434">
        <v>55</v>
      </c>
      <c r="W4434">
        <v>2</v>
      </c>
      <c r="X4434">
        <v>14</v>
      </c>
      <c r="Y4434">
        <v>3228</v>
      </c>
      <c r="Z4434">
        <v>280</v>
      </c>
      <c r="AA4434">
        <v>3508</v>
      </c>
      <c r="AB4434" s="1">
        <f>Z4434/0.1</f>
        <v>2800</v>
      </c>
      <c r="AC4434" s="1">
        <f>AA4434-AB4434</f>
        <v>708</v>
      </c>
      <c r="AD4434" s="1">
        <f>_xlfn.IFNA(INDEX($AV$2:$AV$53,MATCH(B4434,$AU$2:$AU$53,0)),1000)</f>
        <v>5851754</v>
      </c>
      <c r="AE4434" s="1">
        <f>C4434/AD4434*100000</f>
        <v>174.63140111494775</v>
      </c>
      <c r="AF4434" s="34">
        <f>IF(B4435=B4434,IFERROR((C4434/C4435)-1,0),0)</f>
        <v>2.8171848274474387E-2</v>
      </c>
      <c r="AG4434" s="35">
        <f>IFERROR(LOG(2)/LOG(1+(AF4434)),AF4434)</f>
        <v>24.949218225388275</v>
      </c>
      <c r="AH4434" s="35">
        <f>AVERAGE(Z4434:Z4440)</f>
        <v>322.14285714285717</v>
      </c>
      <c r="AJ4434" s="1">
        <f>Q4434/AD4434*100000</f>
        <v>6.8355573388765141</v>
      </c>
      <c r="AK4434" s="34">
        <f>IF(B4435=B4434,IFERROR((Q4434/Q4435)-1,0),0)</f>
        <v>5.0251256281406143E-3</v>
      </c>
      <c r="AL4434" s="35">
        <f>IFERROR(LOG(2)/LOG(1+(AK4434)),AK4434)</f>
        <v>138.2825729860634</v>
      </c>
      <c r="AM4434" s="35">
        <f>AVERAGE(W4434:W4440)</f>
        <v>8.7142857142857135</v>
      </c>
      <c r="AN4434" s="4">
        <f>ROUNDDOWN(N4434,0)</f>
        <v>43961</v>
      </c>
      <c r="AO4434" s="38" cm="1">
        <f t="array" ref="AO4434">_xlfn.ANCHORARRAY(AN4434)-1</f>
        <v>43960</v>
      </c>
    </row>
    <row r="4435" spans="1:41" x14ac:dyDescent="0.25">
      <c r="A4435">
        <v>20200509</v>
      </c>
      <c r="B4435" s="1" t="s">
        <v>133</v>
      </c>
      <c r="C4435">
        <v>9939</v>
      </c>
      <c r="D4435">
        <v>101935</v>
      </c>
      <c r="E4435">
        <v>204</v>
      </c>
      <c r="F4435">
        <v>543</v>
      </c>
      <c r="G4435">
        <v>1806</v>
      </c>
      <c r="H4435">
        <v>110</v>
      </c>
      <c r="I4435">
        <v>452</v>
      </c>
      <c r="L4435">
        <v>4875</v>
      </c>
      <c r="M4435" s="1" t="s">
        <v>39</v>
      </c>
      <c r="N4435" s="2">
        <v>43960</v>
      </c>
      <c r="O4435" s="1" t="s">
        <v>547</v>
      </c>
      <c r="P4435" s="2">
        <v>43960.666666666664</v>
      </c>
      <c r="Q4435">
        <v>398</v>
      </c>
      <c r="R4435">
        <v>1806</v>
      </c>
      <c r="S4435">
        <v>112078</v>
      </c>
      <c r="T4435">
        <v>111874</v>
      </c>
      <c r="U4435">
        <v>111874</v>
      </c>
      <c r="V4435">
        <v>55</v>
      </c>
      <c r="W4435">
        <v>14</v>
      </c>
      <c r="X4435">
        <v>39</v>
      </c>
      <c r="Y4435">
        <v>4670</v>
      </c>
      <c r="Z4435">
        <v>349</v>
      </c>
      <c r="AA4435">
        <v>5019</v>
      </c>
      <c r="AB4435" s="1">
        <f>Z4435/0.1</f>
        <v>3490</v>
      </c>
      <c r="AC4435" s="1">
        <f>AA4435-AB4435</f>
        <v>1529</v>
      </c>
      <c r="AD4435" s="1">
        <f>_xlfn.IFNA(INDEX($AV$2:$AV$53,MATCH(B4435,$AU$2:$AU$53,0)),1000)</f>
        <v>5851754</v>
      </c>
      <c r="AE4435" s="1">
        <f>C4435/AD4435*100000</f>
        <v>169.8465109777342</v>
      </c>
      <c r="AF4435" s="34">
        <f>IF(B4436=B4435,IFERROR((C4435/C4436)-1,0),0)</f>
        <v>3.6392075078206521E-2</v>
      </c>
      <c r="AG4435" s="35">
        <f>IFERROR(LOG(2)/LOG(1+(AF4435)),AF4435)</f>
        <v>19.391160644218981</v>
      </c>
      <c r="AH4435" s="35">
        <f>AVERAGE(Z4435:Z4441)</f>
        <v>325.57142857142856</v>
      </c>
      <c r="AJ4435" s="1">
        <f>Q4435/AD4435*100000</f>
        <v>6.8013795521821327</v>
      </c>
      <c r="AK4435" s="34">
        <f>IF(B4436=B4435,IFERROR((Q4435/Q4436)-1,0),0)</f>
        <v>3.6458333333333259E-2</v>
      </c>
      <c r="AL4435" s="35">
        <f>IFERROR(LOG(2)/LOG(1+(AK4435)),AK4435)</f>
        <v>19.356542151888664</v>
      </c>
      <c r="AM4435" s="35">
        <f>AVERAGE(W4435:W4441)</f>
        <v>9.1428571428571423</v>
      </c>
      <c r="AN4435" s="4">
        <f>ROUNDDOWN(N4435,0)</f>
        <v>43960</v>
      </c>
      <c r="AO4435" s="38" cm="1">
        <f t="array" ref="AO4435">_xlfn.ANCHORARRAY(AN4435)-1</f>
        <v>43959</v>
      </c>
    </row>
    <row r="4436" spans="1:41" x14ac:dyDescent="0.25">
      <c r="A4436">
        <v>20200508</v>
      </c>
      <c r="B4436" s="1" t="s">
        <v>133</v>
      </c>
      <c r="C4436">
        <v>9590</v>
      </c>
      <c r="D4436">
        <v>97265</v>
      </c>
      <c r="E4436">
        <v>204</v>
      </c>
      <c r="F4436">
        <v>552</v>
      </c>
      <c r="G4436">
        <v>1767</v>
      </c>
      <c r="H4436">
        <v>110</v>
      </c>
      <c r="I4436">
        <v>441</v>
      </c>
      <c r="L4436">
        <v>4694</v>
      </c>
      <c r="M4436" s="1" t="s">
        <v>39</v>
      </c>
      <c r="N4436" s="2">
        <v>43959</v>
      </c>
      <c r="O4436" s="1" t="s">
        <v>601</v>
      </c>
      <c r="P4436" s="2">
        <v>43959.666666666664</v>
      </c>
      <c r="Q4436">
        <v>384</v>
      </c>
      <c r="R4436">
        <v>1767</v>
      </c>
      <c r="S4436">
        <v>107059</v>
      </c>
      <c r="T4436">
        <v>106855</v>
      </c>
      <c r="U4436">
        <v>106855</v>
      </c>
      <c r="V4436">
        <v>55</v>
      </c>
      <c r="W4436">
        <v>10</v>
      </c>
      <c r="X4436">
        <v>35</v>
      </c>
      <c r="Y4436">
        <v>4230</v>
      </c>
      <c r="Z4436">
        <v>375</v>
      </c>
      <c r="AA4436">
        <v>4605</v>
      </c>
      <c r="AB4436" s="1">
        <f>Z4436/0.1</f>
        <v>3750</v>
      </c>
      <c r="AC4436" s="1">
        <f>AA4436-AB4436</f>
        <v>855</v>
      </c>
      <c r="AD4436" s="1">
        <f>_xlfn.IFNA(INDEX($AV$2:$AV$53,MATCH(B4436,$AU$2:$AU$53,0)),1000)</f>
        <v>5851754</v>
      </c>
      <c r="AE4436" s="1">
        <f>C4436/AD4436*100000</f>
        <v>163.88248719956445</v>
      </c>
      <c r="AF4436" s="34">
        <f>IF(B4437=B4436,IFERROR((C4436/C4437)-1,0),0)</f>
        <v>4.0694519804666207E-2</v>
      </c>
      <c r="AG4436" s="35">
        <f>IFERROR(LOG(2)/LOG(1+(AF4436)),AF4436)</f>
        <v>17.377206329907512</v>
      </c>
      <c r="AH4436" s="35">
        <f>AVERAGE(Z4436:Z4442)</f>
        <v>325.14285714285717</v>
      </c>
      <c r="AJ4436" s="1">
        <f>Q4436/AD4436*100000</f>
        <v>6.5621350453214546</v>
      </c>
      <c r="AK4436" s="34">
        <f>IF(B4437=B4436,IFERROR((Q4436/Q4437)-1,0),0)</f>
        <v>2.673796791443861E-2</v>
      </c>
      <c r="AL4436" s="35">
        <f>IFERROR(LOG(2)/LOG(1+(AK4436)),AK4436)</f>
        <v>26.26875400216236</v>
      </c>
      <c r="AM4436" s="35">
        <f>AVERAGE(W4436:W4442)</f>
        <v>8.1428571428571423</v>
      </c>
      <c r="AN4436" s="4">
        <f>ROUNDDOWN(N4436,0)</f>
        <v>43959</v>
      </c>
      <c r="AO4436" s="38" cm="1">
        <f t="array" ref="AO4436">_xlfn.ANCHORARRAY(AN4436)-1</f>
        <v>43958</v>
      </c>
    </row>
    <row r="4437" spans="1:41" x14ac:dyDescent="0.25">
      <c r="A4437">
        <v>20200507</v>
      </c>
      <c r="B4437" s="1" t="s">
        <v>133</v>
      </c>
      <c r="C4437">
        <v>9215</v>
      </c>
      <c r="D4437">
        <v>93035</v>
      </c>
      <c r="E4437">
        <v>219</v>
      </c>
      <c r="F4437">
        <v>624</v>
      </c>
      <c r="G4437">
        <v>1732</v>
      </c>
      <c r="H4437">
        <v>108</v>
      </c>
      <c r="I4437">
        <v>435</v>
      </c>
      <c r="L4437">
        <v>4520</v>
      </c>
      <c r="M4437" s="1" t="s">
        <v>39</v>
      </c>
      <c r="N4437" s="2">
        <v>43958</v>
      </c>
      <c r="O4437" s="1" t="s">
        <v>654</v>
      </c>
      <c r="P4437" s="2">
        <v>43958.666666666664</v>
      </c>
      <c r="Q4437">
        <v>374</v>
      </c>
      <c r="R4437">
        <v>1732</v>
      </c>
      <c r="S4437">
        <v>102469</v>
      </c>
      <c r="T4437">
        <v>102250</v>
      </c>
      <c r="U4437">
        <v>102250</v>
      </c>
      <c r="V4437">
        <v>55</v>
      </c>
      <c r="W4437">
        <v>12</v>
      </c>
      <c r="X4437">
        <v>38</v>
      </c>
      <c r="Y4437">
        <v>5209</v>
      </c>
      <c r="Z4437">
        <v>314</v>
      </c>
      <c r="AA4437">
        <v>5523</v>
      </c>
      <c r="AB4437" s="1">
        <f>Z4437/0.1</f>
        <v>3140</v>
      </c>
      <c r="AC4437" s="1">
        <f>AA4437-AB4437</f>
        <v>2383</v>
      </c>
      <c r="AD4437" s="1">
        <f>_xlfn.IFNA(INDEX($AV$2:$AV$53,MATCH(B4437,$AU$2:$AU$53,0)),1000)</f>
        <v>5851754</v>
      </c>
      <c r="AE4437" s="1">
        <f>C4437/AD4437*100000</f>
        <v>157.47415219436769</v>
      </c>
      <c r="AF4437" s="34">
        <f>IF(B4438=B4437,IFERROR((C4437/C4438)-1,0),0)</f>
        <v>3.5276935175822866E-2</v>
      </c>
      <c r="AG4437" s="35">
        <f>IFERROR(LOG(2)/LOG(1+(AF4437)),AF4437)</f>
        <v>19.993306913958975</v>
      </c>
      <c r="AH4437" s="35">
        <f>AVERAGE(Z4437:Z4443)</f>
        <v>337.28571428571428</v>
      </c>
      <c r="AJ4437" s="1">
        <f>Q4437/AD4437*100000</f>
        <v>6.3912461118495418</v>
      </c>
      <c r="AK4437" s="34">
        <f>IF(B4438=B4437,IFERROR((Q4437/Q4438)-1,0),0)</f>
        <v>3.3149171270718147E-2</v>
      </c>
      <c r="AL4437" s="35">
        <f>IFERROR(LOG(2)/LOG(1+(AK4437)),AK4437)</f>
        <v>21.2546298515099</v>
      </c>
      <c r="AM4437" s="35">
        <f>AVERAGE(W4437:W4443)</f>
        <v>8.2857142857142865</v>
      </c>
      <c r="AN4437" s="4">
        <f>ROUNDDOWN(N4437,0)</f>
        <v>43958</v>
      </c>
      <c r="AO4437" s="38" cm="1">
        <f t="array" ref="AO4437">_xlfn.ANCHORARRAY(AN4437)-1</f>
        <v>43957</v>
      </c>
    </row>
    <row r="4438" spans="1:41" x14ac:dyDescent="0.25">
      <c r="A4438">
        <v>20200506</v>
      </c>
      <c r="B4438" s="1" t="s">
        <v>133</v>
      </c>
      <c r="C4438">
        <v>8901</v>
      </c>
      <c r="D4438">
        <v>87826</v>
      </c>
      <c r="E4438">
        <v>212</v>
      </c>
      <c r="F4438">
        <v>511</v>
      </c>
      <c r="G4438">
        <v>1694</v>
      </c>
      <c r="H4438">
        <v>107</v>
      </c>
      <c r="I4438">
        <v>423</v>
      </c>
      <c r="L4438">
        <v>4348</v>
      </c>
      <c r="M4438" s="1" t="s">
        <v>39</v>
      </c>
      <c r="N4438" s="2">
        <v>43957</v>
      </c>
      <c r="O4438" s="1" t="s">
        <v>707</v>
      </c>
      <c r="P4438" s="2">
        <v>43957.666666666664</v>
      </c>
      <c r="Q4438">
        <v>362</v>
      </c>
      <c r="R4438">
        <v>1694</v>
      </c>
      <c r="S4438">
        <v>96939</v>
      </c>
      <c r="T4438">
        <v>96727</v>
      </c>
      <c r="U4438">
        <v>96727</v>
      </c>
      <c r="V4438">
        <v>55</v>
      </c>
      <c r="W4438">
        <v>9</v>
      </c>
      <c r="X4438">
        <v>31</v>
      </c>
      <c r="Y4438">
        <v>3859</v>
      </c>
      <c r="Z4438">
        <v>335</v>
      </c>
      <c r="AA4438">
        <v>4194</v>
      </c>
      <c r="AB4438" s="1">
        <f>Z4438/0.1</f>
        <v>3350</v>
      </c>
      <c r="AC4438" s="1">
        <f>AA4438-AB4438</f>
        <v>844</v>
      </c>
      <c r="AD4438" s="1">
        <f>_xlfn.IFNA(INDEX($AV$2:$AV$53,MATCH(B4438,$AU$2:$AU$53,0)),1000)</f>
        <v>5851754</v>
      </c>
      <c r="AE4438" s="1">
        <f>C4438/AD4438*100000</f>
        <v>152.10823968334964</v>
      </c>
      <c r="AF4438" s="34">
        <f>IF(B4439=B4438,IFERROR((C4438/C4439)-1,0),0)</f>
        <v>3.9108101797805217E-2</v>
      </c>
      <c r="AG4438" s="35">
        <f>IFERROR(LOG(2)/LOG(1+(AF4438)),AF4438)</f>
        <v>18.068234586973119</v>
      </c>
      <c r="AH4438" s="35">
        <f>AVERAGE(Z4438:Z4444)</f>
        <v>340.14285714285717</v>
      </c>
      <c r="AJ4438" s="1">
        <f>Q4438/AD4438*100000</f>
        <v>6.1861793916832459</v>
      </c>
      <c r="AK4438" s="34">
        <f>IF(B4439=B4438,IFERROR((Q4438/Q4439)-1,0),0)</f>
        <v>2.5495750708215192E-2</v>
      </c>
      <c r="AL4438" s="35">
        <f>IFERROR(LOG(2)/LOG(1+(AK4438)),AK4438)</f>
        <v>27.531892122539539</v>
      </c>
      <c r="AM4438" s="35">
        <f>AVERAGE(W4438:W4444)</f>
        <v>7.7142857142857144</v>
      </c>
      <c r="AN4438" s="4">
        <f>ROUNDDOWN(N4438,0)</f>
        <v>43957</v>
      </c>
      <c r="AO4438" s="38" cm="1">
        <f t="array" ref="AO4438">_xlfn.ANCHORARRAY(AN4438)-1</f>
        <v>43956</v>
      </c>
    </row>
    <row r="4439" spans="1:41" x14ac:dyDescent="0.25">
      <c r="A4439">
        <v>20200505</v>
      </c>
      <c r="B4439" s="1" t="s">
        <v>133</v>
      </c>
      <c r="C4439">
        <v>8566</v>
      </c>
      <c r="D4439">
        <v>83967</v>
      </c>
      <c r="E4439">
        <v>236</v>
      </c>
      <c r="F4439">
        <v>543</v>
      </c>
      <c r="G4439">
        <v>1663</v>
      </c>
      <c r="H4439">
        <v>92</v>
      </c>
      <c r="I4439">
        <v>414</v>
      </c>
      <c r="L4439">
        <v>4131</v>
      </c>
      <c r="M4439" s="1" t="s">
        <v>33</v>
      </c>
      <c r="N4439" s="2">
        <v>43956</v>
      </c>
      <c r="O4439" s="1" t="s">
        <v>759</v>
      </c>
      <c r="P4439" s="2">
        <v>43956.666666666664</v>
      </c>
      <c r="Q4439">
        <v>353</v>
      </c>
      <c r="R4439">
        <v>1663</v>
      </c>
      <c r="S4439">
        <v>92769</v>
      </c>
      <c r="T4439">
        <v>92533</v>
      </c>
      <c r="U4439">
        <v>92533</v>
      </c>
      <c r="V4439">
        <v>55</v>
      </c>
      <c r="W4439">
        <v>13</v>
      </c>
      <c r="X4439">
        <v>42</v>
      </c>
      <c r="Y4439">
        <v>3500</v>
      </c>
      <c r="Z4439">
        <v>330</v>
      </c>
      <c r="AA4439">
        <v>3830</v>
      </c>
      <c r="AB4439" s="1">
        <f>Z4439/0.1</f>
        <v>3300</v>
      </c>
      <c r="AC4439" s="1">
        <f>AA4439-AB4439</f>
        <v>530</v>
      </c>
      <c r="AD4439" s="1">
        <f>_xlfn.IFNA(INDEX($AV$2:$AV$53,MATCH(B4439,$AU$2:$AU$53,0)),1000)</f>
        <v>5851754</v>
      </c>
      <c r="AE4439" s="1">
        <f>C4439/AD4439*100000</f>
        <v>146.38346041204056</v>
      </c>
      <c r="AF4439" s="34">
        <f>IF(B4440=B4439,IFERROR((C4439/C4440)-1,0),0)</f>
        <v>4.006799417192819E-2</v>
      </c>
      <c r="AG4439" s="35">
        <f>IFERROR(LOG(2)/LOG(1+(AF4439)),AF4439)</f>
        <v>17.6435776650805</v>
      </c>
      <c r="AH4439" s="35">
        <f>AVERAGE(Z4439:Z4445)</f>
        <v>325.28571428571428</v>
      </c>
      <c r="AJ4439" s="1">
        <f>Q4439/AD4439*100000</f>
        <v>6.0323793515585242</v>
      </c>
      <c r="AK4439" s="34">
        <f>IF(B4440=B4439,IFERROR((Q4439/Q4440)-1,0),0)</f>
        <v>3.8235294117647145E-2</v>
      </c>
      <c r="AL4439" s="35">
        <f>IFERROR(LOG(2)/LOG(1+(AK4439)),AK4439)</f>
        <v>18.472870982388685</v>
      </c>
      <c r="AM4439" s="35">
        <f>AVERAGE(W4439:W4445)</f>
        <v>7.5714285714285712</v>
      </c>
      <c r="AN4439" s="4">
        <f>ROUNDDOWN(N4439,0)</f>
        <v>43956</v>
      </c>
      <c r="AO4439" s="38" cm="1">
        <f t="array" ref="AO4439">_xlfn.ANCHORARRAY(AN4439)-1</f>
        <v>43955</v>
      </c>
    </row>
    <row r="4440" spans="1:41" x14ac:dyDescent="0.25">
      <c r="A4440">
        <v>20200504</v>
      </c>
      <c r="B4440" s="1" t="s">
        <v>133</v>
      </c>
      <c r="C4440">
        <v>8236</v>
      </c>
      <c r="D4440">
        <v>80467</v>
      </c>
      <c r="E4440">
        <v>226</v>
      </c>
      <c r="F4440">
        <v>573</v>
      </c>
      <c r="G4440">
        <v>1621</v>
      </c>
      <c r="H4440">
        <v>116</v>
      </c>
      <c r="I4440">
        <v>404</v>
      </c>
      <c r="L4440">
        <v>3973</v>
      </c>
      <c r="M4440" s="1" t="s">
        <v>33</v>
      </c>
      <c r="N4440" s="2">
        <v>43955</v>
      </c>
      <c r="O4440" s="1" t="s">
        <v>812</v>
      </c>
      <c r="P4440" s="2">
        <v>43955.666666666664</v>
      </c>
      <c r="Q4440">
        <v>340</v>
      </c>
      <c r="R4440">
        <v>1621</v>
      </c>
      <c r="S4440">
        <v>88929</v>
      </c>
      <c r="T4440">
        <v>88703</v>
      </c>
      <c r="U4440">
        <v>88703</v>
      </c>
      <c r="V4440">
        <v>55</v>
      </c>
      <c r="W4440">
        <v>1</v>
      </c>
      <c r="X4440">
        <v>13</v>
      </c>
      <c r="Y4440">
        <v>2470</v>
      </c>
      <c r="Z4440">
        <v>272</v>
      </c>
      <c r="AA4440">
        <v>2742</v>
      </c>
      <c r="AB4440" s="1">
        <f>Z4440/0.1</f>
        <v>2720</v>
      </c>
      <c r="AC4440" s="1">
        <f>AA4440-AB4440</f>
        <v>22</v>
      </c>
      <c r="AD4440" s="1">
        <f>_xlfn.IFNA(INDEX($AV$2:$AV$53,MATCH(B4440,$AU$2:$AU$53,0)),1000)</f>
        <v>5851754</v>
      </c>
      <c r="AE4440" s="1">
        <f>C4440/AD4440*100000</f>
        <v>140.74412560746745</v>
      </c>
      <c r="AF4440" s="34">
        <f>IF(B4441=B4440,IFERROR((C4440/C4441)-1,0),0)</f>
        <v>3.4153691612255122E-2</v>
      </c>
      <c r="AG4440" s="35">
        <f>IFERROR(LOG(2)/LOG(1+(AF4440)),AF4440)</f>
        <v>20.639575486479664</v>
      </c>
      <c r="AH4440" s="35">
        <f>AVERAGE(Z4440:Z4446)</f>
        <v>307.85714285714283</v>
      </c>
      <c r="AJ4440" s="1">
        <f>Q4440/AD4440*100000</f>
        <v>5.8102237380450372</v>
      </c>
      <c r="AK4440" s="34">
        <f>IF(B4441=B4440,IFERROR((Q4440/Q4441)-1,0),0)</f>
        <v>2.9498525073745618E-3</v>
      </c>
      <c r="AL4440" s="35">
        <f>IFERROR(LOG(2)/LOG(1+(AK4440)),AK4440)</f>
        <v>235.323297660789</v>
      </c>
      <c r="AM4440" s="35">
        <f>AVERAGE(W4440:W4446)</f>
        <v>8.4285714285714288</v>
      </c>
      <c r="AN4440" s="4">
        <f>ROUNDDOWN(N4440,0)</f>
        <v>43955</v>
      </c>
      <c r="AO4440" s="38" cm="1">
        <f t="array" ref="AO4440">_xlfn.ANCHORARRAY(AN4440)-1</f>
        <v>43954</v>
      </c>
    </row>
    <row r="4441" spans="1:41" x14ac:dyDescent="0.25">
      <c r="A4441">
        <v>20200503</v>
      </c>
      <c r="B4441" s="1" t="s">
        <v>133</v>
      </c>
      <c r="C4441">
        <v>7964</v>
      </c>
      <c r="D4441">
        <v>77997</v>
      </c>
      <c r="E4441">
        <v>231</v>
      </c>
      <c r="F4441">
        <v>582</v>
      </c>
      <c r="G4441">
        <v>1608</v>
      </c>
      <c r="H4441">
        <v>118</v>
      </c>
      <c r="I4441">
        <v>402</v>
      </c>
      <c r="L4441">
        <v>3723</v>
      </c>
      <c r="M4441" s="1" t="s">
        <v>39</v>
      </c>
      <c r="N4441" s="2">
        <v>43954</v>
      </c>
      <c r="O4441" s="1" t="s">
        <v>865</v>
      </c>
      <c r="P4441" s="2">
        <v>43954.666666666664</v>
      </c>
      <c r="Q4441">
        <v>339</v>
      </c>
      <c r="R4441">
        <v>1608</v>
      </c>
      <c r="S4441">
        <v>86192</v>
      </c>
      <c r="T4441">
        <v>85961</v>
      </c>
      <c r="U4441">
        <v>85961</v>
      </c>
      <c r="V4441">
        <v>55</v>
      </c>
      <c r="W4441">
        <v>5</v>
      </c>
      <c r="X4441">
        <v>17</v>
      </c>
      <c r="Y4441">
        <v>2427</v>
      </c>
      <c r="Z4441">
        <v>304</v>
      </c>
      <c r="AA4441">
        <v>2731</v>
      </c>
      <c r="AB4441" s="1">
        <f>Z4441/0.1</f>
        <v>3040</v>
      </c>
      <c r="AC4441" s="1">
        <f>AA4441-AB4441</f>
        <v>-309</v>
      </c>
      <c r="AD4441" s="1">
        <f>_xlfn.IFNA(INDEX($AV$2:$AV$53,MATCH(B4441,$AU$2:$AU$53,0)),1000)</f>
        <v>5851754</v>
      </c>
      <c r="AE4441" s="1">
        <f>C4441/AD4441*100000</f>
        <v>136.09594661703142</v>
      </c>
      <c r="AF4441" s="34">
        <f>IF(B4442=B4441,IFERROR((C4441/C4442)-1,0),0)</f>
        <v>3.9686684073107159E-2</v>
      </c>
      <c r="AG4441" s="35">
        <f>IFERROR(LOG(2)/LOG(1+(AF4441)),AF4441)</f>
        <v>17.809810452774311</v>
      </c>
      <c r="AH4441" s="35">
        <f>AVERAGE(Z4441:Z4447)</f>
        <v>293.28571428571428</v>
      </c>
      <c r="AJ4441" s="1">
        <f>Q4441/AD4441*100000</f>
        <v>5.7931348446978461</v>
      </c>
      <c r="AK4441" s="34">
        <f>IF(B4442=B4441,IFERROR((Q4441/Q4442)-1,0),0)</f>
        <v>1.4970059880239583E-2</v>
      </c>
      <c r="AL4441" s="35">
        <f>IFERROR(LOG(2)/LOG(1+(AK4441)),AK4441)</f>
        <v>46.647946958737997</v>
      </c>
      <c r="AM4441" s="35">
        <f>AVERAGE(W4441:W4447)</f>
        <v>9.5714285714285712</v>
      </c>
      <c r="AN4441" s="4">
        <f>ROUNDDOWN(N4441,0)</f>
        <v>43954</v>
      </c>
      <c r="AO4441" s="38" cm="1">
        <f t="array" ref="AO4441">_xlfn.ANCHORARRAY(AN4441)-1</f>
        <v>43953</v>
      </c>
    </row>
    <row r="4442" spans="1:41" x14ac:dyDescent="0.25">
      <c r="A4442">
        <v>20200502</v>
      </c>
      <c r="B4442" s="1" t="s">
        <v>133</v>
      </c>
      <c r="C4442">
        <v>7660</v>
      </c>
      <c r="D4442">
        <v>75570</v>
      </c>
      <c r="E4442">
        <v>231</v>
      </c>
      <c r="F4442">
        <v>582</v>
      </c>
      <c r="G4442">
        <v>1591</v>
      </c>
      <c r="H4442">
        <v>118</v>
      </c>
      <c r="I4442">
        <v>400</v>
      </c>
      <c r="L4442">
        <v>3698</v>
      </c>
      <c r="M4442" s="1" t="s">
        <v>39</v>
      </c>
      <c r="N4442" s="2">
        <v>43953.666666666664</v>
      </c>
      <c r="O4442" s="1" t="s">
        <v>918</v>
      </c>
      <c r="P4442" s="2">
        <v>43953.666666666664</v>
      </c>
      <c r="Q4442">
        <v>334</v>
      </c>
      <c r="R4442">
        <v>1591</v>
      </c>
      <c r="S4442">
        <v>83461</v>
      </c>
      <c r="T4442">
        <v>83230</v>
      </c>
      <c r="U4442">
        <v>83230</v>
      </c>
      <c r="V4442">
        <v>55</v>
      </c>
      <c r="W4442">
        <v>7</v>
      </c>
      <c r="X4442">
        <v>47</v>
      </c>
      <c r="Y4442">
        <v>3004</v>
      </c>
      <c r="Z4442">
        <v>346</v>
      </c>
      <c r="AA4442">
        <v>3350</v>
      </c>
      <c r="AB4442" s="1">
        <f>Z4442/0.1</f>
        <v>3460</v>
      </c>
      <c r="AC4442" s="1">
        <f>AA4442-AB4442</f>
        <v>-110</v>
      </c>
      <c r="AD4442" s="1">
        <f>_xlfn.IFNA(INDEX($AV$2:$AV$53,MATCH(B4442,$AU$2:$AU$53,0)),1000)</f>
        <v>5851754</v>
      </c>
      <c r="AE4442" s="1">
        <f>C4442/AD4442*100000</f>
        <v>130.90092303948526</v>
      </c>
      <c r="AF4442" s="34">
        <f>IF(B4443=B4442,IFERROR((C4442/C4443)-1,0),0)</f>
        <v>4.7306535411539619E-2</v>
      </c>
      <c r="AG4442" s="35">
        <f>IFERROR(LOG(2)/LOG(1+(AF4442)),AF4442)</f>
        <v>14.996153755528669</v>
      </c>
      <c r="AH4442" s="35">
        <f>AVERAGE(Z4442:Z4448)</f>
        <v>281.85714285714283</v>
      </c>
      <c r="AJ4442" s="1">
        <f>Q4442/AD4442*100000</f>
        <v>5.7076903779618897</v>
      </c>
      <c r="AK4442" s="34">
        <f>IF(B4443=B4442,IFERROR((Q4442/Q4443)-1,0),0)</f>
        <v>2.1406727828746197E-2</v>
      </c>
      <c r="AL4442" s="35">
        <f>IFERROR(LOG(2)/LOG(1+(AK4442)),AK4442)</f>
        <v>32.72522558189776</v>
      </c>
      <c r="AM4442" s="35">
        <f>AVERAGE(W4442:W4448)</f>
        <v>9.7142857142857135</v>
      </c>
      <c r="AN4442" s="4">
        <f>ROUNDDOWN(N4442,0)</f>
        <v>43953</v>
      </c>
      <c r="AO4442" s="38" cm="1">
        <f t="array" ref="AO4442">_xlfn.ANCHORARRAY(AN4442)-1</f>
        <v>43952</v>
      </c>
    </row>
    <row r="4443" spans="1:41" x14ac:dyDescent="0.25">
      <c r="A4443">
        <v>20200501</v>
      </c>
      <c r="B4443" s="1" t="s">
        <v>133</v>
      </c>
      <c r="C4443">
        <v>7314</v>
      </c>
      <c r="D4443">
        <v>72566</v>
      </c>
      <c r="E4443">
        <v>218</v>
      </c>
      <c r="F4443">
        <v>560</v>
      </c>
      <c r="G4443">
        <v>1544</v>
      </c>
      <c r="H4443">
        <v>127</v>
      </c>
      <c r="I4443">
        <v>391</v>
      </c>
      <c r="L4443">
        <v>3352</v>
      </c>
      <c r="M4443" s="1" t="s">
        <v>39</v>
      </c>
      <c r="N4443" s="2">
        <v>43952.666666666664</v>
      </c>
      <c r="O4443" s="1" t="s">
        <v>971</v>
      </c>
      <c r="P4443" s="2">
        <v>43952.666666666664</v>
      </c>
      <c r="Q4443">
        <v>327</v>
      </c>
      <c r="R4443">
        <v>1544</v>
      </c>
      <c r="S4443">
        <v>80098</v>
      </c>
      <c r="T4443">
        <v>79880</v>
      </c>
      <c r="U4443">
        <v>79880</v>
      </c>
      <c r="V4443">
        <v>55</v>
      </c>
      <c r="W4443">
        <v>11</v>
      </c>
      <c r="X4443">
        <v>32</v>
      </c>
      <c r="Y4443">
        <v>3172</v>
      </c>
      <c r="Z4443">
        <v>460</v>
      </c>
      <c r="AA4443">
        <v>3632</v>
      </c>
      <c r="AB4443" s="1">
        <f>Z4443/0.1</f>
        <v>4600</v>
      </c>
      <c r="AC4443" s="1">
        <f>AA4443-AB4443</f>
        <v>-968</v>
      </c>
      <c r="AD4443" s="1">
        <f>_xlfn.IFNA(INDEX($AV$2:$AV$53,MATCH(B4443,$AU$2:$AU$53,0)),1000)</f>
        <v>5851754</v>
      </c>
      <c r="AE4443" s="1">
        <f>C4443/AD4443*100000</f>
        <v>124.98816594135707</v>
      </c>
      <c r="AF4443" s="34">
        <f>IF(B4444=B4443,IFERROR((C4443/C4444)-1,0),0)</f>
        <v>6.7114093959731447E-2</v>
      </c>
      <c r="AG4443" s="35">
        <f>IFERROR(LOG(2)/LOG(1+(AF4443)),AF4443)</f>
        <v>10.670714729244441</v>
      </c>
      <c r="AH4443" s="35">
        <f>AVERAGE(Z4443:Z4449)</f>
        <v>279.71428571428572</v>
      </c>
      <c r="AJ4443" s="1">
        <f>Q4443/AD4443*100000</f>
        <v>5.5880681245315511</v>
      </c>
      <c r="AK4443" s="34">
        <f>IF(B4444=B4443,IFERROR((Q4443/Q4444)-1,0),0)</f>
        <v>3.4810126582278444E-2</v>
      </c>
      <c r="AL4443" s="35">
        <f>IFERROR(LOG(2)/LOG(1+(AK4443)),AK4443)</f>
        <v>20.256825218215599</v>
      </c>
      <c r="AM4443" s="35">
        <f>AVERAGE(W4443:W4449)</f>
        <v>9.2857142857142865</v>
      </c>
      <c r="AN4443" s="4">
        <f>ROUNDDOWN(N4443,0)</f>
        <v>43952</v>
      </c>
      <c r="AO4443" s="38" cm="1">
        <f t="array" ref="AO4443">_xlfn.ANCHORARRAY(AN4443)-1</f>
        <v>43951</v>
      </c>
    </row>
    <row r="4444" spans="1:41" x14ac:dyDescent="0.25">
      <c r="A4444">
        <v>20200430</v>
      </c>
      <c r="B4444" s="1" t="s">
        <v>133</v>
      </c>
      <c r="C4444">
        <v>6854</v>
      </c>
      <c r="D4444">
        <v>69394</v>
      </c>
      <c r="E4444">
        <v>195</v>
      </c>
      <c r="F4444">
        <v>554</v>
      </c>
      <c r="G4444">
        <v>1512</v>
      </c>
      <c r="H4444">
        <v>119</v>
      </c>
      <c r="I4444">
        <v>382</v>
      </c>
      <c r="L4444">
        <v>3352</v>
      </c>
      <c r="M4444" s="1" t="s">
        <v>39</v>
      </c>
      <c r="N4444" s="2">
        <v>43951.666666666664</v>
      </c>
      <c r="O4444" s="1" t="s">
        <v>1023</v>
      </c>
      <c r="P4444" s="2">
        <v>43951.666666666664</v>
      </c>
      <c r="Q4444">
        <v>316</v>
      </c>
      <c r="R4444">
        <v>1512</v>
      </c>
      <c r="S4444">
        <v>76443</v>
      </c>
      <c r="T4444">
        <v>76248</v>
      </c>
      <c r="U4444">
        <v>76248</v>
      </c>
      <c r="V4444">
        <v>55</v>
      </c>
      <c r="W4444">
        <v>8</v>
      </c>
      <c r="X4444">
        <v>23</v>
      </c>
      <c r="Y4444">
        <v>2764</v>
      </c>
      <c r="Z4444">
        <v>334</v>
      </c>
      <c r="AA4444">
        <v>3098</v>
      </c>
      <c r="AB4444" s="1">
        <f>Z4444/0.1</f>
        <v>3340</v>
      </c>
      <c r="AC4444" s="1">
        <f>AA4444-AB4444</f>
        <v>-242</v>
      </c>
      <c r="AD4444" s="1">
        <f>_xlfn.IFNA(INDEX($AV$2:$AV$53,MATCH(B4444,$AU$2:$AU$53,0)),1000)</f>
        <v>5851754</v>
      </c>
      <c r="AE4444" s="1">
        <f>C4444/AD4444*100000</f>
        <v>117.12727500164908</v>
      </c>
      <c r="AF4444" s="34">
        <f>IF(B4445=B4444,IFERROR((C4444/C4445)-1,0),0)</f>
        <v>5.1226993865030712E-2</v>
      </c>
      <c r="AG4444" s="35">
        <f>IFERROR(LOG(2)/LOG(1+(AF4444)),AF4444)</f>
        <v>13.874585077963774</v>
      </c>
      <c r="AH4444" s="35">
        <f>AVERAGE(Z4444:Z4450)</f>
        <v>257.42857142857144</v>
      </c>
      <c r="AJ4444" s="1">
        <f>Q4444/AD4444*100000</f>
        <v>5.4000902977124463</v>
      </c>
      <c r="AK4444" s="34">
        <f>IF(B4445=B4444,IFERROR((Q4444/Q4445)-1,0),0)</f>
        <v>2.5974025974025983E-2</v>
      </c>
      <c r="AL4444" s="35">
        <f>IFERROR(LOG(2)/LOG(1+(AK4444)),AK4444)</f>
        <v>27.031258893196018</v>
      </c>
      <c r="AM4444" s="35">
        <f>AVERAGE(W4444:W4450)</f>
        <v>8.4285714285714288</v>
      </c>
      <c r="AN4444" s="4">
        <f>ROUNDDOWN(N4444,0)</f>
        <v>43951</v>
      </c>
      <c r="AO4444" s="38" cm="1">
        <f t="array" ref="AO4444">_xlfn.ANCHORARRAY(AN4444)-1</f>
        <v>43950</v>
      </c>
    </row>
    <row r="4445" spans="1:41" x14ac:dyDescent="0.25">
      <c r="A4445">
        <v>20200429</v>
      </c>
      <c r="B4445" s="1" t="s">
        <v>133</v>
      </c>
      <c r="C4445">
        <v>6520</v>
      </c>
      <c r="D4445">
        <v>66630</v>
      </c>
      <c r="E4445">
        <v>227</v>
      </c>
      <c r="F4445">
        <v>577</v>
      </c>
      <c r="G4445">
        <v>1489</v>
      </c>
      <c r="H4445">
        <v>121</v>
      </c>
      <c r="I4445">
        <v>363</v>
      </c>
      <c r="M4445" s="1" t="s">
        <v>33</v>
      </c>
      <c r="N4445" s="2">
        <v>43950</v>
      </c>
      <c r="O4445" s="1" t="s">
        <v>1076</v>
      </c>
      <c r="P4445" s="2">
        <v>43950.666666666664</v>
      </c>
      <c r="Q4445">
        <v>308</v>
      </c>
      <c r="R4445">
        <v>1489</v>
      </c>
      <c r="S4445">
        <v>73377</v>
      </c>
      <c r="T4445">
        <v>73150</v>
      </c>
      <c r="U4445">
        <v>73150</v>
      </c>
      <c r="V4445">
        <v>55</v>
      </c>
      <c r="W4445">
        <v>8</v>
      </c>
      <c r="X4445">
        <v>33</v>
      </c>
      <c r="Y4445">
        <v>3095</v>
      </c>
      <c r="Z4445">
        <v>231</v>
      </c>
      <c r="AA4445">
        <v>3326</v>
      </c>
      <c r="AB4445" s="1">
        <f>Z4445/0.1</f>
        <v>2310</v>
      </c>
      <c r="AC4445" s="1">
        <f>AA4445-AB4445</f>
        <v>1016</v>
      </c>
      <c r="AD4445" s="1">
        <f>_xlfn.IFNA(INDEX($AV$2:$AV$53,MATCH(B4445,$AU$2:$AU$53,0)),1000)</f>
        <v>5851754</v>
      </c>
      <c r="AE4445" s="1">
        <f>C4445/AD4445*100000</f>
        <v>111.41958462368719</v>
      </c>
      <c r="AF4445" s="34">
        <f>IF(B4446=B4445,IFERROR((C4445/C4446)-1,0),0)</f>
        <v>3.6730799809190584E-2</v>
      </c>
      <c r="AG4445" s="35">
        <f>IFERROR(LOG(2)/LOG(1+(AF4445)),AF4445)</f>
        <v>19.215497024363618</v>
      </c>
      <c r="AH4445" s="35">
        <f>AVERAGE(Z4445:Z4451)</f>
        <v>239.28571428571428</v>
      </c>
      <c r="AJ4445" s="1">
        <f>Q4445/AD4445*100000</f>
        <v>5.2633791509349157</v>
      </c>
      <c r="AK4445" s="34">
        <f>IF(B4446=B4445,IFERROR((Q4445/Q4446)-1,0),0)</f>
        <v>2.6666666666666616E-2</v>
      </c>
      <c r="AL4445" s="35">
        <f>IFERROR(LOG(2)/LOG(1+(AK4445)),AK4445)</f>
        <v>26.338072731486925</v>
      </c>
      <c r="AM4445" s="35">
        <f>AVERAGE(W4445:W4451)</f>
        <v>8.8571428571428577</v>
      </c>
      <c r="AN4445" s="4">
        <f>ROUNDDOWN(N4445,0)</f>
        <v>43950</v>
      </c>
      <c r="AO4445" s="38" cm="1">
        <f t="array" ref="AO4445">_xlfn.ANCHORARRAY(AN4445)-1</f>
        <v>43949</v>
      </c>
    </row>
    <row r="4446" spans="1:41" x14ac:dyDescent="0.25">
      <c r="A4446">
        <v>20200428</v>
      </c>
      <c r="B4446" s="1" t="s">
        <v>133</v>
      </c>
      <c r="C4446">
        <v>6289</v>
      </c>
      <c r="D4446">
        <v>63535</v>
      </c>
      <c r="E4446">
        <v>193</v>
      </c>
      <c r="F4446">
        <v>544</v>
      </c>
      <c r="G4446">
        <v>1456</v>
      </c>
      <c r="H4446">
        <v>123</v>
      </c>
      <c r="I4446">
        <v>363</v>
      </c>
      <c r="M4446" s="1" t="s">
        <v>33</v>
      </c>
      <c r="N4446" s="2">
        <v>43949.666666666664</v>
      </c>
      <c r="O4446" s="1" t="s">
        <v>1129</v>
      </c>
      <c r="P4446" s="2">
        <v>43949.666666666664</v>
      </c>
      <c r="Q4446">
        <v>300</v>
      </c>
      <c r="R4446">
        <v>1456</v>
      </c>
      <c r="S4446">
        <v>70017</v>
      </c>
      <c r="T4446">
        <v>69824</v>
      </c>
      <c r="U4446">
        <v>69824</v>
      </c>
      <c r="V4446">
        <v>55</v>
      </c>
      <c r="W4446">
        <v>19</v>
      </c>
      <c r="X4446">
        <v>41</v>
      </c>
      <c r="Y4446">
        <v>2224</v>
      </c>
      <c r="Z4446">
        <v>208</v>
      </c>
      <c r="AA4446">
        <v>2432</v>
      </c>
      <c r="AB4446" s="1">
        <f>Z4446/0.1</f>
        <v>2080</v>
      </c>
      <c r="AC4446" s="1">
        <f>AA4446-AB4446</f>
        <v>352</v>
      </c>
      <c r="AD4446" s="1">
        <f>_xlfn.IFNA(INDEX($AV$2:$AV$53,MATCH(B4446,$AU$2:$AU$53,0)),1000)</f>
        <v>5851754</v>
      </c>
      <c r="AE4446" s="1">
        <f>C4446/AD4446*100000</f>
        <v>107.472050260486</v>
      </c>
      <c r="AF4446" s="34">
        <f>IF(B4447=B4446,IFERROR((C4446/C4447)-1,0),0)</f>
        <v>3.4204900509784641E-2</v>
      </c>
      <c r="AG4446" s="35">
        <f>IFERROR(LOG(2)/LOG(1+(AF4446)),AF4446)</f>
        <v>20.609188629572852</v>
      </c>
      <c r="AH4446" s="35">
        <f>AVERAGE(Z4446:Z4452)</f>
        <v>238.42857142857142</v>
      </c>
      <c r="AJ4446" s="1">
        <f>Q4446/AD4446*100000</f>
        <v>5.126668004157386</v>
      </c>
      <c r="AK4446" s="34">
        <f>IF(B4447=B4446,IFERROR((Q4446/Q4447)-1,0),0)</f>
        <v>6.7615658362989217E-2</v>
      </c>
      <c r="AL4446" s="35">
        <f>IFERROR(LOG(2)/LOG(1+(AK4446)),AK4446)</f>
        <v>10.594076587833419</v>
      </c>
      <c r="AM4446" s="35">
        <f>AVERAGE(W4446:W4452)</f>
        <v>8.2857142857142865</v>
      </c>
      <c r="AN4446" s="4">
        <f>ROUNDDOWN(N4446,0)</f>
        <v>43949</v>
      </c>
      <c r="AO4446" s="38" cm="1">
        <f t="array" ref="AO4446">_xlfn.ANCHORARRAY(AN4446)-1</f>
        <v>43948</v>
      </c>
    </row>
    <row r="4447" spans="1:41" x14ac:dyDescent="0.25">
      <c r="A4447">
        <v>20200427</v>
      </c>
      <c r="B4447" s="1" t="s">
        <v>133</v>
      </c>
      <c r="C4447">
        <v>6081</v>
      </c>
      <c r="D4447">
        <v>61311</v>
      </c>
      <c r="E4447">
        <v>204</v>
      </c>
      <c r="F4447">
        <v>337</v>
      </c>
      <c r="G4447">
        <v>1415</v>
      </c>
      <c r="H4447">
        <v>124</v>
      </c>
      <c r="I4447">
        <v>355</v>
      </c>
      <c r="M4447" s="1" t="s">
        <v>33</v>
      </c>
      <c r="N4447" s="2">
        <v>43948.666666666664</v>
      </c>
      <c r="O4447" s="1" t="s">
        <v>1181</v>
      </c>
      <c r="P4447" s="2">
        <v>43948.666666666664</v>
      </c>
      <c r="Q4447">
        <v>281</v>
      </c>
      <c r="R4447">
        <v>1415</v>
      </c>
      <c r="S4447">
        <v>67596</v>
      </c>
      <c r="T4447">
        <v>67392</v>
      </c>
      <c r="U4447">
        <v>67392</v>
      </c>
      <c r="V4447">
        <v>55</v>
      </c>
      <c r="W4447">
        <v>9</v>
      </c>
      <c r="X4447">
        <v>18</v>
      </c>
      <c r="Y4447">
        <v>2076</v>
      </c>
      <c r="Z4447">
        <v>170</v>
      </c>
      <c r="AA4447">
        <v>2246</v>
      </c>
      <c r="AB4447" s="1">
        <f>Z4447/0.1</f>
        <v>1700</v>
      </c>
      <c r="AC4447" s="1">
        <f>AA4447-AB4447</f>
        <v>546</v>
      </c>
      <c r="AD4447" s="1">
        <f>_xlfn.IFNA(INDEX($AV$2:$AV$53,MATCH(B4447,$AU$2:$AU$53,0)),1000)</f>
        <v>5851754</v>
      </c>
      <c r="AE4447" s="1">
        <f>C4447/AD4447*100000</f>
        <v>103.91756044427021</v>
      </c>
      <c r="AF4447" s="34">
        <f>IF(B4448=B4447,IFERROR((C4447/C4448)-1,0),0)</f>
        <v>2.8759939096599574E-2</v>
      </c>
      <c r="AG4447" s="35">
        <f>IFERROR(LOG(2)/LOG(1+(AF4447)),AF4447)</f>
        <v>24.446071014909435</v>
      </c>
      <c r="AH4447" s="35">
        <f>AVERAGE(Z4447:Z4453)</f>
        <v>226</v>
      </c>
      <c r="AJ4447" s="1">
        <f>Q4447/AD4447*100000</f>
        <v>4.8019790305607515</v>
      </c>
      <c r="AK4447" s="34">
        <f>IF(B4448=B4447,IFERROR((Q4447/Q4448)-1,0),0)</f>
        <v>3.3088235294117752E-2</v>
      </c>
      <c r="AL4447" s="35">
        <f>IFERROR(LOG(2)/LOG(1+(AK4447)),AK4447)</f>
        <v>21.293141434992471</v>
      </c>
      <c r="AM4447" s="35">
        <f>AVERAGE(W4447:W4453)</f>
        <v>7.2857142857142856</v>
      </c>
      <c r="AN4447" s="4">
        <f>ROUNDDOWN(N4447,0)</f>
        <v>43948</v>
      </c>
      <c r="AO4447" s="38" cm="1">
        <f t="array" ref="AO4447">_xlfn.ANCHORARRAY(AN4447)-1</f>
        <v>43947</v>
      </c>
    </row>
    <row r="4448" spans="1:41" x14ac:dyDescent="0.25">
      <c r="A4448">
        <v>20200426</v>
      </c>
      <c r="B4448" s="1" t="s">
        <v>133</v>
      </c>
      <c r="C4448">
        <v>5911</v>
      </c>
      <c r="D4448">
        <v>59235</v>
      </c>
      <c r="E4448">
        <v>197</v>
      </c>
      <c r="F4448">
        <v>337</v>
      </c>
      <c r="G4448">
        <v>1397</v>
      </c>
      <c r="H4448">
        <v>136</v>
      </c>
      <c r="I4448">
        <v>353</v>
      </c>
      <c r="M4448" s="1" t="s">
        <v>33</v>
      </c>
      <c r="N4448" s="2">
        <v>43947.666666666664</v>
      </c>
      <c r="O4448" s="1" t="s">
        <v>1232</v>
      </c>
      <c r="P4448" s="2">
        <v>43947.666666666664</v>
      </c>
      <c r="Q4448">
        <v>272</v>
      </c>
      <c r="R4448">
        <v>1397</v>
      </c>
      <c r="S4448">
        <v>65343</v>
      </c>
      <c r="T4448">
        <v>65146</v>
      </c>
      <c r="U4448">
        <v>65146</v>
      </c>
      <c r="V4448">
        <v>55</v>
      </c>
      <c r="W4448">
        <v>6</v>
      </c>
      <c r="X4448">
        <v>21</v>
      </c>
      <c r="Y4448">
        <v>2097</v>
      </c>
      <c r="Z4448">
        <v>224</v>
      </c>
      <c r="AA4448">
        <v>2321</v>
      </c>
      <c r="AB4448" s="1">
        <f>Z4448/0.1</f>
        <v>2240</v>
      </c>
      <c r="AC4448" s="1">
        <f>AA4448-AB4448</f>
        <v>81</v>
      </c>
      <c r="AD4448" s="1">
        <f>_xlfn.IFNA(INDEX($AV$2:$AV$53,MATCH(B4448,$AU$2:$AU$53,0)),1000)</f>
        <v>5851754</v>
      </c>
      <c r="AE4448" s="1">
        <f>C4448/AD4448*100000</f>
        <v>101.01244857524769</v>
      </c>
      <c r="AF4448" s="34">
        <f>IF(B4449=B4448,IFERROR((C4448/C4449)-1,0),0)</f>
        <v>3.9388078072797539E-2</v>
      </c>
      <c r="AG4448" s="35">
        <f>IFERROR(LOG(2)/LOG(1+(AF4448)),AF4448)</f>
        <v>17.942235092970026</v>
      </c>
      <c r="AH4448" s="35">
        <f>AVERAGE(Z4448:Z4454)</f>
        <v>223.57142857142858</v>
      </c>
      <c r="AJ4448" s="1">
        <f>Q4448/AD4448*100000</f>
        <v>4.6481789904360307</v>
      </c>
      <c r="AK4448" s="34">
        <f>IF(B4449=B4448,IFERROR((Q4448/Q4449)-1,0),0)</f>
        <v>2.2556390977443552E-2</v>
      </c>
      <c r="AL4448" s="35">
        <f>IFERROR(LOG(2)/LOG(1+(AK4448)),AK4448)</f>
        <v>31.074810174710805</v>
      </c>
      <c r="AM4448" s="35">
        <f>AVERAGE(W4448:W4454)</f>
        <v>7.4285714285714288</v>
      </c>
      <c r="AN4448" s="4">
        <f>ROUNDDOWN(N4448,0)</f>
        <v>43947</v>
      </c>
      <c r="AO4448" s="38" cm="1">
        <f t="array" ref="AO4448">_xlfn.ANCHORARRAY(AN4448)-1</f>
        <v>43946</v>
      </c>
    </row>
    <row r="4449" spans="1:41" x14ac:dyDescent="0.25">
      <c r="A4449">
        <v>20200425</v>
      </c>
      <c r="B4449" s="1" t="s">
        <v>133</v>
      </c>
      <c r="C4449">
        <v>5687</v>
      </c>
      <c r="D4449">
        <v>57138</v>
      </c>
      <c r="E4449">
        <v>241</v>
      </c>
      <c r="F4449">
        <v>337</v>
      </c>
      <c r="G4449">
        <v>1376</v>
      </c>
      <c r="H4449">
        <v>136</v>
      </c>
      <c r="I4449">
        <v>353</v>
      </c>
      <c r="M4449" s="1" t="s">
        <v>33</v>
      </c>
      <c r="N4449" s="2">
        <v>43946.666666666664</v>
      </c>
      <c r="O4449" s="1" t="s">
        <v>1284</v>
      </c>
      <c r="P4449" s="2">
        <v>43946.666666666664</v>
      </c>
      <c r="Q4449">
        <v>266</v>
      </c>
      <c r="R4449">
        <v>1376</v>
      </c>
      <c r="S4449">
        <v>63066</v>
      </c>
      <c r="T4449">
        <v>62825</v>
      </c>
      <c r="U4449">
        <v>62825</v>
      </c>
      <c r="V4449">
        <v>55</v>
      </c>
      <c r="W4449">
        <v>4</v>
      </c>
      <c r="X4449">
        <v>23</v>
      </c>
      <c r="Y4449">
        <v>2565</v>
      </c>
      <c r="Z4449">
        <v>331</v>
      </c>
      <c r="AA4449">
        <v>2896</v>
      </c>
      <c r="AB4449" s="1">
        <f>Z4449/0.1</f>
        <v>3310</v>
      </c>
      <c r="AC4449" s="1">
        <f>AA4449-AB4449</f>
        <v>-414</v>
      </c>
      <c r="AD4449" s="1">
        <f>_xlfn.IFNA(INDEX($AV$2:$AV$53,MATCH(B4449,$AU$2:$AU$53,0)),1000)</f>
        <v>5851754</v>
      </c>
      <c r="AE4449" s="1">
        <f>C4449/AD4449*100000</f>
        <v>97.184536465476839</v>
      </c>
      <c r="AF4449" s="34">
        <f>IF(B4450=B4449,IFERROR((C4449/C4450)-1,0),0)</f>
        <v>6.1799850634802089E-2</v>
      </c>
      <c r="AG4449" s="35">
        <f>IFERROR(LOG(2)/LOG(1+(AF4449)),AF4449)</f>
        <v>11.559110961741823</v>
      </c>
      <c r="AH4449" s="35">
        <f>AVERAGE(Z4449:Z4455)</f>
        <v>212.57142857142858</v>
      </c>
      <c r="AJ4449" s="1">
        <f>Q4449/AD4449*100000</f>
        <v>4.5456456303528823</v>
      </c>
      <c r="AK4449" s="34">
        <f>IF(B4450=B4449,IFERROR((Q4449/Q4450)-1,0),0)</f>
        <v>1.5267175572519109E-2</v>
      </c>
      <c r="AL4449" s="35">
        <f>IFERROR(LOG(2)/LOG(1+(AK4449)),AK4449)</f>
        <v>45.746838717727542</v>
      </c>
      <c r="AM4449" s="35">
        <f>AVERAGE(W4449:W4455)</f>
        <v>7.8571428571428568</v>
      </c>
      <c r="AN4449" s="4">
        <f>ROUNDDOWN(N4449,0)</f>
        <v>43946</v>
      </c>
      <c r="AO4449" s="38" cm="1">
        <f t="array" ref="AO4449">_xlfn.ANCHORARRAY(AN4449)-1</f>
        <v>43945</v>
      </c>
    </row>
    <row r="4450" spans="1:41" x14ac:dyDescent="0.25">
      <c r="A4450">
        <v>20200424</v>
      </c>
      <c r="B4450" s="1" t="s">
        <v>133</v>
      </c>
      <c r="C4450">
        <v>5356</v>
      </c>
      <c r="D4450">
        <v>54573</v>
      </c>
      <c r="E4450">
        <v>206</v>
      </c>
      <c r="F4450">
        <v>361</v>
      </c>
      <c r="G4450">
        <v>1353</v>
      </c>
      <c r="H4450">
        <v>143</v>
      </c>
      <c r="I4450">
        <v>346</v>
      </c>
      <c r="M4450" s="1" t="s">
        <v>33</v>
      </c>
      <c r="N4450" s="2">
        <v>43945.666666666664</v>
      </c>
      <c r="O4450" s="1" t="s">
        <v>1336</v>
      </c>
      <c r="P4450" s="2">
        <v>43945.666666666664</v>
      </c>
      <c r="Q4450">
        <v>262</v>
      </c>
      <c r="R4450">
        <v>1353</v>
      </c>
      <c r="S4450">
        <v>60135</v>
      </c>
      <c r="T4450">
        <v>59929</v>
      </c>
      <c r="U4450">
        <v>59929</v>
      </c>
      <c r="V4450">
        <v>55</v>
      </c>
      <c r="W4450">
        <v>5</v>
      </c>
      <c r="X4450">
        <v>35</v>
      </c>
      <c r="Y4450">
        <v>3117</v>
      </c>
      <c r="Z4450">
        <v>304</v>
      </c>
      <c r="AA4450">
        <v>3421</v>
      </c>
      <c r="AB4450" s="1">
        <f>Z4450/0.1</f>
        <v>3040</v>
      </c>
      <c r="AC4450" s="1">
        <f>AA4450-AB4450</f>
        <v>381</v>
      </c>
      <c r="AD4450" s="1">
        <f>_xlfn.IFNA(INDEX($AV$2:$AV$53,MATCH(B4450,$AU$2:$AU$53,0)),1000)</f>
        <v>5851754</v>
      </c>
      <c r="AE4450" s="1">
        <f>C4450/AD4450*100000</f>
        <v>91.528112767556536</v>
      </c>
      <c r="AF4450" s="34">
        <f>IF(B4451=B4450,IFERROR((C4450/C4451)-1,0),0)</f>
        <v>6.0174188440221599E-2</v>
      </c>
      <c r="AG4450" s="35">
        <f>IFERROR(LOG(2)/LOG(1+(AF4450)),AF4450)</f>
        <v>11.862210244995591</v>
      </c>
      <c r="AH4450" s="35">
        <f>AVERAGE(Z4450:Z4456)</f>
        <v>187.28571428571428</v>
      </c>
      <c r="AJ4450" s="1">
        <f>Q4450/AD4450*100000</f>
        <v>4.477290056964117</v>
      </c>
      <c r="AK4450" s="34">
        <f>IF(B4451=B4450,IFERROR((Q4450/Q4451)-1,0),0)</f>
        <v>1.9455252918287869E-2</v>
      </c>
      <c r="AL4450" s="35">
        <f>IFERROR(LOG(2)/LOG(1+(AK4450)),AK4450)</f>
        <v>35.973225690430681</v>
      </c>
      <c r="AM4450" s="35">
        <f>AVERAGE(W4450:W4456)</f>
        <v>8.1428571428571423</v>
      </c>
      <c r="AN4450" s="4">
        <f>ROUNDDOWN(N4450,0)</f>
        <v>43945</v>
      </c>
      <c r="AO4450" s="38" cm="1">
        <f t="array" ref="AO4450">_xlfn.ANCHORARRAY(AN4450)-1</f>
        <v>43944</v>
      </c>
    </row>
    <row r="4451" spans="1:41" x14ac:dyDescent="0.25">
      <c r="A4451">
        <v>20200423</v>
      </c>
      <c r="B4451" s="1" t="s">
        <v>133</v>
      </c>
      <c r="C4451">
        <v>5052</v>
      </c>
      <c r="D4451">
        <v>51456</v>
      </c>
      <c r="E4451">
        <v>201</v>
      </c>
      <c r="F4451">
        <v>349</v>
      </c>
      <c r="G4451">
        <v>1318</v>
      </c>
      <c r="H4451">
        <v>146</v>
      </c>
      <c r="I4451">
        <v>342</v>
      </c>
      <c r="M4451" s="1" t="s">
        <v>33</v>
      </c>
      <c r="N4451" s="2">
        <v>43944.666666666664</v>
      </c>
      <c r="O4451" s="1" t="s">
        <v>1388</v>
      </c>
      <c r="P4451" s="2">
        <v>43944.666666666664</v>
      </c>
      <c r="Q4451">
        <v>257</v>
      </c>
      <c r="R4451">
        <v>1318</v>
      </c>
      <c r="S4451">
        <v>56709</v>
      </c>
      <c r="T4451">
        <v>56508</v>
      </c>
      <c r="U4451">
        <v>56508</v>
      </c>
      <c r="V4451">
        <v>55</v>
      </c>
      <c r="W4451">
        <v>11</v>
      </c>
      <c r="X4451">
        <v>16</v>
      </c>
      <c r="Y4451">
        <v>1954</v>
      </c>
      <c r="Z4451">
        <v>207</v>
      </c>
      <c r="AA4451">
        <v>2161</v>
      </c>
      <c r="AB4451" s="1">
        <f>Z4451/0.1</f>
        <v>2070</v>
      </c>
      <c r="AC4451" s="1">
        <f>AA4451-AB4451</f>
        <v>91</v>
      </c>
      <c r="AD4451" s="1">
        <f>_xlfn.IFNA(INDEX($AV$2:$AV$53,MATCH(B4451,$AU$2:$AU$53,0)),1000)</f>
        <v>5851754</v>
      </c>
      <c r="AE4451" s="1">
        <f>C4451/AD4451*100000</f>
        <v>86.333089190010384</v>
      </c>
      <c r="AF4451" s="34">
        <f>IF(B4452=B4451,IFERROR((C4451/C4452)-1,0),0)</f>
        <v>4.2724458204334459E-2</v>
      </c>
      <c r="AG4451" s="35">
        <f>IFERROR(LOG(2)/LOG(1+(AF4451)),AF4451)</f>
        <v>16.567819332879225</v>
      </c>
      <c r="AH4451" s="35">
        <f>AVERAGE(Z4451:Z4457)</f>
        <v>168.14285714285714</v>
      </c>
      <c r="AJ4451" s="1">
        <f>Q4451/AD4451*100000</f>
        <v>4.3918455902281606</v>
      </c>
      <c r="AK4451" s="34">
        <f>IF(B4452=B4451,IFERROR((Q4451/Q4452)-1,0),0)</f>
        <v>4.471544715447151E-2</v>
      </c>
      <c r="AL4451" s="35">
        <f>IFERROR(LOG(2)/LOG(1+(AK4451)),AK4451)</f>
        <v>15.845338379154152</v>
      </c>
      <c r="AM4451" s="35">
        <f>AVERAGE(W4451:W4457)</f>
        <v>8.5714285714285712</v>
      </c>
      <c r="AN4451" s="4">
        <f>ROUNDDOWN(N4451,0)</f>
        <v>43944</v>
      </c>
      <c r="AO4451" s="38" cm="1">
        <f t="array" ref="AO4451">_xlfn.ANCHORARRAY(AN4451)-1</f>
        <v>43943</v>
      </c>
    </row>
    <row r="4452" spans="1:41" x14ac:dyDescent="0.25">
      <c r="A4452">
        <v>20200422</v>
      </c>
      <c r="B4452" s="1" t="s">
        <v>133</v>
      </c>
      <c r="C4452">
        <v>4845</v>
      </c>
      <c r="D4452">
        <v>49502</v>
      </c>
      <c r="E4452">
        <v>229</v>
      </c>
      <c r="F4452">
        <v>355</v>
      </c>
      <c r="G4452">
        <v>1302</v>
      </c>
      <c r="H4452">
        <v>139</v>
      </c>
      <c r="I4452">
        <v>324</v>
      </c>
      <c r="M4452" s="1" t="s">
        <v>33</v>
      </c>
      <c r="N4452" s="2">
        <v>43943.666666666664</v>
      </c>
      <c r="O4452" s="1" t="s">
        <v>1440</v>
      </c>
      <c r="P4452" s="2">
        <v>43943.666666666664</v>
      </c>
      <c r="Q4452">
        <v>246</v>
      </c>
      <c r="R4452">
        <v>1302</v>
      </c>
      <c r="S4452">
        <v>54576</v>
      </c>
      <c r="T4452">
        <v>54347</v>
      </c>
      <c r="U4452">
        <v>54347</v>
      </c>
      <c r="V4452">
        <v>55</v>
      </c>
      <c r="W4452">
        <v>4</v>
      </c>
      <c r="X4452">
        <v>50</v>
      </c>
      <c r="Y4452">
        <v>1661</v>
      </c>
      <c r="Z4452">
        <v>225</v>
      </c>
      <c r="AA4452">
        <v>1886</v>
      </c>
      <c r="AB4452" s="1">
        <f>Z4452/0.1</f>
        <v>2250</v>
      </c>
      <c r="AC4452" s="1">
        <f>AA4452-AB4452</f>
        <v>-364</v>
      </c>
      <c r="AD4452" s="1">
        <f>_xlfn.IFNA(INDEX($AV$2:$AV$53,MATCH(B4452,$AU$2:$AU$53,0)),1000)</f>
        <v>5851754</v>
      </c>
      <c r="AE4452" s="1">
        <f>C4452/AD4452*100000</f>
        <v>82.795688267141784</v>
      </c>
      <c r="AF4452" s="34">
        <f>IF(B4453=B4452,IFERROR((C4452/C4453)-1,0),0)</f>
        <v>4.870129870129869E-2</v>
      </c>
      <c r="AG4452" s="35">
        <f>IFERROR(LOG(2)/LOG(1+(AF4452)),AF4452)</f>
        <v>14.576449058856021</v>
      </c>
      <c r="AH4452" s="35">
        <f>AVERAGE(Z4452:Z4458)</f>
        <v>160.57142857142858</v>
      </c>
      <c r="AJ4452" s="1">
        <f>Q4452/AD4452*100000</f>
        <v>4.2038677634090567</v>
      </c>
      <c r="AK4452" s="34">
        <f>IF(B4453=B4452,IFERROR((Q4452/Q4453)-1,0),0)</f>
        <v>1.6528925619834656E-2</v>
      </c>
      <c r="AL4452" s="35">
        <f>IFERROR(LOG(2)/LOG(1+(AK4452)),AK4452)</f>
        <v>42.281031074813015</v>
      </c>
      <c r="AM4452" s="35">
        <f>AVERAGE(W4452:W4458)</f>
        <v>9.1428571428571423</v>
      </c>
      <c r="AN4452" s="4">
        <f>ROUNDDOWN(N4452,0)</f>
        <v>43943</v>
      </c>
      <c r="AO4452" s="38" cm="1">
        <f t="array" ref="AO4452">_xlfn.ANCHORARRAY(AN4452)-1</f>
        <v>43942</v>
      </c>
    </row>
    <row r="4453" spans="1:41" x14ac:dyDescent="0.25">
      <c r="A4453">
        <v>20200421</v>
      </c>
      <c r="B4453" s="1" t="s">
        <v>133</v>
      </c>
      <c r="C4453">
        <v>4620</v>
      </c>
      <c r="D4453">
        <v>47841</v>
      </c>
      <c r="E4453">
        <v>219</v>
      </c>
      <c r="F4453">
        <v>358</v>
      </c>
      <c r="G4453">
        <v>1252</v>
      </c>
      <c r="H4453">
        <v>137</v>
      </c>
      <c r="I4453">
        <v>324</v>
      </c>
      <c r="M4453" s="1" t="s">
        <v>33</v>
      </c>
      <c r="N4453" s="2">
        <v>43942.666666666664</v>
      </c>
      <c r="O4453" s="1" t="s">
        <v>1491</v>
      </c>
      <c r="P4453" s="2">
        <v>43942.666666666664</v>
      </c>
      <c r="Q4453">
        <v>242</v>
      </c>
      <c r="R4453">
        <v>1252</v>
      </c>
      <c r="S4453">
        <v>52680</v>
      </c>
      <c r="T4453">
        <v>52461</v>
      </c>
      <c r="U4453">
        <v>52461</v>
      </c>
      <c r="V4453">
        <v>55</v>
      </c>
      <c r="W4453">
        <v>12</v>
      </c>
      <c r="X4453">
        <v>41</v>
      </c>
      <c r="Y4453">
        <v>1238</v>
      </c>
      <c r="Z4453">
        <v>121</v>
      </c>
      <c r="AA4453">
        <v>1359</v>
      </c>
      <c r="AB4453" s="1">
        <f>Z4453/0.1</f>
        <v>1210</v>
      </c>
      <c r="AC4453" s="1">
        <f>AA4453-AB4453</f>
        <v>149</v>
      </c>
      <c r="AD4453" s="1">
        <f>_xlfn.IFNA(INDEX($AV$2:$AV$53,MATCH(B4453,$AU$2:$AU$53,0)),1000)</f>
        <v>5851754</v>
      </c>
      <c r="AE4453" s="1">
        <f>C4453/AD4453*100000</f>
        <v>78.950687264023742</v>
      </c>
      <c r="AF4453" s="34">
        <f>IF(B4454=B4453,IFERROR((C4453/C4454)-1,0),0)</f>
        <v>2.689486552567244E-2</v>
      </c>
      <c r="AG4453" s="35">
        <f>IFERROR(LOG(2)/LOG(1+(AF4453)),AF4453)</f>
        <v>26.11751306427162</v>
      </c>
      <c r="AH4453" s="35">
        <f>AVERAGE(Z4453:Z4459)</f>
        <v>152.14285714285714</v>
      </c>
      <c r="AJ4453" s="1">
        <f>Q4453/AD4453*100000</f>
        <v>4.1355121900202914</v>
      </c>
      <c r="AK4453" s="34">
        <f>IF(B4454=B4453,IFERROR((Q4453/Q4454)-1,0),0)</f>
        <v>5.2173913043478182E-2</v>
      </c>
      <c r="AL4453" s="35">
        <f>IFERROR(LOG(2)/LOG(1+(AK4453)),AK4453)</f>
        <v>13.62895698027147</v>
      </c>
      <c r="AM4453" s="35">
        <f>AVERAGE(W4453:W4459)</f>
        <v>10.285714285714286</v>
      </c>
      <c r="AN4453" s="4">
        <f>ROUNDDOWN(N4453,0)</f>
        <v>43942</v>
      </c>
      <c r="AO4453" s="38" cm="1">
        <f t="array" ref="AO4453">_xlfn.ANCHORARRAY(AN4453)-1</f>
        <v>43941</v>
      </c>
    </row>
    <row r="4454" spans="1:41" x14ac:dyDescent="0.25">
      <c r="A4454">
        <v>20200420</v>
      </c>
      <c r="B4454" s="1" t="s">
        <v>133</v>
      </c>
      <c r="C4454">
        <v>4499</v>
      </c>
      <c r="D4454">
        <v>46603</v>
      </c>
      <c r="E4454">
        <v>237</v>
      </c>
      <c r="F4454">
        <v>406</v>
      </c>
      <c r="G4454">
        <v>1211</v>
      </c>
      <c r="H4454">
        <v>168</v>
      </c>
      <c r="I4454">
        <v>307</v>
      </c>
      <c r="M4454" s="1" t="s">
        <v>33</v>
      </c>
      <c r="N4454" s="2">
        <v>43941.666666666664</v>
      </c>
      <c r="O4454" s="1" t="s">
        <v>1543</v>
      </c>
      <c r="P4454" s="2">
        <v>43941.666666666664</v>
      </c>
      <c r="Q4454">
        <v>230</v>
      </c>
      <c r="R4454">
        <v>1211</v>
      </c>
      <c r="S4454">
        <v>51339</v>
      </c>
      <c r="T4454">
        <v>51102</v>
      </c>
      <c r="U4454">
        <v>51102</v>
      </c>
      <c r="V4454">
        <v>55</v>
      </c>
      <c r="W4454">
        <v>10</v>
      </c>
      <c r="X4454">
        <v>21</v>
      </c>
      <c r="Y4454">
        <v>1280</v>
      </c>
      <c r="Z4454">
        <v>153</v>
      </c>
      <c r="AA4454">
        <v>1433</v>
      </c>
      <c r="AB4454" s="1">
        <f>Z4454/0.1</f>
        <v>1530</v>
      </c>
      <c r="AC4454" s="1">
        <f>AA4454-AB4454</f>
        <v>-97</v>
      </c>
      <c r="AD4454" s="1">
        <f>_xlfn.IFNA(INDEX($AV$2:$AV$53,MATCH(B4454,$AU$2:$AU$53,0)),1000)</f>
        <v>5851754</v>
      </c>
      <c r="AE4454" s="1">
        <f>C4454/AD4454*100000</f>
        <v>76.882931169013602</v>
      </c>
      <c r="AF4454" s="34">
        <f>IF(B4455=B4454,IFERROR((C4454/C4455)-1,0),0)</f>
        <v>3.5204786010124334E-2</v>
      </c>
      <c r="AG4454" s="35">
        <f>IFERROR(LOG(2)/LOG(1+(AF4454)),AF4454)</f>
        <v>20.033579324948846</v>
      </c>
      <c r="AH4454" s="35">
        <f>AVERAGE(Z4454:Z4460)</f>
        <v>153</v>
      </c>
      <c r="AJ4454" s="1">
        <f>Q4454/AD4454*100000</f>
        <v>3.9304454698539959</v>
      </c>
      <c r="AK4454" s="34">
        <f>IF(B4455=B4454,IFERROR((Q4454/Q4455)-1,0),0)</f>
        <v>4.5454545454545414E-2</v>
      </c>
      <c r="AL4454" s="35">
        <f>IFERROR(LOG(2)/LOG(1+(AK4454)),AK4454)</f>
        <v>15.593244012662415</v>
      </c>
      <c r="AM4454" s="35">
        <f>AVERAGE(W4454:W4460)</f>
        <v>10.857142857142858</v>
      </c>
      <c r="AN4454" s="4">
        <f>ROUNDDOWN(N4454,0)</f>
        <v>43941</v>
      </c>
      <c r="AO4454" s="38" cm="1">
        <f t="array" ref="AO4454">_xlfn.ANCHORARRAY(AN4454)-1</f>
        <v>43940</v>
      </c>
    </row>
    <row r="4455" spans="1:41" x14ac:dyDescent="0.25">
      <c r="A4455">
        <v>20200419</v>
      </c>
      <c r="B4455" s="1" t="s">
        <v>133</v>
      </c>
      <c r="C4455">
        <v>4346</v>
      </c>
      <c r="D4455">
        <v>45323</v>
      </c>
      <c r="E4455">
        <v>248</v>
      </c>
      <c r="F4455">
        <v>397</v>
      </c>
      <c r="G4455">
        <v>1190</v>
      </c>
      <c r="H4455">
        <v>162</v>
      </c>
      <c r="I4455">
        <v>307</v>
      </c>
      <c r="M4455" s="1" t="s">
        <v>33</v>
      </c>
      <c r="N4455" s="2">
        <v>43940.539583333331</v>
      </c>
      <c r="O4455" s="1" t="s">
        <v>1595</v>
      </c>
      <c r="P4455" s="2">
        <v>43940.666666666664</v>
      </c>
      <c r="Q4455">
        <v>220</v>
      </c>
      <c r="R4455">
        <v>1190</v>
      </c>
      <c r="S4455">
        <v>49917</v>
      </c>
      <c r="T4455">
        <v>49669</v>
      </c>
      <c r="U4455">
        <v>49669</v>
      </c>
      <c r="V4455">
        <v>55</v>
      </c>
      <c r="W4455">
        <v>9</v>
      </c>
      <c r="X4455">
        <v>14</v>
      </c>
      <c r="Y4455">
        <v>1361</v>
      </c>
      <c r="Z4455">
        <v>147</v>
      </c>
      <c r="AA4455">
        <v>1508</v>
      </c>
      <c r="AB4455" s="1">
        <f>Z4455/0.1</f>
        <v>1470</v>
      </c>
      <c r="AC4455" s="1">
        <f>AA4455-AB4455</f>
        <v>38</v>
      </c>
      <c r="AD4455" s="1">
        <f>_xlfn.IFNA(INDEX($AV$2:$AV$53,MATCH(B4455,$AU$2:$AU$53,0)),1000)</f>
        <v>5851754</v>
      </c>
      <c r="AE4455" s="1">
        <f>C4455/AD4455*100000</f>
        <v>74.268330486893333</v>
      </c>
      <c r="AF4455" s="34">
        <f>IF(B4456=B4455,IFERROR((C4455/C4456)-1,0),0)</f>
        <v>3.5008335317932904E-2</v>
      </c>
      <c r="AG4455" s="35">
        <f>IFERROR(LOG(2)/LOG(1+(AF4455)),AF4455)</f>
        <v>20.144075931902094</v>
      </c>
      <c r="AH4455" s="35">
        <f>AVERAGE(Z4455:Z4461)</f>
        <v>143.57142857142858</v>
      </c>
      <c r="AJ4455" s="1">
        <f>Q4455/AD4455*100000</f>
        <v>3.7595565363820831</v>
      </c>
      <c r="AK4455" s="34">
        <f>IF(B4456=B4455,IFERROR((Q4455/Q4456)-1,0),0)</f>
        <v>4.2654028436019065E-2</v>
      </c>
      <c r="AL4455" s="35">
        <f>IFERROR(LOG(2)/LOG(1+(AK4455)),AK4455)</f>
        <v>16.594611530997078</v>
      </c>
      <c r="AM4455" s="35">
        <f>AVERAGE(W4455:W4461)</f>
        <v>10.857142857142858</v>
      </c>
      <c r="AN4455" s="4">
        <f>ROUNDDOWN(N4455,0)</f>
        <v>43940</v>
      </c>
      <c r="AO4455" s="38" cm="1">
        <f t="array" ref="AO4455">_xlfn.ANCHORARRAY(AN4455)-1</f>
        <v>43939</v>
      </c>
    </row>
    <row r="4456" spans="1:41" x14ac:dyDescent="0.25">
      <c r="A4456">
        <v>20200418</v>
      </c>
      <c r="B4456" s="1" t="s">
        <v>133</v>
      </c>
      <c r="C4456">
        <v>4199</v>
      </c>
      <c r="D4456">
        <v>43962</v>
      </c>
      <c r="E4456">
        <v>229</v>
      </c>
      <c r="F4456">
        <v>361</v>
      </c>
      <c r="G4456">
        <v>1176</v>
      </c>
      <c r="H4456">
        <v>135</v>
      </c>
      <c r="I4456">
        <v>307</v>
      </c>
      <c r="M4456" s="1" t="s">
        <v>33</v>
      </c>
      <c r="N4456" s="2">
        <v>43939.53125</v>
      </c>
      <c r="O4456" s="1" t="s">
        <v>1647</v>
      </c>
      <c r="P4456" s="2">
        <v>43939.666666666664</v>
      </c>
      <c r="Q4456">
        <v>211</v>
      </c>
      <c r="R4456">
        <v>1176</v>
      </c>
      <c r="S4456">
        <v>48390</v>
      </c>
      <c r="T4456">
        <v>48161</v>
      </c>
      <c r="U4456">
        <v>48161</v>
      </c>
      <c r="V4456">
        <v>55</v>
      </c>
      <c r="W4456">
        <v>6</v>
      </c>
      <c r="X4456">
        <v>23</v>
      </c>
      <c r="Y4456">
        <v>1597</v>
      </c>
      <c r="Z4456">
        <v>154</v>
      </c>
      <c r="AA4456">
        <v>1751</v>
      </c>
      <c r="AB4456" s="1">
        <f>Z4456/0.1</f>
        <v>1540</v>
      </c>
      <c r="AC4456" s="1">
        <f>AA4456-AB4456</f>
        <v>211</v>
      </c>
      <c r="AD4456" s="1">
        <f>_xlfn.IFNA(INDEX($AV$2:$AV$53,MATCH(B4456,$AU$2:$AU$53,0)),1000)</f>
        <v>5851754</v>
      </c>
      <c r="AE4456" s="1">
        <f>C4456/AD4456*100000</f>
        <v>71.756263164856222</v>
      </c>
      <c r="AF4456" s="34">
        <f>IF(B4457=B4456,IFERROR((C4456/C4457)-1,0),0)</f>
        <v>3.8071693448702204E-2</v>
      </c>
      <c r="AG4456" s="35">
        <f>IFERROR(LOG(2)/LOG(1+(AF4456)),AF4456)</f>
        <v>18.550781241054359</v>
      </c>
      <c r="AH4456" s="35">
        <f>AVERAGE(Z4456:Z4462)</f>
        <v>140.85714285714286</v>
      </c>
      <c r="AJ4456" s="1">
        <f>Q4456/AD4456*100000</f>
        <v>3.6057564962573614</v>
      </c>
      <c r="AK4456" s="34">
        <f>IF(B4457=B4456,IFERROR((Q4456/Q4457)-1,0),0)</f>
        <v>2.9268292682926855E-2</v>
      </c>
      <c r="AL4456" s="35">
        <f>IFERROR(LOG(2)/LOG(1+(AK4456)),AK4456)</f>
        <v>24.027435947786508</v>
      </c>
      <c r="AM4456" s="35">
        <f>AVERAGE(W4456:W4462)</f>
        <v>10.571428571428571</v>
      </c>
      <c r="AN4456" s="4">
        <f>ROUNDDOWN(N4456,0)</f>
        <v>43939</v>
      </c>
      <c r="AO4456" s="38" cm="1">
        <f t="array" ref="AO4456">_xlfn.ANCHORARRAY(AN4456)-1</f>
        <v>43938</v>
      </c>
    </row>
    <row r="4457" spans="1:41" x14ac:dyDescent="0.25">
      <c r="A4457">
        <v>20200417</v>
      </c>
      <c r="B4457" s="1" t="s">
        <v>133</v>
      </c>
      <c r="C4457">
        <v>4045</v>
      </c>
      <c r="D4457">
        <v>42365</v>
      </c>
      <c r="E4457">
        <v>198</v>
      </c>
      <c r="F4457">
        <v>361</v>
      </c>
      <c r="G4457">
        <v>1153</v>
      </c>
      <c r="H4457">
        <v>141</v>
      </c>
      <c r="I4457">
        <v>306</v>
      </c>
      <c r="J4457">
        <v>348</v>
      </c>
      <c r="M4457" s="1" t="s">
        <v>33</v>
      </c>
      <c r="N4457" s="2">
        <v>43938.6</v>
      </c>
      <c r="O4457" s="1" t="s">
        <v>1699</v>
      </c>
      <c r="P4457" s="2">
        <v>43938.666666666664</v>
      </c>
      <c r="Q4457">
        <v>205</v>
      </c>
      <c r="R4457">
        <v>1153</v>
      </c>
      <c r="S4457">
        <v>46608</v>
      </c>
      <c r="T4457">
        <v>46410</v>
      </c>
      <c r="U4457">
        <v>46410</v>
      </c>
      <c r="V4457">
        <v>55</v>
      </c>
      <c r="W4457">
        <v>8</v>
      </c>
      <c r="X4457">
        <v>32</v>
      </c>
      <c r="Y4457">
        <v>1391</v>
      </c>
      <c r="Z4457">
        <v>170</v>
      </c>
      <c r="AA4457">
        <v>1561</v>
      </c>
      <c r="AB4457" s="1">
        <f>Z4457/0.1</f>
        <v>1700</v>
      </c>
      <c r="AC4457" s="1">
        <f>AA4457-AB4457</f>
        <v>-139</v>
      </c>
      <c r="AD4457" s="1">
        <f>_xlfn.IFNA(INDEX($AV$2:$AV$53,MATCH(B4457,$AU$2:$AU$53,0)),1000)</f>
        <v>5851754</v>
      </c>
      <c r="AE4457" s="1">
        <f>C4457/AD4457*100000</f>
        <v>69.12457358938876</v>
      </c>
      <c r="AF4457" s="34">
        <f>IF(B4458=B4457,IFERROR((C4457/C4458)-1,0),0)</f>
        <v>4.3870967741935551E-2</v>
      </c>
      <c r="AG4457" s="35">
        <f>IFERROR(LOG(2)/LOG(1+(AF4457)),AF4457)</f>
        <v>16.143771972761368</v>
      </c>
      <c r="AH4457" s="35">
        <f>AVERAGE(Z4457:Z4463)</f>
        <v>139.57142857142858</v>
      </c>
      <c r="AJ4457" s="1">
        <f>Q4457/AD4457*100000</f>
        <v>3.5032231361742134</v>
      </c>
      <c r="AK4457" s="34">
        <f>IF(B4458=B4457,IFERROR((Q4457/Q4458)-1,0),0)</f>
        <v>4.0609137055837463E-2</v>
      </c>
      <c r="AL4457" s="35">
        <f>IFERROR(LOG(2)/LOG(1+(AK4457)),AK4457)</f>
        <v>17.413023673102334</v>
      </c>
      <c r="AM4457" s="35">
        <f>AVERAGE(W4457:W4463)</f>
        <v>11</v>
      </c>
      <c r="AN4457" s="4">
        <f>ROUNDDOWN(N4457,0)</f>
        <v>43938</v>
      </c>
      <c r="AO4457" s="38" cm="1">
        <f t="array" ref="AO4457">_xlfn.ANCHORARRAY(AN4457)-1</f>
        <v>43937</v>
      </c>
    </row>
    <row r="4458" spans="1:41" x14ac:dyDescent="0.25">
      <c r="A4458">
        <v>20200416</v>
      </c>
      <c r="B4458" s="1" t="s">
        <v>133</v>
      </c>
      <c r="C4458">
        <v>3875</v>
      </c>
      <c r="D4458">
        <v>40974</v>
      </c>
      <c r="E4458">
        <v>218</v>
      </c>
      <c r="F4458">
        <v>394</v>
      </c>
      <c r="G4458">
        <v>1121</v>
      </c>
      <c r="H4458">
        <v>147</v>
      </c>
      <c r="I4458">
        <v>299</v>
      </c>
      <c r="M4458" s="1" t="s">
        <v>33</v>
      </c>
      <c r="N4458" s="2">
        <v>43937</v>
      </c>
      <c r="O4458" s="1" t="s">
        <v>1751</v>
      </c>
      <c r="P4458" s="2">
        <v>43937.666666666664</v>
      </c>
      <c r="Q4458">
        <v>197</v>
      </c>
      <c r="R4458">
        <v>1121</v>
      </c>
      <c r="S4458">
        <v>45067</v>
      </c>
      <c r="T4458">
        <v>44849</v>
      </c>
      <c r="U4458">
        <v>44849</v>
      </c>
      <c r="V4458">
        <v>55</v>
      </c>
      <c r="W4458">
        <v>15</v>
      </c>
      <c r="X4458">
        <v>30</v>
      </c>
      <c r="Y4458">
        <v>1648</v>
      </c>
      <c r="Z4458">
        <v>154</v>
      </c>
      <c r="AA4458">
        <v>1802</v>
      </c>
      <c r="AB4458" s="1">
        <f>Z4458/0.1</f>
        <v>1540</v>
      </c>
      <c r="AC4458" s="1">
        <f>AA4458-AB4458</f>
        <v>262</v>
      </c>
      <c r="AD4458" s="1">
        <f>_xlfn.IFNA(INDEX($AV$2:$AV$53,MATCH(B4458,$AU$2:$AU$53,0)),1000)</f>
        <v>5851754</v>
      </c>
      <c r="AE4458" s="1">
        <f>C4458/AD4458*100000</f>
        <v>66.21946172036624</v>
      </c>
      <c r="AF4458" s="34">
        <f>IF(B4459=B4458,IFERROR((C4458/C4459)-1,0),0)</f>
        <v>4.1386723998924957E-2</v>
      </c>
      <c r="AG4458" s="35">
        <f>IFERROR(LOG(2)/LOG(1+(AF4458)),AF4458)</f>
        <v>17.092287435405943</v>
      </c>
      <c r="AH4458" s="35">
        <f>AVERAGE(Z4458:Z4464)</f>
        <v>141.42857142857142</v>
      </c>
      <c r="AJ4458" s="1">
        <f>Q4458/AD4458*100000</f>
        <v>3.3665119893966837</v>
      </c>
      <c r="AK4458" s="34">
        <f>IF(B4459=B4458,IFERROR((Q4458/Q4459)-1,0),0)</f>
        <v>8.2417582417582347E-2</v>
      </c>
      <c r="AL4458" s="35">
        <f>IFERROR(LOG(2)/LOG(1+(AK4458)),AK4458)</f>
        <v>8.7521852587025428</v>
      </c>
      <c r="AM4458" s="35">
        <f>AVERAGE(W4458:W4464)</f>
        <v>12.285714285714286</v>
      </c>
      <c r="AN4458" s="4">
        <f>ROUNDDOWN(N4458,0)</f>
        <v>43937</v>
      </c>
      <c r="AO4458" s="38" cm="1">
        <f t="array" ref="AO4458">_xlfn.ANCHORARRAY(AN4458)-1</f>
        <v>43936</v>
      </c>
    </row>
    <row r="4459" spans="1:41" x14ac:dyDescent="0.25">
      <c r="A4459">
        <v>20200415</v>
      </c>
      <c r="B4459" s="1" t="s">
        <v>133</v>
      </c>
      <c r="C4459">
        <v>3721</v>
      </c>
      <c r="D4459">
        <v>39326</v>
      </c>
      <c r="E4459">
        <v>280</v>
      </c>
      <c r="F4459">
        <v>406</v>
      </c>
      <c r="G4459">
        <v>1091</v>
      </c>
      <c r="H4459">
        <v>163</v>
      </c>
      <c r="I4459">
        <v>290</v>
      </c>
      <c r="M4459" s="1" t="s">
        <v>33</v>
      </c>
      <c r="N4459" s="2">
        <v>43936.459027777775</v>
      </c>
      <c r="O4459" s="1" t="s">
        <v>1804</v>
      </c>
      <c r="P4459" s="2">
        <v>43936.666666666664</v>
      </c>
      <c r="Q4459">
        <v>182</v>
      </c>
      <c r="R4459">
        <v>1091</v>
      </c>
      <c r="S4459">
        <v>43327</v>
      </c>
      <c r="T4459">
        <v>43047</v>
      </c>
      <c r="U4459">
        <v>43047</v>
      </c>
      <c r="V4459">
        <v>55</v>
      </c>
      <c r="W4459">
        <v>12</v>
      </c>
      <c r="X4459">
        <v>42</v>
      </c>
      <c r="Y4459">
        <v>1329</v>
      </c>
      <c r="Z4459">
        <v>166</v>
      </c>
      <c r="AA4459">
        <v>1495</v>
      </c>
      <c r="AB4459" s="1">
        <f>Z4459/0.1</f>
        <v>1660</v>
      </c>
      <c r="AC4459" s="1">
        <f>AA4459-AB4459</f>
        <v>-165</v>
      </c>
      <c r="AD4459" s="1">
        <f>_xlfn.IFNA(INDEX($AV$2:$AV$53,MATCH(B4459,$AU$2:$AU$53,0)),1000)</f>
        <v>5851754</v>
      </c>
      <c r="AE4459" s="1">
        <f>C4459/AD4459*100000</f>
        <v>63.587772144898778</v>
      </c>
      <c r="AF4459" s="34">
        <f>IF(B4460=B4459,IFERROR((C4459/C4460)-1,0),0)</f>
        <v>4.6694796061884647E-2</v>
      </c>
      <c r="AG4459" s="35">
        <f>IFERROR(LOG(2)/LOG(1+(AF4459)),AF4459)</f>
        <v>15.188143749078144</v>
      </c>
      <c r="AH4459" s="35">
        <f>AVERAGE(Z4459:Z4465)</f>
        <v>137.85714285714286</v>
      </c>
      <c r="AJ4459" s="1">
        <f>Q4459/AD4459*100000</f>
        <v>3.1101785891888141</v>
      </c>
      <c r="AK4459" s="34">
        <f>IF(B4460=B4459,IFERROR((Q4459/Q4460)-1,0),0)</f>
        <v>7.0588235294117618E-2</v>
      </c>
      <c r="AL4459" s="35">
        <f>IFERROR(LOG(2)/LOG(1+(AK4459)),AK4459)</f>
        <v>10.162219090657002</v>
      </c>
      <c r="AM4459" s="35">
        <f>AVERAGE(W4459:W4465)</f>
        <v>11.857142857142858</v>
      </c>
      <c r="AN4459" s="4">
        <f>ROUNDDOWN(N4459,0)</f>
        <v>43936</v>
      </c>
      <c r="AO4459" s="38" cm="1">
        <f t="array" ref="AO4459">_xlfn.ANCHORARRAY(AN4459)-1</f>
        <v>43935</v>
      </c>
    </row>
    <row r="4460" spans="1:41" x14ac:dyDescent="0.25">
      <c r="A4460">
        <v>20200414</v>
      </c>
      <c r="B4460" s="1" t="s">
        <v>133</v>
      </c>
      <c r="C4460">
        <v>3555</v>
      </c>
      <c r="D4460">
        <v>37997</v>
      </c>
      <c r="E4460">
        <v>277</v>
      </c>
      <c r="F4460">
        <v>432</v>
      </c>
      <c r="G4460">
        <v>1049</v>
      </c>
      <c r="H4460">
        <v>161</v>
      </c>
      <c r="I4460">
        <v>283</v>
      </c>
      <c r="M4460" s="1" t="s">
        <v>33</v>
      </c>
      <c r="N4460" s="2">
        <v>43935.666666666664</v>
      </c>
      <c r="O4460" s="1" t="s">
        <v>1857</v>
      </c>
      <c r="P4460" s="2">
        <v>43935.666666666664</v>
      </c>
      <c r="Q4460">
        <v>170</v>
      </c>
      <c r="R4460">
        <v>1049</v>
      </c>
      <c r="S4460">
        <v>41829</v>
      </c>
      <c r="T4460">
        <v>41552</v>
      </c>
      <c r="U4460">
        <v>41552</v>
      </c>
      <c r="V4460">
        <v>55</v>
      </c>
      <c r="W4460">
        <v>16</v>
      </c>
      <c r="X4460">
        <v>56</v>
      </c>
      <c r="Y4460">
        <v>1228</v>
      </c>
      <c r="Z4460">
        <v>127</v>
      </c>
      <c r="AA4460">
        <v>1355</v>
      </c>
      <c r="AB4460" s="1">
        <f>Z4460/0.1</f>
        <v>1270</v>
      </c>
      <c r="AC4460" s="1">
        <f>AA4460-AB4460</f>
        <v>85</v>
      </c>
      <c r="AD4460" s="1">
        <f>_xlfn.IFNA(INDEX($AV$2:$AV$53,MATCH(B4460,$AU$2:$AU$53,0)),1000)</f>
        <v>5851754</v>
      </c>
      <c r="AE4460" s="1">
        <f>C4460/AD4460*100000</f>
        <v>60.751015849265023</v>
      </c>
      <c r="AF4460" s="34">
        <f>IF(B4461=B4460,IFERROR((C4460/C4461)-1,0),0)</f>
        <v>3.7047841306884433E-2</v>
      </c>
      <c r="AG4460" s="35">
        <f>IFERROR(LOG(2)/LOG(1+(AF4460)),AF4460)</f>
        <v>19.053988380638415</v>
      </c>
      <c r="AH4460" s="35">
        <f>AVERAGE(Z4460:Z4466)</f>
        <v>139.57142857142858</v>
      </c>
      <c r="AJ4460" s="1">
        <f>Q4460/AD4460*100000</f>
        <v>2.9051118690225186</v>
      </c>
      <c r="AK4460" s="34">
        <f>IF(B4461=B4460,IFERROR((Q4460/Q4461)-1,0),0)</f>
        <v>0.10389610389610393</v>
      </c>
      <c r="AL4460" s="35">
        <f>IFERROR(LOG(2)/LOG(1+(AK4460)),AK4460)</f>
        <v>7.012406573408227</v>
      </c>
      <c r="AM4460" s="35">
        <f>AVERAGE(W4460:W4466)</f>
        <v>11.142857142857142</v>
      </c>
      <c r="AN4460" s="4">
        <f>ROUNDDOWN(N4460,0)</f>
        <v>43935</v>
      </c>
      <c r="AO4460" s="38" cm="1">
        <f t="array" ref="AO4460">_xlfn.ANCHORARRAY(AN4460)-1</f>
        <v>43934</v>
      </c>
    </row>
    <row r="4461" spans="1:41" x14ac:dyDescent="0.25">
      <c r="A4461">
        <v>20200413</v>
      </c>
      <c r="B4461" s="1" t="s">
        <v>133</v>
      </c>
      <c r="C4461">
        <v>3428</v>
      </c>
      <c r="D4461">
        <v>36769</v>
      </c>
      <c r="E4461">
        <v>273</v>
      </c>
      <c r="F4461">
        <v>442</v>
      </c>
      <c r="G4461">
        <v>993</v>
      </c>
      <c r="H4461">
        <v>175</v>
      </c>
      <c r="I4461">
        <v>264</v>
      </c>
      <c r="M4461" s="1" t="s">
        <v>33</v>
      </c>
      <c r="N4461" s="2">
        <v>43934</v>
      </c>
      <c r="O4461" s="1" t="s">
        <v>1910</v>
      </c>
      <c r="P4461" s="2">
        <v>43934.666666666664</v>
      </c>
      <c r="Q4461">
        <v>154</v>
      </c>
      <c r="R4461">
        <v>993</v>
      </c>
      <c r="S4461">
        <v>40470</v>
      </c>
      <c r="T4461">
        <v>40197</v>
      </c>
      <c r="U4461">
        <v>40197</v>
      </c>
      <c r="V4461">
        <v>55</v>
      </c>
      <c r="W4461">
        <v>10</v>
      </c>
      <c r="X4461">
        <v>19</v>
      </c>
      <c r="Y4461">
        <v>853</v>
      </c>
      <c r="Z4461">
        <v>87</v>
      </c>
      <c r="AA4461">
        <v>940</v>
      </c>
      <c r="AB4461" s="1">
        <f>Z4461/0.1</f>
        <v>870</v>
      </c>
      <c r="AC4461" s="1">
        <f>AA4461-AB4461</f>
        <v>70</v>
      </c>
      <c r="AD4461" s="1">
        <f>_xlfn.IFNA(INDEX($AV$2:$AV$53,MATCH(B4461,$AU$2:$AU$53,0)),1000)</f>
        <v>5851754</v>
      </c>
      <c r="AE4461" s="1">
        <f>C4461/AD4461*100000</f>
        <v>58.580726394171727</v>
      </c>
      <c r="AF4461" s="34">
        <f>IF(B4462=B4461,IFERROR((C4461/C4462)-1,0),0)</f>
        <v>2.6040107752169916E-2</v>
      </c>
      <c r="AG4461" s="35">
        <f>IFERROR(LOG(2)/LOG(1+(AF4461)),AF4461)</f>
        <v>26.963533896777509</v>
      </c>
      <c r="AH4461" s="35">
        <f>AVERAGE(Z4461:Z4467)</f>
        <v>141.14285714285714</v>
      </c>
      <c r="AJ4461" s="1">
        <f>Q4461/AD4461*100000</f>
        <v>2.6316895754674579</v>
      </c>
      <c r="AK4461" s="34">
        <f>IF(B4462=B4461,IFERROR((Q4461/Q4462)-1,0),0)</f>
        <v>6.944444444444442E-2</v>
      </c>
      <c r="AL4461" s="35">
        <f>IFERROR(LOG(2)/LOG(1+(AK4461)),AK4461)</f>
        <v>10.324015163462018</v>
      </c>
      <c r="AM4461" s="35">
        <f>AVERAGE(W4461:W4467)</f>
        <v>11</v>
      </c>
      <c r="AN4461" s="4">
        <f>ROUNDDOWN(N4461,0)</f>
        <v>43934</v>
      </c>
      <c r="AO4461" s="38" cm="1">
        <f t="array" ref="AO4461">_xlfn.ANCHORARRAY(AN4461)-1</f>
        <v>43933</v>
      </c>
    </row>
    <row r="4462" spans="1:41" x14ac:dyDescent="0.25">
      <c r="A4462">
        <v>20200412</v>
      </c>
      <c r="B4462" s="1" t="s">
        <v>133</v>
      </c>
      <c r="C4462">
        <v>3341</v>
      </c>
      <c r="D4462">
        <v>35916</v>
      </c>
      <c r="F4462">
        <v>442</v>
      </c>
      <c r="G4462">
        <v>974</v>
      </c>
      <c r="H4462">
        <v>179</v>
      </c>
      <c r="I4462">
        <v>261</v>
      </c>
      <c r="M4462" s="1" t="s">
        <v>33</v>
      </c>
      <c r="N4462" s="2">
        <v>43933.406944444447</v>
      </c>
      <c r="O4462" s="1" t="s">
        <v>1963</v>
      </c>
      <c r="P4462" s="2">
        <v>43933.666666666664</v>
      </c>
      <c r="Q4462">
        <v>144</v>
      </c>
      <c r="R4462">
        <v>974</v>
      </c>
      <c r="S4462">
        <v>39257</v>
      </c>
      <c r="T4462">
        <v>39257</v>
      </c>
      <c r="U4462">
        <v>39257</v>
      </c>
      <c r="V4462">
        <v>55</v>
      </c>
      <c r="W4462">
        <v>7</v>
      </c>
      <c r="X4462">
        <v>24</v>
      </c>
      <c r="Y4462">
        <v>1236</v>
      </c>
      <c r="Z4462">
        <v>128</v>
      </c>
      <c r="AA4462">
        <v>1364</v>
      </c>
      <c r="AB4462" s="1">
        <f>Z4462/0.1</f>
        <v>1280</v>
      </c>
      <c r="AC4462" s="1">
        <f>AA4462-AB4462</f>
        <v>84</v>
      </c>
      <c r="AD4462" s="1">
        <f>_xlfn.IFNA(INDEX($AV$2:$AV$53,MATCH(B4462,$AU$2:$AU$53,0)),1000)</f>
        <v>5851754</v>
      </c>
      <c r="AE4462" s="1">
        <f>C4462/AD4462*100000</f>
        <v>57.093992672966088</v>
      </c>
      <c r="AF4462" s="34">
        <f>IF(B4463=B4462,IFERROR((C4462/C4463)-1,0),0)</f>
        <v>3.9838157485216241E-2</v>
      </c>
      <c r="AG4462" s="35">
        <f>IFERROR(LOG(2)/LOG(1+(AF4462)),AF4462)</f>
        <v>17.743394434502978</v>
      </c>
      <c r="AH4462" s="35">
        <f>AVERAGE(Z4462:Z4468)</f>
        <v>153.42857142857142</v>
      </c>
      <c r="AJ4462" s="1">
        <f>Q4462/AD4462*100000</f>
        <v>2.4608006419955455</v>
      </c>
      <c r="AK4462" s="34">
        <f>IF(B4463=B4462,IFERROR((Q4462/Q4463)-1,0),0)</f>
        <v>5.1094890510948954E-2</v>
      </c>
      <c r="AL4462" s="35">
        <f>IFERROR(LOG(2)/LOG(1+(AK4462)),AK4462)</f>
        <v>13.909575812440456</v>
      </c>
      <c r="AM4462" s="35">
        <f>AVERAGE(W4462:W4468)</f>
        <v>10.857142857142858</v>
      </c>
      <c r="AN4462" s="4">
        <f>ROUNDDOWN(N4462,0)</f>
        <v>43933</v>
      </c>
      <c r="AO4462" s="38" cm="1">
        <f t="array" ref="AO4462">_xlfn.ANCHORARRAY(AN4462)-1</f>
        <v>43932</v>
      </c>
    </row>
    <row r="4463" spans="1:41" x14ac:dyDescent="0.25">
      <c r="A4463">
        <v>20200411</v>
      </c>
      <c r="B4463" s="1" t="s">
        <v>133</v>
      </c>
      <c r="C4463">
        <v>3213</v>
      </c>
      <c r="D4463">
        <v>34680</v>
      </c>
      <c r="F4463">
        <v>444</v>
      </c>
      <c r="G4463">
        <v>950</v>
      </c>
      <c r="H4463">
        <v>179</v>
      </c>
      <c r="I4463">
        <v>257</v>
      </c>
      <c r="M4463" s="1" t="s">
        <v>33</v>
      </c>
      <c r="N4463" s="2">
        <v>43932.041666666664</v>
      </c>
      <c r="O4463" s="1" t="s">
        <v>2016</v>
      </c>
      <c r="P4463" s="2">
        <v>43932.666666666664</v>
      </c>
      <c r="Q4463">
        <v>137</v>
      </c>
      <c r="R4463">
        <v>950</v>
      </c>
      <c r="S4463">
        <v>37893</v>
      </c>
      <c r="T4463">
        <v>37893</v>
      </c>
      <c r="U4463">
        <v>37893</v>
      </c>
      <c r="V4463">
        <v>55</v>
      </c>
      <c r="W4463">
        <v>9</v>
      </c>
      <c r="X4463">
        <v>46</v>
      </c>
      <c r="Y4463">
        <v>1455</v>
      </c>
      <c r="Z4463">
        <v>145</v>
      </c>
      <c r="AA4463">
        <v>1600</v>
      </c>
      <c r="AB4463" s="1">
        <f>Z4463/0.1</f>
        <v>1450</v>
      </c>
      <c r="AC4463" s="1">
        <f>AA4463-AB4463</f>
        <v>150</v>
      </c>
      <c r="AD4463" s="1">
        <f>_xlfn.IFNA(INDEX($AV$2:$AV$53,MATCH(B4463,$AU$2:$AU$53,0)),1000)</f>
        <v>5851754</v>
      </c>
      <c r="AE4463" s="1">
        <f>C4463/AD4463*100000</f>
        <v>54.906614324525599</v>
      </c>
      <c r="AF4463" s="34">
        <f>IF(B4464=B4463,IFERROR((C4463/C4464)-1,0),0)</f>
        <v>4.7262059973924408E-2</v>
      </c>
      <c r="AG4463" s="35">
        <f>IFERROR(LOG(2)/LOG(1+(AF4463)),AF4463)</f>
        <v>15.009944545656833</v>
      </c>
      <c r="AH4463" s="35">
        <f>AVERAGE(Z4463:Z4469)</f>
        <v>157.28571428571428</v>
      </c>
      <c r="AJ4463" s="1">
        <f>Q4463/AD4463*100000</f>
        <v>2.341178388565206</v>
      </c>
      <c r="AK4463" s="34">
        <f>IF(B4464=B4463,IFERROR((Q4463/Q4464)-1,0),0)</f>
        <v>7.03125E-2</v>
      </c>
      <c r="AL4463" s="35">
        <f>IFERROR(LOG(2)/LOG(1+(AK4463)),AK4463)</f>
        <v>10.200742142780509</v>
      </c>
      <c r="AM4463" s="35">
        <f>AVERAGE(W4463:W4469)</f>
        <v>11.571428571428571</v>
      </c>
      <c r="AN4463" s="4">
        <f>ROUNDDOWN(N4463,0)</f>
        <v>43932</v>
      </c>
      <c r="AO4463" s="38" cm="1">
        <f t="array" ref="AO4463">_xlfn.ANCHORARRAY(AN4463)-1</f>
        <v>43931</v>
      </c>
    </row>
    <row r="4464" spans="1:41" x14ac:dyDescent="0.25">
      <c r="A4464">
        <v>20200410</v>
      </c>
      <c r="B4464" s="1" t="s">
        <v>133</v>
      </c>
      <c r="C4464">
        <v>3068</v>
      </c>
      <c r="D4464">
        <v>33225</v>
      </c>
      <c r="G4464">
        <v>904</v>
      </c>
      <c r="H4464">
        <v>190</v>
      </c>
      <c r="I4464">
        <v>247</v>
      </c>
      <c r="M4464" s="1" t="s">
        <v>33</v>
      </c>
      <c r="N4464" s="2">
        <v>43931.666666666664</v>
      </c>
      <c r="O4464" s="1" t="s">
        <v>2069</v>
      </c>
      <c r="P4464" s="2">
        <v>43931.666666666664</v>
      </c>
      <c r="Q4464">
        <v>128</v>
      </c>
      <c r="R4464">
        <v>904</v>
      </c>
      <c r="S4464">
        <v>36293</v>
      </c>
      <c r="T4464">
        <v>36293</v>
      </c>
      <c r="U4464">
        <v>36293</v>
      </c>
      <c r="V4464">
        <v>55</v>
      </c>
      <c r="W4464">
        <v>17</v>
      </c>
      <c r="X4464">
        <v>61</v>
      </c>
      <c r="Y4464">
        <v>1801</v>
      </c>
      <c r="Z4464">
        <v>183</v>
      </c>
      <c r="AA4464">
        <v>1984</v>
      </c>
      <c r="AB4464" s="1">
        <f>Z4464/0.1</f>
        <v>1830</v>
      </c>
      <c r="AC4464" s="1">
        <f>AA4464-AB4464</f>
        <v>154</v>
      </c>
      <c r="AD4464" s="1">
        <f>_xlfn.IFNA(INDEX($AV$2:$AV$53,MATCH(B4464,$AU$2:$AU$53,0)),1000)</f>
        <v>5851754</v>
      </c>
      <c r="AE4464" s="1">
        <f>C4464/AD4464*100000</f>
        <v>52.428724789182873</v>
      </c>
      <c r="AF4464" s="34">
        <f>IF(B4465=B4464,IFERROR((C4464/C4465)-1,0),0)</f>
        <v>6.3431542461005241E-2</v>
      </c>
      <c r="AG4464" s="35">
        <f>IFERROR(LOG(2)/LOG(1+(AF4464)),AF4464)</f>
        <v>11.270505618066593</v>
      </c>
      <c r="AH4464" s="35">
        <f>AVERAGE(Z4464:Z4470)</f>
        <v>165.14285714285714</v>
      </c>
      <c r="AJ4464" s="1">
        <f>Q4464/AD4464*100000</f>
        <v>2.1873783484404847</v>
      </c>
      <c r="AK4464" s="34">
        <f>IF(B4465=B4464,IFERROR((Q4464/Q4465)-1,0),0)</f>
        <v>0.15315315315315314</v>
      </c>
      <c r="AL4464" s="35">
        <f>IFERROR(LOG(2)/LOG(1+(AK4464)),AK4464)</f>
        <v>4.8641886036934228</v>
      </c>
      <c r="AM4464" s="35">
        <f>AVERAGE(W4464:W4470)</f>
        <v>13</v>
      </c>
      <c r="AN4464" s="4">
        <f>ROUNDDOWN(N4464,0)</f>
        <v>43931</v>
      </c>
      <c r="AO4464" s="38" cm="1">
        <f t="array" ref="AO4464">_xlfn.ANCHORARRAY(AN4464)-1</f>
        <v>43930</v>
      </c>
    </row>
    <row r="4465" spans="1:41" x14ac:dyDescent="0.25">
      <c r="A4465">
        <v>20200409</v>
      </c>
      <c r="B4465" s="1" t="s">
        <v>133</v>
      </c>
      <c r="C4465">
        <v>2885</v>
      </c>
      <c r="D4465">
        <v>31424</v>
      </c>
      <c r="G4465">
        <v>843</v>
      </c>
      <c r="I4465">
        <v>230</v>
      </c>
      <c r="M4465" s="1" t="s">
        <v>33</v>
      </c>
      <c r="N4465" s="2">
        <v>43930.666666666664</v>
      </c>
      <c r="O4465" s="1" t="s">
        <v>2122</v>
      </c>
      <c r="P4465" s="2">
        <v>43930.666666666664</v>
      </c>
      <c r="Q4465">
        <v>111</v>
      </c>
      <c r="R4465">
        <v>843</v>
      </c>
      <c r="S4465">
        <v>34309</v>
      </c>
      <c r="T4465">
        <v>34309</v>
      </c>
      <c r="U4465">
        <v>34309</v>
      </c>
      <c r="V4465">
        <v>55</v>
      </c>
      <c r="W4465">
        <v>12</v>
      </c>
      <c r="X4465">
        <v>53</v>
      </c>
      <c r="Y4465">
        <v>1309</v>
      </c>
      <c r="Z4465">
        <v>129</v>
      </c>
      <c r="AA4465">
        <v>1438</v>
      </c>
      <c r="AB4465" s="1">
        <f>Z4465/0.1</f>
        <v>1290</v>
      </c>
      <c r="AC4465" s="1">
        <f>AA4465-AB4465</f>
        <v>148</v>
      </c>
      <c r="AD4465" s="1">
        <f>_xlfn.IFNA(INDEX($AV$2:$AV$53,MATCH(B4465,$AU$2:$AU$53,0)),1000)</f>
        <v>5851754</v>
      </c>
      <c r="AE4465" s="1">
        <f>C4465/AD4465*100000</f>
        <v>49.30145730664686</v>
      </c>
      <c r="AF4465" s="34">
        <f>IF(B4466=B4465,IFERROR((C4465/C4466)-1,0),0)</f>
        <v>4.6806966618287316E-2</v>
      </c>
      <c r="AG4465" s="35">
        <f>IFERROR(LOG(2)/LOG(1+(AF4465)),AF4465)</f>
        <v>15.152564161568328</v>
      </c>
      <c r="AH4465" s="35">
        <f>AVERAGE(Z4465:Z4471)</f>
        <v>165</v>
      </c>
      <c r="AJ4465" s="1">
        <f>Q4465/AD4465*100000</f>
        <v>1.8968671615382329</v>
      </c>
      <c r="AK4465" s="34">
        <f>IF(B4466=B4465,IFERROR((Q4465/Q4466)-1,0),0)</f>
        <v>0.1212121212121211</v>
      </c>
      <c r="AL4465" s="35">
        <f>IFERROR(LOG(2)/LOG(1+(AK4465)),AK4465)</f>
        <v>6.058430670168077</v>
      </c>
      <c r="AM4465" s="35">
        <f>AVERAGE(W4465:W4471)</f>
        <v>11.428571428571429</v>
      </c>
      <c r="AN4465" s="4">
        <f>ROUNDDOWN(N4465,0)</f>
        <v>43930</v>
      </c>
      <c r="AO4465" s="38" cm="1">
        <f t="array" ref="AO4465">_xlfn.ANCHORARRAY(AN4465)-1</f>
        <v>43929</v>
      </c>
    </row>
    <row r="4466" spans="1:41" x14ac:dyDescent="0.25">
      <c r="A4466">
        <v>20200408</v>
      </c>
      <c r="B4466" s="1" t="s">
        <v>133</v>
      </c>
      <c r="C4466">
        <v>2756</v>
      </c>
      <c r="D4466">
        <v>30115</v>
      </c>
      <c r="G4466">
        <v>790</v>
      </c>
      <c r="I4466">
        <v>218</v>
      </c>
      <c r="M4466" s="1" t="s">
        <v>33</v>
      </c>
      <c r="N4466" s="2">
        <v>43929.666666666664</v>
      </c>
      <c r="O4466" s="1" t="s">
        <v>2175</v>
      </c>
      <c r="P4466" s="2">
        <v>43929.666666666664</v>
      </c>
      <c r="Q4466">
        <v>99</v>
      </c>
      <c r="R4466">
        <v>790</v>
      </c>
      <c r="S4466">
        <v>32871</v>
      </c>
      <c r="T4466">
        <v>32871</v>
      </c>
      <c r="U4466">
        <v>32871</v>
      </c>
      <c r="V4466">
        <v>55</v>
      </c>
      <c r="W4466">
        <v>7</v>
      </c>
      <c r="X4466">
        <v>45</v>
      </c>
      <c r="Y4466">
        <v>1603</v>
      </c>
      <c r="Z4466">
        <v>178</v>
      </c>
      <c r="AA4466">
        <v>1781</v>
      </c>
      <c r="AB4466" s="1">
        <f>Z4466/0.1</f>
        <v>1780</v>
      </c>
      <c r="AC4466" s="1">
        <f>AA4466-AB4466</f>
        <v>1</v>
      </c>
      <c r="AD4466" s="1">
        <f>_xlfn.IFNA(INDEX($AV$2:$AV$53,MATCH(B4466,$AU$2:$AU$53,0)),1000)</f>
        <v>5851754</v>
      </c>
      <c r="AE4466" s="1">
        <f>C4466/AD4466*100000</f>
        <v>47.096990064859185</v>
      </c>
      <c r="AF4466" s="34">
        <f>IF(B4467=B4466,IFERROR((C4466/C4467)-1,0),0)</f>
        <v>6.9045771916214083E-2</v>
      </c>
      <c r="AG4466" s="35">
        <f>IFERROR(LOG(2)/LOG(1+(AF4466)),AF4466)</f>
        <v>10.381669157742875</v>
      </c>
      <c r="AH4466" s="35">
        <f>AVERAGE(Z4466:Z4472)</f>
        <v>172.28571428571428</v>
      </c>
      <c r="AJ4466" s="1">
        <f>Q4466/AD4466*100000</f>
        <v>1.6918004413719372</v>
      </c>
      <c r="AK4466" s="34">
        <f>IF(B4467=B4466,IFERROR((Q4466/Q4467)-1,0),0)</f>
        <v>7.6086956521739024E-2</v>
      </c>
      <c r="AL4466" s="35">
        <f>IFERROR(LOG(2)/LOG(1+(AK4466)),AK4466)</f>
        <v>9.452272562502877</v>
      </c>
      <c r="AM4466" s="35">
        <f>AVERAGE(W4466:W4472)</f>
        <v>10.714285714285714</v>
      </c>
      <c r="AN4466" s="4">
        <f>ROUNDDOWN(N4466,0)</f>
        <v>43929</v>
      </c>
      <c r="AO4466" s="38" cm="1">
        <f t="array" ref="AO4466">_xlfn.ANCHORARRAY(AN4466)-1</f>
        <v>43928</v>
      </c>
    </row>
    <row r="4467" spans="1:41" x14ac:dyDescent="0.25">
      <c r="A4467">
        <v>20200407</v>
      </c>
      <c r="B4467" s="1" t="s">
        <v>133</v>
      </c>
      <c r="C4467">
        <v>2578</v>
      </c>
      <c r="D4467">
        <v>28512</v>
      </c>
      <c r="G4467">
        <v>745</v>
      </c>
      <c r="I4467">
        <v>200</v>
      </c>
      <c r="M4467" s="1" t="s">
        <v>33</v>
      </c>
      <c r="N4467" s="2">
        <v>43928.666666666664</v>
      </c>
      <c r="O4467" s="1" t="s">
        <v>2228</v>
      </c>
      <c r="P4467" s="2">
        <v>43928.666666666664</v>
      </c>
      <c r="Q4467">
        <v>92</v>
      </c>
      <c r="R4467">
        <v>745</v>
      </c>
      <c r="S4467">
        <v>31090</v>
      </c>
      <c r="T4467">
        <v>31090</v>
      </c>
      <c r="U4467">
        <v>31090</v>
      </c>
      <c r="V4467">
        <v>55</v>
      </c>
      <c r="W4467">
        <v>15</v>
      </c>
      <c r="X4467">
        <v>77</v>
      </c>
      <c r="Y4467">
        <v>1938</v>
      </c>
      <c r="Z4467">
        <v>138</v>
      </c>
      <c r="AA4467">
        <v>2076</v>
      </c>
      <c r="AB4467" s="1">
        <f>Z4467/0.1</f>
        <v>1380</v>
      </c>
      <c r="AC4467" s="1">
        <f>AA4467-AB4467</f>
        <v>696</v>
      </c>
      <c r="AD4467" s="1">
        <f>_xlfn.IFNA(INDEX($AV$2:$AV$53,MATCH(B4467,$AU$2:$AU$53,0)),1000)</f>
        <v>5851754</v>
      </c>
      <c r="AE4467" s="1">
        <f>C4467/AD4467*100000</f>
        <v>44.055167049059136</v>
      </c>
      <c r="AF4467" s="34">
        <f>IF(B4468=B4467,IFERROR((C4467/C4468)-1,0),0)</f>
        <v>5.6557377049180291E-2</v>
      </c>
      <c r="AG4467" s="35">
        <f>IFERROR(LOG(2)/LOG(1+(AF4467)),AF4467)</f>
        <v>12.599041710793713</v>
      </c>
      <c r="AH4467" s="35">
        <f>AVERAGE(Z4467:Z4473)</f>
        <v>175.28571428571428</v>
      </c>
      <c r="AJ4467" s="1">
        <f>Q4467/AD4467*100000</f>
        <v>1.5721781879415984</v>
      </c>
      <c r="AK4467" s="34">
        <f>IF(B4468=B4467,IFERROR((Q4467/Q4468)-1,0),0)</f>
        <v>0.19480519480519476</v>
      </c>
      <c r="AL4467" s="35">
        <f>IFERROR(LOG(2)/LOG(1+(AK4467)),AK4467)</f>
        <v>3.8944538307523469</v>
      </c>
      <c r="AM4467" s="35">
        <f>AVERAGE(W4467:W4473)</f>
        <v>10.857142857142858</v>
      </c>
      <c r="AN4467" s="4">
        <f>ROUNDDOWN(N4467,0)</f>
        <v>43928</v>
      </c>
      <c r="AO4467" s="38" cm="1">
        <f t="array" ref="AO4467">_xlfn.ANCHORARRAY(AN4467)-1</f>
        <v>43927</v>
      </c>
    </row>
    <row r="4468" spans="1:41" x14ac:dyDescent="0.25">
      <c r="A4468">
        <v>20200406</v>
      </c>
      <c r="B4468" s="1" t="s">
        <v>133</v>
      </c>
      <c r="C4468">
        <v>2440</v>
      </c>
      <c r="D4468">
        <v>26574</v>
      </c>
      <c r="G4468">
        <v>668</v>
      </c>
      <c r="I4468">
        <v>186</v>
      </c>
      <c r="M4468" s="1" t="s">
        <v>33</v>
      </c>
      <c r="N4468" s="2">
        <v>43927.666666666664</v>
      </c>
      <c r="O4468" s="1" t="s">
        <v>2281</v>
      </c>
      <c r="P4468" s="2">
        <v>43927.666666666664</v>
      </c>
      <c r="Q4468">
        <v>77</v>
      </c>
      <c r="R4468">
        <v>668</v>
      </c>
      <c r="S4468">
        <v>29014</v>
      </c>
      <c r="T4468">
        <v>29014</v>
      </c>
      <c r="U4468">
        <v>29014</v>
      </c>
      <c r="V4468">
        <v>55</v>
      </c>
      <c r="W4468">
        <v>9</v>
      </c>
      <c r="X4468">
        <v>44</v>
      </c>
      <c r="Y4468">
        <v>1405</v>
      </c>
      <c r="Z4468">
        <v>173</v>
      </c>
      <c r="AA4468">
        <v>1578</v>
      </c>
      <c r="AB4468" s="1">
        <f>Z4468/0.1</f>
        <v>1730</v>
      </c>
      <c r="AC4468" s="1">
        <f>AA4468-AB4468</f>
        <v>-152</v>
      </c>
      <c r="AD4468" s="1">
        <f>_xlfn.IFNA(INDEX($AV$2:$AV$53,MATCH(B4468,$AU$2:$AU$53,0)),1000)</f>
        <v>5851754</v>
      </c>
      <c r="AE4468" s="1">
        <f>C4468/AD4468*100000</f>
        <v>41.696899767146739</v>
      </c>
      <c r="AF4468" s="34">
        <f>IF(B4469=B4468,IFERROR((C4468/C4469)-1,0),0)</f>
        <v>7.6312307013674419E-2</v>
      </c>
      <c r="AG4468" s="35">
        <f>IFERROR(LOG(2)/LOG(1+(AF4468)),AF4468)</f>
        <v>9.4253588046844676</v>
      </c>
      <c r="AH4468" s="35">
        <f>AVERAGE(Z4468:Z4474)</f>
        <v>174.14285714285714</v>
      </c>
      <c r="AJ4468" s="1">
        <f>Q4468/AD4468*100000</f>
        <v>1.3158447877337289</v>
      </c>
      <c r="AK4468" s="34">
        <f>IF(B4469=B4468,IFERROR((Q4468/Q4469)-1,0),0)</f>
        <v>0.13235294117647056</v>
      </c>
      <c r="AL4468" s="35">
        <f>IFERROR(LOG(2)/LOG(1+(AK4468)),AK4468)</f>
        <v>5.5765077516101043</v>
      </c>
      <c r="AM4468" s="35">
        <f>AVERAGE(W4468:W4474)</f>
        <v>9</v>
      </c>
      <c r="AN4468" s="4">
        <f>ROUNDDOWN(N4468,0)</f>
        <v>43927</v>
      </c>
      <c r="AO4468" s="38" cm="1">
        <f t="array" ref="AO4468">_xlfn.ANCHORARRAY(AN4468)-1</f>
        <v>43926</v>
      </c>
    </row>
    <row r="4469" spans="1:41" x14ac:dyDescent="0.25">
      <c r="A4469">
        <v>20200405</v>
      </c>
      <c r="B4469" s="1" t="s">
        <v>133</v>
      </c>
      <c r="C4469">
        <v>2267</v>
      </c>
      <c r="D4469">
        <v>25169</v>
      </c>
      <c r="G4469">
        <v>624</v>
      </c>
      <c r="I4469">
        <v>175</v>
      </c>
      <c r="M4469" s="1" t="s">
        <v>33</v>
      </c>
      <c r="N4469" s="2">
        <v>43926.666666666664</v>
      </c>
      <c r="O4469" s="1" t="s">
        <v>2334</v>
      </c>
      <c r="P4469" s="2">
        <v>43926.666666666664</v>
      </c>
      <c r="Q4469">
        <v>68</v>
      </c>
      <c r="R4469">
        <v>624</v>
      </c>
      <c r="S4469">
        <v>27436</v>
      </c>
      <c r="T4469">
        <v>27436</v>
      </c>
      <c r="U4469">
        <v>27436</v>
      </c>
      <c r="V4469">
        <v>55</v>
      </c>
      <c r="W4469">
        <v>12</v>
      </c>
      <c r="X4469">
        <v>36</v>
      </c>
      <c r="Y4469">
        <v>1310</v>
      </c>
      <c r="Z4469">
        <v>155</v>
      </c>
      <c r="AA4469">
        <v>1465</v>
      </c>
      <c r="AB4469" s="1">
        <f>Z4469/0.1</f>
        <v>1550</v>
      </c>
      <c r="AC4469" s="1">
        <f>AA4469-AB4469</f>
        <v>-85</v>
      </c>
      <c r="AD4469" s="1">
        <f>_xlfn.IFNA(INDEX($AV$2:$AV$53,MATCH(B4469,$AU$2:$AU$53,0)),1000)</f>
        <v>5851754</v>
      </c>
      <c r="AE4469" s="1">
        <f>C4469/AD4469*100000</f>
        <v>38.740521218082648</v>
      </c>
      <c r="AF4469" s="34">
        <f>IF(B4470=B4469,IFERROR((C4469/C4470)-1,0),0)</f>
        <v>7.3390151515151603E-2</v>
      </c>
      <c r="AG4469" s="35">
        <f>IFERROR(LOG(2)/LOG(1+(AF4469)),AF4469)</f>
        <v>9.7871724175443955</v>
      </c>
      <c r="AH4469" s="35">
        <f>AVERAGE(Z4469:Z4475)</f>
        <v>165</v>
      </c>
      <c r="AJ4469" s="1">
        <f>Q4469/AD4469*100000</f>
        <v>1.1620447476090077</v>
      </c>
      <c r="AK4469" s="34">
        <f>IF(B4470=B4469,IFERROR((Q4469/Q4470)-1,0),0)</f>
        <v>0.21428571428571419</v>
      </c>
      <c r="AL4469" s="35">
        <f>IFERROR(LOG(2)/LOG(1+(AK4469)),AK4469)</f>
        <v>3.570052581454954</v>
      </c>
      <c r="AM4469" s="35">
        <f>AVERAGE(W4469:W4475)</f>
        <v>7.8571428571428568</v>
      </c>
      <c r="AN4469" s="4">
        <f>ROUNDDOWN(N4469,0)</f>
        <v>43926</v>
      </c>
      <c r="AO4469" s="38" cm="1">
        <f t="array" ref="AO4469">_xlfn.ANCHORARRAY(AN4469)-1</f>
        <v>43925</v>
      </c>
    </row>
    <row r="4470" spans="1:41" x14ac:dyDescent="0.25">
      <c r="A4470">
        <v>20200404</v>
      </c>
      <c r="B4470" s="1" t="s">
        <v>133</v>
      </c>
      <c r="C4470">
        <v>2112</v>
      </c>
      <c r="D4470">
        <v>23859</v>
      </c>
      <c r="G4470">
        <v>588</v>
      </c>
      <c r="M4470" s="1" t="s">
        <v>33</v>
      </c>
      <c r="N4470" s="2">
        <v>43925.166666666664</v>
      </c>
      <c r="O4470" s="1" t="s">
        <v>2387</v>
      </c>
      <c r="P4470" s="2">
        <v>43925.666666666664</v>
      </c>
      <c r="Q4470">
        <v>56</v>
      </c>
      <c r="R4470">
        <v>588</v>
      </c>
      <c r="S4470">
        <v>25971</v>
      </c>
      <c r="T4470">
        <v>25971</v>
      </c>
      <c r="U4470">
        <v>25971</v>
      </c>
      <c r="V4470">
        <v>55</v>
      </c>
      <c r="W4470">
        <v>19</v>
      </c>
      <c r="X4470">
        <v>101</v>
      </c>
      <c r="Y4470">
        <v>1482</v>
      </c>
      <c r="Z4470">
        <v>200</v>
      </c>
      <c r="AA4470">
        <v>1682</v>
      </c>
      <c r="AB4470" s="1">
        <f>Z4470/0.1</f>
        <v>2000</v>
      </c>
      <c r="AC4470" s="1">
        <f>AA4470-AB4470</f>
        <v>-318</v>
      </c>
      <c r="AD4470" s="1">
        <f>_xlfn.IFNA(INDEX($AV$2:$AV$53,MATCH(B4470,$AU$2:$AU$53,0)),1000)</f>
        <v>5851754</v>
      </c>
      <c r="AE4470" s="1">
        <f>C4470/AD4470*100000</f>
        <v>36.091742749267993</v>
      </c>
      <c r="AF4470" s="34">
        <f>IF(B4471=B4470,IFERROR((C4470/C4471)-1,0),0)</f>
        <v>0.10460251046025104</v>
      </c>
      <c r="AG4470" s="35">
        <f>IFERROR(LOG(2)/LOG(1+(AF4470)),AF4470)</f>
        <v>6.9673150733550022</v>
      </c>
      <c r="AH4470" s="35">
        <f>AVERAGE(Z4470:Z4476)</f>
        <v>160.42857142857142</v>
      </c>
      <c r="AJ4470" s="1">
        <f>Q4470/AD4470*100000</f>
        <v>0.9569780274427121</v>
      </c>
      <c r="AK4470" s="34">
        <f>IF(B4471=B4470,IFERROR((Q4470/Q4471)-1,0),0)</f>
        <v>0.5135135135135136</v>
      </c>
      <c r="AL4470" s="35">
        <f>IFERROR(LOG(2)/LOG(1+(AK4470)),AK4470)</f>
        <v>1.6725161345508668</v>
      </c>
      <c r="AM4470" s="35">
        <f>AVERAGE(W4470:W4476)</f>
        <v>6.1428571428571432</v>
      </c>
      <c r="AN4470" s="4">
        <f>ROUNDDOWN(N4470,0)</f>
        <v>43925</v>
      </c>
      <c r="AO4470" s="38" cm="1">
        <f t="array" ref="AO4470">_xlfn.ANCHORARRAY(AN4470)-1</f>
        <v>43924</v>
      </c>
    </row>
    <row r="4471" spans="1:41" x14ac:dyDescent="0.25">
      <c r="A4471">
        <v>20200403</v>
      </c>
      <c r="B4471" s="1" t="s">
        <v>133</v>
      </c>
      <c r="C4471">
        <v>1912</v>
      </c>
      <c r="D4471">
        <v>22377</v>
      </c>
      <c r="G4471">
        <v>487</v>
      </c>
      <c r="M4471" s="1" t="s">
        <v>33</v>
      </c>
      <c r="N4471" s="2">
        <v>43924.166666666664</v>
      </c>
      <c r="O4471" s="1" t="s">
        <v>2440</v>
      </c>
      <c r="P4471" s="2">
        <v>43924.666666666664</v>
      </c>
      <c r="Q4471">
        <v>37</v>
      </c>
      <c r="R4471">
        <v>487</v>
      </c>
      <c r="S4471">
        <v>24289</v>
      </c>
      <c r="T4471">
        <v>24289</v>
      </c>
      <c r="U4471">
        <v>24289</v>
      </c>
      <c r="V4471">
        <v>55</v>
      </c>
      <c r="W4471">
        <v>6</v>
      </c>
      <c r="X4471">
        <v>26</v>
      </c>
      <c r="Y4471">
        <v>2060</v>
      </c>
      <c r="Z4471">
        <v>182</v>
      </c>
      <c r="AA4471">
        <v>2242</v>
      </c>
      <c r="AB4471" s="1">
        <f>Z4471/0.1</f>
        <v>1820</v>
      </c>
      <c r="AC4471" s="1">
        <f>AA4471-AB4471</f>
        <v>422</v>
      </c>
      <c r="AD4471" s="1">
        <f>_xlfn.IFNA(INDEX($AV$2:$AV$53,MATCH(B4471,$AU$2:$AU$53,0)),1000)</f>
        <v>5851754</v>
      </c>
      <c r="AE4471" s="1">
        <f>C4471/AD4471*100000</f>
        <v>32.673964079829737</v>
      </c>
      <c r="AF4471" s="34">
        <f>IF(B4472=B4471,IFERROR((C4471/C4472)-1,0),0)</f>
        <v>0.10520231213872822</v>
      </c>
      <c r="AG4471" s="35">
        <f>IFERROR(LOG(2)/LOG(1+(AF4471)),AF4471)</f>
        <v>6.9295034025806439</v>
      </c>
      <c r="AH4471" s="35">
        <f>AVERAGE(Z4471:Z4477)</f>
        <v>152.85714285714286</v>
      </c>
      <c r="AJ4471" s="1">
        <f>Q4471/AD4471*100000</f>
        <v>0.63228905384607759</v>
      </c>
      <c r="AK4471" s="34">
        <f>IF(B4472=B4471,IFERROR((Q4471/Q4472)-1,0),0)</f>
        <v>0.19354838709677424</v>
      </c>
      <c r="AL4471" s="35">
        <f>IFERROR(LOG(2)/LOG(1+(AK4471)),AK4471)</f>
        <v>3.9176194328953757</v>
      </c>
      <c r="AM4471" s="35">
        <f>AVERAGE(W4471:W4477)</f>
        <v>3.4285714285714284</v>
      </c>
      <c r="AN4471" s="4">
        <f>ROUNDDOWN(N4471,0)</f>
        <v>43924</v>
      </c>
      <c r="AO4471" s="38" cm="1">
        <f t="array" ref="AO4471">_xlfn.ANCHORARRAY(AN4471)-1</f>
        <v>43923</v>
      </c>
    </row>
    <row r="4472" spans="1:41" x14ac:dyDescent="0.25">
      <c r="A4472">
        <v>20200402</v>
      </c>
      <c r="B4472" s="1" t="s">
        <v>133</v>
      </c>
      <c r="C4472">
        <v>1730</v>
      </c>
      <c r="D4472">
        <v>20317</v>
      </c>
      <c r="G4472">
        <v>461</v>
      </c>
      <c r="M4472" s="1" t="s">
        <v>33</v>
      </c>
      <c r="N4472" s="2">
        <v>43923.666666666664</v>
      </c>
      <c r="O4472" s="1" t="s">
        <v>2493</v>
      </c>
      <c r="P4472" s="2">
        <v>43923.666666666664</v>
      </c>
      <c r="Q4472">
        <v>31</v>
      </c>
      <c r="R4472">
        <v>461</v>
      </c>
      <c r="S4472">
        <v>22047</v>
      </c>
      <c r="T4472">
        <v>22047</v>
      </c>
      <c r="U4472">
        <v>22047</v>
      </c>
      <c r="V4472">
        <v>55</v>
      </c>
      <c r="W4472">
        <v>7</v>
      </c>
      <c r="X4472">
        <v>63</v>
      </c>
      <c r="Y4472">
        <v>1498</v>
      </c>
      <c r="Z4472">
        <v>180</v>
      </c>
      <c r="AA4472">
        <v>1678</v>
      </c>
      <c r="AB4472" s="1">
        <f>Z4472/0.1</f>
        <v>1800</v>
      </c>
      <c r="AC4472" s="1">
        <f>AA4472-AB4472</f>
        <v>-122</v>
      </c>
      <c r="AD4472" s="1">
        <f>_xlfn.IFNA(INDEX($AV$2:$AV$53,MATCH(B4472,$AU$2:$AU$53,0)),1000)</f>
        <v>5851754</v>
      </c>
      <c r="AE4472" s="1">
        <f>C4472/AD4472*100000</f>
        <v>29.563785490640925</v>
      </c>
      <c r="AF4472" s="34">
        <f>IF(B4473=B4472,IFERROR((C4472/C4473)-1,0),0)</f>
        <v>0.11612903225806459</v>
      </c>
      <c r="AG4472" s="35">
        <f>IFERROR(LOG(2)/LOG(1+(AF4472)),AF4472)</f>
        <v>6.3089961181697554</v>
      </c>
      <c r="AH4472" s="35">
        <f>AVERAGE(Z4472:Z4478)</f>
        <v>146.14285714285714</v>
      </c>
      <c r="AJ4472" s="1">
        <f>Q4472/AD4472*100000</f>
        <v>0.52975569376292986</v>
      </c>
      <c r="AK4472" s="34">
        <f>IF(B4473=B4472,IFERROR((Q4472/Q4473)-1,0),0)</f>
        <v>0.29166666666666674</v>
      </c>
      <c r="AL4472" s="35">
        <f>IFERROR(LOG(2)/LOG(1+(AK4472)),AK4472)</f>
        <v>2.7083110317154775</v>
      </c>
      <c r="AM4472" s="35">
        <f>AVERAGE(W4472:W4478)</f>
        <v>3.2857142857142856</v>
      </c>
      <c r="AN4472" s="4">
        <f>ROUNDDOWN(N4472,0)</f>
        <v>43923</v>
      </c>
      <c r="AO4472" s="38" cm="1">
        <f t="array" ref="AO4472">_xlfn.ANCHORARRAY(AN4472)-1</f>
        <v>43922</v>
      </c>
    </row>
    <row r="4473" spans="1:41" x14ac:dyDescent="0.25">
      <c r="A4473">
        <v>20200401</v>
      </c>
      <c r="B4473" s="1" t="s">
        <v>133</v>
      </c>
      <c r="C4473">
        <v>1550</v>
      </c>
      <c r="D4473">
        <v>18819</v>
      </c>
      <c r="G4473">
        <v>398</v>
      </c>
      <c r="M4473" s="1" t="s">
        <v>33</v>
      </c>
      <c r="N4473" s="2">
        <v>43922.666666666664</v>
      </c>
      <c r="O4473" s="1" t="s">
        <v>2546</v>
      </c>
      <c r="P4473" s="2">
        <v>43922.666666666664</v>
      </c>
      <c r="Q4473">
        <v>24</v>
      </c>
      <c r="R4473">
        <v>398</v>
      </c>
      <c r="S4473">
        <v>20369</v>
      </c>
      <c r="T4473">
        <v>20369</v>
      </c>
      <c r="U4473">
        <v>20369</v>
      </c>
      <c r="V4473">
        <v>55</v>
      </c>
      <c r="W4473">
        <v>8</v>
      </c>
      <c r="X4473">
        <v>61</v>
      </c>
      <c r="Y4473">
        <v>1444</v>
      </c>
      <c r="Z4473">
        <v>199</v>
      </c>
      <c r="AA4473">
        <v>1643</v>
      </c>
      <c r="AB4473" s="1">
        <f>Z4473/0.1</f>
        <v>1990</v>
      </c>
      <c r="AC4473" s="1">
        <f>AA4473-AB4473</f>
        <v>-347</v>
      </c>
      <c r="AD4473" s="1">
        <f>_xlfn.IFNA(INDEX($AV$2:$AV$53,MATCH(B4473,$AU$2:$AU$53,0)),1000)</f>
        <v>5851754</v>
      </c>
      <c r="AE4473" s="1">
        <f>C4473/AD4473*100000</f>
        <v>26.48778468814649</v>
      </c>
      <c r="AF4473" s="34">
        <f>IF(B4474=B4473,IFERROR((C4473/C4474)-1,0),0)</f>
        <v>0.1472982975573649</v>
      </c>
      <c r="AG4473" s="35">
        <f>IFERROR(LOG(2)/LOG(1+(AF4473)),AF4473)</f>
        <v>5.0443768756043941</v>
      </c>
      <c r="AH4473" s="35">
        <f>AVERAGE(Z4473:Z4479)</f>
        <v>137.85714285714286</v>
      </c>
      <c r="AJ4473" s="1">
        <f>Q4473/AD4473*100000</f>
        <v>0.41013344033259092</v>
      </c>
      <c r="AK4473" s="34">
        <f>IF(B4474=B4473,IFERROR((Q4473/Q4474)-1,0),0)</f>
        <v>0.5</v>
      </c>
      <c r="AL4473" s="35">
        <f>IFERROR(LOG(2)/LOG(1+(AK4473)),AK4473)</f>
        <v>1.7095112913514547</v>
      </c>
      <c r="AM4473" s="35">
        <f>AVERAGE(W4473:W4479)</f>
        <v>2.4285714285714284</v>
      </c>
      <c r="AN4473" s="4">
        <f>ROUNDDOWN(N4473,0)</f>
        <v>43922</v>
      </c>
      <c r="AO4473" s="38" cm="1">
        <f t="array" ref="AO4473">_xlfn.ANCHORARRAY(AN4473)-1</f>
        <v>43921</v>
      </c>
    </row>
    <row r="4474" spans="1:41" x14ac:dyDescent="0.25">
      <c r="A4474">
        <v>20200331</v>
      </c>
      <c r="B4474" s="1" t="s">
        <v>133</v>
      </c>
      <c r="C4474">
        <v>1351</v>
      </c>
      <c r="D4474">
        <v>17375</v>
      </c>
      <c r="G4474">
        <v>337</v>
      </c>
      <c r="M4474" s="1" t="s">
        <v>33</v>
      </c>
      <c r="N4474" s="2">
        <v>43921.666666666664</v>
      </c>
      <c r="O4474" s="1" t="s">
        <v>2599</v>
      </c>
      <c r="P4474" s="2">
        <v>43921.666666666664</v>
      </c>
      <c r="Q4474">
        <v>16</v>
      </c>
      <c r="R4474">
        <v>337</v>
      </c>
      <c r="S4474">
        <v>18726</v>
      </c>
      <c r="T4474">
        <v>18726</v>
      </c>
      <c r="U4474">
        <v>18726</v>
      </c>
      <c r="V4474">
        <v>55</v>
      </c>
      <c r="W4474">
        <v>2</v>
      </c>
      <c r="X4474">
        <v>337</v>
      </c>
      <c r="Y4474">
        <v>1519</v>
      </c>
      <c r="Z4474">
        <v>130</v>
      </c>
      <c r="AA4474">
        <v>1649</v>
      </c>
      <c r="AB4474" s="1">
        <f>Z4474/0.1</f>
        <v>1300</v>
      </c>
      <c r="AC4474" s="1">
        <f>AA4474-AB4474</f>
        <v>349</v>
      </c>
      <c r="AD4474" s="1">
        <f>_xlfn.IFNA(INDEX($AV$2:$AV$53,MATCH(B4474,$AU$2:$AU$53,0)),1000)</f>
        <v>5851754</v>
      </c>
      <c r="AE4474" s="1">
        <f>C4474/AD4474*100000</f>
        <v>23.087094912055427</v>
      </c>
      <c r="AF4474" s="34">
        <f>IF(B4475=B4474,IFERROR((C4474/C4475)-1,0),0)</f>
        <v>0.10647010647010657</v>
      </c>
      <c r="AG4474" s="35">
        <f>IFERROR(LOG(2)/LOG(1+(AF4474)),AF4474)</f>
        <v>6.8509820936458823</v>
      </c>
      <c r="AH4474" s="35">
        <f>AVERAGE(Z4474:Z4480)</f>
        <v>127.71428571428571</v>
      </c>
      <c r="AJ4474" s="1">
        <f>Q4474/AD4474*100000</f>
        <v>0.27342229355506059</v>
      </c>
      <c r="AK4474" s="34">
        <f>IF(B4475=B4474,IFERROR((Q4474/Q4475)-1,0),0)</f>
        <v>0.14285714285714279</v>
      </c>
      <c r="AL4474" s="35">
        <f>IFERROR(LOG(2)/LOG(1+(AK4474)),AK4474)</f>
        <v>5.1908930696844333</v>
      </c>
      <c r="AM4474" s="35">
        <f>AVERAGE(W4474:W4480)</f>
        <v>1.5714285714285714</v>
      </c>
      <c r="AN4474" s="4">
        <f>ROUNDDOWN(N4474,0)</f>
        <v>43921</v>
      </c>
      <c r="AO4474" s="38" cm="1">
        <f t="array" ref="AO4474">_xlfn.ANCHORARRAY(AN4474)-1</f>
        <v>43920</v>
      </c>
    </row>
    <row r="4475" spans="1:41" x14ac:dyDescent="0.25">
      <c r="A4475">
        <v>20200330</v>
      </c>
      <c r="B4475" s="1" t="s">
        <v>133</v>
      </c>
      <c r="C4475">
        <v>1221</v>
      </c>
      <c r="D4475">
        <v>15856</v>
      </c>
      <c r="M4475" s="1" t="s">
        <v>33</v>
      </c>
      <c r="N4475" s="2">
        <v>43920.666666666664</v>
      </c>
      <c r="O4475" s="1" t="s">
        <v>2652</v>
      </c>
      <c r="P4475" s="2">
        <v>43920.666666666664</v>
      </c>
      <c r="Q4475">
        <v>14</v>
      </c>
      <c r="S4475">
        <v>17077</v>
      </c>
      <c r="T4475">
        <v>17077</v>
      </c>
      <c r="U4475">
        <v>17077</v>
      </c>
      <c r="V4475">
        <v>55</v>
      </c>
      <c r="W4475">
        <v>1</v>
      </c>
      <c r="X4475">
        <v>0</v>
      </c>
      <c r="Y4475">
        <v>-694</v>
      </c>
      <c r="Z4475">
        <v>109</v>
      </c>
      <c r="AA4475">
        <v>-585</v>
      </c>
      <c r="AB4475" s="1">
        <f>Z4475/0.1</f>
        <v>1090</v>
      </c>
      <c r="AC4475" s="1">
        <f>AA4475-AB4475</f>
        <v>-1675</v>
      </c>
      <c r="AD4475" s="1">
        <f>_xlfn.IFNA(INDEX($AV$2:$AV$53,MATCH(B4475,$AU$2:$AU$53,0)),1000)</f>
        <v>5851754</v>
      </c>
      <c r="AE4475" s="1">
        <f>C4475/AD4475*100000</f>
        <v>20.865538776920562</v>
      </c>
      <c r="AF4475" s="34">
        <f>IF(B4476=B4475,IFERROR((C4475/C4476)-1,0),0)</f>
        <v>9.8021582733812895E-2</v>
      </c>
      <c r="AG4475" s="35">
        <f>IFERROR(LOG(2)/LOG(1+(AF4475)),AF4475)</f>
        <v>7.4125460993200303</v>
      </c>
      <c r="AH4475" s="35">
        <f>AVERAGE(Z4475:Z4481)</f>
        <v>115</v>
      </c>
      <c r="AJ4475" s="1">
        <f>Q4475/AD4475*100000</f>
        <v>0.23924450686067802</v>
      </c>
      <c r="AK4475" s="34">
        <f>IF(B4476=B4475,IFERROR((Q4475/Q4476)-1,0),0)</f>
        <v>7.6923076923076872E-2</v>
      </c>
      <c r="AL4475" s="35">
        <f>IFERROR(LOG(2)/LOG(1+(AK4475)),AK4475)</f>
        <v>9.3532066849994671</v>
      </c>
      <c r="AM4475" s="35">
        <f>AVERAGE(W4475:W4481)</f>
        <v>1.2857142857142858</v>
      </c>
      <c r="AN4475" s="4">
        <f>ROUNDDOWN(N4475,0)</f>
        <v>43920</v>
      </c>
      <c r="AO4475" s="38" cm="1">
        <f t="array" ref="AO4475">_xlfn.ANCHORARRAY(AN4475)-1</f>
        <v>43919</v>
      </c>
    </row>
    <row r="4476" spans="1:41" x14ac:dyDescent="0.25">
      <c r="A4476">
        <v>20200329</v>
      </c>
      <c r="B4476" s="1" t="s">
        <v>133</v>
      </c>
      <c r="C4476">
        <v>1112</v>
      </c>
      <c r="D4476">
        <v>16550</v>
      </c>
      <c r="M4476" s="1" t="s">
        <v>33</v>
      </c>
      <c r="N4476" s="2">
        <v>43919.666666666664</v>
      </c>
      <c r="O4476" s="1" t="s">
        <v>2706</v>
      </c>
      <c r="P4476" s="2">
        <v>43919.666666666664</v>
      </c>
      <c r="Q4476">
        <v>13</v>
      </c>
      <c r="S4476">
        <v>17662</v>
      </c>
      <c r="T4476">
        <v>17662</v>
      </c>
      <c r="U4476">
        <v>17662</v>
      </c>
      <c r="V4476">
        <v>55</v>
      </c>
      <c r="W4476">
        <v>0</v>
      </c>
      <c r="X4476">
        <v>0</v>
      </c>
      <c r="Y4476">
        <v>1318</v>
      </c>
      <c r="Z4476">
        <v>123</v>
      </c>
      <c r="AA4476">
        <v>1441</v>
      </c>
      <c r="AB4476" s="1">
        <f>Z4476/0.1</f>
        <v>1230</v>
      </c>
      <c r="AC4476" s="1">
        <f>AA4476-AB4476</f>
        <v>211</v>
      </c>
      <c r="AD4476" s="1">
        <f>_xlfn.IFNA(INDEX($AV$2:$AV$53,MATCH(B4476,$AU$2:$AU$53,0)),1000)</f>
        <v>5851754</v>
      </c>
      <c r="AE4476" s="1">
        <f>C4476/AD4476*100000</f>
        <v>19.002849402076709</v>
      </c>
      <c r="AF4476" s="34">
        <f>IF(B4477=B4476,IFERROR((C4476/C4477)-1,0),0)</f>
        <v>0.12436804853387251</v>
      </c>
      <c r="AG4476" s="35">
        <f>IFERROR(LOG(2)/LOG(1+(AF4476)),AF4476)</f>
        <v>5.9131583408068504</v>
      </c>
      <c r="AH4476" s="35">
        <f>AVERAGE(Z4476:Z4482)</f>
        <v>103.85714285714286</v>
      </c>
      <c r="AJ4476" s="1">
        <f>Q4476/AD4476*100000</f>
        <v>0.22215561351348673</v>
      </c>
      <c r="AK4476" s="34">
        <f>IF(B4477=B4476,IFERROR((Q4476/Q4477)-1,0),0)</f>
        <v>0</v>
      </c>
      <c r="AL4476" s="35">
        <f>IFERROR(LOG(2)/LOG(1+(AK4476)),AK4476)</f>
        <v>0</v>
      </c>
      <c r="AM4476" s="35">
        <f>AVERAGE(W4476:W4482)</f>
        <v>1.2857142857142858</v>
      </c>
      <c r="AN4476" s="4">
        <f>ROUNDDOWN(N4476,0)</f>
        <v>43919</v>
      </c>
      <c r="AO4476" s="38" cm="1">
        <f t="array" ref="AO4476">_xlfn.ANCHORARRAY(AN4476)-1</f>
        <v>43918</v>
      </c>
    </row>
    <row r="4477" spans="1:41" x14ac:dyDescent="0.25">
      <c r="A4477">
        <v>20200328</v>
      </c>
      <c r="B4477" s="1" t="s">
        <v>133</v>
      </c>
      <c r="C4477">
        <v>989</v>
      </c>
      <c r="D4477">
        <v>15232</v>
      </c>
      <c r="M4477" s="1" t="s">
        <v>33</v>
      </c>
      <c r="N4477" s="2">
        <v>43918.666666666664</v>
      </c>
      <c r="O4477" s="1" t="s">
        <v>2760</v>
      </c>
      <c r="P4477" s="2">
        <v>43918.666666666664</v>
      </c>
      <c r="Q4477">
        <v>13</v>
      </c>
      <c r="S4477">
        <v>16221</v>
      </c>
      <c r="T4477">
        <v>16221</v>
      </c>
      <c r="U4477">
        <v>16221</v>
      </c>
      <c r="V4477">
        <v>55</v>
      </c>
      <c r="W4477">
        <v>0</v>
      </c>
      <c r="X4477">
        <v>0</v>
      </c>
      <c r="Y4477">
        <v>2092</v>
      </c>
      <c r="Z4477">
        <v>147</v>
      </c>
      <c r="AA4477">
        <v>2239</v>
      </c>
      <c r="AB4477" s="1">
        <f>Z4477/0.1</f>
        <v>1470</v>
      </c>
      <c r="AC4477" s="1">
        <f>AA4477-AB4477</f>
        <v>769</v>
      </c>
      <c r="AD4477" s="1">
        <f>_xlfn.IFNA(INDEX($AV$2:$AV$53,MATCH(B4477,$AU$2:$AU$53,0)),1000)</f>
        <v>5851754</v>
      </c>
      <c r="AE4477" s="1">
        <f>C4477/AD4477*100000</f>
        <v>16.900915520372184</v>
      </c>
      <c r="AF4477" s="34">
        <f>IF(B4478=B4477,IFERROR((C4477/C4478)-1,0),0)</f>
        <v>0.17458432304038007</v>
      </c>
      <c r="AG4477" s="35">
        <f>IFERROR(LOG(2)/LOG(1+(AF4477)),AF4477)</f>
        <v>4.3075544292395964</v>
      </c>
      <c r="AH4477" s="35">
        <f>AVERAGE(Z4477:Z4483)</f>
        <v>101.14285714285714</v>
      </c>
      <c r="AJ4477" s="1">
        <f>Q4477/AD4477*100000</f>
        <v>0.22215561351348673</v>
      </c>
      <c r="AK4477" s="34">
        <f>IF(B4478=B4477,IFERROR((Q4477/Q4478)-1,0),0)</f>
        <v>0</v>
      </c>
      <c r="AL4477" s="35">
        <f>IFERROR(LOG(2)/LOG(1+(AK4477)),AK4477)</f>
        <v>0</v>
      </c>
      <c r="AM4477" s="35">
        <f>AVERAGE(W4477:W4483)</f>
        <v>1.2857142857142858</v>
      </c>
      <c r="AN4477" s="4">
        <f>ROUNDDOWN(N4477,0)</f>
        <v>43918</v>
      </c>
      <c r="AO4477" s="38" cm="1">
        <f t="array" ref="AO4477">_xlfn.ANCHORARRAY(AN4477)-1</f>
        <v>43917</v>
      </c>
    </row>
    <row r="4478" spans="1:41" x14ac:dyDescent="0.25">
      <c r="A4478">
        <v>20200327</v>
      </c>
      <c r="B4478" s="1" t="s">
        <v>133</v>
      </c>
      <c r="C4478">
        <v>842</v>
      </c>
      <c r="D4478">
        <v>13140</v>
      </c>
      <c r="M4478" s="1" t="s">
        <v>33</v>
      </c>
      <c r="N4478" s="2">
        <v>43917.666666666664</v>
      </c>
      <c r="O4478" s="1" t="s">
        <v>2814</v>
      </c>
      <c r="P4478" s="2">
        <v>43917.666666666664</v>
      </c>
      <c r="Q4478">
        <v>13</v>
      </c>
      <c r="S4478">
        <v>13982</v>
      </c>
      <c r="T4478">
        <v>13982</v>
      </c>
      <c r="U4478">
        <v>13982</v>
      </c>
      <c r="V4478">
        <v>55</v>
      </c>
      <c r="W4478">
        <v>5</v>
      </c>
      <c r="X4478">
        <v>0</v>
      </c>
      <c r="Y4478">
        <v>1557</v>
      </c>
      <c r="Z4478">
        <v>135</v>
      </c>
      <c r="AA4478">
        <v>1692</v>
      </c>
      <c r="AB4478" s="1">
        <f>Z4478/0.1</f>
        <v>1350</v>
      </c>
      <c r="AC4478" s="1">
        <f>AA4478-AB4478</f>
        <v>342</v>
      </c>
      <c r="AD4478" s="1">
        <f>_xlfn.IFNA(INDEX($AV$2:$AV$53,MATCH(B4478,$AU$2:$AU$53,0)),1000)</f>
        <v>5851754</v>
      </c>
      <c r="AE4478" s="1">
        <f>C4478/AD4478*100000</f>
        <v>14.388848198335063</v>
      </c>
      <c r="AF4478" s="34">
        <f>IF(B4479=B4478,IFERROR((C4478/C4479)-1,0),0)</f>
        <v>0.19094766619519099</v>
      </c>
      <c r="AG4478" s="35">
        <f>IFERROR(LOG(2)/LOG(1+(AF4478)),AF4478)</f>
        <v>3.9665222624378798</v>
      </c>
      <c r="AH4478" s="35">
        <f>AVERAGE(Z4478:Z4484)</f>
        <v>90.857142857142861</v>
      </c>
      <c r="AJ4478" s="1">
        <f>Q4478/AD4478*100000</f>
        <v>0.22215561351348673</v>
      </c>
      <c r="AK4478" s="34">
        <f>IF(B4479=B4478,IFERROR((Q4478/Q4479)-1,0),0)</f>
        <v>0.625</v>
      </c>
      <c r="AL4478" s="35">
        <f>IFERROR(LOG(2)/LOG(1+(AK4478)),AK4478)</f>
        <v>1.4276746079647162</v>
      </c>
      <c r="AM4478" s="35">
        <f>AVERAGE(W4478:W4484)</f>
        <v>1.4285714285714286</v>
      </c>
      <c r="AN4478" s="4">
        <f>ROUNDDOWN(N4478,0)</f>
        <v>43917</v>
      </c>
      <c r="AO4478" s="38" cm="1">
        <f t="array" ref="AO4478">_xlfn.ANCHORARRAY(AN4478)-1</f>
        <v>43916</v>
      </c>
    </row>
    <row r="4479" spans="1:41" x14ac:dyDescent="0.25">
      <c r="A4479">
        <v>20200326</v>
      </c>
      <c r="B4479" s="1" t="s">
        <v>133</v>
      </c>
      <c r="C4479">
        <v>707</v>
      </c>
      <c r="D4479">
        <v>11583</v>
      </c>
      <c r="M4479" s="1" t="s">
        <v>33</v>
      </c>
      <c r="N4479" s="2">
        <v>43916.666666666664</v>
      </c>
      <c r="O4479" s="1" t="s">
        <v>2868</v>
      </c>
      <c r="P4479" s="2">
        <v>43916.666666666664</v>
      </c>
      <c r="Q4479">
        <v>8</v>
      </c>
      <c r="S4479">
        <v>12290</v>
      </c>
      <c r="T4479">
        <v>12290</v>
      </c>
      <c r="U4479">
        <v>12290</v>
      </c>
      <c r="V4479">
        <v>55</v>
      </c>
      <c r="W4479">
        <v>1</v>
      </c>
      <c r="X4479">
        <v>0</v>
      </c>
      <c r="Y4479">
        <v>1494</v>
      </c>
      <c r="Z4479">
        <v>122</v>
      </c>
      <c r="AA4479">
        <v>1616</v>
      </c>
      <c r="AB4479" s="1">
        <f>Z4479/0.1</f>
        <v>1220</v>
      </c>
      <c r="AC4479" s="1">
        <f>AA4479-AB4479</f>
        <v>396</v>
      </c>
      <c r="AD4479" s="1">
        <f>_xlfn.IFNA(INDEX($AV$2:$AV$53,MATCH(B4479,$AU$2:$AU$53,0)),1000)</f>
        <v>5851754</v>
      </c>
      <c r="AE4479" s="1">
        <f>C4479/AD4479*100000</f>
        <v>12.08184759646424</v>
      </c>
      <c r="AF4479" s="34">
        <f>IF(B4480=B4479,IFERROR((C4479/C4480)-1,0),0)</f>
        <v>0.20854700854700847</v>
      </c>
      <c r="AG4479" s="35">
        <f>IFERROR(LOG(2)/LOG(1+(AF4479)),AF4479)</f>
        <v>3.6593364135950059</v>
      </c>
      <c r="AH4479" s="35">
        <f>AVERAGE(Z4479:Z4485)</f>
        <v>78.857142857142861</v>
      </c>
      <c r="AJ4479" s="1">
        <f>Q4479/AD4479*100000</f>
        <v>0.1367111467775303</v>
      </c>
      <c r="AK4479" s="34">
        <f>IF(B4480=B4479,IFERROR((Q4479/Q4480)-1,0),0)</f>
        <v>0.14285714285714279</v>
      </c>
      <c r="AL4479" s="35">
        <f>IFERROR(LOG(2)/LOG(1+(AK4479)),AK4479)</f>
        <v>5.1908930696844333</v>
      </c>
      <c r="AM4479" s="35">
        <f>AVERAGE(W4479:W4485)</f>
        <v>1.1428571428571428</v>
      </c>
      <c r="AN4479" s="4">
        <f>ROUNDDOWN(N4479,0)</f>
        <v>43916</v>
      </c>
      <c r="AO4479" s="38" cm="1">
        <f t="array" ref="AO4479">_xlfn.ANCHORARRAY(AN4479)-1</f>
        <v>43915</v>
      </c>
    </row>
    <row r="4480" spans="1:41" x14ac:dyDescent="0.25">
      <c r="A4480">
        <v>20200325</v>
      </c>
      <c r="B4480" s="1" t="s">
        <v>133</v>
      </c>
      <c r="C4480">
        <v>585</v>
      </c>
      <c r="D4480">
        <v>10089</v>
      </c>
      <c r="M4480" s="1" t="s">
        <v>33</v>
      </c>
      <c r="N4480" s="2">
        <v>43915.666666666664</v>
      </c>
      <c r="O4480" s="1" t="s">
        <v>2922</v>
      </c>
      <c r="P4480" s="2">
        <v>43915.666666666664</v>
      </c>
      <c r="Q4480">
        <v>7</v>
      </c>
      <c r="S4480">
        <v>10674</v>
      </c>
      <c r="T4480">
        <v>10674</v>
      </c>
      <c r="U4480">
        <v>10674</v>
      </c>
      <c r="V4480">
        <v>55</v>
      </c>
      <c r="W4480">
        <v>2</v>
      </c>
      <c r="X4480">
        <v>0</v>
      </c>
      <c r="Y4480">
        <v>1852</v>
      </c>
      <c r="Z4480">
        <v>128</v>
      </c>
      <c r="AA4480">
        <v>1980</v>
      </c>
      <c r="AB4480" s="1">
        <f>Z4480/0.1</f>
        <v>1280</v>
      </c>
      <c r="AC4480" s="1">
        <f>AA4480-AB4480</f>
        <v>700</v>
      </c>
      <c r="AD4480" s="1">
        <f>_xlfn.IFNA(INDEX($AV$2:$AV$53,MATCH(B4480,$AU$2:$AU$53,0)),1000)</f>
        <v>5851754</v>
      </c>
      <c r="AE4480" s="1">
        <f>C4480/AD4480*100000</f>
        <v>9.9970026081069037</v>
      </c>
      <c r="AF4480" s="34">
        <f>IF(B4481=B4480,IFERROR((C4480/C4481)-1,0),0)</f>
        <v>0.28008752735229758</v>
      </c>
      <c r="AG4480" s="35">
        <f>IFERROR(LOG(2)/LOG(1+(AF4480)),AF4480)</f>
        <v>2.8070769600249346</v>
      </c>
      <c r="AH4480" s="35">
        <f>AVERAGE(Z4480:Z4486)</f>
        <v>68.428571428571431</v>
      </c>
      <c r="AJ4480" s="1">
        <f>Q4480/AD4480*100000</f>
        <v>0.11962225343033901</v>
      </c>
      <c r="AK4480" s="34">
        <f>IF(B4481=B4480,IFERROR((Q4480/Q4481)-1,0),0)</f>
        <v>0.39999999999999991</v>
      </c>
      <c r="AL4480" s="35">
        <f>IFERROR(LOG(2)/LOG(1+(AK4480)),AK4480)</f>
        <v>2.0600427171061453</v>
      </c>
      <c r="AM4480" s="35">
        <f>AVERAGE(W4480:W4486)</f>
        <v>1</v>
      </c>
      <c r="AN4480" s="4">
        <f>ROUNDDOWN(N4480,0)</f>
        <v>43915</v>
      </c>
      <c r="AO4480" s="38" cm="1">
        <f t="array" ref="AO4480">_xlfn.ANCHORARRAY(AN4480)-1</f>
        <v>43914</v>
      </c>
    </row>
    <row r="4481" spans="1:41" x14ac:dyDescent="0.25">
      <c r="A4481">
        <v>20200324</v>
      </c>
      <c r="B4481" s="1" t="s">
        <v>133</v>
      </c>
      <c r="C4481">
        <v>457</v>
      </c>
      <c r="D4481">
        <v>8237</v>
      </c>
      <c r="M4481" s="1" t="s">
        <v>33</v>
      </c>
      <c r="N4481" s="2">
        <v>43914.666666666664</v>
      </c>
      <c r="O4481" s="1" t="s">
        <v>2976</v>
      </c>
      <c r="P4481" s="2">
        <v>43914.666666666664</v>
      </c>
      <c r="Q4481">
        <v>5</v>
      </c>
      <c r="S4481">
        <v>8694</v>
      </c>
      <c r="T4481">
        <v>8694</v>
      </c>
      <c r="U4481">
        <v>8694</v>
      </c>
      <c r="V4481">
        <v>55</v>
      </c>
      <c r="W4481">
        <v>0</v>
      </c>
      <c r="X4481">
        <v>0</v>
      </c>
      <c r="Y4481">
        <v>1187</v>
      </c>
      <c r="Z4481">
        <v>41</v>
      </c>
      <c r="AA4481">
        <v>1228</v>
      </c>
      <c r="AB4481" s="1">
        <f>Z4481/0.1</f>
        <v>410</v>
      </c>
      <c r="AC4481" s="1">
        <f>AA4481-AB4481</f>
        <v>818</v>
      </c>
      <c r="AD4481" s="1">
        <f>_xlfn.IFNA(INDEX($AV$2:$AV$53,MATCH(B4481,$AU$2:$AU$53,0)),1000)</f>
        <v>5851754</v>
      </c>
      <c r="AE4481" s="1">
        <f>C4481/AD4481*100000</f>
        <v>7.8096242596664185</v>
      </c>
      <c r="AF4481" s="34">
        <f>IF(B4482=B4481,IFERROR((C4481/C4482)-1,0),0)</f>
        <v>9.8557692307692291E-2</v>
      </c>
      <c r="AG4481" s="35">
        <f>IFERROR(LOG(2)/LOG(1+(AF4481)),AF4481)</f>
        <v>7.3740528230997997</v>
      </c>
      <c r="AH4481" s="35">
        <f>AVERAGE(Z4481:Z4487)</f>
        <v>55</v>
      </c>
      <c r="AJ4481" s="1">
        <f>Q4481/AD4481*100000</f>
        <v>8.5444466735956431E-2</v>
      </c>
      <c r="AK4481" s="34">
        <f>IF(B4482=B4481,IFERROR((Q4481/Q4482)-1,0),0)</f>
        <v>0</v>
      </c>
      <c r="AL4481" s="35">
        <f>IFERROR(LOG(2)/LOG(1+(AK4481)),AK4481)</f>
        <v>0</v>
      </c>
      <c r="AM4481" s="35">
        <f>AVERAGE(W4481:W4487)</f>
        <v>0.7142857142857143</v>
      </c>
      <c r="AN4481" s="4">
        <f>ROUNDDOWN(N4481,0)</f>
        <v>43914</v>
      </c>
      <c r="AO4481" s="38" cm="1">
        <f t="array" ref="AO4481">_xlfn.ANCHORARRAY(AN4481)-1</f>
        <v>43913</v>
      </c>
    </row>
    <row r="4482" spans="1:41" x14ac:dyDescent="0.25">
      <c r="A4482">
        <v>20200323</v>
      </c>
      <c r="B4482" s="1" t="s">
        <v>133</v>
      </c>
      <c r="C4482">
        <v>416</v>
      </c>
      <c r="D4482">
        <v>7050</v>
      </c>
      <c r="M4482" s="1" t="s">
        <v>33</v>
      </c>
      <c r="N4482" s="2">
        <v>43913.666666666664</v>
      </c>
      <c r="O4482" s="1" t="s">
        <v>3030</v>
      </c>
      <c r="P4482" s="2">
        <v>43913.666666666664</v>
      </c>
      <c r="Q4482">
        <v>5</v>
      </c>
      <c r="S4482">
        <v>7466</v>
      </c>
      <c r="T4482">
        <v>7466</v>
      </c>
      <c r="U4482">
        <v>7466</v>
      </c>
      <c r="V4482">
        <v>55</v>
      </c>
      <c r="W4482">
        <v>1</v>
      </c>
      <c r="X4482">
        <v>0</v>
      </c>
      <c r="Y4482">
        <v>820</v>
      </c>
      <c r="Z4482">
        <v>31</v>
      </c>
      <c r="AA4482">
        <v>851</v>
      </c>
      <c r="AB4482" s="1">
        <f>Z4482/0.1</f>
        <v>310</v>
      </c>
      <c r="AC4482" s="1">
        <f>AA4482-AB4482</f>
        <v>541</v>
      </c>
      <c r="AD4482" s="1">
        <f>_xlfn.IFNA(INDEX($AV$2:$AV$53,MATCH(B4482,$AU$2:$AU$53,0)),1000)</f>
        <v>5851754</v>
      </c>
      <c r="AE4482" s="1">
        <f>C4482/AD4482*100000</f>
        <v>7.1089796324315753</v>
      </c>
      <c r="AF4482" s="34">
        <f>IF(B4483=B4482,IFERROR((C4482/C4483)-1,0),0)</f>
        <v>8.0519480519480435E-2</v>
      </c>
      <c r="AG4482" s="35">
        <f>IFERROR(LOG(2)/LOG(1+(AF4482)),AF4482)</f>
        <v>8.9505416071046948</v>
      </c>
      <c r="AH4482" s="35">
        <f>AVERAGE(Z4482:Z4488)</f>
        <v>52.714285714285715</v>
      </c>
      <c r="AJ4482" s="1">
        <f>Q4482/AD4482*100000</f>
        <v>8.5444466735956431E-2</v>
      </c>
      <c r="AK4482" s="34">
        <f>IF(B4483=B4482,IFERROR((Q4482/Q4483)-1,0),0)</f>
        <v>0.25</v>
      </c>
      <c r="AL4482" s="35">
        <f>IFERROR(LOG(2)/LOG(1+(AK4482)),AK4482)</f>
        <v>3.1062837195053898</v>
      </c>
      <c r="AM4482" s="35">
        <f>AVERAGE(W4482:W4488)</f>
        <v>0.7142857142857143</v>
      </c>
      <c r="AN4482" s="4">
        <f>ROUNDDOWN(N4482,0)</f>
        <v>43913</v>
      </c>
      <c r="AO4482" s="38" cm="1">
        <f t="array" ref="AO4482">_xlfn.ANCHORARRAY(AN4482)-1</f>
        <v>43912</v>
      </c>
    </row>
    <row r="4483" spans="1:41" x14ac:dyDescent="0.25">
      <c r="A4483">
        <v>20200322</v>
      </c>
      <c r="B4483" s="1" t="s">
        <v>133</v>
      </c>
      <c r="C4483">
        <v>385</v>
      </c>
      <c r="D4483">
        <v>6230</v>
      </c>
      <c r="M4483" s="1" t="s">
        <v>75</v>
      </c>
      <c r="N4483" s="2">
        <v>43912.166666666664</v>
      </c>
      <c r="O4483" s="1" t="s">
        <v>3084</v>
      </c>
      <c r="P4483" s="2">
        <v>43912.666666666664</v>
      </c>
      <c r="Q4483">
        <v>4</v>
      </c>
      <c r="S4483">
        <v>6615</v>
      </c>
      <c r="T4483">
        <v>6615</v>
      </c>
      <c r="U4483">
        <v>6615</v>
      </c>
      <c r="V4483">
        <v>55</v>
      </c>
      <c r="W4483">
        <v>0</v>
      </c>
      <c r="X4483">
        <v>0</v>
      </c>
      <c r="Y4483">
        <v>1602</v>
      </c>
      <c r="Z4483">
        <v>104</v>
      </c>
      <c r="AA4483">
        <v>1706</v>
      </c>
      <c r="AB4483" s="1">
        <f>Z4483/0.1</f>
        <v>1040</v>
      </c>
      <c r="AC4483" s="1">
        <f>AA4483-AB4483</f>
        <v>666</v>
      </c>
      <c r="AD4483" s="1">
        <f>_xlfn.IFNA(INDEX($AV$2:$AV$53,MATCH(B4483,$AU$2:$AU$53,0)),1000)</f>
        <v>5851754</v>
      </c>
      <c r="AE4483" s="1">
        <f>C4483/AD4483*100000</f>
        <v>6.5792239386686457</v>
      </c>
      <c r="AF4483" s="34">
        <f>IF(B4484=B4483,IFERROR((C4483/C4484)-1,0),0)</f>
        <v>0.37010676156583622</v>
      </c>
      <c r="AG4483" s="35">
        <f>IFERROR(LOG(2)/LOG(1+(AF4483)),AF4483)</f>
        <v>2.2012452581013613</v>
      </c>
      <c r="AH4483" s="35">
        <f>AVERAGE(Z4483:Z4489)</f>
        <v>50.285714285714285</v>
      </c>
      <c r="AJ4483" s="1">
        <f>Q4483/AD4483*100000</f>
        <v>6.8355573388765148E-2</v>
      </c>
      <c r="AK4483" s="34">
        <f>IF(B4484=B4483,IFERROR((Q4483/Q4484)-1,0),0)</f>
        <v>0</v>
      </c>
      <c r="AL4483" s="35">
        <f>IFERROR(LOG(2)/LOG(1+(AK4483)),AK4483)</f>
        <v>0</v>
      </c>
      <c r="AM4483" s="35">
        <f>AVERAGE(W4483:W4489)</f>
        <v>0.5714285714285714</v>
      </c>
      <c r="AN4483" s="4">
        <f>ROUNDDOWN(N4483,0)</f>
        <v>43912</v>
      </c>
      <c r="AO4483" s="38" cm="1">
        <f t="array" ref="AO4483">_xlfn.ANCHORARRAY(AN4483)-1</f>
        <v>43911</v>
      </c>
    </row>
    <row r="4484" spans="1:41" x14ac:dyDescent="0.25">
      <c r="A4484">
        <v>20200321</v>
      </c>
      <c r="B4484" s="1" t="s">
        <v>133</v>
      </c>
      <c r="C4484">
        <v>281</v>
      </c>
      <c r="D4484">
        <v>4628</v>
      </c>
      <c r="M4484" s="1" t="s">
        <v>75</v>
      </c>
      <c r="N4484" s="2">
        <v>43911.666666666664</v>
      </c>
      <c r="O4484" s="1" t="s">
        <v>3138</v>
      </c>
      <c r="P4484" s="2">
        <v>43911.666666666664</v>
      </c>
      <c r="Q4484">
        <v>4</v>
      </c>
      <c r="S4484">
        <v>4909</v>
      </c>
      <c r="T4484">
        <v>4909</v>
      </c>
      <c r="U4484">
        <v>4909</v>
      </c>
      <c r="V4484">
        <v>55</v>
      </c>
      <c r="W4484">
        <v>1</v>
      </c>
      <c r="X4484">
        <v>0</v>
      </c>
      <c r="Y4484">
        <v>1173</v>
      </c>
      <c r="Z4484">
        <v>75</v>
      </c>
      <c r="AA4484">
        <v>1248</v>
      </c>
      <c r="AB4484" s="1">
        <f>Z4484/0.1</f>
        <v>750</v>
      </c>
      <c r="AC4484" s="1">
        <f>AA4484-AB4484</f>
        <v>498</v>
      </c>
      <c r="AD4484" s="1">
        <f>_xlfn.IFNA(INDEX($AV$2:$AV$53,MATCH(B4484,$AU$2:$AU$53,0)),1000)</f>
        <v>5851754</v>
      </c>
      <c r="AE4484" s="1">
        <f>C4484/AD4484*100000</f>
        <v>4.8019790305607515</v>
      </c>
      <c r="AF4484" s="34">
        <f>IF(B4485=B4484,IFERROR((C4484/C4485)-1,0),0)</f>
        <v>0.36407766990291268</v>
      </c>
      <c r="AG4484" s="35">
        <f>IFERROR(LOG(2)/LOG(1+(AF4484)),AF4484)</f>
        <v>2.2325126517459042</v>
      </c>
      <c r="AH4484" s="35">
        <f>AVERAGE(Z4484:Z4490)</f>
        <v>37.428571428571431</v>
      </c>
      <c r="AJ4484" s="1">
        <f>Q4484/AD4484*100000</f>
        <v>6.8355573388765148E-2</v>
      </c>
      <c r="AK4484" s="34">
        <f>IF(B4485=B4484,IFERROR((Q4484/Q4485)-1,0),0)</f>
        <v>0.33333333333333326</v>
      </c>
      <c r="AL4484" s="35">
        <f>IFERROR(LOG(2)/LOG(1+(AK4484)),AK4484)</f>
        <v>2.4094208396532095</v>
      </c>
      <c r="AM4484" s="35">
        <f>AVERAGE(W4484:W4490)</f>
        <v>0.5714285714285714</v>
      </c>
      <c r="AN4484" s="4">
        <f>ROUNDDOWN(N4484,0)</f>
        <v>43911</v>
      </c>
      <c r="AO4484" s="38" cm="1">
        <f t="array" ref="AO4484">_xlfn.ANCHORARRAY(AN4484)-1</f>
        <v>43910</v>
      </c>
    </row>
    <row r="4485" spans="1:41" x14ac:dyDescent="0.25">
      <c r="A4485">
        <v>20200320</v>
      </c>
      <c r="B4485" s="1" t="s">
        <v>133</v>
      </c>
      <c r="C4485">
        <v>206</v>
      </c>
      <c r="D4485">
        <v>3455</v>
      </c>
      <c r="M4485" s="1" t="s">
        <v>75</v>
      </c>
      <c r="N4485" s="2">
        <v>43910.666666666664</v>
      </c>
      <c r="O4485" s="1" t="s">
        <v>3192</v>
      </c>
      <c r="P4485" s="2">
        <v>43910.666666666664</v>
      </c>
      <c r="Q4485">
        <v>3</v>
      </c>
      <c r="S4485">
        <v>3661</v>
      </c>
      <c r="T4485">
        <v>3661</v>
      </c>
      <c r="U4485">
        <v>3661</v>
      </c>
      <c r="V4485">
        <v>55</v>
      </c>
      <c r="W4485">
        <v>3</v>
      </c>
      <c r="X4485">
        <v>0</v>
      </c>
      <c r="Y4485">
        <v>1263</v>
      </c>
      <c r="Z4485">
        <v>51</v>
      </c>
      <c r="AA4485">
        <v>1314</v>
      </c>
      <c r="AB4485" s="1">
        <f>Z4485/0.1</f>
        <v>510</v>
      </c>
      <c r="AC4485" s="1">
        <f>AA4485-AB4485</f>
        <v>804</v>
      </c>
      <c r="AD4485" s="1">
        <f>_xlfn.IFNA(INDEX($AV$2:$AV$53,MATCH(B4485,$AU$2:$AU$53,0)),1000)</f>
        <v>5851754</v>
      </c>
      <c r="AE4485" s="1">
        <f>C4485/AD4485*100000</f>
        <v>3.520312029521405</v>
      </c>
      <c r="AF4485" s="34">
        <f>IF(B4486=B4485,IFERROR((C4485/C4486)-1,0),0)</f>
        <v>0.32903225806451619</v>
      </c>
      <c r="AG4485" s="35">
        <f>IFERROR(LOG(2)/LOG(1+(AF4485)),AF4485)</f>
        <v>2.4367889519210242</v>
      </c>
      <c r="AH4485" s="35">
        <f>AVERAGE(Z4485:Z4491)</f>
        <v>26.714285714285715</v>
      </c>
      <c r="AJ4485" s="1">
        <f>Q4485/AD4485*100000</f>
        <v>5.1266680041573864E-2</v>
      </c>
      <c r="AK4485" s="34">
        <f>IF(B4486=B4485,IFERROR((Q4485/Q4486)-1,0),0)</f>
        <v>0</v>
      </c>
      <c r="AL4485" s="35">
        <f>IFERROR(LOG(2)/LOG(1+(AK4485)),AK4485)</f>
        <v>0</v>
      </c>
      <c r="AM4485" s="35">
        <f>AVERAGE(W4485:W4491)</f>
        <v>0.42857142857142855</v>
      </c>
      <c r="AN4485" s="4">
        <f>ROUNDDOWN(N4485,0)</f>
        <v>43910</v>
      </c>
      <c r="AO4485" s="38" cm="1">
        <f t="array" ref="AO4485">_xlfn.ANCHORARRAY(AN4485)-1</f>
        <v>43909</v>
      </c>
    </row>
    <row r="4486" spans="1:41" x14ac:dyDescent="0.25">
      <c r="A4486">
        <v>20200319</v>
      </c>
      <c r="B4486" s="1" t="s">
        <v>133</v>
      </c>
      <c r="C4486">
        <v>155</v>
      </c>
      <c r="D4486">
        <v>2192</v>
      </c>
      <c r="M4486" s="1" t="s">
        <v>75</v>
      </c>
      <c r="N4486" s="2">
        <v>43909.666666666664</v>
      </c>
      <c r="O4486" s="1" t="s">
        <v>3246</v>
      </c>
      <c r="P4486" s="2">
        <v>43909.666666666664</v>
      </c>
      <c r="S4486">
        <v>2347</v>
      </c>
      <c r="T4486">
        <v>2347</v>
      </c>
      <c r="U4486">
        <v>2347</v>
      </c>
      <c r="V4486">
        <v>55</v>
      </c>
      <c r="W4486">
        <v>0</v>
      </c>
      <c r="X4486">
        <v>0</v>
      </c>
      <c r="Y4486">
        <v>615</v>
      </c>
      <c r="Z4486">
        <v>49</v>
      </c>
      <c r="AA4486">
        <v>664</v>
      </c>
      <c r="AB4486" s="1">
        <f>Z4486/0.1</f>
        <v>490</v>
      </c>
      <c r="AC4486" s="1">
        <f>AA4486-AB4486</f>
        <v>174</v>
      </c>
      <c r="AD4486" s="1">
        <f>_xlfn.IFNA(INDEX($AV$2:$AV$53,MATCH(B4486,$AU$2:$AU$53,0)),1000)</f>
        <v>5851754</v>
      </c>
      <c r="AE4486" s="1">
        <f>C4486/AD4486*100000</f>
        <v>2.6487784688146494</v>
      </c>
      <c r="AF4486" s="34">
        <f>IF(B4487=B4486,IFERROR((C4486/C4487)-1,0),0)</f>
        <v>0.46226415094339623</v>
      </c>
      <c r="AG4486" s="35">
        <f>IFERROR(LOG(2)/LOG(1+(AF4486)),AF4486)</f>
        <v>1.8241386234137265</v>
      </c>
      <c r="AH4486" s="35">
        <f>AVERAGE(Z4486:Z4492)</f>
        <v>21</v>
      </c>
      <c r="AJ4486" s="1">
        <f>Q4486/AD4486*100000</f>
        <v>0</v>
      </c>
      <c r="AK4486" s="34">
        <f>IF(B4487=B4486,IFERROR((Q4486/Q4487)-1,0),0)</f>
        <v>0</v>
      </c>
      <c r="AL4486" s="35">
        <f>IFERROR(LOG(2)/LOG(1+(AK4486)),AK4486)</f>
        <v>0</v>
      </c>
      <c r="AM4486" s="35">
        <f>AVERAGE(W4486:W4492)</f>
        <v>0</v>
      </c>
      <c r="AN4486" s="4">
        <f>ROUNDDOWN(N4486,0)</f>
        <v>43909</v>
      </c>
      <c r="AO4486" s="38" cm="1">
        <f t="array" ref="AO4486">_xlfn.ANCHORARRAY(AN4486)-1</f>
        <v>43908</v>
      </c>
    </row>
    <row r="4487" spans="1:41" x14ac:dyDescent="0.25">
      <c r="A4487">
        <v>20200318</v>
      </c>
      <c r="B4487" s="1" t="s">
        <v>133</v>
      </c>
      <c r="C4487">
        <v>106</v>
      </c>
      <c r="D4487">
        <v>1577</v>
      </c>
      <c r="M4487" s="1" t="s">
        <v>75</v>
      </c>
      <c r="N4487" s="2">
        <v>43907.625</v>
      </c>
      <c r="O4487" s="1" t="s">
        <v>3300</v>
      </c>
      <c r="P4487" s="2">
        <v>43908.666666666664</v>
      </c>
      <c r="S4487">
        <v>1683</v>
      </c>
      <c r="T4487">
        <v>1683</v>
      </c>
      <c r="U4487">
        <v>1683</v>
      </c>
      <c r="V4487">
        <v>55</v>
      </c>
      <c r="W4487">
        <v>0</v>
      </c>
      <c r="X4487">
        <v>0</v>
      </c>
      <c r="Y4487">
        <v>539</v>
      </c>
      <c r="Z4487">
        <v>34</v>
      </c>
      <c r="AA4487">
        <v>573</v>
      </c>
      <c r="AB4487" s="1">
        <f>Z4487/0.1</f>
        <v>340</v>
      </c>
      <c r="AC4487" s="1">
        <f>AA4487-AB4487</f>
        <v>233</v>
      </c>
      <c r="AD4487" s="1">
        <f>_xlfn.IFNA(INDEX($AV$2:$AV$53,MATCH(B4487,$AU$2:$AU$53,0)),1000)</f>
        <v>5851754</v>
      </c>
      <c r="AE4487" s="1">
        <f>C4487/AD4487*100000</f>
        <v>1.8114226948022762</v>
      </c>
      <c r="AF4487" s="34">
        <f>IF(B4488=B4487,IFERROR((C4487/C4488)-1,0),0)</f>
        <v>0.47222222222222232</v>
      </c>
      <c r="AG4487" s="35">
        <f>IFERROR(LOG(2)/LOG(1+(AF4487)),AF4487)</f>
        <v>1.7921292985578416</v>
      </c>
      <c r="AH4487" s="35">
        <f>AVERAGE(Z4487:Z4493)</f>
        <v>14.714285714285714</v>
      </c>
      <c r="AJ4487" s="1">
        <f>Q4487/AD4487*100000</f>
        <v>0</v>
      </c>
      <c r="AK4487" s="34">
        <f>IF(B4488=B4487,IFERROR((Q4487/Q4488)-1,0),0)</f>
        <v>0</v>
      </c>
      <c r="AL4487" s="35">
        <f>IFERROR(LOG(2)/LOG(1+(AK4487)),AK4487)</f>
        <v>0</v>
      </c>
      <c r="AM4487" s="35">
        <f>AVERAGE(W4487:W4493)</f>
        <v>0</v>
      </c>
      <c r="AN4487" s="4">
        <f>ROUNDDOWN(N4487,0)</f>
        <v>43907</v>
      </c>
      <c r="AO4487" s="38" cm="1">
        <f t="array" ref="AO4487">_xlfn.ANCHORARRAY(AN4487)-1</f>
        <v>43906</v>
      </c>
    </row>
    <row r="4488" spans="1:41" x14ac:dyDescent="0.25">
      <c r="A4488">
        <v>20200317</v>
      </c>
      <c r="B4488" s="1" t="s">
        <v>133</v>
      </c>
      <c r="C4488">
        <v>72</v>
      </c>
      <c r="D4488">
        <v>1038</v>
      </c>
      <c r="M4488" s="1" t="s">
        <v>75</v>
      </c>
      <c r="N4488" s="2">
        <v>43907.625</v>
      </c>
      <c r="O4488" s="1" t="s">
        <v>3354</v>
      </c>
      <c r="P4488" s="2">
        <v>43907.666666666664</v>
      </c>
      <c r="S4488">
        <v>1110</v>
      </c>
      <c r="T4488">
        <v>1110</v>
      </c>
      <c r="U4488">
        <v>1110</v>
      </c>
      <c r="V4488">
        <v>55</v>
      </c>
      <c r="W4488">
        <v>0</v>
      </c>
      <c r="X4488">
        <v>0</v>
      </c>
      <c r="Y4488">
        <v>534</v>
      </c>
      <c r="Z4488">
        <v>25</v>
      </c>
      <c r="AA4488">
        <v>559</v>
      </c>
      <c r="AB4488" s="1">
        <f>Z4488/0.1</f>
        <v>250</v>
      </c>
      <c r="AC4488" s="1">
        <f>AA4488-AB4488</f>
        <v>309</v>
      </c>
      <c r="AD4488" s="1">
        <f>_xlfn.IFNA(INDEX($AV$2:$AV$53,MATCH(B4488,$AU$2:$AU$53,0)),1000)</f>
        <v>5851754</v>
      </c>
      <c r="AE4488" s="1">
        <f>C4488/AD4488*100000</f>
        <v>1.2304003209977727</v>
      </c>
      <c r="AF4488" s="34">
        <f>IF(B4489=B4488,IFERROR((C4488/C4489)-1,0),0)</f>
        <v>0.53191489361702127</v>
      </c>
      <c r="AG4488" s="35">
        <f>IFERROR(LOG(2)/LOG(1+(AF4488)),AF4488)</f>
        <v>1.6251279896076856</v>
      </c>
      <c r="AH4488" s="35">
        <f>AVERAGE(Z4488:Z4494)</f>
        <v>10</v>
      </c>
      <c r="AJ4488" s="1">
        <f>Q4488/AD4488*100000</f>
        <v>0</v>
      </c>
      <c r="AK4488" s="34">
        <f>IF(B4489=B4488,IFERROR((Q4488/Q4489)-1,0),0)</f>
        <v>0</v>
      </c>
      <c r="AL4488" s="35">
        <f>IFERROR(LOG(2)/LOG(1+(AK4488)),AK4488)</f>
        <v>0</v>
      </c>
      <c r="AM4488" s="35">
        <f>AVERAGE(W4488:W4494)</f>
        <v>0</v>
      </c>
      <c r="AN4488" s="4">
        <f>ROUNDDOWN(N4488,0)</f>
        <v>43907</v>
      </c>
      <c r="AO4488" s="38" cm="1">
        <f t="array" ref="AO4488">_xlfn.ANCHORARRAY(AN4488)-1</f>
        <v>43906</v>
      </c>
    </row>
    <row r="4489" spans="1:41" x14ac:dyDescent="0.25">
      <c r="A4489">
        <v>20200316</v>
      </c>
      <c r="B4489" s="1" t="s">
        <v>133</v>
      </c>
      <c r="C4489">
        <v>47</v>
      </c>
      <c r="D4489">
        <v>504</v>
      </c>
      <c r="M4489" s="1" t="s">
        <v>75</v>
      </c>
      <c r="N4489" s="2">
        <v>43906.629166666666</v>
      </c>
      <c r="O4489" s="1" t="s">
        <v>3408</v>
      </c>
      <c r="P4489" s="2">
        <v>43906.666666666664</v>
      </c>
      <c r="S4489">
        <v>551</v>
      </c>
      <c r="T4489">
        <v>551</v>
      </c>
      <c r="U4489">
        <v>551</v>
      </c>
      <c r="V4489">
        <v>55</v>
      </c>
      <c r="W4489">
        <v>0</v>
      </c>
      <c r="X4489">
        <v>0</v>
      </c>
      <c r="Y4489">
        <v>191</v>
      </c>
      <c r="Z4489">
        <v>14</v>
      </c>
      <c r="AA4489">
        <v>205</v>
      </c>
      <c r="AB4489" s="1">
        <f>Z4489/0.1</f>
        <v>140</v>
      </c>
      <c r="AC4489" s="1">
        <f>AA4489-AB4489</f>
        <v>65</v>
      </c>
      <c r="AD4489" s="1">
        <f>_xlfn.IFNA(INDEX($AV$2:$AV$53,MATCH(B4489,$AU$2:$AU$53,0)),1000)</f>
        <v>5851754</v>
      </c>
      <c r="AE4489" s="1">
        <f>C4489/AD4489*100000</f>
        <v>0.8031779873179905</v>
      </c>
      <c r="AF4489" s="34">
        <f>IF(B4490=B4489,IFERROR((C4489/C4490)-1,0),0)</f>
        <v>0.42424242424242431</v>
      </c>
      <c r="AG4489" s="35">
        <f>IFERROR(LOG(2)/LOG(1+(AF4489)),AF4489)</f>
        <v>1.9600359169807891</v>
      </c>
      <c r="AH4489" s="35">
        <f>AVERAGE(Z4489:Z4495)</f>
        <v>6.5714285714285712</v>
      </c>
      <c r="AJ4489" s="1">
        <f>Q4489/AD4489*100000</f>
        <v>0</v>
      </c>
      <c r="AK4489" s="34">
        <f>IF(B4490=B4489,IFERROR((Q4489/Q4490)-1,0),0)</f>
        <v>0</v>
      </c>
      <c r="AL4489" s="35">
        <f>IFERROR(LOG(2)/LOG(1+(AK4489)),AK4489)</f>
        <v>0</v>
      </c>
      <c r="AM4489" s="35">
        <f>AVERAGE(W4489:W4495)</f>
        <v>0</v>
      </c>
      <c r="AN4489" s="4">
        <f>ROUNDDOWN(N4489,0)</f>
        <v>43906</v>
      </c>
      <c r="AO4489" s="38" cm="1">
        <f t="array" ref="AO4489">_xlfn.ANCHORARRAY(AN4489)-1</f>
        <v>43905</v>
      </c>
    </row>
    <row r="4490" spans="1:41" x14ac:dyDescent="0.25">
      <c r="A4490">
        <v>20200315</v>
      </c>
      <c r="B4490" s="1" t="s">
        <v>133</v>
      </c>
      <c r="C4490">
        <v>33</v>
      </c>
      <c r="D4490">
        <v>313</v>
      </c>
      <c r="M4490" s="1" t="s">
        <v>75</v>
      </c>
      <c r="N4490" s="2">
        <v>43904.625</v>
      </c>
      <c r="O4490" s="1" t="s">
        <v>3457</v>
      </c>
      <c r="P4490" s="2">
        <v>43905.666666666664</v>
      </c>
      <c r="S4490">
        <v>346</v>
      </c>
      <c r="T4490">
        <v>346</v>
      </c>
      <c r="U4490">
        <v>346</v>
      </c>
      <c r="V4490">
        <v>55</v>
      </c>
      <c r="W4490">
        <v>0</v>
      </c>
      <c r="X4490">
        <v>0</v>
      </c>
      <c r="Y4490">
        <v>144</v>
      </c>
      <c r="Z4490">
        <v>14</v>
      </c>
      <c r="AA4490">
        <v>158</v>
      </c>
      <c r="AB4490" s="1">
        <f>Z4490/0.1</f>
        <v>140</v>
      </c>
      <c r="AC4490" s="1">
        <f>AA4490-AB4490</f>
        <v>18</v>
      </c>
      <c r="AD4490" s="1">
        <f>_xlfn.IFNA(INDEX($AV$2:$AV$53,MATCH(B4490,$AU$2:$AU$53,0)),1000)</f>
        <v>5851754</v>
      </c>
      <c r="AE4490" s="1">
        <f>C4490/AD4490*100000</f>
        <v>0.5639334804573124</v>
      </c>
      <c r="AF4490" s="34">
        <f>IF(B4491=B4490,IFERROR((C4490/C4491)-1,0),0)</f>
        <v>0.73684210526315796</v>
      </c>
      <c r="AG4490" s="35">
        <f>IFERROR(LOG(2)/LOG(1+(AF4490)),AF4490)</f>
        <v>1.2555454209550212</v>
      </c>
      <c r="AH4490" s="35">
        <f>AVERAGE(Z4490:Z4496)</f>
        <v>4.5714285714285712</v>
      </c>
      <c r="AJ4490" s="1">
        <f>Q4490/AD4490*100000</f>
        <v>0</v>
      </c>
      <c r="AK4490" s="34">
        <f>IF(B4491=B4490,IFERROR((Q4490/Q4491)-1,0),0)</f>
        <v>0</v>
      </c>
      <c r="AL4490" s="35">
        <f>IFERROR(LOG(2)/LOG(1+(AK4490)),AK4490)</f>
        <v>0</v>
      </c>
      <c r="AM4490" s="35">
        <f>AVERAGE(W4490:W4496)</f>
        <v>0</v>
      </c>
      <c r="AN4490" s="4">
        <f>ROUNDDOWN(N4490,0)</f>
        <v>43904</v>
      </c>
      <c r="AO4490" s="38" cm="1">
        <f t="array" ref="AO4490">_xlfn.ANCHORARRAY(AN4490)-1</f>
        <v>43903</v>
      </c>
    </row>
    <row r="4491" spans="1:41" x14ac:dyDescent="0.25">
      <c r="A4491">
        <v>20200314</v>
      </c>
      <c r="B4491" s="1" t="s">
        <v>133</v>
      </c>
      <c r="C4491">
        <v>19</v>
      </c>
      <c r="D4491">
        <v>169</v>
      </c>
      <c r="M4491" s="1" t="s">
        <v>75</v>
      </c>
      <c r="N4491" s="2">
        <v>43903.625</v>
      </c>
      <c r="O4491" s="1" t="s">
        <v>3506</v>
      </c>
      <c r="P4491" s="2">
        <v>43904.666666666664</v>
      </c>
      <c r="S4491">
        <v>188</v>
      </c>
      <c r="T4491">
        <v>188</v>
      </c>
      <c r="U4491">
        <v>188</v>
      </c>
      <c r="V4491">
        <v>55</v>
      </c>
      <c r="W4491">
        <v>0</v>
      </c>
      <c r="X4491">
        <v>0</v>
      </c>
      <c r="Y4491">
        <v>0</v>
      </c>
      <c r="Z4491">
        <v>0</v>
      </c>
      <c r="AA4491">
        <v>0</v>
      </c>
      <c r="AB4491" s="1">
        <f>Z4491/0.1</f>
        <v>0</v>
      </c>
      <c r="AC4491" s="1">
        <f>AA4491-AB4491</f>
        <v>0</v>
      </c>
      <c r="AD4491" s="1">
        <f>_xlfn.IFNA(INDEX($AV$2:$AV$53,MATCH(B4491,$AU$2:$AU$53,0)),1000)</f>
        <v>5851754</v>
      </c>
      <c r="AE4491" s="1">
        <f>C4491/AD4491*100000</f>
        <v>0.32468897359663446</v>
      </c>
      <c r="AF4491" s="34">
        <f>IF(B4492=B4491,IFERROR((C4491/C4492)-1,0),0)</f>
        <v>0</v>
      </c>
      <c r="AG4491" s="35">
        <f>IFERROR(LOG(2)/LOG(1+(AF4491)),AF4491)</f>
        <v>0</v>
      </c>
      <c r="AH4491" s="35">
        <f>AVERAGE(Z4491:Z4497)</f>
        <v>2.5714285714285716</v>
      </c>
      <c r="AJ4491" s="1">
        <f>Q4491/AD4491*100000</f>
        <v>0</v>
      </c>
      <c r="AK4491" s="34">
        <f>IF(B4492=B4491,IFERROR((Q4491/Q4492)-1,0),0)</f>
        <v>0</v>
      </c>
      <c r="AL4491" s="35">
        <f>IFERROR(LOG(2)/LOG(1+(AK4491)),AK4491)</f>
        <v>0</v>
      </c>
      <c r="AM4491" s="35">
        <f>AVERAGE(W4491:W4497)</f>
        <v>0</v>
      </c>
      <c r="AN4491" s="4">
        <f>ROUNDDOWN(N4491,0)</f>
        <v>43903</v>
      </c>
      <c r="AO4491" s="38" cm="1">
        <f t="array" ref="AO4491">_xlfn.ANCHORARRAY(AN4491)-1</f>
        <v>43902</v>
      </c>
    </row>
    <row r="4492" spans="1:41" x14ac:dyDescent="0.25">
      <c r="A4492">
        <v>20200313</v>
      </c>
      <c r="B4492" s="1" t="s">
        <v>133</v>
      </c>
      <c r="C4492">
        <v>19</v>
      </c>
      <c r="D4492">
        <v>169</v>
      </c>
      <c r="M4492" s="1" t="s">
        <v>75</v>
      </c>
      <c r="N4492" s="2">
        <v>43903.625</v>
      </c>
      <c r="O4492" s="1" t="s">
        <v>3555</v>
      </c>
      <c r="P4492" s="2">
        <v>43903.666666666664</v>
      </c>
      <c r="S4492">
        <v>188</v>
      </c>
      <c r="T4492">
        <v>188</v>
      </c>
      <c r="U4492">
        <v>188</v>
      </c>
      <c r="V4492">
        <v>55</v>
      </c>
      <c r="W4492">
        <v>0</v>
      </c>
      <c r="X4492">
        <v>0</v>
      </c>
      <c r="Y4492">
        <v>85</v>
      </c>
      <c r="Z4492">
        <v>11</v>
      </c>
      <c r="AA4492">
        <v>96</v>
      </c>
      <c r="AB4492" s="1">
        <f>Z4492/0.1</f>
        <v>110</v>
      </c>
      <c r="AC4492" s="1">
        <f>AA4492-AB4492</f>
        <v>-14</v>
      </c>
      <c r="AD4492" s="1">
        <f>_xlfn.IFNA(INDEX($AV$2:$AV$53,MATCH(B4492,$AU$2:$AU$53,0)),1000)</f>
        <v>5851754</v>
      </c>
      <c r="AE4492" s="1">
        <f>C4492/AD4492*100000</f>
        <v>0.32468897359663446</v>
      </c>
      <c r="AF4492" s="34">
        <f>IF(B4493=B4492,IFERROR((C4492/C4493)-1,0),0)</f>
        <v>1.375</v>
      </c>
      <c r="AG4492" s="35">
        <f>IFERROR(LOG(2)/LOG(1+(AF4492)),AF4492)</f>
        <v>0.80132859419098512</v>
      </c>
      <c r="AH4492" s="35">
        <f>AVERAGE(Z4492:Z4498)</f>
        <v>2.5714285714285716</v>
      </c>
      <c r="AJ4492" s="1">
        <f>Q4492/AD4492*100000</f>
        <v>0</v>
      </c>
      <c r="AK4492" s="34">
        <f>IF(B4493=B4492,IFERROR((Q4492/Q4493)-1,0),0)</f>
        <v>0</v>
      </c>
      <c r="AL4492" s="35">
        <f>IFERROR(LOG(2)/LOG(1+(AK4492)),AK4492)</f>
        <v>0</v>
      </c>
      <c r="AM4492" s="35">
        <f>AVERAGE(W4492:W4498)</f>
        <v>0</v>
      </c>
      <c r="AN4492" s="4">
        <f>ROUNDDOWN(N4492,0)</f>
        <v>43903</v>
      </c>
      <c r="AO4492" s="38" cm="1">
        <f t="array" ref="AO4492">_xlfn.ANCHORARRAY(AN4492)-1</f>
        <v>43902</v>
      </c>
    </row>
    <row r="4493" spans="1:41" x14ac:dyDescent="0.25">
      <c r="A4493">
        <v>20200312</v>
      </c>
      <c r="B4493" s="1" t="s">
        <v>133</v>
      </c>
      <c r="C4493">
        <v>8</v>
      </c>
      <c r="D4493">
        <v>84</v>
      </c>
      <c r="M4493" s="1" t="s">
        <v>75</v>
      </c>
      <c r="N4493" s="2">
        <v>43902.645833333336</v>
      </c>
      <c r="O4493" s="1" t="s">
        <v>3604</v>
      </c>
      <c r="P4493" s="2">
        <v>43902.666666666664</v>
      </c>
      <c r="S4493">
        <v>92</v>
      </c>
      <c r="T4493">
        <v>92</v>
      </c>
      <c r="U4493">
        <v>92</v>
      </c>
      <c r="V4493">
        <v>55</v>
      </c>
      <c r="W4493">
        <v>0</v>
      </c>
      <c r="X4493">
        <v>0</v>
      </c>
      <c r="Y4493">
        <v>41</v>
      </c>
      <c r="Z4493">
        <v>5</v>
      </c>
      <c r="AA4493">
        <v>46</v>
      </c>
      <c r="AB4493" s="1">
        <f>Z4493/0.1</f>
        <v>50</v>
      </c>
      <c r="AC4493" s="1">
        <f>AA4493-AB4493</f>
        <v>-4</v>
      </c>
      <c r="AD4493" s="1">
        <f>_xlfn.IFNA(INDEX($AV$2:$AV$53,MATCH(B4493,$AU$2:$AU$53,0)),1000)</f>
        <v>5851754</v>
      </c>
      <c r="AE4493" s="1">
        <f>C4493/AD4493*100000</f>
        <v>0.1367111467775303</v>
      </c>
      <c r="AF4493" s="34">
        <f>IF(B4494=B4493,IFERROR((C4493/C4494)-1,0),0)</f>
        <v>1.6666666666666665</v>
      </c>
      <c r="AG4493" s="35">
        <f>IFERROR(LOG(2)/LOG(1+(AF4493)),AF4493)</f>
        <v>0.70669505261142385</v>
      </c>
      <c r="AH4493" s="35">
        <f>AVERAGE(Z4493:Z4499)</f>
        <v>1</v>
      </c>
      <c r="AJ4493" s="1">
        <f>Q4493/AD4493*100000</f>
        <v>0</v>
      </c>
      <c r="AK4493" s="34">
        <f>IF(B4494=B4493,IFERROR((Q4493/Q4494)-1,0),0)</f>
        <v>0</v>
      </c>
      <c r="AL4493" s="35">
        <f>IFERROR(LOG(2)/LOG(1+(AK4493)),AK4493)</f>
        <v>0</v>
      </c>
      <c r="AM4493" s="35">
        <f>AVERAGE(W4493:W4499)</f>
        <v>0</v>
      </c>
      <c r="AN4493" s="4">
        <f>ROUNDDOWN(N4493,0)</f>
        <v>43902</v>
      </c>
      <c r="AO4493" s="38" cm="1">
        <f t="array" ref="AO4493">_xlfn.ANCHORARRAY(AN4493)-1</f>
        <v>43901</v>
      </c>
    </row>
    <row r="4494" spans="1:41" x14ac:dyDescent="0.25">
      <c r="A4494">
        <v>20200311</v>
      </c>
      <c r="B4494" s="1" t="s">
        <v>133</v>
      </c>
      <c r="C4494">
        <v>3</v>
      </c>
      <c r="D4494">
        <v>43</v>
      </c>
      <c r="M4494" s="1" t="s">
        <v>75</v>
      </c>
      <c r="N4494" s="2"/>
      <c r="O4494" s="1" t="s">
        <v>3652</v>
      </c>
      <c r="P4494" s="2">
        <v>43901.666666666664</v>
      </c>
      <c r="S4494">
        <v>46</v>
      </c>
      <c r="T4494">
        <v>46</v>
      </c>
      <c r="U4494">
        <v>46</v>
      </c>
      <c r="V4494">
        <v>55</v>
      </c>
      <c r="W4494">
        <v>0</v>
      </c>
      <c r="X4494">
        <v>0</v>
      </c>
      <c r="Y4494">
        <v>7</v>
      </c>
      <c r="Z4494">
        <v>1</v>
      </c>
      <c r="AA4494">
        <v>8</v>
      </c>
      <c r="AB4494" s="1">
        <f>Z4494/0.1</f>
        <v>10</v>
      </c>
      <c r="AC4494" s="1">
        <f>AA4494-AB4494</f>
        <v>-2</v>
      </c>
      <c r="AD4494" s="1">
        <f>_xlfn.IFNA(INDEX($AV$2:$AV$53,MATCH(B4494,$AU$2:$AU$53,0)),1000)</f>
        <v>5851754</v>
      </c>
      <c r="AE4494" s="1">
        <f>C4494/AD4494*100000</f>
        <v>5.1266680041573864E-2</v>
      </c>
      <c r="AF4494" s="34">
        <f>IF(B4495=B4494,IFERROR((C4494/C4495)-1,0),0)</f>
        <v>0.5</v>
      </c>
      <c r="AG4494" s="35">
        <f>IFERROR(LOG(2)/LOG(1+(AF4494)),AF4494)</f>
        <v>1.7095112913514547</v>
      </c>
      <c r="AH4494" s="35">
        <f>AVERAGE(Z4494:Z4500)</f>
        <v>0.2857142857142857</v>
      </c>
      <c r="AJ4494" s="1">
        <f>Q4494/AD4494*100000</f>
        <v>0</v>
      </c>
      <c r="AK4494" s="34">
        <f>IF(B4495=B4494,IFERROR((Q4494/Q4495)-1,0),0)</f>
        <v>0</v>
      </c>
      <c r="AL4494" s="35">
        <f>IFERROR(LOG(2)/LOG(1+(AK4494)),AK4494)</f>
        <v>0</v>
      </c>
      <c r="AM4494" s="35">
        <f>AVERAGE(W4494:W4500)</f>
        <v>0</v>
      </c>
      <c r="AN4494" s="4">
        <f>ROUNDDOWN(N4494,0)</f>
        <v>0</v>
      </c>
      <c r="AO4494" s="38" cm="1">
        <f t="array" ref="AO4494">_xlfn.ANCHORARRAY(AN4494)-1</f>
        <v>-1</v>
      </c>
    </row>
    <row r="4495" spans="1:41" x14ac:dyDescent="0.25">
      <c r="A4495">
        <v>20200310</v>
      </c>
      <c r="B4495" s="1" t="s">
        <v>133</v>
      </c>
      <c r="C4495">
        <v>2</v>
      </c>
      <c r="D4495">
        <v>36</v>
      </c>
      <c r="M4495" s="1" t="s">
        <v>75</v>
      </c>
      <c r="N4495" s="2"/>
      <c r="O4495" s="1" t="s">
        <v>3700</v>
      </c>
      <c r="P4495" s="2">
        <v>43900.666666666664</v>
      </c>
      <c r="S4495">
        <v>38</v>
      </c>
      <c r="T4495">
        <v>38</v>
      </c>
      <c r="U4495">
        <v>38</v>
      </c>
      <c r="V4495">
        <v>55</v>
      </c>
      <c r="W4495">
        <v>0</v>
      </c>
      <c r="X4495">
        <v>0</v>
      </c>
      <c r="Y4495">
        <v>0</v>
      </c>
      <c r="Z4495">
        <v>1</v>
      </c>
      <c r="AA4495">
        <v>1</v>
      </c>
      <c r="AB4495" s="1">
        <f>Z4495/0.1</f>
        <v>10</v>
      </c>
      <c r="AC4495" s="1">
        <f>AA4495-AB4495</f>
        <v>-9</v>
      </c>
      <c r="AD4495" s="1">
        <f>_xlfn.IFNA(INDEX($AV$2:$AV$53,MATCH(B4495,$AU$2:$AU$53,0)),1000)</f>
        <v>5851754</v>
      </c>
      <c r="AE4495" s="1">
        <f>C4495/AD4495*100000</f>
        <v>3.4177786694382574E-2</v>
      </c>
      <c r="AF4495" s="34">
        <f>IF(B4496=B4495,IFERROR((C4495/C4496)-1,0),0)</f>
        <v>1</v>
      </c>
      <c r="AG4495" s="35">
        <f>IFERROR(LOG(2)/LOG(1+(AF4495)),AF4495)</f>
        <v>1</v>
      </c>
      <c r="AH4495" s="35">
        <f>AVERAGE(Z4495:Z4501)</f>
        <v>0.16666666666666666</v>
      </c>
      <c r="AJ4495" s="1">
        <f>Q4495/AD4495*100000</f>
        <v>0</v>
      </c>
      <c r="AK4495" s="34">
        <f>IF(B4496=B4495,IFERROR((Q4495/Q4496)-1,0),0)</f>
        <v>0</v>
      </c>
      <c r="AL4495" s="35">
        <f>IFERROR(LOG(2)/LOG(1+(AK4495)),AK4495)</f>
        <v>0</v>
      </c>
      <c r="AM4495" s="35">
        <f>AVERAGE(W4495:W4501)</f>
        <v>0</v>
      </c>
      <c r="AN4495" s="4">
        <f>ROUNDDOWN(N4495,0)</f>
        <v>0</v>
      </c>
      <c r="AO4495" s="38" cm="1">
        <f t="array" ref="AO4495">_xlfn.ANCHORARRAY(AN4495)-1</f>
        <v>-1</v>
      </c>
    </row>
    <row r="4496" spans="1:41" x14ac:dyDescent="0.25">
      <c r="A4496">
        <v>20200309</v>
      </c>
      <c r="B4496" s="1" t="s">
        <v>133</v>
      </c>
      <c r="C4496">
        <v>1</v>
      </c>
      <c r="D4496">
        <v>36</v>
      </c>
      <c r="M4496" s="1" t="s">
        <v>75</v>
      </c>
      <c r="N4496" s="2"/>
      <c r="O4496" s="1" t="s">
        <v>3748</v>
      </c>
      <c r="P4496" s="2">
        <v>43899.666666666664</v>
      </c>
      <c r="S4496">
        <v>37</v>
      </c>
      <c r="T4496">
        <v>37</v>
      </c>
      <c r="U4496">
        <v>37</v>
      </c>
      <c r="V4496">
        <v>55</v>
      </c>
      <c r="W4496">
        <v>0</v>
      </c>
      <c r="X4496">
        <v>0</v>
      </c>
      <c r="Y4496">
        <v>5</v>
      </c>
      <c r="Z4496">
        <v>0</v>
      </c>
      <c r="AA4496">
        <v>5</v>
      </c>
      <c r="AB4496" s="1">
        <f>Z4496/0.1</f>
        <v>0</v>
      </c>
      <c r="AC4496" s="1">
        <f>AA4496-AB4496</f>
        <v>5</v>
      </c>
      <c r="AD4496" s="1">
        <f>_xlfn.IFNA(INDEX($AV$2:$AV$53,MATCH(B4496,$AU$2:$AU$53,0)),1000)</f>
        <v>5851754</v>
      </c>
      <c r="AE4496" s="1">
        <f>C4496/AD4496*100000</f>
        <v>1.7088893347191287E-2</v>
      </c>
      <c r="AF4496" s="34">
        <f>IF(B4497=B4496,IFERROR((C4496/C4497)-1,0),0)</f>
        <v>0</v>
      </c>
      <c r="AG4496" s="35">
        <f>IFERROR(LOG(2)/LOG(1+(AF4496)),AF4496)</f>
        <v>0</v>
      </c>
      <c r="AH4496" s="35">
        <f>AVERAGE(Z4496:Z4502)</f>
        <v>2.1666666666666665</v>
      </c>
      <c r="AJ4496" s="1">
        <f>Q4496/AD4496*100000</f>
        <v>0</v>
      </c>
      <c r="AK4496" s="34">
        <f>IF(B4497=B4496,IFERROR((Q4496/Q4497)-1,0),0)</f>
        <v>0</v>
      </c>
      <c r="AL4496" s="35">
        <f>IFERROR(LOG(2)/LOG(1+(AK4496)),AK4496)</f>
        <v>0</v>
      </c>
      <c r="AM4496" s="35">
        <f>AVERAGE(W4496:W4502)</f>
        <v>0</v>
      </c>
      <c r="AN4496" s="4">
        <f>ROUNDDOWN(N4496,0)</f>
        <v>0</v>
      </c>
      <c r="AO4496" s="38" cm="1">
        <f t="array" ref="AO4496">_xlfn.ANCHORARRAY(AN4496)-1</f>
        <v>-1</v>
      </c>
    </row>
    <row r="4497" spans="1:41" x14ac:dyDescent="0.25">
      <c r="A4497">
        <v>20200308</v>
      </c>
      <c r="B4497" s="1" t="s">
        <v>133</v>
      </c>
      <c r="C4497">
        <v>1</v>
      </c>
      <c r="D4497">
        <v>31</v>
      </c>
      <c r="E4497">
        <v>12</v>
      </c>
      <c r="M4497" s="1" t="s">
        <v>75</v>
      </c>
      <c r="N4497" s="2"/>
      <c r="O4497" s="1" t="s">
        <v>3796</v>
      </c>
      <c r="P4497" s="2">
        <v>43898.666666666664</v>
      </c>
      <c r="S4497">
        <v>44</v>
      </c>
      <c r="T4497">
        <v>32</v>
      </c>
      <c r="U4497">
        <v>32</v>
      </c>
      <c r="V4497">
        <v>55</v>
      </c>
      <c r="W4497">
        <v>0</v>
      </c>
      <c r="X4497">
        <v>0</v>
      </c>
      <c r="Y4497">
        <v>0</v>
      </c>
      <c r="Z4497">
        <v>0</v>
      </c>
      <c r="AA4497">
        <v>0</v>
      </c>
      <c r="AB4497" s="1">
        <f>Z4497/0.1</f>
        <v>0</v>
      </c>
      <c r="AC4497" s="1">
        <f>AA4497-AB4497</f>
        <v>0</v>
      </c>
      <c r="AD4497" s="1">
        <f>_xlfn.IFNA(INDEX($AV$2:$AV$53,MATCH(B4497,$AU$2:$AU$53,0)),1000)</f>
        <v>5851754</v>
      </c>
      <c r="AE4497" s="1">
        <f>C4497/AD4497*100000</f>
        <v>1.7088893347191287E-2</v>
      </c>
      <c r="AF4497" s="34">
        <f>IF(B4498=B4497,IFERROR((C4497/C4498)-1,0),0)</f>
        <v>0</v>
      </c>
      <c r="AG4497" s="35">
        <f>IFERROR(LOG(2)/LOG(1+(AF4497)),AF4497)</f>
        <v>0</v>
      </c>
      <c r="AH4497" s="35">
        <f>AVERAGE(Z4497:Z4503)</f>
        <v>15.5</v>
      </c>
      <c r="AJ4497" s="1">
        <f>Q4497/AD4497*100000</f>
        <v>0</v>
      </c>
      <c r="AK4497" s="34">
        <f>IF(B4498=B4497,IFERROR((Q4497/Q4498)-1,0),0)</f>
        <v>0</v>
      </c>
      <c r="AL4497" s="35">
        <f>IFERROR(LOG(2)/LOG(1+(AK4497)),AK4497)</f>
        <v>0</v>
      </c>
      <c r="AM4497" s="35">
        <f>AVERAGE(W4497:W4503)</f>
        <v>0.33333333333333331</v>
      </c>
      <c r="AN4497" s="4">
        <f>ROUNDDOWN(N4497,0)</f>
        <v>0</v>
      </c>
      <c r="AO4497" s="38" cm="1">
        <f t="array" ref="AO4497">_xlfn.ANCHORARRAY(AN4497)-1</f>
        <v>-1</v>
      </c>
    </row>
    <row r="4498" spans="1:41" x14ac:dyDescent="0.25">
      <c r="A4498">
        <v>20200307</v>
      </c>
      <c r="B4498" s="1" t="s">
        <v>133</v>
      </c>
      <c r="C4498">
        <v>1</v>
      </c>
      <c r="D4498">
        <v>31</v>
      </c>
      <c r="E4498">
        <v>12</v>
      </c>
      <c r="M4498" s="1" t="s">
        <v>75</v>
      </c>
      <c r="N4498" s="2"/>
      <c r="O4498" s="1" t="s">
        <v>3844</v>
      </c>
      <c r="P4498" s="2">
        <v>43897.666666666664</v>
      </c>
      <c r="S4498">
        <v>44</v>
      </c>
      <c r="T4498">
        <v>32</v>
      </c>
      <c r="U4498">
        <v>32</v>
      </c>
      <c r="V4498">
        <v>55</v>
      </c>
      <c r="W4498">
        <v>0</v>
      </c>
      <c r="X4498">
        <v>0</v>
      </c>
      <c r="Y4498">
        <v>0</v>
      </c>
      <c r="Z4498">
        <v>0</v>
      </c>
      <c r="AA4498">
        <v>0</v>
      </c>
      <c r="AB4498" s="1">
        <f>Z4498/0.1</f>
        <v>0</v>
      </c>
      <c r="AC4498" s="1">
        <f>AA4498-AB4498</f>
        <v>0</v>
      </c>
      <c r="AD4498" s="1">
        <f>_xlfn.IFNA(INDEX($AV$2:$AV$53,MATCH(B4498,$AU$2:$AU$53,0)),1000)</f>
        <v>5851754</v>
      </c>
      <c r="AE4498" s="1">
        <f>C4498/AD4498*100000</f>
        <v>1.7088893347191287E-2</v>
      </c>
      <c r="AF4498" s="34">
        <f>IF(B4499=B4498,IFERROR((C4498/C4499)-1,0),0)</f>
        <v>0</v>
      </c>
      <c r="AG4498" s="35">
        <f>IFERROR(LOG(2)/LOG(1+(AF4498)),AF4498)</f>
        <v>0</v>
      </c>
      <c r="AH4498" s="35">
        <f>AVERAGE(Z4498:Z4504)</f>
        <v>18</v>
      </c>
      <c r="AJ4498" s="1">
        <f>Q4498/AD4498*100000</f>
        <v>0</v>
      </c>
      <c r="AK4498" s="34">
        <f>IF(B4499=B4498,IFERROR((Q4498/Q4499)-1,0),0)</f>
        <v>0</v>
      </c>
      <c r="AL4498" s="35">
        <f>IFERROR(LOG(2)/LOG(1+(AK4498)),AK4498)</f>
        <v>0</v>
      </c>
      <c r="AM4498" s="35">
        <f>AVERAGE(W4498:W4504)</f>
        <v>0.33333333333333331</v>
      </c>
      <c r="AN4498" s="4">
        <f>ROUNDDOWN(N4498,0)</f>
        <v>0</v>
      </c>
      <c r="AO4498" s="38" cm="1">
        <f t="array" ref="AO4498">_xlfn.ANCHORARRAY(AN4498)-1</f>
        <v>-1</v>
      </c>
    </row>
    <row r="4499" spans="1:41" x14ac:dyDescent="0.25">
      <c r="A4499">
        <v>20200306</v>
      </c>
      <c r="B4499" s="1" t="s">
        <v>133</v>
      </c>
      <c r="C4499">
        <v>1</v>
      </c>
      <c r="D4499">
        <v>31</v>
      </c>
      <c r="E4499">
        <v>12</v>
      </c>
      <c r="M4499" s="1" t="s">
        <v>75</v>
      </c>
      <c r="N4499" s="2"/>
      <c r="O4499" s="1" t="s">
        <v>3879</v>
      </c>
      <c r="P4499" s="2">
        <v>43896.666666666664</v>
      </c>
      <c r="S4499">
        <v>44</v>
      </c>
      <c r="T4499">
        <v>32</v>
      </c>
      <c r="U4499">
        <v>32</v>
      </c>
      <c r="V4499">
        <v>55</v>
      </c>
      <c r="W4499">
        <v>0</v>
      </c>
      <c r="X4499">
        <v>0</v>
      </c>
      <c r="Y4499">
        <v>12</v>
      </c>
      <c r="Z4499">
        <v>0</v>
      </c>
      <c r="AA4499">
        <v>12</v>
      </c>
      <c r="AB4499" s="1">
        <f>Z4499/0.1</f>
        <v>0</v>
      </c>
      <c r="AC4499" s="1">
        <f>AA4499-AB4499</f>
        <v>12</v>
      </c>
      <c r="AD4499" s="1">
        <f>_xlfn.IFNA(INDEX($AV$2:$AV$53,MATCH(B4499,$AU$2:$AU$53,0)),1000)</f>
        <v>5851754</v>
      </c>
      <c r="AE4499" s="1">
        <f>C4499/AD4499*100000</f>
        <v>1.7088893347191287E-2</v>
      </c>
      <c r="AF4499" s="34">
        <f>IF(B4500=B4499,IFERROR((C4499/C4500)-1,0),0)</f>
        <v>0</v>
      </c>
      <c r="AG4499" s="35">
        <f>IFERROR(LOG(2)/LOG(1+(AF4499)),AF4499)</f>
        <v>0</v>
      </c>
      <c r="AH4499" s="35">
        <f>AVERAGE(Z4499:Z4505)</f>
        <v>25</v>
      </c>
      <c r="AJ4499" s="1">
        <f>Q4499/AD4499*100000</f>
        <v>0</v>
      </c>
      <c r="AK4499" s="34">
        <f>IF(B4500=B4499,IFERROR((Q4499/Q4500)-1,0),0)</f>
        <v>0</v>
      </c>
      <c r="AL4499" s="35">
        <f>IFERROR(LOG(2)/LOG(1+(AK4499)),AK4499)</f>
        <v>0</v>
      </c>
      <c r="AM4499" s="35">
        <f>AVERAGE(W4499:W4505)</f>
        <v>0.33333333333333331</v>
      </c>
      <c r="AN4499" s="4">
        <f>ROUNDDOWN(N4499,0)</f>
        <v>0</v>
      </c>
      <c r="AO4499" s="38" cm="1">
        <f t="array" ref="AO4499">_xlfn.ANCHORARRAY(AN4499)-1</f>
        <v>-1</v>
      </c>
    </row>
    <row r="4500" spans="1:41" x14ac:dyDescent="0.25">
      <c r="A4500">
        <v>20200305</v>
      </c>
      <c r="B4500" s="1" t="s">
        <v>133</v>
      </c>
      <c r="C4500">
        <v>1</v>
      </c>
      <c r="D4500">
        <v>19</v>
      </c>
      <c r="E4500">
        <v>6</v>
      </c>
      <c r="M4500" s="1" t="s">
        <v>75</v>
      </c>
      <c r="N4500" s="2"/>
      <c r="O4500" s="1" t="s">
        <v>3903</v>
      </c>
      <c r="P4500" s="2">
        <v>43895.666666666664</v>
      </c>
      <c r="S4500">
        <v>26</v>
      </c>
      <c r="T4500">
        <v>20</v>
      </c>
      <c r="U4500">
        <v>20</v>
      </c>
      <c r="V4500">
        <v>55</v>
      </c>
      <c r="W4500">
        <v>0</v>
      </c>
      <c r="X4500">
        <v>0</v>
      </c>
      <c r="Y4500">
        <v>0</v>
      </c>
      <c r="Z4500">
        <v>0</v>
      </c>
      <c r="AA4500">
        <v>0</v>
      </c>
      <c r="AB4500" s="1">
        <f>Z4500/0.1</f>
        <v>0</v>
      </c>
      <c r="AC4500" s="1">
        <f>AA4500-AB4500</f>
        <v>0</v>
      </c>
      <c r="AD4500" s="1">
        <f>_xlfn.IFNA(INDEX($AV$2:$AV$53,MATCH(B4500,$AU$2:$AU$53,0)),1000)</f>
        <v>5851754</v>
      </c>
      <c r="AE4500" s="1">
        <f>C4500/AD4500*100000</f>
        <v>1.7088893347191287E-2</v>
      </c>
      <c r="AF4500" s="34">
        <f>IF(B4501=B4500,IFERROR((C4500/C4501)-1,0),0)</f>
        <v>0</v>
      </c>
      <c r="AG4500" s="35">
        <f>IFERROR(LOG(2)/LOG(1+(AF4500)),AF4500)</f>
        <v>0</v>
      </c>
      <c r="AH4500" s="35">
        <f>AVERAGE(Z4500:Z4506)</f>
        <v>41.833333333333336</v>
      </c>
      <c r="AJ4500" s="1">
        <f>Q4500/AD4500*100000</f>
        <v>0</v>
      </c>
      <c r="AK4500" s="34">
        <f>IF(B4501=B4500,IFERROR((Q4500/Q4501)-1,0),0)</f>
        <v>0</v>
      </c>
      <c r="AL4500" s="35">
        <f>IFERROR(LOG(2)/LOG(1+(AK4500)),AK4500)</f>
        <v>0</v>
      </c>
      <c r="AM4500" s="35">
        <f>AVERAGE(W4500:W4506)</f>
        <v>0.5</v>
      </c>
      <c r="AN4500" s="4">
        <f>ROUNDDOWN(N4500,0)</f>
        <v>0</v>
      </c>
      <c r="AO4500" s="38" cm="1">
        <f t="array" ref="AO4500">_xlfn.ANCHORARRAY(AN4500)-1</f>
        <v>-1</v>
      </c>
    </row>
    <row r="4501" spans="1:41" x14ac:dyDescent="0.25">
      <c r="A4501">
        <v>20200304</v>
      </c>
      <c r="B4501" s="1" t="s">
        <v>133</v>
      </c>
      <c r="C4501">
        <v>1</v>
      </c>
      <c r="D4501">
        <v>19</v>
      </c>
      <c r="E4501">
        <v>6</v>
      </c>
      <c r="M4501" s="1" t="s">
        <v>75</v>
      </c>
      <c r="N4501" s="2"/>
      <c r="O4501" s="1" t="s">
        <v>3917</v>
      </c>
      <c r="P4501" s="2">
        <v>43894.666666666664</v>
      </c>
      <c r="S4501">
        <v>26</v>
      </c>
      <c r="T4501">
        <v>20</v>
      </c>
      <c r="U4501">
        <v>20</v>
      </c>
      <c r="V4501">
        <v>55</v>
      </c>
      <c r="AB4501" s="1">
        <f>Z4501/0.1</f>
        <v>0</v>
      </c>
      <c r="AC4501" s="1">
        <f>AA4501-AB4501</f>
        <v>0</v>
      </c>
      <c r="AD4501" s="1">
        <f>_xlfn.IFNA(INDEX($AV$2:$AV$53,MATCH(B4501,$AU$2:$AU$53,0)),1000)</f>
        <v>5851754</v>
      </c>
      <c r="AE4501" s="1">
        <f>C4501/AD4501*100000</f>
        <v>1.7088893347191287E-2</v>
      </c>
      <c r="AF4501" s="34">
        <f>IF(B4502=B4501,IFERROR((C4501/C4502)-1,0),0)</f>
        <v>0</v>
      </c>
      <c r="AG4501" s="35">
        <f>IFERROR(LOG(2)/LOG(1+(AF4501)),AF4501)</f>
        <v>0</v>
      </c>
      <c r="AH4501" s="35">
        <f>AVERAGE(Z4501:Z4507)</f>
        <v>45.666666666666664</v>
      </c>
      <c r="AJ4501" s="1">
        <f>Q4501/AD4501*100000</f>
        <v>0</v>
      </c>
      <c r="AK4501" s="34">
        <f>IF(B4502=B4501,IFERROR((Q4501/Q4502)-1,0),0)</f>
        <v>0</v>
      </c>
      <c r="AL4501" s="35">
        <f>IFERROR(LOG(2)/LOG(1+(AK4501)),AK4501)</f>
        <v>0</v>
      </c>
      <c r="AM4501" s="35">
        <f>AVERAGE(W4501:W4507)</f>
        <v>0.66666666666666663</v>
      </c>
      <c r="AN4501" s="4">
        <f>ROUNDDOWN(N4501,0)</f>
        <v>0</v>
      </c>
      <c r="AO4501" s="38" cm="1">
        <f t="array" ref="AO4501">_xlfn.ANCHORARRAY(AN4501)-1</f>
        <v>-1</v>
      </c>
    </row>
    <row r="4502" spans="1:41" x14ac:dyDescent="0.25">
      <c r="A4502">
        <v>20200527</v>
      </c>
      <c r="B4502" s="1" t="s">
        <v>135</v>
      </c>
      <c r="C4502">
        <v>1867</v>
      </c>
      <c r="D4502">
        <v>86594</v>
      </c>
      <c r="F4502">
        <v>36</v>
      </c>
      <c r="H4502">
        <v>13</v>
      </c>
      <c r="J4502">
        <v>6</v>
      </c>
      <c r="L4502">
        <v>1191</v>
      </c>
      <c r="M4502" s="1" t="s">
        <v>28</v>
      </c>
      <c r="N4502" s="2">
        <v>43978.416666666664</v>
      </c>
      <c r="O4502" s="1" t="s">
        <v>4785</v>
      </c>
      <c r="P4502" s="2">
        <v>43978.666666666664</v>
      </c>
      <c r="Q4502">
        <v>74</v>
      </c>
      <c r="S4502">
        <v>88461</v>
      </c>
      <c r="T4502">
        <v>88461</v>
      </c>
      <c r="U4502">
        <v>88461</v>
      </c>
      <c r="V4502">
        <v>54</v>
      </c>
      <c r="W4502">
        <v>0</v>
      </c>
      <c r="X4502">
        <v>0</v>
      </c>
      <c r="Y4502">
        <v>637</v>
      </c>
      <c r="Z4502">
        <v>13</v>
      </c>
      <c r="AA4502">
        <v>650</v>
      </c>
      <c r="AB4502" s="1">
        <f>Z4502/0.1</f>
        <v>130</v>
      </c>
      <c r="AC4502" s="1">
        <f>AA4502-AB4502</f>
        <v>520</v>
      </c>
      <c r="AD4502" s="1">
        <f>_xlfn.IFNA(INDEX($AV$2:$AV$53,MATCH(B4502,$AU$2:$AU$53,0)),1000)</f>
        <v>1778070</v>
      </c>
      <c r="AE4502" s="1">
        <f>C4502/AD4502*100000</f>
        <v>105.00149038001878</v>
      </c>
      <c r="AF4502" s="34">
        <f>IF(B4503=B4502,IFERROR((C4502/C4503)-1,0),0)</f>
        <v>7.0118662351672523E-3</v>
      </c>
      <c r="AG4502" s="35">
        <f>IFERROR(LOG(2)/LOG(1+(AF4502)),AF4502)</f>
        <v>99.199621733332279</v>
      </c>
      <c r="AH4502" s="35">
        <f>AVERAGE(Z4502:Z4508)</f>
        <v>46</v>
      </c>
      <c r="AJ4502" s="1">
        <f>Q4502/AD4502*100000</f>
        <v>4.1618159015111891</v>
      </c>
      <c r="AK4502" s="34">
        <f>IF(B4503=B4502,IFERROR((Q4502/Q4503)-1,0),0)</f>
        <v>0</v>
      </c>
      <c r="AL4502" s="35">
        <f>IFERROR(LOG(2)/LOG(1+(AK4502)),AK4502)</f>
        <v>0</v>
      </c>
      <c r="AM4502" s="35">
        <f>AVERAGE(W4502:W4508)</f>
        <v>0.7142857142857143</v>
      </c>
      <c r="AN4502" s="4">
        <f>ROUNDDOWN(N4502,0)</f>
        <v>43978</v>
      </c>
      <c r="AO4502" s="38" cm="1">
        <f t="array" ref="AO4502">_xlfn.ANCHORARRAY(AN4502)-1</f>
        <v>43977</v>
      </c>
    </row>
    <row r="4503" spans="1:41" x14ac:dyDescent="0.25">
      <c r="A4503">
        <v>20200526</v>
      </c>
      <c r="B4503" s="1" t="s">
        <v>135</v>
      </c>
      <c r="C4503">
        <v>1854</v>
      </c>
      <c r="D4503">
        <v>85957</v>
      </c>
      <c r="F4503">
        <v>35</v>
      </c>
      <c r="H4503">
        <v>9</v>
      </c>
      <c r="J4503">
        <v>7</v>
      </c>
      <c r="L4503">
        <v>1180</v>
      </c>
      <c r="M4503" s="1" t="s">
        <v>28</v>
      </c>
      <c r="N4503" s="2">
        <v>43977.708333333336</v>
      </c>
      <c r="O4503" s="1" t="s">
        <v>4841</v>
      </c>
      <c r="P4503" s="2">
        <v>43977.666666666664</v>
      </c>
      <c r="Q4503">
        <v>74</v>
      </c>
      <c r="S4503">
        <v>87811</v>
      </c>
      <c r="T4503">
        <v>87811</v>
      </c>
      <c r="U4503">
        <v>87811</v>
      </c>
      <c r="V4503">
        <v>54</v>
      </c>
      <c r="W4503">
        <v>2</v>
      </c>
      <c r="X4503">
        <v>0</v>
      </c>
      <c r="Y4503">
        <v>1406</v>
      </c>
      <c r="Z4503">
        <v>80</v>
      </c>
      <c r="AA4503">
        <v>1486</v>
      </c>
      <c r="AB4503" s="1">
        <f>Z4503/0.1</f>
        <v>800</v>
      </c>
      <c r="AC4503" s="1">
        <f>AA4503-AB4503</f>
        <v>686</v>
      </c>
      <c r="AD4503" s="1">
        <f>_xlfn.IFNA(INDEX($AV$2:$AV$53,MATCH(B4503,$AU$2:$AU$53,0)),1000)</f>
        <v>1778070</v>
      </c>
      <c r="AE4503" s="1">
        <f>C4503/AD4503*100000</f>
        <v>104.27036055948304</v>
      </c>
      <c r="AF4503" s="34">
        <f>IF(B4504=B4503,IFERROR((C4503/C4504)-1,0),0)</f>
        <v>4.5095828635851154E-2</v>
      </c>
      <c r="AG4503" s="35">
        <f>IFERROR(LOG(2)/LOG(1+(AF4503)),AF4503)</f>
        <v>15.714564590131705</v>
      </c>
      <c r="AH4503" s="35">
        <f>AVERAGE(Z4503:Z4509)</f>
        <v>49.285714285714285</v>
      </c>
      <c r="AJ4503" s="1">
        <f>Q4503/AD4503*100000</f>
        <v>4.1618159015111891</v>
      </c>
      <c r="AK4503" s="34">
        <f>IF(B4504=B4503,IFERROR((Q4503/Q4504)-1,0),0)</f>
        <v>2.7777777777777679E-2</v>
      </c>
      <c r="AL4503" s="35">
        <f>IFERROR(LOG(2)/LOG(1+(AK4503)),AK4503)</f>
        <v>25.298289483430079</v>
      </c>
      <c r="AM4503" s="35">
        <f>AVERAGE(W4503:W4509)</f>
        <v>0.8571428571428571</v>
      </c>
      <c r="AN4503" s="4">
        <f>ROUNDDOWN(N4503,0)</f>
        <v>43977</v>
      </c>
      <c r="AO4503" s="38" cm="1">
        <f t="array" ref="AO4503">_xlfn.ANCHORARRAY(AN4503)-1</f>
        <v>43976</v>
      </c>
    </row>
    <row r="4504" spans="1:41" x14ac:dyDescent="0.25">
      <c r="A4504">
        <v>20200525</v>
      </c>
      <c r="B4504" s="1" t="s">
        <v>135</v>
      </c>
      <c r="C4504">
        <v>1774</v>
      </c>
      <c r="D4504">
        <v>84551</v>
      </c>
      <c r="F4504">
        <v>36</v>
      </c>
      <c r="H4504">
        <v>13</v>
      </c>
      <c r="J4504">
        <v>7</v>
      </c>
      <c r="L4504">
        <v>1135</v>
      </c>
      <c r="M4504" s="1" t="s">
        <v>28</v>
      </c>
      <c r="N4504" s="2">
        <v>43976.416666666664</v>
      </c>
      <c r="O4504" s="1" t="s">
        <v>4705</v>
      </c>
      <c r="P4504" s="2">
        <v>43976.666666666664</v>
      </c>
      <c r="Q4504">
        <v>72</v>
      </c>
      <c r="S4504">
        <v>86325</v>
      </c>
      <c r="T4504">
        <v>86325</v>
      </c>
      <c r="U4504">
        <v>86325</v>
      </c>
      <c r="V4504">
        <v>54</v>
      </c>
      <c r="W4504">
        <v>0</v>
      </c>
      <c r="X4504">
        <v>0</v>
      </c>
      <c r="Y4504">
        <v>616</v>
      </c>
      <c r="Z4504">
        <v>15</v>
      </c>
      <c r="AA4504">
        <v>631</v>
      </c>
      <c r="AB4504" s="1">
        <f>Z4504/0.1</f>
        <v>150</v>
      </c>
      <c r="AC4504" s="1">
        <f>AA4504-AB4504</f>
        <v>481</v>
      </c>
      <c r="AD4504" s="1">
        <f>_xlfn.IFNA(INDEX($AV$2:$AV$53,MATCH(B4504,$AU$2:$AU$53,0)),1000)</f>
        <v>1778070</v>
      </c>
      <c r="AE4504" s="1">
        <f>C4504/AD4504*100000</f>
        <v>99.771100125416893</v>
      </c>
      <c r="AF4504" s="34">
        <f>IF(B4505=B4504,IFERROR((C4504/C4505)-1,0),0)</f>
        <v>8.5275724843660861E-3</v>
      </c>
      <c r="AG4504" s="35">
        <f>IFERROR(LOG(2)/LOG(1+(AF4504)),AF4504)</f>
        <v>81.629142480987866</v>
      </c>
      <c r="AH4504" s="35">
        <f>AVERAGE(Z4504:Z4510)</f>
        <v>40.428571428571431</v>
      </c>
      <c r="AJ4504" s="1">
        <f>Q4504/AD4504*100000</f>
        <v>4.0493343906595349</v>
      </c>
      <c r="AK4504" s="34">
        <f>IF(B4505=B4504,IFERROR((Q4504/Q4505)-1,0),0)</f>
        <v>0</v>
      </c>
      <c r="AL4504" s="35">
        <f>IFERROR(LOG(2)/LOG(1+(AK4504)),AK4504)</f>
        <v>0</v>
      </c>
      <c r="AM4504" s="35">
        <f>AVERAGE(W4504:W4510)</f>
        <v>0.7142857142857143</v>
      </c>
      <c r="AN4504" s="4">
        <f>ROUNDDOWN(N4504,0)</f>
        <v>43976</v>
      </c>
      <c r="AO4504" s="38" cm="1">
        <f t="array" ref="AO4504">_xlfn.ANCHORARRAY(AN4504)-1</f>
        <v>43975</v>
      </c>
    </row>
    <row r="4505" spans="1:41" x14ac:dyDescent="0.25">
      <c r="A4505">
        <v>20200524</v>
      </c>
      <c r="B4505" s="1" t="s">
        <v>135</v>
      </c>
      <c r="C4505">
        <v>1759</v>
      </c>
      <c r="D4505">
        <v>83935</v>
      </c>
      <c r="F4505">
        <v>23</v>
      </c>
      <c r="H4505">
        <v>8</v>
      </c>
      <c r="J4505">
        <v>4</v>
      </c>
      <c r="L4505">
        <v>1121</v>
      </c>
      <c r="M4505" s="1" t="s">
        <v>28</v>
      </c>
      <c r="N4505" s="2">
        <v>43975.416666666664</v>
      </c>
      <c r="O4505" s="1" t="s">
        <v>4649</v>
      </c>
      <c r="P4505" s="2">
        <v>43975.666666666664</v>
      </c>
      <c r="Q4505">
        <v>72</v>
      </c>
      <c r="S4505">
        <v>85694</v>
      </c>
      <c r="T4505">
        <v>85694</v>
      </c>
      <c r="U4505">
        <v>85694</v>
      </c>
      <c r="V4505">
        <v>54</v>
      </c>
      <c r="W4505">
        <v>0</v>
      </c>
      <c r="X4505">
        <v>0</v>
      </c>
      <c r="Y4505">
        <v>1908</v>
      </c>
      <c r="Z4505">
        <v>42</v>
      </c>
      <c r="AA4505">
        <v>1950</v>
      </c>
      <c r="AB4505" s="1">
        <f>Z4505/0.1</f>
        <v>420</v>
      </c>
      <c r="AC4505" s="1">
        <f>AA4505-AB4505</f>
        <v>1530</v>
      </c>
      <c r="AD4505" s="1">
        <f>_xlfn.IFNA(INDEX($AV$2:$AV$53,MATCH(B4505,$AU$2:$AU$53,0)),1000)</f>
        <v>1778070</v>
      </c>
      <c r="AE4505" s="1">
        <f>C4505/AD4505*100000</f>
        <v>98.927488794029486</v>
      </c>
      <c r="AF4505" s="34">
        <f>IF(B4506=B4505,IFERROR((C4505/C4506)-1,0),0)</f>
        <v>2.4461269656377294E-2</v>
      </c>
      <c r="AG4505" s="35">
        <f>IFERROR(LOG(2)/LOG(1+(AF4505)),AF4505)</f>
        <v>28.681694551380691</v>
      </c>
      <c r="AH4505" s="35">
        <f>AVERAGE(Z4505:Z4511)</f>
        <v>38.428571428571431</v>
      </c>
      <c r="AJ4505" s="1">
        <f>Q4505/AD4505*100000</f>
        <v>4.0493343906595349</v>
      </c>
      <c r="AK4505" s="34">
        <f>IF(B4506=B4505,IFERROR((Q4505/Q4506)-1,0),0)</f>
        <v>0</v>
      </c>
      <c r="AL4505" s="35">
        <f>IFERROR(LOG(2)/LOG(1+(AK4505)),AK4505)</f>
        <v>0</v>
      </c>
      <c r="AM4505" s="35">
        <f>AVERAGE(W4505:W4511)</f>
        <v>0.7142857142857143</v>
      </c>
      <c r="AN4505" s="4">
        <f>ROUNDDOWN(N4505,0)</f>
        <v>43975</v>
      </c>
      <c r="AO4505" s="38" cm="1">
        <f t="array" ref="AO4505">_xlfn.ANCHORARRAY(AN4505)-1</f>
        <v>43974</v>
      </c>
    </row>
    <row r="4506" spans="1:41" x14ac:dyDescent="0.25">
      <c r="A4506">
        <v>20200523</v>
      </c>
      <c r="B4506" s="1" t="s">
        <v>135</v>
      </c>
      <c r="C4506">
        <v>1717</v>
      </c>
      <c r="D4506">
        <v>82027</v>
      </c>
      <c r="F4506">
        <v>39</v>
      </c>
      <c r="H4506">
        <v>11</v>
      </c>
      <c r="J4506">
        <v>9</v>
      </c>
      <c r="L4506">
        <v>1110</v>
      </c>
      <c r="M4506" s="1" t="s">
        <v>28</v>
      </c>
      <c r="N4506" s="2">
        <v>43974.416666666664</v>
      </c>
      <c r="O4506" s="1" t="s">
        <v>4043</v>
      </c>
      <c r="P4506" s="2">
        <v>43974.666666666664</v>
      </c>
      <c r="Q4506">
        <v>72</v>
      </c>
      <c r="S4506">
        <v>83744</v>
      </c>
      <c r="T4506">
        <v>83744</v>
      </c>
      <c r="U4506">
        <v>83744</v>
      </c>
      <c r="V4506">
        <v>54</v>
      </c>
      <c r="W4506">
        <v>1</v>
      </c>
      <c r="X4506">
        <v>0</v>
      </c>
      <c r="Y4506">
        <v>-1186</v>
      </c>
      <c r="Z4506">
        <v>101</v>
      </c>
      <c r="AA4506">
        <v>-1085</v>
      </c>
      <c r="AB4506" s="1">
        <f>Z4506/0.1</f>
        <v>1010</v>
      </c>
      <c r="AC4506" s="1">
        <f>AA4506-AB4506</f>
        <v>-2095</v>
      </c>
      <c r="AD4506" s="1">
        <f>_xlfn.IFNA(INDEX($AV$2:$AV$53,MATCH(B4506,$AU$2:$AU$53,0)),1000)</f>
        <v>1778070</v>
      </c>
      <c r="AE4506" s="1">
        <f>C4506/AD4506*100000</f>
        <v>96.565377066144748</v>
      </c>
      <c r="AF4506" s="34">
        <f>IF(B4507=B4506,IFERROR((C4506/C4507)-1,0),0)</f>
        <v>6.25E-2</v>
      </c>
      <c r="AG4506" s="35">
        <f>IFERROR(LOG(2)/LOG(1+(AF4506)),AF4506)</f>
        <v>11.433426878252932</v>
      </c>
      <c r="AH4506" s="35">
        <f>AVERAGE(Z4506:Z4512)</f>
        <v>37.142857142857146</v>
      </c>
      <c r="AJ4506" s="1">
        <f>Q4506/AD4506*100000</f>
        <v>4.0493343906595349</v>
      </c>
      <c r="AK4506" s="34">
        <f>IF(B4507=B4506,IFERROR((Q4506/Q4507)-1,0),0)</f>
        <v>1.4084507042253502E-2</v>
      </c>
      <c r="AL4506" s="35">
        <f>IFERROR(LOG(2)/LOG(1+(AK4506)),AK4506)</f>
        <v>49.559215535654076</v>
      </c>
      <c r="AM4506" s="35">
        <f>AVERAGE(W4506:W4512)</f>
        <v>1.1428571428571428</v>
      </c>
      <c r="AN4506" s="4">
        <f>ROUNDDOWN(N4506,0)</f>
        <v>43974</v>
      </c>
      <c r="AO4506" s="38" cm="1">
        <f t="array" ref="AO4506">_xlfn.ANCHORARRAY(AN4506)-1</f>
        <v>43973</v>
      </c>
    </row>
    <row r="4507" spans="1:41" x14ac:dyDescent="0.25">
      <c r="A4507">
        <v>20200522</v>
      </c>
      <c r="B4507" s="1" t="s">
        <v>135</v>
      </c>
      <c r="C4507">
        <v>1616</v>
      </c>
      <c r="D4507">
        <v>83213</v>
      </c>
      <c r="F4507">
        <v>47</v>
      </c>
      <c r="H4507">
        <v>13</v>
      </c>
      <c r="J4507">
        <v>9</v>
      </c>
      <c r="L4507">
        <v>983</v>
      </c>
      <c r="M4507" s="1" t="s">
        <v>28</v>
      </c>
      <c r="N4507" s="2">
        <v>43973.416666666664</v>
      </c>
      <c r="O4507" s="1" t="s">
        <v>4097</v>
      </c>
      <c r="P4507" s="2">
        <v>43973.666666666664</v>
      </c>
      <c r="Q4507">
        <v>71</v>
      </c>
      <c r="S4507">
        <v>84829</v>
      </c>
      <c r="T4507">
        <v>84829</v>
      </c>
      <c r="U4507">
        <v>84829</v>
      </c>
      <c r="V4507">
        <v>54</v>
      </c>
      <c r="W4507">
        <v>1</v>
      </c>
      <c r="X4507">
        <v>0</v>
      </c>
      <c r="Y4507">
        <v>1665</v>
      </c>
      <c r="Z4507">
        <v>23</v>
      </c>
      <c r="AA4507">
        <v>1688</v>
      </c>
      <c r="AB4507" s="1">
        <f>Z4507/0.1</f>
        <v>230</v>
      </c>
      <c r="AC4507" s="1">
        <f>AA4507-AB4507</f>
        <v>1458</v>
      </c>
      <c r="AD4507" s="1">
        <f>_xlfn.IFNA(INDEX($AV$2:$AV$53,MATCH(B4507,$AU$2:$AU$53,0)),1000)</f>
        <v>1778070</v>
      </c>
      <c r="AE4507" s="1">
        <f>C4507/AD4507*100000</f>
        <v>90.885060768136242</v>
      </c>
      <c r="AF4507" s="34">
        <f>IF(B4508=B4507,IFERROR((C4507/C4508)-1,0),0)</f>
        <v>1.4438166980539791E-2</v>
      </c>
      <c r="AG4507" s="35">
        <f>IFERROR(LOG(2)/LOG(1+(AF4507)),AF4507)</f>
        <v>48.353722037398384</v>
      </c>
      <c r="AH4507" s="35">
        <f>AVERAGE(Z4507:Z4513)</f>
        <v>25</v>
      </c>
      <c r="AJ4507" s="1">
        <f>Q4507/AD4507*100000</f>
        <v>3.9930936352337083</v>
      </c>
      <c r="AK4507" s="34">
        <f>IF(B4508=B4507,IFERROR((Q4507/Q4508)-1,0),0)</f>
        <v>1.4285714285714235E-2</v>
      </c>
      <c r="AL4507" s="35">
        <f>IFERROR(LOG(2)/LOG(1+(AK4507)),AK4507)</f>
        <v>48.86605689557787</v>
      </c>
      <c r="AM4507" s="35">
        <f>AVERAGE(W4507:W4513)</f>
        <v>1.2857142857142858</v>
      </c>
      <c r="AN4507" s="4">
        <f>ROUNDDOWN(N4507,0)</f>
        <v>43973</v>
      </c>
      <c r="AO4507" s="38" cm="1">
        <f t="array" ref="AO4507">_xlfn.ANCHORARRAY(AN4507)-1</f>
        <v>43972</v>
      </c>
    </row>
    <row r="4508" spans="1:41" x14ac:dyDescent="0.25">
      <c r="A4508">
        <v>20200521</v>
      </c>
      <c r="B4508" s="1" t="s">
        <v>135</v>
      </c>
      <c r="C4508">
        <v>1593</v>
      </c>
      <c r="D4508">
        <v>81548</v>
      </c>
      <c r="F4508">
        <v>46</v>
      </c>
      <c r="H4508">
        <v>12</v>
      </c>
      <c r="J4508">
        <v>9</v>
      </c>
      <c r="L4508">
        <v>983</v>
      </c>
      <c r="M4508" s="1" t="s">
        <v>28</v>
      </c>
      <c r="N4508" s="2">
        <v>43972.416666666664</v>
      </c>
      <c r="O4508" s="1" t="s">
        <v>4151</v>
      </c>
      <c r="P4508" s="2">
        <v>43972.666666666664</v>
      </c>
      <c r="Q4508">
        <v>70</v>
      </c>
      <c r="S4508">
        <v>83141</v>
      </c>
      <c r="T4508">
        <v>83141</v>
      </c>
      <c r="U4508">
        <v>83141</v>
      </c>
      <c r="V4508">
        <v>54</v>
      </c>
      <c r="W4508">
        <v>1</v>
      </c>
      <c r="X4508">
        <v>0</v>
      </c>
      <c r="Y4508">
        <v>2452</v>
      </c>
      <c r="Z4508">
        <v>48</v>
      </c>
      <c r="AA4508">
        <v>2500</v>
      </c>
      <c r="AB4508" s="1">
        <f>Z4508/0.1</f>
        <v>480</v>
      </c>
      <c r="AC4508" s="1">
        <f>AA4508-AB4508</f>
        <v>2020</v>
      </c>
      <c r="AD4508" s="1">
        <f>_xlfn.IFNA(INDEX($AV$2:$AV$53,MATCH(B4508,$AU$2:$AU$53,0)),1000)</f>
        <v>1778070</v>
      </c>
      <c r="AE4508" s="1">
        <f>C4508/AD4508*100000</f>
        <v>89.591523393342214</v>
      </c>
      <c r="AF4508" s="34">
        <f>IF(B4509=B4508,IFERROR((C4508/C4509)-1,0),0)</f>
        <v>3.1067961165048619E-2</v>
      </c>
      <c r="AG4508" s="35">
        <f>IFERROR(LOG(2)/LOG(1+(AF4508)),AF4508)</f>
        <v>22.655481248659378</v>
      </c>
      <c r="AH4508" s="35">
        <f>AVERAGE(Z4508:Z4514)</f>
        <v>23.714285714285715</v>
      </c>
      <c r="AJ4508" s="1">
        <f>Q4508/AD4508*100000</f>
        <v>3.9368528798078817</v>
      </c>
      <c r="AK4508" s="34">
        <f>IF(B4509=B4508,IFERROR((Q4508/Q4509)-1,0),0)</f>
        <v>1.449275362318847E-2</v>
      </c>
      <c r="AL4508" s="35">
        <f>IFERROR(LOG(2)/LOG(1+(AK4508)),AK4508)</f>
        <v>48.172897925717457</v>
      </c>
      <c r="AM4508" s="35">
        <f>AVERAGE(W4508:W4514)</f>
        <v>1.4285714285714286</v>
      </c>
      <c r="AN4508" s="4">
        <f>ROUNDDOWN(N4508,0)</f>
        <v>43972</v>
      </c>
      <c r="AO4508" s="38" cm="1">
        <f t="array" ref="AO4508">_xlfn.ANCHORARRAY(AN4508)-1</f>
        <v>43971</v>
      </c>
    </row>
    <row r="4509" spans="1:41" x14ac:dyDescent="0.25">
      <c r="A4509">
        <v>20200520</v>
      </c>
      <c r="B4509" s="1" t="s">
        <v>135</v>
      </c>
      <c r="C4509">
        <v>1545</v>
      </c>
      <c r="D4509">
        <v>79096</v>
      </c>
      <c r="F4509">
        <v>58</v>
      </c>
      <c r="H4509">
        <v>16</v>
      </c>
      <c r="J4509">
        <v>9</v>
      </c>
      <c r="L4509">
        <v>950</v>
      </c>
      <c r="M4509" s="1" t="s">
        <v>28</v>
      </c>
      <c r="N4509" s="2">
        <v>43971.416666666664</v>
      </c>
      <c r="O4509" s="1" t="s">
        <v>4206</v>
      </c>
      <c r="P4509" s="2">
        <v>43971.666666666664</v>
      </c>
      <c r="Q4509">
        <v>69</v>
      </c>
      <c r="S4509">
        <v>80641</v>
      </c>
      <c r="T4509">
        <v>80641</v>
      </c>
      <c r="U4509">
        <v>80641</v>
      </c>
      <c r="V4509">
        <v>54</v>
      </c>
      <c r="W4509">
        <v>1</v>
      </c>
      <c r="X4509">
        <v>0</v>
      </c>
      <c r="Y4509">
        <v>2304</v>
      </c>
      <c r="Z4509">
        <v>36</v>
      </c>
      <c r="AA4509">
        <v>2340</v>
      </c>
      <c r="AB4509" s="1">
        <f>Z4509/0.1</f>
        <v>360</v>
      </c>
      <c r="AC4509" s="1">
        <f>AA4509-AB4509</f>
        <v>1980</v>
      </c>
      <c r="AD4509" s="1">
        <f>_xlfn.IFNA(INDEX($AV$2:$AV$53,MATCH(B4509,$AU$2:$AU$53,0)),1000)</f>
        <v>1778070</v>
      </c>
      <c r="AE4509" s="1">
        <f>C4509/AD4509*100000</f>
        <v>86.891967132902522</v>
      </c>
      <c r="AF4509" s="34">
        <f>IF(B4510=B4509,IFERROR((C4509/C4510)-1,0),0)</f>
        <v>2.3856858846918572E-2</v>
      </c>
      <c r="AG4509" s="35">
        <f>IFERROR(LOG(2)/LOG(1+(AF4509)),AF4509)</f>
        <v>29.399631076007616</v>
      </c>
      <c r="AH4509" s="35">
        <f>AVERAGE(Z4509:Z4515)</f>
        <v>21</v>
      </c>
      <c r="AJ4509" s="1">
        <f>Q4509/AD4509*100000</f>
        <v>3.8806121243820546</v>
      </c>
      <c r="AK4509" s="34">
        <f>IF(B4510=B4509,IFERROR((Q4509/Q4510)-1,0),0)</f>
        <v>1.4705882352941124E-2</v>
      </c>
      <c r="AL4509" s="35">
        <f>IFERROR(LOG(2)/LOG(1+(AK4509)),AK4509)</f>
        <v>47.479738611630204</v>
      </c>
      <c r="AM4509" s="35">
        <f>AVERAGE(W4509:W4515)</f>
        <v>1.5714285714285714</v>
      </c>
      <c r="AN4509" s="4">
        <f>ROUNDDOWN(N4509,0)</f>
        <v>43971</v>
      </c>
      <c r="AO4509" s="38" cm="1">
        <f t="array" ref="AO4509">_xlfn.ANCHORARRAY(AN4509)-1</f>
        <v>43970</v>
      </c>
    </row>
    <row r="4510" spans="1:41" x14ac:dyDescent="0.25">
      <c r="A4510">
        <v>20200519</v>
      </c>
      <c r="B4510" s="1" t="s">
        <v>135</v>
      </c>
      <c r="C4510">
        <v>1509</v>
      </c>
      <c r="D4510">
        <v>76792</v>
      </c>
      <c r="F4510">
        <v>54</v>
      </c>
      <c r="H4510">
        <v>18</v>
      </c>
      <c r="J4510">
        <v>9</v>
      </c>
      <c r="L4510">
        <v>922</v>
      </c>
      <c r="M4510" s="1" t="s">
        <v>28</v>
      </c>
      <c r="N4510" s="2">
        <v>43970.416666666664</v>
      </c>
      <c r="O4510" s="1" t="s">
        <v>4261</v>
      </c>
      <c r="P4510" s="2">
        <v>43970.666666666664</v>
      </c>
      <c r="Q4510">
        <v>68</v>
      </c>
      <c r="S4510">
        <v>78301</v>
      </c>
      <c r="T4510">
        <v>78301</v>
      </c>
      <c r="U4510">
        <v>78301</v>
      </c>
      <c r="V4510">
        <v>54</v>
      </c>
      <c r="W4510">
        <v>1</v>
      </c>
      <c r="X4510">
        <v>0</v>
      </c>
      <c r="Y4510">
        <v>2248</v>
      </c>
      <c r="Z4510">
        <v>18</v>
      </c>
      <c r="AA4510">
        <v>2266</v>
      </c>
      <c r="AB4510" s="1">
        <f>Z4510/0.1</f>
        <v>180</v>
      </c>
      <c r="AC4510" s="1">
        <f>AA4510-AB4510</f>
        <v>2086</v>
      </c>
      <c r="AD4510" s="1">
        <f>_xlfn.IFNA(INDEX($AV$2:$AV$53,MATCH(B4510,$AU$2:$AU$53,0)),1000)</f>
        <v>1778070</v>
      </c>
      <c r="AE4510" s="1">
        <f>C4510/AD4510*100000</f>
        <v>84.867299937572767</v>
      </c>
      <c r="AF4510" s="34">
        <f>IF(B4511=B4510,IFERROR((C4510/C4511)-1,0),0)</f>
        <v>1.2072434607645954E-2</v>
      </c>
      <c r="AG4510" s="35">
        <f>IFERROR(LOG(2)/LOG(1+(AF4510)),AF4510)</f>
        <v>57.761571892826836</v>
      </c>
      <c r="AH4510" s="35">
        <f>AVERAGE(Z4510:Z4516)</f>
        <v>19.714285714285715</v>
      </c>
      <c r="AJ4510" s="1">
        <f>Q4510/AD4510*100000</f>
        <v>3.8243713689562275</v>
      </c>
      <c r="AK4510" s="34">
        <f>IF(B4511=B4510,IFERROR((Q4510/Q4511)-1,0),0)</f>
        <v>1.4925373134328401E-2</v>
      </c>
      <c r="AL4510" s="35">
        <f>IFERROR(LOG(2)/LOG(1+(AK4510)),AK4510)</f>
        <v>46.786578938014792</v>
      </c>
      <c r="AM4510" s="35">
        <f>AVERAGE(W4510:W4516)</f>
        <v>1.5714285714285714</v>
      </c>
      <c r="AN4510" s="4">
        <f>ROUNDDOWN(N4510,0)</f>
        <v>43970</v>
      </c>
      <c r="AO4510" s="38" cm="1">
        <f t="array" ref="AO4510">_xlfn.ANCHORARRAY(AN4510)-1</f>
        <v>43969</v>
      </c>
    </row>
    <row r="4511" spans="1:41" x14ac:dyDescent="0.25">
      <c r="A4511">
        <v>20200518</v>
      </c>
      <c r="B4511" s="1" t="s">
        <v>135</v>
      </c>
      <c r="C4511">
        <v>1491</v>
      </c>
      <c r="D4511">
        <v>74544</v>
      </c>
      <c r="F4511">
        <v>48</v>
      </c>
      <c r="H4511">
        <v>11</v>
      </c>
      <c r="J4511">
        <v>7</v>
      </c>
      <c r="L4511">
        <v>919</v>
      </c>
      <c r="M4511" s="1" t="s">
        <v>28</v>
      </c>
      <c r="N4511" s="2">
        <v>43969.416666666664</v>
      </c>
      <c r="O4511" s="1" t="s">
        <v>4316</v>
      </c>
      <c r="P4511" s="2">
        <v>43969.666666666664</v>
      </c>
      <c r="Q4511">
        <v>67</v>
      </c>
      <c r="S4511">
        <v>76035</v>
      </c>
      <c r="T4511">
        <v>76035</v>
      </c>
      <c r="U4511">
        <v>76035</v>
      </c>
      <c r="V4511">
        <v>54</v>
      </c>
      <c r="W4511">
        <v>0</v>
      </c>
      <c r="X4511">
        <v>0</v>
      </c>
      <c r="Y4511">
        <v>544</v>
      </c>
      <c r="Z4511">
        <v>1</v>
      </c>
      <c r="AA4511">
        <v>545</v>
      </c>
      <c r="AB4511" s="1">
        <f>Z4511/0.1</f>
        <v>10</v>
      </c>
      <c r="AC4511" s="1">
        <f>AA4511-AB4511</f>
        <v>535</v>
      </c>
      <c r="AD4511" s="1">
        <f>_xlfn.IFNA(INDEX($AV$2:$AV$53,MATCH(B4511,$AU$2:$AU$53,0)),1000)</f>
        <v>1778070</v>
      </c>
      <c r="AE4511" s="1">
        <f>C4511/AD4511*100000</f>
        <v>83.854966339907875</v>
      </c>
      <c r="AF4511" s="34">
        <f>IF(B4512=B4511,IFERROR((C4511/C4512)-1,0),0)</f>
        <v>6.7114093959741439E-4</v>
      </c>
      <c r="AG4511" s="35">
        <f>IFERROR(LOG(2)/LOG(1+(AF4511)),AF4511)</f>
        <v>1033.1358338708287</v>
      </c>
      <c r="AH4511" s="35">
        <f>AVERAGE(Z4511:Z4517)</f>
        <v>17.857142857142858</v>
      </c>
      <c r="AJ4511" s="1">
        <f>Q4511/AD4511*100000</f>
        <v>3.7681306135304009</v>
      </c>
      <c r="AK4511" s="34">
        <f>IF(B4512=B4511,IFERROR((Q4511/Q4512)-1,0),0)</f>
        <v>0</v>
      </c>
      <c r="AL4511" s="35">
        <f>IFERROR(LOG(2)/LOG(1+(AK4511)),AK4511)</f>
        <v>0</v>
      </c>
      <c r="AM4511" s="35">
        <f>AVERAGE(W4511:W4517)</f>
        <v>1.8571428571428572</v>
      </c>
      <c r="AN4511" s="4">
        <f>ROUNDDOWN(N4511,0)</f>
        <v>43969</v>
      </c>
      <c r="AO4511" s="38" cm="1">
        <f t="array" ref="AO4511">_xlfn.ANCHORARRAY(AN4511)-1</f>
        <v>43968</v>
      </c>
    </row>
    <row r="4512" spans="1:41" x14ac:dyDescent="0.25">
      <c r="A4512">
        <v>20200517</v>
      </c>
      <c r="B4512" s="1" t="s">
        <v>135</v>
      </c>
      <c r="C4512">
        <v>1490</v>
      </c>
      <c r="D4512">
        <v>74000</v>
      </c>
      <c r="F4512">
        <v>48</v>
      </c>
      <c r="H4512">
        <v>11</v>
      </c>
      <c r="J4512">
        <v>7</v>
      </c>
      <c r="L4512">
        <v>919</v>
      </c>
      <c r="M4512" s="1" t="s">
        <v>28</v>
      </c>
      <c r="N4512" s="2">
        <v>43968.708333333336</v>
      </c>
      <c r="O4512" s="1" t="s">
        <v>136</v>
      </c>
      <c r="P4512" s="2">
        <v>43968.666666666664</v>
      </c>
      <c r="Q4512">
        <v>67</v>
      </c>
      <c r="S4512">
        <v>75490</v>
      </c>
      <c r="T4512">
        <v>75490</v>
      </c>
      <c r="U4512">
        <v>75490</v>
      </c>
      <c r="V4512">
        <v>54</v>
      </c>
      <c r="W4512">
        <v>3</v>
      </c>
      <c r="X4512">
        <v>0</v>
      </c>
      <c r="Y4512">
        <v>2064</v>
      </c>
      <c r="Z4512">
        <v>33</v>
      </c>
      <c r="AA4512">
        <v>2097</v>
      </c>
      <c r="AB4512" s="1">
        <f>Z4512/0.1</f>
        <v>330</v>
      </c>
      <c r="AC4512" s="1">
        <f>AA4512-AB4512</f>
        <v>1767</v>
      </c>
      <c r="AD4512" s="1">
        <f>_xlfn.IFNA(INDEX($AV$2:$AV$53,MATCH(B4512,$AU$2:$AU$53,0)),1000)</f>
        <v>1778070</v>
      </c>
      <c r="AE4512" s="1">
        <f>C4512/AD4512*100000</f>
        <v>83.798725584482042</v>
      </c>
      <c r="AF4512" s="34">
        <f>IF(B4513=B4512,IFERROR((C4512/C4513)-1,0),0)</f>
        <v>2.2649279341111939E-2</v>
      </c>
      <c r="AG4512" s="35">
        <f>IFERROR(LOG(2)/LOG(1+(AF4512)),AF4512)</f>
        <v>30.948778167891255</v>
      </c>
      <c r="AH4512" s="35">
        <f>AVERAGE(Z4512:Z4518)</f>
        <v>18.571428571428573</v>
      </c>
      <c r="AJ4512" s="1">
        <f>Q4512/AD4512*100000</f>
        <v>3.7681306135304009</v>
      </c>
      <c r="AK4512" s="34">
        <f>IF(B4513=B4512,IFERROR((Q4512/Q4513)-1,0),0)</f>
        <v>4.6875E-2</v>
      </c>
      <c r="AL4512" s="35">
        <f>IFERROR(LOG(2)/LOG(1+(AK4512)),AK4512)</f>
        <v>15.131067472205583</v>
      </c>
      <c r="AM4512" s="35">
        <f>AVERAGE(W4512:W4518)</f>
        <v>1.8571428571428572</v>
      </c>
      <c r="AN4512" s="4">
        <f>ROUNDDOWN(N4512,0)</f>
        <v>43968</v>
      </c>
      <c r="AO4512" s="38" cm="1">
        <f t="array" ref="AO4512">_xlfn.ANCHORARRAY(AN4512)-1</f>
        <v>43967</v>
      </c>
    </row>
    <row r="4513" spans="1:41" x14ac:dyDescent="0.25">
      <c r="A4513">
        <v>20200516</v>
      </c>
      <c r="B4513" s="1" t="s">
        <v>135</v>
      </c>
      <c r="C4513">
        <v>1457</v>
      </c>
      <c r="D4513">
        <v>71936</v>
      </c>
      <c r="F4513">
        <v>55</v>
      </c>
      <c r="H4513">
        <v>13</v>
      </c>
      <c r="J4513">
        <v>6</v>
      </c>
      <c r="L4513">
        <v>889</v>
      </c>
      <c r="M4513" s="1" t="s">
        <v>28</v>
      </c>
      <c r="N4513" s="2">
        <v>43967.416666666664</v>
      </c>
      <c r="O4513" s="1" t="s">
        <v>188</v>
      </c>
      <c r="P4513" s="2">
        <v>43967.666666666664</v>
      </c>
      <c r="Q4513">
        <v>64</v>
      </c>
      <c r="S4513">
        <v>73393</v>
      </c>
      <c r="T4513">
        <v>73393</v>
      </c>
      <c r="U4513">
        <v>73393</v>
      </c>
      <c r="V4513">
        <v>54</v>
      </c>
      <c r="W4513">
        <v>2</v>
      </c>
      <c r="X4513">
        <v>0</v>
      </c>
      <c r="Y4513">
        <v>2441</v>
      </c>
      <c r="Z4513">
        <v>16</v>
      </c>
      <c r="AA4513">
        <v>2457</v>
      </c>
      <c r="AB4513" s="1">
        <f>Z4513/0.1</f>
        <v>160</v>
      </c>
      <c r="AC4513" s="1">
        <f>AA4513-AB4513</f>
        <v>2297</v>
      </c>
      <c r="AD4513" s="1">
        <f>_xlfn.IFNA(INDEX($AV$2:$AV$53,MATCH(B4513,$AU$2:$AU$53,0)),1000)</f>
        <v>1778070</v>
      </c>
      <c r="AE4513" s="1">
        <f>C4513/AD4513*100000</f>
        <v>81.942780655429758</v>
      </c>
      <c r="AF4513" s="34">
        <f>IF(B4514=B4513,IFERROR((C4513/C4514)-1,0),0)</f>
        <v>1.1103400416377474E-2</v>
      </c>
      <c r="AG4513" s="35">
        <f>IFERROR(LOG(2)/LOG(1+(AF4513)),AF4513)</f>
        <v>62.772503717684422</v>
      </c>
      <c r="AH4513" s="35">
        <f>AVERAGE(Z4513:Z4519)</f>
        <v>17.428571428571427</v>
      </c>
      <c r="AJ4513" s="1">
        <f>Q4513/AD4513*100000</f>
        <v>3.5994083472529201</v>
      </c>
      <c r="AK4513" s="34">
        <f>IF(B4514=B4513,IFERROR((Q4513/Q4514)-1,0),0)</f>
        <v>3.2258064516129004E-2</v>
      </c>
      <c r="AL4513" s="35">
        <f>IFERROR(LOG(2)/LOG(1+(AK4513)),AK4513)</f>
        <v>21.832302341719135</v>
      </c>
      <c r="AM4513" s="35">
        <f>AVERAGE(W4513:W4519)</f>
        <v>1.5714285714285714</v>
      </c>
      <c r="AN4513" s="4">
        <f>ROUNDDOWN(N4513,0)</f>
        <v>43967</v>
      </c>
      <c r="AO4513" s="38" cm="1">
        <f t="array" ref="AO4513">_xlfn.ANCHORARRAY(AN4513)-1</f>
        <v>43966</v>
      </c>
    </row>
    <row r="4514" spans="1:41" x14ac:dyDescent="0.25">
      <c r="A4514">
        <v>20200515</v>
      </c>
      <c r="B4514" s="1" t="s">
        <v>135</v>
      </c>
      <c r="C4514">
        <v>1441</v>
      </c>
      <c r="D4514">
        <v>69495</v>
      </c>
      <c r="F4514">
        <v>57</v>
      </c>
      <c r="H4514">
        <v>15</v>
      </c>
      <c r="J4514">
        <v>8</v>
      </c>
      <c r="L4514">
        <v>870</v>
      </c>
      <c r="M4514" s="1" t="s">
        <v>28</v>
      </c>
      <c r="N4514" s="2">
        <v>43966.416666666664</v>
      </c>
      <c r="O4514" s="1" t="s">
        <v>239</v>
      </c>
      <c r="P4514" s="2">
        <v>43966.666666666664</v>
      </c>
      <c r="Q4514">
        <v>62</v>
      </c>
      <c r="S4514">
        <v>70936</v>
      </c>
      <c r="T4514">
        <v>70936</v>
      </c>
      <c r="U4514">
        <v>70936</v>
      </c>
      <c r="V4514">
        <v>54</v>
      </c>
      <c r="W4514">
        <v>2</v>
      </c>
      <c r="X4514">
        <v>0</v>
      </c>
      <c r="Y4514">
        <v>2209</v>
      </c>
      <c r="Z4514">
        <v>14</v>
      </c>
      <c r="AA4514">
        <v>2223</v>
      </c>
      <c r="AB4514" s="1">
        <f>Z4514/0.1</f>
        <v>140</v>
      </c>
      <c r="AC4514" s="1">
        <f>AA4514-AB4514</f>
        <v>2083</v>
      </c>
      <c r="AD4514" s="1">
        <f>_xlfn.IFNA(INDEX($AV$2:$AV$53,MATCH(B4514,$AU$2:$AU$53,0)),1000)</f>
        <v>1778070</v>
      </c>
      <c r="AE4514" s="1">
        <f>C4514/AD4514*100000</f>
        <v>81.042928568616531</v>
      </c>
      <c r="AF4514" s="34">
        <f>IF(B4515=B4514,IFERROR((C4514/C4515)-1,0),0)</f>
        <v>9.8107918710581554E-3</v>
      </c>
      <c r="AG4514" s="35">
        <f>IFERROR(LOG(2)/LOG(1+(AF4514)),AF4514)</f>
        <v>70.997511563640103</v>
      </c>
      <c r="AH4514" s="35">
        <f>AVERAGE(Z4514:Z4520)</f>
        <v>18.714285714285715</v>
      </c>
      <c r="AJ4514" s="1">
        <f>Q4514/AD4514*100000</f>
        <v>3.4869268364012669</v>
      </c>
      <c r="AK4514" s="34">
        <f>IF(B4515=B4514,IFERROR((Q4514/Q4515)-1,0),0)</f>
        <v>3.3333333333333437E-2</v>
      </c>
      <c r="AL4514" s="35">
        <f>IFERROR(LOG(2)/LOG(1+(AK4514)),AK4514)</f>
        <v>21.139095026580534</v>
      </c>
      <c r="AM4514" s="35">
        <f>AVERAGE(W4514:W4520)</f>
        <v>1.5714285714285714</v>
      </c>
      <c r="AN4514" s="4">
        <f>ROUNDDOWN(N4514,0)</f>
        <v>43966</v>
      </c>
      <c r="AO4514" s="38" cm="1">
        <f t="array" ref="AO4514">_xlfn.ANCHORARRAY(AN4514)-1</f>
        <v>43965</v>
      </c>
    </row>
    <row r="4515" spans="1:41" x14ac:dyDescent="0.25">
      <c r="A4515">
        <v>20200514</v>
      </c>
      <c r="B4515" s="1" t="s">
        <v>135</v>
      </c>
      <c r="C4515">
        <v>1427</v>
      </c>
      <c r="D4515">
        <v>67286</v>
      </c>
      <c r="F4515">
        <v>52</v>
      </c>
      <c r="H4515">
        <v>9</v>
      </c>
      <c r="J4515">
        <v>5</v>
      </c>
      <c r="L4515">
        <v>870</v>
      </c>
      <c r="M4515" s="1" t="s">
        <v>28</v>
      </c>
      <c r="N4515" s="2">
        <v>43965.416666666664</v>
      </c>
      <c r="O4515" s="1" t="s">
        <v>289</v>
      </c>
      <c r="P4515" s="2">
        <v>43965.666666666664</v>
      </c>
      <c r="Q4515">
        <v>60</v>
      </c>
      <c r="S4515">
        <v>68713</v>
      </c>
      <c r="T4515">
        <v>68713</v>
      </c>
      <c r="U4515">
        <v>68713</v>
      </c>
      <c r="V4515">
        <v>54</v>
      </c>
      <c r="W4515">
        <v>2</v>
      </c>
      <c r="X4515">
        <v>0</v>
      </c>
      <c r="Y4515">
        <v>2004</v>
      </c>
      <c r="Z4515">
        <v>29</v>
      </c>
      <c r="AA4515">
        <v>2033</v>
      </c>
      <c r="AB4515" s="1">
        <f>Z4515/0.1</f>
        <v>290</v>
      </c>
      <c r="AC4515" s="1">
        <f>AA4515-AB4515</f>
        <v>1743</v>
      </c>
      <c r="AD4515" s="1">
        <f>_xlfn.IFNA(INDEX($AV$2:$AV$53,MATCH(B4515,$AU$2:$AU$53,0)),1000)</f>
        <v>1778070</v>
      </c>
      <c r="AE4515" s="1">
        <f>C4515/AD4515*100000</f>
        <v>80.255557992654957</v>
      </c>
      <c r="AF4515" s="34">
        <f>IF(B4516=B4515,IFERROR((C4515/C4516)-1,0),0)</f>
        <v>2.0743919885550799E-2</v>
      </c>
      <c r="AG4515" s="35">
        <f>IFERROR(LOG(2)/LOG(1+(AF4515)),AF4515)</f>
        <v>33.759862069794607</v>
      </c>
      <c r="AH4515" s="35">
        <f>AVERAGE(Z4515:Z4521)</f>
        <v>20</v>
      </c>
      <c r="AJ4515" s="1">
        <f>Q4515/AD4515*100000</f>
        <v>3.3744453255496123</v>
      </c>
      <c r="AK4515" s="34">
        <f>IF(B4516=B4515,IFERROR((Q4515/Q4516)-1,0),0)</f>
        <v>3.4482758620689724E-2</v>
      </c>
      <c r="AL4515" s="35">
        <f>IFERROR(LOG(2)/LOG(1+(AK4515)),AK4515)</f>
        <v>20.445883633614336</v>
      </c>
      <c r="AM4515" s="35">
        <f>AVERAGE(W4515:W4521)</f>
        <v>1.2857142857142858</v>
      </c>
      <c r="AN4515" s="4">
        <f>ROUNDDOWN(N4515,0)</f>
        <v>43965</v>
      </c>
      <c r="AO4515" s="38" cm="1">
        <f t="array" ref="AO4515">_xlfn.ANCHORARRAY(AN4515)-1</f>
        <v>43964</v>
      </c>
    </row>
    <row r="4516" spans="1:41" x14ac:dyDescent="0.25">
      <c r="A4516">
        <v>20200513</v>
      </c>
      <c r="B4516" s="1" t="s">
        <v>135</v>
      </c>
      <c r="C4516">
        <v>1398</v>
      </c>
      <c r="D4516">
        <v>65282</v>
      </c>
      <c r="F4516">
        <v>58</v>
      </c>
      <c r="H4516">
        <v>11</v>
      </c>
      <c r="J4516">
        <v>6</v>
      </c>
      <c r="L4516">
        <v>813</v>
      </c>
      <c r="M4516" s="1" t="s">
        <v>28</v>
      </c>
      <c r="N4516" s="2">
        <v>43964.416666666664</v>
      </c>
      <c r="O4516" s="1" t="s">
        <v>340</v>
      </c>
      <c r="P4516" s="2">
        <v>43964.666666666664</v>
      </c>
      <c r="Q4516">
        <v>58</v>
      </c>
      <c r="S4516">
        <v>66680</v>
      </c>
      <c r="T4516">
        <v>66680</v>
      </c>
      <c r="U4516">
        <v>66680</v>
      </c>
      <c r="V4516">
        <v>54</v>
      </c>
      <c r="W4516">
        <v>1</v>
      </c>
      <c r="X4516">
        <v>0</v>
      </c>
      <c r="Y4516">
        <v>1584</v>
      </c>
      <c r="Z4516">
        <v>27</v>
      </c>
      <c r="AA4516">
        <v>1611</v>
      </c>
      <c r="AB4516" s="1">
        <f>Z4516/0.1</f>
        <v>270</v>
      </c>
      <c r="AC4516" s="1">
        <f>AA4516-AB4516</f>
        <v>1341</v>
      </c>
      <c r="AD4516" s="1">
        <f>_xlfn.IFNA(INDEX($AV$2:$AV$53,MATCH(B4516,$AU$2:$AU$53,0)),1000)</f>
        <v>1778070</v>
      </c>
      <c r="AE4516" s="1">
        <f>C4516/AD4516*100000</f>
        <v>78.624576085305975</v>
      </c>
      <c r="AF4516" s="34">
        <f>IF(B4517=B4516,IFERROR((C4516/C4517)-1,0),0)</f>
        <v>1.9693654266958349E-2</v>
      </c>
      <c r="AG4516" s="35">
        <f>IFERROR(LOG(2)/LOG(1+(AF4516)),AF4516)</f>
        <v>35.54192060544441</v>
      </c>
      <c r="AH4516" s="35">
        <f>AVERAGE(Z4516:Z4522)</f>
        <v>21.428571428571427</v>
      </c>
      <c r="AJ4516" s="1">
        <f>Q4516/AD4516*100000</f>
        <v>3.261963814697959</v>
      </c>
      <c r="AK4516" s="34">
        <f>IF(B4517=B4516,IFERROR((Q4516/Q4517)-1,0),0)</f>
        <v>1.7543859649122862E-2</v>
      </c>
      <c r="AL4516" s="35">
        <f>IFERROR(LOG(2)/LOG(1+(AK4516)),AK4516)</f>
        <v>39.854958300808882</v>
      </c>
      <c r="AM4516" s="35">
        <f>AVERAGE(W4516:W4522)</f>
        <v>1.1428571428571428</v>
      </c>
      <c r="AN4516" s="4">
        <f>ROUNDDOWN(N4516,0)</f>
        <v>43964</v>
      </c>
      <c r="AO4516" s="38" cm="1">
        <f t="array" ref="AO4516">_xlfn.ANCHORARRAY(AN4516)-1</f>
        <v>43963</v>
      </c>
    </row>
    <row r="4517" spans="1:41" x14ac:dyDescent="0.25">
      <c r="A4517">
        <v>20200512</v>
      </c>
      <c r="B4517" s="1" t="s">
        <v>135</v>
      </c>
      <c r="C4517">
        <v>1371</v>
      </c>
      <c r="D4517">
        <v>63698</v>
      </c>
      <c r="F4517">
        <v>50</v>
      </c>
      <c r="H4517">
        <v>9</v>
      </c>
      <c r="J4517">
        <v>5</v>
      </c>
      <c r="L4517">
        <v>803</v>
      </c>
      <c r="M4517" s="1" t="s">
        <v>36</v>
      </c>
      <c r="N4517" s="2">
        <v>43963.416666666664</v>
      </c>
      <c r="O4517" s="1" t="s">
        <v>392</v>
      </c>
      <c r="P4517" s="2">
        <v>43963.666666666664</v>
      </c>
      <c r="Q4517">
        <v>57</v>
      </c>
      <c r="S4517">
        <v>65069</v>
      </c>
      <c r="T4517">
        <v>65069</v>
      </c>
      <c r="U4517">
        <v>65069</v>
      </c>
      <c r="V4517">
        <v>54</v>
      </c>
      <c r="W4517">
        <v>3</v>
      </c>
      <c r="X4517">
        <v>0</v>
      </c>
      <c r="Y4517">
        <v>1595</v>
      </c>
      <c r="Z4517">
        <v>5</v>
      </c>
      <c r="AA4517">
        <v>1600</v>
      </c>
      <c r="AB4517" s="1">
        <f>Z4517/0.1</f>
        <v>50</v>
      </c>
      <c r="AC4517" s="1">
        <f>AA4517-AB4517</f>
        <v>1550</v>
      </c>
      <c r="AD4517" s="1">
        <f>_xlfn.IFNA(INDEX($AV$2:$AV$53,MATCH(B4517,$AU$2:$AU$53,0)),1000)</f>
        <v>1778070</v>
      </c>
      <c r="AE4517" s="1">
        <f>C4517/AD4517*100000</f>
        <v>77.106075688808659</v>
      </c>
      <c r="AF4517" s="34">
        <f>IF(B4518=B4517,IFERROR((C4517/C4518)-1,0),0)</f>
        <v>3.6603221083455484E-3</v>
      </c>
      <c r="AG4517" s="35">
        <f>IFERROR(LOG(2)/LOG(1+(AF4517)),AF4517)</f>
        <v>189.71417227681403</v>
      </c>
      <c r="AH4517" s="35">
        <f>AVERAGE(Z4517:Z4523)</f>
        <v>19</v>
      </c>
      <c r="AJ4517" s="1">
        <f>Q4517/AD4517*100000</f>
        <v>3.2057230592721324</v>
      </c>
      <c r="AK4517" s="34">
        <f>IF(B4518=B4517,IFERROR((Q4517/Q4518)-1,0),0)</f>
        <v>5.555555555555558E-2</v>
      </c>
      <c r="AL4517" s="35">
        <f>IFERROR(LOG(2)/LOG(1+(AK4517)),AK4517)</f>
        <v>12.820099947341157</v>
      </c>
      <c r="AM4517" s="35">
        <f>AVERAGE(W4517:W4523)</f>
        <v>1</v>
      </c>
      <c r="AN4517" s="4">
        <f>ROUNDDOWN(N4517,0)</f>
        <v>43963</v>
      </c>
      <c r="AO4517" s="38" cm="1">
        <f t="array" ref="AO4517">_xlfn.ANCHORARRAY(AN4517)-1</f>
        <v>43962</v>
      </c>
    </row>
    <row r="4518" spans="1:41" x14ac:dyDescent="0.25">
      <c r="A4518">
        <v>20200511</v>
      </c>
      <c r="B4518" s="1" t="s">
        <v>135</v>
      </c>
      <c r="C4518">
        <v>1366</v>
      </c>
      <c r="D4518">
        <v>62103</v>
      </c>
      <c r="F4518">
        <v>49</v>
      </c>
      <c r="H4518">
        <v>10</v>
      </c>
      <c r="J4518">
        <v>6</v>
      </c>
      <c r="L4518">
        <v>775</v>
      </c>
      <c r="M4518" s="1" t="s">
        <v>36</v>
      </c>
      <c r="N4518" s="2">
        <v>43962.416666666664</v>
      </c>
      <c r="O4518" s="1" t="s">
        <v>444</v>
      </c>
      <c r="P4518" s="2">
        <v>43962.666666666664</v>
      </c>
      <c r="Q4518">
        <v>54</v>
      </c>
      <c r="S4518">
        <v>63469</v>
      </c>
      <c r="T4518">
        <v>63469</v>
      </c>
      <c r="U4518">
        <v>63469</v>
      </c>
      <c r="V4518">
        <v>54</v>
      </c>
      <c r="W4518">
        <v>0</v>
      </c>
      <c r="X4518">
        <v>0</v>
      </c>
      <c r="Y4518">
        <v>819</v>
      </c>
      <c r="Z4518">
        <v>6</v>
      </c>
      <c r="AA4518">
        <v>825</v>
      </c>
      <c r="AB4518" s="1">
        <f>Z4518/0.1</f>
        <v>60</v>
      </c>
      <c r="AC4518" s="1">
        <f>AA4518-AB4518</f>
        <v>765</v>
      </c>
      <c r="AD4518" s="1">
        <f>_xlfn.IFNA(INDEX($AV$2:$AV$53,MATCH(B4518,$AU$2:$AU$53,0)),1000)</f>
        <v>1778070</v>
      </c>
      <c r="AE4518" s="1">
        <f>C4518/AD4518*100000</f>
        <v>76.824871911679523</v>
      </c>
      <c r="AF4518" s="34">
        <f>IF(B4519=B4518,IFERROR((C4518/C4519)-1,0),0)</f>
        <v>4.4117647058823373E-3</v>
      </c>
      <c r="AG4518" s="35">
        <f>IFERROR(LOG(2)/LOG(1+(AF4518)),AF4518)</f>
        <v>157.45968024424621</v>
      </c>
      <c r="AH4518" s="35">
        <f>AVERAGE(Z4518:Z4524)</f>
        <v>22.857142857142858</v>
      </c>
      <c r="AJ4518" s="1">
        <f>Q4518/AD4518*100000</f>
        <v>3.0370007929946512</v>
      </c>
      <c r="AK4518" s="34">
        <f>IF(B4519=B4518,IFERROR((Q4518/Q4519)-1,0),0)</f>
        <v>0</v>
      </c>
      <c r="AL4518" s="35">
        <f>IFERROR(LOG(2)/LOG(1+(AK4518)),AK4518)</f>
        <v>0</v>
      </c>
      <c r="AM4518" s="35">
        <f>AVERAGE(W4518:W4524)</f>
        <v>0.5714285714285714</v>
      </c>
      <c r="AN4518" s="4">
        <f>ROUNDDOWN(N4518,0)</f>
        <v>43962</v>
      </c>
      <c r="AO4518" s="38" cm="1">
        <f t="array" ref="AO4518">_xlfn.ANCHORARRAY(AN4518)-1</f>
        <v>43961</v>
      </c>
    </row>
    <row r="4519" spans="1:41" x14ac:dyDescent="0.25">
      <c r="A4519">
        <v>20200510</v>
      </c>
      <c r="B4519" s="1" t="s">
        <v>135</v>
      </c>
      <c r="C4519">
        <v>1360</v>
      </c>
      <c r="D4519">
        <v>61284</v>
      </c>
      <c r="F4519">
        <v>49</v>
      </c>
      <c r="H4519">
        <v>10</v>
      </c>
      <c r="J4519">
        <v>6</v>
      </c>
      <c r="L4519">
        <v>775</v>
      </c>
      <c r="M4519" s="1" t="s">
        <v>36</v>
      </c>
      <c r="N4519" s="2">
        <v>43961.416666666664</v>
      </c>
      <c r="O4519" s="1" t="s">
        <v>496</v>
      </c>
      <c r="P4519" s="2">
        <v>43961.666666666664</v>
      </c>
      <c r="Q4519">
        <v>54</v>
      </c>
      <c r="S4519">
        <v>62644</v>
      </c>
      <c r="T4519">
        <v>62644</v>
      </c>
      <c r="U4519">
        <v>62644</v>
      </c>
      <c r="V4519">
        <v>54</v>
      </c>
      <c r="W4519">
        <v>1</v>
      </c>
      <c r="X4519">
        <v>0</v>
      </c>
      <c r="Y4519">
        <v>1622</v>
      </c>
      <c r="Z4519">
        <v>25</v>
      </c>
      <c r="AA4519">
        <v>1647</v>
      </c>
      <c r="AB4519" s="1">
        <f>Z4519/0.1</f>
        <v>250</v>
      </c>
      <c r="AC4519" s="1">
        <f>AA4519-AB4519</f>
        <v>1397</v>
      </c>
      <c r="AD4519" s="1">
        <f>_xlfn.IFNA(INDEX($AV$2:$AV$53,MATCH(B4519,$AU$2:$AU$53,0)),1000)</f>
        <v>1778070</v>
      </c>
      <c r="AE4519" s="1">
        <f>C4519/AD4519*100000</f>
        <v>76.487427379124554</v>
      </c>
      <c r="AF4519" s="34">
        <f>IF(B4520=B4519,IFERROR((C4519/C4520)-1,0),0)</f>
        <v>1.8726591760299671E-2</v>
      </c>
      <c r="AG4519" s="35">
        <f>IFERROR(LOG(2)/LOG(1+(AF4519)),AF4519)</f>
        <v>37.359561351464947</v>
      </c>
      <c r="AH4519" s="35">
        <f>AVERAGE(Z4519:Z4525)</f>
        <v>24.142857142857142</v>
      </c>
      <c r="AJ4519" s="1">
        <f>Q4519/AD4519*100000</f>
        <v>3.0370007929946512</v>
      </c>
      <c r="AK4519" s="34">
        <f>IF(B4520=B4519,IFERROR((Q4519/Q4520)-1,0),0)</f>
        <v>1.8867924528301883E-2</v>
      </c>
      <c r="AL4519" s="35">
        <f>IFERROR(LOG(2)/LOG(1+(AK4519)),AK4519)</f>
        <v>37.082294466303075</v>
      </c>
      <c r="AM4519" s="35">
        <f>AVERAGE(W4519:W4525)</f>
        <v>0.5714285714285714</v>
      </c>
      <c r="AN4519" s="4">
        <f>ROUNDDOWN(N4519,0)</f>
        <v>43961</v>
      </c>
      <c r="AO4519" s="38" cm="1">
        <f t="array" ref="AO4519">_xlfn.ANCHORARRAY(AN4519)-1</f>
        <v>43960</v>
      </c>
    </row>
    <row r="4520" spans="1:41" x14ac:dyDescent="0.25">
      <c r="A4520">
        <v>20200509</v>
      </c>
      <c r="B4520" s="1" t="s">
        <v>135</v>
      </c>
      <c r="C4520">
        <v>1335</v>
      </c>
      <c r="D4520">
        <v>59662</v>
      </c>
      <c r="F4520">
        <v>53</v>
      </c>
      <c r="H4520">
        <v>13</v>
      </c>
      <c r="J4520">
        <v>7</v>
      </c>
      <c r="L4520">
        <v>761</v>
      </c>
      <c r="M4520" s="1" t="s">
        <v>36</v>
      </c>
      <c r="N4520" s="2">
        <v>43960.416666666664</v>
      </c>
      <c r="O4520" s="1" t="s">
        <v>548</v>
      </c>
      <c r="P4520" s="2">
        <v>43960.666666666664</v>
      </c>
      <c r="Q4520">
        <v>53</v>
      </c>
      <c r="S4520">
        <v>60997</v>
      </c>
      <c r="T4520">
        <v>60997</v>
      </c>
      <c r="U4520">
        <v>60997</v>
      </c>
      <c r="V4520">
        <v>54</v>
      </c>
      <c r="W4520">
        <v>2</v>
      </c>
      <c r="X4520">
        <v>0</v>
      </c>
      <c r="Y4520">
        <v>1536</v>
      </c>
      <c r="Z4520">
        <v>25</v>
      </c>
      <c r="AA4520">
        <v>1561</v>
      </c>
      <c r="AB4520" s="1">
        <f>Z4520/0.1</f>
        <v>250</v>
      </c>
      <c r="AC4520" s="1">
        <f>AA4520-AB4520</f>
        <v>1311</v>
      </c>
      <c r="AD4520" s="1">
        <f>_xlfn.IFNA(INDEX($AV$2:$AV$53,MATCH(B4520,$AU$2:$AU$53,0)),1000)</f>
        <v>1778070</v>
      </c>
      <c r="AE4520" s="1">
        <f>C4520/AD4520*100000</f>
        <v>75.081408493478889</v>
      </c>
      <c r="AF4520" s="34">
        <f>IF(B4521=B4520,IFERROR((C4520/C4521)-1,0),0)</f>
        <v>1.9083969465648831E-2</v>
      </c>
      <c r="AG4520" s="35">
        <f>IFERROR(LOG(2)/LOG(1+(AF4520)),AF4520)</f>
        <v>36.666393911334104</v>
      </c>
      <c r="AH4520" s="35">
        <f>AVERAGE(Z4520:Z4526)</f>
        <v>23.714285714285715</v>
      </c>
      <c r="AJ4520" s="1">
        <f>Q4520/AD4520*100000</f>
        <v>2.9807600375688246</v>
      </c>
      <c r="AK4520" s="34">
        <f>IF(B4521=B4520,IFERROR((Q4520/Q4521)-1,0),0)</f>
        <v>3.9215686274509887E-2</v>
      </c>
      <c r="AL4520" s="35">
        <f>IFERROR(LOG(2)/LOG(1+(AK4520)),AK4520)</f>
        <v>18.019604849842146</v>
      </c>
      <c r="AM4520" s="35">
        <f>AVERAGE(W4520:W4526)</f>
        <v>0.7142857142857143</v>
      </c>
      <c r="AN4520" s="4">
        <f>ROUNDDOWN(N4520,0)</f>
        <v>43960</v>
      </c>
      <c r="AO4520" s="38" cm="1">
        <f t="array" ref="AO4520">_xlfn.ANCHORARRAY(AN4520)-1</f>
        <v>43959</v>
      </c>
    </row>
    <row r="4521" spans="1:41" x14ac:dyDescent="0.25">
      <c r="A4521">
        <v>20200508</v>
      </c>
      <c r="B4521" s="1" t="s">
        <v>135</v>
      </c>
      <c r="C4521">
        <v>1310</v>
      </c>
      <c r="D4521">
        <v>58126</v>
      </c>
      <c r="F4521">
        <v>65</v>
      </c>
      <c r="H4521">
        <v>19</v>
      </c>
      <c r="J4521">
        <v>11</v>
      </c>
      <c r="L4521">
        <v>761</v>
      </c>
      <c r="M4521" s="1" t="s">
        <v>36</v>
      </c>
      <c r="N4521" s="2">
        <v>43959.416666666664</v>
      </c>
      <c r="O4521" s="1" t="s">
        <v>602</v>
      </c>
      <c r="P4521" s="2">
        <v>43959.666666666664</v>
      </c>
      <c r="Q4521">
        <v>51</v>
      </c>
      <c r="S4521">
        <v>59436</v>
      </c>
      <c r="T4521">
        <v>59436</v>
      </c>
      <c r="U4521">
        <v>59436</v>
      </c>
      <c r="V4521">
        <v>54</v>
      </c>
      <c r="W4521">
        <v>0</v>
      </c>
      <c r="X4521">
        <v>0</v>
      </c>
      <c r="Y4521">
        <v>1892</v>
      </c>
      <c r="Z4521">
        <v>23</v>
      </c>
      <c r="AA4521">
        <v>1915</v>
      </c>
      <c r="AB4521" s="1">
        <f>Z4521/0.1</f>
        <v>230</v>
      </c>
      <c r="AC4521" s="1">
        <f>AA4521-AB4521</f>
        <v>1685</v>
      </c>
      <c r="AD4521" s="1">
        <f>_xlfn.IFNA(INDEX($AV$2:$AV$53,MATCH(B4521,$AU$2:$AU$53,0)),1000)</f>
        <v>1778070</v>
      </c>
      <c r="AE4521" s="1">
        <f>C4521/AD4521*100000</f>
        <v>73.67538960783321</v>
      </c>
      <c r="AF4521" s="34">
        <f>IF(B4522=B4521,IFERROR((C4521/C4522)-1,0),0)</f>
        <v>1.7871017871017969E-2</v>
      </c>
      <c r="AG4521" s="35">
        <f>IFERROR(LOG(2)/LOG(1+(AF4521)),AF4521)</f>
        <v>39.13165571799972</v>
      </c>
      <c r="AH4521" s="35">
        <f>AVERAGE(Z4521:Z4527)</f>
        <v>24.857142857142858</v>
      </c>
      <c r="AJ4521" s="1">
        <f>Q4521/AD4521*100000</f>
        <v>2.8682785267171709</v>
      </c>
      <c r="AK4521" s="34">
        <f>IF(B4522=B4521,IFERROR((Q4521/Q4522)-1,0),0)</f>
        <v>0</v>
      </c>
      <c r="AL4521" s="35">
        <f>IFERROR(LOG(2)/LOG(1+(AK4521)),AK4521)</f>
        <v>0</v>
      </c>
      <c r="AM4521" s="35">
        <f>AVERAGE(W4521:W4527)</f>
        <v>0.7142857142857143</v>
      </c>
      <c r="AN4521" s="4">
        <f>ROUNDDOWN(N4521,0)</f>
        <v>43959</v>
      </c>
      <c r="AO4521" s="38" cm="1">
        <f t="array" ref="AO4521">_xlfn.ANCHORARRAY(AN4521)-1</f>
        <v>43958</v>
      </c>
    </row>
    <row r="4522" spans="1:41" x14ac:dyDescent="0.25">
      <c r="A4522">
        <v>20200507</v>
      </c>
      <c r="B4522" s="1" t="s">
        <v>135</v>
      </c>
      <c r="C4522">
        <v>1287</v>
      </c>
      <c r="D4522">
        <v>56234</v>
      </c>
      <c r="F4522">
        <v>76</v>
      </c>
      <c r="H4522">
        <v>22</v>
      </c>
      <c r="J4522">
        <v>12</v>
      </c>
      <c r="L4522">
        <v>716</v>
      </c>
      <c r="M4522" s="1" t="s">
        <v>36</v>
      </c>
      <c r="N4522" s="2">
        <v>43958.416666666664</v>
      </c>
      <c r="O4522" s="1" t="s">
        <v>655</v>
      </c>
      <c r="P4522" s="2">
        <v>43958.666666666664</v>
      </c>
      <c r="Q4522">
        <v>51</v>
      </c>
      <c r="S4522">
        <v>57521</v>
      </c>
      <c r="T4522">
        <v>57521</v>
      </c>
      <c r="U4522">
        <v>57521</v>
      </c>
      <c r="V4522">
        <v>54</v>
      </c>
      <c r="W4522">
        <v>1</v>
      </c>
      <c r="X4522">
        <v>0</v>
      </c>
      <c r="Y4522">
        <v>1698</v>
      </c>
      <c r="Z4522">
        <v>39</v>
      </c>
      <c r="AA4522">
        <v>1737</v>
      </c>
      <c r="AB4522" s="1">
        <f>Z4522/0.1</f>
        <v>390</v>
      </c>
      <c r="AC4522" s="1">
        <f>AA4522-AB4522</f>
        <v>1347</v>
      </c>
      <c r="AD4522" s="1">
        <f>_xlfn.IFNA(INDEX($AV$2:$AV$53,MATCH(B4522,$AU$2:$AU$53,0)),1000)</f>
        <v>1778070</v>
      </c>
      <c r="AE4522" s="1">
        <f>C4522/AD4522*100000</f>
        <v>72.381852233039197</v>
      </c>
      <c r="AF4522" s="34">
        <f>IF(B4523=B4522,IFERROR((C4522/C4523)-1,0),0)</f>
        <v>3.125E-2</v>
      </c>
      <c r="AG4522" s="35">
        <f>IFERROR(LOG(2)/LOG(1+(AF4522)),AF4522)</f>
        <v>22.525505955544585</v>
      </c>
      <c r="AH4522" s="35">
        <f>AVERAGE(Z4522:Z4528)</f>
        <v>24.142857142857142</v>
      </c>
      <c r="AJ4522" s="1">
        <f>Q4522/AD4522*100000</f>
        <v>2.8682785267171709</v>
      </c>
      <c r="AK4522" s="34">
        <f>IF(B4523=B4522,IFERROR((Q4522/Q4523)-1,0),0)</f>
        <v>2.0000000000000018E-2</v>
      </c>
      <c r="AL4522" s="35">
        <f>IFERROR(LOG(2)/LOG(1+(AK4522)),AK4522)</f>
        <v>35.002788781146499</v>
      </c>
      <c r="AM4522" s="35">
        <f>AVERAGE(W4522:W4528)</f>
        <v>1.4285714285714286</v>
      </c>
      <c r="AN4522" s="4">
        <f>ROUNDDOWN(N4522,0)</f>
        <v>43958</v>
      </c>
      <c r="AO4522" s="38" cm="1">
        <f t="array" ref="AO4522">_xlfn.ANCHORARRAY(AN4522)-1</f>
        <v>43957</v>
      </c>
    </row>
    <row r="4523" spans="1:41" x14ac:dyDescent="0.25">
      <c r="A4523">
        <v>20200506</v>
      </c>
      <c r="B4523" s="1" t="s">
        <v>135</v>
      </c>
      <c r="C4523">
        <v>1248</v>
      </c>
      <c r="D4523">
        <v>54536</v>
      </c>
      <c r="F4523">
        <v>76</v>
      </c>
      <c r="H4523">
        <v>22</v>
      </c>
      <c r="J4523">
        <v>12</v>
      </c>
      <c r="L4523">
        <v>716</v>
      </c>
      <c r="M4523" s="1" t="s">
        <v>36</v>
      </c>
      <c r="N4523" s="2">
        <v>43957.416666666664</v>
      </c>
      <c r="O4523" s="1" t="s">
        <v>708</v>
      </c>
      <c r="P4523" s="2">
        <v>43957.666666666664</v>
      </c>
      <c r="Q4523">
        <v>50</v>
      </c>
      <c r="S4523">
        <v>55784</v>
      </c>
      <c r="T4523">
        <v>55784</v>
      </c>
      <c r="U4523">
        <v>55784</v>
      </c>
      <c r="V4523">
        <v>54</v>
      </c>
      <c r="W4523">
        <v>0</v>
      </c>
      <c r="X4523">
        <v>0</v>
      </c>
      <c r="Y4523">
        <v>951</v>
      </c>
      <c r="Z4523">
        <v>10</v>
      </c>
      <c r="AA4523">
        <v>961</v>
      </c>
      <c r="AB4523" s="1">
        <f>Z4523/0.1</f>
        <v>100</v>
      </c>
      <c r="AC4523" s="1">
        <f>AA4523-AB4523</f>
        <v>861</v>
      </c>
      <c r="AD4523" s="1">
        <f>_xlfn.IFNA(INDEX($AV$2:$AV$53,MATCH(B4523,$AU$2:$AU$53,0)),1000)</f>
        <v>1778070</v>
      </c>
      <c r="AE4523" s="1">
        <f>C4523/AD4523*100000</f>
        <v>70.188462771431944</v>
      </c>
      <c r="AF4523" s="34">
        <f>IF(B4524=B4523,IFERROR((C4523/C4524)-1,0),0)</f>
        <v>8.0775444264944429E-3</v>
      </c>
      <c r="AG4523" s="35">
        <f>IFERROR(LOG(2)/LOG(1+(AF4523)),AF4523)</f>
        <v>86.157729841152175</v>
      </c>
      <c r="AH4523" s="35">
        <f>AVERAGE(Z4523:Z4529)</f>
        <v>21.857142857142858</v>
      </c>
      <c r="AJ4523" s="1">
        <f>Q4523/AD4523*100000</f>
        <v>2.8120377712913438</v>
      </c>
      <c r="AK4523" s="34">
        <f>IF(B4524=B4523,IFERROR((Q4523/Q4524)-1,0),0)</f>
        <v>0</v>
      </c>
      <c r="AL4523" s="35">
        <f>IFERROR(LOG(2)/LOG(1+(AK4523)),AK4523)</f>
        <v>0</v>
      </c>
      <c r="AM4523" s="35">
        <f>AVERAGE(W4523:W4529)</f>
        <v>1.7142857142857142</v>
      </c>
      <c r="AN4523" s="4">
        <f>ROUNDDOWN(N4523,0)</f>
        <v>43957</v>
      </c>
      <c r="AO4523" s="38" cm="1">
        <f t="array" ref="AO4523">_xlfn.ANCHORARRAY(AN4523)-1</f>
        <v>43956</v>
      </c>
    </row>
    <row r="4524" spans="1:41" x14ac:dyDescent="0.25">
      <c r="A4524">
        <v>20200505</v>
      </c>
      <c r="B4524" s="1" t="s">
        <v>135</v>
      </c>
      <c r="C4524">
        <v>1238</v>
      </c>
      <c r="D4524">
        <v>53585</v>
      </c>
      <c r="F4524">
        <v>64</v>
      </c>
      <c r="H4524">
        <v>23</v>
      </c>
      <c r="J4524">
        <v>12</v>
      </c>
      <c r="L4524">
        <v>630</v>
      </c>
      <c r="M4524" s="1" t="s">
        <v>36</v>
      </c>
      <c r="N4524" s="2">
        <v>43956.416666666664</v>
      </c>
      <c r="O4524" s="1" t="s">
        <v>760</v>
      </c>
      <c r="P4524" s="2">
        <v>43956.666666666664</v>
      </c>
      <c r="Q4524">
        <v>50</v>
      </c>
      <c r="S4524">
        <v>54823</v>
      </c>
      <c r="T4524">
        <v>54823</v>
      </c>
      <c r="U4524">
        <v>54823</v>
      </c>
      <c r="V4524">
        <v>54</v>
      </c>
      <c r="W4524">
        <v>0</v>
      </c>
      <c r="X4524">
        <v>0</v>
      </c>
      <c r="Y4524">
        <v>1552</v>
      </c>
      <c r="Z4524">
        <v>32</v>
      </c>
      <c r="AA4524">
        <v>1584</v>
      </c>
      <c r="AB4524" s="1">
        <f>Z4524/0.1</f>
        <v>320</v>
      </c>
      <c r="AC4524" s="1">
        <f>AA4524-AB4524</f>
        <v>1264</v>
      </c>
      <c r="AD4524" s="1">
        <f>_xlfn.IFNA(INDEX($AV$2:$AV$53,MATCH(B4524,$AU$2:$AU$53,0)),1000)</f>
        <v>1778070</v>
      </c>
      <c r="AE4524" s="1">
        <f>C4524/AD4524*100000</f>
        <v>69.626055217173686</v>
      </c>
      <c r="AF4524" s="34">
        <f>IF(B4525=B4524,IFERROR((C4524/C4525)-1,0),0)</f>
        <v>2.6533996683250516E-2</v>
      </c>
      <c r="AG4524" s="35">
        <f>IFERROR(LOG(2)/LOG(1+(AF4524)),AF4524)</f>
        <v>26.468045292338367</v>
      </c>
      <c r="AH4524" s="35">
        <f>AVERAGE(Z4524:Z4530)</f>
        <v>22.714285714285715</v>
      </c>
      <c r="AJ4524" s="1">
        <f>Q4524/AD4524*100000</f>
        <v>2.8120377712913438</v>
      </c>
      <c r="AK4524" s="34">
        <f>IF(B4525=B4524,IFERROR((Q4524/Q4525)-1,0),0)</f>
        <v>0</v>
      </c>
      <c r="AL4524" s="35">
        <f>IFERROR(LOG(2)/LOG(1+(AK4524)),AK4524)</f>
        <v>0</v>
      </c>
      <c r="AM4524" s="35">
        <f>AVERAGE(W4524:W4530)</f>
        <v>1.8571428571428572</v>
      </c>
      <c r="AN4524" s="4">
        <f>ROUNDDOWN(N4524,0)</f>
        <v>43956</v>
      </c>
      <c r="AO4524" s="38" cm="1">
        <f t="array" ref="AO4524">_xlfn.ANCHORARRAY(AN4524)-1</f>
        <v>43955</v>
      </c>
    </row>
    <row r="4525" spans="1:41" x14ac:dyDescent="0.25">
      <c r="A4525">
        <v>20200504</v>
      </c>
      <c r="B4525" s="1" t="s">
        <v>135</v>
      </c>
      <c r="C4525">
        <v>1206</v>
      </c>
      <c r="D4525">
        <v>52033</v>
      </c>
      <c r="F4525">
        <v>73</v>
      </c>
      <c r="H4525">
        <v>28</v>
      </c>
      <c r="J4525">
        <v>15</v>
      </c>
      <c r="L4525">
        <v>611</v>
      </c>
      <c r="M4525" s="1" t="s">
        <v>36</v>
      </c>
      <c r="N4525" s="2">
        <v>43955.416666666664</v>
      </c>
      <c r="O4525" s="1" t="s">
        <v>813</v>
      </c>
      <c r="P4525" s="2">
        <v>43955.666666666664</v>
      </c>
      <c r="Q4525">
        <v>50</v>
      </c>
      <c r="S4525">
        <v>53239</v>
      </c>
      <c r="T4525">
        <v>53239</v>
      </c>
      <c r="U4525">
        <v>53239</v>
      </c>
      <c r="V4525">
        <v>54</v>
      </c>
      <c r="W4525">
        <v>0</v>
      </c>
      <c r="X4525">
        <v>0</v>
      </c>
      <c r="Y4525">
        <v>1586</v>
      </c>
      <c r="Z4525">
        <v>15</v>
      </c>
      <c r="AA4525">
        <v>1601</v>
      </c>
      <c r="AB4525" s="1">
        <f>Z4525/0.1</f>
        <v>150</v>
      </c>
      <c r="AC4525" s="1">
        <f>AA4525-AB4525</f>
        <v>1451</v>
      </c>
      <c r="AD4525" s="1">
        <f>_xlfn.IFNA(INDEX($AV$2:$AV$53,MATCH(B4525,$AU$2:$AU$53,0)),1000)</f>
        <v>1778070</v>
      </c>
      <c r="AE4525" s="1">
        <f>C4525/AD4525*100000</f>
        <v>67.826351043547206</v>
      </c>
      <c r="AF4525" s="34">
        <f>IF(B4526=B4525,IFERROR((C4525/C4526)-1,0),0)</f>
        <v>1.2594458438287104E-2</v>
      </c>
      <c r="AG4525" s="35">
        <f>IFERROR(LOG(2)/LOG(1+(AF4525)),AF4525)</f>
        <v>55.381736787212233</v>
      </c>
      <c r="AH4525" s="35">
        <f>AVERAGE(Z4525:Z4531)</f>
        <v>20.428571428571427</v>
      </c>
      <c r="AJ4525" s="1">
        <f>Q4525/AD4525*100000</f>
        <v>2.8120377712913438</v>
      </c>
      <c r="AK4525" s="34">
        <f>IF(B4526=B4525,IFERROR((Q4525/Q4526)-1,0),0)</f>
        <v>0</v>
      </c>
      <c r="AL4525" s="35">
        <f>IFERROR(LOG(2)/LOG(1+(AK4525)),AK4525)</f>
        <v>0</v>
      </c>
      <c r="AM4525" s="35">
        <f>AVERAGE(W4525:W4531)</f>
        <v>2</v>
      </c>
      <c r="AN4525" s="4">
        <f>ROUNDDOWN(N4525,0)</f>
        <v>43955</v>
      </c>
      <c r="AO4525" s="38" cm="1">
        <f t="array" ref="AO4525">_xlfn.ANCHORARRAY(AN4525)-1</f>
        <v>43954</v>
      </c>
    </row>
    <row r="4526" spans="1:41" x14ac:dyDescent="0.25">
      <c r="A4526">
        <v>20200503</v>
      </c>
      <c r="B4526" s="1" t="s">
        <v>135</v>
      </c>
      <c r="C4526">
        <v>1191</v>
      </c>
      <c r="D4526">
        <v>50447</v>
      </c>
      <c r="F4526">
        <v>73</v>
      </c>
      <c r="H4526">
        <v>28</v>
      </c>
      <c r="J4526">
        <v>15</v>
      </c>
      <c r="L4526">
        <v>611</v>
      </c>
      <c r="M4526" s="1" t="s">
        <v>36</v>
      </c>
      <c r="N4526" s="2">
        <v>43954.416666666664</v>
      </c>
      <c r="O4526" s="1" t="s">
        <v>866</v>
      </c>
      <c r="P4526" s="2">
        <v>43954.666666666664</v>
      </c>
      <c r="Q4526">
        <v>50</v>
      </c>
      <c r="S4526">
        <v>51638</v>
      </c>
      <c r="T4526">
        <v>51638</v>
      </c>
      <c r="U4526">
        <v>51638</v>
      </c>
      <c r="V4526">
        <v>54</v>
      </c>
      <c r="W4526">
        <v>2</v>
      </c>
      <c r="X4526">
        <v>0</v>
      </c>
      <c r="Y4526">
        <v>2470</v>
      </c>
      <c r="Z4526">
        <v>22</v>
      </c>
      <c r="AA4526">
        <v>2492</v>
      </c>
      <c r="AB4526" s="1">
        <f>Z4526/0.1</f>
        <v>220</v>
      </c>
      <c r="AC4526" s="1">
        <f>AA4526-AB4526</f>
        <v>2272</v>
      </c>
      <c r="AD4526" s="1">
        <f>_xlfn.IFNA(INDEX($AV$2:$AV$53,MATCH(B4526,$AU$2:$AU$53,0)),1000)</f>
        <v>1778070</v>
      </c>
      <c r="AE4526" s="1">
        <f>C4526/AD4526*100000</f>
        <v>66.982739712159812</v>
      </c>
      <c r="AF4526" s="34">
        <f>IF(B4527=B4526,IFERROR((C4526/C4527)-1,0),0)</f>
        <v>1.8819503849443864E-2</v>
      </c>
      <c r="AG4526" s="35">
        <f>IFERROR(LOG(2)/LOG(1+(AF4526)),AF4526)</f>
        <v>37.176817281490884</v>
      </c>
      <c r="AH4526" s="35">
        <f>AVERAGE(Z4526:Z4532)</f>
        <v>21</v>
      </c>
      <c r="AJ4526" s="1">
        <f>Q4526/AD4526*100000</f>
        <v>2.8120377712913438</v>
      </c>
      <c r="AK4526" s="34">
        <f>IF(B4527=B4526,IFERROR((Q4526/Q4527)-1,0),0)</f>
        <v>4.1666666666666741E-2</v>
      </c>
      <c r="AL4526" s="35">
        <f>IFERROR(LOG(2)/LOG(1+(AK4526)),AK4526)</f>
        <v>16.979748018338917</v>
      </c>
      <c r="AM4526" s="35">
        <f>AVERAGE(W4526:W4532)</f>
        <v>2.2857142857142856</v>
      </c>
      <c r="AN4526" s="4">
        <f>ROUNDDOWN(N4526,0)</f>
        <v>43954</v>
      </c>
      <c r="AO4526" s="38" cm="1">
        <f t="array" ref="AO4526">_xlfn.ANCHORARRAY(AN4526)-1</f>
        <v>43953</v>
      </c>
    </row>
    <row r="4527" spans="1:41" x14ac:dyDescent="0.25">
      <c r="A4527">
        <v>20200502</v>
      </c>
      <c r="B4527" s="1" t="s">
        <v>135</v>
      </c>
      <c r="C4527">
        <v>1169</v>
      </c>
      <c r="D4527">
        <v>47977</v>
      </c>
      <c r="F4527">
        <v>76</v>
      </c>
      <c r="H4527">
        <v>29</v>
      </c>
      <c r="J4527">
        <v>15</v>
      </c>
      <c r="L4527">
        <v>572</v>
      </c>
      <c r="M4527" s="1" t="s">
        <v>36</v>
      </c>
      <c r="N4527" s="2">
        <v>43953.416666666664</v>
      </c>
      <c r="O4527" s="1" t="s">
        <v>919</v>
      </c>
      <c r="P4527" s="2">
        <v>43953.666666666664</v>
      </c>
      <c r="Q4527">
        <v>48</v>
      </c>
      <c r="S4527">
        <v>49146</v>
      </c>
      <c r="T4527">
        <v>49146</v>
      </c>
      <c r="U4527">
        <v>49146</v>
      </c>
      <c r="V4527">
        <v>54</v>
      </c>
      <c r="W4527">
        <v>2</v>
      </c>
      <c r="X4527">
        <v>0</v>
      </c>
      <c r="Y4527">
        <v>2269</v>
      </c>
      <c r="Z4527">
        <v>33</v>
      </c>
      <c r="AA4527">
        <v>2302</v>
      </c>
      <c r="AB4527" s="1">
        <f>Z4527/0.1</f>
        <v>330</v>
      </c>
      <c r="AC4527" s="1">
        <f>AA4527-AB4527</f>
        <v>1972</v>
      </c>
      <c r="AD4527" s="1">
        <f>_xlfn.IFNA(INDEX($AV$2:$AV$53,MATCH(B4527,$AU$2:$AU$53,0)),1000)</f>
        <v>1778070</v>
      </c>
      <c r="AE4527" s="1">
        <f>C4527/AD4527*100000</f>
        <v>65.745443092791618</v>
      </c>
      <c r="AF4527" s="34">
        <f>IF(B4528=B4527,IFERROR((C4527/C4528)-1,0),0)</f>
        <v>2.9049295774647987E-2</v>
      </c>
      <c r="AG4527" s="35">
        <f>IFERROR(LOG(2)/LOG(1+(AF4527)),AF4527)</f>
        <v>24.205986148779377</v>
      </c>
      <c r="AH4527" s="35">
        <f>AVERAGE(Z4527:Z4533)</f>
        <v>21.285714285714285</v>
      </c>
      <c r="AJ4527" s="1">
        <f>Q4527/AD4527*100000</f>
        <v>2.6995562604396901</v>
      </c>
      <c r="AK4527" s="34">
        <f>IF(B4528=B4527,IFERROR((Q4527/Q4528)-1,0),0)</f>
        <v>4.3478260869565188E-2</v>
      </c>
      <c r="AL4527" s="35">
        <f>IFERROR(LOG(2)/LOG(1+(AK4527)),AK4527)</f>
        <v>16.286500477641212</v>
      </c>
      <c r="AM4527" s="35">
        <f>AVERAGE(W4527:W4533)</f>
        <v>2.2857142857142856</v>
      </c>
      <c r="AN4527" s="4">
        <f>ROUNDDOWN(N4527,0)</f>
        <v>43953</v>
      </c>
      <c r="AO4527" s="38" cm="1">
        <f t="array" ref="AO4527">_xlfn.ANCHORARRAY(AN4527)-1</f>
        <v>43952</v>
      </c>
    </row>
    <row r="4528" spans="1:41" x14ac:dyDescent="0.25">
      <c r="A4528">
        <v>20200501</v>
      </c>
      <c r="B4528" s="1" t="s">
        <v>135</v>
      </c>
      <c r="C4528">
        <v>1136</v>
      </c>
      <c r="D4528">
        <v>45708</v>
      </c>
      <c r="F4528">
        <v>81</v>
      </c>
      <c r="H4528">
        <v>33</v>
      </c>
      <c r="J4528">
        <v>18</v>
      </c>
      <c r="L4528">
        <v>555</v>
      </c>
      <c r="M4528" s="1" t="s">
        <v>36</v>
      </c>
      <c r="N4528" s="2">
        <v>43952.416666666664</v>
      </c>
      <c r="O4528" s="1" t="s">
        <v>972</v>
      </c>
      <c r="P4528" s="2">
        <v>43952.666666666664</v>
      </c>
      <c r="Q4528">
        <v>46</v>
      </c>
      <c r="S4528">
        <v>46844</v>
      </c>
      <c r="T4528">
        <v>46844</v>
      </c>
      <c r="U4528">
        <v>46844</v>
      </c>
      <c r="V4528">
        <v>54</v>
      </c>
      <c r="W4528">
        <v>5</v>
      </c>
      <c r="X4528">
        <v>0</v>
      </c>
      <c r="Y4528">
        <v>2285</v>
      </c>
      <c r="Z4528">
        <v>18</v>
      </c>
      <c r="AA4528">
        <v>2303</v>
      </c>
      <c r="AB4528" s="1">
        <f>Z4528/0.1</f>
        <v>180</v>
      </c>
      <c r="AC4528" s="1">
        <f>AA4528-AB4528</f>
        <v>2123</v>
      </c>
      <c r="AD4528" s="1">
        <f>_xlfn.IFNA(INDEX($AV$2:$AV$53,MATCH(B4528,$AU$2:$AU$53,0)),1000)</f>
        <v>1778070</v>
      </c>
      <c r="AE4528" s="1">
        <f>C4528/AD4528*100000</f>
        <v>63.889498163739333</v>
      </c>
      <c r="AF4528" s="34">
        <f>IF(B4529=B4528,IFERROR((C4528/C4529)-1,0),0)</f>
        <v>1.610017889087656E-2</v>
      </c>
      <c r="AG4528" s="35">
        <f>IFERROR(LOG(2)/LOG(1+(AF4528)),AF4528)</f>
        <v>43.397792566561556</v>
      </c>
      <c r="AH4528" s="35">
        <f>AVERAGE(Z4528:Z4534)</f>
        <v>21.142857142857142</v>
      </c>
      <c r="AJ4528" s="1">
        <f>Q4528/AD4528*100000</f>
        <v>2.5870747495880364</v>
      </c>
      <c r="AK4528" s="34">
        <f>IF(B4529=B4528,IFERROR((Q4528/Q4529)-1,0),0)</f>
        <v>0.12195121951219523</v>
      </c>
      <c r="AL4528" s="35">
        <f>IFERROR(LOG(2)/LOG(1+(AK4528)),AK4528)</f>
        <v>6.0237352720862258</v>
      </c>
      <c r="AM4528" s="35">
        <f>AVERAGE(W4528:W4534)</f>
        <v>2</v>
      </c>
      <c r="AN4528" s="4">
        <f>ROUNDDOWN(N4528,0)</f>
        <v>43952</v>
      </c>
      <c r="AO4528" s="38" cm="1">
        <f t="array" ref="AO4528">_xlfn.ANCHORARRAY(AN4528)-1</f>
        <v>43951</v>
      </c>
    </row>
    <row r="4529" spans="1:41" x14ac:dyDescent="0.25">
      <c r="A4529">
        <v>20200430</v>
      </c>
      <c r="B4529" s="1" t="s">
        <v>135</v>
      </c>
      <c r="C4529">
        <v>1118</v>
      </c>
      <c r="D4529">
        <v>43423</v>
      </c>
      <c r="F4529">
        <v>84</v>
      </c>
      <c r="H4529">
        <v>38</v>
      </c>
      <c r="J4529">
        <v>20</v>
      </c>
      <c r="L4529">
        <v>545</v>
      </c>
      <c r="M4529" s="1" t="s">
        <v>36</v>
      </c>
      <c r="N4529" s="2">
        <v>43951.416666666664</v>
      </c>
      <c r="O4529" s="1" t="s">
        <v>1024</v>
      </c>
      <c r="P4529" s="2">
        <v>43951.666666666664</v>
      </c>
      <c r="Q4529">
        <v>41</v>
      </c>
      <c r="S4529">
        <v>44541</v>
      </c>
      <c r="T4529">
        <v>44541</v>
      </c>
      <c r="U4529">
        <v>44541</v>
      </c>
      <c r="V4529">
        <v>54</v>
      </c>
      <c r="W4529">
        <v>3</v>
      </c>
      <c r="X4529">
        <v>0</v>
      </c>
      <c r="Y4529">
        <v>1447</v>
      </c>
      <c r="Z4529">
        <v>23</v>
      </c>
      <c r="AA4529">
        <v>1470</v>
      </c>
      <c r="AB4529" s="1">
        <f>Z4529/0.1</f>
        <v>230</v>
      </c>
      <c r="AC4529" s="1">
        <f>AA4529-AB4529</f>
        <v>1240</v>
      </c>
      <c r="AD4529" s="1">
        <f>_xlfn.IFNA(INDEX($AV$2:$AV$53,MATCH(B4529,$AU$2:$AU$53,0)),1000)</f>
        <v>1778070</v>
      </c>
      <c r="AE4529" s="1">
        <f>C4529/AD4529*100000</f>
        <v>62.877164566074448</v>
      </c>
      <c r="AF4529" s="34">
        <f>IF(B4530=B4529,IFERROR((C4529/C4530)-1,0),0)</f>
        <v>2.1004566210045761E-2</v>
      </c>
      <c r="AG4529" s="35">
        <f>IFERROR(LOG(2)/LOG(1+(AF4529)),AF4529)</f>
        <v>33.34520605550194</v>
      </c>
      <c r="AH4529" s="35">
        <f>AVERAGE(Z4529:Z4535)</f>
        <v>21.571428571428573</v>
      </c>
      <c r="AJ4529" s="1">
        <f>Q4529/AD4529*100000</f>
        <v>2.3058709724589019</v>
      </c>
      <c r="AK4529" s="34">
        <f>IF(B4530=B4529,IFERROR((Q4529/Q4530)-1,0),0)</f>
        <v>7.8947368421052655E-2</v>
      </c>
      <c r="AL4529" s="35">
        <f>IFERROR(LOG(2)/LOG(1+(AK4529)),AK4529)</f>
        <v>9.122049181584968</v>
      </c>
      <c r="AM4529" s="35">
        <f>AVERAGE(W4529:W4535)</f>
        <v>1.7142857142857142</v>
      </c>
      <c r="AN4529" s="4">
        <f>ROUNDDOWN(N4529,0)</f>
        <v>43951</v>
      </c>
      <c r="AO4529" s="38" cm="1">
        <f t="array" ref="AO4529">_xlfn.ANCHORARRAY(AN4529)-1</f>
        <v>43950</v>
      </c>
    </row>
    <row r="4530" spans="1:41" x14ac:dyDescent="0.25">
      <c r="A4530">
        <v>20200429</v>
      </c>
      <c r="B4530" s="1" t="s">
        <v>135</v>
      </c>
      <c r="C4530">
        <v>1095</v>
      </c>
      <c r="D4530">
        <v>41976</v>
      </c>
      <c r="F4530">
        <v>102</v>
      </c>
      <c r="H4530">
        <v>40</v>
      </c>
      <c r="J4530">
        <v>21</v>
      </c>
      <c r="L4530">
        <v>504</v>
      </c>
      <c r="M4530" s="1" t="s">
        <v>36</v>
      </c>
      <c r="N4530" s="2">
        <v>43950.416666666664</v>
      </c>
      <c r="O4530" s="1" t="s">
        <v>1077</v>
      </c>
      <c r="P4530" s="2">
        <v>43950.666666666664</v>
      </c>
      <c r="Q4530">
        <v>38</v>
      </c>
      <c r="S4530">
        <v>43071</v>
      </c>
      <c r="T4530">
        <v>43071</v>
      </c>
      <c r="U4530">
        <v>43071</v>
      </c>
      <c r="V4530">
        <v>54</v>
      </c>
      <c r="W4530">
        <v>1</v>
      </c>
      <c r="X4530">
        <v>0</v>
      </c>
      <c r="Y4530">
        <v>0</v>
      </c>
      <c r="Z4530">
        <v>16</v>
      </c>
      <c r="AA4530">
        <v>16</v>
      </c>
      <c r="AB4530" s="1">
        <f>Z4530/0.1</f>
        <v>160</v>
      </c>
      <c r="AC4530" s="1">
        <f>AA4530-AB4530</f>
        <v>-144</v>
      </c>
      <c r="AD4530" s="1">
        <f>_xlfn.IFNA(INDEX($AV$2:$AV$53,MATCH(B4530,$AU$2:$AU$53,0)),1000)</f>
        <v>1778070</v>
      </c>
      <c r="AE4530" s="1">
        <f>C4530/AD4530*100000</f>
        <v>61.583627191280435</v>
      </c>
      <c r="AF4530" s="34">
        <f>IF(B4531=B4530,IFERROR((C4530/C4531)-1,0),0)</f>
        <v>1.4828544949026856E-2</v>
      </c>
      <c r="AG4530" s="35">
        <f>IFERROR(LOG(2)/LOG(1+(AF4530)),AF4530)</f>
        <v>47.089836340477845</v>
      </c>
      <c r="AH4530" s="35">
        <f>AVERAGE(Z4530:Z4536)</f>
        <v>22.285714285714285</v>
      </c>
      <c r="AJ4530" s="1">
        <f>Q4530/AD4530*100000</f>
        <v>2.1371487061814212</v>
      </c>
      <c r="AK4530" s="34">
        <f>IF(B4531=B4530,IFERROR((Q4530/Q4531)-1,0),0)</f>
        <v>2.7027027027026973E-2</v>
      </c>
      <c r="AL4530" s="35">
        <f>IFERROR(LOG(2)/LOG(1+(AK4530)),AK4530)</f>
        <v>25.991478870900373</v>
      </c>
      <c r="AM4530" s="35">
        <f>AVERAGE(W4530:W4536)</f>
        <v>1.7142857142857142</v>
      </c>
      <c r="AN4530" s="4">
        <f>ROUNDDOWN(N4530,0)</f>
        <v>43950</v>
      </c>
      <c r="AO4530" s="38" cm="1">
        <f t="array" ref="AO4530">_xlfn.ANCHORARRAY(AN4530)-1</f>
        <v>43949</v>
      </c>
    </row>
    <row r="4531" spans="1:41" x14ac:dyDescent="0.25">
      <c r="A4531">
        <v>20200428</v>
      </c>
      <c r="B4531" s="1" t="s">
        <v>135</v>
      </c>
      <c r="C4531">
        <v>1079</v>
      </c>
      <c r="D4531">
        <v>41976</v>
      </c>
      <c r="F4531">
        <v>87</v>
      </c>
      <c r="H4531">
        <v>28</v>
      </c>
      <c r="J4531">
        <v>15</v>
      </c>
      <c r="L4531">
        <v>481</v>
      </c>
      <c r="M4531" s="1" t="s">
        <v>28</v>
      </c>
      <c r="N4531" s="2">
        <v>43949.416666666664</v>
      </c>
      <c r="O4531" s="1" t="s">
        <v>1130</v>
      </c>
      <c r="P4531" s="2">
        <v>43949.666666666664</v>
      </c>
      <c r="Q4531">
        <v>37</v>
      </c>
      <c r="S4531">
        <v>43055</v>
      </c>
      <c r="T4531">
        <v>43055</v>
      </c>
      <c r="U4531">
        <v>43055</v>
      </c>
      <c r="V4531">
        <v>54</v>
      </c>
      <c r="W4531">
        <v>1</v>
      </c>
      <c r="X4531">
        <v>0</v>
      </c>
      <c r="Y4531">
        <v>0</v>
      </c>
      <c r="Z4531">
        <v>16</v>
      </c>
      <c r="AA4531">
        <v>16</v>
      </c>
      <c r="AB4531" s="1">
        <f>Z4531/0.1</f>
        <v>160</v>
      </c>
      <c r="AC4531" s="1">
        <f>AA4531-AB4531</f>
        <v>-144</v>
      </c>
      <c r="AD4531" s="1">
        <f>_xlfn.IFNA(INDEX($AV$2:$AV$53,MATCH(B4531,$AU$2:$AU$53,0)),1000)</f>
        <v>1778070</v>
      </c>
      <c r="AE4531" s="1">
        <f>C4531/AD4531*100000</f>
        <v>60.683775104467202</v>
      </c>
      <c r="AF4531" s="34">
        <f>IF(B4532=B4531,IFERROR((C4531/C4532)-1,0),0)</f>
        <v>1.5051740357478804E-2</v>
      </c>
      <c r="AG4531" s="35">
        <f>IFERROR(LOG(2)/LOG(1+(AF4531)),AF4531)</f>
        <v>46.3966764575623</v>
      </c>
      <c r="AH4531" s="35">
        <f>AVERAGE(Z4531:Z4537)</f>
        <v>23.571428571428573</v>
      </c>
      <c r="AJ4531" s="1">
        <f>Q4531/AD4531*100000</f>
        <v>2.0809079507555945</v>
      </c>
      <c r="AK4531" s="34">
        <f>IF(B4532=B4531,IFERROR((Q4531/Q4532)-1,0),0)</f>
        <v>2.7777777777777679E-2</v>
      </c>
      <c r="AL4531" s="35">
        <f>IFERROR(LOG(2)/LOG(1+(AK4531)),AK4531)</f>
        <v>25.298289483430079</v>
      </c>
      <c r="AM4531" s="35">
        <f>AVERAGE(W4531:W4537)</f>
        <v>1.5714285714285714</v>
      </c>
      <c r="AN4531" s="4">
        <f>ROUNDDOWN(N4531,0)</f>
        <v>43949</v>
      </c>
      <c r="AO4531" s="38" cm="1">
        <f t="array" ref="AO4531">_xlfn.ANCHORARRAY(AN4531)-1</f>
        <v>43948</v>
      </c>
    </row>
    <row r="4532" spans="1:41" x14ac:dyDescent="0.25">
      <c r="A4532">
        <v>20200427</v>
      </c>
      <c r="B4532" s="1" t="s">
        <v>135</v>
      </c>
      <c r="C4532">
        <v>1063</v>
      </c>
      <c r="D4532">
        <v>41976</v>
      </c>
      <c r="F4532">
        <v>100</v>
      </c>
      <c r="H4532">
        <v>38</v>
      </c>
      <c r="J4532">
        <v>20</v>
      </c>
      <c r="L4532">
        <v>455</v>
      </c>
      <c r="M4532" s="1" t="s">
        <v>28</v>
      </c>
      <c r="N4532" s="2">
        <v>43948.416666666664</v>
      </c>
      <c r="O4532" s="1" t="s">
        <v>1182</v>
      </c>
      <c r="P4532" s="2">
        <v>43948.666666666664</v>
      </c>
      <c r="Q4532">
        <v>36</v>
      </c>
      <c r="S4532">
        <v>43039</v>
      </c>
      <c r="T4532">
        <v>43039</v>
      </c>
      <c r="U4532">
        <v>43039</v>
      </c>
      <c r="V4532">
        <v>54</v>
      </c>
      <c r="W4532">
        <v>2</v>
      </c>
      <c r="X4532">
        <v>0</v>
      </c>
      <c r="Y4532">
        <v>3957</v>
      </c>
      <c r="Z4532">
        <v>19</v>
      </c>
      <c r="AA4532">
        <v>3976</v>
      </c>
      <c r="AB4532" s="1">
        <f>Z4532/0.1</f>
        <v>190</v>
      </c>
      <c r="AC4532" s="1">
        <f>AA4532-AB4532</f>
        <v>3786</v>
      </c>
      <c r="AD4532" s="1">
        <f>_xlfn.IFNA(INDEX($AV$2:$AV$53,MATCH(B4532,$AU$2:$AU$53,0)),1000)</f>
        <v>1778070</v>
      </c>
      <c r="AE4532" s="1">
        <f>C4532/AD4532*100000</f>
        <v>59.783923017653969</v>
      </c>
      <c r="AF4532" s="34">
        <f>IF(B4533=B4532,IFERROR((C4532/C4533)-1,0),0)</f>
        <v>1.8199233716475138E-2</v>
      </c>
      <c r="AG4532" s="35">
        <f>IFERROR(LOG(2)/LOG(1+(AF4532)),AF4532)</f>
        <v>38.432145318489638</v>
      </c>
      <c r="AH4532" s="35">
        <f>AVERAGE(Z4532:Z4538)</f>
        <v>23</v>
      </c>
      <c r="AJ4532" s="1">
        <f>Q4532/AD4532*100000</f>
        <v>2.0246671953297675</v>
      </c>
      <c r="AK4532" s="34">
        <f>IF(B4533=B4532,IFERROR((Q4532/Q4533)-1,0),0)</f>
        <v>5.8823529411764719E-2</v>
      </c>
      <c r="AL4532" s="35">
        <f>IFERROR(LOG(2)/LOG(1+(AK4532)),AK4532)</f>
        <v>12.126774240111915</v>
      </c>
      <c r="AM4532" s="35">
        <f>AVERAGE(W4532:W4538)</f>
        <v>1.7142857142857142</v>
      </c>
      <c r="AN4532" s="4">
        <f>ROUNDDOWN(N4532,0)</f>
        <v>43948</v>
      </c>
      <c r="AO4532" s="38" cm="1">
        <f t="array" ref="AO4532">_xlfn.ANCHORARRAY(AN4532)-1</f>
        <v>43947</v>
      </c>
    </row>
    <row r="4533" spans="1:41" x14ac:dyDescent="0.25">
      <c r="A4533">
        <v>20200426</v>
      </c>
      <c r="B4533" s="1" t="s">
        <v>135</v>
      </c>
      <c r="C4533">
        <v>1044</v>
      </c>
      <c r="D4533">
        <v>38019</v>
      </c>
      <c r="F4533">
        <v>100</v>
      </c>
      <c r="H4533">
        <v>38</v>
      </c>
      <c r="J4533">
        <v>20</v>
      </c>
      <c r="L4533">
        <v>455</v>
      </c>
      <c r="M4533" s="1" t="s">
        <v>28</v>
      </c>
      <c r="N4533" s="2">
        <v>43947.416666666664</v>
      </c>
      <c r="O4533" s="1" t="s">
        <v>1233</v>
      </c>
      <c r="P4533" s="2">
        <v>43947.666666666664</v>
      </c>
      <c r="Q4533">
        <v>34</v>
      </c>
      <c r="S4533">
        <v>39063</v>
      </c>
      <c r="T4533">
        <v>39063</v>
      </c>
      <c r="U4533">
        <v>39063</v>
      </c>
      <c r="V4533">
        <v>54</v>
      </c>
      <c r="W4533">
        <v>2</v>
      </c>
      <c r="X4533">
        <v>0</v>
      </c>
      <c r="Y4533">
        <v>6073</v>
      </c>
      <c r="Z4533">
        <v>24</v>
      </c>
      <c r="AA4533">
        <v>6097</v>
      </c>
      <c r="AB4533" s="1">
        <f>Z4533/0.1</f>
        <v>240</v>
      </c>
      <c r="AC4533" s="1">
        <f>AA4533-AB4533</f>
        <v>5857</v>
      </c>
      <c r="AD4533" s="1">
        <f>_xlfn.IFNA(INDEX($AV$2:$AV$53,MATCH(B4533,$AU$2:$AU$53,0)),1000)</f>
        <v>1778070</v>
      </c>
      <c r="AE4533" s="1">
        <f>C4533/AD4533*100000</f>
        <v>58.715348664563265</v>
      </c>
      <c r="AF4533" s="34">
        <f>IF(B4534=B4533,IFERROR((C4533/C4534)-1,0),0)</f>
        <v>2.3529411764705799E-2</v>
      </c>
      <c r="AG4533" s="35">
        <f>IFERROR(LOG(2)/LOG(1+(AF4533)),AF4533)</f>
        <v>29.803985407151171</v>
      </c>
      <c r="AH4533" s="35">
        <f>AVERAGE(Z4533:Z4539)</f>
        <v>25.857142857142858</v>
      </c>
      <c r="AJ4533" s="1">
        <f>Q4533/AD4533*100000</f>
        <v>1.9121856844781138</v>
      </c>
      <c r="AK4533" s="34">
        <f>IF(B4534=B4533,IFERROR((Q4533/Q4534)-1,0),0)</f>
        <v>6.25E-2</v>
      </c>
      <c r="AL4533" s="35">
        <f>IFERROR(LOG(2)/LOG(1+(AK4533)),AK4533)</f>
        <v>11.433426878252932</v>
      </c>
      <c r="AM4533" s="35">
        <f>AVERAGE(W4533:W4539)</f>
        <v>2.2857142857142856</v>
      </c>
      <c r="AN4533" s="4">
        <f>ROUNDDOWN(N4533,0)</f>
        <v>43947</v>
      </c>
      <c r="AO4533" s="38" cm="1">
        <f t="array" ref="AO4533">_xlfn.ANCHORARRAY(AN4533)-1</f>
        <v>43946</v>
      </c>
    </row>
    <row r="4534" spans="1:41" x14ac:dyDescent="0.25">
      <c r="A4534">
        <v>20200425</v>
      </c>
      <c r="B4534" s="1" t="s">
        <v>135</v>
      </c>
      <c r="C4534">
        <v>1020</v>
      </c>
      <c r="D4534">
        <v>31946</v>
      </c>
      <c r="F4534">
        <v>97</v>
      </c>
      <c r="H4534">
        <v>36</v>
      </c>
      <c r="J4534">
        <v>19</v>
      </c>
      <c r="L4534">
        <v>439</v>
      </c>
      <c r="M4534" s="1" t="s">
        <v>28</v>
      </c>
      <c r="N4534" s="2">
        <v>43946.416666666664</v>
      </c>
      <c r="O4534" s="1" t="s">
        <v>1285</v>
      </c>
      <c r="P4534" s="2">
        <v>43946.666666666664</v>
      </c>
      <c r="Q4534">
        <v>32</v>
      </c>
      <c r="S4534">
        <v>32966</v>
      </c>
      <c r="T4534">
        <v>32966</v>
      </c>
      <c r="U4534">
        <v>32966</v>
      </c>
      <c r="V4534">
        <v>54</v>
      </c>
      <c r="W4534">
        <v>0</v>
      </c>
      <c r="X4534">
        <v>0</v>
      </c>
      <c r="Y4534">
        <v>3123</v>
      </c>
      <c r="Z4534">
        <v>32</v>
      </c>
      <c r="AA4534">
        <v>3155</v>
      </c>
      <c r="AB4534" s="1">
        <f>Z4534/0.1</f>
        <v>320</v>
      </c>
      <c r="AC4534" s="1">
        <f>AA4534-AB4534</f>
        <v>2835</v>
      </c>
      <c r="AD4534" s="1">
        <f>_xlfn.IFNA(INDEX($AV$2:$AV$53,MATCH(B4534,$AU$2:$AU$53,0)),1000)</f>
        <v>1778070</v>
      </c>
      <c r="AE4534" s="1">
        <f>C4534/AD4534*100000</f>
        <v>57.365570534343419</v>
      </c>
      <c r="AF4534" s="34">
        <f>IF(B4535=B4534,IFERROR((C4534/C4535)-1,0),0)</f>
        <v>3.238866396761142E-2</v>
      </c>
      <c r="AG4534" s="35">
        <f>IFERROR(LOG(2)/LOG(1+(AF4534)),AF4534)</f>
        <v>21.745651637002197</v>
      </c>
      <c r="AH4534" s="35">
        <f>AVERAGE(Z4534:Z4540)</f>
        <v>33.571428571428569</v>
      </c>
      <c r="AJ4534" s="1">
        <f>Q4534/AD4534*100000</f>
        <v>1.7997041736264601</v>
      </c>
      <c r="AK4534" s="34">
        <f>IF(B4535=B4534,IFERROR((Q4534/Q4535)-1,0),0)</f>
        <v>0</v>
      </c>
      <c r="AL4534" s="35">
        <f>IFERROR(LOG(2)/LOG(1+(AK4534)),AK4534)</f>
        <v>0</v>
      </c>
      <c r="AM4534" s="35">
        <f>AVERAGE(W4534:W4540)</f>
        <v>2.2857142857142856</v>
      </c>
      <c r="AN4534" s="4">
        <f>ROUNDDOWN(N4534,0)</f>
        <v>43946</v>
      </c>
      <c r="AO4534" s="38" cm="1">
        <f t="array" ref="AO4534">_xlfn.ANCHORARRAY(AN4534)-1</f>
        <v>43945</v>
      </c>
    </row>
    <row r="4535" spans="1:41" x14ac:dyDescent="0.25">
      <c r="A4535">
        <v>20200424</v>
      </c>
      <c r="B4535" s="1" t="s">
        <v>135</v>
      </c>
      <c r="C4535">
        <v>988</v>
      </c>
      <c r="D4535">
        <v>28823</v>
      </c>
      <c r="F4535">
        <v>97</v>
      </c>
      <c r="H4535">
        <v>36</v>
      </c>
      <c r="J4535">
        <v>19</v>
      </c>
      <c r="L4535">
        <v>439</v>
      </c>
      <c r="M4535" s="1" t="s">
        <v>28</v>
      </c>
      <c r="N4535" s="2">
        <v>43945.416666666664</v>
      </c>
      <c r="O4535" s="1" t="s">
        <v>1337</v>
      </c>
      <c r="P4535" s="2">
        <v>43945.666666666664</v>
      </c>
      <c r="Q4535">
        <v>32</v>
      </c>
      <c r="S4535">
        <v>29811</v>
      </c>
      <c r="T4535">
        <v>29811</v>
      </c>
      <c r="U4535">
        <v>29811</v>
      </c>
      <c r="V4535">
        <v>54</v>
      </c>
      <c r="W4535">
        <v>3</v>
      </c>
      <c r="X4535">
        <v>0</v>
      </c>
      <c r="Y4535">
        <v>1885</v>
      </c>
      <c r="Z4535">
        <v>21</v>
      </c>
      <c r="AA4535">
        <v>1906</v>
      </c>
      <c r="AB4535" s="1">
        <f>Z4535/0.1</f>
        <v>210</v>
      </c>
      <c r="AC4535" s="1">
        <f>AA4535-AB4535</f>
        <v>1696</v>
      </c>
      <c r="AD4535" s="1">
        <f>_xlfn.IFNA(INDEX($AV$2:$AV$53,MATCH(B4535,$AU$2:$AU$53,0)),1000)</f>
        <v>1778070</v>
      </c>
      <c r="AE4535" s="1">
        <f>C4535/AD4535*100000</f>
        <v>55.565866360716953</v>
      </c>
      <c r="AF4535" s="34">
        <f>IF(B4536=B4535,IFERROR((C4535/C4536)-1,0),0)</f>
        <v>2.1716649431230639E-2</v>
      </c>
      <c r="AG4535" s="35">
        <f>IFERROR(LOG(2)/LOG(1+(AF4535)),AF4535)</f>
        <v>32.263109937994791</v>
      </c>
      <c r="AH4535" s="35">
        <f>AVERAGE(Z4535:Z4541)</f>
        <v>33.428571428571431</v>
      </c>
      <c r="AJ4535" s="1">
        <f>Q4535/AD4535*100000</f>
        <v>1.7997041736264601</v>
      </c>
      <c r="AK4535" s="34">
        <f>IF(B4536=B4535,IFERROR((Q4535/Q4536)-1,0),0)</f>
        <v>0.10344827586206895</v>
      </c>
      <c r="AL4535" s="35">
        <f>IFERROR(LOG(2)/LOG(1+(AK4535)),AK4535)</f>
        <v>7.0413111322549762</v>
      </c>
      <c r="AM4535" s="35">
        <f>AVERAGE(W4535:W4541)</f>
        <v>2.7142857142857144</v>
      </c>
      <c r="AN4535" s="4">
        <f>ROUNDDOWN(N4535,0)</f>
        <v>43945</v>
      </c>
      <c r="AO4535" s="38" cm="1">
        <f t="array" ref="AO4535">_xlfn.ANCHORARRAY(AN4535)-1</f>
        <v>43944</v>
      </c>
    </row>
    <row r="4536" spans="1:41" x14ac:dyDescent="0.25">
      <c r="A4536">
        <v>20200423</v>
      </c>
      <c r="B4536" s="1" t="s">
        <v>135</v>
      </c>
      <c r="C4536">
        <v>967</v>
      </c>
      <c r="D4536">
        <v>26938</v>
      </c>
      <c r="F4536">
        <v>108</v>
      </c>
      <c r="H4536">
        <v>44</v>
      </c>
      <c r="J4536">
        <v>24</v>
      </c>
      <c r="L4536">
        <v>380</v>
      </c>
      <c r="M4536" s="1" t="s">
        <v>28</v>
      </c>
      <c r="N4536" s="2">
        <v>43944.708333333336</v>
      </c>
      <c r="O4536" s="1" t="s">
        <v>1389</v>
      </c>
      <c r="P4536" s="2">
        <v>43944.666666666664</v>
      </c>
      <c r="Q4536">
        <v>29</v>
      </c>
      <c r="S4536">
        <v>27905</v>
      </c>
      <c r="T4536">
        <v>27905</v>
      </c>
      <c r="U4536">
        <v>27905</v>
      </c>
      <c r="V4536">
        <v>54</v>
      </c>
      <c r="W4536">
        <v>3</v>
      </c>
      <c r="X4536">
        <v>0</v>
      </c>
      <c r="Y4536">
        <v>2041</v>
      </c>
      <c r="Z4536">
        <v>28</v>
      </c>
      <c r="AA4536">
        <v>2069</v>
      </c>
      <c r="AB4536" s="1">
        <f>Z4536/0.1</f>
        <v>280</v>
      </c>
      <c r="AC4536" s="1">
        <f>AA4536-AB4536</f>
        <v>1789</v>
      </c>
      <c r="AD4536" s="1">
        <f>_xlfn.IFNA(INDEX($AV$2:$AV$53,MATCH(B4536,$AU$2:$AU$53,0)),1000)</f>
        <v>1778070</v>
      </c>
      <c r="AE4536" s="1">
        <f>C4536/AD4536*100000</f>
        <v>54.384810496774598</v>
      </c>
      <c r="AF4536" s="34">
        <f>IF(B4537=B4536,IFERROR((C4536/C4537)-1,0),0)</f>
        <v>2.9818956336528313E-2</v>
      </c>
      <c r="AG4536" s="35">
        <f>IFERROR(LOG(2)/LOG(1+(AF4536)),AF4536)</f>
        <v>23.590062190335971</v>
      </c>
      <c r="AH4536" s="35">
        <f>AVERAGE(Z4536:Z4542)</f>
        <v>32.571428571428569</v>
      </c>
      <c r="AJ4536" s="1">
        <f>Q4536/AD4536*100000</f>
        <v>1.6309819073489795</v>
      </c>
      <c r="AK4536" s="34">
        <f>IF(B4537=B4536,IFERROR((Q4536/Q4537)-1,0),0)</f>
        <v>0.11538461538461542</v>
      </c>
      <c r="AL4536" s="35">
        <f>IFERROR(LOG(2)/LOG(1+(AK4536)),AK4536)</f>
        <v>6.3475428099127242</v>
      </c>
      <c r="AM4536" s="35">
        <f>AVERAGE(W4536:W4542)</f>
        <v>2.2857142857142856</v>
      </c>
      <c r="AN4536" s="4">
        <f>ROUNDDOWN(N4536,0)</f>
        <v>43944</v>
      </c>
      <c r="AO4536" s="38" cm="1">
        <f t="array" ref="AO4536">_xlfn.ANCHORARRAY(AN4536)-1</f>
        <v>43943</v>
      </c>
    </row>
    <row r="4537" spans="1:41" x14ac:dyDescent="0.25">
      <c r="A4537">
        <v>20200422</v>
      </c>
      <c r="B4537" s="1" t="s">
        <v>135</v>
      </c>
      <c r="C4537">
        <v>939</v>
      </c>
      <c r="D4537">
        <v>24897</v>
      </c>
      <c r="F4537">
        <v>103</v>
      </c>
      <c r="H4537">
        <v>41</v>
      </c>
      <c r="J4537">
        <v>23</v>
      </c>
      <c r="L4537">
        <v>330</v>
      </c>
      <c r="M4537" s="1" t="s">
        <v>28</v>
      </c>
      <c r="N4537" s="2">
        <v>43943.708333333336</v>
      </c>
      <c r="O4537" s="1" t="s">
        <v>1441</v>
      </c>
      <c r="P4537" s="2">
        <v>43943.666666666664</v>
      </c>
      <c r="Q4537">
        <v>26</v>
      </c>
      <c r="S4537">
        <v>25836</v>
      </c>
      <c r="T4537">
        <v>25836</v>
      </c>
      <c r="U4537">
        <v>25836</v>
      </c>
      <c r="V4537">
        <v>54</v>
      </c>
      <c r="W4537">
        <v>0</v>
      </c>
      <c r="X4537">
        <v>0</v>
      </c>
      <c r="Y4537">
        <v>3048</v>
      </c>
      <c r="Z4537">
        <v>25</v>
      </c>
      <c r="AA4537">
        <v>3073</v>
      </c>
      <c r="AB4537" s="1">
        <f>Z4537/0.1</f>
        <v>250</v>
      </c>
      <c r="AC4537" s="1">
        <f>AA4537-AB4537</f>
        <v>2823</v>
      </c>
      <c r="AD4537" s="1">
        <f>_xlfn.IFNA(INDEX($AV$2:$AV$53,MATCH(B4537,$AU$2:$AU$53,0)),1000)</f>
        <v>1778070</v>
      </c>
      <c r="AE4537" s="1">
        <f>C4537/AD4537*100000</f>
        <v>52.810069344851442</v>
      </c>
      <c r="AF4537" s="34">
        <f>IF(B4538=B4537,IFERROR((C4537/C4538)-1,0),0)</f>
        <v>2.7352297592997843E-2</v>
      </c>
      <c r="AG4537" s="35">
        <f>IFERROR(LOG(2)/LOG(1+(AF4537)),AF4537)</f>
        <v>25.686475821074417</v>
      </c>
      <c r="AH4537" s="35">
        <f>AVERAGE(Z4537:Z4543)</f>
        <v>33.857142857142854</v>
      </c>
      <c r="AJ4537" s="1">
        <f>Q4537/AD4537*100000</f>
        <v>1.462259641071499</v>
      </c>
      <c r="AK4537" s="34">
        <f>IF(B4538=B4537,IFERROR((Q4537/Q4538)-1,0),0)</f>
        <v>0</v>
      </c>
      <c r="AL4537" s="35">
        <f>IFERROR(LOG(2)/LOG(1+(AK4537)),AK4537)</f>
        <v>0</v>
      </c>
      <c r="AM4537" s="35">
        <f>AVERAGE(W4537:W4543)</f>
        <v>2.2857142857142856</v>
      </c>
      <c r="AN4537" s="4">
        <f>ROUNDDOWN(N4537,0)</f>
        <v>43943</v>
      </c>
      <c r="AO4537" s="38" cm="1">
        <f t="array" ref="AO4537">_xlfn.ANCHORARRAY(AN4537)-1</f>
        <v>43942</v>
      </c>
    </row>
    <row r="4538" spans="1:41" x14ac:dyDescent="0.25">
      <c r="A4538">
        <v>20200421</v>
      </c>
      <c r="B4538" s="1" t="s">
        <v>135</v>
      </c>
      <c r="C4538">
        <v>914</v>
      </c>
      <c r="D4538">
        <v>21849</v>
      </c>
      <c r="F4538">
        <v>85</v>
      </c>
      <c r="H4538">
        <v>42</v>
      </c>
      <c r="J4538">
        <v>24</v>
      </c>
      <c r="L4538">
        <v>330</v>
      </c>
      <c r="M4538" s="1" t="s">
        <v>28</v>
      </c>
      <c r="N4538" s="2">
        <v>43942.708333333336</v>
      </c>
      <c r="O4538" s="1" t="s">
        <v>1492</v>
      </c>
      <c r="P4538" s="2">
        <v>43942.666666666664</v>
      </c>
      <c r="Q4538">
        <v>26</v>
      </c>
      <c r="S4538">
        <v>22763</v>
      </c>
      <c r="T4538">
        <v>22763</v>
      </c>
      <c r="U4538">
        <v>22763</v>
      </c>
      <c r="V4538">
        <v>54</v>
      </c>
      <c r="W4538">
        <v>2</v>
      </c>
      <c r="X4538">
        <v>0</v>
      </c>
      <c r="Y4538">
        <v>596</v>
      </c>
      <c r="Z4538">
        <v>12</v>
      </c>
      <c r="AA4538">
        <v>608</v>
      </c>
      <c r="AB4538" s="1">
        <f>Z4538/0.1</f>
        <v>120</v>
      </c>
      <c r="AC4538" s="1">
        <f>AA4538-AB4538</f>
        <v>488</v>
      </c>
      <c r="AD4538" s="1">
        <f>_xlfn.IFNA(INDEX($AV$2:$AV$53,MATCH(B4538,$AU$2:$AU$53,0)),1000)</f>
        <v>1778070</v>
      </c>
      <c r="AE4538" s="1">
        <f>C4538/AD4538*100000</f>
        <v>51.40405045920577</v>
      </c>
      <c r="AF4538" s="34">
        <f>IF(B4539=B4538,IFERROR((C4538/C4539)-1,0),0)</f>
        <v>1.3303769401330268E-2</v>
      </c>
      <c r="AG4538" s="35">
        <f>IFERROR(LOG(2)/LOG(1+(AF4538)),AF4538)</f>
        <v>52.447373275528541</v>
      </c>
      <c r="AH4538" s="35">
        <f>AVERAGE(Z4538:Z4544)</f>
        <v>39.142857142857146</v>
      </c>
      <c r="AJ4538" s="1">
        <f>Q4538/AD4538*100000</f>
        <v>1.462259641071499</v>
      </c>
      <c r="AK4538" s="34">
        <f>IF(B4539=B4538,IFERROR((Q4538/Q4539)-1,0),0)</f>
        <v>8.3333333333333259E-2</v>
      </c>
      <c r="AL4538" s="35">
        <f>IFERROR(LOG(2)/LOG(1+(AK4538)),AK4538)</f>
        <v>8.6597168025228246</v>
      </c>
      <c r="AM4538" s="35">
        <f>AVERAGE(W4538:W4544)</f>
        <v>2.4285714285714284</v>
      </c>
      <c r="AN4538" s="4">
        <f>ROUNDDOWN(N4538,0)</f>
        <v>43942</v>
      </c>
      <c r="AO4538" s="38" cm="1">
        <f t="array" ref="AO4538">_xlfn.ANCHORARRAY(AN4538)-1</f>
        <v>43941</v>
      </c>
    </row>
    <row r="4539" spans="1:41" x14ac:dyDescent="0.25">
      <c r="A4539">
        <v>20200420</v>
      </c>
      <c r="B4539" s="1" t="s">
        <v>135</v>
      </c>
      <c r="C4539">
        <v>902</v>
      </c>
      <c r="D4539">
        <v>21253</v>
      </c>
      <c r="F4539">
        <v>77</v>
      </c>
      <c r="H4539">
        <v>37</v>
      </c>
      <c r="J4539">
        <v>23</v>
      </c>
      <c r="L4539">
        <v>290</v>
      </c>
      <c r="M4539" s="1" t="s">
        <v>28</v>
      </c>
      <c r="N4539" s="2">
        <v>43941.416666666664</v>
      </c>
      <c r="O4539" s="1" t="s">
        <v>1544</v>
      </c>
      <c r="P4539" s="2">
        <v>43941.666666666664</v>
      </c>
      <c r="Q4539">
        <v>24</v>
      </c>
      <c r="S4539">
        <v>22155</v>
      </c>
      <c r="T4539">
        <v>22155</v>
      </c>
      <c r="U4539">
        <v>22155</v>
      </c>
      <c r="V4539">
        <v>54</v>
      </c>
      <c r="W4539">
        <v>6</v>
      </c>
      <c r="X4539">
        <v>0</v>
      </c>
      <c r="Y4539">
        <v>2085</v>
      </c>
      <c r="Z4539">
        <v>39</v>
      </c>
      <c r="AA4539">
        <v>2124</v>
      </c>
      <c r="AB4539" s="1">
        <f>Z4539/0.1</f>
        <v>390</v>
      </c>
      <c r="AC4539" s="1">
        <f>AA4539-AB4539</f>
        <v>1734</v>
      </c>
      <c r="AD4539" s="1">
        <f>_xlfn.IFNA(INDEX($AV$2:$AV$53,MATCH(B4539,$AU$2:$AU$53,0)),1000)</f>
        <v>1778070</v>
      </c>
      <c r="AE4539" s="1">
        <f>C4539/AD4539*100000</f>
        <v>50.729161394095847</v>
      </c>
      <c r="AF4539" s="34">
        <f>IF(B4540=B4539,IFERROR((C4539/C4540)-1,0),0)</f>
        <v>4.5191193511008088E-2</v>
      </c>
      <c r="AG4539" s="35">
        <f>IFERROR(LOG(2)/LOG(1+(AF4539)),AF4539)</f>
        <v>15.682123586636523</v>
      </c>
      <c r="AH4539" s="35">
        <f>AVERAGE(Z4539:Z4545)</f>
        <v>39.428571428571431</v>
      </c>
      <c r="AJ4539" s="1">
        <f>Q4539/AD4539*100000</f>
        <v>1.3497781302198451</v>
      </c>
      <c r="AK4539" s="34">
        <f>IF(B4540=B4539,IFERROR((Q4539/Q4540)-1,0),0)</f>
        <v>0.33333333333333326</v>
      </c>
      <c r="AL4539" s="35">
        <f>IFERROR(LOG(2)/LOG(1+(AK4539)),AK4539)</f>
        <v>2.4094208396532095</v>
      </c>
      <c r="AM4539" s="35">
        <f>AVERAGE(W4539:W4545)</f>
        <v>2.1428571428571428</v>
      </c>
      <c r="AN4539" s="4">
        <f>ROUNDDOWN(N4539,0)</f>
        <v>43941</v>
      </c>
      <c r="AO4539" s="38" cm="1">
        <f t="array" ref="AO4539">_xlfn.ANCHORARRAY(AN4539)-1</f>
        <v>43940</v>
      </c>
    </row>
    <row r="4540" spans="1:41" x14ac:dyDescent="0.25">
      <c r="A4540">
        <v>20200419</v>
      </c>
      <c r="B4540" s="1" t="s">
        <v>135</v>
      </c>
      <c r="C4540">
        <v>863</v>
      </c>
      <c r="D4540">
        <v>19168</v>
      </c>
      <c r="F4540">
        <v>72</v>
      </c>
      <c r="H4540">
        <v>37</v>
      </c>
      <c r="J4540">
        <v>25</v>
      </c>
      <c r="L4540">
        <v>265</v>
      </c>
      <c r="M4540" s="1" t="s">
        <v>28</v>
      </c>
      <c r="N4540" s="2">
        <v>43940.708333333336</v>
      </c>
      <c r="O4540" s="1" t="s">
        <v>1596</v>
      </c>
      <c r="P4540" s="2">
        <v>43940.666666666664</v>
      </c>
      <c r="Q4540">
        <v>18</v>
      </c>
      <c r="S4540">
        <v>20031</v>
      </c>
      <c r="T4540">
        <v>20031</v>
      </c>
      <c r="U4540">
        <v>20031</v>
      </c>
      <c r="V4540">
        <v>54</v>
      </c>
      <c r="W4540">
        <v>2</v>
      </c>
      <c r="X4540">
        <v>0</v>
      </c>
      <c r="Y4540">
        <v>513</v>
      </c>
      <c r="Z4540">
        <v>78</v>
      </c>
      <c r="AA4540">
        <v>591</v>
      </c>
      <c r="AB4540" s="1">
        <f>Z4540/0.1</f>
        <v>780</v>
      </c>
      <c r="AC4540" s="1">
        <f>AA4540-AB4540</f>
        <v>-189</v>
      </c>
      <c r="AD4540" s="1">
        <f>_xlfn.IFNA(INDEX($AV$2:$AV$53,MATCH(B4540,$AU$2:$AU$53,0)),1000)</f>
        <v>1778070</v>
      </c>
      <c r="AE4540" s="1">
        <f>C4540/AD4540*100000</f>
        <v>48.535771932488593</v>
      </c>
      <c r="AF4540" s="34">
        <f>IF(B4541=B4540,IFERROR((C4540/C4541)-1,0),0)</f>
        <v>9.9363057324840742E-2</v>
      </c>
      <c r="AG4540" s="35">
        <f>IFERROR(LOG(2)/LOG(1+(AF4540)),AF4540)</f>
        <v>7.3170068500973136</v>
      </c>
      <c r="AH4540" s="35">
        <f>AVERAGE(Z4540:Z4546)</f>
        <v>36</v>
      </c>
      <c r="AJ4540" s="1">
        <f>Q4540/AD4540*100000</f>
        <v>1.0123335976648837</v>
      </c>
      <c r="AK4540" s="34">
        <f>IF(B4541=B4540,IFERROR((Q4540/Q4541)-1,0),0)</f>
        <v>0.125</v>
      </c>
      <c r="AL4540" s="35">
        <f>IFERROR(LOG(2)/LOG(1+(AK4540)),AK4540)</f>
        <v>5.8849491923617183</v>
      </c>
      <c r="AM4540" s="35">
        <f>AVERAGE(W4540:W4546)</f>
        <v>1.4285714285714286</v>
      </c>
      <c r="AN4540" s="4">
        <f>ROUNDDOWN(N4540,0)</f>
        <v>43940</v>
      </c>
      <c r="AO4540" s="38" cm="1">
        <f t="array" ref="AO4540">_xlfn.ANCHORARRAY(AN4540)-1</f>
        <v>43939</v>
      </c>
    </row>
    <row r="4541" spans="1:41" x14ac:dyDescent="0.25">
      <c r="A4541">
        <v>20200418</v>
      </c>
      <c r="B4541" s="1" t="s">
        <v>135</v>
      </c>
      <c r="C4541">
        <v>785</v>
      </c>
      <c r="D4541">
        <v>18655</v>
      </c>
      <c r="F4541">
        <v>83</v>
      </c>
      <c r="H4541">
        <v>40</v>
      </c>
      <c r="J4541">
        <v>27</v>
      </c>
      <c r="L4541">
        <v>255</v>
      </c>
      <c r="M4541" s="1" t="s">
        <v>28</v>
      </c>
      <c r="N4541" s="2">
        <v>43938.708333333336</v>
      </c>
      <c r="O4541" s="1" t="s">
        <v>1648</v>
      </c>
      <c r="P4541" s="2">
        <v>43939.666666666664</v>
      </c>
      <c r="Q4541">
        <v>16</v>
      </c>
      <c r="S4541">
        <v>19440</v>
      </c>
      <c r="T4541">
        <v>19440</v>
      </c>
      <c r="U4541">
        <v>19440</v>
      </c>
      <c r="V4541">
        <v>54</v>
      </c>
      <c r="W4541">
        <v>3</v>
      </c>
      <c r="X4541">
        <v>0</v>
      </c>
      <c r="Y4541">
        <v>728</v>
      </c>
      <c r="Z4541">
        <v>31</v>
      </c>
      <c r="AA4541">
        <v>759</v>
      </c>
      <c r="AB4541" s="1">
        <f>Z4541/0.1</f>
        <v>310</v>
      </c>
      <c r="AC4541" s="1">
        <f>AA4541-AB4541</f>
        <v>449</v>
      </c>
      <c r="AD4541" s="1">
        <f>_xlfn.IFNA(INDEX($AV$2:$AV$53,MATCH(B4541,$AU$2:$AU$53,0)),1000)</f>
        <v>1778070</v>
      </c>
      <c r="AE4541" s="1">
        <f>C4541/AD4541*100000</f>
        <v>44.148993009274101</v>
      </c>
      <c r="AF4541" s="34">
        <f>IF(B4542=B4541,IFERROR((C4541/C4542)-1,0),0)</f>
        <v>4.1114058355437688E-2</v>
      </c>
      <c r="AG4541" s="35">
        <f>IFERROR(LOG(2)/LOG(1+(AF4541)),AF4541)</f>
        <v>17.203374531757451</v>
      </c>
      <c r="AH4541" s="35">
        <f>AVERAGE(Z4541:Z4547)</f>
        <v>29.714285714285715</v>
      </c>
      <c r="AJ4541" s="1">
        <f>Q4541/AD4541*100000</f>
        <v>0.89985208681323003</v>
      </c>
      <c r="AK4541" s="34">
        <f>IF(B4542=B4541,IFERROR((Q4541/Q4542)-1,0),0)</f>
        <v>0.23076923076923084</v>
      </c>
      <c r="AL4541" s="35">
        <f>IFERROR(LOG(2)/LOG(1+(AK4541)),AK4541)</f>
        <v>3.3382262621551324</v>
      </c>
      <c r="AM4541" s="35">
        <f>AVERAGE(W4541:W4547)</f>
        <v>1.5714285714285714</v>
      </c>
      <c r="AN4541" s="4">
        <f>ROUNDDOWN(N4541,0)</f>
        <v>43938</v>
      </c>
      <c r="AO4541" s="38" cm="1">
        <f t="array" ref="AO4541">_xlfn.ANCHORARRAY(AN4541)-1</f>
        <v>43937</v>
      </c>
    </row>
    <row r="4542" spans="1:41" x14ac:dyDescent="0.25">
      <c r="A4542">
        <v>20200417</v>
      </c>
      <c r="B4542" s="1" t="s">
        <v>135</v>
      </c>
      <c r="C4542">
        <v>754</v>
      </c>
      <c r="D4542">
        <v>17927</v>
      </c>
      <c r="F4542">
        <v>85</v>
      </c>
      <c r="H4542">
        <v>34</v>
      </c>
      <c r="J4542">
        <v>24</v>
      </c>
      <c r="L4542">
        <v>223</v>
      </c>
      <c r="M4542" s="1" t="s">
        <v>28</v>
      </c>
      <c r="N4542" s="2">
        <v>43938.708333333336</v>
      </c>
      <c r="O4542" s="1" t="s">
        <v>1700</v>
      </c>
      <c r="P4542" s="2">
        <v>43938.666666666664</v>
      </c>
      <c r="Q4542">
        <v>13</v>
      </c>
      <c r="S4542">
        <v>18681</v>
      </c>
      <c r="T4542">
        <v>18681</v>
      </c>
      <c r="U4542">
        <v>18681</v>
      </c>
      <c r="V4542">
        <v>54</v>
      </c>
      <c r="W4542">
        <v>0</v>
      </c>
      <c r="X4542">
        <v>0</v>
      </c>
      <c r="Y4542">
        <v>360</v>
      </c>
      <c r="Z4542">
        <v>15</v>
      </c>
      <c r="AA4542">
        <v>375</v>
      </c>
      <c r="AB4542" s="1">
        <f>Z4542/0.1</f>
        <v>150</v>
      </c>
      <c r="AC4542" s="1">
        <f>AA4542-AB4542</f>
        <v>225</v>
      </c>
      <c r="AD4542" s="1">
        <f>_xlfn.IFNA(INDEX($AV$2:$AV$53,MATCH(B4542,$AU$2:$AU$53,0)),1000)</f>
        <v>1778070</v>
      </c>
      <c r="AE4542" s="1">
        <f>C4542/AD4542*100000</f>
        <v>42.405529591073467</v>
      </c>
      <c r="AF4542" s="34">
        <f>IF(B4543=B4542,IFERROR((C4542/C4543)-1,0),0)</f>
        <v>2.0297699594046037E-2</v>
      </c>
      <c r="AG4542" s="35">
        <f>IFERROR(LOG(2)/LOG(1+(AF4542)),AF4542)</f>
        <v>34.494463992900712</v>
      </c>
      <c r="AH4542" s="35">
        <f>AVERAGE(Z4542:Z4548)</f>
        <v>28.571428571428573</v>
      </c>
      <c r="AJ4542" s="1">
        <f>Q4542/AD4542*100000</f>
        <v>0.73112982053574949</v>
      </c>
      <c r="AK4542" s="34">
        <f>IF(B4543=B4542,IFERROR((Q4542/Q4543)-1,0),0)</f>
        <v>0</v>
      </c>
      <c r="AL4542" s="35">
        <f>IFERROR(LOG(2)/LOG(1+(AK4542)),AK4542)</f>
        <v>0</v>
      </c>
      <c r="AM4542" s="35">
        <f>AVERAGE(W4542:W4548)</f>
        <v>1.1428571428571428</v>
      </c>
      <c r="AN4542" s="4">
        <f>ROUNDDOWN(N4542,0)</f>
        <v>43938</v>
      </c>
      <c r="AO4542" s="38" cm="1">
        <f t="array" ref="AO4542">_xlfn.ANCHORARRAY(AN4542)-1</f>
        <v>43937</v>
      </c>
    </row>
    <row r="4543" spans="1:41" x14ac:dyDescent="0.25">
      <c r="A4543">
        <v>20200416</v>
      </c>
      <c r="B4543" s="1" t="s">
        <v>135</v>
      </c>
      <c r="C4543">
        <v>739</v>
      </c>
      <c r="D4543">
        <v>17567</v>
      </c>
      <c r="F4543">
        <v>85</v>
      </c>
      <c r="H4543">
        <v>34</v>
      </c>
      <c r="J4543">
        <v>24</v>
      </c>
      <c r="L4543">
        <v>223</v>
      </c>
      <c r="M4543" s="1" t="s">
        <v>28</v>
      </c>
      <c r="N4543" s="2">
        <v>43937.6875</v>
      </c>
      <c r="O4543" s="1" t="s">
        <v>1752</v>
      </c>
      <c r="P4543" s="2">
        <v>43937.666666666664</v>
      </c>
      <c r="Q4543">
        <v>13</v>
      </c>
      <c r="S4543">
        <v>18306</v>
      </c>
      <c r="T4543">
        <v>18306</v>
      </c>
      <c r="U4543">
        <v>18306</v>
      </c>
      <c r="V4543">
        <v>54</v>
      </c>
      <c r="W4543">
        <v>3</v>
      </c>
      <c r="X4543">
        <v>0</v>
      </c>
      <c r="Y4543">
        <v>613</v>
      </c>
      <c r="Z4543">
        <v>37</v>
      </c>
      <c r="AA4543">
        <v>650</v>
      </c>
      <c r="AB4543" s="1">
        <f>Z4543/0.1</f>
        <v>370</v>
      </c>
      <c r="AC4543" s="1">
        <f>AA4543-AB4543</f>
        <v>280</v>
      </c>
      <c r="AD4543" s="1">
        <f>_xlfn.IFNA(INDEX($AV$2:$AV$53,MATCH(B4543,$AU$2:$AU$53,0)),1000)</f>
        <v>1778070</v>
      </c>
      <c r="AE4543" s="1">
        <f>C4543/AD4543*100000</f>
        <v>41.561918259686067</v>
      </c>
      <c r="AF4543" s="34">
        <f>IF(B4544=B4543,IFERROR((C4543/C4544)-1,0),0)</f>
        <v>5.2706552706552667E-2</v>
      </c>
      <c r="AG4543" s="35">
        <f>IFERROR(LOG(2)/LOG(1+(AF4543)),AF4543)</f>
        <v>13.494669512949148</v>
      </c>
      <c r="AH4543" s="35">
        <f>AVERAGE(Z4543:Z4549)</f>
        <v>30.857142857142858</v>
      </c>
      <c r="AJ4543" s="1">
        <f>Q4543/AD4543*100000</f>
        <v>0.73112982053574949</v>
      </c>
      <c r="AK4543" s="34">
        <f>IF(B4544=B4543,IFERROR((Q4543/Q4544)-1,0),0)</f>
        <v>0.30000000000000004</v>
      </c>
      <c r="AL4543" s="35">
        <f>IFERROR(LOG(2)/LOG(1+(AK4543)),AK4543)</f>
        <v>2.6419267958111399</v>
      </c>
      <c r="AM4543" s="35">
        <f>AVERAGE(W4543:W4549)</f>
        <v>1.1428571428571428</v>
      </c>
      <c r="AN4543" s="4">
        <f>ROUNDDOWN(N4543,0)</f>
        <v>43937</v>
      </c>
      <c r="AO4543" s="38" cm="1">
        <f t="array" ref="AO4543">_xlfn.ANCHORARRAY(AN4543)-1</f>
        <v>43936</v>
      </c>
    </row>
    <row r="4544" spans="1:41" x14ac:dyDescent="0.25">
      <c r="A4544">
        <v>20200415</v>
      </c>
      <c r="B4544" s="1" t="s">
        <v>135</v>
      </c>
      <c r="C4544">
        <v>702</v>
      </c>
      <c r="D4544">
        <v>16954</v>
      </c>
      <c r="F4544">
        <v>82</v>
      </c>
      <c r="G4544">
        <v>164</v>
      </c>
      <c r="H4544">
        <v>36</v>
      </c>
      <c r="I4544">
        <v>73</v>
      </c>
      <c r="J4544">
        <v>23</v>
      </c>
      <c r="K4544">
        <v>50</v>
      </c>
      <c r="L4544">
        <v>211</v>
      </c>
      <c r="M4544" s="1" t="s">
        <v>28</v>
      </c>
      <c r="N4544" s="2">
        <v>43936.416666666664</v>
      </c>
      <c r="O4544" s="1" t="s">
        <v>1805</v>
      </c>
      <c r="P4544" s="2">
        <v>43936.666666666664</v>
      </c>
      <c r="Q4544">
        <v>10</v>
      </c>
      <c r="R4544">
        <v>164</v>
      </c>
      <c r="S4544">
        <v>17656</v>
      </c>
      <c r="T4544">
        <v>17656</v>
      </c>
      <c r="U4544">
        <v>17656</v>
      </c>
      <c r="V4544">
        <v>54</v>
      </c>
      <c r="W4544">
        <v>1</v>
      </c>
      <c r="X4544">
        <v>0</v>
      </c>
      <c r="Y4544">
        <v>556</v>
      </c>
      <c r="Z4544">
        <v>62</v>
      </c>
      <c r="AA4544">
        <v>618</v>
      </c>
      <c r="AB4544" s="1">
        <f>Z4544/0.1</f>
        <v>620</v>
      </c>
      <c r="AC4544" s="1">
        <f>AA4544-AB4544</f>
        <v>-2</v>
      </c>
      <c r="AD4544" s="1">
        <f>_xlfn.IFNA(INDEX($AV$2:$AV$53,MATCH(B4544,$AU$2:$AU$53,0)),1000)</f>
        <v>1778070</v>
      </c>
      <c r="AE4544" s="1">
        <f>C4544/AD4544*100000</f>
        <v>39.481010308930472</v>
      </c>
      <c r="AF4544" s="34">
        <f>IF(B4545=B4544,IFERROR((C4544/C4545)-1,0),0)</f>
        <v>9.6875000000000044E-2</v>
      </c>
      <c r="AG4544" s="35">
        <f>IFERROR(LOG(2)/LOG(1+(AF4544)),AF4544)</f>
        <v>7.4963010205093559</v>
      </c>
      <c r="AH4544" s="35">
        <f>AVERAGE(Z4544:Z4550)</f>
        <v>34.285714285714285</v>
      </c>
      <c r="AJ4544" s="1">
        <f>Q4544/AD4544*100000</f>
        <v>0.56240755425826883</v>
      </c>
      <c r="AK4544" s="34">
        <f>IF(B4545=B4544,IFERROR((Q4544/Q4545)-1,0),0)</f>
        <v>0.11111111111111116</v>
      </c>
      <c r="AL4544" s="35">
        <f>IFERROR(LOG(2)/LOG(1+(AK4544)),AK4544)</f>
        <v>6.5788134789605817</v>
      </c>
      <c r="AM4544" s="35">
        <f>AVERAGE(W4544:W4550)</f>
        <v>0.8571428571428571</v>
      </c>
      <c r="AN4544" s="4">
        <f>ROUNDDOWN(N4544,0)</f>
        <v>43936</v>
      </c>
      <c r="AO4544" s="38" cm="1">
        <f t="array" ref="AO4544">_xlfn.ANCHORARRAY(AN4544)-1</f>
        <v>43935</v>
      </c>
    </row>
    <row r="4545" spans="1:41" x14ac:dyDescent="0.25">
      <c r="A4545">
        <v>20200414</v>
      </c>
      <c r="B4545" s="1" t="s">
        <v>135</v>
      </c>
      <c r="C4545">
        <v>640</v>
      </c>
      <c r="D4545">
        <v>16398</v>
      </c>
      <c r="F4545">
        <v>87</v>
      </c>
      <c r="G4545">
        <v>164</v>
      </c>
      <c r="H4545">
        <v>38</v>
      </c>
      <c r="I4545">
        <v>73</v>
      </c>
      <c r="J4545">
        <v>25</v>
      </c>
      <c r="K4545">
        <v>50</v>
      </c>
      <c r="L4545">
        <v>147</v>
      </c>
      <c r="M4545" s="1" t="s">
        <v>28</v>
      </c>
      <c r="N4545" s="2">
        <v>43935.708333333336</v>
      </c>
      <c r="O4545" s="1" t="s">
        <v>1858</v>
      </c>
      <c r="P4545" s="2">
        <v>43935.666666666664</v>
      </c>
      <c r="Q4545">
        <v>9</v>
      </c>
      <c r="R4545">
        <v>164</v>
      </c>
      <c r="S4545">
        <v>17038</v>
      </c>
      <c r="T4545">
        <v>17038</v>
      </c>
      <c r="U4545">
        <v>17038</v>
      </c>
      <c r="V4545">
        <v>54</v>
      </c>
      <c r="W4545">
        <v>0</v>
      </c>
      <c r="X4545">
        <v>0</v>
      </c>
      <c r="Y4545">
        <v>369</v>
      </c>
      <c r="Z4545">
        <v>14</v>
      </c>
      <c r="AA4545">
        <v>383</v>
      </c>
      <c r="AB4545" s="1">
        <f>Z4545/0.1</f>
        <v>140</v>
      </c>
      <c r="AC4545" s="1">
        <f>AA4545-AB4545</f>
        <v>243</v>
      </c>
      <c r="AD4545" s="1">
        <f>_xlfn.IFNA(INDEX($AV$2:$AV$53,MATCH(B4545,$AU$2:$AU$53,0)),1000)</f>
        <v>1778070</v>
      </c>
      <c r="AE4545" s="1">
        <f>C4545/AD4545*100000</f>
        <v>35.994083472529205</v>
      </c>
      <c r="AF4545" s="34">
        <f>IF(B4546=B4545,IFERROR((C4545/C4546)-1,0),0)</f>
        <v>2.2364217252396124E-2</v>
      </c>
      <c r="AG4545" s="35">
        <f>IFERROR(LOG(2)/LOG(1+(AF4545)),AF4545)</f>
        <v>31.338877099776017</v>
      </c>
      <c r="AH4545" s="35">
        <f>AVERAGE(Z4545:Z4551)</f>
        <v>32.571428571428569</v>
      </c>
      <c r="AJ4545" s="1">
        <f>Q4545/AD4545*100000</f>
        <v>0.50616679883244187</v>
      </c>
      <c r="AK4545" s="34">
        <f>IF(B4546=B4545,IFERROR((Q4545/Q4546)-1,0),0)</f>
        <v>0</v>
      </c>
      <c r="AL4545" s="35">
        <f>IFERROR(LOG(2)/LOG(1+(AK4545)),AK4545)</f>
        <v>0</v>
      </c>
      <c r="AM4545" s="35">
        <f>AVERAGE(W4545:W4551)</f>
        <v>0.7142857142857143</v>
      </c>
      <c r="AN4545" s="4">
        <f>ROUNDDOWN(N4545,0)</f>
        <v>43935</v>
      </c>
      <c r="AO4545" s="38" cm="1">
        <f t="array" ref="AO4545">_xlfn.ANCHORARRAY(AN4545)-1</f>
        <v>43934</v>
      </c>
    </row>
    <row r="4546" spans="1:41" x14ac:dyDescent="0.25">
      <c r="A4546">
        <v>20200413</v>
      </c>
      <c r="B4546" s="1" t="s">
        <v>135</v>
      </c>
      <c r="C4546">
        <v>626</v>
      </c>
      <c r="D4546">
        <v>16029</v>
      </c>
      <c r="F4546">
        <v>95</v>
      </c>
      <c r="G4546">
        <v>164</v>
      </c>
      <c r="H4546">
        <v>43</v>
      </c>
      <c r="I4546">
        <v>73</v>
      </c>
      <c r="J4546">
        <v>23</v>
      </c>
      <c r="K4546">
        <v>50</v>
      </c>
      <c r="L4546">
        <v>85</v>
      </c>
      <c r="M4546" s="1" t="s">
        <v>28</v>
      </c>
      <c r="N4546" s="2">
        <v>43934.708333333336</v>
      </c>
      <c r="O4546" s="1" t="s">
        <v>1911</v>
      </c>
      <c r="P4546" s="2">
        <v>43934.666666666664</v>
      </c>
      <c r="Q4546">
        <v>9</v>
      </c>
      <c r="R4546">
        <v>164</v>
      </c>
      <c r="S4546">
        <v>16655</v>
      </c>
      <c r="T4546">
        <v>16655</v>
      </c>
      <c r="U4546">
        <v>16655</v>
      </c>
      <c r="V4546">
        <v>54</v>
      </c>
      <c r="W4546">
        <v>1</v>
      </c>
      <c r="X4546">
        <v>164</v>
      </c>
      <c r="Y4546">
        <v>383</v>
      </c>
      <c r="Z4546">
        <v>15</v>
      </c>
      <c r="AA4546">
        <v>398</v>
      </c>
      <c r="AB4546" s="1">
        <f>Z4546/0.1</f>
        <v>150</v>
      </c>
      <c r="AC4546" s="1">
        <f>AA4546-AB4546</f>
        <v>248</v>
      </c>
      <c r="AD4546" s="1">
        <f>_xlfn.IFNA(INDEX($AV$2:$AV$53,MATCH(B4546,$AU$2:$AU$53,0)),1000)</f>
        <v>1778070</v>
      </c>
      <c r="AE4546" s="1">
        <f>C4546/AD4546*100000</f>
        <v>35.206712896567623</v>
      </c>
      <c r="AF4546" s="34">
        <f>IF(B4547=B4546,IFERROR((C4546/C4547)-1,0),0)</f>
        <v>2.4549918166939522E-2</v>
      </c>
      <c r="AG4546" s="35">
        <f>IFERROR(LOG(2)/LOG(1+(AF4546)),AF4546)</f>
        <v>28.579367826814487</v>
      </c>
      <c r="AH4546" s="35">
        <f>AVERAGE(Z4546:Z4552)</f>
        <v>40.142857142857146</v>
      </c>
      <c r="AJ4546" s="1">
        <f>Q4546/AD4546*100000</f>
        <v>0.50616679883244187</v>
      </c>
      <c r="AK4546" s="34">
        <f>IF(B4547=B4546,IFERROR((Q4546/Q4547)-1,0),0)</f>
        <v>0.125</v>
      </c>
      <c r="AL4546" s="35">
        <f>IFERROR(LOG(2)/LOG(1+(AK4546)),AK4546)</f>
        <v>5.8849491923617183</v>
      </c>
      <c r="AM4546" s="35">
        <f>AVERAGE(W4546:W4552)</f>
        <v>0.7142857142857143</v>
      </c>
      <c r="AN4546" s="4">
        <f>ROUNDDOWN(N4546,0)</f>
        <v>43934</v>
      </c>
      <c r="AO4546" s="38" cm="1">
        <f t="array" ref="AO4546">_xlfn.ANCHORARRAY(AN4546)-1</f>
        <v>43933</v>
      </c>
    </row>
    <row r="4547" spans="1:41" x14ac:dyDescent="0.25">
      <c r="A4547">
        <v>20200412</v>
      </c>
      <c r="B4547" s="1" t="s">
        <v>135</v>
      </c>
      <c r="C4547">
        <v>611</v>
      </c>
      <c r="D4547">
        <v>15646</v>
      </c>
      <c r="F4547">
        <v>81</v>
      </c>
      <c r="H4547">
        <v>36</v>
      </c>
      <c r="J4547">
        <v>24</v>
      </c>
      <c r="L4547">
        <v>83</v>
      </c>
      <c r="M4547" s="1" t="s">
        <v>28</v>
      </c>
      <c r="N4547" s="2">
        <v>43933.708333333336</v>
      </c>
      <c r="O4547" s="1" t="s">
        <v>1964</v>
      </c>
      <c r="P4547" s="2">
        <v>43933.666666666664</v>
      </c>
      <c r="Q4547">
        <v>8</v>
      </c>
      <c r="S4547">
        <v>16257</v>
      </c>
      <c r="T4547">
        <v>16257</v>
      </c>
      <c r="U4547">
        <v>16257</v>
      </c>
      <c r="V4547">
        <v>54</v>
      </c>
      <c r="W4547">
        <v>3</v>
      </c>
      <c r="X4547">
        <v>0</v>
      </c>
      <c r="Y4547">
        <v>771</v>
      </c>
      <c r="Z4547">
        <v>34</v>
      </c>
      <c r="AA4547">
        <v>805</v>
      </c>
      <c r="AB4547" s="1">
        <f>Z4547/0.1</f>
        <v>340</v>
      </c>
      <c r="AC4547" s="1">
        <f>AA4547-AB4547</f>
        <v>465</v>
      </c>
      <c r="AD4547" s="1">
        <f>_xlfn.IFNA(INDEX($AV$2:$AV$53,MATCH(B4547,$AU$2:$AU$53,0)),1000)</f>
        <v>1778070</v>
      </c>
      <c r="AE4547" s="1">
        <f>C4547/AD4547*100000</f>
        <v>34.363101565180223</v>
      </c>
      <c r="AF4547" s="34">
        <f>IF(B4548=B4547,IFERROR((C4547/C4548)-1,0),0)</f>
        <v>5.8925476603119531E-2</v>
      </c>
      <c r="AG4547" s="35">
        <f>IFERROR(LOG(2)/LOG(1+(AF4547)),AF4547)</f>
        <v>12.106381997957701</v>
      </c>
      <c r="AH4547" s="35">
        <f>AVERAGE(Z4547:Z4553)</f>
        <v>41</v>
      </c>
      <c r="AJ4547" s="1">
        <f>Q4547/AD4547*100000</f>
        <v>0.44992604340661502</v>
      </c>
      <c r="AK4547" s="34">
        <f>IF(B4548=B4547,IFERROR((Q4547/Q4548)-1,0),0)</f>
        <v>0.60000000000000009</v>
      </c>
      <c r="AL4547" s="35">
        <f>IFERROR(LOG(2)/LOG(1+(AK4547)),AK4547)</f>
        <v>1.4747698473569486</v>
      </c>
      <c r="AM4547" s="35">
        <f>AVERAGE(W4547:W4553)</f>
        <v>0.7142857142857143</v>
      </c>
      <c r="AN4547" s="4">
        <f>ROUNDDOWN(N4547,0)</f>
        <v>43933</v>
      </c>
      <c r="AO4547" s="38" cm="1">
        <f t="array" ref="AO4547">_xlfn.ANCHORARRAY(AN4547)-1</f>
        <v>43932</v>
      </c>
    </row>
    <row r="4548" spans="1:41" x14ac:dyDescent="0.25">
      <c r="A4548">
        <v>20200411</v>
      </c>
      <c r="B4548" s="1" t="s">
        <v>135</v>
      </c>
      <c r="C4548">
        <v>577</v>
      </c>
      <c r="D4548">
        <v>14875</v>
      </c>
      <c r="F4548">
        <v>85</v>
      </c>
      <c r="H4548">
        <v>40</v>
      </c>
      <c r="J4548">
        <v>22</v>
      </c>
      <c r="L4548">
        <v>63</v>
      </c>
      <c r="M4548" s="1" t="s">
        <v>28</v>
      </c>
      <c r="N4548" s="2">
        <v>43932.416666666664</v>
      </c>
      <c r="O4548" s="1" t="s">
        <v>2017</v>
      </c>
      <c r="P4548" s="2">
        <v>43932.666666666664</v>
      </c>
      <c r="Q4548">
        <v>5</v>
      </c>
      <c r="S4548">
        <v>15452</v>
      </c>
      <c r="T4548">
        <v>15452</v>
      </c>
      <c r="U4548">
        <v>15452</v>
      </c>
      <c r="V4548">
        <v>54</v>
      </c>
      <c r="W4548">
        <v>0</v>
      </c>
      <c r="X4548">
        <v>0</v>
      </c>
      <c r="Y4548">
        <v>874</v>
      </c>
      <c r="Z4548">
        <v>23</v>
      </c>
      <c r="AA4548">
        <v>897</v>
      </c>
      <c r="AB4548" s="1">
        <f>Z4548/0.1</f>
        <v>230</v>
      </c>
      <c r="AC4548" s="1">
        <f>AA4548-AB4548</f>
        <v>667</v>
      </c>
      <c r="AD4548" s="1">
        <f>_xlfn.IFNA(INDEX($AV$2:$AV$53,MATCH(B4548,$AU$2:$AU$53,0)),1000)</f>
        <v>1778070</v>
      </c>
      <c r="AE4548" s="1">
        <f>C4548/AD4548*100000</f>
        <v>32.450915880702112</v>
      </c>
      <c r="AF4548" s="34">
        <f>IF(B4549=B4548,IFERROR((C4548/C4549)-1,0),0)</f>
        <v>4.1516245487364545E-2</v>
      </c>
      <c r="AG4548" s="35">
        <f>IFERROR(LOG(2)/LOG(1+(AF4548)),AF4548)</f>
        <v>17.040030027244818</v>
      </c>
      <c r="AH4548" s="35">
        <f>AVERAGE(Z4548:Z4554)</f>
        <v>42.142857142857146</v>
      </c>
      <c r="AJ4548" s="1">
        <f>Q4548/AD4548*100000</f>
        <v>0.28120377712913441</v>
      </c>
      <c r="AK4548" s="34">
        <f>IF(B4549=B4548,IFERROR((Q4548/Q4549)-1,0),0)</f>
        <v>0</v>
      </c>
      <c r="AL4548" s="35">
        <f>IFERROR(LOG(2)/LOG(1+(AK4548)),AK4548)</f>
        <v>0</v>
      </c>
      <c r="AM4548" s="35">
        <f>AVERAGE(W4548:W4554)</f>
        <v>0.42857142857142855</v>
      </c>
      <c r="AN4548" s="4">
        <f>ROUNDDOWN(N4548,0)</f>
        <v>43932</v>
      </c>
      <c r="AO4548" s="38" cm="1">
        <f t="array" ref="AO4548">_xlfn.ANCHORARRAY(AN4548)-1</f>
        <v>43931</v>
      </c>
    </row>
    <row r="4549" spans="1:41" x14ac:dyDescent="0.25">
      <c r="A4549">
        <v>20200410</v>
      </c>
      <c r="B4549" s="1" t="s">
        <v>135</v>
      </c>
      <c r="C4549">
        <v>554</v>
      </c>
      <c r="D4549">
        <v>14001</v>
      </c>
      <c r="F4549">
        <v>85</v>
      </c>
      <c r="H4549">
        <v>20</v>
      </c>
      <c r="J4549">
        <v>22</v>
      </c>
      <c r="L4549">
        <v>63</v>
      </c>
      <c r="M4549" s="1" t="s">
        <v>28</v>
      </c>
      <c r="N4549" s="2">
        <v>43931.416666666664</v>
      </c>
      <c r="O4549" s="1" t="s">
        <v>2070</v>
      </c>
      <c r="P4549" s="2">
        <v>43931.666666666664</v>
      </c>
      <c r="Q4549">
        <v>5</v>
      </c>
      <c r="S4549">
        <v>14555</v>
      </c>
      <c r="T4549">
        <v>14555</v>
      </c>
      <c r="U4549">
        <v>14555</v>
      </c>
      <c r="V4549">
        <v>54</v>
      </c>
      <c r="W4549">
        <v>0</v>
      </c>
      <c r="X4549">
        <v>0</v>
      </c>
      <c r="Y4549">
        <v>661</v>
      </c>
      <c r="Z4549">
        <v>31</v>
      </c>
      <c r="AA4549">
        <v>692</v>
      </c>
      <c r="AB4549" s="1">
        <f>Z4549/0.1</f>
        <v>310</v>
      </c>
      <c r="AC4549" s="1">
        <f>AA4549-AB4549</f>
        <v>382</v>
      </c>
      <c r="AD4549" s="1">
        <f>_xlfn.IFNA(INDEX($AV$2:$AV$53,MATCH(B4549,$AU$2:$AU$53,0)),1000)</f>
        <v>1778070</v>
      </c>
      <c r="AE4549" s="1">
        <f>C4549/AD4549*100000</f>
        <v>31.157378505908088</v>
      </c>
      <c r="AF4549" s="34">
        <f>IF(B4550=B4549,IFERROR((C4549/C4550)-1,0),0)</f>
        <v>5.9273422562141409E-2</v>
      </c>
      <c r="AG4549" s="35">
        <f>IFERROR(LOG(2)/LOG(1+(AF4549)),AF4549)</f>
        <v>12.037311360349992</v>
      </c>
      <c r="AH4549" s="35">
        <f>AVERAGE(Z4549:Z4555)</f>
        <v>45.285714285714285</v>
      </c>
      <c r="AJ4549" s="1">
        <f>Q4549/AD4549*100000</f>
        <v>0.28120377712913441</v>
      </c>
      <c r="AK4549" s="34">
        <f>IF(B4550=B4549,IFERROR((Q4549/Q4550)-1,0),0)</f>
        <v>0</v>
      </c>
      <c r="AL4549" s="35">
        <f>IFERROR(LOG(2)/LOG(1+(AK4549)),AK4549)</f>
        <v>0</v>
      </c>
      <c r="AM4549" s="35">
        <f>AVERAGE(W4549:W4555)</f>
        <v>0.42857142857142855</v>
      </c>
      <c r="AN4549" s="4">
        <f>ROUNDDOWN(N4549,0)</f>
        <v>43931</v>
      </c>
      <c r="AO4549" s="38" cm="1">
        <f t="array" ref="AO4549">_xlfn.ANCHORARRAY(AN4549)-1</f>
        <v>43930</v>
      </c>
    </row>
    <row r="4550" spans="1:41" x14ac:dyDescent="0.25">
      <c r="A4550">
        <v>20200409</v>
      </c>
      <c r="B4550" s="1" t="s">
        <v>135</v>
      </c>
      <c r="C4550">
        <v>523</v>
      </c>
      <c r="D4550">
        <v>13340</v>
      </c>
      <c r="M4550" s="1" t="s">
        <v>28</v>
      </c>
      <c r="N4550" s="2">
        <v>43930.708333333336</v>
      </c>
      <c r="O4550" s="1" t="s">
        <v>2123</v>
      </c>
      <c r="P4550" s="2">
        <v>43930.666666666664</v>
      </c>
      <c r="Q4550">
        <v>5</v>
      </c>
      <c r="S4550">
        <v>13863</v>
      </c>
      <c r="T4550">
        <v>13863</v>
      </c>
      <c r="U4550">
        <v>13863</v>
      </c>
      <c r="V4550">
        <v>54</v>
      </c>
      <c r="W4550">
        <v>1</v>
      </c>
      <c r="X4550">
        <v>0</v>
      </c>
      <c r="Y4550">
        <v>1257</v>
      </c>
      <c r="Z4550">
        <v>61</v>
      </c>
      <c r="AA4550">
        <v>1318</v>
      </c>
      <c r="AB4550" s="1">
        <f>Z4550/0.1</f>
        <v>610</v>
      </c>
      <c r="AC4550" s="1">
        <f>AA4550-AB4550</f>
        <v>708</v>
      </c>
      <c r="AD4550" s="1">
        <f>_xlfn.IFNA(INDEX($AV$2:$AV$53,MATCH(B4550,$AU$2:$AU$53,0)),1000)</f>
        <v>1778070</v>
      </c>
      <c r="AE4550" s="1">
        <f>C4550/AD4550*100000</f>
        <v>29.413915087707458</v>
      </c>
      <c r="AF4550" s="34">
        <f>IF(B4551=B4550,IFERROR((C4550/C4551)-1,0),0)</f>
        <v>0.13203463203463195</v>
      </c>
      <c r="AG4550" s="35">
        <f>IFERROR(LOG(2)/LOG(1+(AF4550)),AF4550)</f>
        <v>5.589149610301944</v>
      </c>
      <c r="AH4550" s="35">
        <f>AVERAGE(Z4550:Z4556)</f>
        <v>43.714285714285715</v>
      </c>
      <c r="AJ4550" s="1">
        <f>Q4550/AD4550*100000</f>
        <v>0.28120377712913441</v>
      </c>
      <c r="AK4550" s="34">
        <f>IF(B4551=B4550,IFERROR((Q4550/Q4551)-1,0),0)</f>
        <v>0.25</v>
      </c>
      <c r="AL4550" s="35">
        <f>IFERROR(LOG(2)/LOG(1+(AK4550)),AK4550)</f>
        <v>3.1062837195053898</v>
      </c>
      <c r="AM4550" s="35">
        <f>AVERAGE(W4550:W4556)</f>
        <v>0.42857142857142855</v>
      </c>
      <c r="AN4550" s="4">
        <f>ROUNDDOWN(N4550,0)</f>
        <v>43930</v>
      </c>
      <c r="AO4550" s="38" cm="1">
        <f t="array" ref="AO4550">_xlfn.ANCHORARRAY(AN4550)-1</f>
        <v>43929</v>
      </c>
    </row>
    <row r="4551" spans="1:41" x14ac:dyDescent="0.25">
      <c r="A4551">
        <v>20200408</v>
      </c>
      <c r="B4551" s="1" t="s">
        <v>135</v>
      </c>
      <c r="C4551">
        <v>462</v>
      </c>
      <c r="D4551">
        <v>12083</v>
      </c>
      <c r="M4551" s="1" t="s">
        <v>28</v>
      </c>
      <c r="N4551" s="2">
        <v>43929.416666666664</v>
      </c>
      <c r="O4551" s="1" t="s">
        <v>2176</v>
      </c>
      <c r="P4551" s="2">
        <v>43929.666666666664</v>
      </c>
      <c r="Q4551">
        <v>4</v>
      </c>
      <c r="S4551">
        <v>12545</v>
      </c>
      <c r="T4551">
        <v>12545</v>
      </c>
      <c r="U4551">
        <v>12545</v>
      </c>
      <c r="V4551">
        <v>54</v>
      </c>
      <c r="W4551">
        <v>0</v>
      </c>
      <c r="X4551">
        <v>0</v>
      </c>
      <c r="Y4551">
        <v>436</v>
      </c>
      <c r="Z4551">
        <v>50</v>
      </c>
      <c r="AA4551">
        <v>486</v>
      </c>
      <c r="AB4551" s="1">
        <f>Z4551/0.1</f>
        <v>500</v>
      </c>
      <c r="AC4551" s="1">
        <f>AA4551-AB4551</f>
        <v>-14</v>
      </c>
      <c r="AD4551" s="1">
        <f>_xlfn.IFNA(INDEX($AV$2:$AV$53,MATCH(B4551,$AU$2:$AU$53,0)),1000)</f>
        <v>1778070</v>
      </c>
      <c r="AE4551" s="1">
        <f>C4551/AD4551*100000</f>
        <v>25.983229006732021</v>
      </c>
      <c r="AF4551" s="34">
        <f>IF(B4552=B4551,IFERROR((C4551/C4552)-1,0),0)</f>
        <v>0.12135922330097082</v>
      </c>
      <c r="AG4551" s="35">
        <f>IFERROR(LOG(2)/LOG(1+(AF4551)),AF4551)</f>
        <v>6.0514916254616136</v>
      </c>
      <c r="AH4551" s="35">
        <f>AVERAGE(Z4551:Z4557)</f>
        <v>38.714285714285715</v>
      </c>
      <c r="AJ4551" s="1">
        <f>Q4551/AD4551*100000</f>
        <v>0.22496302170330751</v>
      </c>
      <c r="AK4551" s="34">
        <f>IF(B4552=B4551,IFERROR((Q4551/Q4552)-1,0),0)</f>
        <v>0</v>
      </c>
      <c r="AL4551" s="35">
        <f>IFERROR(LOG(2)/LOG(1+(AK4551)),AK4551)</f>
        <v>0</v>
      </c>
      <c r="AM4551" s="35">
        <f>AVERAGE(W4551:W4557)</f>
        <v>0.42857142857142855</v>
      </c>
      <c r="AN4551" s="4">
        <f>ROUNDDOWN(N4551,0)</f>
        <v>43929</v>
      </c>
      <c r="AO4551" s="38" cm="1">
        <f t="array" ref="AO4551">_xlfn.ANCHORARRAY(AN4551)-1</f>
        <v>43928</v>
      </c>
    </row>
    <row r="4552" spans="1:41" x14ac:dyDescent="0.25">
      <c r="A4552">
        <v>20200407</v>
      </c>
      <c r="B4552" s="1" t="s">
        <v>135</v>
      </c>
      <c r="C4552">
        <v>412</v>
      </c>
      <c r="D4552">
        <v>11647</v>
      </c>
      <c r="M4552" s="1" t="s">
        <v>28</v>
      </c>
      <c r="N4552" s="2">
        <v>43928.416666666664</v>
      </c>
      <c r="O4552" s="1" t="s">
        <v>2229</v>
      </c>
      <c r="P4552" s="2">
        <v>43928.666666666664</v>
      </c>
      <c r="Q4552">
        <v>4</v>
      </c>
      <c r="S4552">
        <v>12059</v>
      </c>
      <c r="T4552">
        <v>12059</v>
      </c>
      <c r="U4552">
        <v>12059</v>
      </c>
      <c r="V4552">
        <v>54</v>
      </c>
      <c r="W4552">
        <v>0</v>
      </c>
      <c r="X4552">
        <v>0</v>
      </c>
      <c r="Y4552">
        <v>2052</v>
      </c>
      <c r="Z4552">
        <v>67</v>
      </c>
      <c r="AA4552">
        <v>2119</v>
      </c>
      <c r="AB4552" s="1">
        <f>Z4552/0.1</f>
        <v>670</v>
      </c>
      <c r="AC4552" s="1">
        <f>AA4552-AB4552</f>
        <v>1449</v>
      </c>
      <c r="AD4552" s="1">
        <f>_xlfn.IFNA(INDEX($AV$2:$AV$53,MATCH(B4552,$AU$2:$AU$53,0)),1000)</f>
        <v>1778070</v>
      </c>
      <c r="AE4552" s="1">
        <f>C4552/AD4552*100000</f>
        <v>23.171191235440673</v>
      </c>
      <c r="AF4552" s="34">
        <f>IF(B4553=B4552,IFERROR((C4552/C4553)-1,0),0)</f>
        <v>0.1942028985507247</v>
      </c>
      <c r="AG4552" s="35">
        <f>IFERROR(LOG(2)/LOG(1+(AF4552)),AF4552)</f>
        <v>3.9055180888587926</v>
      </c>
      <c r="AH4552" s="35">
        <f>AVERAGE(Z4552:Z4558)</f>
        <v>35.714285714285715</v>
      </c>
      <c r="AJ4552" s="1">
        <f>Q4552/AD4552*100000</f>
        <v>0.22496302170330751</v>
      </c>
      <c r="AK4552" s="34">
        <f>IF(B4553=B4552,IFERROR((Q4552/Q4553)-1,0),0)</f>
        <v>0</v>
      </c>
      <c r="AL4552" s="35">
        <f>IFERROR(LOG(2)/LOG(1+(AK4552)),AK4552)</f>
        <v>0</v>
      </c>
      <c r="AM4552" s="35">
        <f>AVERAGE(W4552:W4558)</f>
        <v>0.42857142857142855</v>
      </c>
      <c r="AN4552" s="4">
        <f>ROUNDDOWN(N4552,0)</f>
        <v>43928</v>
      </c>
      <c r="AO4552" s="38" cm="1">
        <f t="array" ref="AO4552">_xlfn.ANCHORARRAY(AN4552)-1</f>
        <v>43927</v>
      </c>
    </row>
    <row r="4553" spans="1:41" x14ac:dyDescent="0.25">
      <c r="A4553">
        <v>20200406</v>
      </c>
      <c r="B4553" s="1" t="s">
        <v>135</v>
      </c>
      <c r="C4553">
        <v>345</v>
      </c>
      <c r="D4553">
        <v>9595</v>
      </c>
      <c r="M4553" s="1" t="s">
        <v>28</v>
      </c>
      <c r="N4553" s="2">
        <v>43927.416666666664</v>
      </c>
      <c r="O4553" s="1" t="s">
        <v>2282</v>
      </c>
      <c r="P4553" s="2">
        <v>43927.666666666664</v>
      </c>
      <c r="Q4553">
        <v>4</v>
      </c>
      <c r="S4553">
        <v>9940</v>
      </c>
      <c r="T4553">
        <v>9940</v>
      </c>
      <c r="U4553">
        <v>9940</v>
      </c>
      <c r="V4553">
        <v>54</v>
      </c>
      <c r="W4553">
        <v>1</v>
      </c>
      <c r="X4553">
        <v>0</v>
      </c>
      <c r="Y4553">
        <v>1081</v>
      </c>
      <c r="Z4553">
        <v>21</v>
      </c>
      <c r="AA4553">
        <v>1102</v>
      </c>
      <c r="AB4553" s="1">
        <f>Z4553/0.1</f>
        <v>210</v>
      </c>
      <c r="AC4553" s="1">
        <f>AA4553-AB4553</f>
        <v>892</v>
      </c>
      <c r="AD4553" s="1">
        <f>_xlfn.IFNA(INDEX($AV$2:$AV$53,MATCH(B4553,$AU$2:$AU$53,0)),1000)</f>
        <v>1778070</v>
      </c>
      <c r="AE4553" s="1">
        <f>C4553/AD4553*100000</f>
        <v>19.403060621910274</v>
      </c>
      <c r="AF4553" s="34">
        <f>IF(B4554=B4553,IFERROR((C4553/C4554)-1,0),0)</f>
        <v>6.4814814814814881E-2</v>
      </c>
      <c r="AG4553" s="35">
        <f>IFERROR(LOG(2)/LOG(1+(AF4553)),AF4553)</f>
        <v>11.037217092183353</v>
      </c>
      <c r="AH4553" s="35">
        <f>AVERAGE(Z4553:Z4559)</f>
        <v>31.285714285714285</v>
      </c>
      <c r="AJ4553" s="1">
        <f>Q4553/AD4553*100000</f>
        <v>0.22496302170330751</v>
      </c>
      <c r="AK4553" s="34">
        <f>IF(B4554=B4553,IFERROR((Q4553/Q4554)-1,0),0)</f>
        <v>0.33333333333333326</v>
      </c>
      <c r="AL4553" s="35">
        <f>IFERROR(LOG(2)/LOG(1+(AK4553)),AK4553)</f>
        <v>2.4094208396532095</v>
      </c>
      <c r="AM4553" s="35">
        <f>AVERAGE(W4553:W4559)</f>
        <v>0.42857142857142855</v>
      </c>
      <c r="AN4553" s="4">
        <f>ROUNDDOWN(N4553,0)</f>
        <v>43927</v>
      </c>
      <c r="AO4553" s="38" cm="1">
        <f t="array" ref="AO4553">_xlfn.ANCHORARRAY(AN4553)-1</f>
        <v>43926</v>
      </c>
    </row>
    <row r="4554" spans="1:41" x14ac:dyDescent="0.25">
      <c r="A4554">
        <v>20200405</v>
      </c>
      <c r="B4554" s="1" t="s">
        <v>135</v>
      </c>
      <c r="C4554">
        <v>324</v>
      </c>
      <c r="D4554">
        <v>8514</v>
      </c>
      <c r="M4554" s="1" t="s">
        <v>28</v>
      </c>
      <c r="N4554" s="2">
        <v>43926.416666666664</v>
      </c>
      <c r="O4554" s="1" t="s">
        <v>2335</v>
      </c>
      <c r="P4554" s="2">
        <v>43926.666666666664</v>
      </c>
      <c r="Q4554">
        <v>3</v>
      </c>
      <c r="S4554">
        <v>8838</v>
      </c>
      <c r="T4554">
        <v>8838</v>
      </c>
      <c r="U4554">
        <v>8838</v>
      </c>
      <c r="V4554">
        <v>54</v>
      </c>
      <c r="W4554">
        <v>1</v>
      </c>
      <c r="X4554">
        <v>0</v>
      </c>
      <c r="Y4554">
        <v>1110</v>
      </c>
      <c r="Z4554">
        <v>42</v>
      </c>
      <c r="AA4554">
        <v>1152</v>
      </c>
      <c r="AB4554" s="1">
        <f>Z4554/0.1</f>
        <v>420</v>
      </c>
      <c r="AC4554" s="1">
        <f>AA4554-AB4554</f>
        <v>732</v>
      </c>
      <c r="AD4554" s="1">
        <f>_xlfn.IFNA(INDEX($AV$2:$AV$53,MATCH(B4554,$AU$2:$AU$53,0)),1000)</f>
        <v>1778070</v>
      </c>
      <c r="AE4554" s="1">
        <f>C4554/AD4554*100000</f>
        <v>18.222004757967909</v>
      </c>
      <c r="AF4554" s="34">
        <f>IF(B4555=B4554,IFERROR((C4554/C4555)-1,0),0)</f>
        <v>0.14893617021276606</v>
      </c>
      <c r="AG4554" s="35">
        <f>IFERROR(LOG(2)/LOG(1+(AF4554)),AF4554)</f>
        <v>4.9925448702448341</v>
      </c>
      <c r="AH4554" s="35">
        <f>AVERAGE(Z4554:Z4560)</f>
        <v>30.142857142857142</v>
      </c>
      <c r="AJ4554" s="1">
        <f>Q4554/AD4554*100000</f>
        <v>0.16872226627748063</v>
      </c>
      <c r="AK4554" s="34">
        <f>IF(B4555=B4554,IFERROR((Q4554/Q4555)-1,0),0)</f>
        <v>0.5</v>
      </c>
      <c r="AL4554" s="35">
        <f>IFERROR(LOG(2)/LOG(1+(AK4554)),AK4554)</f>
        <v>1.7095112913514547</v>
      </c>
      <c r="AM4554" s="35">
        <f>AVERAGE(W4554:W4560)</f>
        <v>0.42857142857142855</v>
      </c>
      <c r="AN4554" s="4">
        <f>ROUNDDOWN(N4554,0)</f>
        <v>43926</v>
      </c>
      <c r="AO4554" s="38" cm="1">
        <f t="array" ref="AO4554">_xlfn.ANCHORARRAY(AN4554)-1</f>
        <v>43925</v>
      </c>
    </row>
    <row r="4555" spans="1:41" x14ac:dyDescent="0.25">
      <c r="A4555">
        <v>20200404</v>
      </c>
      <c r="B4555" s="1" t="s">
        <v>135</v>
      </c>
      <c r="C4555">
        <v>282</v>
      </c>
      <c r="D4555">
        <v>7404</v>
      </c>
      <c r="M4555" s="1" t="s">
        <v>28</v>
      </c>
      <c r="N4555" s="2">
        <v>43925.416666666664</v>
      </c>
      <c r="O4555" s="1" t="s">
        <v>2388</v>
      </c>
      <c r="P4555" s="2">
        <v>43925.666666666664</v>
      </c>
      <c r="Q4555">
        <v>2</v>
      </c>
      <c r="S4555">
        <v>7686</v>
      </c>
      <c r="T4555">
        <v>7686</v>
      </c>
      <c r="U4555">
        <v>7686</v>
      </c>
      <c r="V4555">
        <v>54</v>
      </c>
      <c r="W4555">
        <v>0</v>
      </c>
      <c r="X4555">
        <v>0</v>
      </c>
      <c r="Y4555">
        <v>1274</v>
      </c>
      <c r="Z4555">
        <v>45</v>
      </c>
      <c r="AA4555">
        <v>1319</v>
      </c>
      <c r="AB4555" s="1">
        <f>Z4555/0.1</f>
        <v>450</v>
      </c>
      <c r="AC4555" s="1">
        <f>AA4555-AB4555</f>
        <v>869</v>
      </c>
      <c r="AD4555" s="1">
        <f>_xlfn.IFNA(INDEX($AV$2:$AV$53,MATCH(B4555,$AU$2:$AU$53,0)),1000)</f>
        <v>1778070</v>
      </c>
      <c r="AE4555" s="1">
        <f>C4555/AD4555*100000</f>
        <v>15.859893030083182</v>
      </c>
      <c r="AF4555" s="34">
        <f>IF(B4556=B4555,IFERROR((C4555/C4556)-1,0),0)</f>
        <v>0.18987341772151889</v>
      </c>
      <c r="AG4555" s="35">
        <f>IFERROR(LOG(2)/LOG(1+(AF4555)),AF4555)</f>
        <v>3.9871120033323386</v>
      </c>
      <c r="AH4555" s="35">
        <f>AVERAGE(Z4555:Z4561)</f>
        <v>26.571428571428573</v>
      </c>
      <c r="AJ4555" s="1">
        <f>Q4555/AD4555*100000</f>
        <v>0.11248151085165375</v>
      </c>
      <c r="AK4555" s="34">
        <f>IF(B4556=B4555,IFERROR((Q4555/Q4556)-1,0),0)</f>
        <v>0</v>
      </c>
      <c r="AL4555" s="35">
        <f>IFERROR(LOG(2)/LOG(1+(AK4555)),AK4555)</f>
        <v>0</v>
      </c>
      <c r="AM4555" s="35">
        <f>AVERAGE(W4555:W4561)</f>
        <v>0.2857142857142857</v>
      </c>
      <c r="AN4555" s="4">
        <f>ROUNDDOWN(N4555,0)</f>
        <v>43925</v>
      </c>
      <c r="AO4555" s="38" cm="1">
        <f t="array" ref="AO4555">_xlfn.ANCHORARRAY(AN4555)-1</f>
        <v>43924</v>
      </c>
    </row>
    <row r="4556" spans="1:41" x14ac:dyDescent="0.25">
      <c r="A4556">
        <v>20200403</v>
      </c>
      <c r="B4556" s="1" t="s">
        <v>135</v>
      </c>
      <c r="C4556">
        <v>237</v>
      </c>
      <c r="D4556">
        <v>6130</v>
      </c>
      <c r="G4556">
        <v>1</v>
      </c>
      <c r="M4556" s="1" t="s">
        <v>28</v>
      </c>
      <c r="N4556" s="2">
        <v>43924.416666666664</v>
      </c>
      <c r="O4556" s="1" t="s">
        <v>2441</v>
      </c>
      <c r="P4556" s="2">
        <v>43924.666666666664</v>
      </c>
      <c r="Q4556">
        <v>2</v>
      </c>
      <c r="R4556">
        <v>1</v>
      </c>
      <c r="S4556">
        <v>6367</v>
      </c>
      <c r="T4556">
        <v>6367</v>
      </c>
      <c r="U4556">
        <v>6367</v>
      </c>
      <c r="V4556">
        <v>54</v>
      </c>
      <c r="W4556">
        <v>0</v>
      </c>
      <c r="X4556">
        <v>0</v>
      </c>
      <c r="Y4556">
        <v>854</v>
      </c>
      <c r="Z4556">
        <v>20</v>
      </c>
      <c r="AA4556">
        <v>874</v>
      </c>
      <c r="AB4556" s="1">
        <f>Z4556/0.1</f>
        <v>200</v>
      </c>
      <c r="AC4556" s="1">
        <f>AA4556-AB4556</f>
        <v>674</v>
      </c>
      <c r="AD4556" s="1">
        <f>_xlfn.IFNA(INDEX($AV$2:$AV$53,MATCH(B4556,$AU$2:$AU$53,0)),1000)</f>
        <v>1778070</v>
      </c>
      <c r="AE4556" s="1">
        <f>C4556/AD4556*100000</f>
        <v>13.32905903592097</v>
      </c>
      <c r="AF4556" s="34">
        <f>IF(B4557=B4556,IFERROR((C4556/C4557)-1,0),0)</f>
        <v>9.2165898617511566E-2</v>
      </c>
      <c r="AG4556" s="35">
        <f>IFERROR(LOG(2)/LOG(1+(AF4556)),AF4556)</f>
        <v>7.8621286766326941</v>
      </c>
      <c r="AH4556" s="35">
        <f>AVERAGE(Z4556:Z4562)</f>
        <v>23</v>
      </c>
      <c r="AJ4556" s="1">
        <f>Q4556/AD4556*100000</f>
        <v>0.11248151085165375</v>
      </c>
      <c r="AK4556" s="34">
        <f>IF(B4557=B4556,IFERROR((Q4556/Q4557)-1,0),0)</f>
        <v>0</v>
      </c>
      <c r="AL4556" s="35">
        <f>IFERROR(LOG(2)/LOG(1+(AK4556)),AK4556)</f>
        <v>0</v>
      </c>
      <c r="AM4556" s="35">
        <f>AVERAGE(W4556:W4562)</f>
        <v>0.2857142857142857</v>
      </c>
      <c r="AN4556" s="4">
        <f>ROUNDDOWN(N4556,0)</f>
        <v>43924</v>
      </c>
      <c r="AO4556" s="38" cm="1">
        <f t="array" ref="AO4556">_xlfn.ANCHORARRAY(AN4556)-1</f>
        <v>43923</v>
      </c>
    </row>
    <row r="4557" spans="1:41" x14ac:dyDescent="0.25">
      <c r="A4557">
        <v>20200402</v>
      </c>
      <c r="B4557" s="1" t="s">
        <v>135</v>
      </c>
      <c r="C4557">
        <v>217</v>
      </c>
      <c r="D4557">
        <v>5276</v>
      </c>
      <c r="G4557">
        <v>1</v>
      </c>
      <c r="M4557" s="1" t="s">
        <v>28</v>
      </c>
      <c r="N4557" s="2">
        <v>43923.011805555558</v>
      </c>
      <c r="O4557" s="1" t="s">
        <v>2494</v>
      </c>
      <c r="P4557" s="2">
        <v>43923.666666666664</v>
      </c>
      <c r="Q4557">
        <v>2</v>
      </c>
      <c r="R4557">
        <v>1</v>
      </c>
      <c r="S4557">
        <v>5493</v>
      </c>
      <c r="T4557">
        <v>5493</v>
      </c>
      <c r="U4557">
        <v>5493</v>
      </c>
      <c r="V4557">
        <v>54</v>
      </c>
      <c r="W4557">
        <v>1</v>
      </c>
      <c r="X4557">
        <v>0</v>
      </c>
      <c r="Y4557">
        <v>892</v>
      </c>
      <c r="Z4557">
        <v>26</v>
      </c>
      <c r="AA4557">
        <v>918</v>
      </c>
      <c r="AB4557" s="1">
        <f>Z4557/0.1</f>
        <v>260</v>
      </c>
      <c r="AC4557" s="1">
        <f>AA4557-AB4557</f>
        <v>658</v>
      </c>
      <c r="AD4557" s="1">
        <f>_xlfn.IFNA(INDEX($AV$2:$AV$53,MATCH(B4557,$AU$2:$AU$53,0)),1000)</f>
        <v>1778070</v>
      </c>
      <c r="AE4557" s="1">
        <f>C4557/AD4557*100000</f>
        <v>12.204243927404432</v>
      </c>
      <c r="AF4557" s="34">
        <f>IF(B4558=B4557,IFERROR((C4557/C4558)-1,0),0)</f>
        <v>0.13612565445026181</v>
      </c>
      <c r="AG4557" s="35">
        <f>IFERROR(LOG(2)/LOG(1+(AF4557)),AF4557)</f>
        <v>5.4311695701089935</v>
      </c>
      <c r="AH4557" s="35">
        <f>AVERAGE(Z4557:Z4563)</f>
        <v>23.714285714285715</v>
      </c>
      <c r="AJ4557" s="1">
        <f>Q4557/AD4557*100000</f>
        <v>0.11248151085165375</v>
      </c>
      <c r="AK4557" s="34">
        <f>IF(B4558=B4557,IFERROR((Q4557/Q4558)-1,0),0)</f>
        <v>1</v>
      </c>
      <c r="AL4557" s="35">
        <f>IFERROR(LOG(2)/LOG(1+(AK4557)),AK4557)</f>
        <v>1</v>
      </c>
      <c r="AM4557" s="35">
        <f>AVERAGE(W4557:W4563)</f>
        <v>0.2857142857142857</v>
      </c>
      <c r="AN4557" s="4">
        <f>ROUNDDOWN(N4557,0)</f>
        <v>43923</v>
      </c>
      <c r="AO4557" s="38" cm="1">
        <f t="array" ref="AO4557">_xlfn.ANCHORARRAY(AN4557)-1</f>
        <v>43922</v>
      </c>
    </row>
    <row r="4558" spans="1:41" x14ac:dyDescent="0.25">
      <c r="A4558">
        <v>20200401</v>
      </c>
      <c r="B4558" s="1" t="s">
        <v>135</v>
      </c>
      <c r="C4558">
        <v>191</v>
      </c>
      <c r="D4558">
        <v>4384</v>
      </c>
      <c r="G4558">
        <v>1</v>
      </c>
      <c r="M4558" s="1" t="s">
        <v>28</v>
      </c>
      <c r="N4558" s="2">
        <v>43922.549305555556</v>
      </c>
      <c r="O4558" s="1" t="s">
        <v>2547</v>
      </c>
      <c r="P4558" s="2">
        <v>43922.666666666664</v>
      </c>
      <c r="Q4558">
        <v>1</v>
      </c>
      <c r="R4558">
        <v>1</v>
      </c>
      <c r="S4558">
        <v>4575</v>
      </c>
      <c r="T4558">
        <v>4575</v>
      </c>
      <c r="U4558">
        <v>4575</v>
      </c>
      <c r="V4558">
        <v>54</v>
      </c>
      <c r="W4558">
        <v>0</v>
      </c>
      <c r="X4558">
        <v>0</v>
      </c>
      <c r="Y4558">
        <v>403</v>
      </c>
      <c r="Z4558">
        <v>29</v>
      </c>
      <c r="AA4558">
        <v>432</v>
      </c>
      <c r="AB4558" s="1">
        <f>Z4558/0.1</f>
        <v>290</v>
      </c>
      <c r="AC4558" s="1">
        <f>AA4558-AB4558</f>
        <v>142</v>
      </c>
      <c r="AD4558" s="1">
        <f>_xlfn.IFNA(INDEX($AV$2:$AV$53,MATCH(B4558,$AU$2:$AU$53,0)),1000)</f>
        <v>1778070</v>
      </c>
      <c r="AE4558" s="1">
        <f>C4558/AD4558*100000</f>
        <v>10.741984286332935</v>
      </c>
      <c r="AF4558" s="34">
        <f>IF(B4559=B4558,IFERROR((C4558/C4559)-1,0),0)</f>
        <v>0.17901234567901225</v>
      </c>
      <c r="AG4558" s="35">
        <f>IFERROR(LOG(2)/LOG(1+(AF4558)),AF4558)</f>
        <v>4.209129325241423</v>
      </c>
      <c r="AH4558" s="35">
        <f>AVERAGE(Z4558:Z4564)</f>
        <v>21.714285714285715</v>
      </c>
      <c r="AJ4558" s="1">
        <f>Q4558/AD4558*100000</f>
        <v>5.6240755425826877E-2</v>
      </c>
      <c r="AK4558" s="34">
        <f>IF(B4559=B4558,IFERROR((Q4558/Q4559)-1,0),0)</f>
        <v>0</v>
      </c>
      <c r="AL4558" s="35">
        <f>IFERROR(LOG(2)/LOG(1+(AK4558)),AK4558)</f>
        <v>0</v>
      </c>
      <c r="AM4558" s="35">
        <f>AVERAGE(W4558:W4564)</f>
        <v>0.14285714285714285</v>
      </c>
      <c r="AN4558" s="4">
        <f>ROUNDDOWN(N4558,0)</f>
        <v>43922</v>
      </c>
      <c r="AO4558" s="38" cm="1">
        <f t="array" ref="AO4558">_xlfn.ANCHORARRAY(AN4558)-1</f>
        <v>43921</v>
      </c>
    </row>
    <row r="4559" spans="1:41" x14ac:dyDescent="0.25">
      <c r="A4559">
        <v>20200331</v>
      </c>
      <c r="B4559" s="1" t="s">
        <v>135</v>
      </c>
      <c r="C4559">
        <v>162</v>
      </c>
      <c r="D4559">
        <v>3981</v>
      </c>
      <c r="G4559">
        <v>1</v>
      </c>
      <c r="M4559" s="1" t="s">
        <v>28</v>
      </c>
      <c r="N4559" s="2">
        <v>43921</v>
      </c>
      <c r="O4559" s="1" t="s">
        <v>2600</v>
      </c>
      <c r="P4559" s="2">
        <v>43921.666666666664</v>
      </c>
      <c r="Q4559">
        <v>1</v>
      </c>
      <c r="R4559">
        <v>1</v>
      </c>
      <c r="S4559">
        <v>4143</v>
      </c>
      <c r="T4559">
        <v>4143</v>
      </c>
      <c r="U4559">
        <v>4143</v>
      </c>
      <c r="V4559">
        <v>54</v>
      </c>
      <c r="W4559">
        <v>0</v>
      </c>
      <c r="X4559">
        <v>0</v>
      </c>
      <c r="Y4559">
        <v>997</v>
      </c>
      <c r="Z4559">
        <v>36</v>
      </c>
      <c r="AA4559">
        <v>1033</v>
      </c>
      <c r="AB4559" s="1">
        <f>Z4559/0.1</f>
        <v>360</v>
      </c>
      <c r="AC4559" s="1">
        <f>AA4559-AB4559</f>
        <v>673</v>
      </c>
      <c r="AD4559" s="1">
        <f>_xlfn.IFNA(INDEX($AV$2:$AV$53,MATCH(B4559,$AU$2:$AU$53,0)),1000)</f>
        <v>1778070</v>
      </c>
      <c r="AE4559" s="1">
        <f>C4559/AD4559*100000</f>
        <v>9.1110023789839545</v>
      </c>
      <c r="AF4559" s="34">
        <f>IF(B4560=B4559,IFERROR((C4559/C4560)-1,0),0)</f>
        <v>0.28571428571428581</v>
      </c>
      <c r="AG4559" s="35">
        <f>IFERROR(LOG(2)/LOG(1+(AF4559)),AF4559)</f>
        <v>2.7580874894503933</v>
      </c>
      <c r="AH4559" s="35">
        <f>AVERAGE(Z4559:Z4565)</f>
        <v>20.285714285714285</v>
      </c>
      <c r="AJ4559" s="1">
        <f>Q4559/AD4559*100000</f>
        <v>5.6240755425826877E-2</v>
      </c>
      <c r="AK4559" s="34">
        <f>IF(B4560=B4559,IFERROR((Q4559/Q4560)-1,0),0)</f>
        <v>0</v>
      </c>
      <c r="AL4559" s="35">
        <f>IFERROR(LOG(2)/LOG(1+(AK4559)),AK4559)</f>
        <v>0</v>
      </c>
      <c r="AM4559" s="35">
        <f>AVERAGE(W4559:W4565)</f>
        <v>0.14285714285714285</v>
      </c>
      <c r="AN4559" s="4">
        <f>ROUNDDOWN(N4559,0)</f>
        <v>43921</v>
      </c>
      <c r="AO4559" s="38" cm="1">
        <f t="array" ref="AO4559">_xlfn.ANCHORARRAY(AN4559)-1</f>
        <v>43920</v>
      </c>
    </row>
    <row r="4560" spans="1:41" x14ac:dyDescent="0.25">
      <c r="A4560">
        <v>20200330</v>
      </c>
      <c r="B4560" s="1" t="s">
        <v>135</v>
      </c>
      <c r="C4560">
        <v>126</v>
      </c>
      <c r="D4560">
        <v>2984</v>
      </c>
      <c r="E4560">
        <v>0</v>
      </c>
      <c r="G4560">
        <v>1</v>
      </c>
      <c r="M4560" s="1" t="s">
        <v>28</v>
      </c>
      <c r="N4560" s="2">
        <v>43920.590277777781</v>
      </c>
      <c r="O4560" s="1" t="s">
        <v>2653</v>
      </c>
      <c r="P4560" s="2">
        <v>43920.666666666664</v>
      </c>
      <c r="Q4560">
        <v>1</v>
      </c>
      <c r="R4560">
        <v>1</v>
      </c>
      <c r="S4560">
        <v>3110</v>
      </c>
      <c r="T4560">
        <v>3110</v>
      </c>
      <c r="U4560">
        <v>3110</v>
      </c>
      <c r="V4560">
        <v>54</v>
      </c>
      <c r="W4560">
        <v>1</v>
      </c>
      <c r="X4560">
        <v>0</v>
      </c>
      <c r="Y4560">
        <v>279</v>
      </c>
      <c r="Z4560">
        <v>13</v>
      </c>
      <c r="AA4560">
        <v>292</v>
      </c>
      <c r="AB4560" s="1">
        <f>Z4560/0.1</f>
        <v>130</v>
      </c>
      <c r="AC4560" s="1">
        <f>AA4560-AB4560</f>
        <v>162</v>
      </c>
      <c r="AD4560" s="1">
        <f>_xlfn.IFNA(INDEX($AV$2:$AV$53,MATCH(B4560,$AU$2:$AU$53,0)),1000)</f>
        <v>1778070</v>
      </c>
      <c r="AE4560" s="1">
        <f>C4560/AD4560*100000</f>
        <v>7.0863351836541861</v>
      </c>
      <c r="AF4560" s="34">
        <f>IF(B4561=B4560,IFERROR((C4560/C4561)-1,0),0)</f>
        <v>0.11504424778761058</v>
      </c>
      <c r="AG4560" s="35">
        <f>IFERROR(LOG(2)/LOG(1+(AF4560)),AF4560)</f>
        <v>6.3653334333242784</v>
      </c>
      <c r="AH4560" s="35">
        <f>AVERAGE(Z4560:Z4566)</f>
        <v>15.714285714285714</v>
      </c>
      <c r="AJ4560" s="1">
        <f>Q4560/AD4560*100000</f>
        <v>5.6240755425826877E-2</v>
      </c>
      <c r="AK4560" s="34">
        <f>IF(B4561=B4560,IFERROR((Q4560/Q4561)-1,0),0)</f>
        <v>0</v>
      </c>
      <c r="AL4560" s="35">
        <f>IFERROR(LOG(2)/LOG(1+(AK4560)),AK4560)</f>
        <v>0</v>
      </c>
      <c r="AM4560" s="35">
        <f>AVERAGE(W4560:W4566)</f>
        <v>0.14285714285714285</v>
      </c>
      <c r="AN4560" s="4">
        <f>ROUNDDOWN(N4560,0)</f>
        <v>43920</v>
      </c>
      <c r="AO4560" s="38" cm="1">
        <f t="array" ref="AO4560">_xlfn.ANCHORARRAY(AN4560)-1</f>
        <v>43919</v>
      </c>
    </row>
    <row r="4561" spans="1:41" x14ac:dyDescent="0.25">
      <c r="A4561">
        <v>20200329</v>
      </c>
      <c r="B4561" s="1" t="s">
        <v>135</v>
      </c>
      <c r="C4561">
        <v>113</v>
      </c>
      <c r="D4561">
        <v>2705</v>
      </c>
      <c r="E4561">
        <v>0</v>
      </c>
      <c r="G4561">
        <v>1</v>
      </c>
      <c r="M4561" s="1" t="s">
        <v>28</v>
      </c>
      <c r="N4561" s="2">
        <v>43918</v>
      </c>
      <c r="O4561" s="1" t="s">
        <v>2707</v>
      </c>
      <c r="P4561" s="2">
        <v>43919.666666666664</v>
      </c>
      <c r="Q4561">
        <v>0</v>
      </c>
      <c r="R4561">
        <v>1</v>
      </c>
      <c r="S4561">
        <v>2818</v>
      </c>
      <c r="T4561">
        <v>2818</v>
      </c>
      <c r="U4561">
        <v>2818</v>
      </c>
      <c r="V4561">
        <v>54</v>
      </c>
      <c r="W4561">
        <v>0</v>
      </c>
      <c r="X4561">
        <v>0</v>
      </c>
      <c r="Y4561">
        <v>374</v>
      </c>
      <c r="Z4561">
        <v>17</v>
      </c>
      <c r="AA4561">
        <v>391</v>
      </c>
      <c r="AB4561" s="1">
        <f>Z4561/0.1</f>
        <v>170</v>
      </c>
      <c r="AC4561" s="1">
        <f>AA4561-AB4561</f>
        <v>221</v>
      </c>
      <c r="AD4561" s="1">
        <f>_xlfn.IFNA(INDEX($AV$2:$AV$53,MATCH(B4561,$AU$2:$AU$53,0)),1000)</f>
        <v>1778070</v>
      </c>
      <c r="AE4561" s="1">
        <f>C4561/AD4561*100000</f>
        <v>6.3552053631184373</v>
      </c>
      <c r="AF4561" s="34">
        <f>IF(B4562=B4561,IFERROR((C4561/C4562)-1,0),0)</f>
        <v>0.17708333333333326</v>
      </c>
      <c r="AG4561" s="35">
        <f>IFERROR(LOG(2)/LOG(1+(AF4561)),AF4561)</f>
        <v>4.2514031237354279</v>
      </c>
      <c r="AH4561" s="35">
        <f>AVERAGE(Z4561:Z4567)</f>
        <v>14.428571428571429</v>
      </c>
      <c r="AJ4561" s="1">
        <f>Q4561/AD4561*100000</f>
        <v>0</v>
      </c>
      <c r="AK4561" s="34">
        <f>IF(B4562=B4561,IFERROR((Q4561/Q4562)-1,0),0)</f>
        <v>0</v>
      </c>
      <c r="AL4561" s="35">
        <f>IFERROR(LOG(2)/LOG(1+(AK4561)),AK4561)</f>
        <v>0</v>
      </c>
      <c r="AM4561" s="35">
        <f>AVERAGE(W4561:W4567)</f>
        <v>0</v>
      </c>
      <c r="AN4561" s="4">
        <f>ROUNDDOWN(N4561,0)</f>
        <v>43918</v>
      </c>
      <c r="AO4561" s="38" cm="1">
        <f t="array" ref="AO4561">_xlfn.ANCHORARRAY(AN4561)-1</f>
        <v>43917</v>
      </c>
    </row>
    <row r="4562" spans="1:41" x14ac:dyDescent="0.25">
      <c r="A4562">
        <v>20200328</v>
      </c>
      <c r="B4562" s="1" t="s">
        <v>135</v>
      </c>
      <c r="C4562">
        <v>96</v>
      </c>
      <c r="D4562">
        <v>2331</v>
      </c>
      <c r="E4562">
        <v>6</v>
      </c>
      <c r="G4562">
        <v>1</v>
      </c>
      <c r="M4562" s="1" t="s">
        <v>28</v>
      </c>
      <c r="N4562" s="2">
        <v>43917</v>
      </c>
      <c r="O4562" s="1" t="s">
        <v>2761</v>
      </c>
      <c r="P4562" s="2">
        <v>43918.666666666664</v>
      </c>
      <c r="Q4562">
        <v>0</v>
      </c>
      <c r="R4562">
        <v>1</v>
      </c>
      <c r="S4562">
        <v>2433</v>
      </c>
      <c r="T4562">
        <v>2427</v>
      </c>
      <c r="U4562">
        <v>2427</v>
      </c>
      <c r="V4562">
        <v>54</v>
      </c>
      <c r="W4562">
        <v>0</v>
      </c>
      <c r="X4562">
        <v>0</v>
      </c>
      <c r="Y4562">
        <v>552</v>
      </c>
      <c r="Z4562">
        <v>20</v>
      </c>
      <c r="AA4562">
        <v>572</v>
      </c>
      <c r="AB4562" s="1">
        <f>Z4562/0.1</f>
        <v>200</v>
      </c>
      <c r="AC4562" s="1">
        <f>AA4562-AB4562</f>
        <v>372</v>
      </c>
      <c r="AD4562" s="1">
        <f>_xlfn.IFNA(INDEX($AV$2:$AV$53,MATCH(B4562,$AU$2:$AU$53,0)),1000)</f>
        <v>1778070</v>
      </c>
      <c r="AE4562" s="1">
        <f>C4562/AD4562*100000</f>
        <v>5.3991125208793802</v>
      </c>
      <c r="AF4562" s="34">
        <f>IF(B4563=B4562,IFERROR((C4562/C4563)-1,0),0)</f>
        <v>0.26315789473684204</v>
      </c>
      <c r="AG4562" s="35">
        <f>IFERROR(LOG(2)/LOG(1+(AF4562)),AF4562)</f>
        <v>2.9670510117587106</v>
      </c>
      <c r="AH4562" s="35">
        <f>AVERAGE(Z4562:Z4568)</f>
        <v>12.142857142857142</v>
      </c>
      <c r="AJ4562" s="1">
        <f>Q4562/AD4562*100000</f>
        <v>0</v>
      </c>
      <c r="AK4562" s="34">
        <f>IF(B4563=B4562,IFERROR((Q4562/Q4563)-1,0),0)</f>
        <v>0</v>
      </c>
      <c r="AL4562" s="35">
        <f>IFERROR(LOG(2)/LOG(1+(AK4562)),AK4562)</f>
        <v>0</v>
      </c>
      <c r="AM4562" s="35">
        <f>AVERAGE(W4562:W4568)</f>
        <v>0</v>
      </c>
      <c r="AN4562" s="4">
        <f>ROUNDDOWN(N4562,0)</f>
        <v>43917</v>
      </c>
      <c r="AO4562" s="38" cm="1">
        <f t="array" ref="AO4562">_xlfn.ANCHORARRAY(AN4562)-1</f>
        <v>43916</v>
      </c>
    </row>
    <row r="4563" spans="1:41" x14ac:dyDescent="0.25">
      <c r="A4563">
        <v>20200327</v>
      </c>
      <c r="B4563" s="1" t="s">
        <v>135</v>
      </c>
      <c r="C4563">
        <v>76</v>
      </c>
      <c r="D4563">
        <v>1779</v>
      </c>
      <c r="E4563">
        <v>43</v>
      </c>
      <c r="G4563">
        <v>1</v>
      </c>
      <c r="M4563" s="1" t="s">
        <v>28</v>
      </c>
      <c r="N4563" s="2">
        <v>43916</v>
      </c>
      <c r="O4563" s="1" t="s">
        <v>2815</v>
      </c>
      <c r="P4563" s="2">
        <v>43917.666666666664</v>
      </c>
      <c r="Q4563">
        <v>0</v>
      </c>
      <c r="R4563">
        <v>1</v>
      </c>
      <c r="S4563">
        <v>1898</v>
      </c>
      <c r="T4563">
        <v>1855</v>
      </c>
      <c r="U4563">
        <v>1855</v>
      </c>
      <c r="V4563">
        <v>54</v>
      </c>
      <c r="W4563">
        <v>0</v>
      </c>
      <c r="X4563">
        <v>0</v>
      </c>
      <c r="Y4563">
        <v>748</v>
      </c>
      <c r="Z4563">
        <v>25</v>
      </c>
      <c r="AA4563">
        <v>773</v>
      </c>
      <c r="AB4563" s="1">
        <f>Z4563/0.1</f>
        <v>250</v>
      </c>
      <c r="AC4563" s="1">
        <f>AA4563-AB4563</f>
        <v>523</v>
      </c>
      <c r="AD4563" s="1">
        <f>_xlfn.IFNA(INDEX($AV$2:$AV$53,MATCH(B4563,$AU$2:$AU$53,0)),1000)</f>
        <v>1778070</v>
      </c>
      <c r="AE4563" s="1">
        <f>C4563/AD4563*100000</f>
        <v>4.2742974123628423</v>
      </c>
      <c r="AF4563" s="34">
        <f>IF(B4564=B4563,IFERROR((C4563/C4564)-1,0),0)</f>
        <v>0.49019607843137258</v>
      </c>
      <c r="AG4563" s="35">
        <f>IFERROR(LOG(2)/LOG(1+(AF4563)),AF4563)</f>
        <v>1.7376129049905713</v>
      </c>
      <c r="AH4563" s="35">
        <f>AVERAGE(Z4563:Z4569)</f>
        <v>9.8571428571428577</v>
      </c>
      <c r="AJ4563" s="1">
        <f>Q4563/AD4563*100000</f>
        <v>0</v>
      </c>
      <c r="AK4563" s="34">
        <f>IF(B4564=B4563,IFERROR((Q4563/Q4564)-1,0),0)</f>
        <v>0</v>
      </c>
      <c r="AL4563" s="35">
        <f>IFERROR(LOG(2)/LOG(1+(AK4563)),AK4563)</f>
        <v>0</v>
      </c>
      <c r="AM4563" s="35">
        <f>AVERAGE(W4563:W4569)</f>
        <v>0</v>
      </c>
      <c r="AN4563" s="4">
        <f>ROUNDDOWN(N4563,0)</f>
        <v>43916</v>
      </c>
      <c r="AO4563" s="38" cm="1">
        <f t="array" ref="AO4563">_xlfn.ANCHORARRAY(AN4563)-1</f>
        <v>43915</v>
      </c>
    </row>
    <row r="4564" spans="1:41" x14ac:dyDescent="0.25">
      <c r="A4564">
        <v>20200326</v>
      </c>
      <c r="B4564" s="1" t="s">
        <v>135</v>
      </c>
      <c r="C4564">
        <v>51</v>
      </c>
      <c r="D4564">
        <v>1031</v>
      </c>
      <c r="E4564">
        <v>19</v>
      </c>
      <c r="G4564">
        <v>1</v>
      </c>
      <c r="M4564" s="1" t="s">
        <v>28</v>
      </c>
      <c r="N4564" s="2">
        <v>43915</v>
      </c>
      <c r="O4564" s="1" t="s">
        <v>2869</v>
      </c>
      <c r="P4564" s="2">
        <v>43916.666666666664</v>
      </c>
      <c r="Q4564">
        <v>0</v>
      </c>
      <c r="R4564">
        <v>1</v>
      </c>
      <c r="S4564">
        <v>1101</v>
      </c>
      <c r="T4564">
        <v>1082</v>
      </c>
      <c r="U4564">
        <v>1082</v>
      </c>
      <c r="V4564">
        <v>54</v>
      </c>
      <c r="W4564">
        <v>0</v>
      </c>
      <c r="X4564">
        <v>0</v>
      </c>
      <c r="Y4564">
        <v>272</v>
      </c>
      <c r="Z4564">
        <v>12</v>
      </c>
      <c r="AA4564">
        <v>284</v>
      </c>
      <c r="AB4564" s="1">
        <f>Z4564/0.1</f>
        <v>120</v>
      </c>
      <c r="AC4564" s="1">
        <f>AA4564-AB4564</f>
        <v>164</v>
      </c>
      <c r="AD4564" s="1">
        <f>_xlfn.IFNA(INDEX($AV$2:$AV$53,MATCH(B4564,$AU$2:$AU$53,0)),1000)</f>
        <v>1778070</v>
      </c>
      <c r="AE4564" s="1">
        <f>C4564/AD4564*100000</f>
        <v>2.8682785267171709</v>
      </c>
      <c r="AF4564" s="34">
        <f>IF(B4565=B4564,IFERROR((C4564/C4565)-1,0),0)</f>
        <v>0.30769230769230771</v>
      </c>
      <c r="AG4564" s="35">
        <f>IFERROR(LOG(2)/LOG(1+(AF4564)),AF4564)</f>
        <v>2.5838249455646198</v>
      </c>
      <c r="AH4564" s="35">
        <f>AVERAGE(Z4564:Z4570)</f>
        <v>7</v>
      </c>
      <c r="AJ4564" s="1">
        <f>Q4564/AD4564*100000</f>
        <v>0</v>
      </c>
      <c r="AK4564" s="34">
        <f>IF(B4565=B4564,IFERROR((Q4564/Q4565)-1,0),0)</f>
        <v>0</v>
      </c>
      <c r="AL4564" s="35">
        <f>IFERROR(LOG(2)/LOG(1+(AK4564)),AK4564)</f>
        <v>0</v>
      </c>
      <c r="AM4564" s="35">
        <f>AVERAGE(W4564:W4570)</f>
        <v>0</v>
      </c>
      <c r="AN4564" s="4">
        <f>ROUNDDOWN(N4564,0)</f>
        <v>43915</v>
      </c>
      <c r="AO4564" s="38" cm="1">
        <f t="array" ref="AO4564">_xlfn.ANCHORARRAY(AN4564)-1</f>
        <v>43914</v>
      </c>
    </row>
    <row r="4565" spans="1:41" x14ac:dyDescent="0.25">
      <c r="A4565">
        <v>20200325</v>
      </c>
      <c r="B4565" s="1" t="s">
        <v>135</v>
      </c>
      <c r="C4565">
        <v>39</v>
      </c>
      <c r="D4565">
        <v>759</v>
      </c>
      <c r="E4565">
        <v>6</v>
      </c>
      <c r="G4565">
        <v>1</v>
      </c>
      <c r="M4565" s="1" t="s">
        <v>28</v>
      </c>
      <c r="N4565" s="2">
        <v>43914</v>
      </c>
      <c r="O4565" s="1" t="s">
        <v>2923</v>
      </c>
      <c r="P4565" s="2">
        <v>43915.666666666664</v>
      </c>
      <c r="Q4565">
        <v>0</v>
      </c>
      <c r="R4565">
        <v>1</v>
      </c>
      <c r="S4565">
        <v>804</v>
      </c>
      <c r="T4565">
        <v>798</v>
      </c>
      <c r="U4565">
        <v>798</v>
      </c>
      <c r="V4565">
        <v>54</v>
      </c>
      <c r="W4565">
        <v>0</v>
      </c>
      <c r="X4565">
        <v>0</v>
      </c>
      <c r="Y4565">
        <v>149</v>
      </c>
      <c r="Z4565">
        <v>19</v>
      </c>
      <c r="AA4565">
        <v>168</v>
      </c>
      <c r="AB4565" s="1">
        <f>Z4565/0.1</f>
        <v>190</v>
      </c>
      <c r="AC4565" s="1">
        <f>AA4565-AB4565</f>
        <v>-22</v>
      </c>
      <c r="AD4565" s="1">
        <f>_xlfn.IFNA(INDEX($AV$2:$AV$53,MATCH(B4565,$AU$2:$AU$53,0)),1000)</f>
        <v>1778070</v>
      </c>
      <c r="AE4565" s="1">
        <f>C4565/AD4565*100000</f>
        <v>2.1933894616072482</v>
      </c>
      <c r="AF4565" s="34">
        <f>IF(B4566=B4565,IFERROR((C4565/C4566)-1,0),0)</f>
        <v>0.95</v>
      </c>
      <c r="AG4565" s="35">
        <f>IFERROR(LOG(2)/LOG(1+(AF4565)),AF4565)</f>
        <v>1.0379105936695256</v>
      </c>
      <c r="AH4565" s="35">
        <f>AVERAGE(Z4565:Z4571)</f>
        <v>5.4285714285714288</v>
      </c>
      <c r="AJ4565" s="1">
        <f>Q4565/AD4565*100000</f>
        <v>0</v>
      </c>
      <c r="AK4565" s="34">
        <f>IF(B4566=B4565,IFERROR((Q4565/Q4566)-1,0),0)</f>
        <v>0</v>
      </c>
      <c r="AL4565" s="35">
        <f>IFERROR(LOG(2)/LOG(1+(AK4565)),AK4565)</f>
        <v>0</v>
      </c>
      <c r="AM4565" s="35">
        <f>AVERAGE(W4565:W4571)</f>
        <v>0</v>
      </c>
      <c r="AN4565" s="4">
        <f>ROUNDDOWN(N4565,0)</f>
        <v>43914</v>
      </c>
      <c r="AO4565" s="38" cm="1">
        <f t="array" ref="AO4565">_xlfn.ANCHORARRAY(AN4565)-1</f>
        <v>43913</v>
      </c>
    </row>
    <row r="4566" spans="1:41" x14ac:dyDescent="0.25">
      <c r="A4566">
        <v>20200324</v>
      </c>
      <c r="B4566" s="1" t="s">
        <v>135</v>
      </c>
      <c r="C4566">
        <v>20</v>
      </c>
      <c r="D4566">
        <v>610</v>
      </c>
      <c r="E4566">
        <v>0</v>
      </c>
      <c r="G4566">
        <v>1</v>
      </c>
      <c r="M4566" s="1" t="s">
        <v>28</v>
      </c>
      <c r="N4566" s="2">
        <v>43913</v>
      </c>
      <c r="O4566" s="1" t="s">
        <v>2977</v>
      </c>
      <c r="P4566" s="2">
        <v>43914.666666666664</v>
      </c>
      <c r="Q4566">
        <v>0</v>
      </c>
      <c r="R4566">
        <v>1</v>
      </c>
      <c r="S4566">
        <v>630</v>
      </c>
      <c r="T4566">
        <v>630</v>
      </c>
      <c r="U4566">
        <v>630</v>
      </c>
      <c r="V4566">
        <v>54</v>
      </c>
      <c r="W4566">
        <v>0</v>
      </c>
      <c r="X4566">
        <v>0</v>
      </c>
      <c r="Y4566">
        <v>166</v>
      </c>
      <c r="Z4566">
        <v>4</v>
      </c>
      <c r="AA4566">
        <v>170</v>
      </c>
      <c r="AB4566" s="1">
        <f>Z4566/0.1</f>
        <v>40</v>
      </c>
      <c r="AC4566" s="1">
        <f>AA4566-AB4566</f>
        <v>130</v>
      </c>
      <c r="AD4566" s="1">
        <f>_xlfn.IFNA(INDEX($AV$2:$AV$53,MATCH(B4566,$AU$2:$AU$53,0)),1000)</f>
        <v>1778070</v>
      </c>
      <c r="AE4566" s="1">
        <f>C4566/AD4566*100000</f>
        <v>1.1248151085165377</v>
      </c>
      <c r="AF4566" s="34">
        <f>IF(B4567=B4566,IFERROR((C4566/C4567)-1,0),0)</f>
        <v>0.25</v>
      </c>
      <c r="AG4566" s="35">
        <f>IFERROR(LOG(2)/LOG(1+(AF4566)),AF4566)</f>
        <v>3.1062837195053898</v>
      </c>
      <c r="AH4566" s="35">
        <f>AVERAGE(Z4566:Z4572)</f>
        <v>2.8571428571428572</v>
      </c>
      <c r="AJ4566" s="1">
        <f>Q4566/AD4566*100000</f>
        <v>0</v>
      </c>
      <c r="AK4566" s="34">
        <f>IF(B4567=B4566,IFERROR((Q4566/Q4567)-1,0),0)</f>
        <v>0</v>
      </c>
      <c r="AL4566" s="35">
        <f>IFERROR(LOG(2)/LOG(1+(AK4566)),AK4566)</f>
        <v>0</v>
      </c>
      <c r="AM4566" s="35">
        <f>AVERAGE(W4566:W4572)</f>
        <v>0</v>
      </c>
      <c r="AN4566" s="4">
        <f>ROUNDDOWN(N4566,0)</f>
        <v>43913</v>
      </c>
      <c r="AO4566" s="38" cm="1">
        <f t="array" ref="AO4566">_xlfn.ANCHORARRAY(AN4566)-1</f>
        <v>43912</v>
      </c>
    </row>
    <row r="4567" spans="1:41" x14ac:dyDescent="0.25">
      <c r="A4567">
        <v>20200323</v>
      </c>
      <c r="B4567" s="1" t="s">
        <v>135</v>
      </c>
      <c r="C4567">
        <v>16</v>
      </c>
      <c r="D4567">
        <v>444</v>
      </c>
      <c r="E4567">
        <v>4</v>
      </c>
      <c r="G4567">
        <v>1</v>
      </c>
      <c r="M4567" s="1" t="s">
        <v>28</v>
      </c>
      <c r="N4567" s="2">
        <v>43912.791666666664</v>
      </c>
      <c r="O4567" s="1" t="s">
        <v>3031</v>
      </c>
      <c r="P4567" s="2">
        <v>43913.666666666664</v>
      </c>
      <c r="Q4567">
        <v>0</v>
      </c>
      <c r="R4567">
        <v>1</v>
      </c>
      <c r="S4567">
        <v>464</v>
      </c>
      <c r="T4567">
        <v>460</v>
      </c>
      <c r="U4567">
        <v>460</v>
      </c>
      <c r="V4567">
        <v>54</v>
      </c>
      <c r="W4567">
        <v>0</v>
      </c>
      <c r="X4567">
        <v>0</v>
      </c>
      <c r="Y4567">
        <v>59</v>
      </c>
      <c r="Z4567">
        <v>4</v>
      </c>
      <c r="AA4567">
        <v>63</v>
      </c>
      <c r="AB4567" s="1">
        <f>Z4567/0.1</f>
        <v>40</v>
      </c>
      <c r="AC4567" s="1">
        <f>AA4567-AB4567</f>
        <v>23</v>
      </c>
      <c r="AD4567" s="1">
        <f>_xlfn.IFNA(INDEX($AV$2:$AV$53,MATCH(B4567,$AU$2:$AU$53,0)),1000)</f>
        <v>1778070</v>
      </c>
      <c r="AE4567" s="1">
        <f>C4567/AD4567*100000</f>
        <v>0.89985208681323003</v>
      </c>
      <c r="AF4567" s="34">
        <f>IF(B4568=B4567,IFERROR((C4567/C4568)-1,0),0)</f>
        <v>0.33333333333333326</v>
      </c>
      <c r="AG4567" s="35">
        <f>IFERROR(LOG(2)/LOG(1+(AF4567)),AF4567)</f>
        <v>2.4094208396532095</v>
      </c>
      <c r="AH4567" s="35">
        <f>AVERAGE(Z4567:Z4573)</f>
        <v>2.2857142857142856</v>
      </c>
      <c r="AJ4567" s="1">
        <f>Q4567/AD4567*100000</f>
        <v>0</v>
      </c>
      <c r="AK4567" s="34">
        <f>IF(B4568=B4567,IFERROR((Q4567/Q4568)-1,0),0)</f>
        <v>0</v>
      </c>
      <c r="AL4567" s="35">
        <f>IFERROR(LOG(2)/LOG(1+(AK4567)),AK4567)</f>
        <v>0</v>
      </c>
      <c r="AM4567" s="35">
        <f>AVERAGE(W4567:W4573)</f>
        <v>0</v>
      </c>
      <c r="AN4567" s="4">
        <f>ROUNDDOWN(N4567,0)</f>
        <v>43912</v>
      </c>
      <c r="AO4567" s="38" cm="1">
        <f t="array" ref="AO4567">_xlfn.ANCHORARRAY(AN4567)-1</f>
        <v>43911</v>
      </c>
    </row>
    <row r="4568" spans="1:41" x14ac:dyDescent="0.25">
      <c r="A4568">
        <v>20200322</v>
      </c>
      <c r="B4568" s="1" t="s">
        <v>135</v>
      </c>
      <c r="C4568">
        <v>12</v>
      </c>
      <c r="D4568">
        <v>385</v>
      </c>
      <c r="E4568">
        <v>1</v>
      </c>
      <c r="G4568">
        <v>1</v>
      </c>
      <c r="M4568" s="1" t="s">
        <v>75</v>
      </c>
      <c r="N4568" s="2">
        <v>43911</v>
      </c>
      <c r="O4568" s="1" t="s">
        <v>3085</v>
      </c>
      <c r="P4568" s="2">
        <v>43912.666666666664</v>
      </c>
      <c r="Q4568">
        <v>0</v>
      </c>
      <c r="R4568">
        <v>1</v>
      </c>
      <c r="S4568">
        <v>398</v>
      </c>
      <c r="T4568">
        <v>397</v>
      </c>
      <c r="U4568">
        <v>397</v>
      </c>
      <c r="V4568">
        <v>54</v>
      </c>
      <c r="W4568">
        <v>0</v>
      </c>
      <c r="X4568">
        <v>0</v>
      </c>
      <c r="Y4568">
        <v>55</v>
      </c>
      <c r="Z4568">
        <v>1</v>
      </c>
      <c r="AA4568">
        <v>56</v>
      </c>
      <c r="AB4568" s="1">
        <f>Z4568/0.1</f>
        <v>10</v>
      </c>
      <c r="AC4568" s="1">
        <f>AA4568-AB4568</f>
        <v>46</v>
      </c>
      <c r="AD4568" s="1">
        <f>_xlfn.IFNA(INDEX($AV$2:$AV$53,MATCH(B4568,$AU$2:$AU$53,0)),1000)</f>
        <v>1778070</v>
      </c>
      <c r="AE4568" s="1">
        <f>C4568/AD4568*100000</f>
        <v>0.67488906510992253</v>
      </c>
      <c r="AF4568" s="34">
        <f>IF(B4569=B4568,IFERROR((C4568/C4569)-1,0),0)</f>
        <v>9.0909090909090828E-2</v>
      </c>
      <c r="AG4568" s="35">
        <f>IFERROR(LOG(2)/LOG(1+(AF4568)),AF4568)</f>
        <v>7.9661672362978111</v>
      </c>
      <c r="AH4568" s="35">
        <f>AVERAGE(Z4568:Z4574)</f>
        <v>1.7142857142857142</v>
      </c>
      <c r="AJ4568" s="1">
        <f>Q4568/AD4568*100000</f>
        <v>0</v>
      </c>
      <c r="AK4568" s="34">
        <f>IF(B4569=B4568,IFERROR((Q4568/Q4569)-1,0),0)</f>
        <v>0</v>
      </c>
      <c r="AL4568" s="35">
        <f>IFERROR(LOG(2)/LOG(1+(AK4568)),AK4568)</f>
        <v>0</v>
      </c>
      <c r="AM4568" s="35">
        <f>AVERAGE(W4568:W4574)</f>
        <v>0</v>
      </c>
      <c r="AN4568" s="4">
        <f>ROUNDDOWN(N4568,0)</f>
        <v>43911</v>
      </c>
      <c r="AO4568" s="38" cm="1">
        <f t="array" ref="AO4568">_xlfn.ANCHORARRAY(AN4568)-1</f>
        <v>43910</v>
      </c>
    </row>
    <row r="4569" spans="1:41" x14ac:dyDescent="0.25">
      <c r="A4569">
        <v>20200321</v>
      </c>
      <c r="B4569" s="1" t="s">
        <v>135</v>
      </c>
      <c r="C4569">
        <v>11</v>
      </c>
      <c r="D4569">
        <v>330</v>
      </c>
      <c r="E4569">
        <v>2</v>
      </c>
      <c r="G4569">
        <v>1</v>
      </c>
      <c r="M4569" s="1" t="s">
        <v>75</v>
      </c>
      <c r="N4569" s="2">
        <v>43911</v>
      </c>
      <c r="O4569" s="1" t="s">
        <v>3139</v>
      </c>
      <c r="P4569" s="2">
        <v>43911.666666666664</v>
      </c>
      <c r="Q4569">
        <v>0</v>
      </c>
      <c r="R4569">
        <v>1</v>
      </c>
      <c r="S4569">
        <v>343</v>
      </c>
      <c r="T4569">
        <v>341</v>
      </c>
      <c r="U4569">
        <v>341</v>
      </c>
      <c r="V4569">
        <v>54</v>
      </c>
      <c r="W4569">
        <v>0</v>
      </c>
      <c r="X4569">
        <v>1</v>
      </c>
      <c r="Y4569">
        <v>111</v>
      </c>
      <c r="Z4569">
        <v>4</v>
      </c>
      <c r="AA4569">
        <v>115</v>
      </c>
      <c r="AB4569" s="1">
        <f>Z4569/0.1</f>
        <v>40</v>
      </c>
      <c r="AC4569" s="1">
        <f>AA4569-AB4569</f>
        <v>75</v>
      </c>
      <c r="AD4569" s="1">
        <f>_xlfn.IFNA(INDEX($AV$2:$AV$53,MATCH(B4569,$AU$2:$AU$53,0)),1000)</f>
        <v>1778070</v>
      </c>
      <c r="AE4569" s="1">
        <f>C4569/AD4569*100000</f>
        <v>0.61864830968409568</v>
      </c>
      <c r="AF4569" s="34">
        <f>IF(B4570=B4569,IFERROR((C4569/C4570)-1,0),0)</f>
        <v>0.5714285714285714</v>
      </c>
      <c r="AG4569" s="35">
        <f>IFERROR(LOG(2)/LOG(1+(AF4569)),AF4569)</f>
        <v>1.5335619341179534</v>
      </c>
      <c r="AH4569" s="35">
        <f>AVERAGE(Z4569:Z4575)</f>
        <v>1.5714285714285714</v>
      </c>
      <c r="AJ4569" s="1">
        <f>Q4569/AD4569*100000</f>
        <v>0</v>
      </c>
      <c r="AK4569" s="34">
        <f>IF(B4570=B4569,IFERROR((Q4569/Q4570)-1,0),0)</f>
        <v>0</v>
      </c>
      <c r="AL4569" s="35">
        <f>IFERROR(LOG(2)/LOG(1+(AK4569)),AK4569)</f>
        <v>0</v>
      </c>
      <c r="AM4569" s="35">
        <f>AVERAGE(W4569:W4575)</f>
        <v>0</v>
      </c>
      <c r="AN4569" s="4">
        <f>ROUNDDOWN(N4569,0)</f>
        <v>43911</v>
      </c>
      <c r="AO4569" s="38" cm="1">
        <f t="array" ref="AO4569">_xlfn.ANCHORARRAY(AN4569)-1</f>
        <v>43910</v>
      </c>
    </row>
    <row r="4570" spans="1:41" x14ac:dyDescent="0.25">
      <c r="A4570">
        <v>20200320</v>
      </c>
      <c r="B4570" s="1" t="s">
        <v>135</v>
      </c>
      <c r="C4570">
        <v>7</v>
      </c>
      <c r="D4570">
        <v>219</v>
      </c>
      <c r="E4570">
        <v>13</v>
      </c>
      <c r="M4570" s="1" t="s">
        <v>75</v>
      </c>
      <c r="N4570" s="2">
        <v>43910</v>
      </c>
      <c r="O4570" s="1" t="s">
        <v>3193</v>
      </c>
      <c r="P4570" s="2">
        <v>43910.666666666664</v>
      </c>
      <c r="Q4570">
        <v>0</v>
      </c>
      <c r="S4570">
        <v>239</v>
      </c>
      <c r="T4570">
        <v>226</v>
      </c>
      <c r="U4570">
        <v>226</v>
      </c>
      <c r="V4570">
        <v>54</v>
      </c>
      <c r="W4570">
        <v>0</v>
      </c>
      <c r="X4570">
        <v>0</v>
      </c>
      <c r="Y4570">
        <v>76</v>
      </c>
      <c r="Z4570">
        <v>5</v>
      </c>
      <c r="AA4570">
        <v>81</v>
      </c>
      <c r="AB4570" s="1">
        <f>Z4570/0.1</f>
        <v>50</v>
      </c>
      <c r="AC4570" s="1">
        <f>AA4570-AB4570</f>
        <v>31</v>
      </c>
      <c r="AD4570" s="1">
        <f>_xlfn.IFNA(INDEX($AV$2:$AV$53,MATCH(B4570,$AU$2:$AU$53,0)),1000)</f>
        <v>1778070</v>
      </c>
      <c r="AE4570" s="1">
        <f>C4570/AD4570*100000</f>
        <v>0.39368528798078817</v>
      </c>
      <c r="AF4570" s="34">
        <f>IF(B4571=B4570,IFERROR((C4570/C4571)-1,0),0)</f>
        <v>2.5</v>
      </c>
      <c r="AG4570" s="35">
        <f>IFERROR(LOG(2)/LOG(1+(AF4570)),AF4570)</f>
        <v>0.55329475566511221</v>
      </c>
      <c r="AH4570" s="35">
        <f>AVERAGE(Z4570:Z4576)</f>
        <v>1</v>
      </c>
      <c r="AJ4570" s="1">
        <f>Q4570/AD4570*100000</f>
        <v>0</v>
      </c>
      <c r="AK4570" s="34">
        <f>IF(B4571=B4570,IFERROR((Q4570/Q4571)-1,0),0)</f>
        <v>0</v>
      </c>
      <c r="AL4570" s="35">
        <f>IFERROR(LOG(2)/LOG(1+(AK4570)),AK4570)</f>
        <v>0</v>
      </c>
      <c r="AM4570" s="35">
        <f>AVERAGE(W4570:W4576)</f>
        <v>0</v>
      </c>
      <c r="AN4570" s="4">
        <f>ROUNDDOWN(N4570,0)</f>
        <v>43910</v>
      </c>
      <c r="AO4570" s="38" cm="1">
        <f t="array" ref="AO4570">_xlfn.ANCHORARRAY(AN4570)-1</f>
        <v>43909</v>
      </c>
    </row>
    <row r="4571" spans="1:41" x14ac:dyDescent="0.25">
      <c r="A4571">
        <v>20200319</v>
      </c>
      <c r="B4571" s="1" t="s">
        <v>135</v>
      </c>
      <c r="C4571">
        <v>2</v>
      </c>
      <c r="D4571">
        <v>143</v>
      </c>
      <c r="E4571">
        <v>3</v>
      </c>
      <c r="M4571" s="1" t="s">
        <v>75</v>
      </c>
      <c r="N4571" s="2">
        <v>43908</v>
      </c>
      <c r="O4571" s="1" t="s">
        <v>3247</v>
      </c>
      <c r="P4571" s="2">
        <v>43909.666666666664</v>
      </c>
      <c r="Q4571">
        <v>0</v>
      </c>
      <c r="S4571">
        <v>148</v>
      </c>
      <c r="T4571">
        <v>145</v>
      </c>
      <c r="U4571">
        <v>145</v>
      </c>
      <c r="V4571">
        <v>54</v>
      </c>
      <c r="W4571">
        <v>0</v>
      </c>
      <c r="X4571">
        <v>0</v>
      </c>
      <c r="Y4571">
        <v>21</v>
      </c>
      <c r="Z4571">
        <v>1</v>
      </c>
      <c r="AA4571">
        <v>22</v>
      </c>
      <c r="AB4571" s="1">
        <f>Z4571/0.1</f>
        <v>10</v>
      </c>
      <c r="AC4571" s="1">
        <f>AA4571-AB4571</f>
        <v>12</v>
      </c>
      <c r="AD4571" s="1">
        <f>_xlfn.IFNA(INDEX($AV$2:$AV$53,MATCH(B4571,$AU$2:$AU$53,0)),1000)</f>
        <v>1778070</v>
      </c>
      <c r="AE4571" s="1">
        <f>C4571/AD4571*100000</f>
        <v>0.11248151085165375</v>
      </c>
      <c r="AF4571" s="34">
        <f>IF(B4572=B4571,IFERROR((C4571/C4572)-1,0),0)</f>
        <v>1</v>
      </c>
      <c r="AG4571" s="35">
        <f>IFERROR(LOG(2)/LOG(1+(AF4571)),AF4571)</f>
        <v>1</v>
      </c>
      <c r="AH4571" s="35">
        <f>AVERAGE(Z4571:Z4577)</f>
        <v>0.2857142857142857</v>
      </c>
      <c r="AJ4571" s="1">
        <f>Q4571/AD4571*100000</f>
        <v>0</v>
      </c>
      <c r="AK4571" s="34">
        <f>IF(B4572=B4571,IFERROR((Q4571/Q4572)-1,0),0)</f>
        <v>0</v>
      </c>
      <c r="AL4571" s="35">
        <f>IFERROR(LOG(2)/LOG(1+(AK4571)),AK4571)</f>
        <v>0</v>
      </c>
      <c r="AM4571" s="35">
        <f>AVERAGE(W4571:W4577)</f>
        <v>0</v>
      </c>
      <c r="AN4571" s="4">
        <f>ROUNDDOWN(N4571,0)</f>
        <v>43908</v>
      </c>
      <c r="AO4571" s="38" cm="1">
        <f t="array" ref="AO4571">_xlfn.ANCHORARRAY(AN4571)-1</f>
        <v>43907</v>
      </c>
    </row>
    <row r="4572" spans="1:41" x14ac:dyDescent="0.25">
      <c r="A4572">
        <v>20200318</v>
      </c>
      <c r="B4572" s="1" t="s">
        <v>135</v>
      </c>
      <c r="C4572">
        <v>1</v>
      </c>
      <c r="D4572">
        <v>122</v>
      </c>
      <c r="E4572">
        <v>14</v>
      </c>
      <c r="M4572" s="1" t="s">
        <v>75</v>
      </c>
      <c r="N4572" s="2">
        <v>43907</v>
      </c>
      <c r="O4572" s="1" t="s">
        <v>3301</v>
      </c>
      <c r="P4572" s="2">
        <v>43908.666666666664</v>
      </c>
      <c r="Q4572">
        <v>0</v>
      </c>
      <c r="S4572">
        <v>137</v>
      </c>
      <c r="T4572">
        <v>123</v>
      </c>
      <c r="U4572">
        <v>123</v>
      </c>
      <c r="V4572">
        <v>54</v>
      </c>
      <c r="W4572">
        <v>0</v>
      </c>
      <c r="X4572">
        <v>0</v>
      </c>
      <c r="Y4572">
        <v>42</v>
      </c>
      <c r="Z4572">
        <v>1</v>
      </c>
      <c r="AA4572">
        <v>43</v>
      </c>
      <c r="AB4572" s="1">
        <f>Z4572/0.1</f>
        <v>10</v>
      </c>
      <c r="AC4572" s="1">
        <f>AA4572-AB4572</f>
        <v>33</v>
      </c>
      <c r="AD4572" s="1">
        <f>_xlfn.IFNA(INDEX($AV$2:$AV$53,MATCH(B4572,$AU$2:$AU$53,0)),1000)</f>
        <v>1778070</v>
      </c>
      <c r="AE4572" s="1">
        <f>C4572/AD4572*100000</f>
        <v>5.6240755425826877E-2</v>
      </c>
      <c r="AF4572" s="34">
        <f>IF(B4573=B4572,IFERROR((C4572/C4573)-1,0),0)</f>
        <v>0</v>
      </c>
      <c r="AG4572" s="35">
        <f>IFERROR(LOG(2)/LOG(1+(AF4572)),AF4572)</f>
        <v>0</v>
      </c>
      <c r="AH4572" s="35">
        <f>AVERAGE(Z4572:Z4578)</f>
        <v>0.14285714285714285</v>
      </c>
      <c r="AJ4572" s="1">
        <f>Q4572/AD4572*100000</f>
        <v>0</v>
      </c>
      <c r="AK4572" s="34">
        <f>IF(B4573=B4572,IFERROR((Q4572/Q4573)-1,0),0)</f>
        <v>0</v>
      </c>
      <c r="AL4572" s="35">
        <f>IFERROR(LOG(2)/LOG(1+(AK4572)),AK4572)</f>
        <v>0</v>
      </c>
      <c r="AM4572" s="35">
        <f>AVERAGE(W4572:W4578)</f>
        <v>0</v>
      </c>
      <c r="AN4572" s="4">
        <f>ROUNDDOWN(N4572,0)</f>
        <v>43907</v>
      </c>
      <c r="AO4572" s="38" cm="1">
        <f t="array" ref="AO4572">_xlfn.ANCHORARRAY(AN4572)-1</f>
        <v>43906</v>
      </c>
    </row>
    <row r="4573" spans="1:41" x14ac:dyDescent="0.25">
      <c r="A4573">
        <v>20200317</v>
      </c>
      <c r="B4573" s="1" t="s">
        <v>135</v>
      </c>
      <c r="C4573">
        <v>0</v>
      </c>
      <c r="D4573">
        <v>80</v>
      </c>
      <c r="E4573">
        <v>4</v>
      </c>
      <c r="M4573" s="1" t="s">
        <v>75</v>
      </c>
      <c r="N4573" s="2">
        <v>43906</v>
      </c>
      <c r="O4573" s="1" t="s">
        <v>3355</v>
      </c>
      <c r="P4573" s="2">
        <v>43907.666666666664</v>
      </c>
      <c r="Q4573">
        <v>0</v>
      </c>
      <c r="S4573">
        <v>84</v>
      </c>
      <c r="T4573">
        <v>80</v>
      </c>
      <c r="U4573">
        <v>80</v>
      </c>
      <c r="V4573">
        <v>54</v>
      </c>
      <c r="W4573">
        <v>0</v>
      </c>
      <c r="X4573">
        <v>0</v>
      </c>
      <c r="Y4573">
        <v>0</v>
      </c>
      <c r="Z4573">
        <v>0</v>
      </c>
      <c r="AA4573">
        <v>0</v>
      </c>
      <c r="AB4573" s="1">
        <f>Z4573/0.1</f>
        <v>0</v>
      </c>
      <c r="AC4573" s="1">
        <f>AA4573-AB4573</f>
        <v>0</v>
      </c>
      <c r="AD4573" s="1">
        <f>_xlfn.IFNA(INDEX($AV$2:$AV$53,MATCH(B4573,$AU$2:$AU$53,0)),1000)</f>
        <v>1778070</v>
      </c>
      <c r="AE4573" s="1">
        <f>C4573/AD4573*100000</f>
        <v>0</v>
      </c>
      <c r="AF4573" s="34">
        <f>IF(B4574=B4573,IFERROR((C4573/C4574)-1,0),0)</f>
        <v>0</v>
      </c>
      <c r="AG4573" s="35">
        <f>IFERROR(LOG(2)/LOG(1+(AF4573)),AF4573)</f>
        <v>0</v>
      </c>
      <c r="AH4573" s="35">
        <f>AVERAGE(Z4573:Z4579)</f>
        <v>0</v>
      </c>
      <c r="AJ4573" s="1">
        <f>Q4573/AD4573*100000</f>
        <v>0</v>
      </c>
      <c r="AK4573" s="34">
        <f>IF(B4574=B4573,IFERROR((Q4573/Q4574)-1,0),0)</f>
        <v>0</v>
      </c>
      <c r="AL4573" s="35">
        <f>IFERROR(LOG(2)/LOG(1+(AK4573)),AK4573)</f>
        <v>0</v>
      </c>
      <c r="AM4573" s="35">
        <f>AVERAGE(W4573:W4579)</f>
        <v>0</v>
      </c>
      <c r="AN4573" s="4">
        <f>ROUNDDOWN(N4573,0)</f>
        <v>43906</v>
      </c>
      <c r="AO4573" s="38" cm="1">
        <f t="array" ref="AO4573">_xlfn.ANCHORARRAY(AN4573)-1</f>
        <v>43905</v>
      </c>
    </row>
    <row r="4574" spans="1:41" x14ac:dyDescent="0.25">
      <c r="A4574">
        <v>20200316</v>
      </c>
      <c r="B4574" s="1" t="s">
        <v>135</v>
      </c>
      <c r="C4574">
        <v>0</v>
      </c>
      <c r="D4574">
        <v>80</v>
      </c>
      <c r="E4574">
        <v>4</v>
      </c>
      <c r="M4574" s="1" t="s">
        <v>75</v>
      </c>
      <c r="N4574" s="2">
        <v>43906.661805555559</v>
      </c>
      <c r="O4574" s="1" t="s">
        <v>3409</v>
      </c>
      <c r="P4574" s="2">
        <v>43906.666666666664</v>
      </c>
      <c r="Q4574">
        <v>0</v>
      </c>
      <c r="S4574">
        <v>84</v>
      </c>
      <c r="T4574">
        <v>80</v>
      </c>
      <c r="U4574">
        <v>80</v>
      </c>
      <c r="V4574">
        <v>54</v>
      </c>
      <c r="W4574">
        <v>0</v>
      </c>
      <c r="X4574">
        <v>0</v>
      </c>
      <c r="Y4574">
        <v>42</v>
      </c>
      <c r="Z4574">
        <v>0</v>
      </c>
      <c r="AA4574">
        <v>42</v>
      </c>
      <c r="AB4574" s="1">
        <f>Z4574/0.1</f>
        <v>0</v>
      </c>
      <c r="AC4574" s="1">
        <f>AA4574-AB4574</f>
        <v>42</v>
      </c>
      <c r="AD4574" s="1">
        <f>_xlfn.IFNA(INDEX($AV$2:$AV$53,MATCH(B4574,$AU$2:$AU$53,0)),1000)</f>
        <v>1778070</v>
      </c>
      <c r="AE4574" s="1">
        <f>C4574/AD4574*100000</f>
        <v>0</v>
      </c>
      <c r="AF4574" s="34">
        <f>IF(B4575=B4574,IFERROR((C4574/C4575)-1,0),0)</f>
        <v>0</v>
      </c>
      <c r="AG4574" s="35">
        <f>IFERROR(LOG(2)/LOG(1+(AF4574)),AF4574)</f>
        <v>0</v>
      </c>
      <c r="AH4574" s="35">
        <f>AVERAGE(Z4574:Z4580)</f>
        <v>0</v>
      </c>
      <c r="AJ4574" s="1">
        <f>Q4574/AD4574*100000</f>
        <v>0</v>
      </c>
      <c r="AK4574" s="34">
        <f>IF(B4575=B4574,IFERROR((Q4574/Q4575)-1,0),0)</f>
        <v>0</v>
      </c>
      <c r="AL4574" s="35">
        <f>IFERROR(LOG(2)/LOG(1+(AK4574)),AK4574)</f>
        <v>0</v>
      </c>
      <c r="AM4574" s="35">
        <f>AVERAGE(W4574:W4580)</f>
        <v>0</v>
      </c>
      <c r="AN4574" s="4">
        <f>ROUNDDOWN(N4574,0)</f>
        <v>43906</v>
      </c>
      <c r="AO4574" s="38" cm="1">
        <f t="array" ref="AO4574">_xlfn.ANCHORARRAY(AN4574)-1</f>
        <v>43905</v>
      </c>
    </row>
    <row r="4575" spans="1:41" x14ac:dyDescent="0.25">
      <c r="A4575">
        <v>20200315</v>
      </c>
      <c r="B4575" s="1" t="s">
        <v>135</v>
      </c>
      <c r="C4575">
        <v>0</v>
      </c>
      <c r="D4575">
        <v>38</v>
      </c>
      <c r="E4575">
        <v>1</v>
      </c>
      <c r="M4575" s="1" t="s">
        <v>75</v>
      </c>
      <c r="N4575" s="2">
        <v>43904</v>
      </c>
      <c r="O4575" s="1" t="s">
        <v>3458</v>
      </c>
      <c r="P4575" s="2">
        <v>43905.666666666664</v>
      </c>
      <c r="Q4575">
        <v>0</v>
      </c>
      <c r="S4575">
        <v>39</v>
      </c>
      <c r="T4575">
        <v>38</v>
      </c>
      <c r="U4575">
        <v>38</v>
      </c>
      <c r="V4575">
        <v>54</v>
      </c>
      <c r="W4575">
        <v>0</v>
      </c>
      <c r="X4575">
        <v>0</v>
      </c>
      <c r="Y4575">
        <v>12</v>
      </c>
      <c r="Z4575">
        <v>0</v>
      </c>
      <c r="AA4575">
        <v>12</v>
      </c>
      <c r="AB4575" s="1">
        <f>Z4575/0.1</f>
        <v>0</v>
      </c>
      <c r="AC4575" s="1">
        <f>AA4575-AB4575</f>
        <v>12</v>
      </c>
      <c r="AD4575" s="1">
        <f>_xlfn.IFNA(INDEX($AV$2:$AV$53,MATCH(B4575,$AU$2:$AU$53,0)),1000)</f>
        <v>1778070</v>
      </c>
      <c r="AE4575" s="1">
        <f>C4575/AD4575*100000</f>
        <v>0</v>
      </c>
      <c r="AF4575" s="34">
        <f>IF(B4576=B4575,IFERROR((C4575/C4576)-1,0),0)</f>
        <v>0</v>
      </c>
      <c r="AG4575" s="35">
        <f>IFERROR(LOG(2)/LOG(1+(AF4575)),AF4575)</f>
        <v>0</v>
      </c>
      <c r="AH4575" s="35">
        <f>AVERAGE(Z4575:Z4581)</f>
        <v>0</v>
      </c>
      <c r="AJ4575" s="1">
        <f>Q4575/AD4575*100000</f>
        <v>0</v>
      </c>
      <c r="AK4575" s="34">
        <f>IF(B4576=B4575,IFERROR((Q4575/Q4576)-1,0),0)</f>
        <v>0</v>
      </c>
      <c r="AL4575" s="35">
        <f>IFERROR(LOG(2)/LOG(1+(AK4575)),AK4575)</f>
        <v>0</v>
      </c>
      <c r="AM4575" s="35">
        <f>AVERAGE(W4575:W4581)</f>
        <v>0</v>
      </c>
      <c r="AN4575" s="4">
        <f>ROUNDDOWN(N4575,0)</f>
        <v>43904</v>
      </c>
      <c r="AO4575" s="38" cm="1">
        <f t="array" ref="AO4575">_xlfn.ANCHORARRAY(AN4575)-1</f>
        <v>43903</v>
      </c>
    </row>
    <row r="4576" spans="1:41" x14ac:dyDescent="0.25">
      <c r="A4576">
        <v>20200314</v>
      </c>
      <c r="B4576" s="1" t="s">
        <v>135</v>
      </c>
      <c r="C4576">
        <v>0</v>
      </c>
      <c r="D4576">
        <v>26</v>
      </c>
      <c r="E4576">
        <v>5</v>
      </c>
      <c r="M4576" s="1" t="s">
        <v>75</v>
      </c>
      <c r="N4576" s="2">
        <v>43903</v>
      </c>
      <c r="O4576" s="1" t="s">
        <v>3507</v>
      </c>
      <c r="P4576" s="2">
        <v>43904.666666666664</v>
      </c>
      <c r="S4576">
        <v>31</v>
      </c>
      <c r="T4576">
        <v>26</v>
      </c>
      <c r="U4576">
        <v>26</v>
      </c>
      <c r="V4576">
        <v>54</v>
      </c>
      <c r="W4576">
        <v>0</v>
      </c>
      <c r="X4576">
        <v>0</v>
      </c>
      <c r="Y4576">
        <v>9</v>
      </c>
      <c r="Z4576">
        <v>0</v>
      </c>
      <c r="AA4576">
        <v>9</v>
      </c>
      <c r="AB4576" s="1">
        <f>Z4576/0.1</f>
        <v>0</v>
      </c>
      <c r="AC4576" s="1">
        <f>AA4576-AB4576</f>
        <v>9</v>
      </c>
      <c r="AD4576" s="1">
        <f>_xlfn.IFNA(INDEX($AV$2:$AV$53,MATCH(B4576,$AU$2:$AU$53,0)),1000)</f>
        <v>1778070</v>
      </c>
      <c r="AE4576" s="1">
        <f>C4576/AD4576*100000</f>
        <v>0</v>
      </c>
      <c r="AF4576" s="34">
        <f>IF(B4577=B4576,IFERROR((C4576/C4577)-1,0),0)</f>
        <v>0</v>
      </c>
      <c r="AG4576" s="35">
        <f>IFERROR(LOG(2)/LOG(1+(AF4576)),AF4576)</f>
        <v>0</v>
      </c>
      <c r="AH4576" s="35">
        <f>AVERAGE(Z4576:Z4582)</f>
        <v>0</v>
      </c>
      <c r="AJ4576" s="1">
        <f>Q4576/AD4576*100000</f>
        <v>0</v>
      </c>
      <c r="AK4576" s="34">
        <f>IF(B4577=B4576,IFERROR((Q4576/Q4577)-1,0),0)</f>
        <v>0</v>
      </c>
      <c r="AL4576" s="35">
        <f>IFERROR(LOG(2)/LOG(1+(AK4576)),AK4576)</f>
        <v>0</v>
      </c>
      <c r="AM4576" s="35">
        <f>AVERAGE(W4576:W4582)</f>
        <v>0</v>
      </c>
      <c r="AN4576" s="4">
        <f>ROUNDDOWN(N4576,0)</f>
        <v>43903</v>
      </c>
      <c r="AO4576" s="38" cm="1">
        <f t="array" ref="AO4576">_xlfn.ANCHORARRAY(AN4576)-1</f>
        <v>43902</v>
      </c>
    </row>
    <row r="4577" spans="1:41" x14ac:dyDescent="0.25">
      <c r="A4577">
        <v>20200313</v>
      </c>
      <c r="B4577" s="1" t="s">
        <v>135</v>
      </c>
      <c r="C4577">
        <v>0</v>
      </c>
      <c r="D4577">
        <v>17</v>
      </c>
      <c r="E4577">
        <v>4</v>
      </c>
      <c r="M4577" s="1" t="s">
        <v>75</v>
      </c>
      <c r="N4577" s="2">
        <v>43903</v>
      </c>
      <c r="O4577" s="1" t="s">
        <v>3556</v>
      </c>
      <c r="P4577" s="2">
        <v>43903.666666666664</v>
      </c>
      <c r="S4577">
        <v>21</v>
      </c>
      <c r="T4577">
        <v>17</v>
      </c>
      <c r="U4577">
        <v>17</v>
      </c>
      <c r="V4577">
        <v>54</v>
      </c>
      <c r="W4577">
        <v>0</v>
      </c>
      <c r="X4577">
        <v>0</v>
      </c>
      <c r="Y4577">
        <v>10</v>
      </c>
      <c r="Z4577">
        <v>0</v>
      </c>
      <c r="AA4577">
        <v>10</v>
      </c>
      <c r="AB4577" s="1">
        <f>Z4577/0.1</f>
        <v>0</v>
      </c>
      <c r="AC4577" s="1">
        <f>AA4577-AB4577</f>
        <v>10</v>
      </c>
      <c r="AD4577" s="1">
        <f>_xlfn.IFNA(INDEX($AV$2:$AV$53,MATCH(B4577,$AU$2:$AU$53,0)),1000)</f>
        <v>1778070</v>
      </c>
      <c r="AE4577" s="1">
        <f>C4577/AD4577*100000</f>
        <v>0</v>
      </c>
      <c r="AF4577" s="34">
        <f>IF(B4578=B4577,IFERROR((C4577/C4578)-1,0),0)</f>
        <v>0</v>
      </c>
      <c r="AG4577" s="35">
        <f>IFERROR(LOG(2)/LOG(1+(AF4577)),AF4577)</f>
        <v>0</v>
      </c>
      <c r="AH4577" s="35">
        <f>AVERAGE(Z4577:Z4583)</f>
        <v>0</v>
      </c>
      <c r="AJ4577" s="1">
        <f>Q4577/AD4577*100000</f>
        <v>0</v>
      </c>
      <c r="AK4577" s="34">
        <f>IF(B4578=B4577,IFERROR((Q4577/Q4578)-1,0),0)</f>
        <v>0</v>
      </c>
      <c r="AL4577" s="35">
        <f>IFERROR(LOG(2)/LOG(1+(AK4577)),AK4577)</f>
        <v>0</v>
      </c>
      <c r="AM4577" s="35">
        <f>AVERAGE(W4577:W4583)</f>
        <v>0</v>
      </c>
      <c r="AN4577" s="4">
        <f>ROUNDDOWN(N4577,0)</f>
        <v>43903</v>
      </c>
      <c r="AO4577" s="38" cm="1">
        <f t="array" ref="AO4577">_xlfn.ANCHORARRAY(AN4577)-1</f>
        <v>43902</v>
      </c>
    </row>
    <row r="4578" spans="1:41" x14ac:dyDescent="0.25">
      <c r="A4578">
        <v>20200312</v>
      </c>
      <c r="B4578" s="1" t="s">
        <v>135</v>
      </c>
      <c r="C4578">
        <v>0</v>
      </c>
      <c r="D4578">
        <v>7</v>
      </c>
      <c r="E4578">
        <v>1</v>
      </c>
      <c r="M4578" s="1" t="s">
        <v>75</v>
      </c>
      <c r="N4578" s="2">
        <v>43902</v>
      </c>
      <c r="O4578" s="1" t="s">
        <v>3605</v>
      </c>
      <c r="P4578" s="2">
        <v>43902.666666666664</v>
      </c>
      <c r="S4578">
        <v>8</v>
      </c>
      <c r="T4578">
        <v>7</v>
      </c>
      <c r="U4578">
        <v>7</v>
      </c>
      <c r="V4578">
        <v>54</v>
      </c>
      <c r="W4578">
        <v>0</v>
      </c>
      <c r="X4578">
        <v>0</v>
      </c>
      <c r="Y4578">
        <v>4</v>
      </c>
      <c r="Z4578">
        <v>0</v>
      </c>
      <c r="AA4578">
        <v>4</v>
      </c>
      <c r="AB4578" s="1">
        <f>Z4578/0.1</f>
        <v>0</v>
      </c>
      <c r="AC4578" s="1">
        <f>AA4578-AB4578</f>
        <v>4</v>
      </c>
      <c r="AD4578" s="1">
        <f>_xlfn.IFNA(INDEX($AV$2:$AV$53,MATCH(B4578,$AU$2:$AU$53,0)),1000)</f>
        <v>1778070</v>
      </c>
      <c r="AE4578" s="1">
        <f>C4578/AD4578*100000</f>
        <v>0</v>
      </c>
      <c r="AF4578" s="34">
        <f>IF(B4579=B4578,IFERROR((C4578/C4579)-1,0),0)</f>
        <v>0</v>
      </c>
      <c r="AG4578" s="35">
        <f>IFERROR(LOG(2)/LOG(1+(AF4578)),AF4578)</f>
        <v>0</v>
      </c>
      <c r="AH4578" s="35">
        <f>AVERAGE(Z4578:Z4584)</f>
        <v>0</v>
      </c>
      <c r="AJ4578" s="1">
        <f>Q4578/AD4578*100000</f>
        <v>0</v>
      </c>
      <c r="AK4578" s="34">
        <f>IF(B4579=B4578,IFERROR((Q4578/Q4579)-1,0),0)</f>
        <v>0</v>
      </c>
      <c r="AL4578" s="35">
        <f>IFERROR(LOG(2)/LOG(1+(AK4578)),AK4578)</f>
        <v>0</v>
      </c>
      <c r="AM4578" s="35">
        <f>AVERAGE(W4578:W4584)</f>
        <v>0</v>
      </c>
      <c r="AN4578" s="4">
        <f>ROUNDDOWN(N4578,0)</f>
        <v>43902</v>
      </c>
      <c r="AO4578" s="38" cm="1">
        <f t="array" ref="AO4578">_xlfn.ANCHORARRAY(AN4578)-1</f>
        <v>43901</v>
      </c>
    </row>
    <row r="4579" spans="1:41" x14ac:dyDescent="0.25">
      <c r="A4579">
        <v>20200311</v>
      </c>
      <c r="B4579" s="1" t="s">
        <v>135</v>
      </c>
      <c r="C4579">
        <v>0</v>
      </c>
      <c r="D4579">
        <v>3</v>
      </c>
      <c r="E4579">
        <v>2</v>
      </c>
      <c r="M4579" s="1" t="s">
        <v>75</v>
      </c>
      <c r="N4579" s="2"/>
      <c r="O4579" s="1" t="s">
        <v>3653</v>
      </c>
      <c r="P4579" s="2">
        <v>43901.666666666664</v>
      </c>
      <c r="S4579">
        <v>5</v>
      </c>
      <c r="T4579">
        <v>3</v>
      </c>
      <c r="U4579">
        <v>3</v>
      </c>
      <c r="V4579">
        <v>54</v>
      </c>
      <c r="W4579">
        <v>0</v>
      </c>
      <c r="X4579">
        <v>0</v>
      </c>
      <c r="Y4579">
        <v>1</v>
      </c>
      <c r="Z4579">
        <v>0</v>
      </c>
      <c r="AA4579">
        <v>1</v>
      </c>
      <c r="AB4579" s="1">
        <f>Z4579/0.1</f>
        <v>0</v>
      </c>
      <c r="AC4579" s="1">
        <f>AA4579-AB4579</f>
        <v>1</v>
      </c>
      <c r="AD4579" s="1">
        <f>_xlfn.IFNA(INDEX($AV$2:$AV$53,MATCH(B4579,$AU$2:$AU$53,0)),1000)</f>
        <v>1778070</v>
      </c>
      <c r="AE4579" s="1">
        <f>C4579/AD4579*100000</f>
        <v>0</v>
      </c>
      <c r="AF4579" s="34">
        <f>IF(B4580=B4579,IFERROR((C4579/C4580)-1,0),0)</f>
        <v>0</v>
      </c>
      <c r="AG4579" s="35">
        <f>IFERROR(LOG(2)/LOG(1+(AF4579)),AF4579)</f>
        <v>0</v>
      </c>
      <c r="AH4579" s="35">
        <f>AVERAGE(Z4579:Z4585)</f>
        <v>0</v>
      </c>
      <c r="AJ4579" s="1">
        <f>Q4579/AD4579*100000</f>
        <v>0</v>
      </c>
      <c r="AK4579" s="34">
        <f>IF(B4580=B4579,IFERROR((Q4579/Q4580)-1,0),0)</f>
        <v>0</v>
      </c>
      <c r="AL4579" s="35">
        <f>IFERROR(LOG(2)/LOG(1+(AK4579)),AK4579)</f>
        <v>0</v>
      </c>
      <c r="AM4579" s="35">
        <f>AVERAGE(W4579:W4585)</f>
        <v>0</v>
      </c>
      <c r="AN4579" s="4">
        <f>ROUNDDOWN(N4579,0)</f>
        <v>0</v>
      </c>
      <c r="AO4579" s="38" cm="1">
        <f t="array" ref="AO4579">_xlfn.ANCHORARRAY(AN4579)-1</f>
        <v>-1</v>
      </c>
    </row>
    <row r="4580" spans="1:41" x14ac:dyDescent="0.25">
      <c r="A4580">
        <v>20200310</v>
      </c>
      <c r="B4580" s="1" t="s">
        <v>135</v>
      </c>
      <c r="C4580">
        <v>0</v>
      </c>
      <c r="D4580">
        <v>2</v>
      </c>
      <c r="E4580">
        <v>3</v>
      </c>
      <c r="M4580" s="1" t="s">
        <v>75</v>
      </c>
      <c r="N4580" s="2"/>
      <c r="O4580" s="1" t="s">
        <v>3701</v>
      </c>
      <c r="P4580" s="2">
        <v>43900.666666666664</v>
      </c>
      <c r="S4580">
        <v>5</v>
      </c>
      <c r="T4580">
        <v>2</v>
      </c>
      <c r="U4580">
        <v>2</v>
      </c>
      <c r="V4580">
        <v>54</v>
      </c>
      <c r="W4580">
        <v>0</v>
      </c>
      <c r="X4580">
        <v>0</v>
      </c>
      <c r="Y4580">
        <v>0</v>
      </c>
      <c r="Z4580">
        <v>0</v>
      </c>
      <c r="AA4580">
        <v>0</v>
      </c>
      <c r="AB4580" s="1">
        <f>Z4580/0.1</f>
        <v>0</v>
      </c>
      <c r="AC4580" s="1">
        <f>AA4580-AB4580</f>
        <v>0</v>
      </c>
      <c r="AD4580" s="1">
        <f>_xlfn.IFNA(INDEX($AV$2:$AV$53,MATCH(B4580,$AU$2:$AU$53,0)),1000)</f>
        <v>1778070</v>
      </c>
      <c r="AE4580" s="1">
        <f>C4580/AD4580*100000</f>
        <v>0</v>
      </c>
      <c r="AF4580" s="34">
        <f>IF(B4581=B4580,IFERROR((C4580/C4581)-1,0),0)</f>
        <v>0</v>
      </c>
      <c r="AG4580" s="35">
        <f>IFERROR(LOG(2)/LOG(1+(AF4580)),AF4580)</f>
        <v>0</v>
      </c>
      <c r="AH4580" s="35">
        <f>AVERAGE(Z4580:Z4586)</f>
        <v>2</v>
      </c>
      <c r="AJ4580" s="1">
        <f>Q4580/AD4580*100000</f>
        <v>0</v>
      </c>
      <c r="AK4580" s="34">
        <f>IF(B4581=B4580,IFERROR((Q4580/Q4581)-1,0),0)</f>
        <v>0</v>
      </c>
      <c r="AL4580" s="35">
        <f>IFERROR(LOG(2)/LOG(1+(AK4580)),AK4580)</f>
        <v>0</v>
      </c>
      <c r="AM4580" s="35">
        <f>AVERAGE(W4580:W4586)</f>
        <v>0.16666666666666666</v>
      </c>
      <c r="AN4580" s="4">
        <f>ROUNDDOWN(N4580,0)</f>
        <v>0</v>
      </c>
      <c r="AO4580" s="38" cm="1">
        <f t="array" ref="AO4580">_xlfn.ANCHORARRAY(AN4580)-1</f>
        <v>-1</v>
      </c>
    </row>
    <row r="4581" spans="1:41" x14ac:dyDescent="0.25">
      <c r="A4581">
        <v>20200309</v>
      </c>
      <c r="B4581" s="1" t="s">
        <v>135</v>
      </c>
      <c r="C4581">
        <v>0</v>
      </c>
      <c r="D4581">
        <v>2</v>
      </c>
      <c r="E4581">
        <v>3</v>
      </c>
      <c r="M4581" s="1" t="s">
        <v>75</v>
      </c>
      <c r="N4581" s="2"/>
      <c r="O4581" s="1" t="s">
        <v>3749</v>
      </c>
      <c r="P4581" s="2">
        <v>43899.666666666664</v>
      </c>
      <c r="S4581">
        <v>5</v>
      </c>
      <c r="T4581">
        <v>2</v>
      </c>
      <c r="U4581">
        <v>2</v>
      </c>
      <c r="V4581">
        <v>54</v>
      </c>
      <c r="W4581">
        <v>0</v>
      </c>
      <c r="X4581">
        <v>0</v>
      </c>
      <c r="Y4581">
        <v>0</v>
      </c>
      <c r="Z4581">
        <v>0</v>
      </c>
      <c r="AA4581">
        <v>0</v>
      </c>
      <c r="AB4581" s="1">
        <f>Z4581/0.1</f>
        <v>0</v>
      </c>
      <c r="AC4581" s="1">
        <f>AA4581-AB4581</f>
        <v>0</v>
      </c>
      <c r="AD4581" s="1">
        <f>_xlfn.IFNA(INDEX($AV$2:$AV$53,MATCH(B4581,$AU$2:$AU$53,0)),1000)</f>
        <v>1778070</v>
      </c>
      <c r="AE4581" s="1">
        <f>C4581/AD4581*100000</f>
        <v>0</v>
      </c>
      <c r="AF4581" s="34">
        <f>IF(B4582=B4581,IFERROR((C4581/C4582)-1,0),0)</f>
        <v>0</v>
      </c>
      <c r="AG4581" s="35">
        <f>IFERROR(LOG(2)/LOG(1+(AF4581)),AF4581)</f>
        <v>0</v>
      </c>
      <c r="AH4581" s="35">
        <f>AVERAGE(Z4581:Z4587)</f>
        <v>6.166666666666667</v>
      </c>
      <c r="AJ4581" s="1">
        <f>Q4581/AD4581*100000</f>
        <v>0</v>
      </c>
      <c r="AK4581" s="34">
        <f>IF(B4582=B4581,IFERROR((Q4581/Q4582)-1,0),0)</f>
        <v>0</v>
      </c>
      <c r="AL4581" s="35">
        <f>IFERROR(LOG(2)/LOG(1+(AK4581)),AK4581)</f>
        <v>0</v>
      </c>
      <c r="AM4581" s="35">
        <f>AVERAGE(W4581:W4587)</f>
        <v>0.16666666666666666</v>
      </c>
      <c r="AN4581" s="4">
        <f>ROUNDDOWN(N4581,0)</f>
        <v>0</v>
      </c>
      <c r="AO4581" s="38" cm="1">
        <f t="array" ref="AO4581">_xlfn.ANCHORARRAY(AN4581)-1</f>
        <v>-1</v>
      </c>
    </row>
    <row r="4582" spans="1:41" x14ac:dyDescent="0.25">
      <c r="A4582">
        <v>20200308</v>
      </c>
      <c r="B4582" s="1" t="s">
        <v>135</v>
      </c>
      <c r="C4582">
        <v>0</v>
      </c>
      <c r="D4582">
        <v>2</v>
      </c>
      <c r="E4582">
        <v>3</v>
      </c>
      <c r="M4582" s="1" t="s">
        <v>75</v>
      </c>
      <c r="N4582" s="2"/>
      <c r="O4582" s="1" t="s">
        <v>3797</v>
      </c>
      <c r="P4582" s="2">
        <v>43898.666666666664</v>
      </c>
      <c r="S4582">
        <v>5</v>
      </c>
      <c r="T4582">
        <v>2</v>
      </c>
      <c r="U4582">
        <v>2</v>
      </c>
      <c r="V4582">
        <v>54</v>
      </c>
      <c r="W4582">
        <v>0</v>
      </c>
      <c r="X4582">
        <v>0</v>
      </c>
      <c r="Y4582">
        <v>0</v>
      </c>
      <c r="Z4582">
        <v>0</v>
      </c>
      <c r="AA4582">
        <v>0</v>
      </c>
      <c r="AB4582" s="1">
        <f>Z4582/0.1</f>
        <v>0</v>
      </c>
      <c r="AC4582" s="1">
        <f>AA4582-AB4582</f>
        <v>0</v>
      </c>
      <c r="AD4582" s="1">
        <f>_xlfn.IFNA(INDEX($AV$2:$AV$53,MATCH(B4582,$AU$2:$AU$53,0)),1000)</f>
        <v>1778070</v>
      </c>
      <c r="AE4582" s="1">
        <f>C4582/AD4582*100000</f>
        <v>0</v>
      </c>
      <c r="AF4582" s="34">
        <f>IF(B4583=B4582,IFERROR((C4582/C4583)-1,0),0)</f>
        <v>0</v>
      </c>
      <c r="AG4582" s="35">
        <f>IFERROR(LOG(2)/LOG(1+(AF4582)),AF4582)</f>
        <v>0</v>
      </c>
      <c r="AH4582" s="35">
        <f>AVERAGE(Z4582:Z4588)</f>
        <v>6.166666666666667</v>
      </c>
      <c r="AJ4582" s="1">
        <f>Q4582/AD4582*100000</f>
        <v>0</v>
      </c>
      <c r="AK4582" s="34">
        <f>IF(B4583=B4582,IFERROR((Q4582/Q4583)-1,0),0)</f>
        <v>0</v>
      </c>
      <c r="AL4582" s="35">
        <f>IFERROR(LOG(2)/LOG(1+(AK4582)),AK4582)</f>
        <v>0</v>
      </c>
      <c r="AM4582" s="35">
        <f>AVERAGE(W4582:W4588)</f>
        <v>0.16666666666666666</v>
      </c>
      <c r="AN4582" s="4">
        <f>ROUNDDOWN(N4582,0)</f>
        <v>0</v>
      </c>
      <c r="AO4582" s="38" cm="1">
        <f t="array" ref="AO4582">_xlfn.ANCHORARRAY(AN4582)-1</f>
        <v>-1</v>
      </c>
    </row>
    <row r="4583" spans="1:41" x14ac:dyDescent="0.25">
      <c r="A4583">
        <v>20200307</v>
      </c>
      <c r="B4583" s="1" t="s">
        <v>135</v>
      </c>
      <c r="C4583">
        <v>0</v>
      </c>
      <c r="D4583">
        <v>2</v>
      </c>
      <c r="E4583">
        <v>3</v>
      </c>
      <c r="M4583" s="1" t="s">
        <v>75</v>
      </c>
      <c r="N4583" s="2"/>
      <c r="O4583" s="1" t="s">
        <v>3845</v>
      </c>
      <c r="P4583" s="2">
        <v>43897.666666666664</v>
      </c>
      <c r="S4583">
        <v>5</v>
      </c>
      <c r="T4583">
        <v>2</v>
      </c>
      <c r="U4583">
        <v>2</v>
      </c>
      <c r="V4583">
        <v>54</v>
      </c>
      <c r="W4583">
        <v>0</v>
      </c>
      <c r="X4583">
        <v>0</v>
      </c>
      <c r="Y4583">
        <v>1</v>
      </c>
      <c r="Z4583">
        <v>0</v>
      </c>
      <c r="AA4583">
        <v>1</v>
      </c>
      <c r="AB4583" s="1">
        <f>Z4583/0.1</f>
        <v>0</v>
      </c>
      <c r="AC4583" s="1">
        <f>AA4583-AB4583</f>
        <v>1</v>
      </c>
      <c r="AD4583" s="1">
        <f>_xlfn.IFNA(INDEX($AV$2:$AV$53,MATCH(B4583,$AU$2:$AU$53,0)),1000)</f>
        <v>1778070</v>
      </c>
      <c r="AE4583" s="1">
        <f>C4583/AD4583*100000</f>
        <v>0</v>
      </c>
      <c r="AF4583" s="34">
        <f>IF(B4584=B4583,IFERROR((C4583/C4584)-1,0),0)</f>
        <v>0</v>
      </c>
      <c r="AG4583" s="35">
        <f>IFERROR(LOG(2)/LOG(1+(AF4583)),AF4583)</f>
        <v>0</v>
      </c>
      <c r="AH4583" s="35">
        <f>AVERAGE(Z4583:Z4589)</f>
        <v>7.833333333333333</v>
      </c>
      <c r="AJ4583" s="1">
        <f>Q4583/AD4583*100000</f>
        <v>0</v>
      </c>
      <c r="AK4583" s="34">
        <f>IF(B4584=B4583,IFERROR((Q4583/Q4584)-1,0),0)</f>
        <v>0</v>
      </c>
      <c r="AL4583" s="35">
        <f>IFERROR(LOG(2)/LOG(1+(AK4583)),AK4583)</f>
        <v>0</v>
      </c>
      <c r="AM4583" s="35">
        <f>AVERAGE(W4583:W4589)</f>
        <v>0.16666666666666666</v>
      </c>
      <c r="AN4583" s="4">
        <f>ROUNDDOWN(N4583,0)</f>
        <v>0</v>
      </c>
      <c r="AO4583" s="38" cm="1">
        <f t="array" ref="AO4583">_xlfn.ANCHORARRAY(AN4583)-1</f>
        <v>-1</v>
      </c>
    </row>
    <row r="4584" spans="1:41" x14ac:dyDescent="0.25">
      <c r="A4584">
        <v>20200306</v>
      </c>
      <c r="B4584" s="1" t="s">
        <v>135</v>
      </c>
      <c r="C4584">
        <v>0</v>
      </c>
      <c r="D4584">
        <v>1</v>
      </c>
      <c r="E4584">
        <v>4</v>
      </c>
      <c r="M4584" s="1" t="s">
        <v>75</v>
      </c>
      <c r="N4584" s="2"/>
      <c r="O4584" s="1" t="s">
        <v>3880</v>
      </c>
      <c r="P4584" s="2">
        <v>43896.666666666664</v>
      </c>
      <c r="S4584">
        <v>5</v>
      </c>
      <c r="T4584">
        <v>1</v>
      </c>
      <c r="U4584">
        <v>1</v>
      </c>
      <c r="V4584">
        <v>54</v>
      </c>
      <c r="AB4584" s="1">
        <f>Z4584/0.1</f>
        <v>0</v>
      </c>
      <c r="AC4584" s="1">
        <f>AA4584-AB4584</f>
        <v>0</v>
      </c>
      <c r="AD4584" s="1">
        <f>_xlfn.IFNA(INDEX($AV$2:$AV$53,MATCH(B4584,$AU$2:$AU$53,0)),1000)</f>
        <v>1778070</v>
      </c>
      <c r="AE4584" s="1">
        <f>C4584/AD4584*100000</f>
        <v>0</v>
      </c>
      <c r="AF4584" s="34">
        <f>IF(B4585=B4584,IFERROR((C4584/C4585)-1,0),0)</f>
        <v>0</v>
      </c>
      <c r="AG4584" s="35">
        <f>IFERROR(LOG(2)/LOG(1+(AF4584)),AF4584)</f>
        <v>0</v>
      </c>
      <c r="AH4584" s="35">
        <f>AVERAGE(Z4584:Z4590)</f>
        <v>10.5</v>
      </c>
      <c r="AJ4584" s="1">
        <f>Q4584/AD4584*100000</f>
        <v>0</v>
      </c>
      <c r="AK4584" s="34">
        <f>IF(B4585=B4584,IFERROR((Q4584/Q4585)-1,0),0)</f>
        <v>0</v>
      </c>
      <c r="AL4584" s="35">
        <f>IFERROR(LOG(2)/LOG(1+(AK4584)),AK4584)</f>
        <v>0</v>
      </c>
      <c r="AM4584" s="35">
        <f>AVERAGE(W4584:W4590)</f>
        <v>0.33333333333333331</v>
      </c>
      <c r="AN4584" s="4">
        <f>ROUNDDOWN(N4584,0)</f>
        <v>0</v>
      </c>
      <c r="AO4584" s="38" cm="1">
        <f t="array" ref="AO4584">_xlfn.ANCHORARRAY(AN4584)-1</f>
        <v>-1</v>
      </c>
    </row>
    <row r="4585" spans="1:41" x14ac:dyDescent="0.25">
      <c r="A4585">
        <v>20200527</v>
      </c>
      <c r="B4585" s="1" t="s">
        <v>137</v>
      </c>
      <c r="C4585">
        <v>850</v>
      </c>
      <c r="D4585">
        <v>20652</v>
      </c>
      <c r="F4585">
        <v>12</v>
      </c>
      <c r="G4585">
        <v>82</v>
      </c>
      <c r="L4585">
        <v>607</v>
      </c>
      <c r="M4585" s="1" t="s">
        <v>36</v>
      </c>
      <c r="N4585" s="2">
        <v>43978</v>
      </c>
      <c r="O4585" s="1" t="s">
        <v>4786</v>
      </c>
      <c r="P4585" s="2">
        <v>43978.666666666664</v>
      </c>
      <c r="Q4585">
        <v>13</v>
      </c>
      <c r="R4585">
        <v>82</v>
      </c>
      <c r="S4585">
        <v>21502</v>
      </c>
      <c r="T4585">
        <v>21502</v>
      </c>
      <c r="U4585">
        <v>21502</v>
      </c>
      <c r="V4585">
        <v>56</v>
      </c>
      <c r="W4585">
        <v>0</v>
      </c>
      <c r="X4585">
        <v>0</v>
      </c>
      <c r="Y4585">
        <v>0</v>
      </c>
      <c r="Z4585">
        <v>0</v>
      </c>
      <c r="AA4585">
        <v>0</v>
      </c>
      <c r="AB4585" s="1">
        <f>Z4585/0.1</f>
        <v>0</v>
      </c>
      <c r="AC4585" s="1">
        <f>AA4585-AB4585</f>
        <v>0</v>
      </c>
      <c r="AD4585" s="1">
        <f>_xlfn.IFNA(INDEX($AV$2:$AV$53,MATCH(B4585,$AU$2:$AU$53,0)),1000)</f>
        <v>567025</v>
      </c>
      <c r="AE4585" s="1">
        <f>C4585/AD4585*100000</f>
        <v>149.90520700145495</v>
      </c>
      <c r="AF4585" s="34">
        <f>IF(B4586=B4585,IFERROR((C4585/C4586)-1,0),0)</f>
        <v>0</v>
      </c>
      <c r="AG4585" s="35">
        <f>IFERROR(LOG(2)/LOG(1+(AF4585)),AF4585)</f>
        <v>0</v>
      </c>
      <c r="AH4585" s="35">
        <f>AVERAGE(Z4585:Z4591)</f>
        <v>9</v>
      </c>
      <c r="AJ4585" s="1">
        <f>Q4585/AD4585*100000</f>
        <v>2.2926678717869584</v>
      </c>
      <c r="AK4585" s="34">
        <f>IF(B4586=B4585,IFERROR((Q4585/Q4586)-1,0),0)</f>
        <v>0</v>
      </c>
      <c r="AL4585" s="35">
        <f>IFERROR(LOG(2)/LOG(1+(AK4585)),AK4585)</f>
        <v>0</v>
      </c>
      <c r="AM4585" s="35">
        <f>AVERAGE(W4585:W4591)</f>
        <v>0.2857142857142857</v>
      </c>
      <c r="AN4585" s="4">
        <f>ROUNDDOWN(N4585,0)</f>
        <v>43978</v>
      </c>
      <c r="AO4585" s="38" cm="1">
        <f t="array" ref="AO4585">_xlfn.ANCHORARRAY(AN4585)-1</f>
        <v>43977</v>
      </c>
    </row>
    <row r="4586" spans="1:41" x14ac:dyDescent="0.25">
      <c r="A4586">
        <v>20200526</v>
      </c>
      <c r="B4586" s="1" t="s">
        <v>137</v>
      </c>
      <c r="C4586">
        <v>850</v>
      </c>
      <c r="D4586">
        <v>20652</v>
      </c>
      <c r="F4586">
        <v>14</v>
      </c>
      <c r="G4586">
        <v>82</v>
      </c>
      <c r="L4586">
        <v>607</v>
      </c>
      <c r="M4586" s="1" t="s">
        <v>36</v>
      </c>
      <c r="N4586" s="2">
        <v>43977</v>
      </c>
      <c r="O4586" s="1" t="s">
        <v>4842</v>
      </c>
      <c r="P4586" s="2">
        <v>43977.666666666664</v>
      </c>
      <c r="Q4586">
        <v>13</v>
      </c>
      <c r="R4586">
        <v>82</v>
      </c>
      <c r="S4586">
        <v>21502</v>
      </c>
      <c r="T4586">
        <v>21502</v>
      </c>
      <c r="U4586">
        <v>21502</v>
      </c>
      <c r="V4586">
        <v>56</v>
      </c>
      <c r="W4586">
        <v>1</v>
      </c>
      <c r="X4586">
        <v>3</v>
      </c>
      <c r="Y4586">
        <v>1101</v>
      </c>
      <c r="Z4586">
        <v>12</v>
      </c>
      <c r="AA4586">
        <v>1113</v>
      </c>
      <c r="AB4586" s="1">
        <f>Z4586/0.1</f>
        <v>120</v>
      </c>
      <c r="AC4586" s="1">
        <f>AA4586-AB4586</f>
        <v>993</v>
      </c>
      <c r="AD4586" s="1">
        <f>_xlfn.IFNA(INDEX($AV$2:$AV$53,MATCH(B4586,$AU$2:$AU$53,0)),1000)</f>
        <v>567025</v>
      </c>
      <c r="AE4586" s="1">
        <f>C4586/AD4586*100000</f>
        <v>149.90520700145495</v>
      </c>
      <c r="AF4586" s="34">
        <f>IF(B4587=B4586,IFERROR((C4586/C4587)-1,0),0)</f>
        <v>1.4319809069212486E-2</v>
      </c>
      <c r="AG4586" s="35">
        <f>IFERROR(LOG(2)/LOG(1+(AF4586)),AF4586)</f>
        <v>48.750530423882324</v>
      </c>
      <c r="AH4586" s="35">
        <f>AVERAGE(Z4586:Z4592)</f>
        <v>12</v>
      </c>
      <c r="AJ4586" s="1">
        <f>Q4586/AD4586*100000</f>
        <v>2.2926678717869584</v>
      </c>
      <c r="AK4586" s="34">
        <f>IF(B4587=B4586,IFERROR((Q4586/Q4587)-1,0),0)</f>
        <v>8.3333333333333259E-2</v>
      </c>
      <c r="AL4586" s="35">
        <f>IFERROR(LOG(2)/LOG(1+(AK4586)),AK4586)</f>
        <v>8.6597168025228246</v>
      </c>
      <c r="AM4586" s="35">
        <f>AVERAGE(W4586:W4592)</f>
        <v>0.42857142857142855</v>
      </c>
      <c r="AN4586" s="4">
        <f>ROUNDDOWN(N4586,0)</f>
        <v>43977</v>
      </c>
      <c r="AO4586" s="38" cm="1">
        <f t="array" ref="AO4586">_xlfn.ANCHORARRAY(AN4586)-1</f>
        <v>43976</v>
      </c>
    </row>
    <row r="4587" spans="1:41" x14ac:dyDescent="0.25">
      <c r="A4587">
        <v>20200525</v>
      </c>
      <c r="B4587" s="1" t="s">
        <v>137</v>
      </c>
      <c r="C4587">
        <v>838</v>
      </c>
      <c r="D4587">
        <v>19551</v>
      </c>
      <c r="F4587">
        <v>10</v>
      </c>
      <c r="G4587">
        <v>79</v>
      </c>
      <c r="L4587">
        <v>575</v>
      </c>
      <c r="M4587" s="1" t="s">
        <v>36</v>
      </c>
      <c r="N4587" s="2">
        <v>43975</v>
      </c>
      <c r="O4587" s="1" t="s">
        <v>4706</v>
      </c>
      <c r="P4587" s="2">
        <v>43976.666666666664</v>
      </c>
      <c r="Q4587">
        <v>12</v>
      </c>
      <c r="R4587">
        <v>79</v>
      </c>
      <c r="S4587">
        <v>20389</v>
      </c>
      <c r="T4587">
        <v>20389</v>
      </c>
      <c r="U4587">
        <v>20389</v>
      </c>
      <c r="V4587">
        <v>56</v>
      </c>
      <c r="W4587">
        <v>0</v>
      </c>
      <c r="X4587">
        <v>1</v>
      </c>
      <c r="Y4587">
        <v>330</v>
      </c>
      <c r="Z4587">
        <v>25</v>
      </c>
      <c r="AA4587">
        <v>355</v>
      </c>
      <c r="AB4587" s="1">
        <f>Z4587/0.1</f>
        <v>250</v>
      </c>
      <c r="AC4587" s="1">
        <f>AA4587-AB4587</f>
        <v>105</v>
      </c>
      <c r="AD4587" s="1">
        <f>_xlfn.IFNA(INDEX($AV$2:$AV$53,MATCH(B4587,$AU$2:$AU$53,0)),1000)</f>
        <v>567025</v>
      </c>
      <c r="AE4587" s="1">
        <f>C4587/AD4587*100000</f>
        <v>147.78889819672852</v>
      </c>
      <c r="AF4587" s="34">
        <f>IF(B4588=B4587,IFERROR((C4587/C4588)-1,0),0)</f>
        <v>3.0750307503075058E-2</v>
      </c>
      <c r="AG4587" s="35">
        <f>IFERROR(LOG(2)/LOG(1+(AF4587)),AF4587)</f>
        <v>22.885970483637134</v>
      </c>
      <c r="AH4587" s="35">
        <f>AVERAGE(Z4587:Z4593)</f>
        <v>12</v>
      </c>
      <c r="AJ4587" s="1">
        <f>Q4587/AD4587*100000</f>
        <v>2.1163088047264229</v>
      </c>
      <c r="AK4587" s="34">
        <f>IF(B4588=B4587,IFERROR((Q4587/Q4588)-1,0),0)</f>
        <v>0</v>
      </c>
      <c r="AL4587" s="35">
        <f>IFERROR(LOG(2)/LOG(1+(AK4587)),AK4587)</f>
        <v>0</v>
      </c>
      <c r="AM4587" s="35">
        <f>AVERAGE(W4587:W4593)</f>
        <v>0.5714285714285714</v>
      </c>
      <c r="AN4587" s="4">
        <f>ROUNDDOWN(N4587,0)</f>
        <v>43975</v>
      </c>
      <c r="AO4587" s="38" cm="1">
        <f t="array" ref="AO4587">_xlfn.ANCHORARRAY(AN4587)-1</f>
        <v>43974</v>
      </c>
    </row>
    <row r="4588" spans="1:41" x14ac:dyDescent="0.25">
      <c r="A4588">
        <v>20200524</v>
      </c>
      <c r="B4588" s="1" t="s">
        <v>137</v>
      </c>
      <c r="C4588">
        <v>813</v>
      </c>
      <c r="D4588">
        <v>19221</v>
      </c>
      <c r="F4588">
        <v>10</v>
      </c>
      <c r="G4588">
        <v>78</v>
      </c>
      <c r="L4588">
        <v>556</v>
      </c>
      <c r="M4588" s="1" t="s">
        <v>36</v>
      </c>
      <c r="N4588" s="2">
        <v>43974</v>
      </c>
      <c r="O4588" s="1" t="s">
        <v>4650</v>
      </c>
      <c r="P4588" s="2">
        <v>43975.666666666664</v>
      </c>
      <c r="Q4588">
        <v>12</v>
      </c>
      <c r="R4588">
        <v>78</v>
      </c>
      <c r="S4588">
        <v>20034</v>
      </c>
      <c r="T4588">
        <v>20034</v>
      </c>
      <c r="U4588">
        <v>20034</v>
      </c>
      <c r="V4588">
        <v>56</v>
      </c>
      <c r="W4588">
        <v>0</v>
      </c>
      <c r="X4588">
        <v>1</v>
      </c>
      <c r="Y4588">
        <v>0</v>
      </c>
      <c r="Z4588">
        <v>0</v>
      </c>
      <c r="AA4588">
        <v>0</v>
      </c>
      <c r="AB4588" s="1">
        <f>Z4588/0.1</f>
        <v>0</v>
      </c>
      <c r="AC4588" s="1">
        <f>AA4588-AB4588</f>
        <v>0</v>
      </c>
      <c r="AD4588" s="1">
        <f>_xlfn.IFNA(INDEX($AV$2:$AV$53,MATCH(B4588,$AU$2:$AU$53,0)),1000)</f>
        <v>567025</v>
      </c>
      <c r="AE4588" s="1">
        <f>C4588/AD4588*100000</f>
        <v>143.37992152021516</v>
      </c>
      <c r="AF4588" s="34">
        <f>IF(B4589=B4588,IFERROR((C4588/C4589)-1,0),0)</f>
        <v>0</v>
      </c>
      <c r="AG4588" s="35">
        <f>IFERROR(LOG(2)/LOG(1+(AF4588)),AF4588)</f>
        <v>0</v>
      </c>
      <c r="AH4588" s="35">
        <f>AVERAGE(Z4588:Z4594)</f>
        <v>8.4285714285714288</v>
      </c>
      <c r="AJ4588" s="1">
        <f>Q4588/AD4588*100000</f>
        <v>2.1163088047264229</v>
      </c>
      <c r="AK4588" s="34">
        <f>IF(B4589=B4588,IFERROR((Q4588/Q4589)-1,0),0)</f>
        <v>0</v>
      </c>
      <c r="AL4588" s="35">
        <f>IFERROR(LOG(2)/LOG(1+(AK4588)),AK4588)</f>
        <v>0</v>
      </c>
      <c r="AM4588" s="35">
        <f>AVERAGE(W4588:W4594)</f>
        <v>0.5714285714285714</v>
      </c>
      <c r="AN4588" s="4">
        <f>ROUNDDOWN(N4588,0)</f>
        <v>43974</v>
      </c>
      <c r="AO4588" s="38" cm="1">
        <f t="array" ref="AO4588">_xlfn.ANCHORARRAY(AN4588)-1</f>
        <v>43973</v>
      </c>
    </row>
    <row r="4589" spans="1:41" x14ac:dyDescent="0.25">
      <c r="A4589">
        <v>20200523</v>
      </c>
      <c r="B4589" s="1" t="s">
        <v>137</v>
      </c>
      <c r="C4589">
        <v>813</v>
      </c>
      <c r="D4589">
        <v>19221</v>
      </c>
      <c r="F4589">
        <v>10</v>
      </c>
      <c r="G4589">
        <v>77</v>
      </c>
      <c r="L4589">
        <v>551</v>
      </c>
      <c r="M4589" s="1" t="s">
        <v>36</v>
      </c>
      <c r="N4589" s="2">
        <v>43974</v>
      </c>
      <c r="O4589" s="1" t="s">
        <v>4044</v>
      </c>
      <c r="P4589" s="2">
        <v>43974.666666666664</v>
      </c>
      <c r="Q4589">
        <v>12</v>
      </c>
      <c r="R4589">
        <v>77</v>
      </c>
      <c r="S4589">
        <v>20034</v>
      </c>
      <c r="T4589">
        <v>20034</v>
      </c>
      <c r="U4589">
        <v>20034</v>
      </c>
      <c r="V4589">
        <v>56</v>
      </c>
      <c r="W4589">
        <v>0</v>
      </c>
      <c r="X4589">
        <v>1</v>
      </c>
      <c r="Y4589">
        <v>600</v>
      </c>
      <c r="Z4589">
        <v>10</v>
      </c>
      <c r="AA4589">
        <v>610</v>
      </c>
      <c r="AB4589" s="1">
        <f>Z4589/0.1</f>
        <v>100</v>
      </c>
      <c r="AC4589" s="1">
        <f>AA4589-AB4589</f>
        <v>510</v>
      </c>
      <c r="AD4589" s="1">
        <f>_xlfn.IFNA(INDEX($AV$2:$AV$53,MATCH(B4589,$AU$2:$AU$53,0)),1000)</f>
        <v>567025</v>
      </c>
      <c r="AE4589" s="1">
        <f>C4589/AD4589*100000</f>
        <v>143.37992152021516</v>
      </c>
      <c r="AF4589" s="34">
        <f>IF(B4590=B4589,IFERROR((C4589/C4590)-1,0),0)</f>
        <v>1.2453300124533051E-2</v>
      </c>
      <c r="AG4589" s="35">
        <f>IFERROR(LOG(2)/LOG(1+(AF4589)),AF4589)</f>
        <v>56.00557730242538</v>
      </c>
      <c r="AH4589" s="35">
        <f>AVERAGE(Z4589:Z4595)</f>
        <v>13.857142857142858</v>
      </c>
      <c r="AJ4589" s="1">
        <f>Q4589/AD4589*100000</f>
        <v>2.1163088047264229</v>
      </c>
      <c r="AK4589" s="34">
        <f>IF(B4590=B4589,IFERROR((Q4589/Q4590)-1,0),0)</f>
        <v>0</v>
      </c>
      <c r="AL4589" s="35">
        <f>IFERROR(LOG(2)/LOG(1+(AK4589)),AK4589)</f>
        <v>0</v>
      </c>
      <c r="AM4589" s="35">
        <f>AVERAGE(W4589:W4595)</f>
        <v>0.7142857142857143</v>
      </c>
      <c r="AN4589" s="4">
        <f>ROUNDDOWN(N4589,0)</f>
        <v>43974</v>
      </c>
      <c r="AO4589" s="38" cm="1">
        <f t="array" ref="AO4589">_xlfn.ANCHORARRAY(AN4589)-1</f>
        <v>43973</v>
      </c>
    </row>
    <row r="4590" spans="1:41" x14ac:dyDescent="0.25">
      <c r="A4590">
        <v>20200522</v>
      </c>
      <c r="B4590" s="1" t="s">
        <v>137</v>
      </c>
      <c r="C4590">
        <v>803</v>
      </c>
      <c r="D4590">
        <v>18621</v>
      </c>
      <c r="F4590">
        <v>10</v>
      </c>
      <c r="G4590">
        <v>76</v>
      </c>
      <c r="L4590">
        <v>551</v>
      </c>
      <c r="M4590" s="1" t="s">
        <v>36</v>
      </c>
      <c r="N4590" s="2">
        <v>43972.751388888886</v>
      </c>
      <c r="O4590" s="1" t="s">
        <v>4098</v>
      </c>
      <c r="P4590" s="2">
        <v>43973.666666666664</v>
      </c>
      <c r="Q4590">
        <v>12</v>
      </c>
      <c r="R4590">
        <v>76</v>
      </c>
      <c r="S4590">
        <v>19424</v>
      </c>
      <c r="T4590">
        <v>19424</v>
      </c>
      <c r="U4590">
        <v>19424</v>
      </c>
      <c r="V4590">
        <v>56</v>
      </c>
      <c r="W4590">
        <v>1</v>
      </c>
      <c r="X4590">
        <v>1</v>
      </c>
      <c r="Y4590">
        <v>568</v>
      </c>
      <c r="Z4590">
        <v>16</v>
      </c>
      <c r="AA4590">
        <v>584</v>
      </c>
      <c r="AB4590" s="1">
        <f>Z4590/0.1</f>
        <v>160</v>
      </c>
      <c r="AC4590" s="1">
        <f>AA4590-AB4590</f>
        <v>424</v>
      </c>
      <c r="AD4590" s="1">
        <f>_xlfn.IFNA(INDEX($AV$2:$AV$53,MATCH(B4590,$AU$2:$AU$53,0)),1000)</f>
        <v>567025</v>
      </c>
      <c r="AE4590" s="1">
        <f>C4590/AD4590*100000</f>
        <v>141.6163308496098</v>
      </c>
      <c r="AF4590" s="34">
        <f>IF(B4591=B4590,IFERROR((C4590/C4591)-1,0),0)</f>
        <v>2.0330368487928796E-2</v>
      </c>
      <c r="AG4590" s="35">
        <f>IFERROR(LOG(2)/LOG(1+(AF4590)),AF4590)</f>
        <v>34.43958799168459</v>
      </c>
      <c r="AH4590" s="35">
        <f>AVERAGE(Z4590:Z4596)</f>
        <v>12.571428571428571</v>
      </c>
      <c r="AJ4590" s="1">
        <f>Q4590/AD4590*100000</f>
        <v>2.1163088047264229</v>
      </c>
      <c r="AK4590" s="34">
        <f>IF(B4591=B4590,IFERROR((Q4590/Q4591)-1,0),0)</f>
        <v>9.0909090909090828E-2</v>
      </c>
      <c r="AL4590" s="35">
        <f>IFERROR(LOG(2)/LOG(1+(AK4590)),AK4590)</f>
        <v>7.9661672362978111</v>
      </c>
      <c r="AM4590" s="35">
        <f>AVERAGE(W4590:W4596)</f>
        <v>0.7142857142857143</v>
      </c>
      <c r="AN4590" s="4">
        <f>ROUNDDOWN(N4590,0)</f>
        <v>43972</v>
      </c>
      <c r="AO4590" s="38" cm="1">
        <f t="array" ref="AO4590">_xlfn.ANCHORARRAY(AN4590)-1</f>
        <v>43971</v>
      </c>
    </row>
    <row r="4591" spans="1:41" x14ac:dyDescent="0.25">
      <c r="A4591">
        <v>20200521</v>
      </c>
      <c r="B4591" s="1" t="s">
        <v>137</v>
      </c>
      <c r="C4591">
        <v>787</v>
      </c>
      <c r="D4591">
        <v>18053</v>
      </c>
      <c r="F4591">
        <v>8</v>
      </c>
      <c r="G4591">
        <v>75</v>
      </c>
      <c r="L4591">
        <v>534</v>
      </c>
      <c r="M4591" s="1" t="s">
        <v>36</v>
      </c>
      <c r="N4591" s="2">
        <v>43971.70416666667</v>
      </c>
      <c r="O4591" s="1" t="s">
        <v>4152</v>
      </c>
      <c r="P4591" s="2">
        <v>43972.666666666664</v>
      </c>
      <c r="Q4591">
        <v>11</v>
      </c>
      <c r="R4591">
        <v>75</v>
      </c>
      <c r="S4591">
        <v>18840</v>
      </c>
      <c r="T4591">
        <v>18840</v>
      </c>
      <c r="U4591">
        <v>18840</v>
      </c>
      <c r="V4591">
        <v>56</v>
      </c>
      <c r="W4591">
        <v>0</v>
      </c>
      <c r="X4591">
        <v>1</v>
      </c>
      <c r="Y4591">
        <v>0</v>
      </c>
      <c r="Z4591">
        <v>0</v>
      </c>
      <c r="AA4591">
        <v>0</v>
      </c>
      <c r="AB4591" s="1">
        <f>Z4591/0.1</f>
        <v>0</v>
      </c>
      <c r="AC4591" s="1">
        <f>AA4591-AB4591</f>
        <v>0</v>
      </c>
      <c r="AD4591" s="1">
        <f>_xlfn.IFNA(INDEX($AV$2:$AV$53,MATCH(B4591,$AU$2:$AU$53,0)),1000)</f>
        <v>567025</v>
      </c>
      <c r="AE4591" s="1">
        <f>C4591/AD4591*100000</f>
        <v>138.79458577664124</v>
      </c>
      <c r="AF4591" s="34">
        <f>IF(B4592=B4591,IFERROR((C4591/C4592)-1,0),0)</f>
        <v>0</v>
      </c>
      <c r="AG4591" s="35">
        <f>IFERROR(LOG(2)/LOG(1+(AF4591)),AF4591)</f>
        <v>0</v>
      </c>
      <c r="AH4591" s="35">
        <f>AVERAGE(Z4591:Z4597)</f>
        <v>12.285714285714286</v>
      </c>
      <c r="AJ4591" s="1">
        <f>Q4591/AD4591*100000</f>
        <v>1.9399497376658876</v>
      </c>
      <c r="AK4591" s="34">
        <f>IF(B4592=B4591,IFERROR((Q4591/Q4592)-1,0),0)</f>
        <v>0</v>
      </c>
      <c r="AL4591" s="35">
        <f>IFERROR(LOG(2)/LOG(1+(AK4591)),AK4591)</f>
        <v>0</v>
      </c>
      <c r="AM4591" s="35">
        <f>AVERAGE(W4591:W4597)</f>
        <v>0.5714285714285714</v>
      </c>
      <c r="AN4591" s="4">
        <f>ROUNDDOWN(N4591,0)</f>
        <v>43971</v>
      </c>
      <c r="AO4591" s="38" cm="1">
        <f t="array" ref="AO4591">_xlfn.ANCHORARRAY(AN4591)-1</f>
        <v>43970</v>
      </c>
    </row>
    <row r="4592" spans="1:41" x14ac:dyDescent="0.25">
      <c r="A4592">
        <v>20200520</v>
      </c>
      <c r="B4592" s="1" t="s">
        <v>137</v>
      </c>
      <c r="C4592">
        <v>787</v>
      </c>
      <c r="D4592">
        <v>18053</v>
      </c>
      <c r="F4592">
        <v>9</v>
      </c>
      <c r="G4592">
        <v>74</v>
      </c>
      <c r="L4592">
        <v>528</v>
      </c>
      <c r="M4592" s="1" t="s">
        <v>36</v>
      </c>
      <c r="N4592" s="2">
        <v>43971.677083333336</v>
      </c>
      <c r="O4592" s="1" t="s">
        <v>4207</v>
      </c>
      <c r="P4592" s="2">
        <v>43971.666666666664</v>
      </c>
      <c r="Q4592">
        <v>11</v>
      </c>
      <c r="R4592">
        <v>74</v>
      </c>
      <c r="S4592">
        <v>18840</v>
      </c>
      <c r="T4592">
        <v>18840</v>
      </c>
      <c r="U4592">
        <v>18840</v>
      </c>
      <c r="V4592">
        <v>56</v>
      </c>
      <c r="W4592">
        <v>1</v>
      </c>
      <c r="X4592">
        <v>1</v>
      </c>
      <c r="Y4592">
        <v>969</v>
      </c>
      <c r="Z4592">
        <v>21</v>
      </c>
      <c r="AA4592">
        <v>990</v>
      </c>
      <c r="AB4592" s="1">
        <f>Z4592/0.1</f>
        <v>210</v>
      </c>
      <c r="AC4592" s="1">
        <f>AA4592-AB4592</f>
        <v>780</v>
      </c>
      <c r="AD4592" s="1">
        <f>_xlfn.IFNA(INDEX($AV$2:$AV$53,MATCH(B4592,$AU$2:$AU$53,0)),1000)</f>
        <v>567025</v>
      </c>
      <c r="AE4592" s="1">
        <f>C4592/AD4592*100000</f>
        <v>138.79458577664124</v>
      </c>
      <c r="AF4592" s="34">
        <f>IF(B4593=B4592,IFERROR((C4592/C4593)-1,0),0)</f>
        <v>2.741514360313313E-2</v>
      </c>
      <c r="AG4592" s="35">
        <f>IFERROR(LOG(2)/LOG(1+(AF4592)),AF4592)</f>
        <v>25.628379952699714</v>
      </c>
      <c r="AH4592" s="35">
        <f>AVERAGE(Z4592:Z4598)</f>
        <v>16</v>
      </c>
      <c r="AJ4592" s="1">
        <f>Q4592/AD4592*100000</f>
        <v>1.9399497376658876</v>
      </c>
      <c r="AK4592" s="34">
        <f>IF(B4593=B4592,IFERROR((Q4592/Q4593)-1,0),0)</f>
        <v>0.10000000000000009</v>
      </c>
      <c r="AL4592" s="35">
        <f>IFERROR(LOG(2)/LOG(1+(AK4592)),AK4592)</f>
        <v>7.2725408973417123</v>
      </c>
      <c r="AM4592" s="35">
        <f>AVERAGE(W4592:W4598)</f>
        <v>0.5714285714285714</v>
      </c>
      <c r="AN4592" s="4">
        <f>ROUNDDOWN(N4592,0)</f>
        <v>43971</v>
      </c>
      <c r="AO4592" s="38" cm="1">
        <f t="array" ref="AO4592">_xlfn.ANCHORARRAY(AN4592)-1</f>
        <v>43970</v>
      </c>
    </row>
    <row r="4593" spans="1:41" x14ac:dyDescent="0.25">
      <c r="A4593">
        <v>20200519</v>
      </c>
      <c r="B4593" s="1" t="s">
        <v>137</v>
      </c>
      <c r="C4593">
        <v>766</v>
      </c>
      <c r="D4593">
        <v>17084</v>
      </c>
      <c r="F4593">
        <v>8</v>
      </c>
      <c r="G4593">
        <v>73</v>
      </c>
      <c r="L4593">
        <v>504</v>
      </c>
      <c r="M4593" s="1" t="s">
        <v>28</v>
      </c>
      <c r="N4593" s="2">
        <v>43969</v>
      </c>
      <c r="O4593" s="1" t="s">
        <v>4262</v>
      </c>
      <c r="P4593" s="2">
        <v>43970.666666666664</v>
      </c>
      <c r="Q4593">
        <v>10</v>
      </c>
      <c r="R4593">
        <v>73</v>
      </c>
      <c r="S4593">
        <v>17850</v>
      </c>
      <c r="T4593">
        <v>17850</v>
      </c>
      <c r="U4593">
        <v>17850</v>
      </c>
      <c r="V4593">
        <v>56</v>
      </c>
      <c r="W4593">
        <v>2</v>
      </c>
      <c r="X4593">
        <v>0</v>
      </c>
      <c r="Y4593">
        <v>753</v>
      </c>
      <c r="Z4593">
        <v>12</v>
      </c>
      <c r="AA4593">
        <v>765</v>
      </c>
      <c r="AB4593" s="1">
        <f>Z4593/0.1</f>
        <v>120</v>
      </c>
      <c r="AC4593" s="1">
        <f>AA4593-AB4593</f>
        <v>645</v>
      </c>
      <c r="AD4593" s="1">
        <f>_xlfn.IFNA(INDEX($AV$2:$AV$53,MATCH(B4593,$AU$2:$AU$53,0)),1000)</f>
        <v>567025</v>
      </c>
      <c r="AE4593" s="1">
        <f>C4593/AD4593*100000</f>
        <v>135.09104536837</v>
      </c>
      <c r="AF4593" s="34">
        <f>IF(B4594=B4593,IFERROR((C4593/C4594)-1,0),0)</f>
        <v>1.5915119363395291E-2</v>
      </c>
      <c r="AG4593" s="35">
        <f>IFERROR(LOG(2)/LOG(1+(AF4593)),AF4593)</f>
        <v>43.898409384540145</v>
      </c>
      <c r="AH4593" s="35">
        <f>AVERAGE(Z4593:Z4599)</f>
        <v>13</v>
      </c>
      <c r="AJ4593" s="1">
        <f>Q4593/AD4593*100000</f>
        <v>1.7635906706053524</v>
      </c>
      <c r="AK4593" s="34">
        <f>IF(B4594=B4593,IFERROR((Q4593/Q4594)-1,0),0)</f>
        <v>0.25</v>
      </c>
      <c r="AL4593" s="35">
        <f>IFERROR(LOG(2)/LOG(1+(AK4593)),AK4593)</f>
        <v>3.1062837195053898</v>
      </c>
      <c r="AM4593" s="35">
        <f>AVERAGE(W4593:W4599)</f>
        <v>0.42857142857142855</v>
      </c>
      <c r="AN4593" s="4">
        <f>ROUNDDOWN(N4593,0)</f>
        <v>43969</v>
      </c>
      <c r="AO4593" s="38" cm="1">
        <f t="array" ref="AO4593">_xlfn.ANCHORARRAY(AN4593)-1</f>
        <v>43968</v>
      </c>
    </row>
    <row r="4594" spans="1:41" x14ac:dyDescent="0.25">
      <c r="A4594">
        <v>20200518</v>
      </c>
      <c r="B4594" s="1" t="s">
        <v>137</v>
      </c>
      <c r="C4594">
        <v>754</v>
      </c>
      <c r="D4594">
        <v>16331</v>
      </c>
      <c r="F4594">
        <v>8</v>
      </c>
      <c r="G4594">
        <v>73</v>
      </c>
      <c r="L4594">
        <v>498</v>
      </c>
      <c r="M4594" s="1" t="s">
        <v>28</v>
      </c>
      <c r="N4594" s="2">
        <v>43968</v>
      </c>
      <c r="O4594" s="1" t="s">
        <v>4317</v>
      </c>
      <c r="P4594" s="2">
        <v>43969.666666666664</v>
      </c>
      <c r="Q4594">
        <v>8</v>
      </c>
      <c r="R4594">
        <v>73</v>
      </c>
      <c r="S4594">
        <v>17085</v>
      </c>
      <c r="T4594">
        <v>17085</v>
      </c>
      <c r="U4594">
        <v>17085</v>
      </c>
      <c r="V4594">
        <v>56</v>
      </c>
      <c r="W4594">
        <v>0</v>
      </c>
      <c r="X4594">
        <v>3</v>
      </c>
      <c r="Y4594">
        <v>0</v>
      </c>
      <c r="Z4594">
        <v>0</v>
      </c>
      <c r="AA4594">
        <v>0</v>
      </c>
      <c r="AB4594" s="1">
        <f>Z4594/0.1</f>
        <v>0</v>
      </c>
      <c r="AC4594" s="1">
        <f>AA4594-AB4594</f>
        <v>0</v>
      </c>
      <c r="AD4594" s="1">
        <f>_xlfn.IFNA(INDEX($AV$2:$AV$53,MATCH(B4594,$AU$2:$AU$53,0)),1000)</f>
        <v>567025</v>
      </c>
      <c r="AE4594" s="1">
        <f>C4594/AD4594*100000</f>
        <v>132.9747365636436</v>
      </c>
      <c r="AF4594" s="34">
        <f>IF(B4595=B4594,IFERROR((C4594/C4595)-1,0),0)</f>
        <v>0</v>
      </c>
      <c r="AG4594" s="35">
        <f>IFERROR(LOG(2)/LOG(1+(AF4594)),AF4594)</f>
        <v>0</v>
      </c>
      <c r="AH4594" s="35">
        <f>AVERAGE(Z4594:Z4600)</f>
        <v>13.142857142857142</v>
      </c>
      <c r="AJ4594" s="1">
        <f>Q4594/AD4594*100000</f>
        <v>1.410872536484282</v>
      </c>
      <c r="AK4594" s="34">
        <f>IF(B4595=B4594,IFERROR((Q4594/Q4595)-1,0),0)</f>
        <v>0</v>
      </c>
      <c r="AL4594" s="35">
        <f>IFERROR(LOG(2)/LOG(1+(AK4594)),AK4594)</f>
        <v>0</v>
      </c>
      <c r="AM4594" s="35">
        <f>AVERAGE(W4594:W4600)</f>
        <v>0.14285714285714285</v>
      </c>
      <c r="AN4594" s="4">
        <f>ROUNDDOWN(N4594,0)</f>
        <v>43968</v>
      </c>
      <c r="AO4594" s="38" cm="1">
        <f t="array" ref="AO4594">_xlfn.ANCHORARRAY(AN4594)-1</f>
        <v>43967</v>
      </c>
    </row>
    <row r="4595" spans="1:41" x14ac:dyDescent="0.25">
      <c r="A4595">
        <v>20200517</v>
      </c>
      <c r="B4595" s="1" t="s">
        <v>137</v>
      </c>
      <c r="C4595">
        <v>754</v>
      </c>
      <c r="D4595">
        <v>16331</v>
      </c>
      <c r="F4595">
        <v>8</v>
      </c>
      <c r="G4595">
        <v>70</v>
      </c>
      <c r="L4595">
        <v>498</v>
      </c>
      <c r="M4595" s="1" t="s">
        <v>28</v>
      </c>
      <c r="N4595" s="2">
        <v>43967.629861111112</v>
      </c>
      <c r="O4595" s="1" t="s">
        <v>138</v>
      </c>
      <c r="P4595" s="2">
        <v>43968.666666666664</v>
      </c>
      <c r="Q4595">
        <v>8</v>
      </c>
      <c r="R4595">
        <v>70</v>
      </c>
      <c r="S4595">
        <v>17085</v>
      </c>
      <c r="T4595">
        <v>17085</v>
      </c>
      <c r="U4595">
        <v>17085</v>
      </c>
      <c r="V4595">
        <v>56</v>
      </c>
      <c r="W4595">
        <v>1</v>
      </c>
      <c r="X4595">
        <v>1</v>
      </c>
      <c r="Y4595">
        <v>653</v>
      </c>
      <c r="Z4595">
        <v>38</v>
      </c>
      <c r="AA4595">
        <v>691</v>
      </c>
      <c r="AB4595" s="1">
        <f>Z4595/0.1</f>
        <v>380</v>
      </c>
      <c r="AC4595" s="1">
        <f>AA4595-AB4595</f>
        <v>311</v>
      </c>
      <c r="AD4595" s="1">
        <f>_xlfn.IFNA(INDEX($AV$2:$AV$53,MATCH(B4595,$AU$2:$AU$53,0)),1000)</f>
        <v>567025</v>
      </c>
      <c r="AE4595" s="1">
        <f>C4595/AD4595*100000</f>
        <v>132.9747365636436</v>
      </c>
      <c r="AF4595" s="34">
        <f>IF(B4596=B4595,IFERROR((C4595/C4596)-1,0),0)</f>
        <v>5.307262569832405E-2</v>
      </c>
      <c r="AG4595" s="35">
        <f>IFERROR(LOG(2)/LOG(1+(AF4595)),AF4595)</f>
        <v>13.403938848508854</v>
      </c>
      <c r="AH4595" s="35">
        <f>AVERAGE(Z4595:Z4601)</f>
        <v>13.285714285714286</v>
      </c>
      <c r="AJ4595" s="1">
        <f>Q4595/AD4595*100000</f>
        <v>1.410872536484282</v>
      </c>
      <c r="AK4595" s="34">
        <f>IF(B4596=B4595,IFERROR((Q4595/Q4596)-1,0),0)</f>
        <v>0.14285714285714279</v>
      </c>
      <c r="AL4595" s="35">
        <f>IFERROR(LOG(2)/LOG(1+(AK4595)),AK4595)</f>
        <v>5.1908930696844333</v>
      </c>
      <c r="AM4595" s="35">
        <f>AVERAGE(W4595:W4601)</f>
        <v>0.14285714285714285</v>
      </c>
      <c r="AN4595" s="4">
        <f>ROUNDDOWN(N4595,0)</f>
        <v>43967</v>
      </c>
      <c r="AO4595" s="38" cm="1">
        <f t="array" ref="AO4595">_xlfn.ANCHORARRAY(AN4595)-1</f>
        <v>43966</v>
      </c>
    </row>
    <row r="4596" spans="1:41" x14ac:dyDescent="0.25">
      <c r="A4596">
        <v>20200516</v>
      </c>
      <c r="B4596" s="1" t="s">
        <v>137</v>
      </c>
      <c r="C4596">
        <v>716</v>
      </c>
      <c r="D4596">
        <v>15678</v>
      </c>
      <c r="F4596">
        <v>8</v>
      </c>
      <c r="G4596">
        <v>69</v>
      </c>
      <c r="L4596">
        <v>496</v>
      </c>
      <c r="M4596" s="1" t="s">
        <v>28</v>
      </c>
      <c r="N4596" s="2">
        <v>43966.680555555555</v>
      </c>
      <c r="O4596" s="1" t="s">
        <v>189</v>
      </c>
      <c r="P4596" s="2">
        <v>43967.666666666664</v>
      </c>
      <c r="Q4596">
        <v>7</v>
      </c>
      <c r="R4596">
        <v>69</v>
      </c>
      <c r="S4596">
        <v>16394</v>
      </c>
      <c r="T4596">
        <v>16394</v>
      </c>
      <c r="U4596">
        <v>16394</v>
      </c>
      <c r="V4596">
        <v>56</v>
      </c>
      <c r="W4596">
        <v>0</v>
      </c>
      <c r="X4596">
        <v>1</v>
      </c>
      <c r="Y4596">
        <v>371</v>
      </c>
      <c r="Z4596">
        <v>1</v>
      </c>
      <c r="AA4596">
        <v>372</v>
      </c>
      <c r="AB4596" s="1">
        <f>Z4596/0.1</f>
        <v>10</v>
      </c>
      <c r="AC4596" s="1">
        <f>AA4596-AB4596</f>
        <v>362</v>
      </c>
      <c r="AD4596" s="1">
        <f>_xlfn.IFNA(INDEX($AV$2:$AV$53,MATCH(B4596,$AU$2:$AU$53,0)),1000)</f>
        <v>567025</v>
      </c>
      <c r="AE4596" s="1">
        <f>C4596/AD4596*100000</f>
        <v>126.27309201534322</v>
      </c>
      <c r="AF4596" s="34">
        <f>IF(B4597=B4596,IFERROR((C4596/C4597)-1,0),0)</f>
        <v>1.3986013986013734E-3</v>
      </c>
      <c r="AG4596" s="35">
        <f>IFERROR(LOG(2)/LOG(1+(AF4596)),AF4596)</f>
        <v>495.9467269607091</v>
      </c>
      <c r="AH4596" s="35">
        <f>AVERAGE(Z4596:Z4602)</f>
        <v>10.285714285714286</v>
      </c>
      <c r="AJ4596" s="1">
        <f>Q4596/AD4596*100000</f>
        <v>1.2345134694237467</v>
      </c>
      <c r="AK4596" s="34">
        <f>IF(B4597=B4596,IFERROR((Q4596/Q4597)-1,0),0)</f>
        <v>0</v>
      </c>
      <c r="AL4596" s="35">
        <f>IFERROR(LOG(2)/LOG(1+(AK4596)),AK4596)</f>
        <v>0</v>
      </c>
      <c r="AM4596" s="35">
        <f>AVERAGE(W4596:W4602)</f>
        <v>0</v>
      </c>
      <c r="AN4596" s="4">
        <f>ROUNDDOWN(N4596,0)</f>
        <v>43966</v>
      </c>
      <c r="AO4596" s="38" cm="1">
        <f t="array" ref="AO4596">_xlfn.ANCHORARRAY(AN4596)-1</f>
        <v>43965</v>
      </c>
    </row>
    <row r="4597" spans="1:41" x14ac:dyDescent="0.25">
      <c r="A4597">
        <v>20200515</v>
      </c>
      <c r="B4597" s="1" t="s">
        <v>137</v>
      </c>
      <c r="C4597">
        <v>715</v>
      </c>
      <c r="D4597">
        <v>15307</v>
      </c>
      <c r="F4597">
        <v>8</v>
      </c>
      <c r="G4597">
        <v>68</v>
      </c>
      <c r="L4597">
        <v>487</v>
      </c>
      <c r="M4597" s="1" t="s">
        <v>28</v>
      </c>
      <c r="N4597" s="2">
        <v>43965</v>
      </c>
      <c r="O4597" s="1" t="s">
        <v>240</v>
      </c>
      <c r="P4597" s="2">
        <v>43966.666666666664</v>
      </c>
      <c r="Q4597">
        <v>7</v>
      </c>
      <c r="R4597">
        <v>68</v>
      </c>
      <c r="S4597">
        <v>16022</v>
      </c>
      <c r="T4597">
        <v>16022</v>
      </c>
      <c r="U4597">
        <v>16022</v>
      </c>
      <c r="V4597">
        <v>56</v>
      </c>
      <c r="W4597">
        <v>0</v>
      </c>
      <c r="X4597">
        <v>1</v>
      </c>
      <c r="Y4597">
        <v>578</v>
      </c>
      <c r="Z4597">
        <v>14</v>
      </c>
      <c r="AA4597">
        <v>592</v>
      </c>
      <c r="AB4597" s="1">
        <f>Z4597/0.1</f>
        <v>140</v>
      </c>
      <c r="AC4597" s="1">
        <f>AA4597-AB4597</f>
        <v>452</v>
      </c>
      <c r="AD4597" s="1">
        <f>_xlfn.IFNA(INDEX($AV$2:$AV$53,MATCH(B4597,$AU$2:$AU$53,0)),1000)</f>
        <v>567025</v>
      </c>
      <c r="AE4597" s="1">
        <f>C4597/AD4597*100000</f>
        <v>126.09673294828271</v>
      </c>
      <c r="AF4597" s="34">
        <f>IF(B4598=B4597,IFERROR((C4597/C4598)-1,0),0)</f>
        <v>1.9971469329529201E-2</v>
      </c>
      <c r="AG4597" s="35">
        <f>IFERROR(LOG(2)/LOG(1+(AF4597)),AF4597)</f>
        <v>35.052300909717204</v>
      </c>
      <c r="AH4597" s="35">
        <f>AVERAGE(Z4597:Z4603)</f>
        <v>11.428571428571429</v>
      </c>
      <c r="AJ4597" s="1">
        <f>Q4597/AD4597*100000</f>
        <v>1.2345134694237467</v>
      </c>
      <c r="AK4597" s="34">
        <f>IF(B4598=B4597,IFERROR((Q4597/Q4598)-1,0),0)</f>
        <v>0</v>
      </c>
      <c r="AL4597" s="35">
        <f>IFERROR(LOG(2)/LOG(1+(AK4597)),AK4597)</f>
        <v>0</v>
      </c>
      <c r="AM4597" s="35">
        <f>AVERAGE(W4597:W4603)</f>
        <v>0</v>
      </c>
      <c r="AN4597" s="4">
        <f>ROUNDDOWN(N4597,0)</f>
        <v>43965</v>
      </c>
      <c r="AO4597" s="38" cm="1">
        <f t="array" ref="AO4597">_xlfn.ANCHORARRAY(AN4597)-1</f>
        <v>43964</v>
      </c>
    </row>
    <row r="4598" spans="1:41" x14ac:dyDescent="0.25">
      <c r="A4598">
        <v>20200514</v>
      </c>
      <c r="B4598" s="1" t="s">
        <v>137</v>
      </c>
      <c r="C4598">
        <v>701</v>
      </c>
      <c r="D4598">
        <v>14729</v>
      </c>
      <c r="F4598">
        <v>8</v>
      </c>
      <c r="G4598">
        <v>67</v>
      </c>
      <c r="L4598">
        <v>480</v>
      </c>
      <c r="M4598" s="1" t="s">
        <v>28</v>
      </c>
      <c r="N4598" s="2">
        <v>43965</v>
      </c>
      <c r="O4598" s="1" t="s">
        <v>290</v>
      </c>
      <c r="P4598" s="2">
        <v>43965.666666666664</v>
      </c>
      <c r="Q4598">
        <v>7</v>
      </c>
      <c r="R4598">
        <v>67</v>
      </c>
      <c r="S4598">
        <v>15430</v>
      </c>
      <c r="T4598">
        <v>15430</v>
      </c>
      <c r="U4598">
        <v>15430</v>
      </c>
      <c r="V4598">
        <v>56</v>
      </c>
      <c r="W4598">
        <v>0</v>
      </c>
      <c r="X4598">
        <v>0</v>
      </c>
      <c r="Y4598">
        <v>345</v>
      </c>
      <c r="Z4598">
        <v>26</v>
      </c>
      <c r="AA4598">
        <v>371</v>
      </c>
      <c r="AB4598" s="1">
        <f>Z4598/0.1</f>
        <v>260</v>
      </c>
      <c r="AC4598" s="1">
        <f>AA4598-AB4598</f>
        <v>111</v>
      </c>
      <c r="AD4598" s="1">
        <f>_xlfn.IFNA(INDEX($AV$2:$AV$53,MATCH(B4598,$AU$2:$AU$53,0)),1000)</f>
        <v>567025</v>
      </c>
      <c r="AE4598" s="1">
        <f>C4598/AD4598*100000</f>
        <v>123.6277060094352</v>
      </c>
      <c r="AF4598" s="34">
        <f>IF(B4599=B4598,IFERROR((C4598/C4599)-1,0),0)</f>
        <v>3.8518518518518619E-2</v>
      </c>
      <c r="AG4598" s="35">
        <f>IFERROR(LOG(2)/LOG(1+(AF4598)),AF4598)</f>
        <v>18.339557693729912</v>
      </c>
      <c r="AH4598" s="35">
        <f>AVERAGE(Z4598:Z4604)</f>
        <v>10</v>
      </c>
      <c r="AJ4598" s="1">
        <f>Q4598/AD4598*100000</f>
        <v>1.2345134694237467</v>
      </c>
      <c r="AK4598" s="34">
        <f>IF(B4599=B4598,IFERROR((Q4598/Q4599)-1,0),0)</f>
        <v>0</v>
      </c>
      <c r="AL4598" s="35">
        <f>IFERROR(LOG(2)/LOG(1+(AK4598)),AK4598)</f>
        <v>0</v>
      </c>
      <c r="AM4598" s="35">
        <f>AVERAGE(W4598:W4604)</f>
        <v>0</v>
      </c>
      <c r="AN4598" s="4">
        <f>ROUNDDOWN(N4598,0)</f>
        <v>43965</v>
      </c>
      <c r="AO4598" s="38" cm="1">
        <f t="array" ref="AO4598">_xlfn.ANCHORARRAY(AN4598)-1</f>
        <v>43964</v>
      </c>
    </row>
    <row r="4599" spans="1:41" x14ac:dyDescent="0.25">
      <c r="A4599">
        <v>20200513</v>
      </c>
      <c r="B4599" s="1" t="s">
        <v>137</v>
      </c>
      <c r="C4599">
        <v>675</v>
      </c>
      <c r="D4599">
        <v>14384</v>
      </c>
      <c r="F4599">
        <v>10</v>
      </c>
      <c r="G4599">
        <v>67</v>
      </c>
      <c r="L4599">
        <v>477</v>
      </c>
      <c r="M4599" s="1" t="s">
        <v>28</v>
      </c>
      <c r="N4599" s="2">
        <v>43963.659722222219</v>
      </c>
      <c r="O4599" s="1" t="s">
        <v>341</v>
      </c>
      <c r="P4599" s="2">
        <v>43964.666666666664</v>
      </c>
      <c r="Q4599">
        <v>7</v>
      </c>
      <c r="R4599">
        <v>67</v>
      </c>
      <c r="S4599">
        <v>15059</v>
      </c>
      <c r="T4599">
        <v>15059</v>
      </c>
      <c r="U4599">
        <v>15059</v>
      </c>
      <c r="V4599">
        <v>56</v>
      </c>
      <c r="W4599">
        <v>0</v>
      </c>
      <c r="X4599">
        <v>0</v>
      </c>
      <c r="Y4599">
        <v>0</v>
      </c>
      <c r="Z4599">
        <v>0</v>
      </c>
      <c r="AA4599">
        <v>0</v>
      </c>
      <c r="AB4599" s="1">
        <f>Z4599/0.1</f>
        <v>0</v>
      </c>
      <c r="AC4599" s="1">
        <f>AA4599-AB4599</f>
        <v>0</v>
      </c>
      <c r="AD4599" s="1">
        <f>_xlfn.IFNA(INDEX($AV$2:$AV$53,MATCH(B4599,$AU$2:$AU$53,0)),1000)</f>
        <v>567025</v>
      </c>
      <c r="AE4599" s="1">
        <f>C4599/AD4599*100000</f>
        <v>119.04237026586128</v>
      </c>
      <c r="AF4599" s="34">
        <f>IF(B4600=B4599,IFERROR((C4599/C4600)-1,0),0)</f>
        <v>0</v>
      </c>
      <c r="AG4599" s="35">
        <f>IFERROR(LOG(2)/LOG(1+(AF4599)),AF4599)</f>
        <v>0</v>
      </c>
      <c r="AH4599" s="35">
        <f>AVERAGE(Z4599:Z4605)</f>
        <v>10.142857142857142</v>
      </c>
      <c r="AJ4599" s="1">
        <f>Q4599/AD4599*100000</f>
        <v>1.2345134694237467</v>
      </c>
      <c r="AK4599" s="34">
        <f>IF(B4600=B4599,IFERROR((Q4599/Q4600)-1,0),0)</f>
        <v>0</v>
      </c>
      <c r="AL4599" s="35">
        <f>IFERROR(LOG(2)/LOG(1+(AK4599)),AK4599)</f>
        <v>0</v>
      </c>
      <c r="AM4599" s="35">
        <f>AVERAGE(W4599:W4605)</f>
        <v>0</v>
      </c>
      <c r="AN4599" s="4">
        <f>ROUNDDOWN(N4599,0)</f>
        <v>43963</v>
      </c>
      <c r="AO4599" s="38" cm="1">
        <f t="array" ref="AO4599">_xlfn.ANCHORARRAY(AN4599)-1</f>
        <v>43962</v>
      </c>
    </row>
    <row r="4600" spans="1:41" x14ac:dyDescent="0.25">
      <c r="A4600">
        <v>20200512</v>
      </c>
      <c r="B4600" s="1" t="s">
        <v>137</v>
      </c>
      <c r="C4600">
        <v>675</v>
      </c>
      <c r="D4600">
        <v>14384</v>
      </c>
      <c r="F4600">
        <v>10</v>
      </c>
      <c r="G4600">
        <v>67</v>
      </c>
      <c r="L4600">
        <v>477</v>
      </c>
      <c r="M4600" s="1" t="s">
        <v>28</v>
      </c>
      <c r="N4600" s="2">
        <v>43963.659722222219</v>
      </c>
      <c r="O4600" s="1" t="s">
        <v>393</v>
      </c>
      <c r="P4600" s="2">
        <v>43963.666666666664</v>
      </c>
      <c r="Q4600">
        <v>7</v>
      </c>
      <c r="R4600">
        <v>67</v>
      </c>
      <c r="S4600">
        <v>15059</v>
      </c>
      <c r="T4600">
        <v>15059</v>
      </c>
      <c r="U4600">
        <v>15059</v>
      </c>
      <c r="V4600">
        <v>56</v>
      </c>
      <c r="W4600">
        <v>0</v>
      </c>
      <c r="X4600">
        <v>1</v>
      </c>
      <c r="Y4600">
        <v>2981</v>
      </c>
      <c r="Z4600">
        <v>13</v>
      </c>
      <c r="AA4600">
        <v>2994</v>
      </c>
      <c r="AB4600" s="1">
        <f>Z4600/0.1</f>
        <v>130</v>
      </c>
      <c r="AC4600" s="1">
        <f>AA4600-AB4600</f>
        <v>2864</v>
      </c>
      <c r="AD4600" s="1">
        <f>_xlfn.IFNA(INDEX($AV$2:$AV$53,MATCH(B4600,$AU$2:$AU$53,0)),1000)</f>
        <v>567025</v>
      </c>
      <c r="AE4600" s="1">
        <f>C4600/AD4600*100000</f>
        <v>119.04237026586128</v>
      </c>
      <c r="AF4600" s="34">
        <f>IF(B4601=B4600,IFERROR((C4600/C4601)-1,0),0)</f>
        <v>1.9637462235649439E-2</v>
      </c>
      <c r="AG4600" s="35">
        <f>IFERROR(LOG(2)/LOG(1+(AF4600)),AF4600)</f>
        <v>35.642637481465975</v>
      </c>
      <c r="AH4600" s="35">
        <f>AVERAGE(Z4600:Z4606)</f>
        <v>11.285714285714286</v>
      </c>
      <c r="AJ4600" s="1">
        <f>Q4600/AD4600*100000</f>
        <v>1.2345134694237467</v>
      </c>
      <c r="AK4600" s="34">
        <f>IF(B4601=B4600,IFERROR((Q4600/Q4601)-1,0),0)</f>
        <v>0</v>
      </c>
      <c r="AL4600" s="35">
        <f>IFERROR(LOG(2)/LOG(1+(AK4600)),AK4600)</f>
        <v>0</v>
      </c>
      <c r="AM4600" s="35">
        <f>AVERAGE(W4600:W4606)</f>
        <v>0</v>
      </c>
      <c r="AN4600" s="4">
        <f>ROUNDDOWN(N4600,0)</f>
        <v>43963</v>
      </c>
      <c r="AO4600" s="38" cm="1">
        <f t="array" ref="AO4600">_xlfn.ANCHORARRAY(AN4600)-1</f>
        <v>43962</v>
      </c>
    </row>
    <row r="4601" spans="1:41" x14ac:dyDescent="0.25">
      <c r="A4601">
        <v>20200511</v>
      </c>
      <c r="B4601" s="1" t="s">
        <v>137</v>
      </c>
      <c r="C4601">
        <v>662</v>
      </c>
      <c r="D4601">
        <v>11403</v>
      </c>
      <c r="F4601">
        <v>12</v>
      </c>
      <c r="G4601">
        <v>66</v>
      </c>
      <c r="L4601">
        <v>443</v>
      </c>
      <c r="M4601" s="1" t="s">
        <v>36</v>
      </c>
      <c r="N4601" s="2">
        <v>43961.734722222223</v>
      </c>
      <c r="O4601" s="1" t="s">
        <v>445</v>
      </c>
      <c r="P4601" s="2">
        <v>43962.666666666664</v>
      </c>
      <c r="Q4601">
        <v>7</v>
      </c>
      <c r="R4601">
        <v>66</v>
      </c>
      <c r="S4601">
        <v>12065</v>
      </c>
      <c r="T4601">
        <v>12065</v>
      </c>
      <c r="U4601">
        <v>12065</v>
      </c>
      <c r="V4601">
        <v>56</v>
      </c>
      <c r="W4601">
        <v>0</v>
      </c>
      <c r="X4601">
        <v>1</v>
      </c>
      <c r="Y4601">
        <v>0</v>
      </c>
      <c r="Z4601">
        <v>1</v>
      </c>
      <c r="AA4601">
        <v>1</v>
      </c>
      <c r="AB4601" s="1">
        <f>Z4601/0.1</f>
        <v>10</v>
      </c>
      <c r="AC4601" s="1">
        <f>AA4601-AB4601</f>
        <v>-9</v>
      </c>
      <c r="AD4601" s="1">
        <f>_xlfn.IFNA(INDEX($AV$2:$AV$53,MATCH(B4601,$AU$2:$AU$53,0)),1000)</f>
        <v>567025</v>
      </c>
      <c r="AE4601" s="1">
        <f>C4601/AD4601*100000</f>
        <v>116.74970239407432</v>
      </c>
      <c r="AF4601" s="34">
        <f>IF(B4602=B4601,IFERROR((C4601/C4602)-1,0),0)</f>
        <v>1.5128593040847349E-3</v>
      </c>
      <c r="AG4601" s="35">
        <f>IFERROR(LOG(2)/LOG(1+(AF4601)),AF4601)</f>
        <v>458.51677262025743</v>
      </c>
      <c r="AH4601" s="35">
        <f>AVERAGE(Z4601:Z4607)</f>
        <v>10.857142857142858</v>
      </c>
      <c r="AJ4601" s="1">
        <f>Q4601/AD4601*100000</f>
        <v>1.2345134694237467</v>
      </c>
      <c r="AK4601" s="34">
        <f>IF(B4602=B4601,IFERROR((Q4601/Q4602)-1,0),0)</f>
        <v>0</v>
      </c>
      <c r="AL4601" s="35">
        <f>IFERROR(LOG(2)/LOG(1+(AK4601)),AK4601)</f>
        <v>0</v>
      </c>
      <c r="AM4601" s="35">
        <f>AVERAGE(W4601:W4607)</f>
        <v>0</v>
      </c>
      <c r="AN4601" s="4">
        <f>ROUNDDOWN(N4601,0)</f>
        <v>43961</v>
      </c>
      <c r="AO4601" s="38" cm="1">
        <f t="array" ref="AO4601">_xlfn.ANCHORARRAY(AN4601)-1</f>
        <v>43960</v>
      </c>
    </row>
    <row r="4602" spans="1:41" x14ac:dyDescent="0.25">
      <c r="A4602">
        <v>20200510</v>
      </c>
      <c r="B4602" s="1" t="s">
        <v>137</v>
      </c>
      <c r="C4602">
        <v>661</v>
      </c>
      <c r="D4602">
        <v>11403</v>
      </c>
      <c r="F4602">
        <v>12</v>
      </c>
      <c r="G4602">
        <v>65</v>
      </c>
      <c r="L4602">
        <v>443</v>
      </c>
      <c r="M4602" s="1" t="s">
        <v>36</v>
      </c>
      <c r="N4602" s="2">
        <v>43961.666666666664</v>
      </c>
      <c r="O4602" s="1" t="s">
        <v>497</v>
      </c>
      <c r="P4602" s="2">
        <v>43961.666666666664</v>
      </c>
      <c r="Q4602">
        <v>7</v>
      </c>
      <c r="R4602">
        <v>65</v>
      </c>
      <c r="S4602">
        <v>12064</v>
      </c>
      <c r="T4602">
        <v>12064</v>
      </c>
      <c r="U4602">
        <v>12064</v>
      </c>
      <c r="V4602">
        <v>56</v>
      </c>
      <c r="W4602">
        <v>0</v>
      </c>
      <c r="X4602">
        <v>1</v>
      </c>
      <c r="Y4602">
        <v>0</v>
      </c>
      <c r="Z4602">
        <v>17</v>
      </c>
      <c r="AA4602">
        <v>17</v>
      </c>
      <c r="AB4602" s="1">
        <f>Z4602/0.1</f>
        <v>170</v>
      </c>
      <c r="AC4602" s="1">
        <f>AA4602-AB4602</f>
        <v>-153</v>
      </c>
      <c r="AD4602" s="1">
        <f>_xlfn.IFNA(INDEX($AV$2:$AV$53,MATCH(B4602,$AU$2:$AU$53,0)),1000)</f>
        <v>567025</v>
      </c>
      <c r="AE4602" s="1">
        <f>C4602/AD4602*100000</f>
        <v>116.5733433270138</v>
      </c>
      <c r="AF4602" s="34">
        <f>IF(B4603=B4602,IFERROR((C4602/C4603)-1,0),0)</f>
        <v>2.6397515527950333E-2</v>
      </c>
      <c r="AG4602" s="35">
        <f>IFERROR(LOG(2)/LOG(1+(AF4602)),AF4602)</f>
        <v>26.603114739075128</v>
      </c>
      <c r="AH4602" s="35">
        <f>AVERAGE(Z4602:Z4608)</f>
        <v>11.714285714285714</v>
      </c>
      <c r="AJ4602" s="1">
        <f>Q4602/AD4602*100000</f>
        <v>1.2345134694237467</v>
      </c>
      <c r="AK4602" s="34">
        <f>IF(B4603=B4602,IFERROR((Q4602/Q4603)-1,0),0)</f>
        <v>0</v>
      </c>
      <c r="AL4602" s="35">
        <f>IFERROR(LOG(2)/LOG(1+(AK4602)),AK4602)</f>
        <v>0</v>
      </c>
      <c r="AM4602" s="35">
        <f>AVERAGE(W4602:W4608)</f>
        <v>0</v>
      </c>
      <c r="AN4602" s="4">
        <f>ROUNDDOWN(N4602,0)</f>
        <v>43961</v>
      </c>
      <c r="AO4602" s="38" cm="1">
        <f t="array" ref="AO4602">_xlfn.ANCHORARRAY(AN4602)-1</f>
        <v>43960</v>
      </c>
    </row>
    <row r="4603" spans="1:41" x14ac:dyDescent="0.25">
      <c r="A4603">
        <v>20200509</v>
      </c>
      <c r="B4603" s="1" t="s">
        <v>137</v>
      </c>
      <c r="C4603">
        <v>644</v>
      </c>
      <c r="D4603">
        <v>11403</v>
      </c>
      <c r="F4603">
        <v>12</v>
      </c>
      <c r="G4603">
        <v>64</v>
      </c>
      <c r="L4603">
        <v>438</v>
      </c>
      <c r="M4603" s="1" t="s">
        <v>36</v>
      </c>
      <c r="N4603" s="2">
        <v>43959.581944444442</v>
      </c>
      <c r="O4603" s="1" t="s">
        <v>549</v>
      </c>
      <c r="P4603" s="2">
        <v>43960.666666666664</v>
      </c>
      <c r="Q4603">
        <v>7</v>
      </c>
      <c r="R4603">
        <v>64</v>
      </c>
      <c r="S4603">
        <v>12047</v>
      </c>
      <c r="T4603">
        <v>12047</v>
      </c>
      <c r="U4603">
        <v>12047</v>
      </c>
      <c r="V4603">
        <v>56</v>
      </c>
      <c r="W4603">
        <v>0</v>
      </c>
      <c r="X4603">
        <v>4</v>
      </c>
      <c r="Y4603">
        <v>0</v>
      </c>
      <c r="Z4603">
        <v>9</v>
      </c>
      <c r="AA4603">
        <v>9</v>
      </c>
      <c r="AB4603" s="1">
        <f>Z4603/0.1</f>
        <v>90</v>
      </c>
      <c r="AC4603" s="1">
        <f>AA4603-AB4603</f>
        <v>-81</v>
      </c>
      <c r="AD4603" s="1">
        <f>_xlfn.IFNA(INDEX($AV$2:$AV$53,MATCH(B4603,$AU$2:$AU$53,0)),1000)</f>
        <v>567025</v>
      </c>
      <c r="AE4603" s="1">
        <f>C4603/AD4603*100000</f>
        <v>113.5752391869847</v>
      </c>
      <c r="AF4603" s="34">
        <f>IF(B4604=B4603,IFERROR((C4603/C4604)-1,0),0)</f>
        <v>1.4173228346456623E-2</v>
      </c>
      <c r="AG4603" s="35">
        <f>IFERROR(LOG(2)/LOG(1+(AF4603)),AF4603)</f>
        <v>49.251145068776339</v>
      </c>
      <c r="AH4603" s="35">
        <f>AVERAGE(Z4603:Z4609)</f>
        <v>11.142857142857142</v>
      </c>
      <c r="AJ4603" s="1">
        <f>Q4603/AD4603*100000</f>
        <v>1.2345134694237467</v>
      </c>
      <c r="AK4603" s="34">
        <f>IF(B4604=B4603,IFERROR((Q4603/Q4604)-1,0),0)</f>
        <v>0</v>
      </c>
      <c r="AL4603" s="35">
        <f>IFERROR(LOG(2)/LOG(1+(AK4603)),AK4603)</f>
        <v>0</v>
      </c>
      <c r="AM4603" s="35">
        <f>AVERAGE(W4603:W4609)</f>
        <v>0</v>
      </c>
      <c r="AN4603" s="4">
        <f>ROUNDDOWN(N4603,0)</f>
        <v>43959</v>
      </c>
      <c r="AO4603" s="38" cm="1">
        <f t="array" ref="AO4603">_xlfn.ANCHORARRAY(AN4603)-1</f>
        <v>43958</v>
      </c>
    </row>
    <row r="4604" spans="1:41" x14ac:dyDescent="0.25">
      <c r="A4604">
        <v>20200508</v>
      </c>
      <c r="B4604" s="1" t="s">
        <v>137</v>
      </c>
      <c r="C4604">
        <v>635</v>
      </c>
      <c r="D4604">
        <v>11403</v>
      </c>
      <c r="F4604">
        <v>9</v>
      </c>
      <c r="G4604">
        <v>60</v>
      </c>
      <c r="L4604">
        <v>428</v>
      </c>
      <c r="M4604" s="1" t="s">
        <v>36</v>
      </c>
      <c r="N4604" s="2">
        <v>43958.186111111114</v>
      </c>
      <c r="O4604" s="1" t="s">
        <v>603</v>
      </c>
      <c r="P4604" s="2">
        <v>43959.666666666664</v>
      </c>
      <c r="Q4604">
        <v>7</v>
      </c>
      <c r="R4604">
        <v>60</v>
      </c>
      <c r="S4604">
        <v>12038</v>
      </c>
      <c r="T4604">
        <v>12038</v>
      </c>
      <c r="U4604">
        <v>12038</v>
      </c>
      <c r="V4604">
        <v>56</v>
      </c>
      <c r="W4604">
        <v>0</v>
      </c>
      <c r="X4604">
        <v>1</v>
      </c>
      <c r="Y4604">
        <v>0</v>
      </c>
      <c r="Z4604">
        <v>4</v>
      </c>
      <c r="AA4604">
        <v>4</v>
      </c>
      <c r="AB4604" s="1">
        <f>Z4604/0.1</f>
        <v>40</v>
      </c>
      <c r="AC4604" s="1">
        <f>AA4604-AB4604</f>
        <v>-36</v>
      </c>
      <c r="AD4604" s="1">
        <f>_xlfn.IFNA(INDEX($AV$2:$AV$53,MATCH(B4604,$AU$2:$AU$53,0)),1000)</f>
        <v>567025</v>
      </c>
      <c r="AE4604" s="1">
        <f>C4604/AD4604*100000</f>
        <v>111.98800758343988</v>
      </c>
      <c r="AF4604" s="34">
        <f>IF(B4605=B4604,IFERROR((C4604/C4605)-1,0),0)</f>
        <v>6.3391442155309452E-3</v>
      </c>
      <c r="AG4604" s="35">
        <f>IFERROR(LOG(2)/LOG(1+(AF4604)),AF4604)</f>
        <v>109.69017631622475</v>
      </c>
      <c r="AH4604" s="35">
        <f>AVERAGE(Z4604:Z4610)</f>
        <v>10.857142857142858</v>
      </c>
      <c r="AJ4604" s="1">
        <f>Q4604/AD4604*100000</f>
        <v>1.2345134694237467</v>
      </c>
      <c r="AK4604" s="34">
        <f>IF(B4605=B4604,IFERROR((Q4604/Q4605)-1,0),0)</f>
        <v>0</v>
      </c>
      <c r="AL4604" s="35">
        <f>IFERROR(LOG(2)/LOG(1+(AK4604)),AK4604)</f>
        <v>0</v>
      </c>
      <c r="AM4604" s="35">
        <f>AVERAGE(W4604:W4610)</f>
        <v>0</v>
      </c>
      <c r="AN4604" s="4">
        <f>ROUNDDOWN(N4604,0)</f>
        <v>43958</v>
      </c>
      <c r="AO4604" s="38" cm="1">
        <f t="array" ref="AO4604">_xlfn.ANCHORARRAY(AN4604)-1</f>
        <v>43957</v>
      </c>
    </row>
    <row r="4605" spans="1:41" x14ac:dyDescent="0.25">
      <c r="A4605">
        <v>20200507</v>
      </c>
      <c r="B4605" s="1" t="s">
        <v>137</v>
      </c>
      <c r="C4605">
        <v>631</v>
      </c>
      <c r="D4605">
        <v>11403</v>
      </c>
      <c r="F4605">
        <v>11</v>
      </c>
      <c r="G4605">
        <v>59</v>
      </c>
      <c r="L4605">
        <v>416</v>
      </c>
      <c r="M4605" s="1" t="s">
        <v>36</v>
      </c>
      <c r="N4605" s="2">
        <v>43957.643750000003</v>
      </c>
      <c r="O4605" s="1" t="s">
        <v>656</v>
      </c>
      <c r="P4605" s="2">
        <v>43958.666666666664</v>
      </c>
      <c r="Q4605">
        <v>7</v>
      </c>
      <c r="R4605">
        <v>59</v>
      </c>
      <c r="S4605">
        <v>12034</v>
      </c>
      <c r="T4605">
        <v>12034</v>
      </c>
      <c r="U4605">
        <v>12034</v>
      </c>
      <c r="V4605">
        <v>56</v>
      </c>
      <c r="W4605">
        <v>0</v>
      </c>
      <c r="X4605">
        <v>-1</v>
      </c>
      <c r="Y4605">
        <v>0</v>
      </c>
      <c r="Z4605">
        <v>27</v>
      </c>
      <c r="AA4605">
        <v>27</v>
      </c>
      <c r="AB4605" s="1">
        <f>Z4605/0.1</f>
        <v>270</v>
      </c>
      <c r="AC4605" s="1">
        <f>AA4605-AB4605</f>
        <v>-243</v>
      </c>
      <c r="AD4605" s="1">
        <f>_xlfn.IFNA(INDEX($AV$2:$AV$53,MATCH(B4605,$AU$2:$AU$53,0)),1000)</f>
        <v>567025</v>
      </c>
      <c r="AE4605" s="1">
        <f>C4605/AD4605*100000</f>
        <v>111.28257131519774</v>
      </c>
      <c r="AF4605" s="34">
        <f>IF(B4606=B4605,IFERROR((C4605/C4606)-1,0),0)</f>
        <v>4.4701986754966949E-2</v>
      </c>
      <c r="AG4605" s="35">
        <f>IFERROR(LOG(2)/LOG(1+(AF4605)),AF4605)</f>
        <v>15.850006781094098</v>
      </c>
      <c r="AH4605" s="35">
        <f>AVERAGE(Z4605:Z4611)</f>
        <v>12.428571428571429</v>
      </c>
      <c r="AJ4605" s="1">
        <f>Q4605/AD4605*100000</f>
        <v>1.2345134694237467</v>
      </c>
      <c r="AK4605" s="34">
        <f>IF(B4606=B4605,IFERROR((Q4605/Q4606)-1,0),0)</f>
        <v>0</v>
      </c>
      <c r="AL4605" s="35">
        <f>IFERROR(LOG(2)/LOG(1+(AK4605)),AK4605)</f>
        <v>0</v>
      </c>
      <c r="AM4605" s="35">
        <f>AVERAGE(W4605:W4611)</f>
        <v>0</v>
      </c>
      <c r="AN4605" s="4">
        <f>ROUNDDOWN(N4605,0)</f>
        <v>43957</v>
      </c>
      <c r="AO4605" s="38" cm="1">
        <f t="array" ref="AO4605">_xlfn.ANCHORARRAY(AN4605)-1</f>
        <v>43956</v>
      </c>
    </row>
    <row r="4606" spans="1:41" x14ac:dyDescent="0.25">
      <c r="A4606">
        <v>20200506</v>
      </c>
      <c r="B4606" s="1" t="s">
        <v>137</v>
      </c>
      <c r="C4606">
        <v>604</v>
      </c>
      <c r="D4606">
        <v>11403</v>
      </c>
      <c r="F4606">
        <v>11</v>
      </c>
      <c r="G4606">
        <v>60</v>
      </c>
      <c r="L4606">
        <v>409</v>
      </c>
      <c r="M4606" s="1" t="s">
        <v>36</v>
      </c>
      <c r="N4606" s="2">
        <v>43956.645833333336</v>
      </c>
      <c r="O4606" s="1" t="s">
        <v>709</v>
      </c>
      <c r="P4606" s="2">
        <v>43957.666666666664</v>
      </c>
      <c r="Q4606">
        <v>7</v>
      </c>
      <c r="R4606">
        <v>60</v>
      </c>
      <c r="S4606">
        <v>12007</v>
      </c>
      <c r="T4606">
        <v>12007</v>
      </c>
      <c r="U4606">
        <v>12007</v>
      </c>
      <c r="V4606">
        <v>56</v>
      </c>
      <c r="W4606">
        <v>0</v>
      </c>
      <c r="X4606">
        <v>0</v>
      </c>
      <c r="Y4606">
        <v>1084</v>
      </c>
      <c r="Z4606">
        <v>8</v>
      </c>
      <c r="AA4606">
        <v>1092</v>
      </c>
      <c r="AB4606" s="1">
        <f>Z4606/0.1</f>
        <v>80</v>
      </c>
      <c r="AC4606" s="1">
        <f>AA4606-AB4606</f>
        <v>1012</v>
      </c>
      <c r="AD4606" s="1">
        <f>_xlfn.IFNA(INDEX($AV$2:$AV$53,MATCH(B4606,$AU$2:$AU$53,0)),1000)</f>
        <v>567025</v>
      </c>
      <c r="AE4606" s="1">
        <f>C4606/AD4606*100000</f>
        <v>106.52087650456329</v>
      </c>
      <c r="AF4606" s="34">
        <f>IF(B4607=B4606,IFERROR((C4606/C4607)-1,0),0)</f>
        <v>1.3422818791946289E-2</v>
      </c>
      <c r="AG4606" s="35">
        <f>IFERROR(LOG(2)/LOG(1+(AF4606)),AF4606)</f>
        <v>51.985268369333944</v>
      </c>
      <c r="AH4606" s="35">
        <f>AVERAGE(Z4606:Z4612)</f>
        <v>9.7142857142857135</v>
      </c>
      <c r="AJ4606" s="1">
        <f>Q4606/AD4606*100000</f>
        <v>1.2345134694237467</v>
      </c>
      <c r="AK4606" s="34">
        <f>IF(B4607=B4606,IFERROR((Q4606/Q4607)-1,0),0)</f>
        <v>0</v>
      </c>
      <c r="AL4606" s="35">
        <f>IFERROR(LOG(2)/LOG(1+(AK4606)),AK4606)</f>
        <v>0</v>
      </c>
      <c r="AM4606" s="35">
        <f>AVERAGE(W4606:W4612)</f>
        <v>0</v>
      </c>
      <c r="AN4606" s="4">
        <f>ROUNDDOWN(N4606,0)</f>
        <v>43956</v>
      </c>
      <c r="AO4606" s="38" cm="1">
        <f t="array" ref="AO4606">_xlfn.ANCHORARRAY(AN4606)-1</f>
        <v>43955</v>
      </c>
    </row>
    <row r="4607" spans="1:41" x14ac:dyDescent="0.25">
      <c r="A4607">
        <v>20200505</v>
      </c>
      <c r="B4607" s="1" t="s">
        <v>137</v>
      </c>
      <c r="C4607">
        <v>596</v>
      </c>
      <c r="D4607">
        <v>10319</v>
      </c>
      <c r="F4607">
        <v>13</v>
      </c>
      <c r="G4607">
        <v>60</v>
      </c>
      <c r="L4607">
        <v>405</v>
      </c>
      <c r="M4607" s="1" t="s">
        <v>36</v>
      </c>
      <c r="N4607" s="2">
        <v>43955.709722222222</v>
      </c>
      <c r="O4607" s="1" t="s">
        <v>761</v>
      </c>
      <c r="P4607" s="2">
        <v>43956.666666666664</v>
      </c>
      <c r="Q4607">
        <v>7</v>
      </c>
      <c r="R4607">
        <v>60</v>
      </c>
      <c r="S4607">
        <v>10915</v>
      </c>
      <c r="T4607">
        <v>10915</v>
      </c>
      <c r="U4607">
        <v>10915</v>
      </c>
      <c r="V4607">
        <v>56</v>
      </c>
      <c r="W4607">
        <v>0</v>
      </c>
      <c r="X4607">
        <v>0</v>
      </c>
      <c r="Y4607">
        <v>451</v>
      </c>
      <c r="Z4607">
        <v>10</v>
      </c>
      <c r="AA4607">
        <v>461</v>
      </c>
      <c r="AB4607" s="1">
        <f>Z4607/0.1</f>
        <v>100</v>
      </c>
      <c r="AC4607" s="1">
        <f>AA4607-AB4607</f>
        <v>361</v>
      </c>
      <c r="AD4607" s="1">
        <f>_xlfn.IFNA(INDEX($AV$2:$AV$53,MATCH(B4607,$AU$2:$AU$53,0)),1000)</f>
        <v>567025</v>
      </c>
      <c r="AE4607" s="1">
        <f>C4607/AD4607*100000</f>
        <v>105.110003968079</v>
      </c>
      <c r="AF4607" s="34">
        <f>IF(B4608=B4607,IFERROR((C4607/C4608)-1,0),0)</f>
        <v>1.7064846416382284E-2</v>
      </c>
      <c r="AG4607" s="35">
        <f>IFERROR(LOG(2)/LOG(1+(AF4607)),AF4607)</f>
        <v>40.964020987546391</v>
      </c>
      <c r="AH4607" s="35">
        <f>AVERAGE(Z4607:Z4613)</f>
        <v>29.571428571428573</v>
      </c>
      <c r="AJ4607" s="1">
        <f>Q4607/AD4607*100000</f>
        <v>1.2345134694237467</v>
      </c>
      <c r="AK4607" s="34">
        <f>IF(B4608=B4607,IFERROR((Q4607/Q4608)-1,0),0)</f>
        <v>0</v>
      </c>
      <c r="AL4607" s="35">
        <f>IFERROR(LOG(2)/LOG(1+(AK4607)),AK4607)</f>
        <v>0</v>
      </c>
      <c r="AM4607" s="35">
        <f>AVERAGE(W4607:W4613)</f>
        <v>0</v>
      </c>
      <c r="AN4607" s="4">
        <f>ROUNDDOWN(N4607,0)</f>
        <v>43955</v>
      </c>
      <c r="AO4607" s="38" cm="1">
        <f t="array" ref="AO4607">_xlfn.ANCHORARRAY(AN4607)-1</f>
        <v>43954</v>
      </c>
    </row>
    <row r="4608" spans="1:41" x14ac:dyDescent="0.25">
      <c r="A4608">
        <v>20200504</v>
      </c>
      <c r="B4608" s="1" t="s">
        <v>137</v>
      </c>
      <c r="C4608">
        <v>586</v>
      </c>
      <c r="D4608">
        <v>9868</v>
      </c>
      <c r="F4608">
        <v>13</v>
      </c>
      <c r="G4608">
        <v>60</v>
      </c>
      <c r="L4608">
        <v>391</v>
      </c>
      <c r="M4608" s="1" t="s">
        <v>36</v>
      </c>
      <c r="N4608" s="2">
        <v>43955.080555555556</v>
      </c>
      <c r="O4608" s="1" t="s">
        <v>814</v>
      </c>
      <c r="P4608" s="2">
        <v>43955.666666666664</v>
      </c>
      <c r="Q4608">
        <v>7</v>
      </c>
      <c r="R4608">
        <v>60</v>
      </c>
      <c r="S4608">
        <v>10454</v>
      </c>
      <c r="T4608">
        <v>10454</v>
      </c>
      <c r="U4608">
        <v>10454</v>
      </c>
      <c r="V4608">
        <v>56</v>
      </c>
      <c r="W4608">
        <v>0</v>
      </c>
      <c r="X4608">
        <v>0</v>
      </c>
      <c r="Y4608">
        <v>228</v>
      </c>
      <c r="Z4608">
        <v>7</v>
      </c>
      <c r="AA4608">
        <v>235</v>
      </c>
      <c r="AB4608" s="1">
        <f>Z4608/0.1</f>
        <v>70</v>
      </c>
      <c r="AC4608" s="1">
        <f>AA4608-AB4608</f>
        <v>165</v>
      </c>
      <c r="AD4608" s="1">
        <f>_xlfn.IFNA(INDEX($AV$2:$AV$53,MATCH(B4608,$AU$2:$AU$53,0)),1000)</f>
        <v>567025</v>
      </c>
      <c r="AE4608" s="1">
        <f>C4608/AD4608*100000</f>
        <v>103.34641329747365</v>
      </c>
      <c r="AF4608" s="34">
        <f>IF(B4609=B4608,IFERROR((C4608/C4609)-1,0),0)</f>
        <v>1.2089810017271052E-2</v>
      </c>
      <c r="AG4608" s="35">
        <f>IFERROR(LOG(2)/LOG(1+(AF4608)),AF4608)</f>
        <v>57.679053379677008</v>
      </c>
      <c r="AH4608" s="35">
        <f>AVERAGE(Z4608:Z4614)</f>
        <v>30.857142857142858</v>
      </c>
      <c r="AJ4608" s="1">
        <f>Q4608/AD4608*100000</f>
        <v>1.2345134694237467</v>
      </c>
      <c r="AK4608" s="34">
        <f>IF(B4609=B4608,IFERROR((Q4608/Q4609)-1,0),0)</f>
        <v>0</v>
      </c>
      <c r="AL4608" s="35">
        <f>IFERROR(LOG(2)/LOG(1+(AK4608)),AK4608)</f>
        <v>0</v>
      </c>
      <c r="AM4608" s="35">
        <f>AVERAGE(W4608:W4614)</f>
        <v>0</v>
      </c>
      <c r="AN4608" s="4">
        <f>ROUNDDOWN(N4608,0)</f>
        <v>43955</v>
      </c>
      <c r="AO4608" s="38" cm="1">
        <f t="array" ref="AO4608">_xlfn.ANCHORARRAY(AN4608)-1</f>
        <v>43954</v>
      </c>
    </row>
    <row r="4609" spans="1:41" x14ac:dyDescent="0.25">
      <c r="A4609">
        <v>20200503</v>
      </c>
      <c r="B4609" s="1" t="s">
        <v>137</v>
      </c>
      <c r="C4609">
        <v>579</v>
      </c>
      <c r="D4609">
        <v>9640</v>
      </c>
      <c r="F4609">
        <v>13</v>
      </c>
      <c r="G4609">
        <v>60</v>
      </c>
      <c r="L4609">
        <v>391</v>
      </c>
      <c r="M4609" s="1" t="s">
        <v>36</v>
      </c>
      <c r="N4609" s="2">
        <v>43953.55</v>
      </c>
      <c r="O4609" s="1" t="s">
        <v>867</v>
      </c>
      <c r="P4609" s="2">
        <v>43954.666666666664</v>
      </c>
      <c r="Q4609">
        <v>7</v>
      </c>
      <c r="R4609">
        <v>60</v>
      </c>
      <c r="S4609">
        <v>10219</v>
      </c>
      <c r="T4609">
        <v>10219</v>
      </c>
      <c r="U4609">
        <v>10219</v>
      </c>
      <c r="V4609">
        <v>56</v>
      </c>
      <c r="W4609">
        <v>0</v>
      </c>
      <c r="X4609">
        <v>2</v>
      </c>
      <c r="Y4609">
        <v>177</v>
      </c>
      <c r="Z4609">
        <v>13</v>
      </c>
      <c r="AA4609">
        <v>190</v>
      </c>
      <c r="AB4609" s="1">
        <f>Z4609/0.1</f>
        <v>130</v>
      </c>
      <c r="AC4609" s="1">
        <f>AA4609-AB4609</f>
        <v>60</v>
      </c>
      <c r="AD4609" s="1">
        <f>_xlfn.IFNA(INDEX($AV$2:$AV$53,MATCH(B4609,$AU$2:$AU$53,0)),1000)</f>
        <v>567025</v>
      </c>
      <c r="AE4609" s="1">
        <f>C4609/AD4609*100000</f>
        <v>102.11189982804991</v>
      </c>
      <c r="AF4609" s="34">
        <f>IF(B4610=B4609,IFERROR((C4609/C4610)-1,0),0)</f>
        <v>2.2968197879858598E-2</v>
      </c>
      <c r="AG4609" s="35">
        <f>IFERROR(LOG(2)/LOG(1+(AF4609)),AF4609)</f>
        <v>30.523823774272302</v>
      </c>
      <c r="AH4609" s="35">
        <f>AVERAGE(Z4609:Z4615)</f>
        <v>31</v>
      </c>
      <c r="AJ4609" s="1">
        <f>Q4609/AD4609*100000</f>
        <v>1.2345134694237467</v>
      </c>
      <c r="AK4609" s="34">
        <f>IF(B4610=B4609,IFERROR((Q4609/Q4610)-1,0),0)</f>
        <v>0</v>
      </c>
      <c r="AL4609" s="35">
        <f>IFERROR(LOG(2)/LOG(1+(AK4609)),AK4609)</f>
        <v>0</v>
      </c>
      <c r="AM4609" s="35">
        <f>AVERAGE(W4609:W4615)</f>
        <v>0</v>
      </c>
      <c r="AN4609" s="4">
        <f>ROUNDDOWN(N4609,0)</f>
        <v>43953</v>
      </c>
      <c r="AO4609" s="38" cm="1">
        <f t="array" ref="AO4609">_xlfn.ANCHORARRAY(AN4609)-1</f>
        <v>43952</v>
      </c>
    </row>
    <row r="4610" spans="1:41" x14ac:dyDescent="0.25">
      <c r="A4610">
        <v>20200502</v>
      </c>
      <c r="B4610" s="1" t="s">
        <v>137</v>
      </c>
      <c r="C4610">
        <v>566</v>
      </c>
      <c r="D4610">
        <v>9463</v>
      </c>
      <c r="F4610">
        <v>13</v>
      </c>
      <c r="G4610">
        <v>58</v>
      </c>
      <c r="L4610">
        <v>387</v>
      </c>
      <c r="M4610" s="1" t="s">
        <v>36</v>
      </c>
      <c r="N4610" s="2">
        <v>43952.65902777778</v>
      </c>
      <c r="O4610" s="1" t="s">
        <v>920</v>
      </c>
      <c r="P4610" s="2">
        <v>43953.666666666664</v>
      </c>
      <c r="Q4610">
        <v>7</v>
      </c>
      <c r="R4610">
        <v>58</v>
      </c>
      <c r="S4610">
        <v>10029</v>
      </c>
      <c r="T4610">
        <v>10029</v>
      </c>
      <c r="U4610">
        <v>10029</v>
      </c>
      <c r="V4610">
        <v>56</v>
      </c>
      <c r="W4610">
        <v>0</v>
      </c>
      <c r="X4610">
        <v>2</v>
      </c>
      <c r="Y4610">
        <v>327</v>
      </c>
      <c r="Z4610">
        <v>7</v>
      </c>
      <c r="AA4610">
        <v>334</v>
      </c>
      <c r="AB4610" s="1">
        <f>Z4610/0.1</f>
        <v>70</v>
      </c>
      <c r="AC4610" s="1">
        <f>AA4610-AB4610</f>
        <v>264</v>
      </c>
      <c r="AD4610" s="1">
        <f>_xlfn.IFNA(INDEX($AV$2:$AV$53,MATCH(B4610,$AU$2:$AU$53,0)),1000)</f>
        <v>567025</v>
      </c>
      <c r="AE4610" s="1">
        <f>C4610/AD4610*100000</f>
        <v>99.819231956262954</v>
      </c>
      <c r="AF4610" s="34">
        <f>IF(B4611=B4610,IFERROR((C4610/C4611)-1,0),0)</f>
        <v>1.2522361359570633E-2</v>
      </c>
      <c r="AG4610" s="35">
        <f>IFERROR(LOG(2)/LOG(1+(AF4610)),AF4610)</f>
        <v>55.698608182561649</v>
      </c>
      <c r="AH4610" s="35">
        <f>AVERAGE(Z4610:Z4616)</f>
        <v>31</v>
      </c>
      <c r="AJ4610" s="1">
        <f>Q4610/AD4610*100000</f>
        <v>1.2345134694237467</v>
      </c>
      <c r="AK4610" s="34">
        <f>IF(B4611=B4610,IFERROR((Q4610/Q4611)-1,0),0)</f>
        <v>0</v>
      </c>
      <c r="AL4610" s="35">
        <f>IFERROR(LOG(2)/LOG(1+(AK4610)),AK4610)</f>
        <v>0</v>
      </c>
      <c r="AM4610" s="35">
        <f>AVERAGE(W4610:W4616)</f>
        <v>0</v>
      </c>
      <c r="AN4610" s="4">
        <f>ROUNDDOWN(N4610,0)</f>
        <v>43952</v>
      </c>
      <c r="AO4610" s="38" cm="1">
        <f t="array" ref="AO4610">_xlfn.ANCHORARRAY(AN4610)-1</f>
        <v>43951</v>
      </c>
    </row>
    <row r="4611" spans="1:41" x14ac:dyDescent="0.25">
      <c r="A4611">
        <v>20200501</v>
      </c>
      <c r="B4611" s="1" t="s">
        <v>137</v>
      </c>
      <c r="C4611">
        <v>559</v>
      </c>
      <c r="D4611">
        <v>9136</v>
      </c>
      <c r="F4611">
        <v>13</v>
      </c>
      <c r="G4611">
        <v>56</v>
      </c>
      <c r="L4611">
        <v>373</v>
      </c>
      <c r="M4611" s="1" t="s">
        <v>36</v>
      </c>
      <c r="N4611" s="2">
        <v>43951</v>
      </c>
      <c r="O4611" s="1" t="s">
        <v>973</v>
      </c>
      <c r="P4611" s="2">
        <v>43952.666666666664</v>
      </c>
      <c r="Q4611">
        <v>7</v>
      </c>
      <c r="R4611">
        <v>56</v>
      </c>
      <c r="S4611">
        <v>9695</v>
      </c>
      <c r="T4611">
        <v>9695</v>
      </c>
      <c r="U4611">
        <v>9695</v>
      </c>
      <c r="V4611">
        <v>56</v>
      </c>
      <c r="W4611">
        <v>0</v>
      </c>
      <c r="X4611">
        <v>0</v>
      </c>
      <c r="Y4611">
        <v>234</v>
      </c>
      <c r="Z4611">
        <v>15</v>
      </c>
      <c r="AA4611">
        <v>249</v>
      </c>
      <c r="AB4611" s="1">
        <f>Z4611/0.1</f>
        <v>150</v>
      </c>
      <c r="AC4611" s="1">
        <f>AA4611-AB4611</f>
        <v>99</v>
      </c>
      <c r="AD4611" s="1">
        <f>_xlfn.IFNA(INDEX($AV$2:$AV$53,MATCH(B4611,$AU$2:$AU$53,0)),1000)</f>
        <v>567025</v>
      </c>
      <c r="AE4611" s="1">
        <f>C4611/AD4611*100000</f>
        <v>98.584718486839208</v>
      </c>
      <c r="AF4611" s="34">
        <f>IF(B4612=B4611,IFERROR((C4611/C4612)-1,0),0)</f>
        <v>2.7573529411764719E-2</v>
      </c>
      <c r="AG4611" s="35">
        <f>IFERROR(LOG(2)/LOG(1+(AF4611)),AF4611)</f>
        <v>25.483140211279757</v>
      </c>
      <c r="AH4611" s="35">
        <f>AVERAGE(Z4611:Z4617)</f>
        <v>30</v>
      </c>
      <c r="AJ4611" s="1">
        <f>Q4611/AD4611*100000</f>
        <v>1.2345134694237467</v>
      </c>
      <c r="AK4611" s="34">
        <f>IF(B4612=B4611,IFERROR((Q4611/Q4612)-1,0),0)</f>
        <v>0</v>
      </c>
      <c r="AL4611" s="35">
        <f>IFERROR(LOG(2)/LOG(1+(AK4611)),AK4611)</f>
        <v>0</v>
      </c>
      <c r="AM4611" s="35">
        <f>AVERAGE(W4611:W4617)</f>
        <v>0</v>
      </c>
      <c r="AN4611" s="4">
        <f>ROUNDDOWN(N4611,0)</f>
        <v>43951</v>
      </c>
      <c r="AO4611" s="38" cm="1">
        <f t="array" ref="AO4611">_xlfn.ANCHORARRAY(AN4611)-1</f>
        <v>43950</v>
      </c>
    </row>
    <row r="4612" spans="1:41" x14ac:dyDescent="0.25">
      <c r="A4612">
        <v>20200430</v>
      </c>
      <c r="B4612" s="1" t="s">
        <v>137</v>
      </c>
      <c r="C4612">
        <v>544</v>
      </c>
      <c r="D4612">
        <v>8902</v>
      </c>
      <c r="F4612">
        <v>13</v>
      </c>
      <c r="G4612">
        <v>56</v>
      </c>
      <c r="L4612">
        <v>371</v>
      </c>
      <c r="M4612" s="1" t="s">
        <v>36</v>
      </c>
      <c r="N4612" s="2">
        <v>43950</v>
      </c>
      <c r="O4612" s="1" t="s">
        <v>1025</v>
      </c>
      <c r="P4612" s="2">
        <v>43951.666666666664</v>
      </c>
      <c r="Q4612">
        <v>7</v>
      </c>
      <c r="R4612">
        <v>56</v>
      </c>
      <c r="S4612">
        <v>9446</v>
      </c>
      <c r="T4612">
        <v>9446</v>
      </c>
      <c r="U4612">
        <v>9446</v>
      </c>
      <c r="V4612">
        <v>56</v>
      </c>
      <c r="W4612">
        <v>0</v>
      </c>
      <c r="X4612">
        <v>0</v>
      </c>
      <c r="Y4612">
        <v>221</v>
      </c>
      <c r="Z4612">
        <v>8</v>
      </c>
      <c r="AA4612">
        <v>229</v>
      </c>
      <c r="AB4612" s="1">
        <f>Z4612/0.1</f>
        <v>80</v>
      </c>
      <c r="AC4612" s="1">
        <f>AA4612-AB4612</f>
        <v>149</v>
      </c>
      <c r="AD4612" s="1">
        <f>_xlfn.IFNA(INDEX($AV$2:$AV$53,MATCH(B4612,$AU$2:$AU$53,0)),1000)</f>
        <v>567025</v>
      </c>
      <c r="AE4612" s="1">
        <f>C4612/AD4612*100000</f>
        <v>95.939332480931171</v>
      </c>
      <c r="AF4612" s="34">
        <f>IF(B4613=B4612,IFERROR((C4612/C4613)-1,0),0)</f>
        <v>1.4925373134328401E-2</v>
      </c>
      <c r="AG4612" s="35">
        <f>IFERROR(LOG(2)/LOG(1+(AF4612)),AF4612)</f>
        <v>46.786578938014792</v>
      </c>
      <c r="AH4612" s="35">
        <f>AVERAGE(Z4612:Z4618)</f>
        <v>31.142857142857142</v>
      </c>
      <c r="AJ4612" s="1">
        <f>Q4612/AD4612*100000</f>
        <v>1.2345134694237467</v>
      </c>
      <c r="AK4612" s="34">
        <f>IF(B4613=B4612,IFERROR((Q4612/Q4613)-1,0),0)</f>
        <v>0</v>
      </c>
      <c r="AL4612" s="35">
        <f>IFERROR(LOG(2)/LOG(1+(AK4612)),AK4612)</f>
        <v>0</v>
      </c>
      <c r="AM4612" s="35">
        <f>AVERAGE(W4612:W4618)</f>
        <v>0</v>
      </c>
      <c r="AN4612" s="4">
        <f>ROUNDDOWN(N4612,0)</f>
        <v>43950</v>
      </c>
      <c r="AO4612" s="38" cm="1">
        <f t="array" ref="AO4612">_xlfn.ANCHORARRAY(AN4612)-1</f>
        <v>43949</v>
      </c>
    </row>
    <row r="4613" spans="1:41" x14ac:dyDescent="0.25">
      <c r="A4613">
        <v>20200429</v>
      </c>
      <c r="B4613" s="1" t="s">
        <v>137</v>
      </c>
      <c r="C4613">
        <v>536</v>
      </c>
      <c r="D4613">
        <v>8681</v>
      </c>
      <c r="F4613">
        <v>12</v>
      </c>
      <c r="G4613">
        <v>56</v>
      </c>
      <c r="L4613">
        <v>362</v>
      </c>
      <c r="M4613" s="1" t="s">
        <v>36</v>
      </c>
      <c r="N4613" s="2">
        <v>43950</v>
      </c>
      <c r="O4613" s="1" t="s">
        <v>1078</v>
      </c>
      <c r="P4613" s="2">
        <v>43950.666666666664</v>
      </c>
      <c r="Q4613">
        <v>7</v>
      </c>
      <c r="R4613">
        <v>56</v>
      </c>
      <c r="S4613">
        <v>9217</v>
      </c>
      <c r="T4613">
        <v>9217</v>
      </c>
      <c r="U4613">
        <v>9217</v>
      </c>
      <c r="V4613">
        <v>56</v>
      </c>
      <c r="W4613">
        <v>0</v>
      </c>
      <c r="X4613">
        <v>0</v>
      </c>
      <c r="Y4613">
        <v>455</v>
      </c>
      <c r="Z4613">
        <v>147</v>
      </c>
      <c r="AA4613">
        <v>602</v>
      </c>
      <c r="AB4613" s="1">
        <f>Z4613/0.1</f>
        <v>1470</v>
      </c>
      <c r="AC4613" s="1">
        <f>AA4613-AB4613</f>
        <v>-868</v>
      </c>
      <c r="AD4613" s="1">
        <f>_xlfn.IFNA(INDEX($AV$2:$AV$53,MATCH(B4613,$AU$2:$AU$53,0)),1000)</f>
        <v>567025</v>
      </c>
      <c r="AE4613" s="1">
        <f>C4613/AD4613*100000</f>
        <v>94.528459944446894</v>
      </c>
      <c r="AF4613" s="34">
        <f>IF(B4614=B4613,IFERROR((C4613/C4614)-1,0),0)</f>
        <v>0.37789203084832912</v>
      </c>
      <c r="AG4613" s="35">
        <f>IFERROR(LOG(2)/LOG(1+(AF4613)),AF4613)</f>
        <v>2.1623358715018162</v>
      </c>
      <c r="AH4613" s="35">
        <f>AVERAGE(Z4613:Z4619)</f>
        <v>30.571428571428573</v>
      </c>
      <c r="AJ4613" s="1">
        <f>Q4613/AD4613*100000</f>
        <v>1.2345134694237467</v>
      </c>
      <c r="AK4613" s="34">
        <f>IF(B4614=B4613,IFERROR((Q4613/Q4614)-1,0),0)</f>
        <v>0</v>
      </c>
      <c r="AL4613" s="35">
        <f>IFERROR(LOG(2)/LOG(1+(AK4613)),AK4613)</f>
        <v>0</v>
      </c>
      <c r="AM4613" s="35">
        <f>AVERAGE(W4613:W4619)</f>
        <v>0.14285714285714285</v>
      </c>
      <c r="AN4613" s="4">
        <f>ROUNDDOWN(N4613,0)</f>
        <v>43950</v>
      </c>
      <c r="AO4613" s="38" cm="1">
        <f t="array" ref="AO4613">_xlfn.ANCHORARRAY(AN4613)-1</f>
        <v>43949</v>
      </c>
    </row>
    <row r="4614" spans="1:41" x14ac:dyDescent="0.25">
      <c r="A4614">
        <v>20200428</v>
      </c>
      <c r="B4614" s="1" t="s">
        <v>137</v>
      </c>
      <c r="C4614">
        <v>389</v>
      </c>
      <c r="D4614">
        <v>8226</v>
      </c>
      <c r="F4614">
        <v>16</v>
      </c>
      <c r="G4614">
        <v>56</v>
      </c>
      <c r="L4614">
        <v>343</v>
      </c>
      <c r="M4614" s="1" t="s">
        <v>36</v>
      </c>
      <c r="N4614" s="2">
        <v>43948.711805555555</v>
      </c>
      <c r="O4614" s="1" t="s">
        <v>1131</v>
      </c>
      <c r="P4614" s="2">
        <v>43949.666666666664</v>
      </c>
      <c r="Q4614">
        <v>7</v>
      </c>
      <c r="R4614">
        <v>56</v>
      </c>
      <c r="S4614">
        <v>8615</v>
      </c>
      <c r="T4614">
        <v>8615</v>
      </c>
      <c r="U4614">
        <v>8615</v>
      </c>
      <c r="V4614">
        <v>56</v>
      </c>
      <c r="W4614">
        <v>0</v>
      </c>
      <c r="X4614">
        <v>2</v>
      </c>
      <c r="Y4614">
        <v>429</v>
      </c>
      <c r="Z4614">
        <v>19</v>
      </c>
      <c r="AA4614">
        <v>448</v>
      </c>
      <c r="AB4614" s="1">
        <f>Z4614/0.1</f>
        <v>190</v>
      </c>
      <c r="AC4614" s="1">
        <f>AA4614-AB4614</f>
        <v>258</v>
      </c>
      <c r="AD4614" s="1">
        <f>_xlfn.IFNA(INDEX($AV$2:$AV$53,MATCH(B4614,$AU$2:$AU$53,0)),1000)</f>
        <v>567025</v>
      </c>
      <c r="AE4614" s="1">
        <f>C4614/AD4614*100000</f>
        <v>68.603677086548217</v>
      </c>
      <c r="AF4614" s="34">
        <f>IF(B4615=B4614,IFERROR((C4614/C4615)-1,0),0)</f>
        <v>5.1351351351351271E-2</v>
      </c>
      <c r="AG4614" s="35">
        <f>IFERROR(LOG(2)/LOG(1+(AF4614)),AF4614)</f>
        <v>13.841810494096915</v>
      </c>
      <c r="AH4614" s="35">
        <f>AVERAGE(Z4614:Z4620)</f>
        <v>9.8571428571428577</v>
      </c>
      <c r="AJ4614" s="1">
        <f>Q4614/AD4614*100000</f>
        <v>1.2345134694237467</v>
      </c>
      <c r="AK4614" s="34">
        <f>IF(B4615=B4614,IFERROR((Q4614/Q4615)-1,0),0)</f>
        <v>0</v>
      </c>
      <c r="AL4614" s="35">
        <f>IFERROR(LOG(2)/LOG(1+(AK4614)),AK4614)</f>
        <v>0</v>
      </c>
      <c r="AM4614" s="35">
        <f>AVERAGE(W4614:W4620)</f>
        <v>0.14285714285714285</v>
      </c>
      <c r="AN4614" s="4">
        <f>ROUNDDOWN(N4614,0)</f>
        <v>43948</v>
      </c>
      <c r="AO4614" s="38" cm="1">
        <f t="array" ref="AO4614">_xlfn.ANCHORARRAY(AN4614)-1</f>
        <v>43947</v>
      </c>
    </row>
    <row r="4615" spans="1:41" x14ac:dyDescent="0.25">
      <c r="A4615">
        <v>20200427</v>
      </c>
      <c r="B4615" s="1" t="s">
        <v>137</v>
      </c>
      <c r="C4615">
        <v>370</v>
      </c>
      <c r="D4615">
        <v>7797</v>
      </c>
      <c r="F4615">
        <v>16</v>
      </c>
      <c r="G4615">
        <v>54</v>
      </c>
      <c r="L4615">
        <v>342</v>
      </c>
      <c r="M4615" s="1" t="s">
        <v>36</v>
      </c>
      <c r="N4615" s="2">
        <v>43947.581944444442</v>
      </c>
      <c r="O4615" s="1" t="s">
        <v>1183</v>
      </c>
      <c r="P4615" s="2">
        <v>43948.666666666664</v>
      </c>
      <c r="Q4615">
        <v>7</v>
      </c>
      <c r="R4615">
        <v>54</v>
      </c>
      <c r="S4615">
        <v>8167</v>
      </c>
      <c r="T4615">
        <v>8167</v>
      </c>
      <c r="U4615">
        <v>8167</v>
      </c>
      <c r="V4615">
        <v>56</v>
      </c>
      <c r="W4615">
        <v>0</v>
      </c>
      <c r="X4615">
        <v>0</v>
      </c>
      <c r="Y4615">
        <v>0</v>
      </c>
      <c r="Z4615">
        <v>8</v>
      </c>
      <c r="AA4615">
        <v>8</v>
      </c>
      <c r="AB4615" s="1">
        <f>Z4615/0.1</f>
        <v>80</v>
      </c>
      <c r="AC4615" s="1">
        <f>AA4615-AB4615</f>
        <v>-72</v>
      </c>
      <c r="AD4615" s="1">
        <f>_xlfn.IFNA(INDEX($AV$2:$AV$53,MATCH(B4615,$AU$2:$AU$53,0)),1000)</f>
        <v>567025</v>
      </c>
      <c r="AE4615" s="1">
        <f>C4615/AD4615*100000</f>
        <v>65.252854812398041</v>
      </c>
      <c r="AF4615" s="34">
        <f>IF(B4616=B4615,IFERROR((C4615/C4616)-1,0),0)</f>
        <v>2.2099447513812098E-2</v>
      </c>
      <c r="AG4615" s="35">
        <f>IFERROR(LOG(2)/LOG(1+(AF4615)),AF4615)</f>
        <v>31.710220907230418</v>
      </c>
      <c r="AH4615" s="35">
        <f>AVERAGE(Z4615:Z4621)</f>
        <v>8.1428571428571423</v>
      </c>
      <c r="AJ4615" s="1">
        <f>Q4615/AD4615*100000</f>
        <v>1.2345134694237467</v>
      </c>
      <c r="AK4615" s="34">
        <f>IF(B4616=B4615,IFERROR((Q4615/Q4616)-1,0),0)</f>
        <v>0</v>
      </c>
      <c r="AL4615" s="35">
        <f>IFERROR(LOG(2)/LOG(1+(AK4615)),AK4615)</f>
        <v>0</v>
      </c>
      <c r="AM4615" s="35">
        <f>AVERAGE(W4615:W4621)</f>
        <v>0.7142857142857143</v>
      </c>
      <c r="AN4615" s="4">
        <f>ROUNDDOWN(N4615,0)</f>
        <v>43947</v>
      </c>
      <c r="AO4615" s="38" cm="1">
        <f t="array" ref="AO4615">_xlfn.ANCHORARRAY(AN4615)-1</f>
        <v>43946</v>
      </c>
    </row>
    <row r="4616" spans="1:41" x14ac:dyDescent="0.25">
      <c r="A4616">
        <v>20200426</v>
      </c>
      <c r="B4616" s="1" t="s">
        <v>137</v>
      </c>
      <c r="C4616">
        <v>362</v>
      </c>
      <c r="D4616">
        <v>7797</v>
      </c>
      <c r="F4616">
        <v>16</v>
      </c>
      <c r="G4616">
        <v>54</v>
      </c>
      <c r="L4616">
        <v>334</v>
      </c>
      <c r="M4616" s="1" t="s">
        <v>36</v>
      </c>
      <c r="N4616" s="2">
        <v>43946.722222222219</v>
      </c>
      <c r="O4616" s="1" t="s">
        <v>1234</v>
      </c>
      <c r="P4616" s="2">
        <v>43947.666666666664</v>
      </c>
      <c r="Q4616">
        <v>7</v>
      </c>
      <c r="R4616">
        <v>54</v>
      </c>
      <c r="S4616">
        <v>8159</v>
      </c>
      <c r="T4616">
        <v>8159</v>
      </c>
      <c r="U4616">
        <v>8159</v>
      </c>
      <c r="V4616">
        <v>56</v>
      </c>
      <c r="W4616">
        <v>0</v>
      </c>
      <c r="X4616">
        <v>0</v>
      </c>
      <c r="Y4616">
        <v>0</v>
      </c>
      <c r="Z4616">
        <v>13</v>
      </c>
      <c r="AA4616">
        <v>13</v>
      </c>
      <c r="AB4616" s="1">
        <f>Z4616/0.1</f>
        <v>130</v>
      </c>
      <c r="AC4616" s="1">
        <f>AA4616-AB4616</f>
        <v>-117</v>
      </c>
      <c r="AD4616" s="1">
        <f>_xlfn.IFNA(INDEX($AV$2:$AV$53,MATCH(B4616,$AU$2:$AU$53,0)),1000)</f>
        <v>567025</v>
      </c>
      <c r="AE4616" s="1">
        <f>C4616/AD4616*100000</f>
        <v>63.841982275913757</v>
      </c>
      <c r="AF4616" s="34">
        <f>IF(B4617=B4616,IFERROR((C4616/C4617)-1,0),0)</f>
        <v>3.7249283667621702E-2</v>
      </c>
      <c r="AG4616" s="35">
        <f>IFERROR(LOG(2)/LOG(1+(AF4616)),AF4616)</f>
        <v>18.952796986424239</v>
      </c>
      <c r="AH4616" s="35">
        <f>AVERAGE(Z4616:Z4622)</f>
        <v>7.5714285714285712</v>
      </c>
      <c r="AJ4616" s="1">
        <f>Q4616/AD4616*100000</f>
        <v>1.2345134694237467</v>
      </c>
      <c r="AK4616" s="34">
        <f>IF(B4617=B4616,IFERROR((Q4616/Q4617)-1,0),0)</f>
        <v>0</v>
      </c>
      <c r="AL4616" s="35">
        <f>IFERROR(LOG(2)/LOG(1+(AK4616)),AK4616)</f>
        <v>0</v>
      </c>
      <c r="AM4616" s="35">
        <f>AVERAGE(W4616:W4622)</f>
        <v>0.7142857142857143</v>
      </c>
      <c r="AN4616" s="4">
        <f>ROUNDDOWN(N4616,0)</f>
        <v>43946</v>
      </c>
      <c r="AO4616" s="38" cm="1">
        <f t="array" ref="AO4616">_xlfn.ANCHORARRAY(AN4616)-1</f>
        <v>43945</v>
      </c>
    </row>
    <row r="4617" spans="1:41" x14ac:dyDescent="0.25">
      <c r="A4617">
        <v>20200425</v>
      </c>
      <c r="B4617" s="1" t="s">
        <v>137</v>
      </c>
      <c r="C4617">
        <v>349</v>
      </c>
      <c r="D4617">
        <v>7797</v>
      </c>
      <c r="F4617">
        <v>16</v>
      </c>
      <c r="G4617">
        <v>54</v>
      </c>
      <c r="L4617">
        <v>321</v>
      </c>
      <c r="M4617" s="1" t="s">
        <v>36</v>
      </c>
      <c r="N4617" s="2">
        <v>43945.668055555558</v>
      </c>
      <c r="O4617" s="1" t="s">
        <v>1286</v>
      </c>
      <c r="P4617" s="2">
        <v>43946.666666666664</v>
      </c>
      <c r="Q4617">
        <v>7</v>
      </c>
      <c r="R4617">
        <v>54</v>
      </c>
      <c r="S4617">
        <v>8146</v>
      </c>
      <c r="T4617">
        <v>8146</v>
      </c>
      <c r="U4617">
        <v>8146</v>
      </c>
      <c r="V4617">
        <v>56</v>
      </c>
      <c r="W4617">
        <v>0</v>
      </c>
      <c r="X4617">
        <v>0</v>
      </c>
      <c r="Y4617">
        <v>101</v>
      </c>
      <c r="Z4617">
        <v>0</v>
      </c>
      <c r="AA4617">
        <v>101</v>
      </c>
      <c r="AB4617" s="1">
        <f>Z4617/0.1</f>
        <v>0</v>
      </c>
      <c r="AC4617" s="1">
        <f>AA4617-AB4617</f>
        <v>101</v>
      </c>
      <c r="AD4617" s="1">
        <f>_xlfn.IFNA(INDEX($AV$2:$AV$53,MATCH(B4617,$AU$2:$AU$53,0)),1000)</f>
        <v>567025</v>
      </c>
      <c r="AE4617" s="1">
        <f>C4617/AD4617*100000</f>
        <v>61.549314404126804</v>
      </c>
      <c r="AF4617" s="34">
        <f>IF(B4618=B4617,IFERROR((C4617/C4618)-1,0),0)</f>
        <v>0</v>
      </c>
      <c r="AG4617" s="35">
        <f>IFERROR(LOG(2)/LOG(1+(AF4617)),AF4617)</f>
        <v>0</v>
      </c>
      <c r="AH4617" s="35">
        <f>AVERAGE(Z4617:Z4623)</f>
        <v>6.2857142857142856</v>
      </c>
      <c r="AJ4617" s="1">
        <f>Q4617/AD4617*100000</f>
        <v>1.2345134694237467</v>
      </c>
      <c r="AK4617" s="34">
        <f>IF(B4618=B4617,IFERROR((Q4617/Q4618)-1,0),0)</f>
        <v>0</v>
      </c>
      <c r="AL4617" s="35">
        <f>IFERROR(LOG(2)/LOG(1+(AK4617)),AK4617)</f>
        <v>0</v>
      </c>
      <c r="AM4617" s="35">
        <f>AVERAGE(W4617:W4623)</f>
        <v>0.7142857142857143</v>
      </c>
      <c r="AN4617" s="4">
        <f>ROUNDDOWN(N4617,0)</f>
        <v>43945</v>
      </c>
      <c r="AO4617" s="38" cm="1">
        <f t="array" ref="AO4617">_xlfn.ANCHORARRAY(AN4617)-1</f>
        <v>43944</v>
      </c>
    </row>
    <row r="4618" spans="1:41" x14ac:dyDescent="0.25">
      <c r="A4618">
        <v>20200424</v>
      </c>
      <c r="B4618" s="1" t="s">
        <v>137</v>
      </c>
      <c r="C4618">
        <v>349</v>
      </c>
      <c r="D4618">
        <v>7696</v>
      </c>
      <c r="F4618">
        <v>16</v>
      </c>
      <c r="G4618">
        <v>54</v>
      </c>
      <c r="L4618">
        <v>321</v>
      </c>
      <c r="M4618" s="1" t="s">
        <v>33</v>
      </c>
      <c r="N4618" s="2">
        <v>43945</v>
      </c>
      <c r="O4618" s="1" t="s">
        <v>1338</v>
      </c>
      <c r="P4618" s="2">
        <v>43945.666666666664</v>
      </c>
      <c r="Q4618">
        <v>7</v>
      </c>
      <c r="R4618">
        <v>54</v>
      </c>
      <c r="S4618">
        <v>8045</v>
      </c>
      <c r="T4618">
        <v>8045</v>
      </c>
      <c r="U4618">
        <v>8045</v>
      </c>
      <c r="V4618">
        <v>56</v>
      </c>
      <c r="W4618">
        <v>0</v>
      </c>
      <c r="X4618">
        <v>2</v>
      </c>
      <c r="Y4618">
        <v>455</v>
      </c>
      <c r="Z4618">
        <v>23</v>
      </c>
      <c r="AA4618">
        <v>478</v>
      </c>
      <c r="AB4618" s="1">
        <f>Z4618/0.1</f>
        <v>230</v>
      </c>
      <c r="AC4618" s="1">
        <f>AA4618-AB4618</f>
        <v>248</v>
      </c>
      <c r="AD4618" s="1">
        <f>_xlfn.IFNA(INDEX($AV$2:$AV$53,MATCH(B4618,$AU$2:$AU$53,0)),1000)</f>
        <v>567025</v>
      </c>
      <c r="AE4618" s="1">
        <f>C4618/AD4618*100000</f>
        <v>61.549314404126804</v>
      </c>
      <c r="AF4618" s="34">
        <f>IF(B4619=B4618,IFERROR((C4618/C4619)-1,0),0)</f>
        <v>7.055214723926384E-2</v>
      </c>
      <c r="AG4618" s="35">
        <f>IFERROR(LOG(2)/LOG(1+(AF4618)),AF4618)</f>
        <v>10.167243842979811</v>
      </c>
      <c r="AH4618" s="35">
        <f>AVERAGE(Z4618:Z4624)</f>
        <v>7.5714285714285712</v>
      </c>
      <c r="AJ4618" s="1">
        <f>Q4618/AD4618*100000</f>
        <v>1.2345134694237467</v>
      </c>
      <c r="AK4618" s="34">
        <f>IF(B4619=B4618,IFERROR((Q4618/Q4619)-1,0),0)</f>
        <v>0</v>
      </c>
      <c r="AL4618" s="35">
        <f>IFERROR(LOG(2)/LOG(1+(AK4618)),AK4618)</f>
        <v>0</v>
      </c>
      <c r="AM4618" s="35">
        <f>AVERAGE(W4618:W4624)</f>
        <v>0.7142857142857143</v>
      </c>
      <c r="AN4618" s="4">
        <f>ROUNDDOWN(N4618,0)</f>
        <v>43945</v>
      </c>
      <c r="AO4618" s="38" cm="1">
        <f t="array" ref="AO4618">_xlfn.ANCHORARRAY(AN4618)-1</f>
        <v>43944</v>
      </c>
    </row>
    <row r="4619" spans="1:41" x14ac:dyDescent="0.25">
      <c r="A4619">
        <v>20200423</v>
      </c>
      <c r="B4619" s="1" t="s">
        <v>137</v>
      </c>
      <c r="C4619">
        <v>326</v>
      </c>
      <c r="D4619">
        <v>7241</v>
      </c>
      <c r="G4619">
        <v>52</v>
      </c>
      <c r="L4619">
        <v>275</v>
      </c>
      <c r="M4619" s="1" t="s">
        <v>33</v>
      </c>
      <c r="N4619" s="2">
        <v>43944.685416666667</v>
      </c>
      <c r="O4619" s="1" t="s">
        <v>1390</v>
      </c>
      <c r="P4619" s="2">
        <v>43944.666666666664</v>
      </c>
      <c r="Q4619">
        <v>7</v>
      </c>
      <c r="R4619">
        <v>52</v>
      </c>
      <c r="S4619">
        <v>7567</v>
      </c>
      <c r="T4619">
        <v>7567</v>
      </c>
      <c r="U4619">
        <v>7567</v>
      </c>
      <c r="V4619">
        <v>56</v>
      </c>
      <c r="W4619">
        <v>1</v>
      </c>
      <c r="X4619">
        <v>0</v>
      </c>
      <c r="Y4619">
        <v>-60</v>
      </c>
      <c r="Z4619">
        <v>4</v>
      </c>
      <c r="AA4619">
        <v>-56</v>
      </c>
      <c r="AB4619" s="1">
        <f>Z4619/0.1</f>
        <v>40</v>
      </c>
      <c r="AC4619" s="1">
        <f>AA4619-AB4619</f>
        <v>-96</v>
      </c>
      <c r="AD4619" s="1">
        <f>_xlfn.IFNA(INDEX($AV$2:$AV$53,MATCH(B4619,$AU$2:$AU$53,0)),1000)</f>
        <v>567025</v>
      </c>
      <c r="AE4619" s="1">
        <f>C4619/AD4619*100000</f>
        <v>57.493055861734497</v>
      </c>
      <c r="AF4619" s="34">
        <f>IF(B4620=B4619,IFERROR((C4619/C4620)-1,0),0)</f>
        <v>1.2422360248447228E-2</v>
      </c>
      <c r="AG4619" s="35">
        <f>IFERROR(LOG(2)/LOG(1+(AF4619)),AF4619)</f>
        <v>56.144208503726041</v>
      </c>
      <c r="AH4619" s="35">
        <f>AVERAGE(Z4619:Z4625)</f>
        <v>4.2857142857142856</v>
      </c>
      <c r="AJ4619" s="1">
        <f>Q4619/AD4619*100000</f>
        <v>1.2345134694237467</v>
      </c>
      <c r="AK4619" s="34">
        <f>IF(B4620=B4619,IFERROR((Q4619/Q4620)-1,0),0)</f>
        <v>0.16666666666666674</v>
      </c>
      <c r="AL4619" s="35">
        <f>IFERROR(LOG(2)/LOG(1+(AK4619)),AK4619)</f>
        <v>4.4965561056019201</v>
      </c>
      <c r="AM4619" s="35">
        <f>AVERAGE(W4619:W4625)</f>
        <v>0.7142857142857143</v>
      </c>
      <c r="AN4619" s="4">
        <f>ROUNDDOWN(N4619,0)</f>
        <v>43944</v>
      </c>
      <c r="AO4619" s="38" cm="1">
        <f t="array" ref="AO4619">_xlfn.ANCHORARRAY(AN4619)-1</f>
        <v>43943</v>
      </c>
    </row>
    <row r="4620" spans="1:41" x14ac:dyDescent="0.25">
      <c r="A4620">
        <v>20200422</v>
      </c>
      <c r="B4620" s="1" t="s">
        <v>137</v>
      </c>
      <c r="C4620">
        <v>322</v>
      </c>
      <c r="D4620">
        <v>7301</v>
      </c>
      <c r="F4620">
        <v>19</v>
      </c>
      <c r="G4620">
        <v>52</v>
      </c>
      <c r="L4620">
        <v>254</v>
      </c>
      <c r="M4620" s="1" t="s">
        <v>33</v>
      </c>
      <c r="N4620" s="2">
        <v>43943.958333333336</v>
      </c>
      <c r="O4620" s="1" t="s">
        <v>1442</v>
      </c>
      <c r="P4620" s="2">
        <v>43943.666666666664</v>
      </c>
      <c r="Q4620">
        <v>6</v>
      </c>
      <c r="R4620">
        <v>52</v>
      </c>
      <c r="S4620">
        <v>7623</v>
      </c>
      <c r="T4620">
        <v>7623</v>
      </c>
      <c r="U4620">
        <v>7623</v>
      </c>
      <c r="V4620">
        <v>56</v>
      </c>
      <c r="W4620">
        <v>0</v>
      </c>
      <c r="X4620">
        <v>0</v>
      </c>
      <c r="Y4620">
        <v>0</v>
      </c>
      <c r="Z4620">
        <v>2</v>
      </c>
      <c r="AA4620">
        <v>2</v>
      </c>
      <c r="AB4620" s="1">
        <f>Z4620/0.1</f>
        <v>20</v>
      </c>
      <c r="AC4620" s="1">
        <f>AA4620-AB4620</f>
        <v>-18</v>
      </c>
      <c r="AD4620" s="1">
        <f>_xlfn.IFNA(INDEX($AV$2:$AV$53,MATCH(B4620,$AU$2:$AU$53,0)),1000)</f>
        <v>567025</v>
      </c>
      <c r="AE4620" s="1">
        <f>C4620/AD4620*100000</f>
        <v>56.787619593492352</v>
      </c>
      <c r="AF4620" s="34">
        <f>IF(B4621=B4620,IFERROR((C4620/C4621)-1,0),0)</f>
        <v>6.2500000000000888E-3</v>
      </c>
      <c r="AG4620" s="35">
        <f>IFERROR(LOG(2)/LOG(1+(AF4620)),AF4620)</f>
        <v>111.24976258943641</v>
      </c>
      <c r="AH4620" s="35">
        <f>AVERAGE(Z4620:Z4626)</f>
        <v>5</v>
      </c>
      <c r="AJ4620" s="1">
        <f>Q4620/AD4620*100000</f>
        <v>1.0581544023632115</v>
      </c>
      <c r="AK4620" s="34">
        <f>IF(B4621=B4620,IFERROR((Q4620/Q4621)-1,0),0)</f>
        <v>0</v>
      </c>
      <c r="AL4620" s="35">
        <f>IFERROR(LOG(2)/LOG(1+(AK4620)),AK4620)</f>
        <v>0</v>
      </c>
      <c r="AM4620" s="35">
        <f>AVERAGE(W4620:W4626)</f>
        <v>0.5714285714285714</v>
      </c>
      <c r="AN4620" s="4">
        <f>ROUNDDOWN(N4620,0)</f>
        <v>43943</v>
      </c>
      <c r="AO4620" s="38" cm="1">
        <f t="array" ref="AO4620">_xlfn.ANCHORARRAY(AN4620)-1</f>
        <v>43942</v>
      </c>
    </row>
    <row r="4621" spans="1:41" x14ac:dyDescent="0.25">
      <c r="A4621">
        <v>20200421</v>
      </c>
      <c r="B4621" s="1" t="s">
        <v>137</v>
      </c>
      <c r="C4621">
        <v>320</v>
      </c>
      <c r="D4621">
        <v>7301</v>
      </c>
      <c r="F4621">
        <v>19</v>
      </c>
      <c r="G4621">
        <v>52</v>
      </c>
      <c r="L4621">
        <v>237</v>
      </c>
      <c r="M4621" s="1" t="s">
        <v>33</v>
      </c>
      <c r="N4621" s="2">
        <v>43942.680555555555</v>
      </c>
      <c r="O4621" s="1" t="s">
        <v>1493</v>
      </c>
      <c r="P4621" s="2">
        <v>43942.666666666664</v>
      </c>
      <c r="Q4621">
        <v>6</v>
      </c>
      <c r="R4621">
        <v>52</v>
      </c>
      <c r="S4621">
        <v>7621</v>
      </c>
      <c r="T4621">
        <v>7621</v>
      </c>
      <c r="U4621">
        <v>7621</v>
      </c>
      <c r="V4621">
        <v>56</v>
      </c>
      <c r="W4621">
        <v>4</v>
      </c>
      <c r="X4621">
        <v>1</v>
      </c>
      <c r="Y4621">
        <v>228</v>
      </c>
      <c r="Z4621">
        <v>7</v>
      </c>
      <c r="AA4621">
        <v>235</v>
      </c>
      <c r="AB4621" s="1">
        <f>Z4621/0.1</f>
        <v>70</v>
      </c>
      <c r="AC4621" s="1">
        <f>AA4621-AB4621</f>
        <v>165</v>
      </c>
      <c r="AD4621" s="1">
        <f>_xlfn.IFNA(INDEX($AV$2:$AV$53,MATCH(B4621,$AU$2:$AU$53,0)),1000)</f>
        <v>567025</v>
      </c>
      <c r="AE4621" s="1">
        <f>C4621/AD4621*100000</f>
        <v>56.434901459371275</v>
      </c>
      <c r="AF4621" s="34">
        <f>IF(B4622=B4621,IFERROR((C4621/C4622)-1,0),0)</f>
        <v>2.2364217252396124E-2</v>
      </c>
      <c r="AG4621" s="35">
        <f>IFERROR(LOG(2)/LOG(1+(AF4621)),AF4621)</f>
        <v>31.338877099776017</v>
      </c>
      <c r="AH4621" s="35">
        <f>AVERAGE(Z4621:Z4627)</f>
        <v>6.4285714285714288</v>
      </c>
      <c r="AJ4621" s="1">
        <f>Q4621/AD4621*100000</f>
        <v>1.0581544023632115</v>
      </c>
      <c r="AK4621" s="34">
        <f>IF(B4622=B4621,IFERROR((Q4621/Q4622)-1,0),0)</f>
        <v>2</v>
      </c>
      <c r="AL4621" s="35">
        <f>IFERROR(LOG(2)/LOG(1+(AK4621)),AK4621)</f>
        <v>0.63092975357145742</v>
      </c>
      <c r="AM4621" s="35">
        <f>AVERAGE(W4621:W4627)</f>
        <v>0.7142857142857143</v>
      </c>
      <c r="AN4621" s="4">
        <f>ROUNDDOWN(N4621,0)</f>
        <v>43942</v>
      </c>
      <c r="AO4621" s="38" cm="1">
        <f t="array" ref="AO4621">_xlfn.ANCHORARRAY(AN4621)-1</f>
        <v>43941</v>
      </c>
    </row>
    <row r="4622" spans="1:41" x14ac:dyDescent="0.25">
      <c r="A4622">
        <v>20200420</v>
      </c>
      <c r="B4622" s="1" t="s">
        <v>137</v>
      </c>
      <c r="C4622">
        <v>313</v>
      </c>
      <c r="D4622">
        <v>7073</v>
      </c>
      <c r="F4622">
        <v>19</v>
      </c>
      <c r="G4622">
        <v>51</v>
      </c>
      <c r="L4622">
        <v>233</v>
      </c>
      <c r="M4622" s="1" t="s">
        <v>33</v>
      </c>
      <c r="N4622" s="2">
        <v>43940</v>
      </c>
      <c r="O4622" s="1" t="s">
        <v>1545</v>
      </c>
      <c r="P4622" s="2">
        <v>43941.666666666664</v>
      </c>
      <c r="Q4622">
        <v>2</v>
      </c>
      <c r="R4622">
        <v>51</v>
      </c>
      <c r="S4622">
        <v>7386</v>
      </c>
      <c r="T4622">
        <v>7386</v>
      </c>
      <c r="U4622">
        <v>7386</v>
      </c>
      <c r="V4622">
        <v>56</v>
      </c>
      <c r="W4622">
        <v>0</v>
      </c>
      <c r="X4622">
        <v>1</v>
      </c>
      <c r="Y4622">
        <v>101</v>
      </c>
      <c r="Z4622">
        <v>4</v>
      </c>
      <c r="AA4622">
        <v>105</v>
      </c>
      <c r="AB4622" s="1">
        <f>Z4622/0.1</f>
        <v>40</v>
      </c>
      <c r="AC4622" s="1">
        <f>AA4622-AB4622</f>
        <v>65</v>
      </c>
      <c r="AD4622" s="1">
        <f>_xlfn.IFNA(INDEX($AV$2:$AV$53,MATCH(B4622,$AU$2:$AU$53,0)),1000)</f>
        <v>567025</v>
      </c>
      <c r="AE4622" s="1">
        <f>C4622/AD4622*100000</f>
        <v>55.200387989947536</v>
      </c>
      <c r="AF4622" s="34">
        <f>IF(B4623=B4622,IFERROR((C4622/C4623)-1,0),0)</f>
        <v>1.2944983818770295E-2</v>
      </c>
      <c r="AG4622" s="35">
        <f>IFERROR(LOG(2)/LOG(1+(AF4622)),AF4622)</f>
        <v>53.891450357319016</v>
      </c>
      <c r="AH4622" s="35">
        <f>AVERAGE(Z4622:Z4628)</f>
        <v>5.4285714285714288</v>
      </c>
      <c r="AJ4622" s="1">
        <f>Q4622/AD4622*100000</f>
        <v>0.3527181341210705</v>
      </c>
      <c r="AK4622" s="34">
        <f>IF(B4623=B4622,IFERROR((Q4622/Q4623)-1,0),0)</f>
        <v>0</v>
      </c>
      <c r="AL4622" s="35">
        <f>IFERROR(LOG(2)/LOG(1+(AK4622)),AK4622)</f>
        <v>0</v>
      </c>
      <c r="AM4622" s="35">
        <f>AVERAGE(W4622:W4628)</f>
        <v>0.14285714285714285</v>
      </c>
      <c r="AN4622" s="4">
        <f>ROUNDDOWN(N4622,0)</f>
        <v>43940</v>
      </c>
      <c r="AO4622" s="38" cm="1">
        <f t="array" ref="AO4622">_xlfn.ANCHORARRAY(AN4622)-1</f>
        <v>43939</v>
      </c>
    </row>
    <row r="4623" spans="1:41" x14ac:dyDescent="0.25">
      <c r="A4623">
        <v>20200419</v>
      </c>
      <c r="B4623" s="1" t="s">
        <v>137</v>
      </c>
      <c r="C4623">
        <v>309</v>
      </c>
      <c r="D4623">
        <v>6972</v>
      </c>
      <c r="F4623">
        <v>19</v>
      </c>
      <c r="G4623">
        <v>50</v>
      </c>
      <c r="L4623">
        <v>227</v>
      </c>
      <c r="M4623" s="1" t="s">
        <v>33</v>
      </c>
      <c r="N4623" s="2">
        <v>43940</v>
      </c>
      <c r="O4623" s="1" t="s">
        <v>1597</v>
      </c>
      <c r="P4623" s="2">
        <v>43940.666666666664</v>
      </c>
      <c r="Q4623">
        <v>2</v>
      </c>
      <c r="R4623">
        <v>50</v>
      </c>
      <c r="S4623">
        <v>7281</v>
      </c>
      <c r="T4623">
        <v>7281</v>
      </c>
      <c r="U4623">
        <v>7281</v>
      </c>
      <c r="V4623">
        <v>56</v>
      </c>
      <c r="W4623">
        <v>0</v>
      </c>
      <c r="X4623">
        <v>0</v>
      </c>
      <c r="Y4623">
        <v>755</v>
      </c>
      <c r="Z4623">
        <v>4</v>
      </c>
      <c r="AA4623">
        <v>759</v>
      </c>
      <c r="AB4623" s="1">
        <f>Z4623/0.1</f>
        <v>40</v>
      </c>
      <c r="AC4623" s="1">
        <f>AA4623-AB4623</f>
        <v>719</v>
      </c>
      <c r="AD4623" s="1">
        <f>_xlfn.IFNA(INDEX($AV$2:$AV$53,MATCH(B4623,$AU$2:$AU$53,0)),1000)</f>
        <v>567025</v>
      </c>
      <c r="AE4623" s="1">
        <f>C4623/AD4623*100000</f>
        <v>54.494951721705391</v>
      </c>
      <c r="AF4623" s="34">
        <f>IF(B4624=B4623,IFERROR((C4623/C4624)-1,0),0)</f>
        <v>1.3114754098360715E-2</v>
      </c>
      <c r="AG4623" s="35">
        <f>IFERROR(LOG(2)/LOG(1+(AF4623)),AF4623)</f>
        <v>53.198293496655857</v>
      </c>
      <c r="AH4623" s="35">
        <f>AVERAGE(Z4623:Z4629)</f>
        <v>6.8571428571428568</v>
      </c>
      <c r="AJ4623" s="1">
        <f>Q4623/AD4623*100000</f>
        <v>0.3527181341210705</v>
      </c>
      <c r="AK4623" s="34">
        <f>IF(B4624=B4623,IFERROR((Q4623/Q4624)-1,0),0)</f>
        <v>0</v>
      </c>
      <c r="AL4623" s="35">
        <f>IFERROR(LOG(2)/LOG(1+(AK4623)),AK4623)</f>
        <v>0</v>
      </c>
      <c r="AM4623" s="35">
        <f>AVERAGE(W4623:W4629)</f>
        <v>0.2857142857142857</v>
      </c>
      <c r="AN4623" s="4">
        <f>ROUNDDOWN(N4623,0)</f>
        <v>43940</v>
      </c>
      <c r="AO4623" s="38" cm="1">
        <f t="array" ref="AO4623">_xlfn.ANCHORARRAY(AN4623)-1</f>
        <v>43939</v>
      </c>
    </row>
    <row r="4624" spans="1:41" x14ac:dyDescent="0.25">
      <c r="A4624">
        <v>20200418</v>
      </c>
      <c r="B4624" s="1" t="s">
        <v>137</v>
      </c>
      <c r="C4624">
        <v>305</v>
      </c>
      <c r="D4624">
        <v>6217</v>
      </c>
      <c r="F4624">
        <v>19</v>
      </c>
      <c r="G4624">
        <v>50</v>
      </c>
      <c r="L4624">
        <v>206</v>
      </c>
      <c r="M4624" s="1" t="s">
        <v>33</v>
      </c>
      <c r="N4624" s="2">
        <v>43938.668055555558</v>
      </c>
      <c r="O4624" s="1" t="s">
        <v>1649</v>
      </c>
      <c r="P4624" s="2">
        <v>43939.666666666664</v>
      </c>
      <c r="Q4624">
        <v>2</v>
      </c>
      <c r="R4624">
        <v>50</v>
      </c>
      <c r="S4624">
        <v>6522</v>
      </c>
      <c r="T4624">
        <v>6522</v>
      </c>
      <c r="U4624">
        <v>6522</v>
      </c>
      <c r="V4624">
        <v>56</v>
      </c>
      <c r="W4624">
        <v>0</v>
      </c>
      <c r="X4624">
        <v>7</v>
      </c>
      <c r="Y4624">
        <v>86</v>
      </c>
      <c r="Z4624">
        <v>9</v>
      </c>
      <c r="AA4624">
        <v>95</v>
      </c>
      <c r="AB4624" s="1">
        <f>Z4624/0.1</f>
        <v>90</v>
      </c>
      <c r="AC4624" s="1">
        <f>AA4624-AB4624</f>
        <v>5</v>
      </c>
      <c r="AD4624" s="1">
        <f>_xlfn.IFNA(INDEX($AV$2:$AV$53,MATCH(B4624,$AU$2:$AU$53,0)),1000)</f>
        <v>567025</v>
      </c>
      <c r="AE4624" s="1">
        <f>C4624/AD4624*100000</f>
        <v>53.789515453463252</v>
      </c>
      <c r="AF4624" s="34">
        <f>IF(B4625=B4624,IFERROR((C4624/C4625)-1,0),0)</f>
        <v>3.0405405405405483E-2</v>
      </c>
      <c r="AG4624" s="35">
        <f>IFERROR(LOG(2)/LOG(1+(AF4624)),AF4624)</f>
        <v>23.141684107252804</v>
      </c>
      <c r="AH4624" s="35">
        <f>AVERAGE(Z4624:Z4630)</f>
        <v>6.2857142857142856</v>
      </c>
      <c r="AJ4624" s="1">
        <f>Q4624/AD4624*100000</f>
        <v>0.3527181341210705</v>
      </c>
      <c r="AK4624" s="34">
        <f>IF(B4625=B4624,IFERROR((Q4624/Q4625)-1,0),0)</f>
        <v>0</v>
      </c>
      <c r="AL4624" s="35">
        <f>IFERROR(LOG(2)/LOG(1+(AK4624)),AK4624)</f>
        <v>0</v>
      </c>
      <c r="AM4624" s="35">
        <f>AVERAGE(W4624:W4630)</f>
        <v>0.2857142857142857</v>
      </c>
      <c r="AN4624" s="4">
        <f>ROUNDDOWN(N4624,0)</f>
        <v>43938</v>
      </c>
      <c r="AO4624" s="38" cm="1">
        <f t="array" ref="AO4624">_xlfn.ANCHORARRAY(AN4624)-1</f>
        <v>43937</v>
      </c>
    </row>
    <row r="4625" spans="1:41" x14ac:dyDescent="0.25">
      <c r="A4625">
        <v>20200417</v>
      </c>
      <c r="B4625" s="1" t="s">
        <v>137</v>
      </c>
      <c r="C4625">
        <v>296</v>
      </c>
      <c r="D4625">
        <v>6131</v>
      </c>
      <c r="F4625">
        <v>19</v>
      </c>
      <c r="G4625">
        <v>43</v>
      </c>
      <c r="L4625">
        <v>148</v>
      </c>
      <c r="M4625" s="1" t="s">
        <v>33</v>
      </c>
      <c r="N4625" s="2">
        <v>43938.668055555558</v>
      </c>
      <c r="O4625" s="1" t="s">
        <v>1701</v>
      </c>
      <c r="P4625" s="2">
        <v>43938.666666666664</v>
      </c>
      <c r="Q4625">
        <v>2</v>
      </c>
      <c r="R4625">
        <v>43</v>
      </c>
      <c r="S4625">
        <v>6427</v>
      </c>
      <c r="T4625">
        <v>6427</v>
      </c>
      <c r="U4625">
        <v>6427</v>
      </c>
      <c r="V4625">
        <v>56</v>
      </c>
      <c r="W4625">
        <v>0</v>
      </c>
      <c r="X4625">
        <v>0</v>
      </c>
      <c r="Y4625">
        <v>0</v>
      </c>
      <c r="Z4625">
        <v>0</v>
      </c>
      <c r="AA4625">
        <v>0</v>
      </c>
      <c r="AB4625" s="1">
        <f>Z4625/0.1</f>
        <v>0</v>
      </c>
      <c r="AC4625" s="1">
        <f>AA4625-AB4625</f>
        <v>0</v>
      </c>
      <c r="AD4625" s="1">
        <f>_xlfn.IFNA(INDEX($AV$2:$AV$53,MATCH(B4625,$AU$2:$AU$53,0)),1000)</f>
        <v>567025</v>
      </c>
      <c r="AE4625" s="1">
        <f>C4625/AD4625*100000</f>
        <v>52.202283849918437</v>
      </c>
      <c r="AF4625" s="34">
        <f>IF(B4626=B4625,IFERROR((C4625/C4626)-1,0),0)</f>
        <v>0</v>
      </c>
      <c r="AG4625" s="35">
        <f>IFERROR(LOG(2)/LOG(1+(AF4625)),AF4625)</f>
        <v>0</v>
      </c>
      <c r="AH4625" s="35">
        <f>AVERAGE(Z4625:Z4631)</f>
        <v>6.1428571428571432</v>
      </c>
      <c r="AJ4625" s="1">
        <f>Q4625/AD4625*100000</f>
        <v>0.3527181341210705</v>
      </c>
      <c r="AK4625" s="34">
        <f>IF(B4626=B4625,IFERROR((Q4625/Q4626)-1,0),0)</f>
        <v>0</v>
      </c>
      <c r="AL4625" s="35">
        <f>IFERROR(LOG(2)/LOG(1+(AK4625)),AK4625)</f>
        <v>0</v>
      </c>
      <c r="AM4625" s="35">
        <f>AVERAGE(W4625:W4631)</f>
        <v>0.2857142857142857</v>
      </c>
      <c r="AN4625" s="4">
        <f>ROUNDDOWN(N4625,0)</f>
        <v>43938</v>
      </c>
      <c r="AO4625" s="38" cm="1">
        <f t="array" ref="AO4625">_xlfn.ANCHORARRAY(AN4625)-1</f>
        <v>43937</v>
      </c>
    </row>
    <row r="4626" spans="1:41" x14ac:dyDescent="0.25">
      <c r="A4626">
        <v>20200416</v>
      </c>
      <c r="B4626" s="1" t="s">
        <v>137</v>
      </c>
      <c r="C4626">
        <v>296</v>
      </c>
      <c r="D4626">
        <v>6131</v>
      </c>
      <c r="F4626">
        <v>19</v>
      </c>
      <c r="G4626">
        <v>43</v>
      </c>
      <c r="L4626">
        <v>148</v>
      </c>
      <c r="M4626" s="1" t="s">
        <v>33</v>
      </c>
      <c r="N4626" s="2">
        <v>43937.84375</v>
      </c>
      <c r="O4626" s="1" t="s">
        <v>1753</v>
      </c>
      <c r="P4626" s="2">
        <v>43937.666666666664</v>
      </c>
      <c r="Q4626">
        <v>2</v>
      </c>
      <c r="R4626">
        <v>43</v>
      </c>
      <c r="S4626">
        <v>6427</v>
      </c>
      <c r="T4626">
        <v>6427</v>
      </c>
      <c r="U4626">
        <v>6427</v>
      </c>
      <c r="V4626">
        <v>56</v>
      </c>
      <c r="W4626">
        <v>0</v>
      </c>
      <c r="X4626">
        <v>0</v>
      </c>
      <c r="Y4626">
        <v>89</v>
      </c>
      <c r="Z4626">
        <v>9</v>
      </c>
      <c r="AA4626">
        <v>98</v>
      </c>
      <c r="AB4626" s="1">
        <f>Z4626/0.1</f>
        <v>90</v>
      </c>
      <c r="AC4626" s="1">
        <f>AA4626-AB4626</f>
        <v>8</v>
      </c>
      <c r="AD4626" s="1">
        <f>_xlfn.IFNA(INDEX($AV$2:$AV$53,MATCH(B4626,$AU$2:$AU$53,0)),1000)</f>
        <v>567025</v>
      </c>
      <c r="AE4626" s="1">
        <f>C4626/AD4626*100000</f>
        <v>52.202283849918437</v>
      </c>
      <c r="AF4626" s="34">
        <f>IF(B4627=B4626,IFERROR((C4626/C4627)-1,0),0)</f>
        <v>3.1358885017421567E-2</v>
      </c>
      <c r="AG4626" s="35">
        <f>IFERROR(LOG(2)/LOG(1+(AF4626)),AF4626)</f>
        <v>22.44848350390474</v>
      </c>
      <c r="AH4626" s="35">
        <f>AVERAGE(Z4626:Z4632)</f>
        <v>9.4285714285714288</v>
      </c>
      <c r="AJ4626" s="1">
        <f>Q4626/AD4626*100000</f>
        <v>0.3527181341210705</v>
      </c>
      <c r="AK4626" s="34">
        <f>IF(B4627=B4626,IFERROR((Q4626/Q4627)-1,0),0)</f>
        <v>0</v>
      </c>
      <c r="AL4626" s="35">
        <f>IFERROR(LOG(2)/LOG(1+(AK4626)),AK4626)</f>
        <v>0</v>
      </c>
      <c r="AM4626" s="35">
        <f>AVERAGE(W4626:W4632)</f>
        <v>0.2857142857142857</v>
      </c>
      <c r="AN4626" s="4">
        <f>ROUNDDOWN(N4626,0)</f>
        <v>43937</v>
      </c>
      <c r="AO4626" s="38" cm="1">
        <f t="array" ref="AO4626">_xlfn.ANCHORARRAY(AN4626)-1</f>
        <v>43936</v>
      </c>
    </row>
    <row r="4627" spans="1:41" x14ac:dyDescent="0.25">
      <c r="A4627">
        <v>20200415</v>
      </c>
      <c r="B4627" s="1" t="s">
        <v>137</v>
      </c>
      <c r="C4627">
        <v>287</v>
      </c>
      <c r="D4627">
        <v>6042</v>
      </c>
      <c r="G4627">
        <v>43</v>
      </c>
      <c r="L4627">
        <v>129</v>
      </c>
      <c r="M4627" s="1" t="s">
        <v>33</v>
      </c>
      <c r="N4627" s="2">
        <v>43936.520833333336</v>
      </c>
      <c r="O4627" s="1" t="s">
        <v>1806</v>
      </c>
      <c r="P4627" s="2">
        <v>43936.666666666664</v>
      </c>
      <c r="Q4627">
        <v>2</v>
      </c>
      <c r="R4627">
        <v>43</v>
      </c>
      <c r="S4627">
        <v>6329</v>
      </c>
      <c r="T4627">
        <v>6329</v>
      </c>
      <c r="U4627">
        <v>6329</v>
      </c>
      <c r="V4627">
        <v>56</v>
      </c>
      <c r="W4627">
        <v>1</v>
      </c>
      <c r="X4627">
        <v>0</v>
      </c>
      <c r="Y4627">
        <v>353</v>
      </c>
      <c r="Z4627">
        <v>12</v>
      </c>
      <c r="AA4627">
        <v>365</v>
      </c>
      <c r="AB4627" s="1">
        <f>Z4627/0.1</f>
        <v>120</v>
      </c>
      <c r="AC4627" s="1">
        <f>AA4627-AB4627</f>
        <v>245</v>
      </c>
      <c r="AD4627" s="1">
        <f>_xlfn.IFNA(INDEX($AV$2:$AV$53,MATCH(B4627,$AU$2:$AU$53,0)),1000)</f>
        <v>567025</v>
      </c>
      <c r="AE4627" s="1">
        <f>C4627/AD4627*100000</f>
        <v>50.615052246373615</v>
      </c>
      <c r="AF4627" s="34">
        <f>IF(B4628=B4627,IFERROR((C4627/C4628)-1,0),0)</f>
        <v>4.3636363636363695E-2</v>
      </c>
      <c r="AG4627" s="35">
        <f>IFERROR(LOG(2)/LOG(1+(AF4627)),AF4627)</f>
        <v>16.228729462194458</v>
      </c>
      <c r="AH4627" s="35">
        <f>AVERAGE(Z4627:Z4633)</f>
        <v>9.4285714285714288</v>
      </c>
      <c r="AJ4627" s="1">
        <f>Q4627/AD4627*100000</f>
        <v>0.3527181341210705</v>
      </c>
      <c r="AK4627" s="34">
        <f>IF(B4628=B4627,IFERROR((Q4627/Q4628)-1,0),0)</f>
        <v>1</v>
      </c>
      <c r="AL4627" s="35">
        <f>IFERROR(LOG(2)/LOG(1+(AK4627)),AK4627)</f>
        <v>1</v>
      </c>
      <c r="AM4627" s="35">
        <f>AVERAGE(W4627:W4633)</f>
        <v>0.2857142857142857</v>
      </c>
      <c r="AN4627" s="4">
        <f>ROUNDDOWN(N4627,0)</f>
        <v>43936</v>
      </c>
      <c r="AO4627" s="38" cm="1">
        <f t="array" ref="AO4627">_xlfn.ANCHORARRAY(AN4627)-1</f>
        <v>43935</v>
      </c>
    </row>
    <row r="4628" spans="1:41" x14ac:dyDescent="0.25">
      <c r="A4628">
        <v>20200414</v>
      </c>
      <c r="B4628" s="1" t="s">
        <v>137</v>
      </c>
      <c r="C4628">
        <v>275</v>
      </c>
      <c r="D4628">
        <v>5689</v>
      </c>
      <c r="G4628">
        <v>43</v>
      </c>
      <c r="L4628">
        <v>140</v>
      </c>
      <c r="M4628" s="1" t="s">
        <v>33</v>
      </c>
      <c r="N4628" s="2">
        <v>43935.670138888891</v>
      </c>
      <c r="O4628" s="1" t="s">
        <v>1859</v>
      </c>
      <c r="P4628" s="2">
        <v>43935.666666666664</v>
      </c>
      <c r="Q4628">
        <v>1</v>
      </c>
      <c r="R4628">
        <v>43</v>
      </c>
      <c r="S4628">
        <v>5964</v>
      </c>
      <c r="T4628">
        <v>5964</v>
      </c>
      <c r="U4628">
        <v>5964</v>
      </c>
      <c r="V4628">
        <v>56</v>
      </c>
      <c r="W4628">
        <v>0</v>
      </c>
      <c r="X4628">
        <v>2</v>
      </c>
      <c r="Y4628">
        <v>0</v>
      </c>
      <c r="Z4628">
        <v>0</v>
      </c>
      <c r="AA4628">
        <v>0</v>
      </c>
      <c r="AB4628" s="1">
        <f>Z4628/0.1</f>
        <v>0</v>
      </c>
      <c r="AC4628" s="1">
        <f>AA4628-AB4628</f>
        <v>0</v>
      </c>
      <c r="AD4628" s="1">
        <f>_xlfn.IFNA(INDEX($AV$2:$AV$53,MATCH(B4628,$AU$2:$AU$53,0)),1000)</f>
        <v>567025</v>
      </c>
      <c r="AE4628" s="1">
        <f>C4628/AD4628*100000</f>
        <v>48.498743441647193</v>
      </c>
      <c r="AF4628" s="34">
        <f>IF(B4629=B4628,IFERROR((C4628/C4629)-1,0),0)</f>
        <v>0</v>
      </c>
      <c r="AG4628" s="35">
        <f>IFERROR(LOG(2)/LOG(1+(AF4628)),AF4628)</f>
        <v>0</v>
      </c>
      <c r="AH4628" s="35">
        <f>AVERAGE(Z4628:Z4634)</f>
        <v>8.4285714285714288</v>
      </c>
      <c r="AJ4628" s="1">
        <f>Q4628/AD4628*100000</f>
        <v>0.17635906706053525</v>
      </c>
      <c r="AK4628" s="34">
        <f>IF(B4629=B4628,IFERROR((Q4628/Q4629)-1,0),0)</f>
        <v>0</v>
      </c>
      <c r="AL4628" s="35">
        <f>IFERROR(LOG(2)/LOG(1+(AK4628)),AK4628)</f>
        <v>0</v>
      </c>
      <c r="AM4628" s="35">
        <f>AVERAGE(W4628:W4634)</f>
        <v>0.14285714285714285</v>
      </c>
      <c r="AN4628" s="4">
        <f>ROUNDDOWN(N4628,0)</f>
        <v>43935</v>
      </c>
      <c r="AO4628" s="38" cm="1">
        <f t="array" ref="AO4628">_xlfn.ANCHORARRAY(AN4628)-1</f>
        <v>43934</v>
      </c>
    </row>
    <row r="4629" spans="1:41" x14ac:dyDescent="0.25">
      <c r="A4629">
        <v>20200413</v>
      </c>
      <c r="B4629" s="1" t="s">
        <v>137</v>
      </c>
      <c r="C4629">
        <v>275</v>
      </c>
      <c r="D4629">
        <v>5689</v>
      </c>
      <c r="G4629">
        <v>41</v>
      </c>
      <c r="L4629">
        <v>138</v>
      </c>
      <c r="M4629" s="1" t="s">
        <v>33</v>
      </c>
      <c r="N4629" s="2">
        <v>43934.638194444444</v>
      </c>
      <c r="O4629" s="1" t="s">
        <v>1912</v>
      </c>
      <c r="P4629" s="2">
        <v>43934.666666666664</v>
      </c>
      <c r="Q4629">
        <v>1</v>
      </c>
      <c r="R4629">
        <v>41</v>
      </c>
      <c r="S4629">
        <v>5964</v>
      </c>
      <c r="T4629">
        <v>5964</v>
      </c>
      <c r="U4629">
        <v>5964</v>
      </c>
      <c r="V4629">
        <v>56</v>
      </c>
      <c r="W4629">
        <v>1</v>
      </c>
      <c r="X4629">
        <v>1</v>
      </c>
      <c r="Y4629">
        <v>491</v>
      </c>
      <c r="Z4629">
        <v>14</v>
      </c>
      <c r="AA4629">
        <v>505</v>
      </c>
      <c r="AB4629" s="1">
        <f>Z4629/0.1</f>
        <v>140</v>
      </c>
      <c r="AC4629" s="1">
        <f>AA4629-AB4629</f>
        <v>365</v>
      </c>
      <c r="AD4629" s="1">
        <f>_xlfn.IFNA(INDEX($AV$2:$AV$53,MATCH(B4629,$AU$2:$AU$53,0)),1000)</f>
        <v>567025</v>
      </c>
      <c r="AE4629" s="1">
        <f>C4629/AD4629*100000</f>
        <v>48.498743441647193</v>
      </c>
      <c r="AF4629" s="34">
        <f>IF(B4630=B4629,IFERROR((C4629/C4630)-1,0),0)</f>
        <v>5.3639846743295028E-2</v>
      </c>
      <c r="AG4629" s="35">
        <f>IFERROR(LOG(2)/LOG(1+(AF4629)),AF4629)</f>
        <v>13.265799475530949</v>
      </c>
      <c r="AH4629" s="35">
        <f>AVERAGE(Z4629:Z4635)</f>
        <v>9.2857142857142865</v>
      </c>
      <c r="AJ4629" s="1">
        <f>Q4629/AD4629*100000</f>
        <v>0.17635906706053525</v>
      </c>
      <c r="AK4629" s="34">
        <f>IF(B4630=B4629,IFERROR((Q4629/Q4630)-1,0),0)</f>
        <v>0</v>
      </c>
      <c r="AL4629" s="35">
        <f>IFERROR(LOG(2)/LOG(1+(AK4629)),AK4629)</f>
        <v>0</v>
      </c>
      <c r="AM4629" s="35">
        <f>AVERAGE(W4629:W4635)</f>
        <v>0.14285714285714285</v>
      </c>
      <c r="AN4629" s="4">
        <f>ROUNDDOWN(N4629,0)</f>
        <v>43934</v>
      </c>
      <c r="AO4629" s="38" cm="1">
        <f t="array" ref="AO4629">_xlfn.ANCHORARRAY(AN4629)-1</f>
        <v>43933</v>
      </c>
    </row>
    <row r="4630" spans="1:41" x14ac:dyDescent="0.25">
      <c r="A4630">
        <v>20200412</v>
      </c>
      <c r="B4630" s="1" t="s">
        <v>137</v>
      </c>
      <c r="C4630">
        <v>261</v>
      </c>
      <c r="D4630">
        <v>5198</v>
      </c>
      <c r="G4630">
        <v>40</v>
      </c>
      <c r="L4630">
        <v>137</v>
      </c>
      <c r="M4630" s="1" t="s">
        <v>33</v>
      </c>
      <c r="N4630" s="2">
        <v>43932.75</v>
      </c>
      <c r="O4630" s="1" t="s">
        <v>1965</v>
      </c>
      <c r="P4630" s="2">
        <v>43933.666666666664</v>
      </c>
      <c r="Q4630">
        <v>0</v>
      </c>
      <c r="R4630">
        <v>40</v>
      </c>
      <c r="S4630">
        <v>5459</v>
      </c>
      <c r="T4630">
        <v>5459</v>
      </c>
      <c r="U4630">
        <v>5459</v>
      </c>
      <c r="V4630">
        <v>56</v>
      </c>
      <c r="W4630">
        <v>0</v>
      </c>
      <c r="X4630">
        <v>3</v>
      </c>
      <c r="Y4630">
        <v>0</v>
      </c>
      <c r="Z4630">
        <v>0</v>
      </c>
      <c r="AA4630">
        <v>0</v>
      </c>
      <c r="AB4630" s="1">
        <f>Z4630/0.1</f>
        <v>0</v>
      </c>
      <c r="AC4630" s="1">
        <f>AA4630-AB4630</f>
        <v>0</v>
      </c>
      <c r="AD4630" s="1">
        <f>_xlfn.IFNA(INDEX($AV$2:$AV$53,MATCH(B4630,$AU$2:$AU$53,0)),1000)</f>
        <v>567025</v>
      </c>
      <c r="AE4630" s="1">
        <f>C4630/AD4630*100000</f>
        <v>46.029716502799701</v>
      </c>
      <c r="AF4630" s="34">
        <f>IF(B4631=B4630,IFERROR((C4630/C4631)-1,0),0)</f>
        <v>0</v>
      </c>
      <c r="AG4630" s="35">
        <f>IFERROR(LOG(2)/LOG(1+(AF4630)),AF4630)</f>
        <v>0</v>
      </c>
      <c r="AH4630" s="35">
        <f>AVERAGE(Z4630:Z4636)</f>
        <v>9.1428571428571423</v>
      </c>
      <c r="AJ4630" s="1">
        <f>Q4630/AD4630*100000</f>
        <v>0</v>
      </c>
      <c r="AK4630" s="34">
        <f>IF(B4631=B4630,IFERROR((Q4630/Q4631)-1,0),0)</f>
        <v>0</v>
      </c>
      <c r="AL4630" s="35">
        <f>IFERROR(LOG(2)/LOG(1+(AK4630)),AK4630)</f>
        <v>0</v>
      </c>
      <c r="AM4630" s="35">
        <f>AVERAGE(W4630:W4636)</f>
        <v>0</v>
      </c>
      <c r="AN4630" s="4">
        <f>ROUNDDOWN(N4630,0)</f>
        <v>43932</v>
      </c>
      <c r="AO4630" s="38" cm="1">
        <f t="array" ref="AO4630">_xlfn.ANCHORARRAY(AN4630)-1</f>
        <v>43931</v>
      </c>
    </row>
    <row r="4631" spans="1:41" x14ac:dyDescent="0.25">
      <c r="A4631">
        <v>20200411</v>
      </c>
      <c r="B4631" s="1" t="s">
        <v>137</v>
      </c>
      <c r="C4631">
        <v>261</v>
      </c>
      <c r="D4631">
        <v>5198</v>
      </c>
      <c r="G4631">
        <v>37</v>
      </c>
      <c r="L4631">
        <v>129</v>
      </c>
      <c r="M4631" s="1" t="s">
        <v>33</v>
      </c>
      <c r="N4631" s="2">
        <v>43932.75</v>
      </c>
      <c r="O4631" s="1" t="s">
        <v>2018</v>
      </c>
      <c r="P4631" s="2">
        <v>43932.666666666664</v>
      </c>
      <c r="Q4631">
        <v>0</v>
      </c>
      <c r="R4631">
        <v>37</v>
      </c>
      <c r="S4631">
        <v>5459</v>
      </c>
      <c r="T4631">
        <v>5459</v>
      </c>
      <c r="U4631">
        <v>5459</v>
      </c>
      <c r="V4631">
        <v>56</v>
      </c>
      <c r="W4631">
        <v>0</v>
      </c>
      <c r="X4631">
        <v>0</v>
      </c>
      <c r="Y4631">
        <v>462</v>
      </c>
      <c r="Z4631">
        <v>8</v>
      </c>
      <c r="AA4631">
        <v>470</v>
      </c>
      <c r="AB4631" s="1">
        <f>Z4631/0.1</f>
        <v>80</v>
      </c>
      <c r="AC4631" s="1">
        <f>AA4631-AB4631</f>
        <v>390</v>
      </c>
      <c r="AD4631" s="1">
        <f>_xlfn.IFNA(INDEX($AV$2:$AV$53,MATCH(B4631,$AU$2:$AU$53,0)),1000)</f>
        <v>567025</v>
      </c>
      <c r="AE4631" s="1">
        <f>C4631/AD4631*100000</f>
        <v>46.029716502799701</v>
      </c>
      <c r="AF4631" s="34">
        <f>IF(B4632=B4631,IFERROR((C4631/C4632)-1,0),0)</f>
        <v>3.1620553359683834E-2</v>
      </c>
      <c r="AG4631" s="35">
        <f>IFERROR(LOG(2)/LOG(1+(AF4631)),AF4631)</f>
        <v>22.265555012161332</v>
      </c>
      <c r="AH4631" s="35">
        <f>AVERAGE(Z4631:Z4637)</f>
        <v>10.571428571428571</v>
      </c>
      <c r="AJ4631" s="1">
        <f>Q4631/AD4631*100000</f>
        <v>0</v>
      </c>
      <c r="AK4631" s="34">
        <f>IF(B4632=B4631,IFERROR((Q4631/Q4632)-1,0),0)</f>
        <v>0</v>
      </c>
      <c r="AL4631" s="35">
        <f>IFERROR(LOG(2)/LOG(1+(AK4631)),AK4631)</f>
        <v>0</v>
      </c>
      <c r="AM4631" s="35">
        <f>AVERAGE(W4631:W4637)</f>
        <v>0</v>
      </c>
      <c r="AN4631" s="4">
        <f>ROUNDDOWN(N4631,0)</f>
        <v>43932</v>
      </c>
      <c r="AO4631" s="38" cm="1">
        <f t="array" ref="AO4631">_xlfn.ANCHORARRAY(AN4631)-1</f>
        <v>43931</v>
      </c>
    </row>
    <row r="4632" spans="1:41" x14ac:dyDescent="0.25">
      <c r="A4632">
        <v>20200410</v>
      </c>
      <c r="B4632" s="1" t="s">
        <v>137</v>
      </c>
      <c r="C4632">
        <v>253</v>
      </c>
      <c r="D4632">
        <v>4736</v>
      </c>
      <c r="G4632">
        <v>37</v>
      </c>
      <c r="L4632">
        <v>105</v>
      </c>
      <c r="M4632" s="1" t="s">
        <v>33</v>
      </c>
      <c r="N4632" s="2">
        <v>43930.75</v>
      </c>
      <c r="O4632" s="1" t="s">
        <v>2071</v>
      </c>
      <c r="P4632" s="2">
        <v>43931.666666666664</v>
      </c>
      <c r="Q4632">
        <v>0</v>
      </c>
      <c r="R4632">
        <v>37</v>
      </c>
      <c r="S4632">
        <v>4989</v>
      </c>
      <c r="T4632">
        <v>4989</v>
      </c>
      <c r="U4632">
        <v>4989</v>
      </c>
      <c r="V4632">
        <v>56</v>
      </c>
      <c r="W4632">
        <v>0</v>
      </c>
      <c r="X4632">
        <v>3</v>
      </c>
      <c r="Y4632">
        <v>816</v>
      </c>
      <c r="Z4632">
        <v>23</v>
      </c>
      <c r="AA4632">
        <v>839</v>
      </c>
      <c r="AB4632" s="1">
        <f>Z4632/0.1</f>
        <v>230</v>
      </c>
      <c r="AC4632" s="1">
        <f>AA4632-AB4632</f>
        <v>609</v>
      </c>
      <c r="AD4632" s="1">
        <f>_xlfn.IFNA(INDEX($AV$2:$AV$53,MATCH(B4632,$AU$2:$AU$53,0)),1000)</f>
        <v>567025</v>
      </c>
      <c r="AE4632" s="1">
        <f>C4632/AD4632*100000</f>
        <v>44.618843966315417</v>
      </c>
      <c r="AF4632" s="34">
        <f>IF(B4633=B4632,IFERROR((C4632/C4633)-1,0),0)</f>
        <v>0.10000000000000009</v>
      </c>
      <c r="AG4632" s="35">
        <f>IFERROR(LOG(2)/LOG(1+(AF4632)),AF4632)</f>
        <v>7.2725408973417123</v>
      </c>
      <c r="AH4632" s="35">
        <f>AVERAGE(Z4632:Z4638)</f>
        <v>13</v>
      </c>
      <c r="AJ4632" s="1">
        <f>Q4632/AD4632*100000</f>
        <v>0</v>
      </c>
      <c r="AK4632" s="34">
        <f>IF(B4633=B4632,IFERROR((Q4632/Q4633)-1,0),0)</f>
        <v>0</v>
      </c>
      <c r="AL4632" s="35">
        <f>IFERROR(LOG(2)/LOG(1+(AK4632)),AK4632)</f>
        <v>0</v>
      </c>
      <c r="AM4632" s="35">
        <f>AVERAGE(W4632:W4638)</f>
        <v>0</v>
      </c>
      <c r="AN4632" s="4">
        <f>ROUNDDOWN(N4632,0)</f>
        <v>43930</v>
      </c>
      <c r="AO4632" s="38" cm="1">
        <f t="array" ref="AO4632">_xlfn.ANCHORARRAY(AN4632)-1</f>
        <v>43929</v>
      </c>
    </row>
    <row r="4633" spans="1:41" x14ac:dyDescent="0.25">
      <c r="A4633">
        <v>20200409</v>
      </c>
      <c r="B4633" s="1" t="s">
        <v>137</v>
      </c>
      <c r="C4633">
        <v>230</v>
      </c>
      <c r="D4633">
        <v>3920</v>
      </c>
      <c r="G4633">
        <v>34</v>
      </c>
      <c r="L4633">
        <v>94</v>
      </c>
      <c r="M4633" s="1" t="s">
        <v>33</v>
      </c>
      <c r="N4633" s="2">
        <v>43929.707638888889</v>
      </c>
      <c r="O4633" s="1" t="s">
        <v>2124</v>
      </c>
      <c r="P4633" s="2">
        <v>43930.666666666664</v>
      </c>
      <c r="Q4633">
        <v>0</v>
      </c>
      <c r="R4633">
        <v>34</v>
      </c>
      <c r="S4633">
        <v>4150</v>
      </c>
      <c r="T4633">
        <v>4150</v>
      </c>
      <c r="U4633">
        <v>4150</v>
      </c>
      <c r="V4633">
        <v>56</v>
      </c>
      <c r="W4633">
        <v>0</v>
      </c>
      <c r="X4633">
        <v>1</v>
      </c>
      <c r="Y4633">
        <v>77</v>
      </c>
      <c r="Z4633">
        <v>9</v>
      </c>
      <c r="AA4633">
        <v>86</v>
      </c>
      <c r="AB4633" s="1">
        <f>Z4633/0.1</f>
        <v>90</v>
      </c>
      <c r="AC4633" s="1">
        <f>AA4633-AB4633</f>
        <v>-4</v>
      </c>
      <c r="AD4633" s="1">
        <f>_xlfn.IFNA(INDEX($AV$2:$AV$53,MATCH(B4633,$AU$2:$AU$53,0)),1000)</f>
        <v>567025</v>
      </c>
      <c r="AE4633" s="1">
        <f>C4633/AD4633*100000</f>
        <v>40.562585423923103</v>
      </c>
      <c r="AF4633" s="34">
        <f>IF(B4634=B4633,IFERROR((C4633/C4634)-1,0),0)</f>
        <v>4.0723981900452566E-2</v>
      </c>
      <c r="AG4633" s="35">
        <f>IFERROR(LOG(2)/LOG(1+(AF4633)),AF4633)</f>
        <v>17.364882078265865</v>
      </c>
      <c r="AH4633" s="35">
        <f>AVERAGE(Z4633:Z4639)</f>
        <v>11.428571428571429</v>
      </c>
      <c r="AJ4633" s="1">
        <f>Q4633/AD4633*100000</f>
        <v>0</v>
      </c>
      <c r="AK4633" s="34">
        <f>IF(B4634=B4633,IFERROR((Q4633/Q4634)-1,0),0)</f>
        <v>0</v>
      </c>
      <c r="AL4633" s="35">
        <f>IFERROR(LOG(2)/LOG(1+(AK4633)),AK4633)</f>
        <v>0</v>
      </c>
      <c r="AM4633" s="35">
        <f>AVERAGE(W4633:W4639)</f>
        <v>0</v>
      </c>
      <c r="AN4633" s="4">
        <f>ROUNDDOWN(N4633,0)</f>
        <v>43929</v>
      </c>
      <c r="AO4633" s="38" cm="1">
        <f t="array" ref="AO4633">_xlfn.ANCHORARRAY(AN4633)-1</f>
        <v>43928</v>
      </c>
    </row>
    <row r="4634" spans="1:41" x14ac:dyDescent="0.25">
      <c r="A4634">
        <v>20200408</v>
      </c>
      <c r="B4634" s="1" t="s">
        <v>137</v>
      </c>
      <c r="C4634">
        <v>221</v>
      </c>
      <c r="D4634">
        <v>3843</v>
      </c>
      <c r="G4634">
        <v>33</v>
      </c>
      <c r="L4634">
        <v>62</v>
      </c>
      <c r="M4634" s="1" t="s">
        <v>33</v>
      </c>
      <c r="N4634" s="2">
        <v>43928.76458333333</v>
      </c>
      <c r="O4634" s="1" t="s">
        <v>2177</v>
      </c>
      <c r="P4634" s="2">
        <v>43929.666666666664</v>
      </c>
      <c r="Q4634">
        <v>0</v>
      </c>
      <c r="R4634">
        <v>33</v>
      </c>
      <c r="S4634">
        <v>4064</v>
      </c>
      <c r="T4634">
        <v>4064</v>
      </c>
      <c r="U4634">
        <v>4064</v>
      </c>
      <c r="V4634">
        <v>56</v>
      </c>
      <c r="W4634">
        <v>0</v>
      </c>
      <c r="X4634">
        <v>0</v>
      </c>
      <c r="Y4634">
        <v>54</v>
      </c>
      <c r="Z4634">
        <v>5</v>
      </c>
      <c r="AA4634">
        <v>59</v>
      </c>
      <c r="AB4634" s="1">
        <f>Z4634/0.1</f>
        <v>50</v>
      </c>
      <c r="AC4634" s="1">
        <f>AA4634-AB4634</f>
        <v>9</v>
      </c>
      <c r="AD4634" s="1">
        <f>_xlfn.IFNA(INDEX($AV$2:$AV$53,MATCH(B4634,$AU$2:$AU$53,0)),1000)</f>
        <v>567025</v>
      </c>
      <c r="AE4634" s="1">
        <f>C4634/AD4634*100000</f>
        <v>38.975353820378295</v>
      </c>
      <c r="AF4634" s="34">
        <f>IF(B4635=B4634,IFERROR((C4634/C4635)-1,0),0)</f>
        <v>2.314814814814814E-2</v>
      </c>
      <c r="AG4634" s="35">
        <f>IFERROR(LOG(2)/LOG(1+(AF4634)),AF4634)</f>
        <v>30.289209953360995</v>
      </c>
      <c r="AH4634" s="35">
        <f>AVERAGE(Z4634:Z4640)</f>
        <v>13</v>
      </c>
      <c r="AJ4634" s="1">
        <f>Q4634/AD4634*100000</f>
        <v>0</v>
      </c>
      <c r="AK4634" s="34">
        <f>IF(B4635=B4634,IFERROR((Q4634/Q4635)-1,0),0)</f>
        <v>0</v>
      </c>
      <c r="AL4634" s="35">
        <f>IFERROR(LOG(2)/LOG(1+(AK4634)),AK4634)</f>
        <v>0</v>
      </c>
      <c r="AM4634" s="35">
        <f>AVERAGE(W4634:W4640)</f>
        <v>0</v>
      </c>
      <c r="AN4634" s="4">
        <f>ROUNDDOWN(N4634,0)</f>
        <v>43928</v>
      </c>
      <c r="AO4634" s="38" cm="1">
        <f t="array" ref="AO4634">_xlfn.ANCHORARRAY(AN4634)-1</f>
        <v>43927</v>
      </c>
    </row>
    <row r="4635" spans="1:41" x14ac:dyDescent="0.25">
      <c r="A4635">
        <v>20200407</v>
      </c>
      <c r="B4635" s="1" t="s">
        <v>137</v>
      </c>
      <c r="C4635">
        <v>216</v>
      </c>
      <c r="D4635">
        <v>3789</v>
      </c>
      <c r="G4635">
        <v>33</v>
      </c>
      <c r="L4635">
        <v>62</v>
      </c>
      <c r="M4635" s="1" t="s">
        <v>33</v>
      </c>
      <c r="N4635" s="2">
        <v>43928.456250000003</v>
      </c>
      <c r="O4635" s="1" t="s">
        <v>2230</v>
      </c>
      <c r="P4635" s="2">
        <v>43928.666666666664</v>
      </c>
      <c r="Q4635">
        <v>0</v>
      </c>
      <c r="R4635">
        <v>33</v>
      </c>
      <c r="S4635">
        <v>4005</v>
      </c>
      <c r="T4635">
        <v>4005</v>
      </c>
      <c r="U4635">
        <v>4005</v>
      </c>
      <c r="V4635">
        <v>56</v>
      </c>
      <c r="W4635">
        <v>0</v>
      </c>
      <c r="X4635">
        <v>10</v>
      </c>
      <c r="Y4635">
        <v>70</v>
      </c>
      <c r="Z4635">
        <v>6</v>
      </c>
      <c r="AA4635">
        <v>76</v>
      </c>
      <c r="AB4635" s="1">
        <f>Z4635/0.1</f>
        <v>60</v>
      </c>
      <c r="AC4635" s="1">
        <f>AA4635-AB4635</f>
        <v>16</v>
      </c>
      <c r="AD4635" s="1">
        <f>_xlfn.IFNA(INDEX($AV$2:$AV$53,MATCH(B4635,$AU$2:$AU$53,0)),1000)</f>
        <v>567025</v>
      </c>
      <c r="AE4635" s="1">
        <f>C4635/AD4635*100000</f>
        <v>38.093558485075611</v>
      </c>
      <c r="AF4635" s="34">
        <f>IF(B4636=B4635,IFERROR((C4635/C4636)-1,0),0)</f>
        <v>2.857142857142847E-2</v>
      </c>
      <c r="AG4635" s="35">
        <f>IFERROR(LOG(2)/LOG(1+(AF4635)),AF4635)</f>
        <v>24.60509771773836</v>
      </c>
      <c r="AH4635" s="35">
        <f>AVERAGE(Z4635:Z4641)</f>
        <v>15.285714285714286</v>
      </c>
      <c r="AJ4635" s="1">
        <f>Q4635/AD4635*100000</f>
        <v>0</v>
      </c>
      <c r="AK4635" s="34">
        <f>IF(B4636=B4635,IFERROR((Q4635/Q4636)-1,0),0)</f>
        <v>0</v>
      </c>
      <c r="AL4635" s="35">
        <f>IFERROR(LOG(2)/LOG(1+(AK4635)),AK4635)</f>
        <v>0</v>
      </c>
      <c r="AM4635" s="35">
        <f>AVERAGE(W4635:W4641)</f>
        <v>0</v>
      </c>
      <c r="AN4635" s="4">
        <f>ROUNDDOWN(N4635,0)</f>
        <v>43928</v>
      </c>
      <c r="AO4635" s="38" cm="1">
        <f t="array" ref="AO4635">_xlfn.ANCHORARRAY(AN4635)-1</f>
        <v>43927</v>
      </c>
    </row>
    <row r="4636" spans="1:41" x14ac:dyDescent="0.25">
      <c r="A4636">
        <v>20200406</v>
      </c>
      <c r="B4636" s="1" t="s">
        <v>137</v>
      </c>
      <c r="C4636">
        <v>210</v>
      </c>
      <c r="D4636">
        <v>3719</v>
      </c>
      <c r="G4636">
        <v>23</v>
      </c>
      <c r="L4636">
        <v>52</v>
      </c>
      <c r="M4636" s="1" t="s">
        <v>33</v>
      </c>
      <c r="N4636" s="2">
        <v>43927.480555555558</v>
      </c>
      <c r="O4636" s="1" t="s">
        <v>2283</v>
      </c>
      <c r="P4636" s="2">
        <v>43927.666666666664</v>
      </c>
      <c r="Q4636">
        <v>0</v>
      </c>
      <c r="R4636">
        <v>23</v>
      </c>
      <c r="S4636">
        <v>3929</v>
      </c>
      <c r="T4636">
        <v>3929</v>
      </c>
      <c r="U4636">
        <v>3929</v>
      </c>
      <c r="V4636">
        <v>56</v>
      </c>
      <c r="W4636">
        <v>0</v>
      </c>
      <c r="X4636">
        <v>0</v>
      </c>
      <c r="Y4636">
        <v>679</v>
      </c>
      <c r="Z4636">
        <v>13</v>
      </c>
      <c r="AA4636">
        <v>692</v>
      </c>
      <c r="AB4636" s="1">
        <f>Z4636/0.1</f>
        <v>130</v>
      </c>
      <c r="AC4636" s="1">
        <f>AA4636-AB4636</f>
        <v>562</v>
      </c>
      <c r="AD4636" s="1">
        <f>_xlfn.IFNA(INDEX($AV$2:$AV$53,MATCH(B4636,$AU$2:$AU$53,0)),1000)</f>
        <v>567025</v>
      </c>
      <c r="AE4636" s="1">
        <f>C4636/AD4636*100000</f>
        <v>37.035404082712397</v>
      </c>
      <c r="AF4636" s="34">
        <f>IF(B4637=B4636,IFERROR((C4636/C4637)-1,0),0)</f>
        <v>6.5989847715736127E-2</v>
      </c>
      <c r="AG4636" s="35">
        <f>IFERROR(LOG(2)/LOG(1+(AF4636)),AF4636)</f>
        <v>10.84672834931664</v>
      </c>
      <c r="AH4636" s="35">
        <f>AVERAGE(Z4636:Z4642)</f>
        <v>16.571428571428573</v>
      </c>
      <c r="AJ4636" s="1">
        <f>Q4636/AD4636*100000</f>
        <v>0</v>
      </c>
      <c r="AK4636" s="34">
        <f>IF(B4637=B4636,IFERROR((Q4636/Q4637)-1,0),0)</f>
        <v>0</v>
      </c>
      <c r="AL4636" s="35">
        <f>IFERROR(LOG(2)/LOG(1+(AK4636)),AK4636)</f>
        <v>0</v>
      </c>
      <c r="AM4636" s="35">
        <f>AVERAGE(W4636:W4642)</f>
        <v>0</v>
      </c>
      <c r="AN4636" s="4">
        <f>ROUNDDOWN(N4636,0)</f>
        <v>43927</v>
      </c>
      <c r="AO4636" s="38" cm="1">
        <f t="array" ref="AO4636">_xlfn.ANCHORARRAY(AN4636)-1</f>
        <v>43926</v>
      </c>
    </row>
    <row r="4637" spans="1:41" x14ac:dyDescent="0.25">
      <c r="A4637">
        <v>20200405</v>
      </c>
      <c r="B4637" s="1" t="s">
        <v>137</v>
      </c>
      <c r="C4637">
        <v>197</v>
      </c>
      <c r="D4637">
        <v>3040</v>
      </c>
      <c r="G4637">
        <v>23</v>
      </c>
      <c r="L4637">
        <v>50</v>
      </c>
      <c r="M4637" s="1" t="s">
        <v>33</v>
      </c>
      <c r="N4637" s="2">
        <v>43926.390972222223</v>
      </c>
      <c r="O4637" s="1" t="s">
        <v>2336</v>
      </c>
      <c r="P4637" s="2">
        <v>43926.666666666664</v>
      </c>
      <c r="Q4637">
        <v>0</v>
      </c>
      <c r="R4637">
        <v>23</v>
      </c>
      <c r="S4637">
        <v>3237</v>
      </c>
      <c r="T4637">
        <v>3237</v>
      </c>
      <c r="U4637">
        <v>3237</v>
      </c>
      <c r="V4637">
        <v>56</v>
      </c>
      <c r="W4637">
        <v>0</v>
      </c>
      <c r="X4637">
        <v>0</v>
      </c>
      <c r="Y4637">
        <v>95</v>
      </c>
      <c r="Z4637">
        <v>10</v>
      </c>
      <c r="AA4637">
        <v>105</v>
      </c>
      <c r="AB4637" s="1">
        <f>Z4637/0.1</f>
        <v>100</v>
      </c>
      <c r="AC4637" s="1">
        <f>AA4637-AB4637</f>
        <v>5</v>
      </c>
      <c r="AD4637" s="1">
        <f>_xlfn.IFNA(INDEX($AV$2:$AV$53,MATCH(B4637,$AU$2:$AU$53,0)),1000)</f>
        <v>567025</v>
      </c>
      <c r="AE4637" s="1">
        <f>C4637/AD4637*100000</f>
        <v>34.742736210925443</v>
      </c>
      <c r="AF4637" s="34">
        <f>IF(B4638=B4637,IFERROR((C4637/C4638)-1,0),0)</f>
        <v>5.3475935828876997E-2</v>
      </c>
      <c r="AG4637" s="35">
        <f>IFERROR(LOG(2)/LOG(1+(AF4637)),AF4637)</f>
        <v>13.305416871189989</v>
      </c>
      <c r="AH4637" s="35">
        <f>AVERAGE(Z4637:Z4643)</f>
        <v>15.857142857142858</v>
      </c>
      <c r="AJ4637" s="1">
        <f>Q4637/AD4637*100000</f>
        <v>0</v>
      </c>
      <c r="AK4637" s="34">
        <f>IF(B4638=B4637,IFERROR((Q4637/Q4638)-1,0),0)</f>
        <v>0</v>
      </c>
      <c r="AL4637" s="35">
        <f>IFERROR(LOG(2)/LOG(1+(AK4637)),AK4637)</f>
        <v>0</v>
      </c>
      <c r="AM4637" s="35">
        <f>AVERAGE(W4637:W4643)</f>
        <v>0</v>
      </c>
      <c r="AN4637" s="4">
        <f>ROUNDDOWN(N4637,0)</f>
        <v>43926</v>
      </c>
      <c r="AO4637" s="38" cm="1">
        <f t="array" ref="AO4637">_xlfn.ANCHORARRAY(AN4637)-1</f>
        <v>43925</v>
      </c>
    </row>
    <row r="4638" spans="1:41" x14ac:dyDescent="0.25">
      <c r="A4638">
        <v>20200404</v>
      </c>
      <c r="B4638" s="1" t="s">
        <v>137</v>
      </c>
      <c r="C4638">
        <v>187</v>
      </c>
      <c r="D4638">
        <v>2945</v>
      </c>
      <c r="G4638">
        <v>23</v>
      </c>
      <c r="L4638">
        <v>49</v>
      </c>
      <c r="M4638" s="1" t="s">
        <v>33</v>
      </c>
      <c r="N4638" s="2">
        <v>43925.40902777778</v>
      </c>
      <c r="O4638" s="1" t="s">
        <v>2389</v>
      </c>
      <c r="P4638" s="2">
        <v>43925.666666666664</v>
      </c>
      <c r="Q4638">
        <v>0</v>
      </c>
      <c r="R4638">
        <v>23</v>
      </c>
      <c r="S4638">
        <v>3132</v>
      </c>
      <c r="T4638">
        <v>3132</v>
      </c>
      <c r="U4638">
        <v>3132</v>
      </c>
      <c r="V4638">
        <v>56</v>
      </c>
      <c r="W4638">
        <v>0</v>
      </c>
      <c r="X4638">
        <v>2</v>
      </c>
      <c r="Y4638">
        <v>241</v>
      </c>
      <c r="Z4638">
        <v>25</v>
      </c>
      <c r="AA4638">
        <v>266</v>
      </c>
      <c r="AB4638" s="1">
        <f>Z4638/0.1</f>
        <v>250</v>
      </c>
      <c r="AC4638" s="1">
        <f>AA4638-AB4638</f>
        <v>16</v>
      </c>
      <c r="AD4638" s="1">
        <f>_xlfn.IFNA(INDEX($AV$2:$AV$53,MATCH(B4638,$AU$2:$AU$53,0)),1000)</f>
        <v>567025</v>
      </c>
      <c r="AE4638" s="1">
        <f>C4638/AD4638*100000</f>
        <v>32.97914554032009</v>
      </c>
      <c r="AF4638" s="34">
        <f>IF(B4639=B4638,IFERROR((C4638/C4639)-1,0),0)</f>
        <v>0.15432098765432101</v>
      </c>
      <c r="AG4638" s="35">
        <f>IFERROR(LOG(2)/LOG(1+(AF4638)),AF4638)</f>
        <v>4.8298805699756198</v>
      </c>
      <c r="AH4638" s="35">
        <f>AVERAGE(Z4638:Z4644)</f>
        <v>15</v>
      </c>
      <c r="AJ4638" s="1">
        <f>Q4638/AD4638*100000</f>
        <v>0</v>
      </c>
      <c r="AK4638" s="34">
        <f>IF(B4639=B4638,IFERROR((Q4638/Q4639)-1,0),0)</f>
        <v>0</v>
      </c>
      <c r="AL4638" s="35">
        <f>IFERROR(LOG(2)/LOG(1+(AK4638)),AK4638)</f>
        <v>0</v>
      </c>
      <c r="AM4638" s="35">
        <f>AVERAGE(W4638:W4644)</f>
        <v>0</v>
      </c>
      <c r="AN4638" s="4">
        <f>ROUNDDOWN(N4638,0)</f>
        <v>43925</v>
      </c>
      <c r="AO4638" s="38" cm="1">
        <f t="array" ref="AO4638">_xlfn.ANCHORARRAY(AN4638)-1</f>
        <v>43924</v>
      </c>
    </row>
    <row r="4639" spans="1:41" x14ac:dyDescent="0.25">
      <c r="A4639">
        <v>20200403</v>
      </c>
      <c r="B4639" s="1" t="s">
        <v>137</v>
      </c>
      <c r="C4639">
        <v>162</v>
      </c>
      <c r="D4639">
        <v>2704</v>
      </c>
      <c r="G4639">
        <v>21</v>
      </c>
      <c r="L4639">
        <v>37</v>
      </c>
      <c r="M4639" s="1" t="s">
        <v>33</v>
      </c>
      <c r="N4639" s="2">
        <v>43924.445833333331</v>
      </c>
      <c r="O4639" s="1" t="s">
        <v>2442</v>
      </c>
      <c r="P4639" s="2">
        <v>43924.666666666664</v>
      </c>
      <c r="Q4639">
        <v>0</v>
      </c>
      <c r="R4639">
        <v>21</v>
      </c>
      <c r="S4639">
        <v>2866</v>
      </c>
      <c r="T4639">
        <v>2866</v>
      </c>
      <c r="U4639">
        <v>2866</v>
      </c>
      <c r="V4639">
        <v>56</v>
      </c>
      <c r="W4639">
        <v>0</v>
      </c>
      <c r="X4639">
        <v>2</v>
      </c>
      <c r="Y4639">
        <v>265</v>
      </c>
      <c r="Z4639">
        <v>12</v>
      </c>
      <c r="AA4639">
        <v>277</v>
      </c>
      <c r="AB4639" s="1">
        <f>Z4639/0.1</f>
        <v>120</v>
      </c>
      <c r="AC4639" s="1">
        <f>AA4639-AB4639</f>
        <v>157</v>
      </c>
      <c r="AD4639" s="1">
        <f>_xlfn.IFNA(INDEX($AV$2:$AV$53,MATCH(B4639,$AU$2:$AU$53,0)),1000)</f>
        <v>567025</v>
      </c>
      <c r="AE4639" s="1">
        <f>C4639/AD4639*100000</f>
        <v>28.57016886380671</v>
      </c>
      <c r="AF4639" s="34">
        <f>IF(B4640=B4639,IFERROR((C4639/C4640)-1,0),0)</f>
        <v>8.0000000000000071E-2</v>
      </c>
      <c r="AG4639" s="35">
        <f>IFERROR(LOG(2)/LOG(1+(AF4639)),AF4639)</f>
        <v>9.0064683420005878</v>
      </c>
      <c r="AH4639" s="35">
        <f>AVERAGE(Z4639:Z4645)</f>
        <v>13.142857142857142</v>
      </c>
      <c r="AJ4639" s="1">
        <f>Q4639/AD4639*100000</f>
        <v>0</v>
      </c>
      <c r="AK4639" s="34">
        <f>IF(B4640=B4639,IFERROR((Q4639/Q4640)-1,0),0)</f>
        <v>0</v>
      </c>
      <c r="AL4639" s="35">
        <f>IFERROR(LOG(2)/LOG(1+(AK4639)),AK4639)</f>
        <v>0</v>
      </c>
      <c r="AM4639" s="35">
        <f>AVERAGE(W4639:W4645)</f>
        <v>0</v>
      </c>
      <c r="AN4639" s="4">
        <f>ROUNDDOWN(N4639,0)</f>
        <v>43924</v>
      </c>
      <c r="AO4639" s="38" cm="1">
        <f t="array" ref="AO4639">_xlfn.ANCHORARRAY(AN4639)-1</f>
        <v>43923</v>
      </c>
    </row>
    <row r="4640" spans="1:41" x14ac:dyDescent="0.25">
      <c r="A4640">
        <v>20200402</v>
      </c>
      <c r="B4640" s="1" t="s">
        <v>137</v>
      </c>
      <c r="C4640">
        <v>150</v>
      </c>
      <c r="D4640">
        <v>2439</v>
      </c>
      <c r="G4640">
        <v>19</v>
      </c>
      <c r="L4640">
        <v>31</v>
      </c>
      <c r="M4640" s="1" t="s">
        <v>33</v>
      </c>
      <c r="N4640" s="2">
        <v>43923.4375</v>
      </c>
      <c r="O4640" s="1" t="s">
        <v>2495</v>
      </c>
      <c r="P4640" s="2">
        <v>43923.666666666664</v>
      </c>
      <c r="Q4640">
        <v>0</v>
      </c>
      <c r="R4640">
        <v>19</v>
      </c>
      <c r="S4640">
        <v>2589</v>
      </c>
      <c r="T4640">
        <v>2589</v>
      </c>
      <c r="U4640">
        <v>2589</v>
      </c>
      <c r="V4640">
        <v>56</v>
      </c>
      <c r="W4640">
        <v>0</v>
      </c>
      <c r="X4640">
        <v>1</v>
      </c>
      <c r="Y4640">
        <v>221</v>
      </c>
      <c r="Z4640">
        <v>20</v>
      </c>
      <c r="AA4640">
        <v>241</v>
      </c>
      <c r="AB4640" s="1">
        <f>Z4640/0.1</f>
        <v>200</v>
      </c>
      <c r="AC4640" s="1">
        <f>AA4640-AB4640</f>
        <v>41</v>
      </c>
      <c r="AD4640" s="1">
        <f>_xlfn.IFNA(INDEX($AV$2:$AV$53,MATCH(B4640,$AU$2:$AU$53,0)),1000)</f>
        <v>567025</v>
      </c>
      <c r="AE4640" s="1">
        <f>C4640/AD4640*100000</f>
        <v>26.453860059080288</v>
      </c>
      <c r="AF4640" s="34">
        <f>IF(B4641=B4640,IFERROR((C4640/C4641)-1,0),0)</f>
        <v>0.15384615384615374</v>
      </c>
      <c r="AG4640" s="35">
        <f>IFERROR(LOG(2)/LOG(1+(AF4640)),AF4640)</f>
        <v>4.8437672547929944</v>
      </c>
      <c r="AH4640" s="35">
        <f>AVERAGE(Z4640:Z4646)</f>
        <v>13.857142857142858</v>
      </c>
      <c r="AJ4640" s="1">
        <f>Q4640/AD4640*100000</f>
        <v>0</v>
      </c>
      <c r="AK4640" s="34">
        <f>IF(B4641=B4640,IFERROR((Q4640/Q4641)-1,0),0)</f>
        <v>0</v>
      </c>
      <c r="AL4640" s="35">
        <f>IFERROR(LOG(2)/LOG(1+(AK4640)),AK4640)</f>
        <v>0</v>
      </c>
      <c r="AM4640" s="35">
        <f>AVERAGE(W4640:W4646)</f>
        <v>0</v>
      </c>
      <c r="AN4640" s="4">
        <f>ROUNDDOWN(N4640,0)</f>
        <v>43923</v>
      </c>
      <c r="AO4640" s="38" cm="1">
        <f t="array" ref="AO4640">_xlfn.ANCHORARRAY(AN4640)-1</f>
        <v>43922</v>
      </c>
    </row>
    <row r="4641" spans="1:41" x14ac:dyDescent="0.25">
      <c r="A4641">
        <v>20200401</v>
      </c>
      <c r="B4641" s="1" t="s">
        <v>137</v>
      </c>
      <c r="C4641">
        <v>130</v>
      </c>
      <c r="D4641">
        <v>2218</v>
      </c>
      <c r="G4641">
        <v>18</v>
      </c>
      <c r="L4641">
        <v>31</v>
      </c>
      <c r="M4641" s="1" t="s">
        <v>33</v>
      </c>
      <c r="N4641" s="2">
        <v>43921.822222222225</v>
      </c>
      <c r="O4641" s="1" t="s">
        <v>2548</v>
      </c>
      <c r="P4641" s="2">
        <v>43922.666666666664</v>
      </c>
      <c r="Q4641">
        <v>0</v>
      </c>
      <c r="R4641">
        <v>18</v>
      </c>
      <c r="S4641">
        <v>2348</v>
      </c>
      <c r="T4641">
        <v>2348</v>
      </c>
      <c r="U4641">
        <v>2348</v>
      </c>
      <c r="V4641">
        <v>56</v>
      </c>
      <c r="W4641">
        <v>0</v>
      </c>
      <c r="X4641">
        <v>1</v>
      </c>
      <c r="Y4641">
        <v>219</v>
      </c>
      <c r="Z4641">
        <v>21</v>
      </c>
      <c r="AA4641">
        <v>240</v>
      </c>
      <c r="AB4641" s="1">
        <f>Z4641/0.1</f>
        <v>210</v>
      </c>
      <c r="AC4641" s="1">
        <f>AA4641-AB4641</f>
        <v>30</v>
      </c>
      <c r="AD4641" s="1">
        <f>_xlfn.IFNA(INDEX($AV$2:$AV$53,MATCH(B4641,$AU$2:$AU$53,0)),1000)</f>
        <v>567025</v>
      </c>
      <c r="AE4641" s="1">
        <f>C4641/AD4641*100000</f>
        <v>22.926678717869581</v>
      </c>
      <c r="AF4641" s="34">
        <f>IF(B4642=B4641,IFERROR((C4641/C4642)-1,0),0)</f>
        <v>0.19266055045871555</v>
      </c>
      <c r="AG4641" s="35">
        <f>IFERROR(LOG(2)/LOG(1+(AF4641)),AF4641)</f>
        <v>3.9341658534894552</v>
      </c>
      <c r="AH4641" s="35">
        <f>AVERAGE(Z4641:Z4647)</f>
        <v>12.285714285714286</v>
      </c>
      <c r="AJ4641" s="1">
        <f>Q4641/AD4641*100000</f>
        <v>0</v>
      </c>
      <c r="AK4641" s="34">
        <f>IF(B4642=B4641,IFERROR((Q4641/Q4642)-1,0),0)</f>
        <v>0</v>
      </c>
      <c r="AL4641" s="35">
        <f>IFERROR(LOG(2)/LOG(1+(AK4641)),AK4641)</f>
        <v>0</v>
      </c>
      <c r="AM4641" s="35">
        <f>AVERAGE(W4641:W4647)</f>
        <v>0</v>
      </c>
      <c r="AN4641" s="4">
        <f>ROUNDDOWN(N4641,0)</f>
        <v>43921</v>
      </c>
      <c r="AO4641" s="38" cm="1">
        <f t="array" ref="AO4641">_xlfn.ANCHORARRAY(AN4641)-1</f>
        <v>43920</v>
      </c>
    </row>
    <row r="4642" spans="1:41" x14ac:dyDescent="0.25">
      <c r="A4642">
        <v>20200331</v>
      </c>
      <c r="B4642" s="1" t="s">
        <v>137</v>
      </c>
      <c r="C4642">
        <v>109</v>
      </c>
      <c r="D4642">
        <v>1999</v>
      </c>
      <c r="G4642">
        <v>17</v>
      </c>
      <c r="L4642">
        <v>26</v>
      </c>
      <c r="M4642" s="1" t="s">
        <v>33</v>
      </c>
      <c r="N4642" s="2">
        <v>43921.442361111112</v>
      </c>
      <c r="O4642" s="1" t="s">
        <v>2601</v>
      </c>
      <c r="P4642" s="2">
        <v>43921.666666666664</v>
      </c>
      <c r="Q4642">
        <v>0</v>
      </c>
      <c r="R4642">
        <v>17</v>
      </c>
      <c r="S4642">
        <v>2108</v>
      </c>
      <c r="T4642">
        <v>2108</v>
      </c>
      <c r="U4642">
        <v>2108</v>
      </c>
      <c r="V4642">
        <v>56</v>
      </c>
      <c r="W4642">
        <v>0</v>
      </c>
      <c r="X4642">
        <v>0</v>
      </c>
      <c r="Y4642">
        <v>159</v>
      </c>
      <c r="Z4642">
        <v>15</v>
      </c>
      <c r="AA4642">
        <v>174</v>
      </c>
      <c r="AB4642" s="1">
        <f>Z4642/0.1</f>
        <v>150</v>
      </c>
      <c r="AC4642" s="1">
        <f>AA4642-AB4642</f>
        <v>24</v>
      </c>
      <c r="AD4642" s="1">
        <f>_xlfn.IFNA(INDEX($AV$2:$AV$53,MATCH(B4642,$AU$2:$AU$53,0)),1000)</f>
        <v>567025</v>
      </c>
      <c r="AE4642" s="1">
        <f>C4642/AD4642*100000</f>
        <v>19.22313830959834</v>
      </c>
      <c r="AF4642" s="34">
        <f>IF(B4643=B4642,IFERROR((C4642/C4643)-1,0),0)</f>
        <v>0.15957446808510634</v>
      </c>
      <c r="AG4642" s="35">
        <f>IFERROR(LOG(2)/LOG(1+(AF4642)),AF4642)</f>
        <v>4.681747162006352</v>
      </c>
      <c r="AH4642" s="35">
        <f>AVERAGE(Z4642:Z4648)</f>
        <v>11.428571428571429</v>
      </c>
      <c r="AJ4642" s="1">
        <f>Q4642/AD4642*100000</f>
        <v>0</v>
      </c>
      <c r="AK4642" s="34">
        <f>IF(B4643=B4642,IFERROR((Q4642/Q4643)-1,0),0)</f>
        <v>0</v>
      </c>
      <c r="AL4642" s="35">
        <f>IFERROR(LOG(2)/LOG(1+(AK4642)),AK4642)</f>
        <v>0</v>
      </c>
      <c r="AM4642" s="35">
        <f>AVERAGE(W4642:W4648)</f>
        <v>0</v>
      </c>
      <c r="AN4642" s="4">
        <f>ROUNDDOWN(N4642,0)</f>
        <v>43921</v>
      </c>
      <c r="AO4642" s="38" cm="1">
        <f t="array" ref="AO4642">_xlfn.ANCHORARRAY(AN4642)-1</f>
        <v>43920</v>
      </c>
    </row>
    <row r="4643" spans="1:41" x14ac:dyDescent="0.25">
      <c r="A4643">
        <v>20200330</v>
      </c>
      <c r="B4643" s="1" t="s">
        <v>137</v>
      </c>
      <c r="C4643">
        <v>94</v>
      </c>
      <c r="D4643">
        <v>1840</v>
      </c>
      <c r="G4643">
        <v>17</v>
      </c>
      <c r="L4643">
        <v>24</v>
      </c>
      <c r="M4643" s="1" t="s">
        <v>33</v>
      </c>
      <c r="N4643" s="2">
        <v>43920</v>
      </c>
      <c r="O4643" s="1" t="s">
        <v>2654</v>
      </c>
      <c r="P4643" s="2">
        <v>43920.666666666664</v>
      </c>
      <c r="Q4643">
        <v>0</v>
      </c>
      <c r="R4643">
        <v>17</v>
      </c>
      <c r="S4643">
        <v>1934</v>
      </c>
      <c r="T4643">
        <v>1934</v>
      </c>
      <c r="U4643">
        <v>1934</v>
      </c>
      <c r="V4643">
        <v>56</v>
      </c>
      <c r="W4643">
        <v>0</v>
      </c>
      <c r="X4643">
        <v>2</v>
      </c>
      <c r="Y4643">
        <v>286</v>
      </c>
      <c r="Z4643">
        <v>8</v>
      </c>
      <c r="AA4643">
        <v>294</v>
      </c>
      <c r="AB4643" s="1">
        <f>Z4643/0.1</f>
        <v>80</v>
      </c>
      <c r="AC4643" s="1">
        <f>AA4643-AB4643</f>
        <v>214</v>
      </c>
      <c r="AD4643" s="1">
        <f>_xlfn.IFNA(INDEX($AV$2:$AV$53,MATCH(B4643,$AU$2:$AU$53,0)),1000)</f>
        <v>567025</v>
      </c>
      <c r="AE4643" s="1">
        <f>C4643/AD4643*100000</f>
        <v>16.577752303690314</v>
      </c>
      <c r="AF4643" s="34">
        <f>IF(B4644=B4643,IFERROR((C4643/C4644)-1,0),0)</f>
        <v>9.3023255813953432E-2</v>
      </c>
      <c r="AG4643" s="35">
        <f>IFERROR(LOG(2)/LOG(1+(AF4643)),AF4643)</f>
        <v>7.7927686503854074</v>
      </c>
      <c r="AH4643" s="35">
        <f>AVERAGE(Z4643:Z4649)</f>
        <v>9.7142857142857135</v>
      </c>
      <c r="AJ4643" s="1">
        <f>Q4643/AD4643*100000</f>
        <v>0</v>
      </c>
      <c r="AK4643" s="34">
        <f>IF(B4644=B4643,IFERROR((Q4643/Q4644)-1,0),0)</f>
        <v>0</v>
      </c>
      <c r="AL4643" s="35">
        <f>IFERROR(LOG(2)/LOG(1+(AK4643)),AK4643)</f>
        <v>0</v>
      </c>
      <c r="AM4643" s="35">
        <f>AVERAGE(W4643:W4649)</f>
        <v>0</v>
      </c>
      <c r="AN4643" s="4">
        <f>ROUNDDOWN(N4643,0)</f>
        <v>43920</v>
      </c>
      <c r="AO4643" s="38" cm="1">
        <f t="array" ref="AO4643">_xlfn.ANCHORARRAY(AN4643)-1</f>
        <v>43919</v>
      </c>
    </row>
    <row r="4644" spans="1:41" x14ac:dyDescent="0.25">
      <c r="A4644">
        <v>20200329</v>
      </c>
      <c r="B4644" s="1" t="s">
        <v>137</v>
      </c>
      <c r="C4644">
        <v>86</v>
      </c>
      <c r="D4644">
        <v>1554</v>
      </c>
      <c r="G4644">
        <v>15</v>
      </c>
      <c r="L4644">
        <v>20</v>
      </c>
      <c r="M4644" s="1" t="s">
        <v>33</v>
      </c>
      <c r="N4644" s="2">
        <v>43919</v>
      </c>
      <c r="O4644" s="1" t="s">
        <v>2708</v>
      </c>
      <c r="P4644" s="2">
        <v>43919.666666666664</v>
      </c>
      <c r="Q4644">
        <v>0</v>
      </c>
      <c r="R4644">
        <v>15</v>
      </c>
      <c r="S4644">
        <v>1640</v>
      </c>
      <c r="T4644">
        <v>1640</v>
      </c>
      <c r="U4644">
        <v>1640</v>
      </c>
      <c r="V4644">
        <v>56</v>
      </c>
      <c r="W4644">
        <v>0</v>
      </c>
      <c r="X4644">
        <v>1</v>
      </c>
      <c r="Y4644">
        <v>79</v>
      </c>
      <c r="Z4644">
        <v>4</v>
      </c>
      <c r="AA4644">
        <v>83</v>
      </c>
      <c r="AB4644" s="1">
        <f>Z4644/0.1</f>
        <v>40</v>
      </c>
      <c r="AC4644" s="1">
        <f>AA4644-AB4644</f>
        <v>43</v>
      </c>
      <c r="AD4644" s="1">
        <f>_xlfn.IFNA(INDEX($AV$2:$AV$53,MATCH(B4644,$AU$2:$AU$53,0)),1000)</f>
        <v>567025</v>
      </c>
      <c r="AE4644" s="1">
        <f>C4644/AD4644*100000</f>
        <v>15.16687976720603</v>
      </c>
      <c r="AF4644" s="34">
        <f>IF(B4645=B4644,IFERROR((C4644/C4645)-1,0),0)</f>
        <v>4.8780487804878092E-2</v>
      </c>
      <c r="AG4644" s="35">
        <f>IFERROR(LOG(2)/LOG(1+(AF4644)),AF4644)</f>
        <v>14.553339791775343</v>
      </c>
      <c r="AH4644" s="35">
        <f>AVERAGE(Z4644:Z4650)</f>
        <v>8.8571428571428577</v>
      </c>
      <c r="AJ4644" s="1">
        <f>Q4644/AD4644*100000</f>
        <v>0</v>
      </c>
      <c r="AK4644" s="34">
        <f>IF(B4645=B4644,IFERROR((Q4644/Q4645)-1,0),0)</f>
        <v>0</v>
      </c>
      <c r="AL4644" s="35">
        <f>IFERROR(LOG(2)/LOG(1+(AK4644)),AK4644)</f>
        <v>0</v>
      </c>
      <c r="AM4644" s="35">
        <f>AVERAGE(W4644:W4650)</f>
        <v>0</v>
      </c>
      <c r="AN4644" s="4">
        <f>ROUNDDOWN(N4644,0)</f>
        <v>43919</v>
      </c>
      <c r="AO4644" s="38" cm="1">
        <f t="array" ref="AO4644">_xlfn.ANCHORARRAY(AN4644)-1</f>
        <v>43918</v>
      </c>
    </row>
    <row r="4645" spans="1:41" x14ac:dyDescent="0.25">
      <c r="A4645">
        <v>20200328</v>
      </c>
      <c r="B4645" s="1" t="s">
        <v>137</v>
      </c>
      <c r="C4645">
        <v>82</v>
      </c>
      <c r="D4645">
        <v>1475</v>
      </c>
      <c r="G4645">
        <v>14</v>
      </c>
      <c r="L4645">
        <v>18</v>
      </c>
      <c r="M4645" s="1" t="s">
        <v>33</v>
      </c>
      <c r="N4645" s="2">
        <v>43918</v>
      </c>
      <c r="O4645" s="1" t="s">
        <v>2762</v>
      </c>
      <c r="P4645" s="2">
        <v>43918.666666666664</v>
      </c>
      <c r="Q4645">
        <v>0</v>
      </c>
      <c r="R4645">
        <v>14</v>
      </c>
      <c r="S4645">
        <v>1557</v>
      </c>
      <c r="T4645">
        <v>1557</v>
      </c>
      <c r="U4645">
        <v>1557</v>
      </c>
      <c r="V4645">
        <v>56</v>
      </c>
      <c r="W4645">
        <v>0</v>
      </c>
      <c r="X4645">
        <v>3</v>
      </c>
      <c r="Y4645">
        <v>264</v>
      </c>
      <c r="Z4645">
        <v>12</v>
      </c>
      <c r="AA4645">
        <v>276</v>
      </c>
      <c r="AB4645" s="1">
        <f>Z4645/0.1</f>
        <v>120</v>
      </c>
      <c r="AC4645" s="1">
        <f>AA4645-AB4645</f>
        <v>156</v>
      </c>
      <c r="AD4645" s="1">
        <f>_xlfn.IFNA(INDEX($AV$2:$AV$53,MATCH(B4645,$AU$2:$AU$53,0)),1000)</f>
        <v>567025</v>
      </c>
      <c r="AE4645" s="1">
        <f>C4645/AD4645*100000</f>
        <v>14.46144349896389</v>
      </c>
      <c r="AF4645" s="34">
        <f>IF(B4646=B4645,IFERROR((C4645/C4646)-1,0),0)</f>
        <v>0.17142857142857149</v>
      </c>
      <c r="AG4645" s="35">
        <f>IFERROR(LOG(2)/LOG(1+(AF4645)),AF4645)</f>
        <v>4.3807965777287565</v>
      </c>
      <c r="AH4645" s="35">
        <f>AVERAGE(Z4645:Z4651)</f>
        <v>8.4285714285714288</v>
      </c>
      <c r="AJ4645" s="1">
        <f>Q4645/AD4645*100000</f>
        <v>0</v>
      </c>
      <c r="AK4645" s="34">
        <f>IF(B4646=B4645,IFERROR((Q4645/Q4646)-1,0),0)</f>
        <v>0</v>
      </c>
      <c r="AL4645" s="35">
        <f>IFERROR(LOG(2)/LOG(1+(AK4645)),AK4645)</f>
        <v>0</v>
      </c>
      <c r="AM4645" s="35">
        <f>AVERAGE(W4645:W4651)</f>
        <v>0</v>
      </c>
      <c r="AN4645" s="4">
        <f>ROUNDDOWN(N4645,0)</f>
        <v>43918</v>
      </c>
      <c r="AO4645" s="38" cm="1">
        <f t="array" ref="AO4645">_xlfn.ANCHORARRAY(AN4645)-1</f>
        <v>43917</v>
      </c>
    </row>
    <row r="4646" spans="1:41" x14ac:dyDescent="0.25">
      <c r="A4646">
        <v>20200327</v>
      </c>
      <c r="B4646" s="1" t="s">
        <v>137</v>
      </c>
      <c r="C4646">
        <v>70</v>
      </c>
      <c r="D4646">
        <v>1211</v>
      </c>
      <c r="G4646">
        <v>11</v>
      </c>
      <c r="L4646">
        <v>17</v>
      </c>
      <c r="M4646" s="1" t="s">
        <v>33</v>
      </c>
      <c r="N4646" s="2">
        <v>43917.534722222219</v>
      </c>
      <c r="O4646" s="1" t="s">
        <v>2816</v>
      </c>
      <c r="P4646" s="2">
        <v>43917.666666666664</v>
      </c>
      <c r="Q4646">
        <v>0</v>
      </c>
      <c r="R4646">
        <v>11</v>
      </c>
      <c r="S4646">
        <v>1281</v>
      </c>
      <c r="T4646">
        <v>1281</v>
      </c>
      <c r="U4646">
        <v>1281</v>
      </c>
      <c r="V4646">
        <v>56</v>
      </c>
      <c r="W4646">
        <v>0</v>
      </c>
      <c r="X4646">
        <v>11</v>
      </c>
      <c r="Y4646">
        <v>159</v>
      </c>
      <c r="Z4646">
        <v>17</v>
      </c>
      <c r="AA4646">
        <v>176</v>
      </c>
      <c r="AB4646" s="1">
        <f>Z4646/0.1</f>
        <v>170</v>
      </c>
      <c r="AC4646" s="1">
        <f>AA4646-AB4646</f>
        <v>6</v>
      </c>
      <c r="AD4646" s="1">
        <f>_xlfn.IFNA(INDEX($AV$2:$AV$53,MATCH(B4646,$AU$2:$AU$53,0)),1000)</f>
        <v>567025</v>
      </c>
      <c r="AE4646" s="1">
        <f>C4646/AD4646*100000</f>
        <v>12.345134694237469</v>
      </c>
      <c r="AF4646" s="34">
        <f>IF(B4647=B4646,IFERROR((C4646/C4647)-1,0),0)</f>
        <v>0.320754716981132</v>
      </c>
      <c r="AG4646" s="35">
        <f>IFERROR(LOG(2)/LOG(1+(AF4646)),AF4646)</f>
        <v>2.4915128956367933</v>
      </c>
      <c r="AH4646" s="35">
        <f>AVERAGE(Z4646:Z4652)</f>
        <v>7.2857142857142856</v>
      </c>
      <c r="AJ4646" s="1">
        <f>Q4646/AD4646*100000</f>
        <v>0</v>
      </c>
      <c r="AK4646" s="34">
        <f>IF(B4647=B4646,IFERROR((Q4646/Q4647)-1,0),0)</f>
        <v>0</v>
      </c>
      <c r="AL4646" s="35">
        <f>IFERROR(LOG(2)/LOG(1+(AK4646)),AK4646)</f>
        <v>0</v>
      </c>
      <c r="AM4646" s="35">
        <f>AVERAGE(W4646:W4652)</f>
        <v>0</v>
      </c>
      <c r="AN4646" s="4">
        <f>ROUNDDOWN(N4646,0)</f>
        <v>43917</v>
      </c>
      <c r="AO4646" s="38" cm="1">
        <f t="array" ref="AO4646">_xlfn.ANCHORARRAY(AN4646)-1</f>
        <v>43916</v>
      </c>
    </row>
    <row r="4647" spans="1:41" x14ac:dyDescent="0.25">
      <c r="A4647">
        <v>20200326</v>
      </c>
      <c r="B4647" s="1" t="s">
        <v>137</v>
      </c>
      <c r="C4647">
        <v>53</v>
      </c>
      <c r="D4647">
        <v>1052</v>
      </c>
      <c r="L4647">
        <v>12</v>
      </c>
      <c r="M4647" s="1" t="s">
        <v>33</v>
      </c>
      <c r="N4647" s="2">
        <v>43916</v>
      </c>
      <c r="O4647" s="1" t="s">
        <v>2870</v>
      </c>
      <c r="P4647" s="2">
        <v>43916.666666666664</v>
      </c>
      <c r="S4647">
        <v>1105</v>
      </c>
      <c r="T4647">
        <v>1105</v>
      </c>
      <c r="U4647">
        <v>1105</v>
      </c>
      <c r="V4647">
        <v>56</v>
      </c>
      <c r="W4647">
        <v>0</v>
      </c>
      <c r="X4647">
        <v>0</v>
      </c>
      <c r="Y4647">
        <v>98</v>
      </c>
      <c r="Z4647">
        <v>9</v>
      </c>
      <c r="AA4647">
        <v>107</v>
      </c>
      <c r="AB4647" s="1">
        <f>Z4647/0.1</f>
        <v>90</v>
      </c>
      <c r="AC4647" s="1">
        <f>AA4647-AB4647</f>
        <v>17</v>
      </c>
      <c r="AD4647" s="1">
        <f>_xlfn.IFNA(INDEX($AV$2:$AV$53,MATCH(B4647,$AU$2:$AU$53,0)),1000)</f>
        <v>567025</v>
      </c>
      <c r="AE4647" s="1">
        <f>C4647/AD4647*100000</f>
        <v>9.3470305542083683</v>
      </c>
      <c r="AF4647" s="34">
        <f>IF(B4648=B4647,IFERROR((C4647/C4648)-1,0),0)</f>
        <v>0.20454545454545459</v>
      </c>
      <c r="AG4647" s="35">
        <f>IFERROR(LOG(2)/LOG(1+(AF4647)),AF4647)</f>
        <v>3.7245496504591413</v>
      </c>
      <c r="AH4647" s="35">
        <f>AVERAGE(Z4647:Z4653)</f>
        <v>5</v>
      </c>
      <c r="AJ4647" s="1">
        <f>Q4647/AD4647*100000</f>
        <v>0</v>
      </c>
      <c r="AK4647" s="34">
        <f>IF(B4648=B4647,IFERROR((Q4647/Q4648)-1,0),0)</f>
        <v>0</v>
      </c>
      <c r="AL4647" s="35">
        <f>IFERROR(LOG(2)/LOG(1+(AK4647)),AK4647)</f>
        <v>0</v>
      </c>
      <c r="AM4647" s="35">
        <f>AVERAGE(W4647:W4653)</f>
        <v>0</v>
      </c>
      <c r="AN4647" s="4">
        <f>ROUNDDOWN(N4647,0)</f>
        <v>43916</v>
      </c>
      <c r="AO4647" s="38" cm="1">
        <f t="array" ref="AO4647">_xlfn.ANCHORARRAY(AN4647)-1</f>
        <v>43915</v>
      </c>
    </row>
    <row r="4648" spans="1:41" x14ac:dyDescent="0.25">
      <c r="A4648">
        <v>20200325</v>
      </c>
      <c r="B4648" s="1" t="s">
        <v>137</v>
      </c>
      <c r="C4648">
        <v>44</v>
      </c>
      <c r="D4648">
        <v>954</v>
      </c>
      <c r="L4648">
        <v>7</v>
      </c>
      <c r="M4648" s="1" t="s">
        <v>33</v>
      </c>
      <c r="N4648" s="2">
        <v>43915.53125</v>
      </c>
      <c r="O4648" s="1" t="s">
        <v>2924</v>
      </c>
      <c r="P4648" s="2">
        <v>43915.666666666664</v>
      </c>
      <c r="S4648">
        <v>998</v>
      </c>
      <c r="T4648">
        <v>998</v>
      </c>
      <c r="U4648">
        <v>998</v>
      </c>
      <c r="V4648">
        <v>56</v>
      </c>
      <c r="W4648">
        <v>0</v>
      </c>
      <c r="X4648">
        <v>0</v>
      </c>
      <c r="Y4648">
        <v>244</v>
      </c>
      <c r="Z4648">
        <v>15</v>
      </c>
      <c r="AA4648">
        <v>259</v>
      </c>
      <c r="AB4648" s="1">
        <f>Z4648/0.1</f>
        <v>150</v>
      </c>
      <c r="AC4648" s="1">
        <f>AA4648-AB4648</f>
        <v>109</v>
      </c>
      <c r="AD4648" s="1">
        <f>_xlfn.IFNA(INDEX($AV$2:$AV$53,MATCH(B4648,$AU$2:$AU$53,0)),1000)</f>
        <v>567025</v>
      </c>
      <c r="AE4648" s="1">
        <f>C4648/AD4648*100000</f>
        <v>7.7597989506635505</v>
      </c>
      <c r="AF4648" s="34">
        <f>IF(B4649=B4648,IFERROR((C4648/C4649)-1,0),0)</f>
        <v>0.51724137931034475</v>
      </c>
      <c r="AG4648" s="35">
        <f>IFERROR(LOG(2)/LOG(1+(AF4648)),AF4648)</f>
        <v>1.6626468755898309</v>
      </c>
      <c r="AH4648" s="35">
        <f>AVERAGE(Z4648:Z4654)</f>
        <v>4.1428571428571432</v>
      </c>
      <c r="AJ4648" s="1">
        <f>Q4648/AD4648*100000</f>
        <v>0</v>
      </c>
      <c r="AK4648" s="34">
        <f>IF(B4649=B4648,IFERROR((Q4648/Q4649)-1,0),0)</f>
        <v>0</v>
      </c>
      <c r="AL4648" s="35">
        <f>IFERROR(LOG(2)/LOG(1+(AK4648)),AK4648)</f>
        <v>0</v>
      </c>
      <c r="AM4648" s="35">
        <f>AVERAGE(W4648:W4654)</f>
        <v>0</v>
      </c>
      <c r="AN4648" s="4">
        <f>ROUNDDOWN(N4648,0)</f>
        <v>43915</v>
      </c>
      <c r="AO4648" s="38" cm="1">
        <f t="array" ref="AO4648">_xlfn.ANCHORARRAY(AN4648)-1</f>
        <v>43914</v>
      </c>
    </row>
    <row r="4649" spans="1:41" x14ac:dyDescent="0.25">
      <c r="A4649">
        <v>20200324</v>
      </c>
      <c r="B4649" s="1" t="s">
        <v>137</v>
      </c>
      <c r="C4649">
        <v>29</v>
      </c>
      <c r="D4649">
        <v>710</v>
      </c>
      <c r="M4649" s="1" t="s">
        <v>33</v>
      </c>
      <c r="N4649" s="2">
        <v>43914</v>
      </c>
      <c r="O4649" s="1" t="s">
        <v>2978</v>
      </c>
      <c r="P4649" s="2">
        <v>43914.666666666664</v>
      </c>
      <c r="S4649">
        <v>739</v>
      </c>
      <c r="T4649">
        <v>739</v>
      </c>
      <c r="U4649">
        <v>739</v>
      </c>
      <c r="V4649">
        <v>56</v>
      </c>
      <c r="W4649">
        <v>0</v>
      </c>
      <c r="X4649">
        <v>0</v>
      </c>
      <c r="Y4649">
        <v>118</v>
      </c>
      <c r="Z4649">
        <v>3</v>
      </c>
      <c r="AA4649">
        <v>121</v>
      </c>
      <c r="AB4649" s="1">
        <f>Z4649/0.1</f>
        <v>30</v>
      </c>
      <c r="AC4649" s="1">
        <f>AA4649-AB4649</f>
        <v>91</v>
      </c>
      <c r="AD4649" s="1">
        <f>_xlfn.IFNA(INDEX($AV$2:$AV$53,MATCH(B4649,$AU$2:$AU$53,0)),1000)</f>
        <v>567025</v>
      </c>
      <c r="AE4649" s="1">
        <f>C4649/AD4649*100000</f>
        <v>5.1144129447555224</v>
      </c>
      <c r="AF4649" s="34">
        <f>IF(B4650=B4649,IFERROR((C4649/C4650)-1,0),0)</f>
        <v>0.11538461538461542</v>
      </c>
      <c r="AG4649" s="35">
        <f>IFERROR(LOG(2)/LOG(1+(AF4649)),AF4649)</f>
        <v>6.3475428099127242</v>
      </c>
      <c r="AH4649" s="35">
        <f>AVERAGE(Z4649:Z4655)</f>
        <v>2.7142857142857144</v>
      </c>
      <c r="AJ4649" s="1">
        <f>Q4649/AD4649*100000</f>
        <v>0</v>
      </c>
      <c r="AK4649" s="34">
        <f>IF(B4650=B4649,IFERROR((Q4649/Q4650)-1,0),0)</f>
        <v>0</v>
      </c>
      <c r="AL4649" s="35">
        <f>IFERROR(LOG(2)/LOG(1+(AK4649)),AK4649)</f>
        <v>0</v>
      </c>
      <c r="AM4649" s="35">
        <f>AVERAGE(W4649:W4655)</f>
        <v>0</v>
      </c>
      <c r="AN4649" s="4">
        <f>ROUNDDOWN(N4649,0)</f>
        <v>43914</v>
      </c>
      <c r="AO4649" s="38" cm="1">
        <f t="array" ref="AO4649">_xlfn.ANCHORARRAY(AN4649)-1</f>
        <v>43913</v>
      </c>
    </row>
    <row r="4650" spans="1:41" x14ac:dyDescent="0.25">
      <c r="A4650">
        <v>20200323</v>
      </c>
      <c r="B4650" s="1" t="s">
        <v>137</v>
      </c>
      <c r="C4650">
        <v>26</v>
      </c>
      <c r="D4650">
        <v>592</v>
      </c>
      <c r="M4650" s="1" t="s">
        <v>33</v>
      </c>
      <c r="N4650" s="2">
        <v>43913.583333333336</v>
      </c>
      <c r="O4650" s="1" t="s">
        <v>3032</v>
      </c>
      <c r="P4650" s="2">
        <v>43913.666666666664</v>
      </c>
      <c r="S4650">
        <v>618</v>
      </c>
      <c r="T4650">
        <v>618</v>
      </c>
      <c r="U4650">
        <v>618</v>
      </c>
      <c r="V4650">
        <v>56</v>
      </c>
      <c r="W4650">
        <v>0</v>
      </c>
      <c r="X4650">
        <v>0</v>
      </c>
      <c r="Y4650">
        <v>154</v>
      </c>
      <c r="Z4650">
        <v>2</v>
      </c>
      <c r="AA4650">
        <v>156</v>
      </c>
      <c r="AB4650" s="1">
        <f>Z4650/0.1</f>
        <v>20</v>
      </c>
      <c r="AC4650" s="1">
        <f>AA4650-AB4650</f>
        <v>136</v>
      </c>
      <c r="AD4650" s="1">
        <f>_xlfn.IFNA(INDEX($AV$2:$AV$53,MATCH(B4650,$AU$2:$AU$53,0)),1000)</f>
        <v>567025</v>
      </c>
      <c r="AE4650" s="1">
        <f>C4650/AD4650*100000</f>
        <v>4.5853357435739168</v>
      </c>
      <c r="AF4650" s="34">
        <f>IF(B4651=B4650,IFERROR((C4650/C4651)-1,0),0)</f>
        <v>8.3333333333333259E-2</v>
      </c>
      <c r="AG4650" s="35">
        <f>IFERROR(LOG(2)/LOG(1+(AF4650)),AF4650)</f>
        <v>8.6597168025228246</v>
      </c>
      <c r="AH4650" s="35">
        <f>AVERAGE(Z4650:Z4656)</f>
        <v>3.2857142857142856</v>
      </c>
      <c r="AJ4650" s="1">
        <f>Q4650/AD4650*100000</f>
        <v>0</v>
      </c>
      <c r="AK4650" s="34">
        <f>IF(B4651=B4650,IFERROR((Q4650/Q4651)-1,0),0)</f>
        <v>0</v>
      </c>
      <c r="AL4650" s="35">
        <f>IFERROR(LOG(2)/LOG(1+(AK4650)),AK4650)</f>
        <v>0</v>
      </c>
      <c r="AM4650" s="35">
        <f>AVERAGE(W4650:W4656)</f>
        <v>0</v>
      </c>
      <c r="AN4650" s="4">
        <f>ROUNDDOWN(N4650,0)</f>
        <v>43913</v>
      </c>
      <c r="AO4650" s="38" cm="1">
        <f t="array" ref="AO4650">_xlfn.ANCHORARRAY(AN4650)-1</f>
        <v>43912</v>
      </c>
    </row>
    <row r="4651" spans="1:41" x14ac:dyDescent="0.25">
      <c r="A4651">
        <v>20200322</v>
      </c>
      <c r="B4651" s="1" t="s">
        <v>137</v>
      </c>
      <c r="C4651">
        <v>24</v>
      </c>
      <c r="D4651">
        <v>438</v>
      </c>
      <c r="M4651" s="1" t="s">
        <v>75</v>
      </c>
      <c r="N4651" s="2">
        <v>43911.958333333336</v>
      </c>
      <c r="O4651" s="1" t="s">
        <v>3086</v>
      </c>
      <c r="P4651" s="2">
        <v>43912.666666666664</v>
      </c>
      <c r="S4651">
        <v>462</v>
      </c>
      <c r="T4651">
        <v>462</v>
      </c>
      <c r="U4651">
        <v>462</v>
      </c>
      <c r="V4651">
        <v>56</v>
      </c>
      <c r="W4651">
        <v>0</v>
      </c>
      <c r="X4651">
        <v>0</v>
      </c>
      <c r="Y4651">
        <v>0</v>
      </c>
      <c r="Z4651">
        <v>1</v>
      </c>
      <c r="AA4651">
        <v>1</v>
      </c>
      <c r="AB4651" s="1">
        <f>Z4651/0.1</f>
        <v>10</v>
      </c>
      <c r="AC4651" s="1">
        <f>AA4651-AB4651</f>
        <v>-9</v>
      </c>
      <c r="AD4651" s="1">
        <f>_xlfn.IFNA(INDEX($AV$2:$AV$53,MATCH(B4651,$AU$2:$AU$53,0)),1000)</f>
        <v>567025</v>
      </c>
      <c r="AE4651" s="1">
        <f>C4651/AD4651*100000</f>
        <v>4.2326176094528458</v>
      </c>
      <c r="AF4651" s="34">
        <f>IF(B4652=B4651,IFERROR((C4651/C4652)-1,0),0)</f>
        <v>4.3478260869565188E-2</v>
      </c>
      <c r="AG4651" s="35">
        <f>IFERROR(LOG(2)/LOG(1+(AF4651)),AF4651)</f>
        <v>16.286500477641212</v>
      </c>
      <c r="AH4651" s="35">
        <f>AVERAGE(Z4651:Z4657)</f>
        <v>3</v>
      </c>
      <c r="AJ4651" s="1">
        <f>Q4651/AD4651*100000</f>
        <v>0</v>
      </c>
      <c r="AK4651" s="34">
        <f>IF(B4652=B4651,IFERROR((Q4651/Q4652)-1,0),0)</f>
        <v>0</v>
      </c>
      <c r="AL4651" s="35">
        <f>IFERROR(LOG(2)/LOG(1+(AK4651)),AK4651)</f>
        <v>0</v>
      </c>
      <c r="AM4651" s="35">
        <f>AVERAGE(W4651:W4657)</f>
        <v>0</v>
      </c>
      <c r="AN4651" s="4">
        <f>ROUNDDOWN(N4651,0)</f>
        <v>43911</v>
      </c>
      <c r="AO4651" s="38" cm="1">
        <f t="array" ref="AO4651">_xlfn.ANCHORARRAY(AN4651)-1</f>
        <v>43910</v>
      </c>
    </row>
    <row r="4652" spans="1:41" x14ac:dyDescent="0.25">
      <c r="A4652">
        <v>20200321</v>
      </c>
      <c r="B4652" s="1" t="s">
        <v>137</v>
      </c>
      <c r="C4652">
        <v>23</v>
      </c>
      <c r="D4652">
        <v>438</v>
      </c>
      <c r="M4652" s="1" t="s">
        <v>75</v>
      </c>
      <c r="N4652" s="2">
        <v>43911.520833333336</v>
      </c>
      <c r="O4652" s="1" t="s">
        <v>3140</v>
      </c>
      <c r="P4652" s="2">
        <v>43911.666666666664</v>
      </c>
      <c r="S4652">
        <v>461</v>
      </c>
      <c r="T4652">
        <v>461</v>
      </c>
      <c r="U4652">
        <v>461</v>
      </c>
      <c r="V4652">
        <v>56</v>
      </c>
      <c r="W4652">
        <v>0</v>
      </c>
      <c r="X4652">
        <v>0</v>
      </c>
      <c r="Y4652">
        <v>107</v>
      </c>
      <c r="Z4652">
        <v>4</v>
      </c>
      <c r="AA4652">
        <v>111</v>
      </c>
      <c r="AB4652" s="1">
        <f>Z4652/0.1</f>
        <v>40</v>
      </c>
      <c r="AC4652" s="1">
        <f>AA4652-AB4652</f>
        <v>71</v>
      </c>
      <c r="AD4652" s="1">
        <f>_xlfn.IFNA(INDEX($AV$2:$AV$53,MATCH(B4652,$AU$2:$AU$53,0)),1000)</f>
        <v>567025</v>
      </c>
      <c r="AE4652" s="1">
        <f>C4652/AD4652*100000</f>
        <v>4.0562585423923103</v>
      </c>
      <c r="AF4652" s="34">
        <f>IF(B4653=B4652,IFERROR((C4652/C4653)-1,0),0)</f>
        <v>0.21052631578947367</v>
      </c>
      <c r="AG4652" s="35">
        <f>IFERROR(LOG(2)/LOG(1+(AF4652)),AF4652)</f>
        <v>3.6279936227073155</v>
      </c>
      <c r="AH4652" s="35">
        <f>AVERAGE(Z4652:Z4658)</f>
        <v>3</v>
      </c>
      <c r="AJ4652" s="1">
        <f>Q4652/AD4652*100000</f>
        <v>0</v>
      </c>
      <c r="AK4652" s="34">
        <f>IF(B4653=B4652,IFERROR((Q4652/Q4653)-1,0),0)</f>
        <v>0</v>
      </c>
      <c r="AL4652" s="35">
        <f>IFERROR(LOG(2)/LOG(1+(AK4652)),AK4652)</f>
        <v>0</v>
      </c>
      <c r="AM4652" s="35">
        <f>AVERAGE(W4652:W4658)</f>
        <v>0</v>
      </c>
      <c r="AN4652" s="4">
        <f>ROUNDDOWN(N4652,0)</f>
        <v>43911</v>
      </c>
      <c r="AO4652" s="38" cm="1">
        <f t="array" ref="AO4652">_xlfn.ANCHORARRAY(AN4652)-1</f>
        <v>43910</v>
      </c>
    </row>
    <row r="4653" spans="1:41" x14ac:dyDescent="0.25">
      <c r="A4653">
        <v>20200320</v>
      </c>
      <c r="B4653" s="1" t="s">
        <v>137</v>
      </c>
      <c r="C4653">
        <v>19</v>
      </c>
      <c r="D4653">
        <v>331</v>
      </c>
      <c r="M4653" s="1" t="s">
        <v>75</v>
      </c>
      <c r="N4653" s="2">
        <v>43910.5625</v>
      </c>
      <c r="O4653" s="1" t="s">
        <v>3194</v>
      </c>
      <c r="P4653" s="2">
        <v>43910.666666666664</v>
      </c>
      <c r="S4653">
        <v>350</v>
      </c>
      <c r="T4653">
        <v>350</v>
      </c>
      <c r="U4653">
        <v>350</v>
      </c>
      <c r="V4653">
        <v>56</v>
      </c>
      <c r="W4653">
        <v>0</v>
      </c>
      <c r="X4653">
        <v>0</v>
      </c>
      <c r="Y4653">
        <v>60</v>
      </c>
      <c r="Z4653">
        <v>1</v>
      </c>
      <c r="AA4653">
        <v>61</v>
      </c>
      <c r="AB4653" s="1">
        <f>Z4653/0.1</f>
        <v>10</v>
      </c>
      <c r="AC4653" s="1">
        <f>AA4653-AB4653</f>
        <v>51</v>
      </c>
      <c r="AD4653" s="1">
        <f>_xlfn.IFNA(INDEX($AV$2:$AV$53,MATCH(B4653,$AU$2:$AU$53,0)),1000)</f>
        <v>567025</v>
      </c>
      <c r="AE4653" s="1">
        <f>C4653/AD4653*100000</f>
        <v>3.3508222741501692</v>
      </c>
      <c r="AF4653" s="34">
        <f>IF(B4654=B4653,IFERROR((C4653/C4654)-1,0),0)</f>
        <v>5.555555555555558E-2</v>
      </c>
      <c r="AG4653" s="35">
        <f>IFERROR(LOG(2)/LOG(1+(AF4653)),AF4653)</f>
        <v>12.820099947341157</v>
      </c>
      <c r="AH4653" s="35">
        <f>AVERAGE(Z4653:Z4659)</f>
        <v>2.5714285714285716</v>
      </c>
      <c r="AJ4653" s="1">
        <f>Q4653/AD4653*100000</f>
        <v>0</v>
      </c>
      <c r="AK4653" s="34">
        <f>IF(B4654=B4653,IFERROR((Q4653/Q4654)-1,0),0)</f>
        <v>0</v>
      </c>
      <c r="AL4653" s="35">
        <f>IFERROR(LOG(2)/LOG(1+(AK4653)),AK4653)</f>
        <v>0</v>
      </c>
      <c r="AM4653" s="35">
        <f>AVERAGE(W4653:W4659)</f>
        <v>0</v>
      </c>
      <c r="AN4653" s="4">
        <f>ROUNDDOWN(N4653,0)</f>
        <v>43910</v>
      </c>
      <c r="AO4653" s="38" cm="1">
        <f t="array" ref="AO4653">_xlfn.ANCHORARRAY(AN4653)-1</f>
        <v>43909</v>
      </c>
    </row>
    <row r="4654" spans="1:41" x14ac:dyDescent="0.25">
      <c r="A4654">
        <v>20200319</v>
      </c>
      <c r="B4654" s="1" t="s">
        <v>137</v>
      </c>
      <c r="C4654">
        <v>18</v>
      </c>
      <c r="D4654">
        <v>271</v>
      </c>
      <c r="M4654" s="1" t="s">
        <v>75</v>
      </c>
      <c r="N4654" s="2">
        <v>43909.697916666664</v>
      </c>
      <c r="O4654" s="1" t="s">
        <v>3248</v>
      </c>
      <c r="P4654" s="2">
        <v>43909.666666666664</v>
      </c>
      <c r="S4654">
        <v>289</v>
      </c>
      <c r="T4654">
        <v>289</v>
      </c>
      <c r="U4654">
        <v>289</v>
      </c>
      <c r="V4654">
        <v>56</v>
      </c>
      <c r="W4654">
        <v>0</v>
      </c>
      <c r="X4654">
        <v>0</v>
      </c>
      <c r="Y4654">
        <v>93</v>
      </c>
      <c r="Z4654">
        <v>3</v>
      </c>
      <c r="AA4654">
        <v>96</v>
      </c>
      <c r="AB4654" s="1">
        <f>Z4654/0.1</f>
        <v>30</v>
      </c>
      <c r="AC4654" s="1">
        <f>AA4654-AB4654</f>
        <v>66</v>
      </c>
      <c r="AD4654" s="1">
        <f>_xlfn.IFNA(INDEX($AV$2:$AV$53,MATCH(B4654,$AU$2:$AU$53,0)),1000)</f>
        <v>567025</v>
      </c>
      <c r="AE4654" s="1">
        <f>C4654/AD4654*100000</f>
        <v>3.1744632070896346</v>
      </c>
      <c r="AF4654" s="34">
        <f>IF(B4655=B4654,IFERROR((C4654/C4655)-1,0),0)</f>
        <v>0.19999999999999996</v>
      </c>
      <c r="AG4654" s="35">
        <f>IFERROR(LOG(2)/LOG(1+(AF4654)),AF4654)</f>
        <v>3.8017840169239308</v>
      </c>
      <c r="AH4654" s="35">
        <f>AVERAGE(Z4654:Z4660)</f>
        <v>2.4285714285714284</v>
      </c>
      <c r="AJ4654" s="1">
        <f>Q4654/AD4654*100000</f>
        <v>0</v>
      </c>
      <c r="AK4654" s="34">
        <f>IF(B4655=B4654,IFERROR((Q4654/Q4655)-1,0),0)</f>
        <v>0</v>
      </c>
      <c r="AL4654" s="35">
        <f>IFERROR(LOG(2)/LOG(1+(AK4654)),AK4654)</f>
        <v>0</v>
      </c>
      <c r="AM4654" s="35">
        <f>AVERAGE(W4654:W4660)</f>
        <v>0</v>
      </c>
      <c r="AN4654" s="4">
        <f>ROUNDDOWN(N4654,0)</f>
        <v>43909</v>
      </c>
      <c r="AO4654" s="38" cm="1">
        <f t="array" ref="AO4654">_xlfn.ANCHORARRAY(AN4654)-1</f>
        <v>43908</v>
      </c>
    </row>
    <row r="4655" spans="1:41" x14ac:dyDescent="0.25">
      <c r="A4655">
        <v>20200318</v>
      </c>
      <c r="B4655" s="1" t="s">
        <v>137</v>
      </c>
      <c r="C4655">
        <v>15</v>
      </c>
      <c r="D4655">
        <v>178</v>
      </c>
      <c r="M4655" s="1" t="s">
        <v>75</v>
      </c>
      <c r="N4655" s="2">
        <v>43908</v>
      </c>
      <c r="O4655" s="1" t="s">
        <v>3302</v>
      </c>
      <c r="P4655" s="2">
        <v>43908.666666666664</v>
      </c>
      <c r="S4655">
        <v>193</v>
      </c>
      <c r="T4655">
        <v>193</v>
      </c>
      <c r="U4655">
        <v>193</v>
      </c>
      <c r="V4655">
        <v>56</v>
      </c>
      <c r="W4655">
        <v>0</v>
      </c>
      <c r="X4655">
        <v>0</v>
      </c>
      <c r="Y4655">
        <v>83</v>
      </c>
      <c r="Z4655">
        <v>5</v>
      </c>
      <c r="AA4655">
        <v>88</v>
      </c>
      <c r="AB4655" s="1">
        <f>Z4655/0.1</f>
        <v>50</v>
      </c>
      <c r="AC4655" s="1">
        <f>AA4655-AB4655</f>
        <v>38</v>
      </c>
      <c r="AD4655" s="1">
        <f>_xlfn.IFNA(INDEX($AV$2:$AV$53,MATCH(B4655,$AU$2:$AU$53,0)),1000)</f>
        <v>567025</v>
      </c>
      <c r="AE4655" s="1">
        <f>C4655/AD4655*100000</f>
        <v>2.645386005908029</v>
      </c>
      <c r="AF4655" s="34">
        <f>IF(B4656=B4655,IFERROR((C4655/C4656)-1,0),0)</f>
        <v>0.5</v>
      </c>
      <c r="AG4655" s="35">
        <f>IFERROR(LOG(2)/LOG(1+(AF4655)),AF4655)</f>
        <v>1.7095112913514547</v>
      </c>
      <c r="AH4655" s="35">
        <f>AVERAGE(Z4655:Z4661)</f>
        <v>2.1428571428571428</v>
      </c>
      <c r="AJ4655" s="1">
        <f>Q4655/AD4655*100000</f>
        <v>0</v>
      </c>
      <c r="AK4655" s="34">
        <f>IF(B4656=B4655,IFERROR((Q4655/Q4656)-1,0),0)</f>
        <v>0</v>
      </c>
      <c r="AL4655" s="35">
        <f>IFERROR(LOG(2)/LOG(1+(AK4655)),AK4655)</f>
        <v>0</v>
      </c>
      <c r="AM4655" s="35">
        <f>AVERAGE(W4655:W4661)</f>
        <v>0</v>
      </c>
      <c r="AN4655" s="4">
        <f>ROUNDDOWN(N4655,0)</f>
        <v>43908</v>
      </c>
      <c r="AO4655" s="38" cm="1">
        <f t="array" ref="AO4655">_xlfn.ANCHORARRAY(AN4655)-1</f>
        <v>43907</v>
      </c>
    </row>
    <row r="4656" spans="1:41" x14ac:dyDescent="0.25">
      <c r="A4656">
        <v>20200317</v>
      </c>
      <c r="B4656" s="1" t="s">
        <v>137</v>
      </c>
      <c r="C4656">
        <v>10</v>
      </c>
      <c r="D4656">
        <v>95</v>
      </c>
      <c r="M4656" s="1" t="s">
        <v>75</v>
      </c>
      <c r="N4656" s="2">
        <v>43907</v>
      </c>
      <c r="O4656" s="1" t="s">
        <v>3356</v>
      </c>
      <c r="P4656" s="2">
        <v>43907.666666666664</v>
      </c>
      <c r="S4656">
        <v>105</v>
      </c>
      <c r="T4656">
        <v>105</v>
      </c>
      <c r="U4656">
        <v>105</v>
      </c>
      <c r="V4656">
        <v>56</v>
      </c>
      <c r="W4656">
        <v>0</v>
      </c>
      <c r="X4656">
        <v>0</v>
      </c>
      <c r="Y4656">
        <v>95</v>
      </c>
      <c r="Z4656">
        <v>7</v>
      </c>
      <c r="AA4656">
        <v>102</v>
      </c>
      <c r="AB4656" s="1">
        <f>Z4656/0.1</f>
        <v>70</v>
      </c>
      <c r="AC4656" s="1">
        <f>AA4656-AB4656</f>
        <v>32</v>
      </c>
      <c r="AD4656" s="1">
        <f>_xlfn.IFNA(INDEX($AV$2:$AV$53,MATCH(B4656,$AU$2:$AU$53,0)),1000)</f>
        <v>567025</v>
      </c>
      <c r="AE4656" s="1">
        <f>C4656/AD4656*100000</f>
        <v>1.7635906706053524</v>
      </c>
      <c r="AF4656" s="34">
        <f>IF(B4657=B4656,IFERROR((C4656/C4657)-1,0),0)</f>
        <v>2.3333333333333335</v>
      </c>
      <c r="AG4656" s="35">
        <f>IFERROR(LOG(2)/LOG(1+(AF4656)),AF4656)</f>
        <v>0.5757166424934449</v>
      </c>
      <c r="AH4656" s="35">
        <f>AVERAGE(Z4656:Z4662)</f>
        <v>1.4285714285714286</v>
      </c>
      <c r="AJ4656" s="1">
        <f>Q4656/AD4656*100000</f>
        <v>0</v>
      </c>
      <c r="AK4656" s="34">
        <f>IF(B4657=B4656,IFERROR((Q4656/Q4657)-1,0),0)</f>
        <v>0</v>
      </c>
      <c r="AL4656" s="35">
        <f>IFERROR(LOG(2)/LOG(1+(AK4656)),AK4656)</f>
        <v>0</v>
      </c>
      <c r="AM4656" s="35">
        <f>AVERAGE(W4656:W4662)</f>
        <v>0</v>
      </c>
      <c r="AN4656" s="4">
        <f>ROUNDDOWN(N4656,0)</f>
        <v>43907</v>
      </c>
      <c r="AO4656" s="38" cm="1">
        <f t="array" ref="AO4656">_xlfn.ANCHORARRAY(AN4656)-1</f>
        <v>43906</v>
      </c>
    </row>
    <row r="4657" spans="1:41" x14ac:dyDescent="0.25">
      <c r="A4657">
        <v>20200316</v>
      </c>
      <c r="B4657" s="1" t="s">
        <v>137</v>
      </c>
      <c r="C4657">
        <v>3</v>
      </c>
      <c r="M4657" s="1" t="s">
        <v>75</v>
      </c>
      <c r="N4657" s="2">
        <v>43906.62777777778</v>
      </c>
      <c r="O4657" s="1" t="s">
        <v>3410</v>
      </c>
      <c r="P4657" s="2">
        <v>43906.666666666664</v>
      </c>
      <c r="S4657">
        <v>3</v>
      </c>
      <c r="T4657">
        <v>3</v>
      </c>
      <c r="U4657">
        <v>3</v>
      </c>
      <c r="V4657">
        <v>56</v>
      </c>
      <c r="W4657">
        <v>0</v>
      </c>
      <c r="X4657">
        <v>0</v>
      </c>
      <c r="Y4657">
        <v>0</v>
      </c>
      <c r="Z4657">
        <v>0</v>
      </c>
      <c r="AA4657">
        <v>0</v>
      </c>
      <c r="AB4657" s="1">
        <f>Z4657/0.1</f>
        <v>0</v>
      </c>
      <c r="AC4657" s="1">
        <f>AA4657-AB4657</f>
        <v>0</v>
      </c>
      <c r="AD4657" s="1">
        <f>_xlfn.IFNA(INDEX($AV$2:$AV$53,MATCH(B4657,$AU$2:$AU$53,0)),1000)</f>
        <v>567025</v>
      </c>
      <c r="AE4657" s="1">
        <f>C4657/AD4657*100000</f>
        <v>0.52907720118160573</v>
      </c>
      <c r="AF4657" s="34">
        <f>IF(B4658=B4657,IFERROR((C4657/C4658)-1,0),0)</f>
        <v>0</v>
      </c>
      <c r="AG4657" s="35">
        <f>IFERROR(LOG(2)/LOG(1+(AF4657)),AF4657)</f>
        <v>0</v>
      </c>
      <c r="AH4657" s="35">
        <f>AVERAGE(Z4657:Z4663)</f>
        <v>0.42857142857142855</v>
      </c>
      <c r="AJ4657" s="1">
        <f>Q4657/AD4657*100000</f>
        <v>0</v>
      </c>
      <c r="AK4657" s="34">
        <f>IF(B4658=B4657,IFERROR((Q4657/Q4658)-1,0),0)</f>
        <v>0</v>
      </c>
      <c r="AL4657" s="35">
        <f>IFERROR(LOG(2)/LOG(1+(AK4657)),AK4657)</f>
        <v>0</v>
      </c>
      <c r="AM4657" s="35">
        <f>AVERAGE(W4657:W4663)</f>
        <v>0</v>
      </c>
      <c r="AN4657" s="4">
        <f>ROUNDDOWN(N4657,0)</f>
        <v>43906</v>
      </c>
      <c r="AO4657" s="38" cm="1">
        <f t="array" ref="AO4657">_xlfn.ANCHORARRAY(AN4657)-1</f>
        <v>43905</v>
      </c>
    </row>
    <row r="4658" spans="1:41" x14ac:dyDescent="0.25">
      <c r="A4658">
        <v>20200315</v>
      </c>
      <c r="B4658" s="1" t="s">
        <v>137</v>
      </c>
      <c r="C4658">
        <v>3</v>
      </c>
      <c r="M4658" s="1" t="s">
        <v>75</v>
      </c>
      <c r="N4658" s="2">
        <v>43904</v>
      </c>
      <c r="O4658" s="1" t="s">
        <v>3459</v>
      </c>
      <c r="P4658" s="2">
        <v>43905.666666666664</v>
      </c>
      <c r="S4658">
        <v>3</v>
      </c>
      <c r="T4658">
        <v>3</v>
      </c>
      <c r="U4658">
        <v>3</v>
      </c>
      <c r="V4658">
        <v>56</v>
      </c>
      <c r="W4658">
        <v>0</v>
      </c>
      <c r="X4658">
        <v>0</v>
      </c>
      <c r="Y4658">
        <v>0</v>
      </c>
      <c r="Z4658">
        <v>1</v>
      </c>
      <c r="AA4658">
        <v>1</v>
      </c>
      <c r="AB4658" s="1">
        <f>Z4658/0.1</f>
        <v>10</v>
      </c>
      <c r="AC4658" s="1">
        <f>AA4658-AB4658</f>
        <v>-9</v>
      </c>
      <c r="AD4658" s="1">
        <f>_xlfn.IFNA(INDEX($AV$2:$AV$53,MATCH(B4658,$AU$2:$AU$53,0)),1000)</f>
        <v>567025</v>
      </c>
      <c r="AE4658" s="1">
        <f>C4658/AD4658*100000</f>
        <v>0.52907720118160573</v>
      </c>
      <c r="AF4658" s="34">
        <f>IF(B4659=B4658,IFERROR((C4658/C4659)-1,0),0)</f>
        <v>0.5</v>
      </c>
      <c r="AG4658" s="35">
        <f>IFERROR(LOG(2)/LOG(1+(AF4658)),AF4658)</f>
        <v>1.7095112913514547</v>
      </c>
      <c r="AH4658" s="35">
        <f>AVERAGE(Z4658:Z4664)</f>
        <v>0.42857142857142855</v>
      </c>
      <c r="AJ4658" s="1">
        <f>Q4658/AD4658*100000</f>
        <v>0</v>
      </c>
      <c r="AK4658" s="34">
        <f>IF(B4659=B4658,IFERROR((Q4658/Q4659)-1,0),0)</f>
        <v>0</v>
      </c>
      <c r="AL4658" s="35">
        <f>IFERROR(LOG(2)/LOG(1+(AK4658)),AK4658)</f>
        <v>0</v>
      </c>
      <c r="AM4658" s="35">
        <f>AVERAGE(W4658:W4664)</f>
        <v>0</v>
      </c>
      <c r="AN4658" s="4">
        <f>ROUNDDOWN(N4658,0)</f>
        <v>43904</v>
      </c>
      <c r="AO4658" s="38" cm="1">
        <f t="array" ref="AO4658">_xlfn.ANCHORARRAY(AN4658)-1</f>
        <v>43903</v>
      </c>
    </row>
    <row r="4659" spans="1:41" x14ac:dyDescent="0.25">
      <c r="A4659">
        <v>20200314</v>
      </c>
      <c r="B4659" s="1" t="s">
        <v>137</v>
      </c>
      <c r="C4659">
        <v>2</v>
      </c>
      <c r="M4659" s="1" t="s">
        <v>75</v>
      </c>
      <c r="N4659" s="2">
        <v>43903</v>
      </c>
      <c r="O4659" s="1" t="s">
        <v>3508</v>
      </c>
      <c r="P4659" s="2">
        <v>43904.666666666664</v>
      </c>
      <c r="S4659">
        <v>2</v>
      </c>
      <c r="T4659">
        <v>2</v>
      </c>
      <c r="U4659">
        <v>2</v>
      </c>
      <c r="V4659">
        <v>56</v>
      </c>
      <c r="W4659">
        <v>0</v>
      </c>
      <c r="X4659">
        <v>0</v>
      </c>
      <c r="Y4659">
        <v>0</v>
      </c>
      <c r="Z4659">
        <v>1</v>
      </c>
      <c r="AA4659">
        <v>1</v>
      </c>
      <c r="AB4659" s="1">
        <f>Z4659/0.1</f>
        <v>10</v>
      </c>
      <c r="AC4659" s="1">
        <f>AA4659-AB4659</f>
        <v>-9</v>
      </c>
      <c r="AD4659" s="1">
        <f>_xlfn.IFNA(INDEX($AV$2:$AV$53,MATCH(B4659,$AU$2:$AU$53,0)),1000)</f>
        <v>567025</v>
      </c>
      <c r="AE4659" s="1">
        <f>C4659/AD4659*100000</f>
        <v>0.3527181341210705</v>
      </c>
      <c r="AF4659" s="34">
        <f>IF(B4660=B4659,IFERROR((C4659/C4660)-1,0),0)</f>
        <v>1</v>
      </c>
      <c r="AG4659" s="35">
        <f>IFERROR(LOG(2)/LOG(1+(AF4659)),AF4659)</f>
        <v>1</v>
      </c>
      <c r="AH4659" s="35">
        <f>AVERAGE(Z4659:Z4665)</f>
        <v>0.2857142857142857</v>
      </c>
      <c r="AJ4659" s="1">
        <f>Q4659/AD4659*100000</f>
        <v>0</v>
      </c>
      <c r="AK4659" s="34">
        <f>IF(B4660=B4659,IFERROR((Q4659/Q4660)-1,0),0)</f>
        <v>0</v>
      </c>
      <c r="AL4659" s="35">
        <f>IFERROR(LOG(2)/LOG(1+(AK4659)),AK4659)</f>
        <v>0</v>
      </c>
      <c r="AM4659" s="35">
        <f>AVERAGE(W4659:W4665)</f>
        <v>0</v>
      </c>
      <c r="AN4659" s="4">
        <f>ROUNDDOWN(N4659,0)</f>
        <v>43903</v>
      </c>
      <c r="AO4659" s="38" cm="1">
        <f t="array" ref="AO4659">_xlfn.ANCHORARRAY(AN4659)-1</f>
        <v>43902</v>
      </c>
    </row>
    <row r="4660" spans="1:41" x14ac:dyDescent="0.25">
      <c r="A4660">
        <v>20200313</v>
      </c>
      <c r="B4660" s="1" t="s">
        <v>137</v>
      </c>
      <c r="C4660">
        <v>1</v>
      </c>
      <c r="M4660" s="1" t="s">
        <v>75</v>
      </c>
      <c r="N4660" s="2">
        <v>43902</v>
      </c>
      <c r="O4660" s="1" t="s">
        <v>3557</v>
      </c>
      <c r="P4660" s="2">
        <v>43903.666666666664</v>
      </c>
      <c r="S4660">
        <v>1</v>
      </c>
      <c r="T4660">
        <v>1</v>
      </c>
      <c r="U4660">
        <v>1</v>
      </c>
      <c r="V4660">
        <v>56</v>
      </c>
      <c r="W4660">
        <v>0</v>
      </c>
      <c r="X4660">
        <v>0</v>
      </c>
      <c r="Y4660">
        <v>0</v>
      </c>
      <c r="Z4660">
        <v>0</v>
      </c>
      <c r="AA4660">
        <v>0</v>
      </c>
      <c r="AB4660" s="1">
        <f>Z4660/0.1</f>
        <v>0</v>
      </c>
      <c r="AC4660" s="1">
        <f>AA4660-AB4660</f>
        <v>0</v>
      </c>
      <c r="AD4660" s="1">
        <f>_xlfn.IFNA(INDEX($AV$2:$AV$53,MATCH(B4660,$AU$2:$AU$53,0)),1000)</f>
        <v>567025</v>
      </c>
      <c r="AE4660" s="1">
        <f>C4660/AD4660*100000</f>
        <v>0.17635906706053525</v>
      </c>
      <c r="AF4660" s="34">
        <f>IF(B4661=B4660,IFERROR((C4660/C4661)-1,0),0)</f>
        <v>0</v>
      </c>
      <c r="AG4660" s="35">
        <f>IFERROR(LOG(2)/LOG(1+(AF4660)),AF4660)</f>
        <v>0</v>
      </c>
      <c r="AH4660" s="35">
        <f>AVERAGE(Z4660:Z4666)</f>
        <v>0.16666666666666666</v>
      </c>
      <c r="AJ4660" s="1">
        <f>Q4660/AD4660*100000</f>
        <v>0</v>
      </c>
      <c r="AK4660" s="34">
        <f>IF(B4661=B4660,IFERROR((Q4660/Q4661)-1,0),0)</f>
        <v>0</v>
      </c>
      <c r="AL4660" s="35">
        <f>IFERROR(LOG(2)/LOG(1+(AK4660)),AK4660)</f>
        <v>0</v>
      </c>
      <c r="AM4660" s="35">
        <f>AVERAGE(W4660:W4666)</f>
        <v>0</v>
      </c>
      <c r="AN4660" s="4">
        <f>ROUNDDOWN(N4660,0)</f>
        <v>43902</v>
      </c>
      <c r="AO4660" s="38" cm="1">
        <f t="array" ref="AO4660">_xlfn.ANCHORARRAY(AN4660)-1</f>
        <v>43901</v>
      </c>
    </row>
    <row r="4661" spans="1:41" x14ac:dyDescent="0.25">
      <c r="A4661">
        <v>20200312</v>
      </c>
      <c r="B4661" s="1" t="s">
        <v>137</v>
      </c>
      <c r="C4661">
        <v>1</v>
      </c>
      <c r="M4661" s="1" t="s">
        <v>75</v>
      </c>
      <c r="N4661" s="2">
        <v>43901</v>
      </c>
      <c r="O4661" s="1" t="s">
        <v>3606</v>
      </c>
      <c r="P4661" s="2">
        <v>43902.666666666664</v>
      </c>
      <c r="S4661">
        <v>1</v>
      </c>
      <c r="T4661">
        <v>1</v>
      </c>
      <c r="U4661">
        <v>1</v>
      </c>
      <c r="V4661">
        <v>56</v>
      </c>
      <c r="W4661">
        <v>0</v>
      </c>
      <c r="X4661">
        <v>0</v>
      </c>
      <c r="Y4661">
        <v>0</v>
      </c>
      <c r="Z4661">
        <v>1</v>
      </c>
      <c r="AA4661">
        <v>1</v>
      </c>
      <c r="AB4661" s="1">
        <f>Z4661/0.1</f>
        <v>10</v>
      </c>
      <c r="AC4661" s="1">
        <f>AA4661-AB4661</f>
        <v>-9</v>
      </c>
      <c r="AD4661" s="1">
        <f>_xlfn.IFNA(INDEX($AV$2:$AV$53,MATCH(B4661,$AU$2:$AU$53,0)),1000)</f>
        <v>567025</v>
      </c>
      <c r="AE4661" s="1">
        <f>C4661/AD4661*100000</f>
        <v>0.17635906706053525</v>
      </c>
      <c r="AF4661" s="34">
        <f>IF(B4662=B4661,IFERROR((C4661/C4662)-1,0),0)</f>
        <v>0</v>
      </c>
      <c r="AG4661" s="35">
        <f>IFERROR(LOG(2)/LOG(1+(AF4661)),AF4661)</f>
        <v>0</v>
      </c>
      <c r="AH4661" s="35">
        <f>AVERAGE(Z4661:Z4667)</f>
        <v>0.2</v>
      </c>
      <c r="AJ4661" s="1">
        <f>Q4661/AD4661*100000</f>
        <v>0</v>
      </c>
      <c r="AK4661" s="34">
        <f>IF(B4662=B4661,IFERROR((Q4661/Q4662)-1,0),0)</f>
        <v>0</v>
      </c>
      <c r="AL4661" s="35">
        <f>IFERROR(LOG(2)/LOG(1+(AK4661)),AK4661)</f>
        <v>0</v>
      </c>
      <c r="AM4661" s="35">
        <f>AVERAGE(W4661:W4667)</f>
        <v>0</v>
      </c>
      <c r="AN4661" s="4">
        <f>ROUNDDOWN(N4661,0)</f>
        <v>43901</v>
      </c>
      <c r="AO4661" s="38" cm="1">
        <f t="array" ref="AO4661">_xlfn.ANCHORARRAY(AN4661)-1</f>
        <v>43900</v>
      </c>
    </row>
    <row r="4662" spans="1:41" x14ac:dyDescent="0.25">
      <c r="A4662">
        <v>20200311</v>
      </c>
      <c r="B4662" s="1" t="s">
        <v>137</v>
      </c>
      <c r="C4662">
        <v>0</v>
      </c>
      <c r="M4662" s="1" t="s">
        <v>75</v>
      </c>
      <c r="N4662" s="2"/>
      <c r="O4662" s="1" t="s">
        <v>3654</v>
      </c>
      <c r="P4662" s="2">
        <v>43901.666666666664</v>
      </c>
      <c r="S4662">
        <v>0</v>
      </c>
      <c r="T4662">
        <v>0</v>
      </c>
      <c r="U4662">
        <v>0</v>
      </c>
      <c r="V4662">
        <v>56</v>
      </c>
      <c r="W4662">
        <v>0</v>
      </c>
      <c r="X4662">
        <v>0</v>
      </c>
      <c r="Y4662">
        <v>0</v>
      </c>
      <c r="Z4662">
        <v>0</v>
      </c>
      <c r="AA4662">
        <v>0</v>
      </c>
      <c r="AB4662" s="1">
        <f>Z4662/0.1</f>
        <v>0</v>
      </c>
      <c r="AC4662" s="1">
        <f>AA4662-AB4662</f>
        <v>0</v>
      </c>
      <c r="AD4662" s="1">
        <f>_xlfn.IFNA(INDEX($AV$2:$AV$53,MATCH(B4662,$AU$2:$AU$53,0)),1000)</f>
        <v>567025</v>
      </c>
      <c r="AE4662" s="1">
        <f>C4662/AD4662*100000</f>
        <v>0</v>
      </c>
      <c r="AF4662" s="34">
        <f>IF(B4663=B4662,IFERROR((C4662/C4663)-1,0),0)</f>
        <v>0</v>
      </c>
      <c r="AG4662" s="35">
        <f>IFERROR(LOG(2)/LOG(1+(AF4662)),AF4662)</f>
        <v>0</v>
      </c>
      <c r="AH4662" s="35">
        <f>AVERAGE(Z4662:Z4668)</f>
        <v>0</v>
      </c>
      <c r="AJ4662" s="1">
        <f>Q4662/AD4662*100000</f>
        <v>0</v>
      </c>
      <c r="AK4662" s="34">
        <f>IF(B4663=B4662,IFERROR((Q4662/Q4663)-1,0),0)</f>
        <v>0</v>
      </c>
      <c r="AL4662" s="35">
        <f>IFERROR(LOG(2)/LOG(1+(AK4662)),AK4662)</f>
        <v>0</v>
      </c>
      <c r="AM4662" s="35">
        <f>AVERAGE(W4662:W4668)</f>
        <v>0</v>
      </c>
      <c r="AN4662" s="4">
        <f>ROUNDDOWN(N4662,0)</f>
        <v>0</v>
      </c>
      <c r="AO4662" s="38" cm="1">
        <f t="array" ref="AO4662">_xlfn.ANCHORARRAY(AN4662)-1</f>
        <v>-1</v>
      </c>
    </row>
    <row r="4663" spans="1:41" x14ac:dyDescent="0.25">
      <c r="A4663">
        <v>20200310</v>
      </c>
      <c r="B4663" s="1" t="s">
        <v>137</v>
      </c>
      <c r="C4663">
        <v>0</v>
      </c>
      <c r="D4663">
        <v>0</v>
      </c>
      <c r="E4663">
        <v>0</v>
      </c>
      <c r="M4663" s="1" t="s">
        <v>75</v>
      </c>
      <c r="N4663" s="2"/>
      <c r="O4663" s="1" t="s">
        <v>3702</v>
      </c>
      <c r="P4663" s="2">
        <v>43900.666666666664</v>
      </c>
      <c r="S4663">
        <v>0</v>
      </c>
      <c r="T4663">
        <v>0</v>
      </c>
      <c r="U4663">
        <v>0</v>
      </c>
      <c r="V4663">
        <v>56</v>
      </c>
      <c r="W4663">
        <v>0</v>
      </c>
      <c r="X4663">
        <v>0</v>
      </c>
      <c r="Y4663">
        <v>0</v>
      </c>
      <c r="Z4663">
        <v>0</v>
      </c>
      <c r="AA4663">
        <v>0</v>
      </c>
      <c r="AB4663" s="1">
        <f>Z4663/0.1</f>
        <v>0</v>
      </c>
      <c r="AC4663" s="1">
        <f>AA4663-AB4663</f>
        <v>0</v>
      </c>
      <c r="AD4663" s="1">
        <f>_xlfn.IFNA(INDEX($AV$2:$AV$53,MATCH(B4663,$AU$2:$AU$53,0)),1000)</f>
        <v>567025</v>
      </c>
      <c r="AE4663" s="1">
        <f>C4663/AD4663*100000</f>
        <v>0</v>
      </c>
      <c r="AF4663" s="34">
        <f>IF(B4664=B4663,IFERROR((C4663/C4664)-1,0),0)</f>
        <v>0</v>
      </c>
      <c r="AG4663" s="35">
        <f>IFERROR(LOG(2)/LOG(1+(AF4663)),AF4663)</f>
        <v>0</v>
      </c>
      <c r="AH4663" s="35">
        <f>AVERAGE(Z4663:Z4669)</f>
        <v>0</v>
      </c>
      <c r="AJ4663" s="1">
        <f>Q4663/AD4663*100000</f>
        <v>0</v>
      </c>
      <c r="AK4663" s="34">
        <f>IF(B4664=B4663,IFERROR((Q4663/Q4664)-1,0),0)</f>
        <v>0</v>
      </c>
      <c r="AL4663" s="35">
        <f>IFERROR(LOG(2)/LOG(1+(AK4663)),AK4663)</f>
        <v>0</v>
      </c>
      <c r="AM4663" s="35">
        <f>AVERAGE(W4663:W4669)</f>
        <v>0</v>
      </c>
      <c r="AN4663" s="4">
        <f>ROUNDDOWN(N4663,0)</f>
        <v>0</v>
      </c>
      <c r="AO4663" s="38" cm="1">
        <f t="array" ref="AO4663">_xlfn.ANCHORARRAY(AN4663)-1</f>
        <v>-1</v>
      </c>
    </row>
    <row r="4664" spans="1:41" x14ac:dyDescent="0.25">
      <c r="A4664">
        <v>20200309</v>
      </c>
      <c r="B4664" s="1" t="s">
        <v>137</v>
      </c>
      <c r="C4664">
        <v>0</v>
      </c>
      <c r="M4664" s="1" t="s">
        <v>75</v>
      </c>
      <c r="N4664" s="2"/>
      <c r="O4664" s="1" t="s">
        <v>3750</v>
      </c>
      <c r="P4664" s="2">
        <v>43899.666666666664</v>
      </c>
      <c r="S4664">
        <v>0</v>
      </c>
      <c r="T4664">
        <v>0</v>
      </c>
      <c r="U4664">
        <v>0</v>
      </c>
      <c r="V4664">
        <v>56</v>
      </c>
      <c r="W4664">
        <v>0</v>
      </c>
      <c r="X4664">
        <v>0</v>
      </c>
      <c r="Y4664">
        <v>0</v>
      </c>
      <c r="Z4664">
        <v>0</v>
      </c>
      <c r="AA4664">
        <v>0</v>
      </c>
      <c r="AB4664" s="1">
        <f>Z4664/0.1</f>
        <v>0</v>
      </c>
      <c r="AC4664" s="1">
        <f>AA4664-AB4664</f>
        <v>0</v>
      </c>
      <c r="AD4664" s="1">
        <f>_xlfn.IFNA(INDEX($AV$2:$AV$53,MATCH(B4664,$AU$2:$AU$53,0)),1000)</f>
        <v>567025</v>
      </c>
      <c r="AE4664" s="1">
        <f>C4664/AD4664*100000</f>
        <v>0</v>
      </c>
      <c r="AF4664" s="34">
        <f>IF(B4665=B4664,IFERROR((C4664/C4665)-1,0),0)</f>
        <v>0</v>
      </c>
      <c r="AG4664" s="35">
        <f>IFERROR(LOG(2)/LOG(1+(AF4664)),AF4664)</f>
        <v>0</v>
      </c>
      <c r="AH4664" s="35">
        <f>AVERAGE(Z4664:Z4670)</f>
        <v>0</v>
      </c>
      <c r="AJ4664" s="1">
        <f>Q4664/AD4664*100000</f>
        <v>0</v>
      </c>
      <c r="AK4664" s="34">
        <f>IF(B4665=B4664,IFERROR((Q4664/Q4665)-1,0),0)</f>
        <v>0</v>
      </c>
      <c r="AL4664" s="35">
        <f>IFERROR(LOG(2)/LOG(1+(AK4664)),AK4664)</f>
        <v>0</v>
      </c>
      <c r="AM4664" s="35">
        <f>AVERAGE(W4664:W4670)</f>
        <v>0</v>
      </c>
      <c r="AN4664" s="4">
        <f>ROUNDDOWN(N4664,0)</f>
        <v>0</v>
      </c>
      <c r="AO4664" s="38" cm="1">
        <f t="array" ref="AO4664">_xlfn.ANCHORARRAY(AN4664)-1</f>
        <v>-1</v>
      </c>
    </row>
    <row r="4665" spans="1:41" x14ac:dyDescent="0.25">
      <c r="A4665">
        <v>20200308</v>
      </c>
      <c r="B4665" s="1" t="s">
        <v>137</v>
      </c>
      <c r="C4665">
        <v>0</v>
      </c>
      <c r="M4665" s="1" t="s">
        <v>75</v>
      </c>
      <c r="N4665" s="2"/>
      <c r="O4665" s="1" t="s">
        <v>3798</v>
      </c>
      <c r="P4665" s="2">
        <v>43898.666666666664</v>
      </c>
      <c r="S4665">
        <v>0</v>
      </c>
      <c r="T4665">
        <v>0</v>
      </c>
      <c r="U4665">
        <v>0</v>
      </c>
      <c r="V4665">
        <v>56</v>
      </c>
      <c r="W4665">
        <v>0</v>
      </c>
      <c r="X4665">
        <v>0</v>
      </c>
      <c r="Y4665">
        <v>0</v>
      </c>
      <c r="Z4665">
        <v>0</v>
      </c>
      <c r="AA4665">
        <v>0</v>
      </c>
      <c r="AB4665" s="1">
        <f>Z4665/0.1</f>
        <v>0</v>
      </c>
      <c r="AC4665" s="1">
        <f>AA4665-AB4665</f>
        <v>0</v>
      </c>
      <c r="AD4665" s="1">
        <f>_xlfn.IFNA(INDEX($AV$2:$AV$53,MATCH(B4665,$AU$2:$AU$53,0)),1000)</f>
        <v>567025</v>
      </c>
      <c r="AE4665" s="1">
        <f>C4665/AD4665*100000</f>
        <v>0</v>
      </c>
      <c r="AF4665" s="34">
        <f>IF(B4666=B4665,IFERROR((C4665/C4666)-1,0),0)</f>
        <v>0</v>
      </c>
      <c r="AG4665" s="35">
        <f>IFERROR(LOG(2)/LOG(1+(AF4665)),AF4665)</f>
        <v>0</v>
      </c>
      <c r="AH4665" s="35">
        <f>AVERAGE(Z4665:Z4671)</f>
        <v>0</v>
      </c>
      <c r="AJ4665" s="1">
        <f>Q4665/AD4665*100000</f>
        <v>0</v>
      </c>
      <c r="AK4665" s="34">
        <f>IF(B4666=B4665,IFERROR((Q4665/Q4666)-1,0),0)</f>
        <v>0</v>
      </c>
      <c r="AL4665" s="35">
        <f>IFERROR(LOG(2)/LOG(1+(AK4665)),AK4665)</f>
        <v>0</v>
      </c>
      <c r="AM4665" s="35">
        <f>AVERAGE(W4665:W4671)</f>
        <v>0</v>
      </c>
      <c r="AN4665" s="4">
        <f>ROUNDDOWN(N4665,0)</f>
        <v>0</v>
      </c>
      <c r="AO4665" s="38" cm="1">
        <f t="array" ref="AO4665">_xlfn.ANCHORARRAY(AN4665)-1</f>
        <v>-1</v>
      </c>
    </row>
    <row r="4666" spans="1:41" x14ac:dyDescent="0.25">
      <c r="A4666">
        <v>20200307</v>
      </c>
      <c r="B4666" s="1" t="s">
        <v>137</v>
      </c>
      <c r="C4666">
        <v>0</v>
      </c>
      <c r="M4666" s="1" t="s">
        <v>75</v>
      </c>
      <c r="N4666" s="2"/>
      <c r="O4666" s="1" t="s">
        <v>3846</v>
      </c>
      <c r="P4666" s="2">
        <v>43897.666666666664</v>
      </c>
      <c r="S4666">
        <v>0</v>
      </c>
      <c r="T4666">
        <v>0</v>
      </c>
      <c r="U4666">
        <v>0</v>
      </c>
      <c r="V4666">
        <v>56</v>
      </c>
      <c r="AB4666" s="1">
        <f>Z4666/0.1</f>
        <v>0</v>
      </c>
      <c r="AC4666" s="1">
        <f>AA4666-AB4666</f>
        <v>0</v>
      </c>
      <c r="AD4666" s="1">
        <f>_xlfn.IFNA(INDEX($AV$2:$AV$53,MATCH(B4666,$AU$2:$AU$53,0)),1000)</f>
        <v>567025</v>
      </c>
      <c r="AE4666" s="1">
        <f>C4666/AD4666*100000</f>
        <v>0</v>
      </c>
      <c r="AF4666" s="34">
        <f>IF(B4667=B4666,IFERROR((C4666/C4667)-1,0),0)</f>
        <v>0</v>
      </c>
      <c r="AG4666" s="35">
        <f>IFERROR(LOG(2)/LOG(1+(AF4666)),AF4666)</f>
        <v>0</v>
      </c>
      <c r="AH4666" s="35" t="e">
        <f>AVERAGE(Z4666:Z4672)</f>
        <v>#DIV/0!</v>
      </c>
      <c r="AJ4666" s="1">
        <f>Q4666/AD4666*100000</f>
        <v>0</v>
      </c>
      <c r="AK4666" s="34">
        <f>IF(B4667=B4666,IFERROR((Q4666/Q4667)-1,0),0)</f>
        <v>0</v>
      </c>
      <c r="AL4666" s="35">
        <f>IFERROR(LOG(2)/LOG(1+(AK4666)),AK4666)</f>
        <v>0</v>
      </c>
      <c r="AM4666" s="35" t="e">
        <f>AVERAGE(W4666:W4672)</f>
        <v>#DIV/0!</v>
      </c>
      <c r="AN4666" s="4">
        <f>ROUNDDOWN(N4666,0)</f>
        <v>0</v>
      </c>
      <c r="AO4666" s="38" cm="1">
        <f t="array" ref="AO4666">_xlfn.ANCHORARRAY(AN4666)-1</f>
        <v>-1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FD2EB6-F6C0-4B13-B19E-F0173DA814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State</vt:lpstr>
      <vt:lpstr>Source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Criv</dc:creator>
  <cp:lastModifiedBy>Jeff Crivellaro</cp:lastModifiedBy>
  <dcterms:created xsi:type="dcterms:W3CDTF">2020-05-18T19:46:00Z</dcterms:created>
  <dcterms:modified xsi:type="dcterms:W3CDTF">2020-05-28T16:19:54Z</dcterms:modified>
</cp:coreProperties>
</file>